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SSR H3\"/>
    </mc:Choice>
  </mc:AlternateContent>
  <xr:revisionPtr revIDLastSave="0" documentId="13_ncr:1_{A3857860-26D8-45F4-A56B-D4F27588F97D}" xr6:coauthVersionLast="47" xr6:coauthVersionMax="47" xr10:uidLastSave="{00000000-0000-0000-0000-000000000000}"/>
  <bookViews>
    <workbookView xWindow="-110" yWindow="-110" windowWidth="19420" windowHeight="10300" tabRatio="608" firstSheet="12" activeTab="12" xr2:uid="{00000000-000D-0000-FFFF-FFFF00000000}"/>
  </bookViews>
  <sheets>
    <sheet name="Main Dataset" sheetId="1" r:id="rId1"/>
    <sheet name="ATM Withdrawal " sheetId="2" r:id="rId2"/>
    <sheet name="GDP" sheetId="12" r:id="rId3"/>
    <sheet name="FAST" sheetId="3" r:id="rId4"/>
    <sheet name="Card" sheetId="9" r:id="rId5"/>
    <sheet name="E-money" sheetId="4" r:id="rId6"/>
    <sheet name="Cheque" sheetId="10" r:id="rId7"/>
    <sheet name="GIRO" sheetId="11" r:id="rId8"/>
    <sheet name="CPI" sheetId="5" r:id="rId9"/>
    <sheet name="Income " sheetId="6" r:id="rId10"/>
    <sheet name="Household Expenditure" sheetId="7" r:id="rId11"/>
    <sheet name="Internet Penetration" sheetId="8" r:id="rId12"/>
    <sheet name="CIC-GDP Ratio" sheetId="19" r:id="rId13"/>
    <sheet name="GDP Predictor" sheetId="14" r:id="rId14"/>
    <sheet name="CPI Predictor" sheetId="15" r:id="rId15"/>
    <sheet name="Interest Rate Predictor" sheetId="16" r:id="rId16"/>
    <sheet name="ATM Per Adults Predictor" sheetId="17" r:id="rId17"/>
    <sheet name="Urban Population Predictor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9" l="1"/>
  <c r="G28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7" i="19"/>
  <c r="P6" i="19"/>
  <c r="P5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67" i="19"/>
  <c r="O66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68" i="19"/>
  <c r="I67" i="19"/>
  <c r="I66" i="19"/>
  <c r="K8" i="19"/>
  <c r="K9" i="19"/>
  <c r="K10" i="19"/>
  <c r="O10" i="19" s="1"/>
  <c r="K11" i="19"/>
  <c r="K12" i="19"/>
  <c r="K13" i="19"/>
  <c r="K14" i="19"/>
  <c r="K15" i="19"/>
  <c r="K16" i="19"/>
  <c r="K17" i="19"/>
  <c r="O17" i="19" s="1"/>
  <c r="K18" i="19"/>
  <c r="O18" i="19" s="1"/>
  <c r="K19" i="19"/>
  <c r="K20" i="19"/>
  <c r="K21" i="19"/>
  <c r="K22" i="19"/>
  <c r="O22" i="19" s="1"/>
  <c r="K23" i="19"/>
  <c r="K24" i="19"/>
  <c r="K25" i="19"/>
  <c r="K26" i="19"/>
  <c r="O26" i="19" s="1"/>
  <c r="K27" i="19"/>
  <c r="K28" i="19"/>
  <c r="K29" i="19"/>
  <c r="O29" i="19" s="1"/>
  <c r="K30" i="19"/>
  <c r="O30" i="19" s="1"/>
  <c r="K31" i="19"/>
  <c r="O31" i="19" s="1"/>
  <c r="K32" i="19"/>
  <c r="K33" i="19"/>
  <c r="K34" i="19"/>
  <c r="K35" i="19"/>
  <c r="K36" i="19"/>
  <c r="K37" i="19"/>
  <c r="K38" i="19"/>
  <c r="K39" i="19"/>
  <c r="K40" i="19"/>
  <c r="K41" i="19"/>
  <c r="O41" i="19" s="1"/>
  <c r="K42" i="19"/>
  <c r="K43" i="19"/>
  <c r="K44" i="19"/>
  <c r="K45" i="19"/>
  <c r="K46" i="19"/>
  <c r="O46" i="19" s="1"/>
  <c r="K47" i="19"/>
  <c r="K48" i="19"/>
  <c r="K49" i="19"/>
  <c r="K50" i="19"/>
  <c r="O50" i="19" s="1"/>
  <c r="K51" i="19"/>
  <c r="K52" i="19"/>
  <c r="K53" i="19"/>
  <c r="K54" i="19"/>
  <c r="K55" i="19"/>
  <c r="O55" i="19" s="1"/>
  <c r="K56" i="19"/>
  <c r="K57" i="19"/>
  <c r="O57" i="19" s="1"/>
  <c r="K58" i="19"/>
  <c r="K7" i="19"/>
  <c r="K6" i="19"/>
  <c r="K5" i="19"/>
  <c r="O5" i="19" s="1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23" i="19"/>
  <c r="V24" i="19"/>
  <c r="V25" i="19"/>
  <c r="V26" i="19"/>
  <c r="V27" i="19"/>
  <c r="V28" i="19"/>
  <c r="V29" i="19"/>
  <c r="V30" i="19"/>
  <c r="V31" i="19"/>
  <c r="V32" i="19"/>
  <c r="V33" i="19"/>
  <c r="V34" i="19"/>
  <c r="V35" i="19"/>
  <c r="V36" i="19"/>
  <c r="V37" i="19"/>
  <c r="V38" i="19"/>
  <c r="V39" i="19"/>
  <c r="V40" i="19"/>
  <c r="V41" i="19"/>
  <c r="V42" i="19"/>
  <c r="V43" i="19"/>
  <c r="V44" i="19"/>
  <c r="V45" i="19"/>
  <c r="V46" i="19"/>
  <c r="V47" i="19"/>
  <c r="V48" i="19"/>
  <c r="V49" i="19"/>
  <c r="V50" i="19"/>
  <c r="V51" i="19"/>
  <c r="V52" i="19"/>
  <c r="V53" i="19"/>
  <c r="V54" i="19"/>
  <c r="V55" i="19"/>
  <c r="V56" i="19"/>
  <c r="V57" i="19"/>
  <c r="V58" i="19"/>
  <c r="V7" i="19"/>
  <c r="V6" i="19"/>
  <c r="V5" i="19"/>
  <c r="I5" i="19"/>
  <c r="I58" i="19"/>
  <c r="I57" i="19"/>
  <c r="I56" i="19"/>
  <c r="I55" i="19"/>
  <c r="I54" i="19"/>
  <c r="I53" i="19"/>
  <c r="I52" i="19"/>
  <c r="I51" i="19"/>
  <c r="O51" i="19" s="1"/>
  <c r="I50" i="19"/>
  <c r="I49" i="19"/>
  <c r="O49" i="19" s="1"/>
  <c r="I48" i="19"/>
  <c r="O48" i="19" s="1"/>
  <c r="I47" i="19"/>
  <c r="I46" i="19"/>
  <c r="I45" i="19"/>
  <c r="I44" i="19"/>
  <c r="I43" i="19"/>
  <c r="I42" i="19"/>
  <c r="I41" i="19"/>
  <c r="I40" i="19"/>
  <c r="I39" i="19"/>
  <c r="I38" i="19"/>
  <c r="I37" i="19"/>
  <c r="O37" i="19" s="1"/>
  <c r="I36" i="19"/>
  <c r="I35" i="19"/>
  <c r="I34" i="19"/>
  <c r="I33" i="19"/>
  <c r="I32" i="19"/>
  <c r="I31" i="19"/>
  <c r="I30" i="19"/>
  <c r="I29" i="19"/>
  <c r="I28" i="19"/>
  <c r="I27" i="19"/>
  <c r="O27" i="19" s="1"/>
  <c r="I26" i="19"/>
  <c r="I25" i="19"/>
  <c r="O25" i="19" s="1"/>
  <c r="I24" i="19"/>
  <c r="O24" i="19" s="1"/>
  <c r="I23" i="19"/>
  <c r="I22" i="19"/>
  <c r="I21" i="19"/>
  <c r="I20" i="19"/>
  <c r="I19" i="19"/>
  <c r="I18" i="19"/>
  <c r="I17" i="19"/>
  <c r="I16" i="19"/>
  <c r="I15" i="19"/>
  <c r="O15" i="19" s="1"/>
  <c r="I14" i="19"/>
  <c r="I13" i="19"/>
  <c r="I12" i="19"/>
  <c r="O12" i="19" s="1"/>
  <c r="I11" i="19"/>
  <c r="I10" i="19"/>
  <c r="I9" i="19"/>
  <c r="O9" i="19" s="1"/>
  <c r="I8" i="19"/>
  <c r="I7" i="19"/>
  <c r="I6" i="19"/>
  <c r="O8" i="19"/>
  <c r="O13" i="19"/>
  <c r="O14" i="19"/>
  <c r="O38" i="19"/>
  <c r="O39" i="19"/>
  <c r="O40" i="19"/>
  <c r="O56" i="19"/>
  <c r="O7" i="19"/>
  <c r="O34" i="19"/>
  <c r="O36" i="19"/>
  <c r="O21" i="19"/>
  <c r="O33" i="19"/>
  <c r="O58" i="19"/>
  <c r="AC5" i="19"/>
  <c r="AG5" i="19"/>
  <c r="AL5" i="19"/>
  <c r="AM5" i="19"/>
  <c r="AP5" i="19"/>
  <c r="AQ5" i="19"/>
  <c r="BD5" i="19"/>
  <c r="BE5" i="19" s="1"/>
  <c r="BI5" i="19"/>
  <c r="AC6" i="19"/>
  <c r="AG6" i="19"/>
  <c r="AL6" i="19"/>
  <c r="AM6" i="19"/>
  <c r="AP6" i="19"/>
  <c r="AQ6" i="19" s="1"/>
  <c r="BD6" i="19"/>
  <c r="BI6" i="19" s="1"/>
  <c r="BE6" i="19"/>
  <c r="AC7" i="19"/>
  <c r="AG7" i="19"/>
  <c r="AL7" i="19"/>
  <c r="AM7" i="19"/>
  <c r="AP7" i="19"/>
  <c r="AQ7" i="19" s="1"/>
  <c r="BD7" i="19"/>
  <c r="BE7" i="19"/>
  <c r="BI7" i="19"/>
  <c r="AC8" i="19"/>
  <c r="AG8" i="19"/>
  <c r="AL8" i="19"/>
  <c r="AP8" i="19" s="1"/>
  <c r="AQ8" i="19" s="1"/>
  <c r="AM8" i="19"/>
  <c r="BD8" i="19"/>
  <c r="BE8" i="19"/>
  <c r="BI8" i="19"/>
  <c r="AC9" i="19"/>
  <c r="AG9" i="19"/>
  <c r="AL9" i="19"/>
  <c r="AM9" i="19"/>
  <c r="AP9" i="19"/>
  <c r="AQ9" i="19"/>
  <c r="BD9" i="19"/>
  <c r="BE9" i="19" s="1"/>
  <c r="BI9" i="19"/>
  <c r="AC10" i="19"/>
  <c r="AG10" i="19"/>
  <c r="AJ10" i="19"/>
  <c r="AU10" i="19" s="1"/>
  <c r="AW10" i="19" s="1"/>
  <c r="AL10" i="19"/>
  <c r="AM10" i="19"/>
  <c r="AP10" i="19"/>
  <c r="AQ10" i="19" s="1"/>
  <c r="BD10" i="19"/>
  <c r="BE10" i="19" s="1"/>
  <c r="AC11" i="19"/>
  <c r="AG11" i="19"/>
  <c r="AJ11" i="19"/>
  <c r="AU11" i="19" s="1"/>
  <c r="AW11" i="19" s="1"/>
  <c r="AL11" i="19"/>
  <c r="AM11" i="19"/>
  <c r="AP11" i="19"/>
  <c r="AQ11" i="19" s="1"/>
  <c r="BD11" i="19"/>
  <c r="BE11" i="19"/>
  <c r="BI11" i="19"/>
  <c r="AC12" i="19"/>
  <c r="AG12" i="19"/>
  <c r="AJ12" i="19"/>
  <c r="AU12" i="19" s="1"/>
  <c r="AW12" i="19" s="1"/>
  <c r="AL12" i="19"/>
  <c r="AP12" i="19" s="1"/>
  <c r="AQ12" i="19" s="1"/>
  <c r="AM12" i="19"/>
  <c r="BD12" i="19"/>
  <c r="BE12" i="19"/>
  <c r="BI12" i="19"/>
  <c r="AC13" i="19"/>
  <c r="AG13" i="19"/>
  <c r="AJ13" i="19"/>
  <c r="AL13" i="19"/>
  <c r="AM13" i="19"/>
  <c r="AP13" i="19"/>
  <c r="AQ13" i="19"/>
  <c r="AU13" i="19"/>
  <c r="AW13" i="19"/>
  <c r="BD13" i="19"/>
  <c r="BE13" i="19" s="1"/>
  <c r="BI13" i="19"/>
  <c r="AC14" i="19"/>
  <c r="AG14" i="19"/>
  <c r="AJ14" i="19"/>
  <c r="AU14" i="19" s="1"/>
  <c r="AW14" i="19" s="1"/>
  <c r="AL14" i="19"/>
  <c r="AM14" i="19"/>
  <c r="AP14" i="19"/>
  <c r="AQ14" i="19" s="1"/>
  <c r="BD14" i="19"/>
  <c r="BE14" i="19" s="1"/>
  <c r="AC15" i="19"/>
  <c r="AG15" i="19"/>
  <c r="AJ15" i="19"/>
  <c r="AU15" i="19" s="1"/>
  <c r="AW15" i="19" s="1"/>
  <c r="AL15" i="19"/>
  <c r="AM15" i="19"/>
  <c r="AP15" i="19"/>
  <c r="AQ15" i="19" s="1"/>
  <c r="BD15" i="19"/>
  <c r="BE15" i="19"/>
  <c r="BI15" i="19"/>
  <c r="AC16" i="19"/>
  <c r="AG16" i="19"/>
  <c r="AJ16" i="19"/>
  <c r="AU16" i="19" s="1"/>
  <c r="AW16" i="19" s="1"/>
  <c r="AL16" i="19"/>
  <c r="AP16" i="19" s="1"/>
  <c r="AQ16" i="19" s="1"/>
  <c r="AM16" i="19"/>
  <c r="BD16" i="19"/>
  <c r="BE16" i="19"/>
  <c r="BI16" i="19"/>
  <c r="AC17" i="19"/>
  <c r="AG17" i="19"/>
  <c r="AJ17" i="19"/>
  <c r="AL17" i="19"/>
  <c r="AM17" i="19"/>
  <c r="AP17" i="19"/>
  <c r="AQ17" i="19"/>
  <c r="AU17" i="19"/>
  <c r="AW17" i="19"/>
  <c r="BD17" i="19"/>
  <c r="BE17" i="19" s="1"/>
  <c r="BI17" i="19"/>
  <c r="AC18" i="19"/>
  <c r="AG18" i="19"/>
  <c r="AJ18" i="19"/>
  <c r="AU18" i="19" s="1"/>
  <c r="AW18" i="19" s="1"/>
  <c r="AL18" i="19"/>
  <c r="AM18" i="19"/>
  <c r="AP18" i="19"/>
  <c r="AQ18" i="19" s="1"/>
  <c r="BD18" i="19"/>
  <c r="BE18" i="19" s="1"/>
  <c r="AC19" i="19"/>
  <c r="AG19" i="19"/>
  <c r="AJ19" i="19"/>
  <c r="AU19" i="19" s="1"/>
  <c r="AW19" i="19" s="1"/>
  <c r="AL19" i="19"/>
  <c r="AM19" i="19"/>
  <c r="AP19" i="19"/>
  <c r="AQ19" i="19" s="1"/>
  <c r="BD19" i="19"/>
  <c r="BE19" i="19"/>
  <c r="BI19" i="19"/>
  <c r="O20" i="19"/>
  <c r="AC20" i="19"/>
  <c r="AG20" i="19"/>
  <c r="AJ20" i="19"/>
  <c r="AU20" i="19" s="1"/>
  <c r="AW20" i="19" s="1"/>
  <c r="AL20" i="19"/>
  <c r="AP20" i="19" s="1"/>
  <c r="AQ20" i="19" s="1"/>
  <c r="AM20" i="19"/>
  <c r="BD20" i="19"/>
  <c r="BE20" i="19"/>
  <c r="BI20" i="19"/>
  <c r="AC21" i="19"/>
  <c r="AG21" i="19"/>
  <c r="AJ21" i="19"/>
  <c r="AL21" i="19"/>
  <c r="AM21" i="19"/>
  <c r="AP21" i="19"/>
  <c r="AQ21" i="19"/>
  <c r="AU21" i="19"/>
  <c r="AW21" i="19"/>
  <c r="BD21" i="19"/>
  <c r="BE21" i="19" s="1"/>
  <c r="BI21" i="19"/>
  <c r="AC22" i="19"/>
  <c r="AG22" i="19"/>
  <c r="AJ22" i="19"/>
  <c r="AU22" i="19" s="1"/>
  <c r="AW22" i="19" s="1"/>
  <c r="AL22" i="19"/>
  <c r="AM22" i="19"/>
  <c r="AP22" i="19"/>
  <c r="AQ22" i="19" s="1"/>
  <c r="BD22" i="19"/>
  <c r="BE22" i="19" s="1"/>
  <c r="AC23" i="19"/>
  <c r="AG23" i="19"/>
  <c r="AJ23" i="19"/>
  <c r="AU23" i="19" s="1"/>
  <c r="AW23" i="19" s="1"/>
  <c r="AL23" i="19"/>
  <c r="AM23" i="19"/>
  <c r="AP23" i="19"/>
  <c r="AQ23" i="19" s="1"/>
  <c r="BD23" i="19"/>
  <c r="BE23" i="19"/>
  <c r="BI23" i="19"/>
  <c r="AC24" i="19"/>
  <c r="AG24" i="19"/>
  <c r="AJ24" i="19"/>
  <c r="AU24" i="19" s="1"/>
  <c r="AW24" i="19" s="1"/>
  <c r="AL24" i="19"/>
  <c r="AP24" i="19" s="1"/>
  <c r="AQ24" i="19" s="1"/>
  <c r="AM24" i="19"/>
  <c r="BD24" i="19"/>
  <c r="BE24" i="19"/>
  <c r="BI24" i="19"/>
  <c r="AC25" i="19"/>
  <c r="AG25" i="19"/>
  <c r="AJ25" i="19"/>
  <c r="AL25" i="19"/>
  <c r="AM25" i="19"/>
  <c r="AP25" i="19"/>
  <c r="AQ25" i="19"/>
  <c r="AU25" i="19"/>
  <c r="AW25" i="19"/>
  <c r="BD25" i="19"/>
  <c r="BE25" i="19" s="1"/>
  <c r="BI25" i="19"/>
  <c r="AC26" i="19"/>
  <c r="AG26" i="19"/>
  <c r="AJ26" i="19"/>
  <c r="AU26" i="19" s="1"/>
  <c r="AW26" i="19" s="1"/>
  <c r="AL26" i="19"/>
  <c r="AM26" i="19"/>
  <c r="AP26" i="19"/>
  <c r="AQ26" i="19" s="1"/>
  <c r="BD26" i="19"/>
  <c r="BE26" i="19" s="1"/>
  <c r="AC27" i="19"/>
  <c r="AG27" i="19"/>
  <c r="AJ27" i="19"/>
  <c r="AU27" i="19" s="1"/>
  <c r="AW27" i="19" s="1"/>
  <c r="AL27" i="19"/>
  <c r="AM27" i="19"/>
  <c r="AP27" i="19"/>
  <c r="AQ27" i="19" s="1"/>
  <c r="BD27" i="19"/>
  <c r="BE27" i="19"/>
  <c r="BI27" i="19"/>
  <c r="AC28" i="19"/>
  <c r="AG28" i="19"/>
  <c r="AL28" i="19"/>
  <c r="AP28" i="19" s="1"/>
  <c r="AQ28" i="19" s="1"/>
  <c r="AM28" i="19"/>
  <c r="BD28" i="19"/>
  <c r="BE28" i="19"/>
  <c r="BI28" i="19"/>
  <c r="AC29" i="19"/>
  <c r="AG29" i="19"/>
  <c r="AL29" i="19"/>
  <c r="AP29" i="19" s="1"/>
  <c r="AQ29" i="19" s="1"/>
  <c r="AM29" i="19"/>
  <c r="BD29" i="19"/>
  <c r="BE29" i="19"/>
  <c r="BI29" i="19"/>
  <c r="AC30" i="19"/>
  <c r="AG30" i="19"/>
  <c r="AL30" i="19"/>
  <c r="AP30" i="19" s="1"/>
  <c r="AQ30" i="19" s="1"/>
  <c r="AM30" i="19"/>
  <c r="BD30" i="19"/>
  <c r="BE30" i="19"/>
  <c r="BI30" i="19"/>
  <c r="AC31" i="19"/>
  <c r="AG31" i="19"/>
  <c r="AL31" i="19"/>
  <c r="AP31" i="19" s="1"/>
  <c r="AQ31" i="19" s="1"/>
  <c r="AM31" i="19"/>
  <c r="BD31" i="19"/>
  <c r="BE31" i="19"/>
  <c r="BI31" i="19"/>
  <c r="O32" i="19"/>
  <c r="AC32" i="19"/>
  <c r="AG32" i="19"/>
  <c r="AL32" i="19"/>
  <c r="AP32" i="19" s="1"/>
  <c r="AQ32" i="19" s="1"/>
  <c r="AM32" i="19"/>
  <c r="BD32" i="19"/>
  <c r="BE32" i="19"/>
  <c r="BI32" i="19"/>
  <c r="AC33" i="19"/>
  <c r="AG33" i="19"/>
  <c r="AL33" i="19"/>
  <c r="AP33" i="19" s="1"/>
  <c r="AQ33" i="19" s="1"/>
  <c r="AM33" i="19"/>
  <c r="BD33" i="19"/>
  <c r="BE33" i="19"/>
  <c r="BI33" i="19"/>
  <c r="AC34" i="19"/>
  <c r="AG34" i="19"/>
  <c r="AL34" i="19"/>
  <c r="AP34" i="19" s="1"/>
  <c r="AQ34" i="19" s="1"/>
  <c r="AM34" i="19"/>
  <c r="BD34" i="19"/>
  <c r="BE34" i="19"/>
  <c r="BI34" i="19"/>
  <c r="AC35" i="19"/>
  <c r="AG35" i="19"/>
  <c r="AL35" i="19"/>
  <c r="AP35" i="19" s="1"/>
  <c r="AQ35" i="19" s="1"/>
  <c r="AM35" i="19"/>
  <c r="BD35" i="19"/>
  <c r="BE35" i="19"/>
  <c r="BI35" i="19"/>
  <c r="AC36" i="19"/>
  <c r="AG36" i="19"/>
  <c r="AL36" i="19"/>
  <c r="AP36" i="19" s="1"/>
  <c r="AQ36" i="19" s="1"/>
  <c r="AM36" i="19"/>
  <c r="BD36" i="19"/>
  <c r="BE36" i="19"/>
  <c r="BI36" i="19"/>
  <c r="AL37" i="19"/>
  <c r="AM37" i="19"/>
  <c r="AP37" i="19"/>
  <c r="AQ37" i="19" s="1"/>
  <c r="BD37" i="19"/>
  <c r="BE37" i="19" s="1"/>
  <c r="BI37" i="19"/>
  <c r="AL38" i="19"/>
  <c r="AP38" i="19" s="1"/>
  <c r="AQ38" i="19" s="1"/>
  <c r="AM38" i="19"/>
  <c r="BD38" i="19"/>
  <c r="BE38" i="19" s="1"/>
  <c r="AL39" i="19"/>
  <c r="AM39" i="19"/>
  <c r="AP39" i="19"/>
  <c r="AQ39" i="19"/>
  <c r="BD39" i="19"/>
  <c r="BE39" i="19" s="1"/>
  <c r="BI39" i="19"/>
  <c r="AL40" i="19"/>
  <c r="AM40" i="19"/>
  <c r="AP40" i="19"/>
  <c r="AQ40" i="19"/>
  <c r="BD40" i="19"/>
  <c r="BI40" i="19" s="1"/>
  <c r="BE40" i="19"/>
  <c r="AL41" i="19"/>
  <c r="AM41" i="19"/>
  <c r="AP41" i="19"/>
  <c r="AQ41" i="19"/>
  <c r="BD41" i="19"/>
  <c r="BE41" i="19"/>
  <c r="BI41" i="19"/>
  <c r="AL42" i="19"/>
  <c r="AP42" i="19" s="1"/>
  <c r="AQ42" i="19" s="1"/>
  <c r="AJ8" i="19" s="1"/>
  <c r="AU8" i="19" s="1"/>
  <c r="AW8" i="19" s="1"/>
  <c r="AM42" i="19"/>
  <c r="BD42" i="19"/>
  <c r="BE42" i="19"/>
  <c r="BI42" i="19"/>
  <c r="AL43" i="19"/>
  <c r="AM43" i="19"/>
  <c r="AP43" i="19"/>
  <c r="AQ43" i="19" s="1"/>
  <c r="BD43" i="19"/>
  <c r="BE43" i="19"/>
  <c r="BI43" i="19"/>
  <c r="O44" i="19"/>
  <c r="AL44" i="19"/>
  <c r="AP44" i="19" s="1"/>
  <c r="AQ44" i="19" s="1"/>
  <c r="AM44" i="19"/>
  <c r="BD44" i="19"/>
  <c r="BE44" i="19" s="1"/>
  <c r="O45" i="19"/>
  <c r="AL45" i="19"/>
  <c r="AM45" i="19"/>
  <c r="AP45" i="19"/>
  <c r="AQ45" i="19"/>
  <c r="BD45" i="19"/>
  <c r="BE45" i="19" s="1"/>
  <c r="BI45" i="19"/>
  <c r="AL46" i="19"/>
  <c r="AM46" i="19"/>
  <c r="AP46" i="19"/>
  <c r="AQ46" i="19"/>
  <c r="BD46" i="19"/>
  <c r="BI46" i="19" s="1"/>
  <c r="BE46" i="19"/>
  <c r="AL47" i="19"/>
  <c r="AM47" i="19"/>
  <c r="AP47" i="19"/>
  <c r="AQ47" i="19"/>
  <c r="BD47" i="19"/>
  <c r="BE47" i="19"/>
  <c r="BI47" i="19"/>
  <c r="AL48" i="19"/>
  <c r="AP48" i="19" s="1"/>
  <c r="AQ48" i="19" s="1"/>
  <c r="AM48" i="19"/>
  <c r="BD48" i="19"/>
  <c r="BE48" i="19"/>
  <c r="BI48" i="19"/>
  <c r="AL49" i="19"/>
  <c r="AM49" i="19"/>
  <c r="AP49" i="19"/>
  <c r="AQ49" i="19" s="1"/>
  <c r="BD49" i="19"/>
  <c r="BE49" i="19"/>
  <c r="BI49" i="19"/>
  <c r="AL50" i="19"/>
  <c r="AP50" i="19" s="1"/>
  <c r="AQ50" i="19" s="1"/>
  <c r="AM50" i="19"/>
  <c r="BD50" i="19"/>
  <c r="BE50" i="19" s="1"/>
  <c r="AL51" i="19"/>
  <c r="AM51" i="19"/>
  <c r="AP51" i="19"/>
  <c r="AQ51" i="19"/>
  <c r="BD51" i="19"/>
  <c r="BE51" i="19" s="1"/>
  <c r="BI51" i="19"/>
  <c r="AL52" i="19"/>
  <c r="AM52" i="19"/>
  <c r="AP52" i="19"/>
  <c r="AQ52" i="19"/>
  <c r="BD52" i="19"/>
  <c r="BI52" i="19" s="1"/>
  <c r="BE52" i="19"/>
  <c r="AL53" i="19"/>
  <c r="AM53" i="19"/>
  <c r="AP53" i="19" s="1"/>
  <c r="AQ53" i="19" s="1"/>
  <c r="AJ9" i="19" s="1"/>
  <c r="AU9" i="19" s="1"/>
  <c r="AW9" i="19" s="1"/>
  <c r="BD53" i="19"/>
  <c r="BE53" i="19"/>
  <c r="BI53" i="19"/>
  <c r="AL54" i="19"/>
  <c r="AP54" i="19" s="1"/>
  <c r="AQ54" i="19" s="1"/>
  <c r="AM54" i="19"/>
  <c r="BD54" i="19"/>
  <c r="BE54" i="19"/>
  <c r="BI54" i="19"/>
  <c r="AL55" i="19"/>
  <c r="AM55" i="19"/>
  <c r="AP55" i="19"/>
  <c r="AQ55" i="19" s="1"/>
  <c r="BD55" i="19"/>
  <c r="BE55" i="19"/>
  <c r="BI55" i="19"/>
  <c r="AL56" i="19"/>
  <c r="AP56" i="19" s="1"/>
  <c r="AQ56" i="19" s="1"/>
  <c r="AM56" i="19"/>
  <c r="BD56" i="19"/>
  <c r="BE56" i="19" s="1"/>
  <c r="AL57" i="19"/>
  <c r="AM57" i="19"/>
  <c r="AP57" i="19"/>
  <c r="AQ57" i="19"/>
  <c r="BD57" i="19"/>
  <c r="BE57" i="19" s="1"/>
  <c r="BI57" i="19"/>
  <c r="AL58" i="19"/>
  <c r="AM58" i="19"/>
  <c r="AP58" i="19"/>
  <c r="AQ58" i="19"/>
  <c r="BD58" i="19"/>
  <c r="BI58" i="19" s="1"/>
  <c r="BE58" i="19"/>
  <c r="AA56" i="2"/>
  <c r="AA55" i="2"/>
  <c r="AA54" i="2"/>
  <c r="AA53" i="2"/>
  <c r="AA52" i="2"/>
  <c r="AA51" i="2"/>
  <c r="AA48" i="2"/>
  <c r="AA44" i="2"/>
  <c r="AC44" i="2" s="1"/>
  <c r="AA50" i="2"/>
  <c r="AA49" i="2"/>
  <c r="AA47" i="2"/>
  <c r="AA46" i="2"/>
  <c r="AA45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C17" i="2"/>
  <c r="AC12" i="2"/>
  <c r="AA5" i="2"/>
  <c r="AA4" i="2"/>
  <c r="AA3" i="2"/>
  <c r="H641" i="19"/>
  <c r="ED11" i="19"/>
  <c r="DZ6" i="19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0" i="19"/>
  <c r="DZ21" i="19"/>
  <c r="DZ22" i="19"/>
  <c r="DZ23" i="19"/>
  <c r="DZ24" i="19"/>
  <c r="DZ25" i="19"/>
  <c r="DZ26" i="19"/>
  <c r="DZ27" i="19"/>
  <c r="DZ28" i="19"/>
  <c r="DZ29" i="19"/>
  <c r="DZ30" i="19"/>
  <c r="DZ31" i="19"/>
  <c r="DZ32" i="19"/>
  <c r="DZ33" i="19"/>
  <c r="DZ34" i="19"/>
  <c r="DZ35" i="19"/>
  <c r="DZ36" i="19"/>
  <c r="DZ37" i="19"/>
  <c r="DZ38" i="19"/>
  <c r="DZ39" i="19"/>
  <c r="DZ40" i="19"/>
  <c r="DZ41" i="19"/>
  <c r="DZ42" i="19"/>
  <c r="DZ43" i="19"/>
  <c r="DZ44" i="19"/>
  <c r="DZ45" i="19"/>
  <c r="DZ46" i="19"/>
  <c r="DZ47" i="19"/>
  <c r="DZ48" i="19"/>
  <c r="DZ49" i="19"/>
  <c r="DZ50" i="19"/>
  <c r="DZ51" i="19"/>
  <c r="DZ52" i="19"/>
  <c r="DZ53" i="19"/>
  <c r="DZ54" i="19"/>
  <c r="DZ55" i="19"/>
  <c r="DZ56" i="19"/>
  <c r="DZ57" i="19"/>
  <c r="DZ58" i="19"/>
  <c r="DZ59" i="19"/>
  <c r="DZ60" i="19"/>
  <c r="DZ61" i="19"/>
  <c r="DZ62" i="19"/>
  <c r="DZ63" i="19"/>
  <c r="DZ64" i="19"/>
  <c r="DZ65" i="19"/>
  <c r="DZ66" i="19"/>
  <c r="DZ67" i="19"/>
  <c r="DZ68" i="19"/>
  <c r="DZ69" i="19"/>
  <c r="DZ70" i="19"/>
  <c r="DZ71" i="19"/>
  <c r="DZ72" i="19"/>
  <c r="DZ73" i="19"/>
  <c r="DZ74" i="19"/>
  <c r="DZ75" i="19"/>
  <c r="DZ76" i="19"/>
  <c r="DZ77" i="19"/>
  <c r="DZ78" i="19"/>
  <c r="DZ79" i="19"/>
  <c r="DZ80" i="19"/>
  <c r="DZ81" i="19"/>
  <c r="DZ82" i="19"/>
  <c r="DZ83" i="19"/>
  <c r="DZ84" i="19"/>
  <c r="DZ85" i="19"/>
  <c r="DZ86" i="19"/>
  <c r="DZ87" i="19"/>
  <c r="DZ88" i="19"/>
  <c r="DZ89" i="19"/>
  <c r="DZ90" i="19"/>
  <c r="DZ91" i="19"/>
  <c r="DZ92" i="19"/>
  <c r="DZ93" i="19"/>
  <c r="DZ94" i="19"/>
  <c r="DZ95" i="19"/>
  <c r="DZ96" i="19"/>
  <c r="DZ97" i="19"/>
  <c r="DZ98" i="19"/>
  <c r="DZ99" i="19"/>
  <c r="DZ100" i="19"/>
  <c r="DZ101" i="19"/>
  <c r="DZ102" i="19"/>
  <c r="DZ103" i="19"/>
  <c r="DZ104" i="19"/>
  <c r="DZ105" i="19"/>
  <c r="DZ106" i="19"/>
  <c r="DZ107" i="19"/>
  <c r="DZ108" i="19"/>
  <c r="DZ109" i="19"/>
  <c r="DZ110" i="19"/>
  <c r="DZ111" i="19"/>
  <c r="DZ112" i="19"/>
  <c r="DZ113" i="19"/>
  <c r="DZ114" i="19"/>
  <c r="DZ115" i="19"/>
  <c r="DZ116" i="19"/>
  <c r="DZ117" i="19"/>
  <c r="DZ118" i="19"/>
  <c r="DZ119" i="19"/>
  <c r="DZ120" i="19"/>
  <c r="DZ121" i="19"/>
  <c r="DZ122" i="19"/>
  <c r="DZ123" i="19"/>
  <c r="DZ124" i="19"/>
  <c r="DZ125" i="19"/>
  <c r="DZ126" i="19"/>
  <c r="DZ127" i="19"/>
  <c r="DZ128" i="19"/>
  <c r="DZ129" i="19"/>
  <c r="DZ130" i="19"/>
  <c r="DZ131" i="19"/>
  <c r="DZ132" i="19"/>
  <c r="DZ133" i="19"/>
  <c r="DZ134" i="19"/>
  <c r="DZ135" i="19"/>
  <c r="DZ136" i="19"/>
  <c r="DZ137" i="19"/>
  <c r="DZ138" i="19"/>
  <c r="DZ139" i="19"/>
  <c r="DZ140" i="19"/>
  <c r="DZ141" i="19"/>
  <c r="DZ142" i="19"/>
  <c r="DZ143" i="19"/>
  <c r="DZ144" i="19"/>
  <c r="DZ145" i="19"/>
  <c r="DZ146" i="19"/>
  <c r="DZ147" i="19"/>
  <c r="DZ148" i="19"/>
  <c r="DZ149" i="19"/>
  <c r="DZ150" i="19"/>
  <c r="DZ151" i="19"/>
  <c r="DZ152" i="19"/>
  <c r="DZ153" i="19"/>
  <c r="DZ154" i="19"/>
  <c r="DZ155" i="19"/>
  <c r="DZ156" i="19"/>
  <c r="DZ157" i="19"/>
  <c r="DZ158" i="19"/>
  <c r="DZ159" i="19"/>
  <c r="DZ160" i="19"/>
  <c r="DZ161" i="19"/>
  <c r="DZ162" i="19"/>
  <c r="DZ163" i="19"/>
  <c r="DZ164" i="19"/>
  <c r="DZ165" i="19"/>
  <c r="DZ166" i="19"/>
  <c r="DZ167" i="19"/>
  <c r="DZ168" i="19"/>
  <c r="DZ169" i="19"/>
  <c r="DZ170" i="19"/>
  <c r="DZ171" i="19"/>
  <c r="DZ172" i="19"/>
  <c r="DZ173" i="19"/>
  <c r="DZ174" i="19"/>
  <c r="DZ175" i="19"/>
  <c r="DZ176" i="19"/>
  <c r="DZ177" i="19"/>
  <c r="DZ178" i="19"/>
  <c r="DZ179" i="19"/>
  <c r="DZ180" i="19"/>
  <c r="DZ181" i="19"/>
  <c r="DZ182" i="19"/>
  <c r="DZ183" i="19"/>
  <c r="DZ184" i="19"/>
  <c r="DZ185" i="19"/>
  <c r="DZ186" i="19"/>
  <c r="DZ187" i="19"/>
  <c r="DZ188" i="19"/>
  <c r="DZ189" i="19"/>
  <c r="DZ190" i="19"/>
  <c r="DZ191" i="19"/>
  <c r="DZ192" i="19"/>
  <c r="DZ193" i="19"/>
  <c r="DZ194" i="19"/>
  <c r="DZ195" i="19"/>
  <c r="DZ196" i="19"/>
  <c r="DZ197" i="19"/>
  <c r="DZ198" i="19"/>
  <c r="DZ199" i="19"/>
  <c r="DZ200" i="19"/>
  <c r="DZ201" i="19"/>
  <c r="DZ202" i="19"/>
  <c r="DZ203" i="19"/>
  <c r="DZ204" i="19"/>
  <c r="DZ205" i="19"/>
  <c r="DZ5" i="19"/>
  <c r="DZ4" i="19"/>
  <c r="DZ3" i="19"/>
  <c r="AC11" i="2"/>
  <c r="AC13" i="2"/>
  <c r="AC14" i="2"/>
  <c r="AC15" i="2"/>
  <c r="AC26" i="2"/>
  <c r="AC27" i="2"/>
  <c r="AC30" i="2"/>
  <c r="AC32" i="2"/>
  <c r="AC36" i="2"/>
  <c r="AC37" i="2"/>
  <c r="AC38" i="2"/>
  <c r="AC39" i="2"/>
  <c r="AC42" i="2"/>
  <c r="AC43" i="2"/>
  <c r="AC48" i="2"/>
  <c r="AC49" i="2"/>
  <c r="AC50" i="2"/>
  <c r="AC51" i="2"/>
  <c r="AC16" i="2"/>
  <c r="AC29" i="2"/>
  <c r="AC40" i="2"/>
  <c r="AC41" i="2"/>
  <c r="AC52" i="2"/>
  <c r="AC53" i="2"/>
  <c r="AC24" i="2"/>
  <c r="AC25" i="2"/>
  <c r="AC28" i="2"/>
  <c r="AC45" i="2"/>
  <c r="AP270" i="16"/>
  <c r="AP271" i="16"/>
  <c r="AP272" i="16"/>
  <c r="AP273" i="16"/>
  <c r="AP274" i="16"/>
  <c r="AP275" i="16"/>
  <c r="AP276" i="16"/>
  <c r="AP277" i="16"/>
  <c r="AP278" i="16"/>
  <c r="AP279" i="16"/>
  <c r="AP280" i="16"/>
  <c r="AP281" i="16"/>
  <c r="AP282" i="16"/>
  <c r="AP283" i="16"/>
  <c r="AP284" i="16"/>
  <c r="AP285" i="16"/>
  <c r="AP286" i="16"/>
  <c r="AP287" i="16"/>
  <c r="AP288" i="16"/>
  <c r="AP289" i="16"/>
  <c r="AP290" i="16"/>
  <c r="AP291" i="16"/>
  <c r="AP292" i="16"/>
  <c r="AP293" i="16"/>
  <c r="AP294" i="16"/>
  <c r="AP295" i="16"/>
  <c r="AP296" i="16"/>
  <c r="AP297" i="16"/>
  <c r="AP298" i="16"/>
  <c r="AP299" i="16"/>
  <c r="AP300" i="16"/>
  <c r="AP301" i="16"/>
  <c r="AP302" i="16"/>
  <c r="AP303" i="16"/>
  <c r="AP304" i="16"/>
  <c r="AP305" i="16"/>
  <c r="AP306" i="16"/>
  <c r="AP307" i="16"/>
  <c r="AP308" i="16"/>
  <c r="AP309" i="16"/>
  <c r="AP310" i="16"/>
  <c r="AP311" i="16"/>
  <c r="AP312" i="16"/>
  <c r="AP313" i="16"/>
  <c r="AP314" i="16"/>
  <c r="AP315" i="16"/>
  <c r="AP316" i="16"/>
  <c r="AP317" i="16"/>
  <c r="AP318" i="16"/>
  <c r="AP319" i="16"/>
  <c r="AP320" i="16"/>
  <c r="AP321" i="16"/>
  <c r="AP322" i="16"/>
  <c r="AP323" i="16"/>
  <c r="AP324" i="16"/>
  <c r="AP325" i="16"/>
  <c r="AP326" i="16"/>
  <c r="AP327" i="16"/>
  <c r="AP328" i="16"/>
  <c r="AP329" i="16"/>
  <c r="AP330" i="16"/>
  <c r="AP331" i="16"/>
  <c r="AP332" i="16"/>
  <c r="AP333" i="16"/>
  <c r="AP334" i="16"/>
  <c r="AP335" i="16"/>
  <c r="AP336" i="16"/>
  <c r="AP337" i="16"/>
  <c r="AP338" i="16"/>
  <c r="AP339" i="16"/>
  <c r="AP340" i="16"/>
  <c r="AP341" i="16"/>
  <c r="AP342" i="16"/>
  <c r="AP343" i="16"/>
  <c r="AP344" i="16"/>
  <c r="AP345" i="16"/>
  <c r="AP346" i="16"/>
  <c r="AP347" i="16"/>
  <c r="AP348" i="16"/>
  <c r="AP349" i="16"/>
  <c r="AP350" i="16"/>
  <c r="AP351" i="16"/>
  <c r="AP352" i="16"/>
  <c r="AP353" i="16"/>
  <c r="AP354" i="16"/>
  <c r="AP355" i="16"/>
  <c r="AP356" i="16"/>
  <c r="AP357" i="16"/>
  <c r="AP358" i="16"/>
  <c r="AP359" i="16"/>
  <c r="AP360" i="16"/>
  <c r="AP361" i="16"/>
  <c r="AP362" i="16"/>
  <c r="AP363" i="16"/>
  <c r="AP364" i="16"/>
  <c r="AP365" i="16"/>
  <c r="AP366" i="16"/>
  <c r="AP367" i="16"/>
  <c r="AP368" i="16"/>
  <c r="AP369" i="16"/>
  <c r="AP370" i="16"/>
  <c r="AP371" i="16"/>
  <c r="AP372" i="16"/>
  <c r="AP373" i="16"/>
  <c r="AP374" i="16"/>
  <c r="AP375" i="16"/>
  <c r="AP376" i="16"/>
  <c r="AP377" i="16"/>
  <c r="AP378" i="16"/>
  <c r="AP379" i="16"/>
  <c r="AP380" i="16"/>
  <c r="AP381" i="16"/>
  <c r="AP382" i="16"/>
  <c r="AP383" i="16"/>
  <c r="AP384" i="16"/>
  <c r="AP385" i="16"/>
  <c r="AP386" i="16"/>
  <c r="AP387" i="16"/>
  <c r="AP388" i="16"/>
  <c r="AP389" i="16"/>
  <c r="AP390" i="16"/>
  <c r="AP391" i="16"/>
  <c r="AP392" i="16"/>
  <c r="AP393" i="16"/>
  <c r="AP394" i="16"/>
  <c r="AP395" i="16"/>
  <c r="AP396" i="16"/>
  <c r="AP397" i="16"/>
  <c r="AP398" i="16"/>
  <c r="AP399" i="16"/>
  <c r="AP400" i="16"/>
  <c r="AP401" i="16"/>
  <c r="AP402" i="16"/>
  <c r="AP403" i="16"/>
  <c r="AP404" i="16"/>
  <c r="AP405" i="16"/>
  <c r="AP406" i="16"/>
  <c r="AP407" i="16"/>
  <c r="AP408" i="16"/>
  <c r="AP409" i="16"/>
  <c r="AP410" i="16"/>
  <c r="AP411" i="16"/>
  <c r="AP412" i="16"/>
  <c r="AP413" i="16"/>
  <c r="AP414" i="16"/>
  <c r="AP415" i="16"/>
  <c r="AP416" i="16"/>
  <c r="AP417" i="16"/>
  <c r="AP418" i="16"/>
  <c r="AP419" i="16"/>
  <c r="AP420" i="16"/>
  <c r="AP421" i="16"/>
  <c r="AP422" i="16"/>
  <c r="AP423" i="16"/>
  <c r="AP424" i="16"/>
  <c r="AP425" i="16"/>
  <c r="AP426" i="16"/>
  <c r="AP427" i="16"/>
  <c r="AP428" i="16"/>
  <c r="AP429" i="16"/>
  <c r="AP430" i="16"/>
  <c r="AP431" i="16"/>
  <c r="AP432" i="16"/>
  <c r="AP433" i="16"/>
  <c r="AP434" i="16"/>
  <c r="AP435" i="16"/>
  <c r="AP436" i="16"/>
  <c r="AP437" i="16"/>
  <c r="AP438" i="16"/>
  <c r="AP439" i="16"/>
  <c r="AP440" i="16"/>
  <c r="AP441" i="16"/>
  <c r="AP442" i="16"/>
  <c r="AP443" i="16"/>
  <c r="AP444" i="16"/>
  <c r="AP445" i="16"/>
  <c r="AP446" i="16"/>
  <c r="AP447" i="16"/>
  <c r="AP448" i="16"/>
  <c r="AP449" i="16"/>
  <c r="AP450" i="16"/>
  <c r="AP451" i="16"/>
  <c r="AP452" i="16"/>
  <c r="AP453" i="16"/>
  <c r="AP454" i="16"/>
  <c r="AP455" i="16"/>
  <c r="AP456" i="16"/>
  <c r="AP457" i="16"/>
  <c r="AP458" i="16"/>
  <c r="AP459" i="16"/>
  <c r="AP460" i="16"/>
  <c r="AP461" i="16"/>
  <c r="AP462" i="16"/>
  <c r="AP463" i="16"/>
  <c r="AP464" i="16"/>
  <c r="AP465" i="16"/>
  <c r="AP466" i="16"/>
  <c r="AP467" i="16"/>
  <c r="AP468" i="16"/>
  <c r="AP469" i="16"/>
  <c r="AP470" i="16"/>
  <c r="AP471" i="16"/>
  <c r="AP472" i="16"/>
  <c r="AP473" i="16"/>
  <c r="AP474" i="16"/>
  <c r="AP475" i="16"/>
  <c r="AP476" i="16"/>
  <c r="AP477" i="16"/>
  <c r="AP478" i="16"/>
  <c r="AP479" i="16"/>
  <c r="AP480" i="16"/>
  <c r="AP481" i="16"/>
  <c r="AP482" i="16"/>
  <c r="AP483" i="16"/>
  <c r="AP484" i="16"/>
  <c r="AP485" i="16"/>
  <c r="AP486" i="16"/>
  <c r="AP487" i="16"/>
  <c r="AP488" i="16"/>
  <c r="AP489" i="16"/>
  <c r="AP490" i="16"/>
  <c r="AP491" i="16"/>
  <c r="AP492" i="16"/>
  <c r="AP493" i="16"/>
  <c r="AP494" i="16"/>
  <c r="AP495" i="16"/>
  <c r="AP496" i="16"/>
  <c r="AP497" i="16"/>
  <c r="AP498" i="16"/>
  <c r="AP499" i="16"/>
  <c r="AP500" i="16"/>
  <c r="AP501" i="16"/>
  <c r="AP502" i="16"/>
  <c r="AP503" i="16"/>
  <c r="AP504" i="16"/>
  <c r="AP505" i="16"/>
  <c r="AP506" i="16"/>
  <c r="AP507" i="16"/>
  <c r="AP508" i="16"/>
  <c r="AP509" i="16"/>
  <c r="AP510" i="16"/>
  <c r="AP511" i="16"/>
  <c r="AP512" i="16"/>
  <c r="AP513" i="16"/>
  <c r="AP514" i="16"/>
  <c r="AP515" i="16"/>
  <c r="AP516" i="16"/>
  <c r="AP517" i="16"/>
  <c r="AP518" i="16"/>
  <c r="AP519" i="16"/>
  <c r="AP520" i="16"/>
  <c r="AP521" i="16"/>
  <c r="AP522" i="16"/>
  <c r="AP523" i="16"/>
  <c r="AP524" i="16"/>
  <c r="AP525" i="16"/>
  <c r="AP526" i="16"/>
  <c r="AP527" i="16"/>
  <c r="AP528" i="16"/>
  <c r="AP529" i="16"/>
  <c r="AP530" i="16"/>
  <c r="AP531" i="16"/>
  <c r="AP532" i="16"/>
  <c r="AP533" i="16"/>
  <c r="AP534" i="16"/>
  <c r="AP535" i="16"/>
  <c r="AP536" i="16"/>
  <c r="AP537" i="16"/>
  <c r="AP538" i="16"/>
  <c r="AP539" i="16"/>
  <c r="AP540" i="16"/>
  <c r="AP541" i="16"/>
  <c r="AP542" i="16"/>
  <c r="AP543" i="16"/>
  <c r="AP544" i="16"/>
  <c r="AP545" i="16"/>
  <c r="AP546" i="16"/>
  <c r="AP547" i="16"/>
  <c r="AP548" i="16"/>
  <c r="AP549" i="16"/>
  <c r="AP550" i="16"/>
  <c r="AP551" i="16"/>
  <c r="AP552" i="16"/>
  <c r="AP553" i="16"/>
  <c r="AP554" i="16"/>
  <c r="AP555" i="16"/>
  <c r="AP556" i="16"/>
  <c r="AP557" i="16"/>
  <c r="AP558" i="16"/>
  <c r="AP559" i="16"/>
  <c r="AP560" i="16"/>
  <c r="AP561" i="16"/>
  <c r="AP562" i="16"/>
  <c r="AP563" i="16"/>
  <c r="AP564" i="16"/>
  <c r="AP565" i="16"/>
  <c r="AP566" i="16"/>
  <c r="AP567" i="16"/>
  <c r="AP568" i="16"/>
  <c r="AP569" i="16"/>
  <c r="AP570" i="16"/>
  <c r="AP571" i="16"/>
  <c r="AP572" i="16"/>
  <c r="AP573" i="16"/>
  <c r="AP574" i="16"/>
  <c r="AP575" i="16"/>
  <c r="AP576" i="16"/>
  <c r="AP577" i="16"/>
  <c r="AP578" i="16"/>
  <c r="AP579" i="16"/>
  <c r="AP580" i="16"/>
  <c r="AP581" i="16"/>
  <c r="AP582" i="16"/>
  <c r="AP583" i="16"/>
  <c r="AP584" i="16"/>
  <c r="AP585" i="16"/>
  <c r="AP586" i="16"/>
  <c r="AP587" i="16"/>
  <c r="AP588" i="16"/>
  <c r="AP589" i="16"/>
  <c r="AP590" i="16"/>
  <c r="AP591" i="16"/>
  <c r="AP592" i="16"/>
  <c r="AP593" i="16"/>
  <c r="AP594" i="16"/>
  <c r="AP595" i="16"/>
  <c r="AP596" i="16"/>
  <c r="AP597" i="16"/>
  <c r="AP598" i="16"/>
  <c r="AP599" i="16"/>
  <c r="AP600" i="16"/>
  <c r="AP601" i="16"/>
  <c r="AP602" i="16"/>
  <c r="AP603" i="16"/>
  <c r="AP604" i="16"/>
  <c r="AP605" i="16"/>
  <c r="AP606" i="16"/>
  <c r="AP607" i="16"/>
  <c r="AP608" i="16"/>
  <c r="AP609" i="16"/>
  <c r="AP610" i="16"/>
  <c r="AP611" i="16"/>
  <c r="AP612" i="16"/>
  <c r="AP613" i="16"/>
  <c r="AP614" i="16"/>
  <c r="AP615" i="16"/>
  <c r="AP616" i="16"/>
  <c r="AP617" i="16"/>
  <c r="AP618" i="16"/>
  <c r="AP619" i="16"/>
  <c r="AP620" i="16"/>
  <c r="AP621" i="16"/>
  <c r="AP622" i="16"/>
  <c r="AP623" i="16"/>
  <c r="AP624" i="16"/>
  <c r="AP625" i="16"/>
  <c r="AP626" i="16"/>
  <c r="AP627" i="16"/>
  <c r="AP628" i="16"/>
  <c r="AP629" i="16"/>
  <c r="AP630" i="16"/>
  <c r="AP631" i="16"/>
  <c r="AP632" i="16"/>
  <c r="AP633" i="16"/>
  <c r="AP634" i="16"/>
  <c r="AP635" i="16"/>
  <c r="AP636" i="16"/>
  <c r="AP637" i="16"/>
  <c r="AP638" i="16"/>
  <c r="AP639" i="16"/>
  <c r="AP640" i="16"/>
  <c r="AP641" i="16"/>
  <c r="AP642" i="16"/>
  <c r="AP643" i="16"/>
  <c r="AP644" i="16"/>
  <c r="AP645" i="16"/>
  <c r="AP646" i="16"/>
  <c r="AP647" i="16"/>
  <c r="AP648" i="16"/>
  <c r="AP649" i="16"/>
  <c r="AP650" i="16"/>
  <c r="AP651" i="16"/>
  <c r="AP652" i="16"/>
  <c r="AP653" i="16"/>
  <c r="AP654" i="16"/>
  <c r="AP655" i="16"/>
  <c r="AP656" i="16"/>
  <c r="AP657" i="16"/>
  <c r="AP658" i="16"/>
  <c r="AP659" i="16"/>
  <c r="AP660" i="16"/>
  <c r="AP661" i="16"/>
  <c r="AP662" i="16"/>
  <c r="AP663" i="16"/>
  <c r="AP664" i="16"/>
  <c r="AP665" i="16"/>
  <c r="AP666" i="16"/>
  <c r="AP667" i="16"/>
  <c r="AP668" i="16"/>
  <c r="AP669" i="16"/>
  <c r="AP670" i="16"/>
  <c r="AP671" i="16"/>
  <c r="AP672" i="16"/>
  <c r="AP673" i="16"/>
  <c r="AP674" i="16"/>
  <c r="AP675" i="16"/>
  <c r="AP676" i="16"/>
  <c r="AP677" i="16"/>
  <c r="AP678" i="16"/>
  <c r="AP679" i="16"/>
  <c r="AP680" i="16"/>
  <c r="AP681" i="16"/>
  <c r="AP682" i="16"/>
  <c r="AP683" i="16"/>
  <c r="AP684" i="16"/>
  <c r="AP685" i="16"/>
  <c r="AP686" i="16"/>
  <c r="AP687" i="16"/>
  <c r="AP688" i="16"/>
  <c r="AP689" i="16"/>
  <c r="AP690" i="16"/>
  <c r="AP691" i="16"/>
  <c r="AP692" i="16"/>
  <c r="AP693" i="16"/>
  <c r="AP694" i="16"/>
  <c r="AP695" i="16"/>
  <c r="AP696" i="16"/>
  <c r="AP697" i="16"/>
  <c r="AP698" i="16"/>
  <c r="AP699" i="16"/>
  <c r="AP700" i="16"/>
  <c r="AP701" i="16"/>
  <c r="AP702" i="16"/>
  <c r="AP703" i="16"/>
  <c r="AP704" i="16"/>
  <c r="AP705" i="16"/>
  <c r="AP706" i="16"/>
  <c r="AP707" i="16"/>
  <c r="AP708" i="16"/>
  <c r="AP709" i="16"/>
  <c r="AP710" i="16"/>
  <c r="AP711" i="16"/>
  <c r="AP712" i="16"/>
  <c r="AP713" i="16"/>
  <c r="AP714" i="16"/>
  <c r="AP715" i="16"/>
  <c r="AP716" i="16"/>
  <c r="AP717" i="16"/>
  <c r="AP718" i="16"/>
  <c r="AP719" i="16"/>
  <c r="AP720" i="16"/>
  <c r="AP721" i="16"/>
  <c r="AP722" i="16"/>
  <c r="AP723" i="16"/>
  <c r="AP724" i="16"/>
  <c r="AP725" i="16"/>
  <c r="AP726" i="16"/>
  <c r="AP727" i="16"/>
  <c r="AP728" i="16"/>
  <c r="AP729" i="16"/>
  <c r="AP730" i="16"/>
  <c r="AP731" i="16"/>
  <c r="AP732" i="16"/>
  <c r="AP733" i="16"/>
  <c r="AP734" i="16"/>
  <c r="AP735" i="16"/>
  <c r="AP736" i="16"/>
  <c r="AP737" i="16"/>
  <c r="AP738" i="16"/>
  <c r="AP739" i="16"/>
  <c r="AP740" i="16"/>
  <c r="AP741" i="16"/>
  <c r="AP742" i="16"/>
  <c r="AP743" i="16"/>
  <c r="AP744" i="16"/>
  <c r="AP745" i="16"/>
  <c r="AP746" i="16"/>
  <c r="AP747" i="16"/>
  <c r="AP748" i="16"/>
  <c r="AP749" i="16"/>
  <c r="AP750" i="16"/>
  <c r="AP751" i="16"/>
  <c r="AP752" i="16"/>
  <c r="AP753" i="16"/>
  <c r="AP754" i="16"/>
  <c r="AP755" i="16"/>
  <c r="AP756" i="16"/>
  <c r="AP757" i="16"/>
  <c r="AP758" i="16"/>
  <c r="AP759" i="16"/>
  <c r="AP760" i="16"/>
  <c r="AP761" i="16"/>
  <c r="AP762" i="16"/>
  <c r="AP763" i="16"/>
  <c r="AP764" i="16"/>
  <c r="AP765" i="16"/>
  <c r="AP766" i="16"/>
  <c r="AP767" i="16"/>
  <c r="AP768" i="16"/>
  <c r="AP769" i="16"/>
  <c r="AP770" i="16"/>
  <c r="AP771" i="16"/>
  <c r="AP772" i="16"/>
  <c r="AP773" i="16"/>
  <c r="AP774" i="16"/>
  <c r="AP775" i="16"/>
  <c r="AP776" i="16"/>
  <c r="AP777" i="16"/>
  <c r="AP778" i="16"/>
  <c r="AP779" i="16"/>
  <c r="AP780" i="16"/>
  <c r="AP781" i="16"/>
  <c r="AP782" i="16"/>
  <c r="AP783" i="16"/>
  <c r="AP784" i="16"/>
  <c r="AP785" i="16"/>
  <c r="AP786" i="16"/>
  <c r="AP787" i="16"/>
  <c r="AP788" i="16"/>
  <c r="AP789" i="16"/>
  <c r="AP790" i="16"/>
  <c r="AP791" i="16"/>
  <c r="AP792" i="16"/>
  <c r="AP793" i="16"/>
  <c r="AP794" i="16"/>
  <c r="AP795" i="16"/>
  <c r="AP796" i="16"/>
  <c r="AP797" i="16"/>
  <c r="AP798" i="16"/>
  <c r="AP799" i="16"/>
  <c r="AP800" i="16"/>
  <c r="AP801" i="16"/>
  <c r="AP802" i="16"/>
  <c r="AP803" i="16"/>
  <c r="AP804" i="16"/>
  <c r="AP805" i="16"/>
  <c r="AP806" i="16"/>
  <c r="AP807" i="16"/>
  <c r="AP808" i="16"/>
  <c r="AP809" i="16"/>
  <c r="AP810" i="16"/>
  <c r="AP811" i="16"/>
  <c r="AP812" i="16"/>
  <c r="AP813" i="16"/>
  <c r="AP814" i="16"/>
  <c r="AP815" i="16"/>
  <c r="AP816" i="16"/>
  <c r="AP817" i="16"/>
  <c r="AP818" i="16"/>
  <c r="AP819" i="16"/>
  <c r="AP820" i="16"/>
  <c r="AP821" i="16"/>
  <c r="AP822" i="16"/>
  <c r="AP823" i="16"/>
  <c r="AP824" i="16"/>
  <c r="AP825" i="16"/>
  <c r="AP826" i="16"/>
  <c r="AP827" i="16"/>
  <c r="AP828" i="16"/>
  <c r="AP829" i="16"/>
  <c r="AP830" i="16"/>
  <c r="AP831" i="16"/>
  <c r="AP832" i="16"/>
  <c r="AP833" i="16"/>
  <c r="AP834" i="16"/>
  <c r="AP835" i="16"/>
  <c r="AP836" i="16"/>
  <c r="AP837" i="16"/>
  <c r="AP838" i="16"/>
  <c r="AP839" i="16"/>
  <c r="AP840" i="16"/>
  <c r="AP841" i="16"/>
  <c r="AP842" i="16"/>
  <c r="AP843" i="16"/>
  <c r="AP844" i="16"/>
  <c r="AP845" i="16"/>
  <c r="AP846" i="16"/>
  <c r="AP847" i="16"/>
  <c r="AP848" i="16"/>
  <c r="AP849" i="16"/>
  <c r="AP850" i="16"/>
  <c r="AP851" i="16"/>
  <c r="AP852" i="16"/>
  <c r="AP853" i="16"/>
  <c r="AP854" i="16"/>
  <c r="AP855" i="16"/>
  <c r="AP856" i="16"/>
  <c r="AP857" i="16"/>
  <c r="AP858" i="16"/>
  <c r="AP859" i="16"/>
  <c r="AP860" i="16"/>
  <c r="AP861" i="16"/>
  <c r="AP862" i="16"/>
  <c r="AP863" i="16"/>
  <c r="AP864" i="16"/>
  <c r="AP865" i="16"/>
  <c r="AP866" i="16"/>
  <c r="AP867" i="16"/>
  <c r="AP868" i="16"/>
  <c r="AP869" i="16"/>
  <c r="AP870" i="16"/>
  <c r="AP871" i="16"/>
  <c r="AP872" i="16"/>
  <c r="AP873" i="16"/>
  <c r="AP874" i="16"/>
  <c r="AP875" i="16"/>
  <c r="AP876" i="16"/>
  <c r="AP877" i="16"/>
  <c r="AP878" i="16"/>
  <c r="AP879" i="16"/>
  <c r="AP880" i="16"/>
  <c r="AP881" i="16"/>
  <c r="AP882" i="16"/>
  <c r="AP883" i="16"/>
  <c r="AP884" i="16"/>
  <c r="AP885" i="16"/>
  <c r="AP886" i="16"/>
  <c r="AP887" i="16"/>
  <c r="AP888" i="16"/>
  <c r="AP889" i="16"/>
  <c r="AP890" i="16"/>
  <c r="AP891" i="16"/>
  <c r="AP892" i="16"/>
  <c r="AP893" i="16"/>
  <c r="AP894" i="16"/>
  <c r="AP895" i="16"/>
  <c r="AP896" i="16"/>
  <c r="AP897" i="16"/>
  <c r="AP898" i="16"/>
  <c r="AP899" i="16"/>
  <c r="AP900" i="16"/>
  <c r="AP901" i="16"/>
  <c r="AP902" i="16"/>
  <c r="AP903" i="16"/>
  <c r="AP904" i="16"/>
  <c r="AP905" i="16"/>
  <c r="AP906" i="16"/>
  <c r="AP907" i="16"/>
  <c r="AP908" i="16"/>
  <c r="AP909" i="16"/>
  <c r="AP910" i="16"/>
  <c r="AP911" i="16"/>
  <c r="AP912" i="16"/>
  <c r="AP913" i="16"/>
  <c r="AP914" i="16"/>
  <c r="AP915" i="16"/>
  <c r="AP916" i="16"/>
  <c r="AP917" i="16"/>
  <c r="AP918" i="16"/>
  <c r="AP919" i="16"/>
  <c r="AP920" i="16"/>
  <c r="AP921" i="16"/>
  <c r="AP922" i="16"/>
  <c r="AP923" i="16"/>
  <c r="AP924" i="16"/>
  <c r="AP925" i="16"/>
  <c r="AP926" i="16"/>
  <c r="AP927" i="16"/>
  <c r="AP928" i="16"/>
  <c r="AP929" i="16"/>
  <c r="AP930" i="16"/>
  <c r="AP931" i="16"/>
  <c r="AP932" i="16"/>
  <c r="AP933" i="16"/>
  <c r="AP934" i="16"/>
  <c r="AP935" i="16"/>
  <c r="AP936" i="16"/>
  <c r="AP937" i="16"/>
  <c r="AP938" i="16"/>
  <c r="AP939" i="16"/>
  <c r="AP940" i="16"/>
  <c r="AP941" i="16"/>
  <c r="AP942" i="16"/>
  <c r="AP943" i="16"/>
  <c r="AP944" i="16"/>
  <c r="AP945" i="16"/>
  <c r="AP946" i="16"/>
  <c r="AP947" i="16"/>
  <c r="AP948" i="16"/>
  <c r="AP949" i="16"/>
  <c r="AP950" i="16"/>
  <c r="AP951" i="16"/>
  <c r="AP952" i="16"/>
  <c r="AP953" i="16"/>
  <c r="AP954" i="16"/>
  <c r="AP955" i="16"/>
  <c r="AP956" i="16"/>
  <c r="AP957" i="16"/>
  <c r="AP958" i="16"/>
  <c r="AP959" i="16"/>
  <c r="AP960" i="16"/>
  <c r="AP961" i="16"/>
  <c r="AP962" i="16"/>
  <c r="AP963" i="16"/>
  <c r="AP964" i="16"/>
  <c r="AP965" i="16"/>
  <c r="AP966" i="16"/>
  <c r="AP967" i="16"/>
  <c r="AP968" i="16"/>
  <c r="AP969" i="16"/>
  <c r="AP970" i="16"/>
  <c r="AP971" i="16"/>
  <c r="AP972" i="16"/>
  <c r="AP973" i="16"/>
  <c r="AP974" i="16"/>
  <c r="AP975" i="16"/>
  <c r="AP976" i="16"/>
  <c r="AP977" i="16"/>
  <c r="AP978" i="16"/>
  <c r="AP979" i="16"/>
  <c r="AP980" i="16"/>
  <c r="AP981" i="16"/>
  <c r="AP982" i="16"/>
  <c r="AP983" i="16"/>
  <c r="AP984" i="16"/>
  <c r="AP985" i="16"/>
  <c r="AP986" i="16"/>
  <c r="AP987" i="16"/>
  <c r="AP988" i="16"/>
  <c r="AP989" i="16"/>
  <c r="AP990" i="16"/>
  <c r="AP991" i="16"/>
  <c r="AP992" i="16"/>
  <c r="AP993" i="16"/>
  <c r="AP994" i="16"/>
  <c r="AP995" i="16"/>
  <c r="AP996" i="16"/>
  <c r="AP997" i="16"/>
  <c r="AP998" i="16"/>
  <c r="AP999" i="16"/>
  <c r="AP1000" i="16"/>
  <c r="AP1001" i="16"/>
  <c r="AP1002" i="16"/>
  <c r="AP1003" i="16"/>
  <c r="AP1004" i="16"/>
  <c r="AP1005" i="16"/>
  <c r="AP1006" i="16"/>
  <c r="AP1007" i="16"/>
  <c r="AP1008" i="16"/>
  <c r="AP1009" i="16"/>
  <c r="AP1010" i="16"/>
  <c r="AP1011" i="16"/>
  <c r="AP1012" i="16"/>
  <c r="AP1013" i="16"/>
  <c r="AP1014" i="16"/>
  <c r="AP1015" i="16"/>
  <c r="AP1016" i="16"/>
  <c r="AP1017" i="16"/>
  <c r="AP1018" i="16"/>
  <c r="AP1019" i="16"/>
  <c r="AP1020" i="16"/>
  <c r="AP1021" i="16"/>
  <c r="AP1022" i="16"/>
  <c r="AP1023" i="16"/>
  <c r="AP1024" i="16"/>
  <c r="AP1025" i="16"/>
  <c r="AP1026" i="16"/>
  <c r="AP1027" i="16"/>
  <c r="AP1028" i="16"/>
  <c r="AP1029" i="16"/>
  <c r="AP1030" i="16"/>
  <c r="AP1031" i="16"/>
  <c r="AP1032" i="16"/>
  <c r="AP1033" i="16"/>
  <c r="AP1034" i="16"/>
  <c r="AP1035" i="16"/>
  <c r="AP1036" i="16"/>
  <c r="AP1037" i="16"/>
  <c r="AP1038" i="16"/>
  <c r="AP1039" i="16"/>
  <c r="AP1040" i="16"/>
  <c r="AP1041" i="16"/>
  <c r="AP1042" i="16"/>
  <c r="AP1043" i="16"/>
  <c r="AP1044" i="16"/>
  <c r="AP1045" i="16"/>
  <c r="AP1046" i="16"/>
  <c r="AP1047" i="16"/>
  <c r="AP1048" i="16"/>
  <c r="AP1049" i="16"/>
  <c r="AP1050" i="16"/>
  <c r="AP1051" i="16"/>
  <c r="AP1052" i="16"/>
  <c r="AP1053" i="16"/>
  <c r="AP1054" i="16"/>
  <c r="AP1055" i="16"/>
  <c r="AP1056" i="16"/>
  <c r="AP1057" i="16"/>
  <c r="AP1058" i="16"/>
  <c r="AP1059" i="16"/>
  <c r="AP1060" i="16"/>
  <c r="AP1061" i="16"/>
  <c r="AP1062" i="16"/>
  <c r="AP1063" i="16"/>
  <c r="AP1064" i="16"/>
  <c r="AP1065" i="16"/>
  <c r="AP1066" i="16"/>
  <c r="AP1067" i="16"/>
  <c r="AP1068" i="16"/>
  <c r="AP1069" i="16"/>
  <c r="AP1070" i="16"/>
  <c r="AP1071" i="16"/>
  <c r="AP1072" i="16"/>
  <c r="AP1073" i="16"/>
  <c r="AP1074" i="16"/>
  <c r="AP1075" i="16"/>
  <c r="AP1076" i="16"/>
  <c r="AP1077" i="16"/>
  <c r="AP1078" i="16"/>
  <c r="AP1079" i="16"/>
  <c r="AP1080" i="16"/>
  <c r="AP1081" i="16"/>
  <c r="AP1082" i="16"/>
  <c r="AP1083" i="16"/>
  <c r="AP1084" i="16"/>
  <c r="AP1085" i="16"/>
  <c r="AP1086" i="16"/>
  <c r="AP1087" i="16"/>
  <c r="AP1088" i="16"/>
  <c r="AP1089" i="16"/>
  <c r="AP1090" i="16"/>
  <c r="AP1091" i="16"/>
  <c r="AP1092" i="16"/>
  <c r="AP1093" i="16"/>
  <c r="AP1094" i="16"/>
  <c r="AP1095" i="16"/>
  <c r="AP1096" i="16"/>
  <c r="AP1097" i="16"/>
  <c r="AP1098" i="16"/>
  <c r="AP1099" i="16"/>
  <c r="AP1100" i="16"/>
  <c r="AP1101" i="16"/>
  <c r="AP1102" i="16"/>
  <c r="AP1103" i="16"/>
  <c r="AP1104" i="16"/>
  <c r="AP1105" i="16"/>
  <c r="AP1106" i="16"/>
  <c r="AP1107" i="16"/>
  <c r="AP1108" i="16"/>
  <c r="AP1109" i="16"/>
  <c r="AP1110" i="16"/>
  <c r="AP1111" i="16"/>
  <c r="AP1112" i="16"/>
  <c r="AP1113" i="16"/>
  <c r="AP1114" i="16"/>
  <c r="AP1115" i="16"/>
  <c r="AP1116" i="16"/>
  <c r="AP1117" i="16"/>
  <c r="AP1118" i="16"/>
  <c r="AP1119" i="16"/>
  <c r="AP1120" i="16"/>
  <c r="AP1121" i="16"/>
  <c r="AP1122" i="16"/>
  <c r="AP1123" i="16"/>
  <c r="AP1124" i="16"/>
  <c r="AP1125" i="16"/>
  <c r="AP1126" i="16"/>
  <c r="AP1127" i="16"/>
  <c r="AP1128" i="16"/>
  <c r="AP1129" i="16"/>
  <c r="AP1130" i="16"/>
  <c r="AP1131" i="16"/>
  <c r="AP1132" i="16"/>
  <c r="AP1133" i="16"/>
  <c r="AP1134" i="16"/>
  <c r="AP1135" i="16"/>
  <c r="AP1136" i="16"/>
  <c r="AP1137" i="16"/>
  <c r="AP1138" i="16"/>
  <c r="AP1139" i="16"/>
  <c r="AP1140" i="16"/>
  <c r="AP1141" i="16"/>
  <c r="AP1142" i="16"/>
  <c r="AP1143" i="16"/>
  <c r="AP1144" i="16"/>
  <c r="AP1145" i="16"/>
  <c r="AP1146" i="16"/>
  <c r="AP1147" i="16"/>
  <c r="AP1148" i="16"/>
  <c r="AP1149" i="16"/>
  <c r="AP1150" i="16"/>
  <c r="AP1151" i="16"/>
  <c r="AP1152" i="16"/>
  <c r="AP1153" i="16"/>
  <c r="AP1154" i="16"/>
  <c r="AP1155" i="16"/>
  <c r="AP1156" i="16"/>
  <c r="AP1157" i="16"/>
  <c r="AP1158" i="16"/>
  <c r="AP1159" i="16"/>
  <c r="AP1160" i="16"/>
  <c r="AP1161" i="16"/>
  <c r="AP1162" i="16"/>
  <c r="AP1163" i="16"/>
  <c r="AP1164" i="16"/>
  <c r="AP1165" i="16"/>
  <c r="AP1166" i="16"/>
  <c r="AP1167" i="16"/>
  <c r="AP1168" i="16"/>
  <c r="AP1169" i="16"/>
  <c r="AP1170" i="16"/>
  <c r="AP1171" i="16"/>
  <c r="AP1172" i="16"/>
  <c r="AP1173" i="16"/>
  <c r="AP1174" i="16"/>
  <c r="AP1175" i="16"/>
  <c r="AP1176" i="16"/>
  <c r="AP1177" i="16"/>
  <c r="AP1178" i="16"/>
  <c r="AP1179" i="16"/>
  <c r="AP1180" i="16"/>
  <c r="AP1181" i="16"/>
  <c r="AP1182" i="16"/>
  <c r="AP1183" i="16"/>
  <c r="AP1184" i="16"/>
  <c r="AP1185" i="16"/>
  <c r="AP1186" i="16"/>
  <c r="AP1187" i="16"/>
  <c r="AP1188" i="16"/>
  <c r="AP1189" i="16"/>
  <c r="AP1190" i="16"/>
  <c r="AP1191" i="16"/>
  <c r="AP1192" i="16"/>
  <c r="AP1193" i="16"/>
  <c r="AP1194" i="16"/>
  <c r="AP1195" i="16"/>
  <c r="AP1196" i="16"/>
  <c r="AP1197" i="16"/>
  <c r="AP1198" i="16"/>
  <c r="AP1199" i="16"/>
  <c r="AP1200" i="16"/>
  <c r="AP1201" i="16"/>
  <c r="AP1202" i="16"/>
  <c r="AP1203" i="16"/>
  <c r="AP1204" i="16"/>
  <c r="AP1205" i="16"/>
  <c r="AP1206" i="16"/>
  <c r="AP1207" i="16"/>
  <c r="AP1208" i="16"/>
  <c r="AP1209" i="16"/>
  <c r="AP1210" i="16"/>
  <c r="AP1211" i="16"/>
  <c r="AP1212" i="16"/>
  <c r="AP1213" i="16"/>
  <c r="AP1214" i="16"/>
  <c r="AP1215" i="16"/>
  <c r="AP1216" i="16"/>
  <c r="AP1217" i="16"/>
  <c r="AP1218" i="16"/>
  <c r="AP1219" i="16"/>
  <c r="AP1220" i="16"/>
  <c r="AP1221" i="16"/>
  <c r="AP1222" i="16"/>
  <c r="AP1223" i="16"/>
  <c r="AP1224" i="16"/>
  <c r="AP1225" i="16"/>
  <c r="AP1226" i="16"/>
  <c r="AP1227" i="16"/>
  <c r="AP1228" i="16"/>
  <c r="AP1229" i="16"/>
  <c r="AP1230" i="16"/>
  <c r="AP1231" i="16"/>
  <c r="AP1232" i="16"/>
  <c r="AP1233" i="16"/>
  <c r="AP1234" i="16"/>
  <c r="AP1235" i="16"/>
  <c r="AP1236" i="16"/>
  <c r="AP1237" i="16"/>
  <c r="AP1238" i="16"/>
  <c r="AP1239" i="16"/>
  <c r="AP1240" i="16"/>
  <c r="AP1241" i="16"/>
  <c r="AP1242" i="16"/>
  <c r="AP1243" i="16"/>
  <c r="AP1244" i="16"/>
  <c r="AP1245" i="16"/>
  <c r="AP1246" i="16"/>
  <c r="AP1247" i="16"/>
  <c r="AP1248" i="16"/>
  <c r="AP1249" i="16"/>
  <c r="AP1250" i="16"/>
  <c r="AP1251" i="16"/>
  <c r="AP1252" i="16"/>
  <c r="AP1253" i="16"/>
  <c r="AP1254" i="16"/>
  <c r="AP1255" i="16"/>
  <c r="AP1256" i="16"/>
  <c r="AP1257" i="16"/>
  <c r="AP1258" i="16"/>
  <c r="AP1259" i="16"/>
  <c r="AP1260" i="16"/>
  <c r="AP1261" i="16"/>
  <c r="AP1262" i="16"/>
  <c r="AP1263" i="16"/>
  <c r="AP1264" i="16"/>
  <c r="AP1265" i="16"/>
  <c r="AP1266" i="16"/>
  <c r="AP1267" i="16"/>
  <c r="AP1268" i="16"/>
  <c r="AP1269" i="16"/>
  <c r="AP1270" i="16"/>
  <c r="AP1271" i="16"/>
  <c r="AP1272" i="16"/>
  <c r="AP1273" i="16"/>
  <c r="AP1274" i="16"/>
  <c r="AP1275" i="16"/>
  <c r="AP1276" i="16"/>
  <c r="AP1277" i="16"/>
  <c r="AP1278" i="16"/>
  <c r="AP1279" i="16"/>
  <c r="AP1280" i="16"/>
  <c r="AP1281" i="16"/>
  <c r="AP1282" i="16"/>
  <c r="AP1283" i="16"/>
  <c r="AP1284" i="16"/>
  <c r="AP1285" i="16"/>
  <c r="AP1286" i="16"/>
  <c r="AP1287" i="16"/>
  <c r="AP1288" i="16"/>
  <c r="AP1289" i="16"/>
  <c r="AP1290" i="16"/>
  <c r="AP1291" i="16"/>
  <c r="AP1292" i="16"/>
  <c r="AP1293" i="16"/>
  <c r="AP1294" i="16"/>
  <c r="AP1295" i="16"/>
  <c r="AP1296" i="16"/>
  <c r="AP1297" i="16"/>
  <c r="AP1298" i="16"/>
  <c r="AP1299" i="16"/>
  <c r="AP1300" i="16"/>
  <c r="AP1301" i="16"/>
  <c r="AP1302" i="16"/>
  <c r="AP1303" i="16"/>
  <c r="AP1304" i="16"/>
  <c r="AP1305" i="16"/>
  <c r="AP1306" i="16"/>
  <c r="AP1307" i="16"/>
  <c r="AP1308" i="16"/>
  <c r="AP1309" i="16"/>
  <c r="AP1310" i="16"/>
  <c r="AP1311" i="16"/>
  <c r="AP1312" i="16"/>
  <c r="AP1313" i="16"/>
  <c r="AP1314" i="16"/>
  <c r="AP1315" i="16"/>
  <c r="AP1316" i="16"/>
  <c r="AP1317" i="16"/>
  <c r="AP1318" i="16"/>
  <c r="AP1319" i="16"/>
  <c r="AP1320" i="16"/>
  <c r="AP1321" i="16"/>
  <c r="AP1322" i="16"/>
  <c r="AP1323" i="16"/>
  <c r="AP1324" i="16"/>
  <c r="AP1325" i="16"/>
  <c r="AP1326" i="16"/>
  <c r="AP1327" i="16"/>
  <c r="AP1328" i="16"/>
  <c r="AP1329" i="16"/>
  <c r="AP1330" i="16"/>
  <c r="AP1331" i="16"/>
  <c r="AP1332" i="16"/>
  <c r="AP1333" i="16"/>
  <c r="AP1334" i="16"/>
  <c r="AP1335" i="16"/>
  <c r="AP1336" i="16"/>
  <c r="AP1337" i="16"/>
  <c r="AP1338" i="16"/>
  <c r="AP1339" i="16"/>
  <c r="AP1340" i="16"/>
  <c r="AP1341" i="16"/>
  <c r="AP1342" i="16"/>
  <c r="AP1343" i="16"/>
  <c r="AP1344" i="16"/>
  <c r="AP1345" i="16"/>
  <c r="AP1346" i="16"/>
  <c r="AP1347" i="16"/>
  <c r="AP1348" i="16"/>
  <c r="AP1349" i="16"/>
  <c r="AP1350" i="16"/>
  <c r="AP1351" i="16"/>
  <c r="AP1352" i="16"/>
  <c r="AP1353" i="16"/>
  <c r="AP1354" i="16"/>
  <c r="AP1355" i="16"/>
  <c r="AP1356" i="16"/>
  <c r="AP1357" i="16"/>
  <c r="AP1358" i="16"/>
  <c r="AP1359" i="16"/>
  <c r="AP1360" i="16"/>
  <c r="AP1361" i="16"/>
  <c r="AP1362" i="16"/>
  <c r="AP1363" i="16"/>
  <c r="AP1364" i="16"/>
  <c r="AP1365" i="16"/>
  <c r="AP1366" i="16"/>
  <c r="AP1367" i="16"/>
  <c r="AP1368" i="16"/>
  <c r="AP1369" i="16"/>
  <c r="AP1370" i="16"/>
  <c r="AP1371" i="16"/>
  <c r="AP1372" i="16"/>
  <c r="AP1373" i="16"/>
  <c r="AP1374" i="16"/>
  <c r="AP1375" i="16"/>
  <c r="AP1376" i="16"/>
  <c r="AP1377" i="16"/>
  <c r="AP1378" i="16"/>
  <c r="AP1379" i="16"/>
  <c r="AP1380" i="16"/>
  <c r="AP1381" i="16"/>
  <c r="AP1382" i="16"/>
  <c r="AP1383" i="16"/>
  <c r="AP1384" i="16"/>
  <c r="AP1385" i="16"/>
  <c r="AP1386" i="16"/>
  <c r="AP1387" i="16"/>
  <c r="AP1388" i="16"/>
  <c r="AP1389" i="16"/>
  <c r="AP1390" i="16"/>
  <c r="AP1391" i="16"/>
  <c r="AP1392" i="16"/>
  <c r="AP1393" i="16"/>
  <c r="AP1394" i="16"/>
  <c r="AP1395" i="16"/>
  <c r="AP1396" i="16"/>
  <c r="AP1397" i="16"/>
  <c r="AP1398" i="16"/>
  <c r="AP1399" i="16"/>
  <c r="AP1400" i="16"/>
  <c r="AP1401" i="16"/>
  <c r="AP1402" i="16"/>
  <c r="AP1403" i="16"/>
  <c r="AP1404" i="16"/>
  <c r="AP1405" i="16"/>
  <c r="AP1406" i="16"/>
  <c r="AP1407" i="16"/>
  <c r="AP1408" i="16"/>
  <c r="AP1409" i="16"/>
  <c r="AP1410" i="16"/>
  <c r="AP1411" i="16"/>
  <c r="AP1412" i="16"/>
  <c r="AP1413" i="16"/>
  <c r="AP1414" i="16"/>
  <c r="AP1415" i="16"/>
  <c r="AP1416" i="16"/>
  <c r="AP1417" i="16"/>
  <c r="AP1418" i="16"/>
  <c r="AP1419" i="16"/>
  <c r="AP1420" i="16"/>
  <c r="AP1421" i="16"/>
  <c r="AP1422" i="16"/>
  <c r="AP1423" i="16"/>
  <c r="AP1424" i="16"/>
  <c r="AP1425" i="16"/>
  <c r="AP1426" i="16"/>
  <c r="AP1427" i="16"/>
  <c r="AP1428" i="16"/>
  <c r="AP1429" i="16"/>
  <c r="AP1430" i="16"/>
  <c r="AP1431" i="16"/>
  <c r="AP1432" i="16"/>
  <c r="AP1433" i="16"/>
  <c r="AP1434" i="16"/>
  <c r="AP1435" i="16"/>
  <c r="AP1436" i="16"/>
  <c r="AP1437" i="16"/>
  <c r="AP1438" i="16"/>
  <c r="AP1439" i="16"/>
  <c r="AP1440" i="16"/>
  <c r="AP1441" i="16"/>
  <c r="AP1442" i="16"/>
  <c r="AP1443" i="16"/>
  <c r="AP1444" i="16"/>
  <c r="AP1445" i="16"/>
  <c r="AP1446" i="16"/>
  <c r="AP1447" i="16"/>
  <c r="AP1448" i="16"/>
  <c r="AP1449" i="16"/>
  <c r="AP1450" i="16"/>
  <c r="AP1451" i="16"/>
  <c r="AP1452" i="16"/>
  <c r="AP1453" i="16"/>
  <c r="AP1454" i="16"/>
  <c r="AP1455" i="16"/>
  <c r="AP1456" i="16"/>
  <c r="AP1457" i="16"/>
  <c r="AP1458" i="16"/>
  <c r="AP1459" i="16"/>
  <c r="AP1460" i="16"/>
  <c r="AP1461" i="16"/>
  <c r="AP1462" i="16"/>
  <c r="AP1463" i="16"/>
  <c r="AP1464" i="16"/>
  <c r="AP1465" i="16"/>
  <c r="AP1466" i="16"/>
  <c r="AP1467" i="16"/>
  <c r="AP1468" i="16"/>
  <c r="AP1469" i="16"/>
  <c r="AP1470" i="16"/>
  <c r="AP1471" i="16"/>
  <c r="AP1472" i="16"/>
  <c r="AP1473" i="16"/>
  <c r="AP1474" i="16"/>
  <c r="AP1475" i="16"/>
  <c r="AP1476" i="16"/>
  <c r="AP1477" i="16"/>
  <c r="AP1478" i="16"/>
  <c r="AP1479" i="16"/>
  <c r="AP1480" i="16"/>
  <c r="AP1481" i="16"/>
  <c r="AP1482" i="16"/>
  <c r="AP1483" i="16"/>
  <c r="AP1484" i="16"/>
  <c r="AP1485" i="16"/>
  <c r="AP1486" i="16"/>
  <c r="AP1487" i="16"/>
  <c r="AP1488" i="16"/>
  <c r="AP1489" i="16"/>
  <c r="AP1490" i="16"/>
  <c r="AP1491" i="16"/>
  <c r="AP1492" i="16"/>
  <c r="AP1493" i="16"/>
  <c r="AP1494" i="16"/>
  <c r="AP1495" i="16"/>
  <c r="AP1496" i="16"/>
  <c r="AP1497" i="16"/>
  <c r="AP1498" i="16"/>
  <c r="AP1499" i="16"/>
  <c r="AP1500" i="16"/>
  <c r="AP1501" i="16"/>
  <c r="AP1502" i="16"/>
  <c r="AP1503" i="16"/>
  <c r="AP1504" i="16"/>
  <c r="AP1505" i="16"/>
  <c r="AP1506" i="16"/>
  <c r="AP1507" i="16"/>
  <c r="AP1508" i="16"/>
  <c r="AP1509" i="16"/>
  <c r="AP1510" i="16"/>
  <c r="AP1511" i="16"/>
  <c r="AP1512" i="16"/>
  <c r="AP1513" i="16"/>
  <c r="AP1514" i="16"/>
  <c r="AP1515" i="16"/>
  <c r="AP1516" i="16"/>
  <c r="AP1517" i="16"/>
  <c r="AP1518" i="16"/>
  <c r="AP1519" i="16"/>
  <c r="AP1520" i="16"/>
  <c r="AP1521" i="16"/>
  <c r="AP1522" i="16"/>
  <c r="AP1523" i="16"/>
  <c r="AP1524" i="16"/>
  <c r="AP1525" i="16"/>
  <c r="AP1526" i="16"/>
  <c r="AP1527" i="16"/>
  <c r="AP1528" i="16"/>
  <c r="AP1529" i="16"/>
  <c r="AP1530" i="16"/>
  <c r="AP1531" i="16"/>
  <c r="AP1532" i="16"/>
  <c r="AP1533" i="16"/>
  <c r="AP1534" i="16"/>
  <c r="AP1535" i="16"/>
  <c r="AP1536" i="16"/>
  <c r="AP1537" i="16"/>
  <c r="AP1538" i="16"/>
  <c r="AP1539" i="16"/>
  <c r="AP1540" i="16"/>
  <c r="AP1541" i="16"/>
  <c r="AP1542" i="16"/>
  <c r="AP1543" i="16"/>
  <c r="AP1544" i="16"/>
  <c r="AP1545" i="16"/>
  <c r="AP1546" i="16"/>
  <c r="AP1547" i="16"/>
  <c r="AP1548" i="16"/>
  <c r="AP1549" i="16"/>
  <c r="AP1550" i="16"/>
  <c r="AP1551" i="16"/>
  <c r="AP1552" i="16"/>
  <c r="AP1553" i="16"/>
  <c r="AP1554" i="16"/>
  <c r="AP1555" i="16"/>
  <c r="AP1556" i="16"/>
  <c r="AP1557" i="16"/>
  <c r="AP1558" i="16"/>
  <c r="AP1559" i="16"/>
  <c r="AP1560" i="16"/>
  <c r="AP1561" i="16"/>
  <c r="AP1562" i="16"/>
  <c r="AP1563" i="16"/>
  <c r="AP1564" i="16"/>
  <c r="AP1565" i="16"/>
  <c r="AP1566" i="16"/>
  <c r="AP1567" i="16"/>
  <c r="AP1568" i="16"/>
  <c r="AP1569" i="16"/>
  <c r="AP1570" i="16"/>
  <c r="AP1571" i="16"/>
  <c r="AP1572" i="16"/>
  <c r="AP1573" i="16"/>
  <c r="AP1574" i="16"/>
  <c r="AP1575" i="16"/>
  <c r="AP1576" i="16"/>
  <c r="AP1577" i="16"/>
  <c r="AP1578" i="16"/>
  <c r="AP1579" i="16"/>
  <c r="AP1580" i="16"/>
  <c r="AP1581" i="16"/>
  <c r="AP1582" i="16"/>
  <c r="AP1583" i="16"/>
  <c r="AP1584" i="16"/>
  <c r="AP1585" i="16"/>
  <c r="AP1586" i="16"/>
  <c r="AP1587" i="16"/>
  <c r="AP1588" i="16"/>
  <c r="AP1589" i="16"/>
  <c r="AP1590" i="16"/>
  <c r="AP1591" i="16"/>
  <c r="AP1592" i="16"/>
  <c r="AP1593" i="16"/>
  <c r="AP1594" i="16"/>
  <c r="AP1595" i="16"/>
  <c r="AP1596" i="16"/>
  <c r="AP1597" i="16"/>
  <c r="AP1598" i="16"/>
  <c r="AP1599" i="16"/>
  <c r="AP1600" i="16"/>
  <c r="AP1601" i="16"/>
  <c r="AP1602" i="16"/>
  <c r="AP1603" i="16"/>
  <c r="AP1604" i="16"/>
  <c r="AP1605" i="16"/>
  <c r="AP1606" i="16"/>
  <c r="AP1607" i="16"/>
  <c r="AP1608" i="16"/>
  <c r="AP1609" i="16"/>
  <c r="AP1610" i="16"/>
  <c r="AP1611" i="16"/>
  <c r="AP1612" i="16"/>
  <c r="AP1613" i="16"/>
  <c r="AP1614" i="16"/>
  <c r="AP1615" i="16"/>
  <c r="AP1616" i="16"/>
  <c r="AP1617" i="16"/>
  <c r="AP1618" i="16"/>
  <c r="AP1619" i="16"/>
  <c r="AP1620" i="16"/>
  <c r="AP1621" i="16"/>
  <c r="AP1622" i="16"/>
  <c r="AP1623" i="16"/>
  <c r="AP1624" i="16"/>
  <c r="AP1625" i="16"/>
  <c r="AP1626" i="16"/>
  <c r="AP1627" i="16"/>
  <c r="AP1628" i="16"/>
  <c r="AP1629" i="16"/>
  <c r="AP1630" i="16"/>
  <c r="AP1631" i="16"/>
  <c r="AP1632" i="16"/>
  <c r="AP1633" i="16"/>
  <c r="AP1634" i="16"/>
  <c r="AP1635" i="16"/>
  <c r="AP1636" i="16"/>
  <c r="AP1637" i="16"/>
  <c r="AP1638" i="16"/>
  <c r="AP1639" i="16"/>
  <c r="AP1640" i="16"/>
  <c r="AP1641" i="16"/>
  <c r="AP1642" i="16"/>
  <c r="AP1643" i="16"/>
  <c r="AP1644" i="16"/>
  <c r="AP1645" i="16"/>
  <c r="AP1646" i="16"/>
  <c r="AP1647" i="16"/>
  <c r="AP1648" i="16"/>
  <c r="AP1649" i="16"/>
  <c r="AP1650" i="16"/>
  <c r="AP1651" i="16"/>
  <c r="AP1652" i="16"/>
  <c r="AP1653" i="16"/>
  <c r="AP1654" i="16"/>
  <c r="AP1655" i="16"/>
  <c r="AP1656" i="16"/>
  <c r="AP1657" i="16"/>
  <c r="AP1658" i="16"/>
  <c r="AP1659" i="16"/>
  <c r="AP1660" i="16"/>
  <c r="AP1661" i="16"/>
  <c r="AP1662" i="16"/>
  <c r="AP1663" i="16"/>
  <c r="AP1664" i="16"/>
  <c r="AP1665" i="16"/>
  <c r="AP1666" i="16"/>
  <c r="AP1667" i="16"/>
  <c r="AP1668" i="16"/>
  <c r="AP1669" i="16"/>
  <c r="AP1670" i="16"/>
  <c r="AP1671" i="16"/>
  <c r="AP1672" i="16"/>
  <c r="AP1673" i="16"/>
  <c r="AP1674" i="16"/>
  <c r="AP1675" i="16"/>
  <c r="AP1676" i="16"/>
  <c r="AP1677" i="16"/>
  <c r="AP1678" i="16"/>
  <c r="AP1679" i="16"/>
  <c r="AP1680" i="16"/>
  <c r="AP1681" i="16"/>
  <c r="AP1682" i="16"/>
  <c r="AP1683" i="16"/>
  <c r="AP1684" i="16"/>
  <c r="AP1685" i="16"/>
  <c r="AP1686" i="16"/>
  <c r="AP1687" i="16"/>
  <c r="AP1688" i="16"/>
  <c r="AP1689" i="16"/>
  <c r="AP1690" i="16"/>
  <c r="AP1691" i="16"/>
  <c r="AP1692" i="16"/>
  <c r="AP1693" i="16"/>
  <c r="AP1694" i="16"/>
  <c r="AP1695" i="16"/>
  <c r="AP1696" i="16"/>
  <c r="AP1697" i="16"/>
  <c r="AP1698" i="16"/>
  <c r="AP1699" i="16"/>
  <c r="AP1700" i="16"/>
  <c r="AP1701" i="16"/>
  <c r="AP1702" i="16"/>
  <c r="AP1703" i="16"/>
  <c r="AP1704" i="16"/>
  <c r="AP1705" i="16"/>
  <c r="AP1706" i="16"/>
  <c r="AP1707" i="16"/>
  <c r="AP1708" i="16"/>
  <c r="AP1709" i="16"/>
  <c r="AP1710" i="16"/>
  <c r="AP1711" i="16"/>
  <c r="AP1712" i="16"/>
  <c r="AP1713" i="16"/>
  <c r="AP1714" i="16"/>
  <c r="AP1715" i="16"/>
  <c r="AP1716" i="16"/>
  <c r="AP1717" i="16"/>
  <c r="AP1718" i="16"/>
  <c r="AP1719" i="16"/>
  <c r="AP1720" i="16"/>
  <c r="AP1721" i="16"/>
  <c r="AP1722" i="16"/>
  <c r="AP1723" i="16"/>
  <c r="AP1724" i="16"/>
  <c r="AP1725" i="16"/>
  <c r="AP1726" i="16"/>
  <c r="AP1727" i="16"/>
  <c r="AP1728" i="16"/>
  <c r="AP1729" i="16"/>
  <c r="AP1730" i="16"/>
  <c r="AP1731" i="16"/>
  <c r="AP1732" i="16"/>
  <c r="AP1733" i="16"/>
  <c r="AP1734" i="16"/>
  <c r="AP1735" i="16"/>
  <c r="AP1736" i="16"/>
  <c r="AP1737" i="16"/>
  <c r="AP1738" i="16"/>
  <c r="AP1739" i="16"/>
  <c r="AP1740" i="16"/>
  <c r="AP1741" i="16"/>
  <c r="AP1742" i="16"/>
  <c r="AP1743" i="16"/>
  <c r="AP1744" i="16"/>
  <c r="AP1745" i="16"/>
  <c r="AP1746" i="16"/>
  <c r="AP1747" i="16"/>
  <c r="AP1748" i="16"/>
  <c r="AP1749" i="16"/>
  <c r="AP1750" i="16"/>
  <c r="AP1751" i="16"/>
  <c r="AP1752" i="16"/>
  <c r="AP1753" i="16"/>
  <c r="AP1754" i="16"/>
  <c r="AP1755" i="16"/>
  <c r="AP1756" i="16"/>
  <c r="AP1757" i="16"/>
  <c r="AP1758" i="16"/>
  <c r="AP1759" i="16"/>
  <c r="AP1760" i="16"/>
  <c r="AP1761" i="16"/>
  <c r="AP1762" i="16"/>
  <c r="AP1763" i="16"/>
  <c r="AP1764" i="16"/>
  <c r="AP1765" i="16"/>
  <c r="AP1766" i="16"/>
  <c r="AP1767" i="16"/>
  <c r="AP1768" i="16"/>
  <c r="AP1769" i="16"/>
  <c r="AP1770" i="16"/>
  <c r="AP1771" i="16"/>
  <c r="AP1772" i="16"/>
  <c r="AP1773" i="16"/>
  <c r="AP1774" i="16"/>
  <c r="AP1775" i="16"/>
  <c r="AP1776" i="16"/>
  <c r="AP1777" i="16"/>
  <c r="AP1778" i="16"/>
  <c r="AP1779" i="16"/>
  <c r="AP1780" i="16"/>
  <c r="AP1781" i="16"/>
  <c r="AP1782" i="16"/>
  <c r="AP1783" i="16"/>
  <c r="AP1784" i="16"/>
  <c r="AP1785" i="16"/>
  <c r="AP1786" i="16"/>
  <c r="AP1787" i="16"/>
  <c r="AP1788" i="16"/>
  <c r="AP1789" i="16"/>
  <c r="AP1790" i="16"/>
  <c r="AP1791" i="16"/>
  <c r="AP1792" i="16"/>
  <c r="AP1793" i="16"/>
  <c r="AP1794" i="16"/>
  <c r="AP1795" i="16"/>
  <c r="AP1796" i="16"/>
  <c r="AP1797" i="16"/>
  <c r="AP1798" i="16"/>
  <c r="AP1799" i="16"/>
  <c r="AP1800" i="16"/>
  <c r="AP1801" i="16"/>
  <c r="AP1802" i="16"/>
  <c r="AP1803" i="16"/>
  <c r="AP1804" i="16"/>
  <c r="AP1805" i="16"/>
  <c r="AP1806" i="16"/>
  <c r="AP1807" i="16"/>
  <c r="AP1808" i="16"/>
  <c r="AP1809" i="16"/>
  <c r="AP1810" i="16"/>
  <c r="AP1811" i="16"/>
  <c r="AP1812" i="16"/>
  <c r="AP1813" i="16"/>
  <c r="AP1814" i="16"/>
  <c r="AP1815" i="16"/>
  <c r="AP1816" i="16"/>
  <c r="AP1817" i="16"/>
  <c r="AP1818" i="16"/>
  <c r="AP1819" i="16"/>
  <c r="AP1820" i="16"/>
  <c r="AP1821" i="16"/>
  <c r="AP1822" i="16"/>
  <c r="AP1823" i="16"/>
  <c r="AP1824" i="16"/>
  <c r="AP1825" i="16"/>
  <c r="AP1826" i="16"/>
  <c r="AP1827" i="16"/>
  <c r="AP1828" i="16"/>
  <c r="AP1829" i="16"/>
  <c r="AP1830" i="16"/>
  <c r="AP1831" i="16"/>
  <c r="AP1832" i="16"/>
  <c r="AP1833" i="16"/>
  <c r="AP1834" i="16"/>
  <c r="AP1835" i="16"/>
  <c r="AP1836" i="16"/>
  <c r="AP1837" i="16"/>
  <c r="AP1838" i="16"/>
  <c r="AP1839" i="16"/>
  <c r="AP1840" i="16"/>
  <c r="AP1841" i="16"/>
  <c r="AP1842" i="16"/>
  <c r="AP1843" i="16"/>
  <c r="AP1844" i="16"/>
  <c r="AP1845" i="16"/>
  <c r="AP1846" i="16"/>
  <c r="AP1847" i="16"/>
  <c r="AP1848" i="16"/>
  <c r="AP1849" i="16"/>
  <c r="AP1850" i="16"/>
  <c r="AP1851" i="16"/>
  <c r="AP1852" i="16"/>
  <c r="AP1853" i="16"/>
  <c r="AP1854" i="16"/>
  <c r="AP1855" i="16"/>
  <c r="AP1856" i="16"/>
  <c r="AP1857" i="16"/>
  <c r="AP1858" i="16"/>
  <c r="AP1859" i="16"/>
  <c r="AP1860" i="16"/>
  <c r="AP1861" i="16"/>
  <c r="AP1862" i="16"/>
  <c r="AP1863" i="16"/>
  <c r="AP1864" i="16"/>
  <c r="AP1865" i="16"/>
  <c r="AP1866" i="16"/>
  <c r="AP1867" i="16"/>
  <c r="AP1868" i="16"/>
  <c r="AP1869" i="16"/>
  <c r="AP1870" i="16"/>
  <c r="AP1871" i="16"/>
  <c r="AP1872" i="16"/>
  <c r="AP1873" i="16"/>
  <c r="AP1874" i="16"/>
  <c r="AP1875" i="16"/>
  <c r="AP1876" i="16"/>
  <c r="AP1877" i="16"/>
  <c r="AP1878" i="16"/>
  <c r="AP1879" i="16"/>
  <c r="AP1880" i="16"/>
  <c r="AP1881" i="16"/>
  <c r="AP1882" i="16"/>
  <c r="AP1883" i="16"/>
  <c r="AP1884" i="16"/>
  <c r="AP1885" i="16"/>
  <c r="AP1886" i="16"/>
  <c r="AP1887" i="16"/>
  <c r="AP1888" i="16"/>
  <c r="AP1889" i="16"/>
  <c r="AP1890" i="16"/>
  <c r="AP1891" i="16"/>
  <c r="AP1892" i="16"/>
  <c r="AP1893" i="16"/>
  <c r="AP1894" i="16"/>
  <c r="AP1895" i="16"/>
  <c r="AP1896" i="16"/>
  <c r="AP1897" i="16"/>
  <c r="AP1898" i="16"/>
  <c r="AP1899" i="16"/>
  <c r="AP1900" i="16"/>
  <c r="AP1901" i="16"/>
  <c r="AP1902" i="16"/>
  <c r="AP1903" i="16"/>
  <c r="AP1904" i="16"/>
  <c r="AP1905" i="16"/>
  <c r="AP1906" i="16"/>
  <c r="AP1907" i="16"/>
  <c r="AP1908" i="16"/>
  <c r="AP1909" i="16"/>
  <c r="AP1910" i="16"/>
  <c r="AP1911" i="16"/>
  <c r="AP1912" i="16"/>
  <c r="AP1913" i="16"/>
  <c r="AP1914" i="16"/>
  <c r="AP1915" i="16"/>
  <c r="AP1916" i="16"/>
  <c r="AP1917" i="16"/>
  <c r="AP1918" i="16"/>
  <c r="AP1919" i="16"/>
  <c r="AP1920" i="16"/>
  <c r="AP1921" i="16"/>
  <c r="AP1922" i="16"/>
  <c r="AP1923" i="16"/>
  <c r="AP1924" i="16"/>
  <c r="AP1925" i="16"/>
  <c r="AP1926" i="16"/>
  <c r="AP1927" i="16"/>
  <c r="AP1928" i="16"/>
  <c r="AP1929" i="16"/>
  <c r="AP1930" i="16"/>
  <c r="AP1931" i="16"/>
  <c r="AP1932" i="16"/>
  <c r="AP1933" i="16"/>
  <c r="AP1934" i="16"/>
  <c r="AP1935" i="16"/>
  <c r="AP1936" i="16"/>
  <c r="AP1937" i="16"/>
  <c r="AP1938" i="16"/>
  <c r="AP1939" i="16"/>
  <c r="AP1940" i="16"/>
  <c r="AP1941" i="16"/>
  <c r="AP1942" i="16"/>
  <c r="AP1943" i="16"/>
  <c r="AP1944" i="16"/>
  <c r="AP1945" i="16"/>
  <c r="AP1946" i="16"/>
  <c r="AP1947" i="16"/>
  <c r="AP1948" i="16"/>
  <c r="AP1949" i="16"/>
  <c r="AP1950" i="16"/>
  <c r="AP1951" i="16"/>
  <c r="AP1952" i="16"/>
  <c r="AP1953" i="16"/>
  <c r="AP1954" i="16"/>
  <c r="AP1955" i="16"/>
  <c r="AP1956" i="16"/>
  <c r="AP1957" i="16"/>
  <c r="AP1958" i="16"/>
  <c r="AP1959" i="16"/>
  <c r="AP1960" i="16"/>
  <c r="AP1961" i="16"/>
  <c r="AP1962" i="16"/>
  <c r="AP1963" i="16"/>
  <c r="AP1964" i="16"/>
  <c r="AP1965" i="16"/>
  <c r="AP1966" i="16"/>
  <c r="AP1967" i="16"/>
  <c r="AP1968" i="16"/>
  <c r="AP1969" i="16"/>
  <c r="AP1970" i="16"/>
  <c r="AP1971" i="16"/>
  <c r="AP1972" i="16"/>
  <c r="AP1973" i="16"/>
  <c r="AP1974" i="16"/>
  <c r="AP1975" i="16"/>
  <c r="AP1976" i="16"/>
  <c r="AP1977" i="16"/>
  <c r="AP1978" i="16"/>
  <c r="AP1979" i="16"/>
  <c r="AP1980" i="16"/>
  <c r="AP1981" i="16"/>
  <c r="AP1982" i="16"/>
  <c r="AP1983" i="16"/>
  <c r="AP1984" i="16"/>
  <c r="AP1985" i="16"/>
  <c r="AP1986" i="16"/>
  <c r="AP1987" i="16"/>
  <c r="AP1988" i="16"/>
  <c r="AP1989" i="16"/>
  <c r="AP1990" i="16"/>
  <c r="AP1991" i="16"/>
  <c r="AP1992" i="16"/>
  <c r="AP1993" i="16"/>
  <c r="AP1994" i="16"/>
  <c r="AP1995" i="16"/>
  <c r="AP1996" i="16"/>
  <c r="AP1997" i="16"/>
  <c r="AP1998" i="16"/>
  <c r="AP1999" i="16"/>
  <c r="AP2000" i="16"/>
  <c r="AP2001" i="16"/>
  <c r="AP2002" i="16"/>
  <c r="AP2003" i="16"/>
  <c r="AP2004" i="16"/>
  <c r="AP2005" i="16"/>
  <c r="AP2006" i="16"/>
  <c r="AP2007" i="16"/>
  <c r="AP2008" i="16"/>
  <c r="AP2009" i="16"/>
  <c r="AP2010" i="16"/>
  <c r="AP2011" i="16"/>
  <c r="AP2012" i="16"/>
  <c r="AP2013" i="16"/>
  <c r="AP2014" i="16"/>
  <c r="AP2015" i="16"/>
  <c r="AP2016" i="16"/>
  <c r="AP2017" i="16"/>
  <c r="AP2018" i="16"/>
  <c r="AP2019" i="16"/>
  <c r="AP2020" i="16"/>
  <c r="AP2021" i="16"/>
  <c r="AP2022" i="16"/>
  <c r="AP2023" i="16"/>
  <c r="AP2024" i="16"/>
  <c r="AP2025" i="16"/>
  <c r="AP2026" i="16"/>
  <c r="AP2027" i="16"/>
  <c r="AP2028" i="16"/>
  <c r="AP2029" i="16"/>
  <c r="AP2030" i="16"/>
  <c r="AP2031" i="16"/>
  <c r="AP2032" i="16"/>
  <c r="AP2033" i="16"/>
  <c r="AP2034" i="16"/>
  <c r="AP2035" i="16"/>
  <c r="AP2036" i="16"/>
  <c r="AP2037" i="16"/>
  <c r="AP2038" i="16"/>
  <c r="AP2039" i="16"/>
  <c r="AP2040" i="16"/>
  <c r="AP2041" i="16"/>
  <c r="AP2042" i="16"/>
  <c r="AP2043" i="16"/>
  <c r="AP2044" i="16"/>
  <c r="AP2045" i="16"/>
  <c r="AP2046" i="16"/>
  <c r="AP2047" i="16"/>
  <c r="AP2048" i="16"/>
  <c r="AP2049" i="16"/>
  <c r="AP2050" i="16"/>
  <c r="AP2051" i="16"/>
  <c r="AP2052" i="16"/>
  <c r="AP2053" i="16"/>
  <c r="AP2054" i="16"/>
  <c r="AP2055" i="16"/>
  <c r="AP2056" i="16"/>
  <c r="AP2057" i="16"/>
  <c r="AP2058" i="16"/>
  <c r="AP2059" i="16"/>
  <c r="AP2060" i="16"/>
  <c r="AP2061" i="16"/>
  <c r="AP2062" i="16"/>
  <c r="AP2063" i="16"/>
  <c r="AP2064" i="16"/>
  <c r="AP2065" i="16"/>
  <c r="AP2066" i="16"/>
  <c r="AP2067" i="16"/>
  <c r="AP2068" i="16"/>
  <c r="AP2069" i="16"/>
  <c r="AP2070" i="16"/>
  <c r="AP2071" i="16"/>
  <c r="AP2072" i="16"/>
  <c r="AP2073" i="16"/>
  <c r="AP2074" i="16"/>
  <c r="AP2075" i="16"/>
  <c r="AP2076" i="16"/>
  <c r="AP2077" i="16"/>
  <c r="AP2078" i="16"/>
  <c r="AP2079" i="16"/>
  <c r="AP2080" i="16"/>
  <c r="AP2081" i="16"/>
  <c r="AP2082" i="16"/>
  <c r="AP2083" i="16"/>
  <c r="AP2084" i="16"/>
  <c r="AP2085" i="16"/>
  <c r="AP2086" i="16"/>
  <c r="AP2087" i="16"/>
  <c r="AP2088" i="16"/>
  <c r="AP2089" i="16"/>
  <c r="AP2090" i="16"/>
  <c r="AP2091" i="16"/>
  <c r="AP2092" i="16"/>
  <c r="AP2093" i="16"/>
  <c r="AP2094" i="16"/>
  <c r="AP2095" i="16"/>
  <c r="AP2096" i="16"/>
  <c r="AP2097" i="16"/>
  <c r="AP2098" i="16"/>
  <c r="AP2099" i="16"/>
  <c r="AP2100" i="16"/>
  <c r="AP2101" i="16"/>
  <c r="AP2102" i="16"/>
  <c r="AP2103" i="16"/>
  <c r="AP2104" i="16"/>
  <c r="AP2105" i="16"/>
  <c r="AP2106" i="16"/>
  <c r="AP2107" i="16"/>
  <c r="AP2108" i="16"/>
  <c r="AP2109" i="16"/>
  <c r="AP2110" i="16"/>
  <c r="AP2111" i="16"/>
  <c r="AP2112" i="16"/>
  <c r="AP2113" i="16"/>
  <c r="AP2114" i="16"/>
  <c r="AP2115" i="16"/>
  <c r="AP2116" i="16"/>
  <c r="AP2117" i="16"/>
  <c r="AP2118" i="16"/>
  <c r="AP2119" i="16"/>
  <c r="AP2120" i="16"/>
  <c r="AP2121" i="16"/>
  <c r="AP2122" i="16"/>
  <c r="AP2123" i="16"/>
  <c r="AP2124" i="16"/>
  <c r="AP2125" i="16"/>
  <c r="AP2126" i="16"/>
  <c r="AP2127" i="16"/>
  <c r="AP2128" i="16"/>
  <c r="AP2129" i="16"/>
  <c r="AP2130" i="16"/>
  <c r="AP2131" i="16"/>
  <c r="AP2132" i="16"/>
  <c r="AP2133" i="16"/>
  <c r="AP2134" i="16"/>
  <c r="AP2135" i="16"/>
  <c r="AP2136" i="16"/>
  <c r="AP2137" i="16"/>
  <c r="AP2138" i="16"/>
  <c r="AP2139" i="16"/>
  <c r="AP2140" i="16"/>
  <c r="AP2141" i="16"/>
  <c r="AP2142" i="16"/>
  <c r="AP2143" i="16"/>
  <c r="AP2144" i="16"/>
  <c r="AP2145" i="16"/>
  <c r="AP2146" i="16"/>
  <c r="AP2147" i="16"/>
  <c r="AP2148" i="16"/>
  <c r="AP2149" i="16"/>
  <c r="AP2150" i="16"/>
  <c r="AP2151" i="16"/>
  <c r="AP2152" i="16"/>
  <c r="AP2153" i="16"/>
  <c r="AP2154" i="16"/>
  <c r="AP2155" i="16"/>
  <c r="AP2156" i="16"/>
  <c r="AP2157" i="16"/>
  <c r="AP2158" i="16"/>
  <c r="AP2159" i="16"/>
  <c r="AP2160" i="16"/>
  <c r="AP2161" i="16"/>
  <c r="AP2162" i="16"/>
  <c r="AP2163" i="16"/>
  <c r="AP2164" i="16"/>
  <c r="AP2165" i="16"/>
  <c r="AP2166" i="16"/>
  <c r="AP2167" i="16"/>
  <c r="AP2168" i="16"/>
  <c r="AP2169" i="16"/>
  <c r="AP2170" i="16"/>
  <c r="AP2171" i="16"/>
  <c r="AP2172" i="16"/>
  <c r="AP2173" i="16"/>
  <c r="AP2174" i="16"/>
  <c r="AP2175" i="16"/>
  <c r="AP2176" i="16"/>
  <c r="AP2177" i="16"/>
  <c r="AP2178" i="16"/>
  <c r="AP2179" i="16"/>
  <c r="AP2180" i="16"/>
  <c r="AP2181" i="16"/>
  <c r="AP2182" i="16"/>
  <c r="AP2183" i="16"/>
  <c r="AP2184" i="16"/>
  <c r="AP2185" i="16"/>
  <c r="AP2186" i="16"/>
  <c r="AP2187" i="16"/>
  <c r="AP2188" i="16"/>
  <c r="AP2189" i="16"/>
  <c r="AP2190" i="16"/>
  <c r="AP2191" i="16"/>
  <c r="AP2192" i="16"/>
  <c r="AP2193" i="16"/>
  <c r="AP2194" i="16"/>
  <c r="AP2195" i="16"/>
  <c r="AP2196" i="16"/>
  <c r="AP2197" i="16"/>
  <c r="AP2198" i="16"/>
  <c r="AP2199" i="16"/>
  <c r="AP2200" i="16"/>
  <c r="AP2201" i="16"/>
  <c r="AP2202" i="16"/>
  <c r="AP2203" i="16"/>
  <c r="AP2204" i="16"/>
  <c r="AP2205" i="16"/>
  <c r="AP2206" i="16"/>
  <c r="AP2207" i="16"/>
  <c r="AP2208" i="16"/>
  <c r="AP2209" i="16"/>
  <c r="AP2210" i="16"/>
  <c r="AP2211" i="16"/>
  <c r="AP2212" i="16"/>
  <c r="AP2213" i="16"/>
  <c r="AP2214" i="16"/>
  <c r="AP2215" i="16"/>
  <c r="AP2216" i="16"/>
  <c r="AP2217" i="16"/>
  <c r="AP2218" i="16"/>
  <c r="AP2219" i="16"/>
  <c r="AP2220" i="16"/>
  <c r="AP2221" i="16"/>
  <c r="AP2222" i="16"/>
  <c r="AP2223" i="16"/>
  <c r="AP2224" i="16"/>
  <c r="AP2225" i="16"/>
  <c r="AP2226" i="16"/>
  <c r="AP2227" i="16"/>
  <c r="AP2228" i="16"/>
  <c r="AP2229" i="16"/>
  <c r="AP2230" i="16"/>
  <c r="AP2231" i="16"/>
  <c r="AP2232" i="16"/>
  <c r="AP2233" i="16"/>
  <c r="AP2234" i="16"/>
  <c r="AP2235" i="16"/>
  <c r="AP2236" i="16"/>
  <c r="AP2237" i="16"/>
  <c r="AP2238" i="16"/>
  <c r="AP2239" i="16"/>
  <c r="AP2240" i="16"/>
  <c r="AP2241" i="16"/>
  <c r="AP2242" i="16"/>
  <c r="AP2243" i="16"/>
  <c r="AP2244" i="16"/>
  <c r="AP2245" i="16"/>
  <c r="AP2246" i="16"/>
  <c r="AP2247" i="16"/>
  <c r="AP2248" i="16"/>
  <c r="AP2249" i="16"/>
  <c r="AP2250" i="16"/>
  <c r="AP2251" i="16"/>
  <c r="AP2252" i="16"/>
  <c r="AP2253" i="16"/>
  <c r="AP2254" i="16"/>
  <c r="AP2255" i="16"/>
  <c r="AP2256" i="16"/>
  <c r="AP2257" i="16"/>
  <c r="AP2258" i="16"/>
  <c r="AP2259" i="16"/>
  <c r="AP2260" i="16"/>
  <c r="AP2261" i="16"/>
  <c r="AP2262" i="16"/>
  <c r="AP2263" i="16"/>
  <c r="AP2264" i="16"/>
  <c r="AP2265" i="16"/>
  <c r="AP2266" i="16"/>
  <c r="AP2267" i="16"/>
  <c r="AP2268" i="16"/>
  <c r="AP2269" i="16"/>
  <c r="AP2270" i="16"/>
  <c r="AP2271" i="16"/>
  <c r="AP2272" i="16"/>
  <c r="AP2273" i="16"/>
  <c r="AP2274" i="16"/>
  <c r="AP2275" i="16"/>
  <c r="AP2276" i="16"/>
  <c r="AP2277" i="16"/>
  <c r="AP2278" i="16"/>
  <c r="AP2279" i="16"/>
  <c r="AP2280" i="16"/>
  <c r="AP2281" i="16"/>
  <c r="AP2282" i="16"/>
  <c r="AP2283" i="16"/>
  <c r="AP2284" i="16"/>
  <c r="AP2285" i="16"/>
  <c r="AP2286" i="16"/>
  <c r="AP2287" i="16"/>
  <c r="AP2288" i="16"/>
  <c r="AP2289" i="16"/>
  <c r="AP2290" i="16"/>
  <c r="AP2291" i="16"/>
  <c r="AP2292" i="16"/>
  <c r="AP2293" i="16"/>
  <c r="AP2294" i="16"/>
  <c r="AP2295" i="16"/>
  <c r="AP2296" i="16"/>
  <c r="AP2297" i="16"/>
  <c r="AP2298" i="16"/>
  <c r="AP2299" i="16"/>
  <c r="AP2300" i="16"/>
  <c r="AP2301" i="16"/>
  <c r="AP2302" i="16"/>
  <c r="AP2303" i="16"/>
  <c r="AP2304" i="16"/>
  <c r="AP2305" i="16"/>
  <c r="AP2306" i="16"/>
  <c r="AP2307" i="16"/>
  <c r="AP2308" i="16"/>
  <c r="AP2309" i="16"/>
  <c r="AP2310" i="16"/>
  <c r="AP2311" i="16"/>
  <c r="AP2312" i="16"/>
  <c r="AP2313" i="16"/>
  <c r="AP2314" i="16"/>
  <c r="AP2315" i="16"/>
  <c r="AP2316" i="16"/>
  <c r="AP2317" i="16"/>
  <c r="AP2318" i="16"/>
  <c r="AP2319" i="16"/>
  <c r="AP2320" i="16"/>
  <c r="AP2321" i="16"/>
  <c r="AP2322" i="16"/>
  <c r="AP2323" i="16"/>
  <c r="AP2324" i="16"/>
  <c r="AP2325" i="16"/>
  <c r="AP2326" i="16"/>
  <c r="AP2327" i="16"/>
  <c r="AP2328" i="16"/>
  <c r="AP2329" i="16"/>
  <c r="AP2330" i="16"/>
  <c r="AP2331" i="16"/>
  <c r="AP2332" i="16"/>
  <c r="AP2333" i="16"/>
  <c r="AP2334" i="16"/>
  <c r="AP2335" i="16"/>
  <c r="AP2336" i="16"/>
  <c r="AP2337" i="16"/>
  <c r="AP2338" i="16"/>
  <c r="AP2339" i="16"/>
  <c r="AP2340" i="16"/>
  <c r="AP2341" i="16"/>
  <c r="AP2342" i="16"/>
  <c r="AP2343" i="16"/>
  <c r="AP2344" i="16"/>
  <c r="AP2345" i="16"/>
  <c r="AP2346" i="16"/>
  <c r="AP2347" i="16"/>
  <c r="AP2348" i="16"/>
  <c r="AP2349" i="16"/>
  <c r="AP2350" i="16"/>
  <c r="AP2351" i="16"/>
  <c r="AP2352" i="16"/>
  <c r="AP2353" i="16"/>
  <c r="AP2354" i="16"/>
  <c r="AP2355" i="16"/>
  <c r="AP2356" i="16"/>
  <c r="AP2357" i="16"/>
  <c r="AP2358" i="16"/>
  <c r="AP2359" i="16"/>
  <c r="AP2360" i="16"/>
  <c r="AP2361" i="16"/>
  <c r="AP2362" i="16"/>
  <c r="AP2363" i="16"/>
  <c r="AP2364" i="16"/>
  <c r="AP2365" i="16"/>
  <c r="AP2366" i="16"/>
  <c r="AP2367" i="16"/>
  <c r="AP2368" i="16"/>
  <c r="AP2369" i="16"/>
  <c r="AP2370" i="16"/>
  <c r="AP2371" i="16"/>
  <c r="AP2372" i="16"/>
  <c r="AP2373" i="16"/>
  <c r="AP2374" i="16"/>
  <c r="AP2375" i="16"/>
  <c r="AP2376" i="16"/>
  <c r="AP2377" i="16"/>
  <c r="AP2378" i="16"/>
  <c r="AP2379" i="16"/>
  <c r="AP2380" i="16"/>
  <c r="AP2381" i="16"/>
  <c r="AP2382" i="16"/>
  <c r="AP2383" i="16"/>
  <c r="AP2384" i="16"/>
  <c r="AP2385" i="16"/>
  <c r="AP2386" i="16"/>
  <c r="AP2387" i="16"/>
  <c r="AP2388" i="16"/>
  <c r="AP2389" i="16"/>
  <c r="AP2390" i="16"/>
  <c r="AP2391" i="16"/>
  <c r="AP2392" i="16"/>
  <c r="AP2393" i="16"/>
  <c r="AP2394" i="16"/>
  <c r="AP2395" i="16"/>
  <c r="AP2396" i="16"/>
  <c r="AP2397" i="16"/>
  <c r="AP2398" i="16"/>
  <c r="AP2399" i="16"/>
  <c r="AP2400" i="16"/>
  <c r="AP2401" i="16"/>
  <c r="AP2402" i="16"/>
  <c r="AP2403" i="16"/>
  <c r="AP2404" i="16"/>
  <c r="AP2405" i="16"/>
  <c r="AP2406" i="16"/>
  <c r="AP2407" i="16"/>
  <c r="AP2408" i="16"/>
  <c r="AP2409" i="16"/>
  <c r="AP2410" i="16"/>
  <c r="AP2411" i="16"/>
  <c r="AP2412" i="16"/>
  <c r="AP2413" i="16"/>
  <c r="AP2414" i="16"/>
  <c r="AP2415" i="16"/>
  <c r="AP2416" i="16"/>
  <c r="AP2417" i="16"/>
  <c r="AP2418" i="16"/>
  <c r="AP2419" i="16"/>
  <c r="AP2420" i="16"/>
  <c r="AP2421" i="16"/>
  <c r="AP2422" i="16"/>
  <c r="AP2423" i="16"/>
  <c r="AP2424" i="16"/>
  <c r="AP2425" i="16"/>
  <c r="AP2426" i="16"/>
  <c r="AP2427" i="16"/>
  <c r="AP2428" i="16"/>
  <c r="AP2429" i="16"/>
  <c r="AP2430" i="16"/>
  <c r="AP2431" i="16"/>
  <c r="AP2432" i="16"/>
  <c r="AP2433" i="16"/>
  <c r="AP2434" i="16"/>
  <c r="AP2435" i="16"/>
  <c r="AP2436" i="16"/>
  <c r="AP2437" i="16"/>
  <c r="AP2438" i="16"/>
  <c r="AP2439" i="16"/>
  <c r="AP2440" i="16"/>
  <c r="AP2441" i="16"/>
  <c r="AP2442" i="16"/>
  <c r="AP2443" i="16"/>
  <c r="AP2444" i="16"/>
  <c r="AP2445" i="16"/>
  <c r="AP2446" i="16"/>
  <c r="AP2447" i="16"/>
  <c r="AP2448" i="16"/>
  <c r="AP2449" i="16"/>
  <c r="AP2450" i="16"/>
  <c r="AP2451" i="16"/>
  <c r="AP2452" i="16"/>
  <c r="AP2453" i="16"/>
  <c r="AP2454" i="16"/>
  <c r="AP2455" i="16"/>
  <c r="AP2456" i="16"/>
  <c r="AP2457" i="16"/>
  <c r="AP2458" i="16"/>
  <c r="AP2459" i="16"/>
  <c r="AP2460" i="16"/>
  <c r="AP2461" i="16"/>
  <c r="AP2462" i="16"/>
  <c r="AP2463" i="16"/>
  <c r="AP2464" i="16"/>
  <c r="AP2465" i="16"/>
  <c r="AP2466" i="16"/>
  <c r="AP2467" i="16"/>
  <c r="AP2468" i="16"/>
  <c r="AP2469" i="16"/>
  <c r="AP2470" i="16"/>
  <c r="AP2471" i="16"/>
  <c r="AP2472" i="16"/>
  <c r="AP2473" i="16"/>
  <c r="AP2474" i="16"/>
  <c r="AP2475" i="16"/>
  <c r="AP2476" i="16"/>
  <c r="AP2477" i="16"/>
  <c r="AP2478" i="16"/>
  <c r="AP2479" i="16"/>
  <c r="AP2480" i="16"/>
  <c r="AP2481" i="16"/>
  <c r="AP2482" i="16"/>
  <c r="AP2483" i="16"/>
  <c r="AP2484" i="16"/>
  <c r="AP2485" i="16"/>
  <c r="AP2486" i="16"/>
  <c r="AP2487" i="16"/>
  <c r="AP2488" i="16"/>
  <c r="AP2489" i="16"/>
  <c r="AP2490" i="16"/>
  <c r="AP2491" i="16"/>
  <c r="AP2492" i="16"/>
  <c r="AP2493" i="16"/>
  <c r="AP2494" i="16"/>
  <c r="AP2495" i="16"/>
  <c r="AP2496" i="16"/>
  <c r="AP2497" i="16"/>
  <c r="AP2498" i="16"/>
  <c r="AP2499" i="16"/>
  <c r="AP2500" i="16"/>
  <c r="AP2501" i="16"/>
  <c r="AP2502" i="16"/>
  <c r="AP2503" i="16"/>
  <c r="AP2504" i="16"/>
  <c r="AP2505" i="16"/>
  <c r="AP2506" i="16"/>
  <c r="AP2507" i="16"/>
  <c r="AP2508" i="16"/>
  <c r="AP2509" i="16"/>
  <c r="AP2510" i="16"/>
  <c r="AP2511" i="16"/>
  <c r="AP2512" i="16"/>
  <c r="AP2513" i="16"/>
  <c r="AP2514" i="16"/>
  <c r="AP2515" i="16"/>
  <c r="AP2516" i="16"/>
  <c r="AP2517" i="16"/>
  <c r="AP2518" i="16"/>
  <c r="AP2519" i="16"/>
  <c r="AP2520" i="16"/>
  <c r="AP2521" i="16"/>
  <c r="AP2522" i="16"/>
  <c r="AP2523" i="16"/>
  <c r="AP2524" i="16"/>
  <c r="AP2525" i="16"/>
  <c r="AP2526" i="16"/>
  <c r="AP2527" i="16"/>
  <c r="AP2528" i="16"/>
  <c r="AP2529" i="16"/>
  <c r="AP2530" i="16"/>
  <c r="AP2531" i="16"/>
  <c r="AP2532" i="16"/>
  <c r="AP2533" i="16"/>
  <c r="AP2534" i="16"/>
  <c r="AP2535" i="16"/>
  <c r="AP2536" i="16"/>
  <c r="AP2537" i="16"/>
  <c r="AP2538" i="16"/>
  <c r="AP2539" i="16"/>
  <c r="AP2540" i="16"/>
  <c r="AP2541" i="16"/>
  <c r="AP2542" i="16"/>
  <c r="AP2543" i="16"/>
  <c r="AP2544" i="16"/>
  <c r="AP2545" i="16"/>
  <c r="AP2546" i="16"/>
  <c r="AP2547" i="16"/>
  <c r="AP2548" i="16"/>
  <c r="AP2549" i="16"/>
  <c r="AP2550" i="16"/>
  <c r="AP2551" i="16"/>
  <c r="AP2552" i="16"/>
  <c r="AP2553" i="16"/>
  <c r="AP2554" i="16"/>
  <c r="AP2555" i="16"/>
  <c r="AP2556" i="16"/>
  <c r="AP2557" i="16"/>
  <c r="AP2558" i="16"/>
  <c r="AP2559" i="16"/>
  <c r="AP2560" i="16"/>
  <c r="AP2561" i="16"/>
  <c r="AP2562" i="16"/>
  <c r="AP2563" i="16"/>
  <c r="AP2564" i="16"/>
  <c r="AP2565" i="16"/>
  <c r="AP2566" i="16"/>
  <c r="AP2567" i="16"/>
  <c r="AP2568" i="16"/>
  <c r="AP2569" i="16"/>
  <c r="AP2570" i="16"/>
  <c r="AP2571" i="16"/>
  <c r="AP2572" i="16"/>
  <c r="AP2573" i="16"/>
  <c r="AP2574" i="16"/>
  <c r="AP2575" i="16"/>
  <c r="AP2576" i="16"/>
  <c r="AP2577" i="16"/>
  <c r="AP2578" i="16"/>
  <c r="AP2579" i="16"/>
  <c r="AP2580" i="16"/>
  <c r="AP2581" i="16"/>
  <c r="AP2582" i="16"/>
  <c r="AP2583" i="16"/>
  <c r="AP2584" i="16"/>
  <c r="AP2585" i="16"/>
  <c r="AP2586" i="16"/>
  <c r="AP2587" i="16"/>
  <c r="AP2588" i="16"/>
  <c r="AP2589" i="16"/>
  <c r="AP2590" i="16"/>
  <c r="AP2591" i="16"/>
  <c r="AP2592" i="16"/>
  <c r="AP2593" i="16"/>
  <c r="AP2594" i="16"/>
  <c r="AP2595" i="16"/>
  <c r="AP2596" i="16"/>
  <c r="AP2597" i="16"/>
  <c r="AP2598" i="16"/>
  <c r="AP2599" i="16"/>
  <c r="AP2600" i="16"/>
  <c r="AP2601" i="16"/>
  <c r="AP2602" i="16"/>
  <c r="AP2603" i="16"/>
  <c r="AP2604" i="16"/>
  <c r="AP2605" i="16"/>
  <c r="AP2606" i="16"/>
  <c r="AP2607" i="16"/>
  <c r="AP2608" i="16"/>
  <c r="AP2609" i="16"/>
  <c r="AP2610" i="16"/>
  <c r="AP2611" i="16"/>
  <c r="AP2612" i="16"/>
  <c r="AP2613" i="16"/>
  <c r="AP2614" i="16"/>
  <c r="AP2615" i="16"/>
  <c r="AP2616" i="16"/>
  <c r="AP2617" i="16"/>
  <c r="AP2618" i="16"/>
  <c r="AP2619" i="16"/>
  <c r="AP2620" i="16"/>
  <c r="AP2621" i="16"/>
  <c r="AP2622" i="16"/>
  <c r="AP2623" i="16"/>
  <c r="AP2624" i="16"/>
  <c r="AP2625" i="16"/>
  <c r="AP2626" i="16"/>
  <c r="AP2627" i="16"/>
  <c r="AP2628" i="16"/>
  <c r="AP2629" i="16"/>
  <c r="AP2630" i="16"/>
  <c r="AP2631" i="16"/>
  <c r="AP2632" i="16"/>
  <c r="AP2633" i="16"/>
  <c r="AP2634" i="16"/>
  <c r="AP2635" i="16"/>
  <c r="AP2636" i="16"/>
  <c r="AP2637" i="16"/>
  <c r="AP2638" i="16"/>
  <c r="AP2639" i="16"/>
  <c r="AP2640" i="16"/>
  <c r="AP2641" i="16"/>
  <c r="AP2642" i="16"/>
  <c r="AP2643" i="16"/>
  <c r="AP2644" i="16"/>
  <c r="AP2645" i="16"/>
  <c r="AP2646" i="16"/>
  <c r="AP2647" i="16"/>
  <c r="AP2648" i="16"/>
  <c r="AP2649" i="16"/>
  <c r="AP2650" i="16"/>
  <c r="AP2651" i="16"/>
  <c r="AP2652" i="16"/>
  <c r="AP2653" i="16"/>
  <c r="AP2654" i="16"/>
  <c r="AP2655" i="16"/>
  <c r="AP2656" i="16"/>
  <c r="AP2657" i="16"/>
  <c r="AP2658" i="16"/>
  <c r="AP2659" i="16"/>
  <c r="AP2660" i="16"/>
  <c r="AP2661" i="16"/>
  <c r="AP2662" i="16"/>
  <c r="AP2663" i="16"/>
  <c r="AP2664" i="16"/>
  <c r="AP2665" i="16"/>
  <c r="AP2666" i="16"/>
  <c r="AP2667" i="16"/>
  <c r="AP2668" i="16"/>
  <c r="AP2669" i="16"/>
  <c r="AP2670" i="16"/>
  <c r="AP2671" i="16"/>
  <c r="AP2672" i="16"/>
  <c r="AP2673" i="16"/>
  <c r="AP2674" i="16"/>
  <c r="AP2675" i="16"/>
  <c r="AP2676" i="16"/>
  <c r="AP2677" i="16"/>
  <c r="AP2678" i="16"/>
  <c r="AP2679" i="16"/>
  <c r="AP2680" i="16"/>
  <c r="AP2681" i="16"/>
  <c r="AP2682" i="16"/>
  <c r="AP2683" i="16"/>
  <c r="AP2684" i="16"/>
  <c r="AP2685" i="16"/>
  <c r="AP2686" i="16"/>
  <c r="AP2687" i="16"/>
  <c r="AP2688" i="16"/>
  <c r="AP2689" i="16"/>
  <c r="AP2690" i="16"/>
  <c r="AP2691" i="16"/>
  <c r="AP2692" i="16"/>
  <c r="AP2693" i="16"/>
  <c r="AP2694" i="16"/>
  <c r="AP2695" i="16"/>
  <c r="AP2696" i="16"/>
  <c r="AP2697" i="16"/>
  <c r="AP2698" i="16"/>
  <c r="AP2699" i="16"/>
  <c r="AP2700" i="16"/>
  <c r="AP2701" i="16"/>
  <c r="AP2702" i="16"/>
  <c r="AP2703" i="16"/>
  <c r="AP2704" i="16"/>
  <c r="AP2705" i="16"/>
  <c r="AP2706" i="16"/>
  <c r="AP2707" i="16"/>
  <c r="AP2708" i="16"/>
  <c r="AP2709" i="16"/>
  <c r="AP2710" i="16"/>
  <c r="AP2711" i="16"/>
  <c r="AP2712" i="16"/>
  <c r="AP2713" i="16"/>
  <c r="AP2714" i="16"/>
  <c r="AP2715" i="16"/>
  <c r="AP2716" i="16"/>
  <c r="AP2717" i="16"/>
  <c r="AP2718" i="16"/>
  <c r="AP2719" i="16"/>
  <c r="AP2720" i="16"/>
  <c r="AP2721" i="16"/>
  <c r="AP2722" i="16"/>
  <c r="AP2723" i="16"/>
  <c r="AP2724" i="16"/>
  <c r="AP2725" i="16"/>
  <c r="AP2726" i="16"/>
  <c r="AP2727" i="16"/>
  <c r="AP2728" i="16"/>
  <c r="AP2729" i="16"/>
  <c r="AP2730" i="16"/>
  <c r="AP2731" i="16"/>
  <c r="AP2732" i="16"/>
  <c r="AP2733" i="16"/>
  <c r="AP2734" i="16"/>
  <c r="AP2735" i="16"/>
  <c r="AP2736" i="16"/>
  <c r="AP2737" i="16"/>
  <c r="AP2738" i="16"/>
  <c r="AP2739" i="16"/>
  <c r="AP2740" i="16"/>
  <c r="AP2741" i="16"/>
  <c r="AP2742" i="16"/>
  <c r="AP2743" i="16"/>
  <c r="AP2744" i="16"/>
  <c r="AP2745" i="16"/>
  <c r="AP2746" i="16"/>
  <c r="AP2747" i="16"/>
  <c r="AP2748" i="16"/>
  <c r="AP2749" i="16"/>
  <c r="AP2750" i="16"/>
  <c r="AP2751" i="16"/>
  <c r="AP2752" i="16"/>
  <c r="AP2753" i="16"/>
  <c r="AP2754" i="16"/>
  <c r="AP2755" i="16"/>
  <c r="AP2756" i="16"/>
  <c r="AP2757" i="16"/>
  <c r="AP2758" i="16"/>
  <c r="AP2759" i="16"/>
  <c r="AP2760" i="16"/>
  <c r="AP2761" i="16"/>
  <c r="AP2762" i="16"/>
  <c r="AP2763" i="16"/>
  <c r="AP2764" i="16"/>
  <c r="AP2765" i="16"/>
  <c r="AP2766" i="16"/>
  <c r="AP2767" i="16"/>
  <c r="AP2768" i="16"/>
  <c r="AP2769" i="16"/>
  <c r="AP2770" i="16"/>
  <c r="AP2771" i="16"/>
  <c r="AP2772" i="16"/>
  <c r="AP2773" i="16"/>
  <c r="AP2774" i="16"/>
  <c r="AP2775" i="16"/>
  <c r="AP2776" i="16"/>
  <c r="AP2777" i="16"/>
  <c r="AP2778" i="16"/>
  <c r="AP2779" i="16"/>
  <c r="AP2780" i="16"/>
  <c r="AP2781" i="16"/>
  <c r="AP2782" i="16"/>
  <c r="AP2783" i="16"/>
  <c r="AP2784" i="16"/>
  <c r="AP2785" i="16"/>
  <c r="AP2786" i="16"/>
  <c r="AP2787" i="16"/>
  <c r="AP2788" i="16"/>
  <c r="AP2789" i="16"/>
  <c r="AP2790" i="16"/>
  <c r="AP2791" i="16"/>
  <c r="AP2792" i="16"/>
  <c r="AP2793" i="16"/>
  <c r="AP2794" i="16"/>
  <c r="AP2795" i="16"/>
  <c r="AP2796" i="16"/>
  <c r="AP2797" i="16"/>
  <c r="AP2798" i="16"/>
  <c r="AP2799" i="16"/>
  <c r="AP2800" i="16"/>
  <c r="AP2801" i="16"/>
  <c r="AP2802" i="16"/>
  <c r="AP2803" i="16"/>
  <c r="AP2804" i="16"/>
  <c r="AP2805" i="16"/>
  <c r="AP2806" i="16"/>
  <c r="AP2807" i="16"/>
  <c r="AP2808" i="16"/>
  <c r="AP2809" i="16"/>
  <c r="AP2810" i="16"/>
  <c r="AP2811" i="16"/>
  <c r="AP2812" i="16"/>
  <c r="AP2813" i="16"/>
  <c r="AP2814" i="16"/>
  <c r="AP2815" i="16"/>
  <c r="AP2816" i="16"/>
  <c r="AP2817" i="16"/>
  <c r="AP2818" i="16"/>
  <c r="AP2819" i="16"/>
  <c r="AP2820" i="16"/>
  <c r="AP2821" i="16"/>
  <c r="AP2822" i="16"/>
  <c r="AP2823" i="16"/>
  <c r="AP2824" i="16"/>
  <c r="AP2825" i="16"/>
  <c r="AP2826" i="16"/>
  <c r="AP2827" i="16"/>
  <c r="AP2828" i="16"/>
  <c r="AP2829" i="16"/>
  <c r="AP2830" i="16"/>
  <c r="AP2831" i="16"/>
  <c r="AP2832" i="16"/>
  <c r="AP2833" i="16"/>
  <c r="AP2834" i="16"/>
  <c r="AP2835" i="16"/>
  <c r="AP2836" i="16"/>
  <c r="AP2837" i="16"/>
  <c r="AP2838" i="16"/>
  <c r="AP2839" i="16"/>
  <c r="AP2840" i="16"/>
  <c r="AP2841" i="16"/>
  <c r="AP2842" i="16"/>
  <c r="AP2843" i="16"/>
  <c r="AP2844" i="16"/>
  <c r="AP2845" i="16"/>
  <c r="AP2846" i="16"/>
  <c r="AP2847" i="16"/>
  <c r="AP2848" i="16"/>
  <c r="AP2849" i="16"/>
  <c r="AP2850" i="16"/>
  <c r="AP2851" i="16"/>
  <c r="AP2852" i="16"/>
  <c r="AP2853" i="16"/>
  <c r="AP2854" i="16"/>
  <c r="AP2855" i="16"/>
  <c r="AP2856" i="16"/>
  <c r="AP2857" i="16"/>
  <c r="AP2858" i="16"/>
  <c r="AP2859" i="16"/>
  <c r="AP2860" i="16"/>
  <c r="AP2861" i="16"/>
  <c r="AP2862" i="16"/>
  <c r="AP2863" i="16"/>
  <c r="AP2864" i="16"/>
  <c r="AP2865" i="16"/>
  <c r="AP2866" i="16"/>
  <c r="AP2867" i="16"/>
  <c r="AP2868" i="16"/>
  <c r="AP2869" i="16"/>
  <c r="AP2870" i="16"/>
  <c r="AP2871" i="16"/>
  <c r="AP2872" i="16"/>
  <c r="AP2873" i="16"/>
  <c r="AP2874" i="16"/>
  <c r="AP2875" i="16"/>
  <c r="AP2876" i="16"/>
  <c r="AP2877" i="16"/>
  <c r="AP2878" i="16"/>
  <c r="AP2879" i="16"/>
  <c r="AP2880" i="16"/>
  <c r="AP2881" i="16"/>
  <c r="AP2882" i="16"/>
  <c r="AP2883" i="16"/>
  <c r="AP2884" i="16"/>
  <c r="AP2885" i="16"/>
  <c r="AP2886" i="16"/>
  <c r="AP2887" i="16"/>
  <c r="AP2888" i="16"/>
  <c r="AP2889" i="16"/>
  <c r="AP2890" i="16"/>
  <c r="AP2891" i="16"/>
  <c r="AP2892" i="16"/>
  <c r="AP2893" i="16"/>
  <c r="AP2894" i="16"/>
  <c r="AP2895" i="16"/>
  <c r="AP2896" i="16"/>
  <c r="AP2897" i="16"/>
  <c r="AP2898" i="16"/>
  <c r="AP2899" i="16"/>
  <c r="AP2900" i="16"/>
  <c r="AP2901" i="16"/>
  <c r="AP2902" i="16"/>
  <c r="AP2903" i="16"/>
  <c r="AP2904" i="16"/>
  <c r="AP2905" i="16"/>
  <c r="AP2906" i="16"/>
  <c r="AP2907" i="16"/>
  <c r="AP2908" i="16"/>
  <c r="AP2909" i="16"/>
  <c r="AP2910" i="16"/>
  <c r="AP2911" i="16"/>
  <c r="AP2912" i="16"/>
  <c r="AP2913" i="16"/>
  <c r="AP2914" i="16"/>
  <c r="AP2915" i="16"/>
  <c r="AP2916" i="16"/>
  <c r="AP2917" i="16"/>
  <c r="AP2918" i="16"/>
  <c r="AP2919" i="16"/>
  <c r="AP2920" i="16"/>
  <c r="AP2921" i="16"/>
  <c r="AP2922" i="16"/>
  <c r="AP2923" i="16"/>
  <c r="AP2924" i="16"/>
  <c r="AP2925" i="16"/>
  <c r="AP2926" i="16"/>
  <c r="AP2927" i="16"/>
  <c r="AP2928" i="16"/>
  <c r="AP2929" i="16"/>
  <c r="AP2930" i="16"/>
  <c r="AP2931" i="16"/>
  <c r="AP2932" i="16"/>
  <c r="AP2933" i="16"/>
  <c r="AP2934" i="16"/>
  <c r="AP2935" i="16"/>
  <c r="AP2936" i="16"/>
  <c r="AP2937" i="16"/>
  <c r="AP2938" i="16"/>
  <c r="AP2939" i="16"/>
  <c r="AP2940" i="16"/>
  <c r="AP2941" i="16"/>
  <c r="AP2942" i="16"/>
  <c r="AP2943" i="16"/>
  <c r="AP2944" i="16"/>
  <c r="AP2945" i="16"/>
  <c r="AP2946" i="16"/>
  <c r="AP2947" i="16"/>
  <c r="AP2948" i="16"/>
  <c r="AP2949" i="16"/>
  <c r="AP2950" i="16"/>
  <c r="AP2951" i="16"/>
  <c r="AP2952" i="16"/>
  <c r="AP2953" i="16"/>
  <c r="AP2954" i="16"/>
  <c r="AP2955" i="16"/>
  <c r="AP2956" i="16"/>
  <c r="AP2957" i="16"/>
  <c r="AP2958" i="16"/>
  <c r="AP2959" i="16"/>
  <c r="AP2960" i="16"/>
  <c r="AP2961" i="16"/>
  <c r="AP2962" i="16"/>
  <c r="AP2963" i="16"/>
  <c r="AP2964" i="16"/>
  <c r="AP2965" i="16"/>
  <c r="AP2966" i="16"/>
  <c r="AP2967" i="16"/>
  <c r="AP2968" i="16"/>
  <c r="AP2969" i="16"/>
  <c r="AP2970" i="16"/>
  <c r="AP2971" i="16"/>
  <c r="AP2972" i="16"/>
  <c r="AP2973" i="16"/>
  <c r="AP2974" i="16"/>
  <c r="AP2975" i="16"/>
  <c r="AP2976" i="16"/>
  <c r="AP2977" i="16"/>
  <c r="AP2978" i="16"/>
  <c r="AP2979" i="16"/>
  <c r="AP2980" i="16"/>
  <c r="AP2981" i="16"/>
  <c r="AP2982" i="16"/>
  <c r="AP2983" i="16"/>
  <c r="AP2984" i="16"/>
  <c r="AP2985" i="16"/>
  <c r="AP2986" i="16"/>
  <c r="AP2987" i="16"/>
  <c r="AP2988" i="16"/>
  <c r="AP2989" i="16"/>
  <c r="AP2990" i="16"/>
  <c r="AP2991" i="16"/>
  <c r="AP2992" i="16"/>
  <c r="AP2993" i="16"/>
  <c r="AP2994" i="16"/>
  <c r="AP2995" i="16"/>
  <c r="AP2996" i="16"/>
  <c r="AP2997" i="16"/>
  <c r="AP2998" i="16"/>
  <c r="AP2999" i="16"/>
  <c r="AP3000" i="16"/>
  <c r="AP3001" i="16"/>
  <c r="AP3002" i="16"/>
  <c r="AP3003" i="16"/>
  <c r="AP3004" i="16"/>
  <c r="AP3005" i="16"/>
  <c r="AP3006" i="16"/>
  <c r="AP3007" i="16"/>
  <c r="AP3008" i="16"/>
  <c r="AP3009" i="16"/>
  <c r="AP3010" i="16"/>
  <c r="AP3011" i="16"/>
  <c r="AP3012" i="16"/>
  <c r="AP3013" i="16"/>
  <c r="AP3014" i="16"/>
  <c r="AP3015" i="16"/>
  <c r="AP3016" i="16"/>
  <c r="AP3017" i="16"/>
  <c r="AP3018" i="16"/>
  <c r="AP3019" i="16"/>
  <c r="AP3020" i="16"/>
  <c r="AP3021" i="16"/>
  <c r="AP3022" i="16"/>
  <c r="AP3023" i="16"/>
  <c r="AP3024" i="16"/>
  <c r="AP3025" i="16"/>
  <c r="AP3026" i="16"/>
  <c r="AP3027" i="16"/>
  <c r="AP3028" i="16"/>
  <c r="AP3029" i="16"/>
  <c r="AP3030" i="16"/>
  <c r="AP3031" i="16"/>
  <c r="AP3032" i="16"/>
  <c r="AP3033" i="16"/>
  <c r="AP3034" i="16"/>
  <c r="AP3035" i="16"/>
  <c r="AP3036" i="16"/>
  <c r="AP3037" i="16"/>
  <c r="AP3038" i="16"/>
  <c r="AP3039" i="16"/>
  <c r="AP3040" i="16"/>
  <c r="AP3041" i="16"/>
  <c r="AP3042" i="16"/>
  <c r="AP3043" i="16"/>
  <c r="AP3044" i="16"/>
  <c r="AP3045" i="16"/>
  <c r="AP3046" i="16"/>
  <c r="AP3047" i="16"/>
  <c r="AP3048" i="16"/>
  <c r="AP3049" i="16"/>
  <c r="AP3050" i="16"/>
  <c r="AP3051" i="16"/>
  <c r="AP3052" i="16"/>
  <c r="AP3053" i="16"/>
  <c r="AP3054" i="16"/>
  <c r="AP3055" i="16"/>
  <c r="AP3056" i="16"/>
  <c r="AP3057" i="16"/>
  <c r="AP3058" i="16"/>
  <c r="AP3059" i="16"/>
  <c r="AP3060" i="16"/>
  <c r="AP3061" i="16"/>
  <c r="AP3062" i="16"/>
  <c r="AP3063" i="16"/>
  <c r="AP3064" i="16"/>
  <c r="AP3065" i="16"/>
  <c r="AP3066" i="16"/>
  <c r="AP3067" i="16"/>
  <c r="AP3068" i="16"/>
  <c r="AP3069" i="16"/>
  <c r="AP3070" i="16"/>
  <c r="AP3071" i="16"/>
  <c r="AP3072" i="16"/>
  <c r="AP3073" i="16"/>
  <c r="AP3074" i="16"/>
  <c r="AP3075" i="16"/>
  <c r="AP3076" i="16"/>
  <c r="AP3077" i="16"/>
  <c r="AP3078" i="16"/>
  <c r="AP3079" i="16"/>
  <c r="AP3080" i="16"/>
  <c r="AP3081" i="16"/>
  <c r="AP3082" i="16"/>
  <c r="AP3083" i="16"/>
  <c r="AP3084" i="16"/>
  <c r="AP3085" i="16"/>
  <c r="AP3086" i="16"/>
  <c r="AP3087" i="16"/>
  <c r="AP3088" i="16"/>
  <c r="AP3089" i="16"/>
  <c r="AP3090" i="16"/>
  <c r="AP3091" i="16"/>
  <c r="AP3092" i="16"/>
  <c r="AP3093" i="16"/>
  <c r="AP3094" i="16"/>
  <c r="AP3095" i="16"/>
  <c r="AP3096" i="16"/>
  <c r="AP3097" i="16"/>
  <c r="AP3098" i="16"/>
  <c r="AP3099" i="16"/>
  <c r="AP3100" i="16"/>
  <c r="AP3101" i="16"/>
  <c r="AP3102" i="16"/>
  <c r="AP3103" i="16"/>
  <c r="AP3104" i="16"/>
  <c r="AP3105" i="16"/>
  <c r="AP3106" i="16"/>
  <c r="AP3107" i="16"/>
  <c r="AP3108" i="16"/>
  <c r="AP3109" i="16"/>
  <c r="AP3110" i="16"/>
  <c r="AP3111" i="16"/>
  <c r="AP3112" i="16"/>
  <c r="AP3113" i="16"/>
  <c r="AP3114" i="16"/>
  <c r="AP3115" i="16"/>
  <c r="AP3116" i="16"/>
  <c r="AP3117" i="16"/>
  <c r="AP3118" i="16"/>
  <c r="AP3119" i="16"/>
  <c r="AP3120" i="16"/>
  <c r="AP3121" i="16"/>
  <c r="AP3122" i="16"/>
  <c r="AP3123" i="16"/>
  <c r="AP3124" i="16"/>
  <c r="AP3125" i="16"/>
  <c r="AP3126" i="16"/>
  <c r="AP3127" i="16"/>
  <c r="AP3128" i="16"/>
  <c r="AP3129" i="16"/>
  <c r="AP3130" i="16"/>
  <c r="AP3131" i="16"/>
  <c r="AP3132" i="16"/>
  <c r="AP3133" i="16"/>
  <c r="AP3134" i="16"/>
  <c r="AP3135" i="16"/>
  <c r="AP3136" i="16"/>
  <c r="AP3137" i="16"/>
  <c r="AP3138" i="16"/>
  <c r="AP3139" i="16"/>
  <c r="AP3140" i="16"/>
  <c r="AP3141" i="16"/>
  <c r="AP3142" i="16"/>
  <c r="AP3143" i="16"/>
  <c r="AP3144" i="16"/>
  <c r="AP3145" i="16"/>
  <c r="AP3146" i="16"/>
  <c r="AP3147" i="16"/>
  <c r="AP3148" i="16"/>
  <c r="AP3149" i="16"/>
  <c r="AP3150" i="16"/>
  <c r="AP3151" i="16"/>
  <c r="AP3152" i="16"/>
  <c r="AP3153" i="16"/>
  <c r="AP3154" i="16"/>
  <c r="AP3155" i="16"/>
  <c r="AP3156" i="16"/>
  <c r="AP3157" i="16"/>
  <c r="AP3158" i="16"/>
  <c r="AP3159" i="16"/>
  <c r="AP3160" i="16"/>
  <c r="AP3161" i="16"/>
  <c r="AP3162" i="16"/>
  <c r="AP3163" i="16"/>
  <c r="AP3164" i="16"/>
  <c r="AP3165" i="16"/>
  <c r="AP3166" i="16"/>
  <c r="AP3167" i="16"/>
  <c r="AP3168" i="16"/>
  <c r="AP3169" i="16"/>
  <c r="AP3170" i="16"/>
  <c r="AP3171" i="16"/>
  <c r="AP3172" i="16"/>
  <c r="AP3173" i="16"/>
  <c r="AP3174" i="16"/>
  <c r="AP3175" i="16"/>
  <c r="AP3176" i="16"/>
  <c r="AP3177" i="16"/>
  <c r="AP3178" i="16"/>
  <c r="AP3179" i="16"/>
  <c r="AP3180" i="16"/>
  <c r="AP3181" i="16"/>
  <c r="AP3182" i="16"/>
  <c r="AP3183" i="16"/>
  <c r="AP3184" i="16"/>
  <c r="AP3185" i="16"/>
  <c r="AP3186" i="16"/>
  <c r="AP3187" i="16"/>
  <c r="AP3188" i="16"/>
  <c r="AP3189" i="16"/>
  <c r="AP3190" i="16"/>
  <c r="AP3191" i="16"/>
  <c r="AP3192" i="16"/>
  <c r="AP3193" i="16"/>
  <c r="AP3194" i="16"/>
  <c r="AP3195" i="16"/>
  <c r="AP3196" i="16"/>
  <c r="AP3197" i="16"/>
  <c r="AP3198" i="16"/>
  <c r="AP3199" i="16"/>
  <c r="AP3200" i="16"/>
  <c r="AP3201" i="16"/>
  <c r="AP3202" i="16"/>
  <c r="AP3203" i="16"/>
  <c r="AP3204" i="16"/>
  <c r="AP3205" i="16"/>
  <c r="AP3206" i="16"/>
  <c r="AP3207" i="16"/>
  <c r="AP3208" i="16"/>
  <c r="AP3209" i="16"/>
  <c r="AP3210" i="16"/>
  <c r="AP3211" i="16"/>
  <c r="AP3212" i="16"/>
  <c r="AP3213" i="16"/>
  <c r="AP3214" i="16"/>
  <c r="AP3215" i="16"/>
  <c r="AP3216" i="16"/>
  <c r="AP3217" i="16"/>
  <c r="AP3218" i="16"/>
  <c r="AP3219" i="16"/>
  <c r="AP3220" i="16"/>
  <c r="AP3221" i="16"/>
  <c r="AP3222" i="16"/>
  <c r="AP3223" i="16"/>
  <c r="AP3224" i="16"/>
  <c r="AP3225" i="16"/>
  <c r="AP3226" i="16"/>
  <c r="AP3227" i="16"/>
  <c r="AP3228" i="16"/>
  <c r="AP3229" i="16"/>
  <c r="AP3230" i="16"/>
  <c r="AP3231" i="16"/>
  <c r="AP3232" i="16"/>
  <c r="AP3233" i="16"/>
  <c r="AP3234" i="16"/>
  <c r="AP3235" i="16"/>
  <c r="AP3236" i="16"/>
  <c r="AP3237" i="16"/>
  <c r="AP3238" i="16"/>
  <c r="AP3239" i="16"/>
  <c r="AP3240" i="16"/>
  <c r="AP3241" i="16"/>
  <c r="AP3242" i="16"/>
  <c r="AP3243" i="16"/>
  <c r="AP3244" i="16"/>
  <c r="AP3245" i="16"/>
  <c r="AP3246" i="16"/>
  <c r="AP3247" i="16"/>
  <c r="AP3248" i="16"/>
  <c r="AP3249" i="16"/>
  <c r="AP3250" i="16"/>
  <c r="AP3251" i="16"/>
  <c r="AP3252" i="16"/>
  <c r="AP3253" i="16"/>
  <c r="AP3254" i="16"/>
  <c r="AP3255" i="16"/>
  <c r="AP3256" i="16"/>
  <c r="AP3257" i="16"/>
  <c r="AP3258" i="16"/>
  <c r="AP3259" i="16"/>
  <c r="AP3260" i="16"/>
  <c r="AP3261" i="16"/>
  <c r="AP3262" i="16"/>
  <c r="AP3263" i="16"/>
  <c r="AP3264" i="16"/>
  <c r="AP3265" i="16"/>
  <c r="AP3266" i="16"/>
  <c r="AP3267" i="16"/>
  <c r="AP3268" i="16"/>
  <c r="AP3269" i="16"/>
  <c r="AP3270" i="16"/>
  <c r="AP3271" i="16"/>
  <c r="AP3272" i="16"/>
  <c r="AP3273" i="16"/>
  <c r="AP3274" i="16"/>
  <c r="AP3275" i="16"/>
  <c r="AP3276" i="16"/>
  <c r="AP3277" i="16"/>
  <c r="AP3278" i="16"/>
  <c r="AP3279" i="16"/>
  <c r="AP3280" i="16"/>
  <c r="AP3281" i="16"/>
  <c r="AP3282" i="16"/>
  <c r="AP3283" i="16"/>
  <c r="AP3284" i="16"/>
  <c r="AP3285" i="16"/>
  <c r="AP3286" i="16"/>
  <c r="AP3287" i="16"/>
  <c r="AP3288" i="16"/>
  <c r="AP3289" i="16"/>
  <c r="AP3290" i="16"/>
  <c r="AP3291" i="16"/>
  <c r="AP3292" i="16"/>
  <c r="AP3293" i="16"/>
  <c r="AP3294" i="16"/>
  <c r="AP3295" i="16"/>
  <c r="AP3296" i="16"/>
  <c r="AP3297" i="16"/>
  <c r="AP3298" i="16"/>
  <c r="AP3299" i="16"/>
  <c r="AP3300" i="16"/>
  <c r="AP3301" i="16"/>
  <c r="AP3302" i="16"/>
  <c r="AP3303" i="16"/>
  <c r="AP3304" i="16"/>
  <c r="AP3305" i="16"/>
  <c r="AP3306" i="16"/>
  <c r="AP3307" i="16"/>
  <c r="AP3308" i="16"/>
  <c r="AP3309" i="16"/>
  <c r="AP3310" i="16"/>
  <c r="AP3311" i="16"/>
  <c r="AP3312" i="16"/>
  <c r="AP3313" i="16"/>
  <c r="AP3314" i="16"/>
  <c r="AP3315" i="16"/>
  <c r="AP3316" i="16"/>
  <c r="AP3317" i="16"/>
  <c r="AP3318" i="16"/>
  <c r="AP3319" i="16"/>
  <c r="AP3320" i="16"/>
  <c r="AP3321" i="16"/>
  <c r="AP3322" i="16"/>
  <c r="AP3323" i="16"/>
  <c r="AP3324" i="16"/>
  <c r="AP3325" i="16"/>
  <c r="AP3326" i="16"/>
  <c r="AP3327" i="16"/>
  <c r="AP3328" i="16"/>
  <c r="AP3329" i="16"/>
  <c r="AP3330" i="16"/>
  <c r="AP3331" i="16"/>
  <c r="AP3332" i="16"/>
  <c r="AP3333" i="16"/>
  <c r="AP3334" i="16"/>
  <c r="AP3335" i="16"/>
  <c r="AP3336" i="16"/>
  <c r="AP3337" i="16"/>
  <c r="AP3338" i="16"/>
  <c r="AP3339" i="16"/>
  <c r="AP3340" i="16"/>
  <c r="AP3341" i="16"/>
  <c r="AP3342" i="16"/>
  <c r="AP3343" i="16"/>
  <c r="AP3344" i="16"/>
  <c r="AP3345" i="16"/>
  <c r="AP3346" i="16"/>
  <c r="AP3347" i="16"/>
  <c r="AP3348" i="16"/>
  <c r="AP3349" i="16"/>
  <c r="AP3350" i="16"/>
  <c r="AP3351" i="16"/>
  <c r="AP3352" i="16"/>
  <c r="AP3353" i="16"/>
  <c r="AP3354" i="16"/>
  <c r="AP3355" i="16"/>
  <c r="AP3356" i="16"/>
  <c r="AP3357" i="16"/>
  <c r="AP3358" i="16"/>
  <c r="AP3359" i="16"/>
  <c r="AP3360" i="16"/>
  <c r="AP3361" i="16"/>
  <c r="AP3362" i="16"/>
  <c r="AP3363" i="16"/>
  <c r="AP3364" i="16"/>
  <c r="AP3365" i="16"/>
  <c r="AP3366" i="16"/>
  <c r="AP3367" i="16"/>
  <c r="AP3368" i="16"/>
  <c r="AP3369" i="16"/>
  <c r="AP3370" i="16"/>
  <c r="AP3371" i="16"/>
  <c r="AP3372" i="16"/>
  <c r="AP3373" i="16"/>
  <c r="AP3374" i="16"/>
  <c r="AP3375" i="16"/>
  <c r="AP3376" i="16"/>
  <c r="AP3377" i="16"/>
  <c r="AP3378" i="16"/>
  <c r="AP3379" i="16"/>
  <c r="AP3380" i="16"/>
  <c r="AP3381" i="16"/>
  <c r="AP3382" i="16"/>
  <c r="AP3383" i="16"/>
  <c r="AP3384" i="16"/>
  <c r="AP3385" i="16"/>
  <c r="AP3386" i="16"/>
  <c r="AP3387" i="16"/>
  <c r="AP3388" i="16"/>
  <c r="AP3389" i="16"/>
  <c r="AP3390" i="16"/>
  <c r="AP3391" i="16"/>
  <c r="AP3392" i="16"/>
  <c r="AP3393" i="16"/>
  <c r="AP3394" i="16"/>
  <c r="AP3395" i="16"/>
  <c r="AP3396" i="16"/>
  <c r="AP3397" i="16"/>
  <c r="AP3398" i="16"/>
  <c r="AP3399" i="16"/>
  <c r="AP3400" i="16"/>
  <c r="AP3401" i="16"/>
  <c r="AP3402" i="16"/>
  <c r="AP3403" i="16"/>
  <c r="AP3404" i="16"/>
  <c r="AP3405" i="16"/>
  <c r="AP3406" i="16"/>
  <c r="AP3407" i="16"/>
  <c r="AP3408" i="16"/>
  <c r="AP3409" i="16"/>
  <c r="AP3410" i="16"/>
  <c r="AP3411" i="16"/>
  <c r="AP3412" i="16"/>
  <c r="AP3413" i="16"/>
  <c r="AP3414" i="16"/>
  <c r="AP3415" i="16"/>
  <c r="AP3416" i="16"/>
  <c r="AP3417" i="16"/>
  <c r="AP3418" i="16"/>
  <c r="AP3419" i="16"/>
  <c r="AP3420" i="16"/>
  <c r="AP3421" i="16"/>
  <c r="AP3422" i="16"/>
  <c r="AP3423" i="16"/>
  <c r="AP3424" i="16"/>
  <c r="AP3425" i="16"/>
  <c r="AP3426" i="16"/>
  <c r="AP3427" i="16"/>
  <c r="AP3428" i="16"/>
  <c r="AP3429" i="16"/>
  <c r="AP3430" i="16"/>
  <c r="AP3431" i="16"/>
  <c r="AP3432" i="16"/>
  <c r="AP3433" i="16"/>
  <c r="AP3434" i="16"/>
  <c r="AP3435" i="16"/>
  <c r="AP3436" i="16"/>
  <c r="AP3437" i="16"/>
  <c r="AP3438" i="16"/>
  <c r="AP3439" i="16"/>
  <c r="AP3440" i="16"/>
  <c r="AP3441" i="16"/>
  <c r="AP3442" i="16"/>
  <c r="AP3443" i="16"/>
  <c r="AP3444" i="16"/>
  <c r="AP3445" i="16"/>
  <c r="AP3446" i="16"/>
  <c r="AP3447" i="16"/>
  <c r="AP3448" i="16"/>
  <c r="AP3449" i="16"/>
  <c r="AP3450" i="16"/>
  <c r="AP3451" i="16"/>
  <c r="AP3452" i="16"/>
  <c r="AP3453" i="16"/>
  <c r="AP3454" i="16"/>
  <c r="AP3455" i="16"/>
  <c r="AP3456" i="16"/>
  <c r="AP3457" i="16"/>
  <c r="AP3458" i="16"/>
  <c r="AP3459" i="16"/>
  <c r="AP3460" i="16"/>
  <c r="AP3461" i="16"/>
  <c r="AP3462" i="16"/>
  <c r="AP3463" i="16"/>
  <c r="AP3464" i="16"/>
  <c r="AP3465" i="16"/>
  <c r="AP3466" i="16"/>
  <c r="AP3467" i="16"/>
  <c r="AP3468" i="16"/>
  <c r="AP3469" i="16"/>
  <c r="AP3470" i="16"/>
  <c r="AP3471" i="16"/>
  <c r="AP3472" i="16"/>
  <c r="AP3473" i="16"/>
  <c r="AP3474" i="16"/>
  <c r="AP3475" i="16"/>
  <c r="AP3476" i="16"/>
  <c r="AP3477" i="16"/>
  <c r="AP3478" i="16"/>
  <c r="AP3479" i="16"/>
  <c r="AP3480" i="16"/>
  <c r="AP3481" i="16"/>
  <c r="AP3482" i="16"/>
  <c r="AP3483" i="16"/>
  <c r="AP3484" i="16"/>
  <c r="AP3485" i="16"/>
  <c r="AP3486" i="16"/>
  <c r="AP3487" i="16"/>
  <c r="AP3488" i="16"/>
  <c r="AP3489" i="16"/>
  <c r="AP3490" i="16"/>
  <c r="AP3491" i="16"/>
  <c r="AP3492" i="16"/>
  <c r="AP3493" i="16"/>
  <c r="AP3494" i="16"/>
  <c r="AP3495" i="16"/>
  <c r="AP3496" i="16"/>
  <c r="AP3497" i="16"/>
  <c r="AP3498" i="16"/>
  <c r="AP3499" i="16"/>
  <c r="AP3500" i="16"/>
  <c r="AP3501" i="16"/>
  <c r="AP3502" i="16"/>
  <c r="AP3503" i="16"/>
  <c r="AP3504" i="16"/>
  <c r="AP3505" i="16"/>
  <c r="AP3506" i="16"/>
  <c r="AP3507" i="16"/>
  <c r="AP3508" i="16"/>
  <c r="AP3509" i="16"/>
  <c r="AP3510" i="16"/>
  <c r="AP3511" i="16"/>
  <c r="AP3512" i="16"/>
  <c r="AP3513" i="16"/>
  <c r="AP3514" i="16"/>
  <c r="AP3515" i="16"/>
  <c r="AP3516" i="16"/>
  <c r="AP3517" i="16"/>
  <c r="AP3518" i="16"/>
  <c r="AP3519" i="16"/>
  <c r="AP3520" i="16"/>
  <c r="AP3521" i="16"/>
  <c r="AP3522" i="16"/>
  <c r="AP3523" i="16"/>
  <c r="AP3524" i="16"/>
  <c r="AP3525" i="16"/>
  <c r="AP3526" i="16"/>
  <c r="AP3527" i="16"/>
  <c r="AP3528" i="16"/>
  <c r="AP3529" i="16"/>
  <c r="AP3530" i="16"/>
  <c r="AP3531" i="16"/>
  <c r="AP3532" i="16"/>
  <c r="AP3533" i="16"/>
  <c r="AP3534" i="16"/>
  <c r="AP3535" i="16"/>
  <c r="AP3536" i="16"/>
  <c r="AP3537" i="16"/>
  <c r="AP3538" i="16"/>
  <c r="AP3539" i="16"/>
  <c r="AP3540" i="16"/>
  <c r="AP3541" i="16"/>
  <c r="AP3542" i="16"/>
  <c r="AP3543" i="16"/>
  <c r="AP3544" i="16"/>
  <c r="AP3545" i="16"/>
  <c r="AP3546" i="16"/>
  <c r="AP3547" i="16"/>
  <c r="AP3548" i="16"/>
  <c r="AP3549" i="16"/>
  <c r="AP3550" i="16"/>
  <c r="AP3551" i="16"/>
  <c r="AP3552" i="16"/>
  <c r="AP3553" i="16"/>
  <c r="AP3554" i="16"/>
  <c r="AP3555" i="16"/>
  <c r="AP3556" i="16"/>
  <c r="AP3557" i="16"/>
  <c r="AP3558" i="16"/>
  <c r="AP3559" i="16"/>
  <c r="AP3560" i="16"/>
  <c r="AP3561" i="16"/>
  <c r="AP3562" i="16"/>
  <c r="AP3563" i="16"/>
  <c r="AP3564" i="16"/>
  <c r="AP3565" i="16"/>
  <c r="AP3566" i="16"/>
  <c r="AP3567" i="16"/>
  <c r="AP3568" i="16"/>
  <c r="AP3569" i="16"/>
  <c r="AP3570" i="16"/>
  <c r="AP3571" i="16"/>
  <c r="AP3572" i="16"/>
  <c r="AP3573" i="16"/>
  <c r="AP3574" i="16"/>
  <c r="AP3575" i="16"/>
  <c r="AP3576" i="16"/>
  <c r="AP3577" i="16"/>
  <c r="AP3578" i="16"/>
  <c r="AP3579" i="16"/>
  <c r="AP3580" i="16"/>
  <c r="AP3581" i="16"/>
  <c r="AP3582" i="16"/>
  <c r="AP3583" i="16"/>
  <c r="AP3584" i="16"/>
  <c r="AP3585" i="16"/>
  <c r="AP3586" i="16"/>
  <c r="AP3587" i="16"/>
  <c r="AP3588" i="16"/>
  <c r="AP3589" i="16"/>
  <c r="AP3590" i="16"/>
  <c r="AP3591" i="16"/>
  <c r="AP3592" i="16"/>
  <c r="AP3593" i="16"/>
  <c r="AP3594" i="16"/>
  <c r="AP3595" i="16"/>
  <c r="AP3596" i="16"/>
  <c r="AP3597" i="16"/>
  <c r="AP3598" i="16"/>
  <c r="AP3599" i="16"/>
  <c r="AP3600" i="16"/>
  <c r="AP3601" i="16"/>
  <c r="AP3602" i="16"/>
  <c r="AP3603" i="16"/>
  <c r="AP3604" i="16"/>
  <c r="AP3605" i="16"/>
  <c r="AP3606" i="16"/>
  <c r="AP3607" i="16"/>
  <c r="AP3608" i="16"/>
  <c r="AP3609" i="16"/>
  <c r="AP3610" i="16"/>
  <c r="AP3611" i="16"/>
  <c r="AP3612" i="16"/>
  <c r="AP3613" i="16"/>
  <c r="AP3614" i="16"/>
  <c r="AP3615" i="16"/>
  <c r="AP3616" i="16"/>
  <c r="AP3617" i="16"/>
  <c r="AP3618" i="16"/>
  <c r="AP3619" i="16"/>
  <c r="AP3620" i="16"/>
  <c r="AP3621" i="16"/>
  <c r="AP3622" i="16"/>
  <c r="AP3623" i="16"/>
  <c r="AP3624" i="16"/>
  <c r="AP3625" i="16"/>
  <c r="AP3626" i="16"/>
  <c r="AP3627" i="16"/>
  <c r="AP3628" i="16"/>
  <c r="AP3629" i="16"/>
  <c r="AP3630" i="16"/>
  <c r="AP3631" i="16"/>
  <c r="AP3632" i="16"/>
  <c r="AP3633" i="16"/>
  <c r="AP3634" i="16"/>
  <c r="AP3635" i="16"/>
  <c r="AP3636" i="16"/>
  <c r="AP3637" i="16"/>
  <c r="AP3638" i="16"/>
  <c r="AP3639" i="16"/>
  <c r="AP3640" i="16"/>
  <c r="AP3641" i="16"/>
  <c r="AP3642" i="16"/>
  <c r="AP3643" i="16"/>
  <c r="AP3644" i="16"/>
  <c r="AP3645" i="16"/>
  <c r="AP3646" i="16"/>
  <c r="AP3647" i="16"/>
  <c r="AP3648" i="16"/>
  <c r="AP3649" i="16"/>
  <c r="AP3650" i="16"/>
  <c r="AP3651" i="16"/>
  <c r="AP3652" i="16"/>
  <c r="AP3653" i="16"/>
  <c r="AP3654" i="16"/>
  <c r="AP3655" i="16"/>
  <c r="AP3656" i="16"/>
  <c r="AP3657" i="16"/>
  <c r="AP3658" i="16"/>
  <c r="AP3659" i="16"/>
  <c r="AP3660" i="16"/>
  <c r="AP3661" i="16"/>
  <c r="AP3662" i="16"/>
  <c r="AP3663" i="16"/>
  <c r="AP3664" i="16"/>
  <c r="AP3665" i="16"/>
  <c r="AP3666" i="16"/>
  <c r="AP3667" i="16"/>
  <c r="AP3668" i="16"/>
  <c r="AP3669" i="16"/>
  <c r="AP3670" i="16"/>
  <c r="AP3671" i="16"/>
  <c r="AP3672" i="16"/>
  <c r="AP3673" i="16"/>
  <c r="AP3674" i="16"/>
  <c r="AP3675" i="16"/>
  <c r="AP3676" i="16"/>
  <c r="AP3677" i="16"/>
  <c r="AP3678" i="16"/>
  <c r="AP3679" i="16"/>
  <c r="AP3680" i="16"/>
  <c r="AP3681" i="16"/>
  <c r="AP3682" i="16"/>
  <c r="AP3683" i="16"/>
  <c r="AP3684" i="16"/>
  <c r="AP3685" i="16"/>
  <c r="AP3686" i="16"/>
  <c r="AP3687" i="16"/>
  <c r="AP3688" i="16"/>
  <c r="AP3689" i="16"/>
  <c r="AP3690" i="16"/>
  <c r="AP3691" i="16"/>
  <c r="AP3692" i="16"/>
  <c r="AP3693" i="16"/>
  <c r="AP3694" i="16"/>
  <c r="AP3695" i="16"/>
  <c r="AP3696" i="16"/>
  <c r="AP3697" i="16"/>
  <c r="AP3698" i="16"/>
  <c r="AP3699" i="16"/>
  <c r="AP3700" i="16"/>
  <c r="AP3701" i="16"/>
  <c r="AP3702" i="16"/>
  <c r="AP3703" i="16"/>
  <c r="AP3704" i="16"/>
  <c r="AP3705" i="16"/>
  <c r="AP3706" i="16"/>
  <c r="AP3707" i="16"/>
  <c r="AP3708" i="16"/>
  <c r="AP3709" i="16"/>
  <c r="AP3710" i="16"/>
  <c r="AP3711" i="16"/>
  <c r="AP3712" i="16"/>
  <c r="AP3713" i="16"/>
  <c r="AP3714" i="16"/>
  <c r="AP3715" i="16"/>
  <c r="AP3716" i="16"/>
  <c r="AP3717" i="16"/>
  <c r="AP3718" i="16"/>
  <c r="AP3719" i="16"/>
  <c r="AP3720" i="16"/>
  <c r="AP3721" i="16"/>
  <c r="AP3722" i="16"/>
  <c r="AP3723" i="16"/>
  <c r="AP3724" i="16"/>
  <c r="AP3725" i="16"/>
  <c r="AP3726" i="16"/>
  <c r="AP3727" i="16"/>
  <c r="AP3728" i="16"/>
  <c r="AP3729" i="16"/>
  <c r="AP3730" i="16"/>
  <c r="AP3731" i="16"/>
  <c r="AP3732" i="16"/>
  <c r="AP3733" i="16"/>
  <c r="AP3734" i="16"/>
  <c r="AP3735" i="16"/>
  <c r="AP3736" i="16"/>
  <c r="AP3737" i="16"/>
  <c r="AP3738" i="16"/>
  <c r="AP3739" i="16"/>
  <c r="AP3740" i="16"/>
  <c r="AP3741" i="16"/>
  <c r="AP3742" i="16"/>
  <c r="AP3743" i="16"/>
  <c r="AP3744" i="16"/>
  <c r="AP3745" i="16"/>
  <c r="AP3746" i="16"/>
  <c r="AP3747" i="16"/>
  <c r="AP3748" i="16"/>
  <c r="AP3749" i="16"/>
  <c r="AP3750" i="16"/>
  <c r="AP3751" i="16"/>
  <c r="AP3752" i="16"/>
  <c r="AP3753" i="16"/>
  <c r="AP3754" i="16"/>
  <c r="AP3755" i="16"/>
  <c r="AP3756" i="16"/>
  <c r="AP3757" i="16"/>
  <c r="AP3758" i="16"/>
  <c r="AP3759" i="16"/>
  <c r="AP3760" i="16"/>
  <c r="AP3761" i="16"/>
  <c r="AP3762" i="16"/>
  <c r="AP3763" i="16"/>
  <c r="AP3764" i="16"/>
  <c r="AP3765" i="16"/>
  <c r="AP3766" i="16"/>
  <c r="AP3767" i="16"/>
  <c r="AP3768" i="16"/>
  <c r="AP3769" i="16"/>
  <c r="AP3770" i="16"/>
  <c r="AP3771" i="16"/>
  <c r="AP3772" i="16"/>
  <c r="AP3773" i="16"/>
  <c r="AP3774" i="16"/>
  <c r="AP3775" i="16"/>
  <c r="AP3776" i="16"/>
  <c r="AP3777" i="16"/>
  <c r="AP3778" i="16"/>
  <c r="AP3779" i="16"/>
  <c r="AP3780" i="16"/>
  <c r="AP3781" i="16"/>
  <c r="AP3782" i="16"/>
  <c r="AP3783" i="16"/>
  <c r="AP3784" i="16"/>
  <c r="AP3785" i="16"/>
  <c r="AP3786" i="16"/>
  <c r="AP3787" i="16"/>
  <c r="AP3788" i="16"/>
  <c r="AP3789" i="16"/>
  <c r="AP3790" i="16"/>
  <c r="AP3791" i="16"/>
  <c r="AP3792" i="16"/>
  <c r="AP3793" i="16"/>
  <c r="AP3794" i="16"/>
  <c r="AP3795" i="16"/>
  <c r="AP3796" i="16"/>
  <c r="AP3797" i="16"/>
  <c r="AP3798" i="16"/>
  <c r="AP3799" i="16"/>
  <c r="AP3800" i="16"/>
  <c r="AP3801" i="16"/>
  <c r="AP3802" i="16"/>
  <c r="AP3803" i="16"/>
  <c r="AP3804" i="16"/>
  <c r="AP3805" i="16"/>
  <c r="AP3806" i="16"/>
  <c r="AP3807" i="16"/>
  <c r="AP3808" i="16"/>
  <c r="AP3809" i="16"/>
  <c r="AP3810" i="16"/>
  <c r="AP3811" i="16"/>
  <c r="AP3812" i="16"/>
  <c r="AP3813" i="16"/>
  <c r="AP3814" i="16"/>
  <c r="AP3815" i="16"/>
  <c r="AP3816" i="16"/>
  <c r="AP3817" i="16"/>
  <c r="AP3818" i="16"/>
  <c r="AP3819" i="16"/>
  <c r="AP3820" i="16"/>
  <c r="AP3821" i="16"/>
  <c r="AP3822" i="16"/>
  <c r="AP3823" i="16"/>
  <c r="AP3824" i="16"/>
  <c r="AP3825" i="16"/>
  <c r="AP3826" i="16"/>
  <c r="AP3827" i="16"/>
  <c r="AP3828" i="16"/>
  <c r="AP3829" i="16"/>
  <c r="AP3830" i="16"/>
  <c r="AP3831" i="16"/>
  <c r="AP3832" i="16"/>
  <c r="AP3833" i="16"/>
  <c r="AP3834" i="16"/>
  <c r="AP3835" i="16"/>
  <c r="AP3836" i="16"/>
  <c r="AP3837" i="16"/>
  <c r="AP3838" i="16"/>
  <c r="AP3839" i="16"/>
  <c r="AP3840" i="16"/>
  <c r="AP3841" i="16"/>
  <c r="AP3842" i="16"/>
  <c r="AP3843" i="16"/>
  <c r="AP3844" i="16"/>
  <c r="AP3845" i="16"/>
  <c r="AP3846" i="16"/>
  <c r="AP3847" i="16"/>
  <c r="AP3848" i="16"/>
  <c r="AP3849" i="16"/>
  <c r="AP3850" i="16"/>
  <c r="AP3851" i="16"/>
  <c r="AP3852" i="16"/>
  <c r="AP3853" i="16"/>
  <c r="AP3854" i="16"/>
  <c r="AP3855" i="16"/>
  <c r="AP3856" i="16"/>
  <c r="AP3857" i="16"/>
  <c r="AP3858" i="16"/>
  <c r="AP3859" i="16"/>
  <c r="AP3860" i="16"/>
  <c r="AP3861" i="16"/>
  <c r="AP3862" i="16"/>
  <c r="AP3863" i="16"/>
  <c r="AP3864" i="16"/>
  <c r="AP3865" i="16"/>
  <c r="AP3866" i="16"/>
  <c r="AP3867" i="16"/>
  <c r="AP3868" i="16"/>
  <c r="AP3869" i="16"/>
  <c r="AP3870" i="16"/>
  <c r="AP3871" i="16"/>
  <c r="AP3872" i="16"/>
  <c r="AP3873" i="16"/>
  <c r="AP3874" i="16"/>
  <c r="AP3875" i="16"/>
  <c r="AP3876" i="16"/>
  <c r="AP3877" i="16"/>
  <c r="AP3878" i="16"/>
  <c r="AP3879" i="16"/>
  <c r="AP3880" i="16"/>
  <c r="AP3881" i="16"/>
  <c r="AP3882" i="16"/>
  <c r="AP3883" i="16"/>
  <c r="AP3884" i="16"/>
  <c r="AP3885" i="16"/>
  <c r="AP3886" i="16"/>
  <c r="AP3887" i="16"/>
  <c r="AP3888" i="16"/>
  <c r="AP3889" i="16"/>
  <c r="AP3890" i="16"/>
  <c r="AP3891" i="16"/>
  <c r="AP3892" i="16"/>
  <c r="AP3893" i="16"/>
  <c r="AP3894" i="16"/>
  <c r="AP3895" i="16"/>
  <c r="AP3896" i="16"/>
  <c r="AP3897" i="16"/>
  <c r="AP3898" i="16"/>
  <c r="AP3899" i="16"/>
  <c r="AP3900" i="16"/>
  <c r="AP3901" i="16"/>
  <c r="AP3902" i="16"/>
  <c r="AP3903" i="16"/>
  <c r="AP3904" i="16"/>
  <c r="AP3905" i="16"/>
  <c r="AP3906" i="16"/>
  <c r="AP3907" i="16"/>
  <c r="AP3908" i="16"/>
  <c r="AP3909" i="16"/>
  <c r="AP3910" i="16"/>
  <c r="AP3911" i="16"/>
  <c r="AP3912" i="16"/>
  <c r="AP3913" i="16"/>
  <c r="AP3914" i="16"/>
  <c r="AP3915" i="16"/>
  <c r="AP3916" i="16"/>
  <c r="AP3917" i="16"/>
  <c r="AP3918" i="16"/>
  <c r="AP3919" i="16"/>
  <c r="AP3920" i="16"/>
  <c r="AP3921" i="16"/>
  <c r="AP3922" i="16"/>
  <c r="AP3923" i="16"/>
  <c r="AP3924" i="16"/>
  <c r="AP3925" i="16"/>
  <c r="AP3926" i="16"/>
  <c r="AP3927" i="16"/>
  <c r="AP3928" i="16"/>
  <c r="AP3929" i="16"/>
  <c r="AP3930" i="16"/>
  <c r="AP3931" i="16"/>
  <c r="AP3932" i="16"/>
  <c r="AP3933" i="16"/>
  <c r="AP3934" i="16"/>
  <c r="AP3935" i="16"/>
  <c r="AP3936" i="16"/>
  <c r="AP3937" i="16"/>
  <c r="AP3938" i="16"/>
  <c r="AP3939" i="16"/>
  <c r="AP3940" i="16"/>
  <c r="AP3941" i="16"/>
  <c r="AP3942" i="16"/>
  <c r="AP3943" i="16"/>
  <c r="AP3944" i="16"/>
  <c r="AP3945" i="16"/>
  <c r="AP3946" i="16"/>
  <c r="AP3947" i="16"/>
  <c r="AP3948" i="16"/>
  <c r="AP3949" i="16"/>
  <c r="AP3950" i="16"/>
  <c r="AP3951" i="16"/>
  <c r="AP3952" i="16"/>
  <c r="AP3953" i="16"/>
  <c r="AP3954" i="16"/>
  <c r="AP3955" i="16"/>
  <c r="AP3956" i="16"/>
  <c r="AP3957" i="16"/>
  <c r="AP3958" i="16"/>
  <c r="AP3959" i="16"/>
  <c r="AP3960" i="16"/>
  <c r="AP3961" i="16"/>
  <c r="AP3962" i="16"/>
  <c r="AP3963" i="16"/>
  <c r="AP3964" i="16"/>
  <c r="AP3965" i="16"/>
  <c r="AP3966" i="16"/>
  <c r="AP3967" i="16"/>
  <c r="AP3968" i="16"/>
  <c r="AP3969" i="16"/>
  <c r="AP3970" i="16"/>
  <c r="AP3971" i="16"/>
  <c r="AP3972" i="16"/>
  <c r="AP3973" i="16"/>
  <c r="AP3974" i="16"/>
  <c r="AP3975" i="16"/>
  <c r="AP3976" i="16"/>
  <c r="AP3977" i="16"/>
  <c r="AP3978" i="16"/>
  <c r="AP3979" i="16"/>
  <c r="AP3980" i="16"/>
  <c r="AP3981" i="16"/>
  <c r="AP3982" i="16"/>
  <c r="AP3983" i="16"/>
  <c r="AP3984" i="16"/>
  <c r="AP3985" i="16"/>
  <c r="AP3986" i="16"/>
  <c r="AP3987" i="16"/>
  <c r="AP3988" i="16"/>
  <c r="AP3989" i="16"/>
  <c r="AP3990" i="16"/>
  <c r="AP3991" i="16"/>
  <c r="AP3992" i="16"/>
  <c r="AP3993" i="16"/>
  <c r="AP3994" i="16"/>
  <c r="AP3995" i="16"/>
  <c r="AP3996" i="16"/>
  <c r="AP3997" i="16"/>
  <c r="AP3998" i="16"/>
  <c r="AP3999" i="16"/>
  <c r="AP4000" i="16"/>
  <c r="AP4001" i="16"/>
  <c r="AP4002" i="16"/>
  <c r="AP4003" i="16"/>
  <c r="AP4004" i="16"/>
  <c r="AP4005" i="16"/>
  <c r="AP4006" i="16"/>
  <c r="AP4007" i="16"/>
  <c r="AP4008" i="16"/>
  <c r="AP4009" i="16"/>
  <c r="AP4010" i="16"/>
  <c r="AP4011" i="16"/>
  <c r="AP4012" i="16"/>
  <c r="AP4013" i="16"/>
  <c r="AP4014" i="16"/>
  <c r="AP4015" i="16"/>
  <c r="AP4016" i="16"/>
  <c r="AP4017" i="16"/>
  <c r="AP4018" i="16"/>
  <c r="AP4019" i="16"/>
  <c r="AP4020" i="16"/>
  <c r="AP4021" i="16"/>
  <c r="AP4022" i="16"/>
  <c r="AP4023" i="16"/>
  <c r="AP4024" i="16"/>
  <c r="AP4025" i="16"/>
  <c r="AP4026" i="16"/>
  <c r="AP4027" i="16"/>
  <c r="AP4028" i="16"/>
  <c r="AP4029" i="16"/>
  <c r="AP4030" i="16"/>
  <c r="AP4031" i="16"/>
  <c r="AP4032" i="16"/>
  <c r="AP4033" i="16"/>
  <c r="AP4034" i="16"/>
  <c r="AP4035" i="16"/>
  <c r="AP4036" i="16"/>
  <c r="AP4037" i="16"/>
  <c r="AP4038" i="16"/>
  <c r="AP4039" i="16"/>
  <c r="AP4040" i="16"/>
  <c r="AP4041" i="16"/>
  <c r="AP4042" i="16"/>
  <c r="AP4043" i="16"/>
  <c r="AP4044" i="16"/>
  <c r="AP4045" i="16"/>
  <c r="AP4046" i="16"/>
  <c r="AP4047" i="16"/>
  <c r="AP4048" i="16"/>
  <c r="AP4049" i="16"/>
  <c r="AP4050" i="16"/>
  <c r="AP4051" i="16"/>
  <c r="AP4052" i="16"/>
  <c r="AP4053" i="16"/>
  <c r="AP4054" i="16"/>
  <c r="AP4055" i="16"/>
  <c r="AP4056" i="16"/>
  <c r="AP4057" i="16"/>
  <c r="AP4058" i="16"/>
  <c r="AP4059" i="16"/>
  <c r="AP4060" i="16"/>
  <c r="AP4061" i="16"/>
  <c r="AP4062" i="16"/>
  <c r="AP4063" i="16"/>
  <c r="AP4064" i="16"/>
  <c r="AP4065" i="16"/>
  <c r="AP4066" i="16"/>
  <c r="AP4067" i="16"/>
  <c r="AP4068" i="16"/>
  <c r="AP4069" i="16"/>
  <c r="AP4070" i="16"/>
  <c r="AP4071" i="16"/>
  <c r="AP4072" i="16"/>
  <c r="AP4073" i="16"/>
  <c r="AP4074" i="16"/>
  <c r="AP4075" i="16"/>
  <c r="AP4076" i="16"/>
  <c r="AP4077" i="16"/>
  <c r="AP4078" i="16"/>
  <c r="AP4079" i="16"/>
  <c r="AP4080" i="16"/>
  <c r="AP4081" i="16"/>
  <c r="AP4082" i="16"/>
  <c r="AP4083" i="16"/>
  <c r="AP4084" i="16"/>
  <c r="AP4085" i="16"/>
  <c r="AP4086" i="16"/>
  <c r="AP4087" i="16"/>
  <c r="AP4088" i="16"/>
  <c r="AP4089" i="16"/>
  <c r="AP4090" i="16"/>
  <c r="AP4091" i="16"/>
  <c r="AP4092" i="16"/>
  <c r="AP4093" i="16"/>
  <c r="AP4094" i="16"/>
  <c r="AP4095" i="16"/>
  <c r="AP4096" i="16"/>
  <c r="AP4097" i="16"/>
  <c r="AP4098" i="16"/>
  <c r="AP4099" i="16"/>
  <c r="AP4100" i="16"/>
  <c r="AP4101" i="16"/>
  <c r="AP4102" i="16"/>
  <c r="AP4103" i="16"/>
  <c r="AP4104" i="16"/>
  <c r="AP4105" i="16"/>
  <c r="AP4106" i="16"/>
  <c r="AP4107" i="16"/>
  <c r="AP4108" i="16"/>
  <c r="AP4109" i="16"/>
  <c r="AP4110" i="16"/>
  <c r="AP4111" i="16"/>
  <c r="AP4112" i="16"/>
  <c r="AP4113" i="16"/>
  <c r="AP4114" i="16"/>
  <c r="AP4115" i="16"/>
  <c r="AP4116" i="16"/>
  <c r="AP4117" i="16"/>
  <c r="AP4118" i="16"/>
  <c r="AP4119" i="16"/>
  <c r="AP4120" i="16"/>
  <c r="AP4121" i="16"/>
  <c r="AP4122" i="16"/>
  <c r="AP4123" i="16"/>
  <c r="AP4124" i="16"/>
  <c r="AP4125" i="16"/>
  <c r="AP4126" i="16"/>
  <c r="AP4127" i="16"/>
  <c r="AP4128" i="16"/>
  <c r="AP4129" i="16"/>
  <c r="AP4130" i="16"/>
  <c r="AP4131" i="16"/>
  <c r="AP4132" i="16"/>
  <c r="AP4133" i="16"/>
  <c r="AP4134" i="16"/>
  <c r="AP4135" i="16"/>
  <c r="AP4136" i="16"/>
  <c r="AP4137" i="16"/>
  <c r="AP4138" i="16"/>
  <c r="AP4139" i="16"/>
  <c r="AP4140" i="16"/>
  <c r="AP4141" i="16"/>
  <c r="AP4142" i="16"/>
  <c r="AP4143" i="16"/>
  <c r="AP4144" i="16"/>
  <c r="AP4145" i="16"/>
  <c r="AP4146" i="16"/>
  <c r="AP4147" i="16"/>
  <c r="AP4148" i="16"/>
  <c r="AP4149" i="16"/>
  <c r="AP4150" i="16"/>
  <c r="AP4151" i="16"/>
  <c r="AP4152" i="16"/>
  <c r="AP4153" i="16"/>
  <c r="AP4154" i="16"/>
  <c r="AP4155" i="16"/>
  <c r="AP4156" i="16"/>
  <c r="AP4157" i="16"/>
  <c r="AP4158" i="16"/>
  <c r="AP4159" i="16"/>
  <c r="AP4160" i="16"/>
  <c r="AP4161" i="16"/>
  <c r="AP4162" i="16"/>
  <c r="AP4163" i="16"/>
  <c r="AP4164" i="16"/>
  <c r="AP4165" i="16"/>
  <c r="AP4166" i="16"/>
  <c r="AP4167" i="16"/>
  <c r="AP4168" i="16"/>
  <c r="AP4169" i="16"/>
  <c r="AP4170" i="16"/>
  <c r="AP4171" i="16"/>
  <c r="AP4172" i="16"/>
  <c r="AP4173" i="16"/>
  <c r="AP4174" i="16"/>
  <c r="AP4175" i="16"/>
  <c r="AP4176" i="16"/>
  <c r="AP4177" i="16"/>
  <c r="AP4178" i="16"/>
  <c r="AP4179" i="16"/>
  <c r="AP4180" i="16"/>
  <c r="AP4181" i="16"/>
  <c r="AP4182" i="16"/>
  <c r="AP4183" i="16"/>
  <c r="AP4184" i="16"/>
  <c r="AP4185" i="16"/>
  <c r="AP4186" i="16"/>
  <c r="AP4187" i="16"/>
  <c r="AP4188" i="16"/>
  <c r="AP4189" i="16"/>
  <c r="AP4190" i="16"/>
  <c r="AP4191" i="16"/>
  <c r="AP4192" i="16"/>
  <c r="AP4193" i="16"/>
  <c r="AP4194" i="16"/>
  <c r="AP4195" i="16"/>
  <c r="AP4196" i="16"/>
  <c r="AP4197" i="16"/>
  <c r="AP4198" i="16"/>
  <c r="AP4199" i="16"/>
  <c r="AP4200" i="16"/>
  <c r="AP4201" i="16"/>
  <c r="AP4202" i="16"/>
  <c r="AP4203" i="16"/>
  <c r="AP4204" i="16"/>
  <c r="AP4205" i="16"/>
  <c r="AP4206" i="16"/>
  <c r="AP4207" i="16"/>
  <c r="AP4208" i="16"/>
  <c r="AP4209" i="16"/>
  <c r="AP4210" i="16"/>
  <c r="AP4211" i="16"/>
  <c r="AP4212" i="16"/>
  <c r="AP4213" i="16"/>
  <c r="AP4214" i="16"/>
  <c r="AP4215" i="16"/>
  <c r="AP4216" i="16"/>
  <c r="AP4217" i="16"/>
  <c r="AP4218" i="16"/>
  <c r="AP4219" i="16"/>
  <c r="AP4220" i="16"/>
  <c r="AP4221" i="16"/>
  <c r="AP4222" i="16"/>
  <c r="AP4223" i="16"/>
  <c r="AP4224" i="16"/>
  <c r="AP4225" i="16"/>
  <c r="AP4226" i="16"/>
  <c r="AP4227" i="16"/>
  <c r="AP4228" i="16"/>
  <c r="AP4229" i="16"/>
  <c r="AP4230" i="16"/>
  <c r="AP4231" i="16"/>
  <c r="AP4232" i="16"/>
  <c r="AP4233" i="16"/>
  <c r="AP4234" i="16"/>
  <c r="AP4235" i="16"/>
  <c r="AP4236" i="16"/>
  <c r="AP4237" i="16"/>
  <c r="AP4238" i="16"/>
  <c r="AP4239" i="16"/>
  <c r="AP4240" i="16"/>
  <c r="AP4241" i="16"/>
  <c r="AP4242" i="16"/>
  <c r="AP4243" i="16"/>
  <c r="AP4244" i="16"/>
  <c r="AP4245" i="16"/>
  <c r="AP4246" i="16"/>
  <c r="AP4247" i="16"/>
  <c r="AP4248" i="16"/>
  <c r="AP4249" i="16"/>
  <c r="AP4250" i="16"/>
  <c r="AP4251" i="16"/>
  <c r="AP4252" i="16"/>
  <c r="AP4253" i="16"/>
  <c r="AP4254" i="16"/>
  <c r="AP4255" i="16"/>
  <c r="AP4256" i="16"/>
  <c r="AP4257" i="16"/>
  <c r="AP4258" i="16"/>
  <c r="AP4259" i="16"/>
  <c r="AP4260" i="16"/>
  <c r="AP4261" i="16"/>
  <c r="AP4262" i="16"/>
  <c r="AP4263" i="16"/>
  <c r="AP4264" i="16"/>
  <c r="AP4265" i="16"/>
  <c r="AP4266" i="16"/>
  <c r="AP4267" i="16"/>
  <c r="AP4268" i="16"/>
  <c r="AP4269" i="16"/>
  <c r="AP4270" i="16"/>
  <c r="AP4271" i="16"/>
  <c r="AP4272" i="16"/>
  <c r="AP4273" i="16"/>
  <c r="AP4274" i="16"/>
  <c r="AP4275" i="16"/>
  <c r="AP4276" i="16"/>
  <c r="AP4277" i="16"/>
  <c r="AP4278" i="16"/>
  <c r="AP4279" i="16"/>
  <c r="AP4280" i="16"/>
  <c r="AP4281" i="16"/>
  <c r="AP4282" i="16"/>
  <c r="AP4283" i="16"/>
  <c r="AP4284" i="16"/>
  <c r="AP4285" i="16"/>
  <c r="AP4286" i="16"/>
  <c r="AP4287" i="16"/>
  <c r="AP4288" i="16"/>
  <c r="AP4289" i="16"/>
  <c r="AP4290" i="16"/>
  <c r="AP4291" i="16"/>
  <c r="AP4292" i="16"/>
  <c r="AP4293" i="16"/>
  <c r="AP4294" i="16"/>
  <c r="AP4295" i="16"/>
  <c r="AP4296" i="16"/>
  <c r="AP4297" i="16"/>
  <c r="AP4298" i="16"/>
  <c r="AP4299" i="16"/>
  <c r="AP4300" i="16"/>
  <c r="AP4301" i="16"/>
  <c r="AP4302" i="16"/>
  <c r="AP4303" i="16"/>
  <c r="AP4304" i="16"/>
  <c r="AP4305" i="16"/>
  <c r="AP4306" i="16"/>
  <c r="AP4307" i="16"/>
  <c r="AP4308" i="16"/>
  <c r="AP4309" i="16"/>
  <c r="AP4310" i="16"/>
  <c r="AP4311" i="16"/>
  <c r="AP4312" i="16"/>
  <c r="AP4313" i="16"/>
  <c r="AP4314" i="16"/>
  <c r="AP4315" i="16"/>
  <c r="AP4316" i="16"/>
  <c r="AP4317" i="16"/>
  <c r="AP4318" i="16"/>
  <c r="AP4319" i="16"/>
  <c r="AP4320" i="16"/>
  <c r="AP4321" i="16"/>
  <c r="AP4322" i="16"/>
  <c r="AP4323" i="16"/>
  <c r="AP4324" i="16"/>
  <c r="AP4325" i="16"/>
  <c r="AP4326" i="16"/>
  <c r="AP4327" i="16"/>
  <c r="AP4328" i="16"/>
  <c r="AP4329" i="16"/>
  <c r="AP4330" i="16"/>
  <c r="AP4331" i="16"/>
  <c r="AP4332" i="16"/>
  <c r="AP4333" i="16"/>
  <c r="AP4334" i="16"/>
  <c r="AP4335" i="16"/>
  <c r="AP4336" i="16"/>
  <c r="AP4337" i="16"/>
  <c r="AP4338" i="16"/>
  <c r="AP4339" i="16"/>
  <c r="AP4340" i="16"/>
  <c r="AP4341" i="16"/>
  <c r="AP4342" i="16"/>
  <c r="AP4343" i="16"/>
  <c r="AP4344" i="16"/>
  <c r="AP4345" i="16"/>
  <c r="AP4346" i="16"/>
  <c r="AP4347" i="16"/>
  <c r="AP4348" i="16"/>
  <c r="AP4349" i="16"/>
  <c r="AP4350" i="16"/>
  <c r="AP4351" i="16"/>
  <c r="AP4352" i="16"/>
  <c r="AP4353" i="16"/>
  <c r="AP4354" i="16"/>
  <c r="AP4355" i="16"/>
  <c r="AP4356" i="16"/>
  <c r="AP4357" i="16"/>
  <c r="AP4358" i="16"/>
  <c r="AP4359" i="16"/>
  <c r="AP4360" i="16"/>
  <c r="AP4361" i="16"/>
  <c r="AP4362" i="16"/>
  <c r="AP4363" i="16"/>
  <c r="AP4364" i="16"/>
  <c r="AP4365" i="16"/>
  <c r="AP4366" i="16"/>
  <c r="AP4367" i="16"/>
  <c r="AP4368" i="16"/>
  <c r="AP4369" i="16"/>
  <c r="AP4370" i="16"/>
  <c r="AP4371" i="16"/>
  <c r="AP4372" i="16"/>
  <c r="AP4373" i="16"/>
  <c r="AP4374" i="16"/>
  <c r="AP4375" i="16"/>
  <c r="AP4376" i="16"/>
  <c r="AP4377" i="16"/>
  <c r="AP4378" i="16"/>
  <c r="AP4379" i="16"/>
  <c r="AP4380" i="16"/>
  <c r="AP4381" i="16"/>
  <c r="AP4382" i="16"/>
  <c r="AP4383" i="16"/>
  <c r="AP4384" i="16"/>
  <c r="AP4385" i="16"/>
  <c r="AP4386" i="16"/>
  <c r="AP4387" i="16"/>
  <c r="AP4388" i="16"/>
  <c r="AP4389" i="16"/>
  <c r="AP4390" i="16"/>
  <c r="AP4391" i="16"/>
  <c r="AP4392" i="16"/>
  <c r="AP4393" i="16"/>
  <c r="AP4394" i="16"/>
  <c r="AP4395" i="16"/>
  <c r="AP4396" i="16"/>
  <c r="AP4397" i="16"/>
  <c r="AP4398" i="16"/>
  <c r="AP4399" i="16"/>
  <c r="AP4400" i="16"/>
  <c r="AP4401" i="16"/>
  <c r="AP4402" i="16"/>
  <c r="AP4403" i="16"/>
  <c r="AP4404" i="16"/>
  <c r="AP4405" i="16"/>
  <c r="AP4406" i="16"/>
  <c r="AP4407" i="16"/>
  <c r="AP4408" i="16"/>
  <c r="AP4409" i="16"/>
  <c r="AP4410" i="16"/>
  <c r="AP4411" i="16"/>
  <c r="AP4412" i="16"/>
  <c r="AP4413" i="16"/>
  <c r="AP4414" i="16"/>
  <c r="AP4415" i="16"/>
  <c r="AP4416" i="16"/>
  <c r="AP4417" i="16"/>
  <c r="AP4418" i="16"/>
  <c r="AP4419" i="16"/>
  <c r="AP4420" i="16"/>
  <c r="AP4421" i="16"/>
  <c r="AP4422" i="16"/>
  <c r="AP4423" i="16"/>
  <c r="AP4424" i="16"/>
  <c r="AP4425" i="16"/>
  <c r="AP4426" i="16"/>
  <c r="AP4427" i="16"/>
  <c r="AP4428" i="16"/>
  <c r="AP4429" i="16"/>
  <c r="AP4430" i="16"/>
  <c r="AP4431" i="16"/>
  <c r="AP4432" i="16"/>
  <c r="AP4433" i="16"/>
  <c r="AP4434" i="16"/>
  <c r="AP4435" i="16"/>
  <c r="AP4436" i="16"/>
  <c r="AP4437" i="16"/>
  <c r="AP4438" i="16"/>
  <c r="AP4439" i="16"/>
  <c r="AP4440" i="16"/>
  <c r="AP4441" i="16"/>
  <c r="AP4442" i="16"/>
  <c r="AP4443" i="16"/>
  <c r="AP4444" i="16"/>
  <c r="AP4445" i="16"/>
  <c r="AP4446" i="16"/>
  <c r="AP4447" i="16"/>
  <c r="AP4448" i="16"/>
  <c r="AP4449" i="16"/>
  <c r="AP4450" i="16"/>
  <c r="AP4451" i="16"/>
  <c r="AP4452" i="16"/>
  <c r="AP4453" i="16"/>
  <c r="AP4454" i="16"/>
  <c r="AP4455" i="16"/>
  <c r="AP4456" i="16"/>
  <c r="AP4457" i="16"/>
  <c r="AP4458" i="16"/>
  <c r="AP4459" i="16"/>
  <c r="AP4460" i="16"/>
  <c r="AP4461" i="16"/>
  <c r="AP4462" i="16"/>
  <c r="AP4463" i="16"/>
  <c r="AP4464" i="16"/>
  <c r="AP4465" i="16"/>
  <c r="AP4466" i="16"/>
  <c r="AP4467" i="16"/>
  <c r="AP4468" i="16"/>
  <c r="AP4469" i="16"/>
  <c r="AP4470" i="16"/>
  <c r="AP4471" i="16"/>
  <c r="AP4472" i="16"/>
  <c r="AP4473" i="16"/>
  <c r="AP4474" i="16"/>
  <c r="AP4475" i="16"/>
  <c r="AP4476" i="16"/>
  <c r="AP4477" i="16"/>
  <c r="AP4478" i="16"/>
  <c r="AP4479" i="16"/>
  <c r="AP4480" i="16"/>
  <c r="AP4481" i="16"/>
  <c r="AP4482" i="16"/>
  <c r="AP4483" i="16"/>
  <c r="AP4484" i="16"/>
  <c r="AP4485" i="16"/>
  <c r="AP4486" i="16"/>
  <c r="AP4487" i="16"/>
  <c r="AP4488" i="16"/>
  <c r="AP4489" i="16"/>
  <c r="AP4490" i="16"/>
  <c r="AP4491" i="16"/>
  <c r="AP4492" i="16"/>
  <c r="AP4493" i="16"/>
  <c r="AP4494" i="16"/>
  <c r="AP4495" i="16"/>
  <c r="AP4496" i="16"/>
  <c r="AP4497" i="16"/>
  <c r="AP4498" i="16"/>
  <c r="AP4499" i="16"/>
  <c r="AP4500" i="16"/>
  <c r="AP4501" i="16"/>
  <c r="AP4502" i="16"/>
  <c r="AP4503" i="16"/>
  <c r="AP4504" i="16"/>
  <c r="AP4505" i="16"/>
  <c r="AP4506" i="16"/>
  <c r="AP4507" i="16"/>
  <c r="AP4508" i="16"/>
  <c r="AP4509" i="16"/>
  <c r="AP4510" i="16"/>
  <c r="AP4511" i="16"/>
  <c r="AP4512" i="16"/>
  <c r="AP4513" i="16"/>
  <c r="AP4514" i="16"/>
  <c r="AP4515" i="16"/>
  <c r="AP4516" i="16"/>
  <c r="AP4517" i="16"/>
  <c r="AP4518" i="16"/>
  <c r="AP4519" i="16"/>
  <c r="AP4520" i="16"/>
  <c r="AP4521" i="16"/>
  <c r="AP4522" i="16"/>
  <c r="AP4523" i="16"/>
  <c r="AP4524" i="16"/>
  <c r="AP4525" i="16"/>
  <c r="AP4526" i="16"/>
  <c r="AP4527" i="16"/>
  <c r="AP4528" i="16"/>
  <c r="AP4529" i="16"/>
  <c r="AP4530" i="16"/>
  <c r="AP4531" i="16"/>
  <c r="AP4532" i="16"/>
  <c r="AP4533" i="16"/>
  <c r="AP4534" i="16"/>
  <c r="AP4535" i="16"/>
  <c r="AP4536" i="16"/>
  <c r="AP4537" i="16"/>
  <c r="AP4538" i="16"/>
  <c r="AP4539" i="16"/>
  <c r="AP4540" i="16"/>
  <c r="AP4541" i="16"/>
  <c r="AP4542" i="16"/>
  <c r="AP4543" i="16"/>
  <c r="AP4544" i="16"/>
  <c r="AP4545" i="16"/>
  <c r="AP4546" i="16"/>
  <c r="AP4547" i="16"/>
  <c r="AP4548" i="16"/>
  <c r="AP4549" i="16"/>
  <c r="AP4550" i="16"/>
  <c r="AP4551" i="16"/>
  <c r="AP4552" i="16"/>
  <c r="AP4553" i="16"/>
  <c r="AP4554" i="16"/>
  <c r="AP4555" i="16"/>
  <c r="AP4556" i="16"/>
  <c r="AP4557" i="16"/>
  <c r="AP4558" i="16"/>
  <c r="AP4559" i="16"/>
  <c r="AP4560" i="16"/>
  <c r="AP4561" i="16"/>
  <c r="AP4562" i="16"/>
  <c r="AP4563" i="16"/>
  <c r="AP4564" i="16"/>
  <c r="AP4565" i="16"/>
  <c r="AP4566" i="16"/>
  <c r="AP4567" i="16"/>
  <c r="AP4568" i="16"/>
  <c r="AP4569" i="16"/>
  <c r="AP4570" i="16"/>
  <c r="AP4571" i="16"/>
  <c r="AP4572" i="16"/>
  <c r="AP4573" i="16"/>
  <c r="AP4574" i="16"/>
  <c r="AP4575" i="16"/>
  <c r="AP4576" i="16"/>
  <c r="AP4577" i="16"/>
  <c r="AP4578" i="16"/>
  <c r="AP4579" i="16"/>
  <c r="AP4580" i="16"/>
  <c r="AP4581" i="16"/>
  <c r="AP4582" i="16"/>
  <c r="AP4583" i="16"/>
  <c r="AP4584" i="16"/>
  <c r="AP4585" i="16"/>
  <c r="AP4586" i="16"/>
  <c r="AP4587" i="16"/>
  <c r="AP4588" i="16"/>
  <c r="AP4589" i="16"/>
  <c r="AP4590" i="16"/>
  <c r="AP4591" i="16"/>
  <c r="AP4592" i="16"/>
  <c r="AP4593" i="16"/>
  <c r="AP4594" i="16"/>
  <c r="AP4595" i="16"/>
  <c r="AP4596" i="16"/>
  <c r="AP4597" i="16"/>
  <c r="AP4598" i="16"/>
  <c r="AP4599" i="16"/>
  <c r="AP4600" i="16"/>
  <c r="AP4601" i="16"/>
  <c r="AP4602" i="16"/>
  <c r="AP4603" i="16"/>
  <c r="AP4604" i="16"/>
  <c r="AP4605" i="16"/>
  <c r="AP4606" i="16"/>
  <c r="AP4607" i="16"/>
  <c r="AP4608" i="16"/>
  <c r="AP4609" i="16"/>
  <c r="AP4610" i="16"/>
  <c r="AP4611" i="16"/>
  <c r="AP4612" i="16"/>
  <c r="AP4613" i="16"/>
  <c r="AP4614" i="16"/>
  <c r="AP4615" i="16"/>
  <c r="AP4616" i="16"/>
  <c r="AP4617" i="16"/>
  <c r="AP4618" i="16"/>
  <c r="AP4619" i="16"/>
  <c r="AP4620" i="16"/>
  <c r="AP4621" i="16"/>
  <c r="AP4622" i="16"/>
  <c r="AP4623" i="16"/>
  <c r="AP4624" i="16"/>
  <c r="AP4625" i="16"/>
  <c r="AP4626" i="16"/>
  <c r="AP4627" i="16"/>
  <c r="AP4628" i="16"/>
  <c r="AP4629" i="16"/>
  <c r="AP4630" i="16"/>
  <c r="AP4631" i="16"/>
  <c r="AP4632" i="16"/>
  <c r="AP4633" i="16"/>
  <c r="AP4634" i="16"/>
  <c r="AP4635" i="16"/>
  <c r="AP4636" i="16"/>
  <c r="AP4637" i="16"/>
  <c r="AP4638" i="16"/>
  <c r="AP4639" i="16"/>
  <c r="AP4640" i="16"/>
  <c r="AP4641" i="16"/>
  <c r="AP4642" i="16"/>
  <c r="AP4643" i="16"/>
  <c r="AP4644" i="16"/>
  <c r="AP4645" i="16"/>
  <c r="AP4646" i="16"/>
  <c r="AP4647" i="16"/>
  <c r="AP4648" i="16"/>
  <c r="AP4649" i="16"/>
  <c r="AP4650" i="16"/>
  <c r="AP4651" i="16"/>
  <c r="AP4652" i="16"/>
  <c r="AP4653" i="16"/>
  <c r="AP4654" i="16"/>
  <c r="AP4655" i="16"/>
  <c r="AP4656" i="16"/>
  <c r="AP4657" i="16"/>
  <c r="AP4658" i="16"/>
  <c r="AP4659" i="16"/>
  <c r="AP4660" i="16"/>
  <c r="AP4661" i="16"/>
  <c r="AP4662" i="16"/>
  <c r="AP4663" i="16"/>
  <c r="AP4664" i="16"/>
  <c r="AP4665" i="16"/>
  <c r="AP4666" i="16"/>
  <c r="AP4667" i="16"/>
  <c r="AP4668" i="16"/>
  <c r="AP4669" i="16"/>
  <c r="AP4670" i="16"/>
  <c r="AP4671" i="16"/>
  <c r="AP4672" i="16"/>
  <c r="AP4673" i="16"/>
  <c r="AP4674" i="16"/>
  <c r="AP4675" i="16"/>
  <c r="AP4676" i="16"/>
  <c r="AP4677" i="16"/>
  <c r="AP4678" i="16"/>
  <c r="AP4679" i="16"/>
  <c r="AP4680" i="16"/>
  <c r="AP4681" i="16"/>
  <c r="AP4682" i="16"/>
  <c r="AP4683" i="16"/>
  <c r="AP4684" i="16"/>
  <c r="AP4685" i="16"/>
  <c r="AP4686" i="16"/>
  <c r="AP4687" i="16"/>
  <c r="AP4688" i="16"/>
  <c r="AP4689" i="16"/>
  <c r="AP4690" i="16"/>
  <c r="AP4691" i="16"/>
  <c r="AP4692" i="16"/>
  <c r="AP4693" i="16"/>
  <c r="AP4694" i="16"/>
  <c r="AP4695" i="16"/>
  <c r="AP4696" i="16"/>
  <c r="AP4697" i="16"/>
  <c r="AP4698" i="16"/>
  <c r="AP4699" i="16"/>
  <c r="AP4700" i="16"/>
  <c r="AP4701" i="16"/>
  <c r="AP4702" i="16"/>
  <c r="AP4703" i="16"/>
  <c r="AP4704" i="16"/>
  <c r="AP4705" i="16"/>
  <c r="AP4706" i="16"/>
  <c r="AP4707" i="16"/>
  <c r="AP4708" i="16"/>
  <c r="AP4709" i="16"/>
  <c r="AP4710" i="16"/>
  <c r="AP4711" i="16"/>
  <c r="AP4712" i="16"/>
  <c r="AP4713" i="16"/>
  <c r="AP4714" i="16"/>
  <c r="AP4715" i="16"/>
  <c r="AP4716" i="16"/>
  <c r="AP4717" i="16"/>
  <c r="AP4718" i="16"/>
  <c r="AP4719" i="16"/>
  <c r="AP4720" i="16"/>
  <c r="AP4721" i="16"/>
  <c r="AP4722" i="16"/>
  <c r="AP4723" i="16"/>
  <c r="AP4724" i="16"/>
  <c r="AP4725" i="16"/>
  <c r="AP4726" i="16"/>
  <c r="AP4727" i="16"/>
  <c r="AP4728" i="16"/>
  <c r="AP4729" i="16"/>
  <c r="AP4730" i="16"/>
  <c r="AP4731" i="16"/>
  <c r="AP4732" i="16"/>
  <c r="AP4733" i="16"/>
  <c r="AP4734" i="16"/>
  <c r="AP4735" i="16"/>
  <c r="AP4736" i="16"/>
  <c r="AP4737" i="16"/>
  <c r="AP4738" i="16"/>
  <c r="AP4739" i="16"/>
  <c r="AP4740" i="16"/>
  <c r="AP4741" i="16"/>
  <c r="AP4742" i="16"/>
  <c r="AP4743" i="16"/>
  <c r="AP4744" i="16"/>
  <c r="AP4745" i="16"/>
  <c r="AP4746" i="16"/>
  <c r="AP4747" i="16"/>
  <c r="AP4748" i="16"/>
  <c r="AP4749" i="16"/>
  <c r="AP4750" i="16"/>
  <c r="AP4751" i="16"/>
  <c r="AP4752" i="16"/>
  <c r="AP4753" i="16"/>
  <c r="AP4754" i="16"/>
  <c r="AP4755" i="16"/>
  <c r="AP4756" i="16"/>
  <c r="AP4757" i="16"/>
  <c r="AP4758" i="16"/>
  <c r="AP4759" i="16"/>
  <c r="AP4760" i="16"/>
  <c r="AP4761" i="16"/>
  <c r="AP4762" i="16"/>
  <c r="AP4763" i="16"/>
  <c r="AP4764" i="16"/>
  <c r="AP4765" i="16"/>
  <c r="AP4766" i="16"/>
  <c r="AP4767" i="16"/>
  <c r="AP4768" i="16"/>
  <c r="AP4769" i="16"/>
  <c r="AP4770" i="16"/>
  <c r="AP4771" i="16"/>
  <c r="AP4772" i="16"/>
  <c r="AP4773" i="16"/>
  <c r="AP4774" i="16"/>
  <c r="AP4775" i="16"/>
  <c r="AP4776" i="16"/>
  <c r="AP4777" i="16"/>
  <c r="AP4778" i="16"/>
  <c r="AP4779" i="16"/>
  <c r="AP4780" i="16"/>
  <c r="AP4781" i="16"/>
  <c r="AP4782" i="16"/>
  <c r="AP4783" i="16"/>
  <c r="AP4784" i="16"/>
  <c r="AP4785" i="16"/>
  <c r="AP4786" i="16"/>
  <c r="AP4787" i="16"/>
  <c r="AP4788" i="16"/>
  <c r="AP4789" i="16"/>
  <c r="AP4790" i="16"/>
  <c r="AP4791" i="16"/>
  <c r="AP4792" i="16"/>
  <c r="AP4793" i="16"/>
  <c r="AP4794" i="16"/>
  <c r="AP4795" i="16"/>
  <c r="AP4796" i="16"/>
  <c r="AP4797" i="16"/>
  <c r="AP4798" i="16"/>
  <c r="AP4799" i="16"/>
  <c r="AP4800" i="16"/>
  <c r="AP4801" i="16"/>
  <c r="AP4802" i="16"/>
  <c r="AP4803" i="16"/>
  <c r="AP4804" i="16"/>
  <c r="AP4805" i="16"/>
  <c r="AP4806" i="16"/>
  <c r="AP4807" i="16"/>
  <c r="AP4808" i="16"/>
  <c r="AP4809" i="16"/>
  <c r="AP4810" i="16"/>
  <c r="AP4811" i="16"/>
  <c r="AP4812" i="16"/>
  <c r="AP4813" i="16"/>
  <c r="AP4814" i="16"/>
  <c r="AP4815" i="16"/>
  <c r="AP4816" i="16"/>
  <c r="AP4817" i="16"/>
  <c r="AP4818" i="16"/>
  <c r="AP4819" i="16"/>
  <c r="AP4820" i="16"/>
  <c r="AP4821" i="16"/>
  <c r="AP4822" i="16"/>
  <c r="AP4823" i="16"/>
  <c r="AP4824" i="16"/>
  <c r="AP4825" i="16"/>
  <c r="AP4826" i="16"/>
  <c r="AP4827" i="16"/>
  <c r="AP4828" i="16"/>
  <c r="AP4829" i="16"/>
  <c r="AP4830" i="16"/>
  <c r="AP4831" i="16"/>
  <c r="AP4832" i="16"/>
  <c r="AP4833" i="16"/>
  <c r="AP4834" i="16"/>
  <c r="AP4835" i="16"/>
  <c r="AP4836" i="16"/>
  <c r="AP4837" i="16"/>
  <c r="AP4838" i="16"/>
  <c r="AP4839" i="16"/>
  <c r="AP4840" i="16"/>
  <c r="AP4841" i="16"/>
  <c r="AP4842" i="16"/>
  <c r="AP4843" i="16"/>
  <c r="AP4844" i="16"/>
  <c r="AP4845" i="16"/>
  <c r="AP4846" i="16"/>
  <c r="AP4847" i="16"/>
  <c r="AP4848" i="16"/>
  <c r="AP4849" i="16"/>
  <c r="AP4850" i="16"/>
  <c r="AP4851" i="16"/>
  <c r="AP4852" i="16"/>
  <c r="AP4853" i="16"/>
  <c r="AP4854" i="16"/>
  <c r="AP4855" i="16"/>
  <c r="AP4856" i="16"/>
  <c r="AP4857" i="16"/>
  <c r="AP4858" i="16"/>
  <c r="AP4859" i="16"/>
  <c r="AP4860" i="16"/>
  <c r="AP4861" i="16"/>
  <c r="AP4862" i="16"/>
  <c r="AP4863" i="16"/>
  <c r="AP4864" i="16"/>
  <c r="AP4865" i="16"/>
  <c r="AP4866" i="16"/>
  <c r="AP4867" i="16"/>
  <c r="AP4868" i="16"/>
  <c r="AP4869" i="16"/>
  <c r="AP4870" i="16"/>
  <c r="AP4871" i="16"/>
  <c r="AP4872" i="16"/>
  <c r="AP4873" i="16"/>
  <c r="AP4874" i="16"/>
  <c r="AP4875" i="16"/>
  <c r="AP4876" i="16"/>
  <c r="AP4877" i="16"/>
  <c r="AP4878" i="16"/>
  <c r="AP4879" i="16"/>
  <c r="AP4880" i="16"/>
  <c r="AP4881" i="16"/>
  <c r="AP4882" i="16"/>
  <c r="AP4883" i="16"/>
  <c r="AP4884" i="16"/>
  <c r="AP4885" i="16"/>
  <c r="AP4886" i="16"/>
  <c r="AP4887" i="16"/>
  <c r="AP4888" i="16"/>
  <c r="AP4889" i="16"/>
  <c r="AP4890" i="16"/>
  <c r="AP4891" i="16"/>
  <c r="AP4892" i="16"/>
  <c r="AP4893" i="16"/>
  <c r="AP4894" i="16"/>
  <c r="AP4895" i="16"/>
  <c r="AP4896" i="16"/>
  <c r="AP4897" i="16"/>
  <c r="AP4898" i="16"/>
  <c r="AP4899" i="16"/>
  <c r="AP4900" i="16"/>
  <c r="AP4901" i="16"/>
  <c r="AP4902" i="16"/>
  <c r="AP4903" i="16"/>
  <c r="AP4904" i="16"/>
  <c r="AP4905" i="16"/>
  <c r="AP4906" i="16"/>
  <c r="AP4907" i="16"/>
  <c r="AP4908" i="16"/>
  <c r="AP4909" i="16"/>
  <c r="AP4910" i="16"/>
  <c r="AP4911" i="16"/>
  <c r="AP4912" i="16"/>
  <c r="AP4913" i="16"/>
  <c r="AP4914" i="16"/>
  <c r="AP4915" i="16"/>
  <c r="AP4916" i="16"/>
  <c r="AP4917" i="16"/>
  <c r="AP4918" i="16"/>
  <c r="AP4919" i="16"/>
  <c r="AP4920" i="16"/>
  <c r="AP4921" i="16"/>
  <c r="AP4922" i="16"/>
  <c r="AP4923" i="16"/>
  <c r="AP4924" i="16"/>
  <c r="AP4925" i="16"/>
  <c r="AP4926" i="16"/>
  <c r="AP4927" i="16"/>
  <c r="AP4928" i="16"/>
  <c r="AP4929" i="16"/>
  <c r="AP4930" i="16"/>
  <c r="AP4931" i="16"/>
  <c r="AP4932" i="16"/>
  <c r="AP4933" i="16"/>
  <c r="AP4934" i="16"/>
  <c r="AP4935" i="16"/>
  <c r="AP4936" i="16"/>
  <c r="AP4937" i="16"/>
  <c r="AP4938" i="16"/>
  <c r="AP4939" i="16"/>
  <c r="AP4940" i="16"/>
  <c r="AP4941" i="16"/>
  <c r="AP4942" i="16"/>
  <c r="AP4943" i="16"/>
  <c r="AP4944" i="16"/>
  <c r="AP4945" i="16"/>
  <c r="AP4946" i="16"/>
  <c r="AP4947" i="16"/>
  <c r="AP4948" i="16"/>
  <c r="AP4949" i="16"/>
  <c r="AP4950" i="16"/>
  <c r="AP4951" i="16"/>
  <c r="AP4952" i="16"/>
  <c r="AP4953" i="16"/>
  <c r="AP4954" i="16"/>
  <c r="AP4955" i="16"/>
  <c r="AP4956" i="16"/>
  <c r="AP4957" i="16"/>
  <c r="AP4958" i="16"/>
  <c r="AP4959" i="16"/>
  <c r="AP4960" i="16"/>
  <c r="AP4961" i="16"/>
  <c r="AP4962" i="16"/>
  <c r="AP4963" i="16"/>
  <c r="AP4964" i="16"/>
  <c r="AP4965" i="16"/>
  <c r="AP4966" i="16"/>
  <c r="AP4967" i="16"/>
  <c r="AP4968" i="16"/>
  <c r="AP4969" i="16"/>
  <c r="AP4970" i="16"/>
  <c r="AP4971" i="16"/>
  <c r="AP4972" i="16"/>
  <c r="AP4973" i="16"/>
  <c r="AP4974" i="16"/>
  <c r="AP4975" i="16"/>
  <c r="AP4976" i="16"/>
  <c r="AP4977" i="16"/>
  <c r="AP4978" i="16"/>
  <c r="AP4979" i="16"/>
  <c r="AP4980" i="16"/>
  <c r="AP4981" i="16"/>
  <c r="AP4982" i="16"/>
  <c r="AP4983" i="16"/>
  <c r="AP4984" i="16"/>
  <c r="AP4985" i="16"/>
  <c r="AP4986" i="16"/>
  <c r="AP4987" i="16"/>
  <c r="AP4988" i="16"/>
  <c r="AP4989" i="16"/>
  <c r="AP4990" i="16"/>
  <c r="AP4991" i="16"/>
  <c r="AP4992" i="16"/>
  <c r="AP4993" i="16"/>
  <c r="AP4994" i="16"/>
  <c r="AP4995" i="16"/>
  <c r="AP4996" i="16"/>
  <c r="AP4997" i="16"/>
  <c r="AP4998" i="16"/>
  <c r="AP4999" i="16"/>
  <c r="AP5000" i="16"/>
  <c r="AP5001" i="16"/>
  <c r="AP5002" i="16"/>
  <c r="AP5003" i="16"/>
  <c r="AP5004" i="16"/>
  <c r="AP5005" i="16"/>
  <c r="AP5006" i="16"/>
  <c r="AP5007" i="16"/>
  <c r="AP5008" i="16"/>
  <c r="AP5009" i="16"/>
  <c r="AP5010" i="16"/>
  <c r="AP5011" i="16"/>
  <c r="AP5012" i="16"/>
  <c r="AP5013" i="16"/>
  <c r="AP5014" i="16"/>
  <c r="AP5015" i="16"/>
  <c r="AP5016" i="16"/>
  <c r="AP5017" i="16"/>
  <c r="AP5018" i="16"/>
  <c r="AP5019" i="16"/>
  <c r="AP5020" i="16"/>
  <c r="AP5021" i="16"/>
  <c r="AP5022" i="16"/>
  <c r="AP5023" i="16"/>
  <c r="AP5024" i="16"/>
  <c r="AP5025" i="16"/>
  <c r="AP5026" i="16"/>
  <c r="AP5027" i="16"/>
  <c r="AP5028" i="16"/>
  <c r="AP5029" i="16"/>
  <c r="AP5030" i="16"/>
  <c r="AP5031" i="16"/>
  <c r="AP5032" i="16"/>
  <c r="AP5033" i="16"/>
  <c r="AP5034" i="16"/>
  <c r="AP5035" i="16"/>
  <c r="AP5036" i="16"/>
  <c r="AP5037" i="16"/>
  <c r="AP5038" i="16"/>
  <c r="AP5039" i="16"/>
  <c r="AP5040" i="16"/>
  <c r="AP5041" i="16"/>
  <c r="AP5042" i="16"/>
  <c r="AP5043" i="16"/>
  <c r="AP5044" i="16"/>
  <c r="AP5045" i="16"/>
  <c r="AP5046" i="16"/>
  <c r="AP5047" i="16"/>
  <c r="AP5048" i="16"/>
  <c r="AP5049" i="16"/>
  <c r="AP5050" i="16"/>
  <c r="AP5051" i="16"/>
  <c r="AP5052" i="16"/>
  <c r="AP5053" i="16"/>
  <c r="AP5054" i="16"/>
  <c r="AP5055" i="16"/>
  <c r="AP5056" i="16"/>
  <c r="AP5057" i="16"/>
  <c r="AP5058" i="16"/>
  <c r="AP5059" i="16"/>
  <c r="AP5060" i="16"/>
  <c r="AP5061" i="16"/>
  <c r="AP5062" i="16"/>
  <c r="AP5063" i="16"/>
  <c r="AP5064" i="16"/>
  <c r="AP5065" i="16"/>
  <c r="AP5066" i="16"/>
  <c r="AP5067" i="16"/>
  <c r="AP5068" i="16"/>
  <c r="AP5069" i="16"/>
  <c r="AP5070" i="16"/>
  <c r="AP5071" i="16"/>
  <c r="AP5072" i="16"/>
  <c r="AP5073" i="16"/>
  <c r="AP5074" i="16"/>
  <c r="AP5075" i="16"/>
  <c r="AP5076" i="16"/>
  <c r="AP5077" i="16"/>
  <c r="AP5078" i="16"/>
  <c r="AP5079" i="16"/>
  <c r="AP5080" i="16"/>
  <c r="AP5081" i="16"/>
  <c r="AP5082" i="16"/>
  <c r="AP5083" i="16"/>
  <c r="AP5084" i="16"/>
  <c r="AP5085" i="16"/>
  <c r="AP5086" i="16"/>
  <c r="AP5087" i="16"/>
  <c r="AP5088" i="16"/>
  <c r="AP5089" i="16"/>
  <c r="AP5090" i="16"/>
  <c r="AP5091" i="16"/>
  <c r="AP5092" i="16"/>
  <c r="AP5093" i="16"/>
  <c r="AP5094" i="16"/>
  <c r="AP5095" i="16"/>
  <c r="AP5096" i="16"/>
  <c r="AP5097" i="16"/>
  <c r="AP5098" i="16"/>
  <c r="AP5099" i="16"/>
  <c r="AP5100" i="16"/>
  <c r="AP5101" i="16"/>
  <c r="AP5102" i="16"/>
  <c r="AP5103" i="16"/>
  <c r="AP5104" i="16"/>
  <c r="AP5105" i="16"/>
  <c r="AP5106" i="16"/>
  <c r="AP5107" i="16"/>
  <c r="AP5108" i="16"/>
  <c r="AP5109" i="16"/>
  <c r="AP5110" i="16"/>
  <c r="AP5111" i="16"/>
  <c r="AP5112" i="16"/>
  <c r="AP5113" i="16"/>
  <c r="AP5114" i="16"/>
  <c r="AP5115" i="16"/>
  <c r="AP5116" i="16"/>
  <c r="AP5117" i="16"/>
  <c r="AP5118" i="16"/>
  <c r="AP5119" i="16"/>
  <c r="AP5120" i="16"/>
  <c r="AP5121" i="16"/>
  <c r="AP5122" i="16"/>
  <c r="AP5123" i="16"/>
  <c r="AP5124" i="16"/>
  <c r="AP5125" i="16"/>
  <c r="AP5126" i="16"/>
  <c r="AP5127" i="16"/>
  <c r="AP5128" i="16"/>
  <c r="AP5129" i="16"/>
  <c r="AP5130" i="16"/>
  <c r="AP5131" i="16"/>
  <c r="AP5132" i="16"/>
  <c r="AP5133" i="16"/>
  <c r="AP5134" i="16"/>
  <c r="AP5135" i="16"/>
  <c r="AP5136" i="16"/>
  <c r="AP5137" i="16"/>
  <c r="AP5138" i="16"/>
  <c r="AP5139" i="16"/>
  <c r="AP5140" i="16"/>
  <c r="AP5141" i="16"/>
  <c r="AP5142" i="16"/>
  <c r="AP5143" i="16"/>
  <c r="AP5144" i="16"/>
  <c r="AP5145" i="16"/>
  <c r="AP5146" i="16"/>
  <c r="AP5147" i="16"/>
  <c r="AP5148" i="16"/>
  <c r="AP5149" i="16"/>
  <c r="AP5150" i="16"/>
  <c r="AP5151" i="16"/>
  <c r="AP5152" i="16"/>
  <c r="AP5153" i="16"/>
  <c r="AP5154" i="16"/>
  <c r="AP5155" i="16"/>
  <c r="AP5156" i="16"/>
  <c r="AP5157" i="16"/>
  <c r="AP5158" i="16"/>
  <c r="AP5159" i="16"/>
  <c r="AP5160" i="16"/>
  <c r="AP5161" i="16"/>
  <c r="AP5162" i="16"/>
  <c r="AP5163" i="16"/>
  <c r="AP5164" i="16"/>
  <c r="AP5165" i="16"/>
  <c r="AP5166" i="16"/>
  <c r="AP5167" i="16"/>
  <c r="AP5168" i="16"/>
  <c r="AP5169" i="16"/>
  <c r="AP5170" i="16"/>
  <c r="AP5171" i="16"/>
  <c r="AP5172" i="16"/>
  <c r="AP5173" i="16"/>
  <c r="AP5174" i="16"/>
  <c r="AP5175" i="16"/>
  <c r="AP5176" i="16"/>
  <c r="AP5177" i="16"/>
  <c r="AP5178" i="16"/>
  <c r="AP5179" i="16"/>
  <c r="AP5180" i="16"/>
  <c r="AP5181" i="16"/>
  <c r="AP5182" i="16"/>
  <c r="AP5183" i="16"/>
  <c r="AP5184" i="16"/>
  <c r="AP5185" i="16"/>
  <c r="AP5186" i="16"/>
  <c r="AP5187" i="16"/>
  <c r="AP5188" i="16"/>
  <c r="AP5189" i="16"/>
  <c r="AP5190" i="16"/>
  <c r="AP5191" i="16"/>
  <c r="AP5192" i="16"/>
  <c r="AP5193" i="16"/>
  <c r="AP5194" i="16"/>
  <c r="AP5195" i="16"/>
  <c r="AP5196" i="16"/>
  <c r="AP5197" i="16"/>
  <c r="AP5198" i="16"/>
  <c r="AP5199" i="16"/>
  <c r="AP5200" i="16"/>
  <c r="AP5201" i="16"/>
  <c r="AP5202" i="16"/>
  <c r="AP5203" i="16"/>
  <c r="AP5204" i="16"/>
  <c r="AP5205" i="16"/>
  <c r="AP5206" i="16"/>
  <c r="AP5207" i="16"/>
  <c r="AP5208" i="16"/>
  <c r="AP5209" i="16"/>
  <c r="AP5210" i="16"/>
  <c r="AP5211" i="16"/>
  <c r="AP5212" i="16"/>
  <c r="AP5213" i="16"/>
  <c r="AP5214" i="16"/>
  <c r="AP5215" i="16"/>
  <c r="AP5216" i="16"/>
  <c r="AP5217" i="16"/>
  <c r="AP5218" i="16"/>
  <c r="AP5219" i="16"/>
  <c r="AP5220" i="16"/>
  <c r="AP5221" i="16"/>
  <c r="AP5222" i="16"/>
  <c r="AP5223" i="16"/>
  <c r="AP5224" i="16"/>
  <c r="AP5225" i="16"/>
  <c r="AP5226" i="16"/>
  <c r="AP5227" i="16"/>
  <c r="AP5228" i="16"/>
  <c r="AP5229" i="16"/>
  <c r="AP5230" i="16"/>
  <c r="AP5231" i="16"/>
  <c r="AP5232" i="16"/>
  <c r="AP5233" i="16"/>
  <c r="AP5234" i="16"/>
  <c r="AP5235" i="16"/>
  <c r="AP5236" i="16"/>
  <c r="AP5237" i="16"/>
  <c r="AP5238" i="16"/>
  <c r="AP5239" i="16"/>
  <c r="AP5240" i="16"/>
  <c r="AP5241" i="16"/>
  <c r="AP5242" i="16"/>
  <c r="AP5243" i="16"/>
  <c r="AP5244" i="16"/>
  <c r="AP5245" i="16"/>
  <c r="AP5246" i="16"/>
  <c r="AP5247" i="16"/>
  <c r="AP5248" i="16"/>
  <c r="AP5249" i="16"/>
  <c r="AP5250" i="16"/>
  <c r="AP5251" i="16"/>
  <c r="AP5252" i="16"/>
  <c r="AP5253" i="16"/>
  <c r="AP5254" i="16"/>
  <c r="AP5255" i="16"/>
  <c r="AP5256" i="16"/>
  <c r="AP5257" i="16"/>
  <c r="AP5258" i="16"/>
  <c r="AP5259" i="16"/>
  <c r="AP5260" i="16"/>
  <c r="AP5261" i="16"/>
  <c r="AP5262" i="16"/>
  <c r="AP5263" i="16"/>
  <c r="AP5264" i="16"/>
  <c r="AP5265" i="16"/>
  <c r="AP5266" i="16"/>
  <c r="AP5267" i="16"/>
  <c r="AP5268" i="16"/>
  <c r="AP5269" i="16"/>
  <c r="AP5270" i="16"/>
  <c r="AP5271" i="16"/>
  <c r="AP5272" i="16"/>
  <c r="AP5273" i="16"/>
  <c r="AP5274" i="16"/>
  <c r="AP5275" i="16"/>
  <c r="AP5276" i="16"/>
  <c r="AP5277" i="16"/>
  <c r="AP5278" i="16"/>
  <c r="AP5279" i="16"/>
  <c r="AP5280" i="16"/>
  <c r="AP5281" i="16"/>
  <c r="AP5282" i="16"/>
  <c r="AP5283" i="16"/>
  <c r="AP5284" i="16"/>
  <c r="AP5285" i="16"/>
  <c r="AP5286" i="16"/>
  <c r="AP5287" i="16"/>
  <c r="AP5288" i="16"/>
  <c r="AP5289" i="16"/>
  <c r="AP5290" i="16"/>
  <c r="AP5291" i="16"/>
  <c r="AP5292" i="16"/>
  <c r="AP5293" i="16"/>
  <c r="AP5294" i="16"/>
  <c r="AP5295" i="16"/>
  <c r="AP5296" i="16"/>
  <c r="AP5297" i="16"/>
  <c r="AP5298" i="16"/>
  <c r="AP5299" i="16"/>
  <c r="AP5300" i="16"/>
  <c r="AP5301" i="16"/>
  <c r="AP5302" i="16"/>
  <c r="AP5303" i="16"/>
  <c r="AP5304" i="16"/>
  <c r="AP5305" i="16"/>
  <c r="AP5306" i="16"/>
  <c r="AP5307" i="16"/>
  <c r="AP5308" i="16"/>
  <c r="AP5309" i="16"/>
  <c r="AP5310" i="16"/>
  <c r="AP5311" i="16"/>
  <c r="AP5312" i="16"/>
  <c r="AP5313" i="16"/>
  <c r="AP5314" i="16"/>
  <c r="AP5315" i="16"/>
  <c r="AP5316" i="16"/>
  <c r="AP5317" i="16"/>
  <c r="AP5318" i="16"/>
  <c r="AP5319" i="16"/>
  <c r="AP5320" i="16"/>
  <c r="AP5321" i="16"/>
  <c r="AP5322" i="16"/>
  <c r="AP5323" i="16"/>
  <c r="AP5324" i="16"/>
  <c r="AP5325" i="16"/>
  <c r="AP5326" i="16"/>
  <c r="AP5327" i="16"/>
  <c r="AP5328" i="16"/>
  <c r="AP5329" i="16"/>
  <c r="AP5330" i="16"/>
  <c r="AP5331" i="16"/>
  <c r="AP5332" i="16"/>
  <c r="AP5333" i="16"/>
  <c r="AP5334" i="16"/>
  <c r="AP5335" i="16"/>
  <c r="AP5336" i="16"/>
  <c r="AP5337" i="16"/>
  <c r="AP5338" i="16"/>
  <c r="AP5339" i="16"/>
  <c r="AP5340" i="16"/>
  <c r="AP5341" i="16"/>
  <c r="AP5342" i="16"/>
  <c r="AP5343" i="16"/>
  <c r="AP5344" i="16"/>
  <c r="AP5345" i="16"/>
  <c r="AP5346" i="16"/>
  <c r="AP5347" i="16"/>
  <c r="AP5348" i="16"/>
  <c r="AP5349" i="16"/>
  <c r="AP5350" i="16"/>
  <c r="AP5351" i="16"/>
  <c r="AP5352" i="16"/>
  <c r="AP5353" i="16"/>
  <c r="AP5354" i="16"/>
  <c r="AP5355" i="16"/>
  <c r="AP5356" i="16"/>
  <c r="AP5357" i="16"/>
  <c r="AP5358" i="16"/>
  <c r="AP5359" i="16"/>
  <c r="AP5360" i="16"/>
  <c r="AP5361" i="16"/>
  <c r="AP5362" i="16"/>
  <c r="AP5363" i="16"/>
  <c r="AP5364" i="16"/>
  <c r="AP5365" i="16"/>
  <c r="AP5366" i="16"/>
  <c r="AP5367" i="16"/>
  <c r="AP5368" i="16"/>
  <c r="AP5369" i="16"/>
  <c r="AP5370" i="16"/>
  <c r="AP5371" i="16"/>
  <c r="AP5372" i="16"/>
  <c r="AP5373" i="16"/>
  <c r="AP5374" i="16"/>
  <c r="AP5375" i="16"/>
  <c r="AP5376" i="16"/>
  <c r="AP5377" i="16"/>
  <c r="AP5378" i="16"/>
  <c r="AP5379" i="16"/>
  <c r="AP5380" i="16"/>
  <c r="AP5381" i="16"/>
  <c r="AP5382" i="16"/>
  <c r="AP5383" i="16"/>
  <c r="AP5384" i="16"/>
  <c r="AP5385" i="16"/>
  <c r="AP5386" i="16"/>
  <c r="AP5387" i="16"/>
  <c r="AP5388" i="16"/>
  <c r="AP5389" i="16"/>
  <c r="AP5390" i="16"/>
  <c r="AP5391" i="16"/>
  <c r="AP5392" i="16"/>
  <c r="AP5393" i="16"/>
  <c r="AP5394" i="16"/>
  <c r="AP5395" i="16"/>
  <c r="AP5396" i="16"/>
  <c r="AP5397" i="16"/>
  <c r="AP5398" i="16"/>
  <c r="AP5399" i="16"/>
  <c r="AP5400" i="16"/>
  <c r="AP5401" i="16"/>
  <c r="AP5402" i="16"/>
  <c r="AP5403" i="16"/>
  <c r="AP5404" i="16"/>
  <c r="AP5405" i="16"/>
  <c r="AP5406" i="16"/>
  <c r="AP5407" i="16"/>
  <c r="AP5408" i="16"/>
  <c r="AP5409" i="16"/>
  <c r="AP5410" i="16"/>
  <c r="AP5411" i="16"/>
  <c r="AP5412" i="16"/>
  <c r="AP5413" i="16"/>
  <c r="AP5414" i="16"/>
  <c r="AP5415" i="16"/>
  <c r="AP5416" i="16"/>
  <c r="AP5417" i="16"/>
  <c r="AP5418" i="16"/>
  <c r="AP5419" i="16"/>
  <c r="AP5420" i="16"/>
  <c r="AP5421" i="16"/>
  <c r="AP5422" i="16"/>
  <c r="AP5423" i="16"/>
  <c r="AP5424" i="16"/>
  <c r="AP5425" i="16"/>
  <c r="AP5426" i="16"/>
  <c r="AP5427" i="16"/>
  <c r="AP5428" i="16"/>
  <c r="AP5429" i="16"/>
  <c r="AP5430" i="16"/>
  <c r="AP5431" i="16"/>
  <c r="AP5432" i="16"/>
  <c r="AP5433" i="16"/>
  <c r="AP5434" i="16"/>
  <c r="AP5435" i="16"/>
  <c r="AP5436" i="16"/>
  <c r="AP5437" i="16"/>
  <c r="AP5438" i="16"/>
  <c r="AP5439" i="16"/>
  <c r="AP5440" i="16"/>
  <c r="AP5441" i="16"/>
  <c r="AP5442" i="16"/>
  <c r="AP5443" i="16"/>
  <c r="AP5444" i="16"/>
  <c r="AP5445" i="16"/>
  <c r="AP5446" i="16"/>
  <c r="AP5447" i="16"/>
  <c r="AP5448" i="16"/>
  <c r="AP5449" i="16"/>
  <c r="AP5450" i="16"/>
  <c r="AP5451" i="16"/>
  <c r="AP5452" i="16"/>
  <c r="AP5453" i="16"/>
  <c r="AP5454" i="16"/>
  <c r="AP5455" i="16"/>
  <c r="AP5456" i="16"/>
  <c r="AP5457" i="16"/>
  <c r="AP5458" i="16"/>
  <c r="AP5459" i="16"/>
  <c r="AP5460" i="16"/>
  <c r="AP5461" i="16"/>
  <c r="AP5462" i="16"/>
  <c r="AP5463" i="16"/>
  <c r="AP5464" i="16"/>
  <c r="AP5465" i="16"/>
  <c r="AP5466" i="16"/>
  <c r="AP5467" i="16"/>
  <c r="AP5468" i="16"/>
  <c r="AP5469" i="16"/>
  <c r="AP5470" i="16"/>
  <c r="AP5471" i="16"/>
  <c r="AP5472" i="16"/>
  <c r="AP5473" i="16"/>
  <c r="AP5474" i="16"/>
  <c r="AP5475" i="16"/>
  <c r="AP5476" i="16"/>
  <c r="AP5477" i="16"/>
  <c r="AP5478" i="16"/>
  <c r="AP5479" i="16"/>
  <c r="AP5480" i="16"/>
  <c r="AP5481" i="16"/>
  <c r="AP5482" i="16"/>
  <c r="AP5483" i="16"/>
  <c r="AP5484" i="16"/>
  <c r="AP5485" i="16"/>
  <c r="AP5486" i="16"/>
  <c r="AP5487" i="16"/>
  <c r="AP5488" i="16"/>
  <c r="AP5489" i="16"/>
  <c r="AP5490" i="16"/>
  <c r="AP5491" i="16"/>
  <c r="AP5492" i="16"/>
  <c r="AP5493" i="16"/>
  <c r="AP5494" i="16"/>
  <c r="AP5495" i="16"/>
  <c r="AP5496" i="16"/>
  <c r="AP5497" i="16"/>
  <c r="AP5498" i="16"/>
  <c r="AP5499" i="16"/>
  <c r="AP5500" i="16"/>
  <c r="AP5501" i="16"/>
  <c r="AP5502" i="16"/>
  <c r="AP5503" i="16"/>
  <c r="AP5504" i="16"/>
  <c r="AP5505" i="16"/>
  <c r="AP5506" i="16"/>
  <c r="AP5507" i="16"/>
  <c r="AP5508" i="16"/>
  <c r="AP5509" i="16"/>
  <c r="AP5510" i="16"/>
  <c r="AP5511" i="16"/>
  <c r="AP5512" i="16"/>
  <c r="AP5513" i="16"/>
  <c r="AP5514" i="16"/>
  <c r="AP5515" i="16"/>
  <c r="AP5516" i="16"/>
  <c r="AP5517" i="16"/>
  <c r="AP5518" i="16"/>
  <c r="AP5519" i="16"/>
  <c r="AP5520" i="16"/>
  <c r="AP5521" i="16"/>
  <c r="AP5522" i="16"/>
  <c r="AP5523" i="16"/>
  <c r="AP5524" i="16"/>
  <c r="AP5525" i="16"/>
  <c r="AP5526" i="16"/>
  <c r="AP5527" i="16"/>
  <c r="AP5528" i="16"/>
  <c r="AP5529" i="16"/>
  <c r="AP5530" i="16"/>
  <c r="AP5531" i="16"/>
  <c r="AP5532" i="16"/>
  <c r="AP5533" i="16"/>
  <c r="AP5534" i="16"/>
  <c r="AP5535" i="16"/>
  <c r="AP5536" i="16"/>
  <c r="AP5537" i="16"/>
  <c r="AP5538" i="16"/>
  <c r="AP5539" i="16"/>
  <c r="AP5540" i="16"/>
  <c r="AP5541" i="16"/>
  <c r="AP5542" i="16"/>
  <c r="AP5543" i="16"/>
  <c r="AP5544" i="16"/>
  <c r="AP5545" i="16"/>
  <c r="AP5546" i="16"/>
  <c r="AP5547" i="16"/>
  <c r="AP5548" i="16"/>
  <c r="AP5549" i="16"/>
  <c r="AP5550" i="16"/>
  <c r="AP5551" i="16"/>
  <c r="AP5552" i="16"/>
  <c r="AP5553" i="16"/>
  <c r="AP5554" i="16"/>
  <c r="AP5555" i="16"/>
  <c r="AP5556" i="16"/>
  <c r="AP5557" i="16"/>
  <c r="AP5558" i="16"/>
  <c r="AP5559" i="16"/>
  <c r="AP5560" i="16"/>
  <c r="AP5561" i="16"/>
  <c r="AP5562" i="16"/>
  <c r="AP5563" i="16"/>
  <c r="AP5564" i="16"/>
  <c r="AP5565" i="16"/>
  <c r="AP5566" i="16"/>
  <c r="AP5567" i="16"/>
  <c r="AP5568" i="16"/>
  <c r="AP5569" i="16"/>
  <c r="AP5570" i="16"/>
  <c r="AP5571" i="16"/>
  <c r="AP5572" i="16"/>
  <c r="AP5573" i="16"/>
  <c r="AP5574" i="16"/>
  <c r="AP5575" i="16"/>
  <c r="AP5576" i="16"/>
  <c r="AP5577" i="16"/>
  <c r="AP5578" i="16"/>
  <c r="AP5579" i="16"/>
  <c r="AP5580" i="16"/>
  <c r="AP5581" i="16"/>
  <c r="AP5582" i="16"/>
  <c r="AP5583" i="16"/>
  <c r="AP5584" i="16"/>
  <c r="AP5585" i="16"/>
  <c r="AP5586" i="16"/>
  <c r="AP5587" i="16"/>
  <c r="AP5588" i="16"/>
  <c r="AP5589" i="16"/>
  <c r="AP5590" i="16"/>
  <c r="AP5591" i="16"/>
  <c r="AP5592" i="16"/>
  <c r="AP5593" i="16"/>
  <c r="AP5594" i="16"/>
  <c r="AP5595" i="16"/>
  <c r="AP5596" i="16"/>
  <c r="AP5597" i="16"/>
  <c r="AP5598" i="16"/>
  <c r="AP5599" i="16"/>
  <c r="AP5600" i="16"/>
  <c r="AP5601" i="16"/>
  <c r="AP5602" i="16"/>
  <c r="AP5603" i="16"/>
  <c r="AP5604" i="16"/>
  <c r="AP5605" i="16"/>
  <c r="AP5606" i="16"/>
  <c r="AP5607" i="16"/>
  <c r="AP5608" i="16"/>
  <c r="AP5609" i="16"/>
  <c r="AP5610" i="16"/>
  <c r="AP5611" i="16"/>
  <c r="AP5612" i="16"/>
  <c r="AP5613" i="16"/>
  <c r="AP5614" i="16"/>
  <c r="AP5615" i="16"/>
  <c r="AP5616" i="16"/>
  <c r="AP5617" i="16"/>
  <c r="AP5618" i="16"/>
  <c r="AP5619" i="16"/>
  <c r="AP5620" i="16"/>
  <c r="AP5621" i="16"/>
  <c r="AP5622" i="16"/>
  <c r="AP5623" i="16"/>
  <c r="AP5624" i="16"/>
  <c r="AP5625" i="16"/>
  <c r="AP5626" i="16"/>
  <c r="AP5627" i="16"/>
  <c r="AP5628" i="16"/>
  <c r="AP5629" i="16"/>
  <c r="AP5630" i="16"/>
  <c r="AP5631" i="16"/>
  <c r="AP5632" i="16"/>
  <c r="AP5633" i="16"/>
  <c r="AP5634" i="16"/>
  <c r="AP5635" i="16"/>
  <c r="AP5636" i="16"/>
  <c r="AP5637" i="16"/>
  <c r="AP5638" i="16"/>
  <c r="AP5639" i="16"/>
  <c r="AP5640" i="16"/>
  <c r="AP5641" i="16"/>
  <c r="AP5642" i="16"/>
  <c r="AP5643" i="16"/>
  <c r="AP5644" i="16"/>
  <c r="AP5645" i="16"/>
  <c r="AP5646" i="16"/>
  <c r="AP5647" i="16"/>
  <c r="AP5648" i="16"/>
  <c r="AP5649" i="16"/>
  <c r="AP5650" i="16"/>
  <c r="AP5651" i="16"/>
  <c r="AP5652" i="16"/>
  <c r="AP5653" i="16"/>
  <c r="AP5654" i="16"/>
  <c r="AP5655" i="16"/>
  <c r="AP5656" i="16"/>
  <c r="AP5657" i="16"/>
  <c r="AP5658" i="16"/>
  <c r="AP5659" i="16"/>
  <c r="AP5660" i="16"/>
  <c r="AP5661" i="16"/>
  <c r="AP5662" i="16"/>
  <c r="AP5663" i="16"/>
  <c r="AP5664" i="16"/>
  <c r="AP5665" i="16"/>
  <c r="AP5666" i="16"/>
  <c r="AP5667" i="16"/>
  <c r="AP5668" i="16"/>
  <c r="AP5669" i="16"/>
  <c r="AP5670" i="16"/>
  <c r="AP5671" i="16"/>
  <c r="AP5672" i="16"/>
  <c r="AP5673" i="16"/>
  <c r="AP5674" i="16"/>
  <c r="AP5675" i="16"/>
  <c r="AP5676" i="16"/>
  <c r="AP5677" i="16"/>
  <c r="AP5678" i="16"/>
  <c r="AP5679" i="16"/>
  <c r="AP5680" i="16"/>
  <c r="AP5681" i="16"/>
  <c r="AP5682" i="16"/>
  <c r="AP5683" i="16"/>
  <c r="AP5684" i="16"/>
  <c r="AP5685" i="16"/>
  <c r="AP5686" i="16"/>
  <c r="AP5687" i="16"/>
  <c r="AP5688" i="16"/>
  <c r="AP5689" i="16"/>
  <c r="AP5690" i="16"/>
  <c r="AP5691" i="16"/>
  <c r="AP5692" i="16"/>
  <c r="AP5693" i="16"/>
  <c r="AP5694" i="16"/>
  <c r="AP5695" i="16"/>
  <c r="AP5696" i="16"/>
  <c r="AP5697" i="16"/>
  <c r="AP5698" i="16"/>
  <c r="AP5699" i="16"/>
  <c r="AP5700" i="16"/>
  <c r="AP5701" i="16"/>
  <c r="AP5702" i="16"/>
  <c r="AP5703" i="16"/>
  <c r="AP5704" i="16"/>
  <c r="AP5705" i="16"/>
  <c r="AP5706" i="16"/>
  <c r="AP5707" i="16"/>
  <c r="AP5708" i="16"/>
  <c r="AP5709" i="16"/>
  <c r="AP5710" i="16"/>
  <c r="AP5711" i="16"/>
  <c r="AP5712" i="16"/>
  <c r="AP5713" i="16"/>
  <c r="AP5714" i="16"/>
  <c r="AP5715" i="16"/>
  <c r="AP5716" i="16"/>
  <c r="AP5717" i="16"/>
  <c r="AP5718" i="16"/>
  <c r="AP5719" i="16"/>
  <c r="AP5720" i="16"/>
  <c r="AP5721" i="16"/>
  <c r="AP5722" i="16"/>
  <c r="AP5723" i="16"/>
  <c r="AP5724" i="16"/>
  <c r="AP5725" i="16"/>
  <c r="AP5726" i="16"/>
  <c r="AP5727" i="16"/>
  <c r="AP5728" i="16"/>
  <c r="AP5729" i="16"/>
  <c r="AP5730" i="16"/>
  <c r="AP5731" i="16"/>
  <c r="AP5732" i="16"/>
  <c r="AP5733" i="16"/>
  <c r="AP5734" i="16"/>
  <c r="AP5735" i="16"/>
  <c r="AP5736" i="16"/>
  <c r="AP5737" i="16"/>
  <c r="AP5738" i="16"/>
  <c r="AP5739" i="16"/>
  <c r="AP5740" i="16"/>
  <c r="AP5741" i="16"/>
  <c r="AP5742" i="16"/>
  <c r="AP5743" i="16"/>
  <c r="AP5744" i="16"/>
  <c r="AP5745" i="16"/>
  <c r="AP5746" i="16"/>
  <c r="AP5747" i="16"/>
  <c r="AP5748" i="16"/>
  <c r="AP5749" i="16"/>
  <c r="AP5750" i="16"/>
  <c r="AP5751" i="16"/>
  <c r="AP5752" i="16"/>
  <c r="AP5753" i="16"/>
  <c r="AP5754" i="16"/>
  <c r="AP5755" i="16"/>
  <c r="AP5756" i="16"/>
  <c r="AP5757" i="16"/>
  <c r="AP5758" i="16"/>
  <c r="AP5759" i="16"/>
  <c r="AP5760" i="16"/>
  <c r="AP5761" i="16"/>
  <c r="AP5762" i="16"/>
  <c r="AP5763" i="16"/>
  <c r="AP5764" i="16"/>
  <c r="AP5765" i="16"/>
  <c r="AP5766" i="16"/>
  <c r="AP5767" i="16"/>
  <c r="AP5768" i="16"/>
  <c r="AP5769" i="16"/>
  <c r="AP5770" i="16"/>
  <c r="AP5771" i="16"/>
  <c r="AP5772" i="16"/>
  <c r="AP5773" i="16"/>
  <c r="AP5774" i="16"/>
  <c r="AP5775" i="16"/>
  <c r="AP5776" i="16"/>
  <c r="AP5777" i="16"/>
  <c r="AP5778" i="16"/>
  <c r="AP5779" i="16"/>
  <c r="AP5780" i="16"/>
  <c r="AP5781" i="16"/>
  <c r="AP5782" i="16"/>
  <c r="AP5783" i="16"/>
  <c r="AP5784" i="16"/>
  <c r="AP5785" i="16"/>
  <c r="AP5786" i="16"/>
  <c r="AP5787" i="16"/>
  <c r="AP5788" i="16"/>
  <c r="AP5789" i="16"/>
  <c r="AP5790" i="16"/>
  <c r="AP5791" i="16"/>
  <c r="AP5792" i="16"/>
  <c r="AP5793" i="16"/>
  <c r="AP5794" i="16"/>
  <c r="AP5795" i="16"/>
  <c r="AP5796" i="16"/>
  <c r="AP5797" i="16"/>
  <c r="AP5798" i="16"/>
  <c r="AP5799" i="16"/>
  <c r="AP5800" i="16"/>
  <c r="AP5801" i="16"/>
  <c r="AP5802" i="16"/>
  <c r="AP5803" i="16"/>
  <c r="AP5804" i="16"/>
  <c r="AP5805" i="16"/>
  <c r="AP5806" i="16"/>
  <c r="AP5807" i="16"/>
  <c r="AP5808" i="16"/>
  <c r="AP5809" i="16"/>
  <c r="AP5810" i="16"/>
  <c r="AP5811" i="16"/>
  <c r="AP5812" i="16"/>
  <c r="AP5813" i="16"/>
  <c r="AP5814" i="16"/>
  <c r="AP5815" i="16"/>
  <c r="AP5816" i="16"/>
  <c r="AP5817" i="16"/>
  <c r="AP5818" i="16"/>
  <c r="AP5819" i="16"/>
  <c r="AP5820" i="16"/>
  <c r="AP5821" i="16"/>
  <c r="AP5822" i="16"/>
  <c r="AP5823" i="16"/>
  <c r="AP5824" i="16"/>
  <c r="AP5825" i="16"/>
  <c r="AP5826" i="16"/>
  <c r="AP5827" i="16"/>
  <c r="AP5828" i="16"/>
  <c r="AP5829" i="16"/>
  <c r="AP5830" i="16"/>
  <c r="AP5831" i="16"/>
  <c r="AP5832" i="16"/>
  <c r="AP5833" i="16"/>
  <c r="AP5834" i="16"/>
  <c r="AP5835" i="16"/>
  <c r="AP5836" i="16"/>
  <c r="AP5837" i="16"/>
  <c r="AP5838" i="16"/>
  <c r="AP5839" i="16"/>
  <c r="AP5840" i="16"/>
  <c r="AP5841" i="16"/>
  <c r="AP5842" i="16"/>
  <c r="AP5843" i="16"/>
  <c r="AP5844" i="16"/>
  <c r="AP5845" i="16"/>
  <c r="AP5846" i="16"/>
  <c r="AP5847" i="16"/>
  <c r="AP5848" i="16"/>
  <c r="AP5849" i="16"/>
  <c r="AP5850" i="16"/>
  <c r="AP5851" i="16"/>
  <c r="AP5852" i="16"/>
  <c r="AP5853" i="16"/>
  <c r="AP5854" i="16"/>
  <c r="AP5855" i="16"/>
  <c r="AP5856" i="16"/>
  <c r="AP5857" i="16"/>
  <c r="AP5858" i="16"/>
  <c r="AP5859" i="16"/>
  <c r="AP5860" i="16"/>
  <c r="AP5861" i="16"/>
  <c r="AP5862" i="16"/>
  <c r="AP5863" i="16"/>
  <c r="AP5864" i="16"/>
  <c r="AP5865" i="16"/>
  <c r="AP5866" i="16"/>
  <c r="AP5867" i="16"/>
  <c r="AP5868" i="16"/>
  <c r="AP5869" i="16"/>
  <c r="AP5870" i="16"/>
  <c r="AP5871" i="16"/>
  <c r="AP5872" i="16"/>
  <c r="AP5873" i="16"/>
  <c r="AP5874" i="16"/>
  <c r="AP5875" i="16"/>
  <c r="AP5876" i="16"/>
  <c r="AP5877" i="16"/>
  <c r="AP5878" i="16"/>
  <c r="AP5879" i="16"/>
  <c r="AP5880" i="16"/>
  <c r="AP5881" i="16"/>
  <c r="AP5882" i="16"/>
  <c r="AP5883" i="16"/>
  <c r="AP5884" i="16"/>
  <c r="AP5885" i="16"/>
  <c r="AP5886" i="16"/>
  <c r="AP5887" i="16"/>
  <c r="AP5888" i="16"/>
  <c r="AP5889" i="16"/>
  <c r="AP5890" i="16"/>
  <c r="AP5891" i="16"/>
  <c r="AP5892" i="16"/>
  <c r="AP5893" i="16"/>
  <c r="AP5894" i="16"/>
  <c r="AP5895" i="16"/>
  <c r="AP5896" i="16"/>
  <c r="AP5897" i="16"/>
  <c r="AP5898" i="16"/>
  <c r="AP5899" i="16"/>
  <c r="AP5900" i="16"/>
  <c r="AP5901" i="16"/>
  <c r="AP5902" i="16"/>
  <c r="AP5903" i="16"/>
  <c r="AP5904" i="16"/>
  <c r="AP5905" i="16"/>
  <c r="AP5906" i="16"/>
  <c r="AP5907" i="16"/>
  <c r="AP5908" i="16"/>
  <c r="AP5909" i="16"/>
  <c r="AP5910" i="16"/>
  <c r="AP5911" i="16"/>
  <c r="AP5912" i="16"/>
  <c r="AP5913" i="16"/>
  <c r="AP5914" i="16"/>
  <c r="AP5915" i="16"/>
  <c r="AP5916" i="16"/>
  <c r="AP5917" i="16"/>
  <c r="AP5918" i="16"/>
  <c r="AP5919" i="16"/>
  <c r="AP5920" i="16"/>
  <c r="AP5921" i="16"/>
  <c r="AP5922" i="16"/>
  <c r="AP5923" i="16"/>
  <c r="AP5924" i="16"/>
  <c r="AP5925" i="16"/>
  <c r="AP5926" i="16"/>
  <c r="AP5927" i="16"/>
  <c r="AP5928" i="16"/>
  <c r="AP5929" i="16"/>
  <c r="AP5930" i="16"/>
  <c r="AP5931" i="16"/>
  <c r="AP5932" i="16"/>
  <c r="AP5933" i="16"/>
  <c r="AP5934" i="16"/>
  <c r="AP5935" i="16"/>
  <c r="AP5936" i="16"/>
  <c r="AP5937" i="16"/>
  <c r="AP5938" i="16"/>
  <c r="AP5939" i="16"/>
  <c r="AP5940" i="16"/>
  <c r="AP5941" i="16"/>
  <c r="AP5942" i="16"/>
  <c r="AP5943" i="16"/>
  <c r="AP5944" i="16"/>
  <c r="AP5945" i="16"/>
  <c r="AP5946" i="16"/>
  <c r="AP5947" i="16"/>
  <c r="AP5948" i="16"/>
  <c r="AP5949" i="16"/>
  <c r="AP5950" i="16"/>
  <c r="AP5951" i="16"/>
  <c r="AP5952" i="16"/>
  <c r="AP5953" i="16"/>
  <c r="AP5954" i="16"/>
  <c r="AP5955" i="16"/>
  <c r="AP5956" i="16"/>
  <c r="AP5957" i="16"/>
  <c r="AP5958" i="16"/>
  <c r="AP5959" i="16"/>
  <c r="AP5960" i="16"/>
  <c r="AP5961" i="16"/>
  <c r="AP5962" i="16"/>
  <c r="AP5963" i="16"/>
  <c r="AP5964" i="16"/>
  <c r="AP5965" i="16"/>
  <c r="AP5966" i="16"/>
  <c r="AP5967" i="16"/>
  <c r="AP5968" i="16"/>
  <c r="AP5969" i="16"/>
  <c r="AP5970" i="16"/>
  <c r="AP5971" i="16"/>
  <c r="AP5972" i="16"/>
  <c r="AP5973" i="16"/>
  <c r="AP5974" i="16"/>
  <c r="AP5975" i="16"/>
  <c r="AP5976" i="16"/>
  <c r="AP5977" i="16"/>
  <c r="AP5978" i="16"/>
  <c r="AP5979" i="16"/>
  <c r="AP5980" i="16"/>
  <c r="AP5981" i="16"/>
  <c r="AP5982" i="16"/>
  <c r="AP5983" i="16"/>
  <c r="AP5984" i="16"/>
  <c r="AP5985" i="16"/>
  <c r="AP5986" i="16"/>
  <c r="AP5987" i="16"/>
  <c r="AP5988" i="16"/>
  <c r="AP5989" i="16"/>
  <c r="AP5990" i="16"/>
  <c r="AP5991" i="16"/>
  <c r="AP5992" i="16"/>
  <c r="AP5993" i="16"/>
  <c r="AP5994" i="16"/>
  <c r="AP5995" i="16"/>
  <c r="AP5996" i="16"/>
  <c r="AP5997" i="16"/>
  <c r="AP5998" i="16"/>
  <c r="AP5999" i="16"/>
  <c r="AP6000" i="16"/>
  <c r="AP6001" i="16"/>
  <c r="AP6002" i="16"/>
  <c r="AP6003" i="16"/>
  <c r="AP6004" i="16"/>
  <c r="AP6005" i="16"/>
  <c r="AP6006" i="16"/>
  <c r="AP6007" i="16"/>
  <c r="AP6008" i="16"/>
  <c r="AP6009" i="16"/>
  <c r="AP6010" i="16"/>
  <c r="AP6011" i="16"/>
  <c r="AP6012" i="16"/>
  <c r="AP6013" i="16"/>
  <c r="AP6014" i="16"/>
  <c r="AP6015" i="16"/>
  <c r="AP6016" i="16"/>
  <c r="AP6017" i="16"/>
  <c r="AP6018" i="16"/>
  <c r="AP6019" i="16"/>
  <c r="AP6020" i="16"/>
  <c r="AP6021" i="16"/>
  <c r="AP6022" i="16"/>
  <c r="AP6023" i="16"/>
  <c r="AP6024" i="16"/>
  <c r="AP6025" i="16"/>
  <c r="AP6026" i="16"/>
  <c r="AP6027" i="16"/>
  <c r="AP6028" i="16"/>
  <c r="AP6029" i="16"/>
  <c r="AP6030" i="16"/>
  <c r="AP6031" i="16"/>
  <c r="AP6032" i="16"/>
  <c r="AP6033" i="16"/>
  <c r="AP6034" i="16"/>
  <c r="AP6035" i="16"/>
  <c r="AP6036" i="16"/>
  <c r="AP6037" i="16"/>
  <c r="AP6038" i="16"/>
  <c r="AP6039" i="16"/>
  <c r="AP6040" i="16"/>
  <c r="AP6041" i="16"/>
  <c r="AP6042" i="16"/>
  <c r="AP6043" i="16"/>
  <c r="AP6044" i="16"/>
  <c r="AP6045" i="16"/>
  <c r="AP6046" i="16"/>
  <c r="AP6047" i="16"/>
  <c r="AP6048" i="16"/>
  <c r="AP6049" i="16"/>
  <c r="AP6050" i="16"/>
  <c r="AP6051" i="16"/>
  <c r="AP6052" i="16"/>
  <c r="AP6053" i="16"/>
  <c r="AP6054" i="16"/>
  <c r="AP6055" i="16"/>
  <c r="AP6056" i="16"/>
  <c r="AP6057" i="16"/>
  <c r="AP6058" i="16"/>
  <c r="AP6059" i="16"/>
  <c r="AP6060" i="16"/>
  <c r="AP6061" i="16"/>
  <c r="AP6062" i="16"/>
  <c r="AP6063" i="16"/>
  <c r="AP6064" i="16"/>
  <c r="AP6065" i="16"/>
  <c r="AP6066" i="16"/>
  <c r="AP6067" i="16"/>
  <c r="AP6068" i="16"/>
  <c r="AP6069" i="16"/>
  <c r="AP6070" i="16"/>
  <c r="AP6071" i="16"/>
  <c r="AP6072" i="16"/>
  <c r="AP6073" i="16"/>
  <c r="AP6074" i="16"/>
  <c r="AP6075" i="16"/>
  <c r="AP6076" i="16"/>
  <c r="AP6077" i="16"/>
  <c r="AP6078" i="16"/>
  <c r="AP6079" i="16"/>
  <c r="AP6080" i="16"/>
  <c r="AP6081" i="16"/>
  <c r="AP6082" i="16"/>
  <c r="AP6083" i="16"/>
  <c r="AP6084" i="16"/>
  <c r="AP6085" i="16"/>
  <c r="AP6086" i="16"/>
  <c r="AP6087" i="16"/>
  <c r="AP6088" i="16"/>
  <c r="AP6089" i="16"/>
  <c r="AP6090" i="16"/>
  <c r="AP6091" i="16"/>
  <c r="AP6092" i="16"/>
  <c r="AP6093" i="16"/>
  <c r="AP6094" i="16"/>
  <c r="AP6095" i="16"/>
  <c r="AP6096" i="16"/>
  <c r="AP6097" i="16"/>
  <c r="AP6098" i="16"/>
  <c r="AP6099" i="16"/>
  <c r="AP6100" i="16"/>
  <c r="AP6101" i="16"/>
  <c r="AP6102" i="16"/>
  <c r="AP6103" i="16"/>
  <c r="AP6104" i="16"/>
  <c r="AP6105" i="16"/>
  <c r="AP6106" i="16"/>
  <c r="AP6107" i="16"/>
  <c r="AP6108" i="16"/>
  <c r="AP6109" i="16"/>
  <c r="AP6110" i="16"/>
  <c r="AP6111" i="16"/>
  <c r="AP6112" i="16"/>
  <c r="AP6113" i="16"/>
  <c r="AP6114" i="16"/>
  <c r="AP6115" i="16"/>
  <c r="AP6116" i="16"/>
  <c r="AP6117" i="16"/>
  <c r="AP6118" i="16"/>
  <c r="AP6119" i="16"/>
  <c r="AP6120" i="16"/>
  <c r="AP6121" i="16"/>
  <c r="AP6122" i="16"/>
  <c r="AP6123" i="16"/>
  <c r="AP6124" i="16"/>
  <c r="AP6125" i="16"/>
  <c r="AP6126" i="16"/>
  <c r="AP6127" i="16"/>
  <c r="AP6128" i="16"/>
  <c r="AP6129" i="16"/>
  <c r="AP6130" i="16"/>
  <c r="AP6131" i="16"/>
  <c r="AP6132" i="16"/>
  <c r="AP6133" i="16"/>
  <c r="AP6134" i="16"/>
  <c r="AP6135" i="16"/>
  <c r="AP6136" i="16"/>
  <c r="AP6137" i="16"/>
  <c r="AP6138" i="16"/>
  <c r="AP6139" i="16"/>
  <c r="AP6140" i="16"/>
  <c r="AP6141" i="16"/>
  <c r="AP6142" i="16"/>
  <c r="AP6143" i="16"/>
  <c r="AP6144" i="16"/>
  <c r="AP6145" i="16"/>
  <c r="AP6146" i="16"/>
  <c r="AP6147" i="16"/>
  <c r="AP6148" i="16"/>
  <c r="AP6149" i="16"/>
  <c r="AP6150" i="16"/>
  <c r="AP6151" i="16"/>
  <c r="AP6152" i="16"/>
  <c r="AP6153" i="16"/>
  <c r="AP6154" i="16"/>
  <c r="AP6155" i="16"/>
  <c r="AP6156" i="16"/>
  <c r="AP6157" i="16"/>
  <c r="AP6158" i="16"/>
  <c r="AP6159" i="16"/>
  <c r="AP6160" i="16"/>
  <c r="AP6161" i="16"/>
  <c r="AP6162" i="16"/>
  <c r="AP6163" i="16"/>
  <c r="AP6164" i="16"/>
  <c r="AP6165" i="16"/>
  <c r="AP6166" i="16"/>
  <c r="AP6167" i="16"/>
  <c r="AP6168" i="16"/>
  <c r="AP6169" i="16"/>
  <c r="AP6170" i="16"/>
  <c r="AP6171" i="16"/>
  <c r="AP6172" i="16"/>
  <c r="AP6173" i="16"/>
  <c r="AP6174" i="16"/>
  <c r="AP6175" i="16"/>
  <c r="AP6176" i="16"/>
  <c r="AP6177" i="16"/>
  <c r="AP6178" i="16"/>
  <c r="AP6179" i="16"/>
  <c r="AP6180" i="16"/>
  <c r="AP6181" i="16"/>
  <c r="AP6182" i="16"/>
  <c r="AP6183" i="16"/>
  <c r="AP6184" i="16"/>
  <c r="AP6185" i="16"/>
  <c r="AP6186" i="16"/>
  <c r="AP6187" i="16"/>
  <c r="AP6188" i="16"/>
  <c r="AP6189" i="16"/>
  <c r="AP6190" i="16"/>
  <c r="AP6191" i="16"/>
  <c r="AP6192" i="16"/>
  <c r="AP6193" i="16"/>
  <c r="AP6194" i="16"/>
  <c r="AP6195" i="16"/>
  <c r="AP6196" i="16"/>
  <c r="AP6197" i="16"/>
  <c r="AP6198" i="16"/>
  <c r="AP6199" i="16"/>
  <c r="AP6200" i="16"/>
  <c r="AP6201" i="16"/>
  <c r="AP6202" i="16"/>
  <c r="AP6203" i="16"/>
  <c r="AP6204" i="16"/>
  <c r="AP6205" i="16"/>
  <c r="AP6206" i="16"/>
  <c r="AP6207" i="16"/>
  <c r="AP6208" i="16"/>
  <c r="AP6209" i="16"/>
  <c r="AP6210" i="16"/>
  <c r="AP6211" i="16"/>
  <c r="AP6212" i="16"/>
  <c r="AP6213" i="16"/>
  <c r="AP6214" i="16"/>
  <c r="AP6215" i="16"/>
  <c r="AP6216" i="16"/>
  <c r="AP6217" i="16"/>
  <c r="AP6218" i="16"/>
  <c r="AP6219" i="16"/>
  <c r="AP6220" i="16"/>
  <c r="AP6221" i="16"/>
  <c r="AP6222" i="16"/>
  <c r="AP6223" i="16"/>
  <c r="AP6224" i="16"/>
  <c r="AP6225" i="16"/>
  <c r="AP6226" i="16"/>
  <c r="AP6227" i="16"/>
  <c r="AP6228" i="16"/>
  <c r="AP6229" i="16"/>
  <c r="AP6230" i="16"/>
  <c r="AP6231" i="16"/>
  <c r="AP6232" i="16"/>
  <c r="AP6233" i="16"/>
  <c r="AP6234" i="16"/>
  <c r="AP6235" i="16"/>
  <c r="AP6236" i="16"/>
  <c r="AP6237" i="16"/>
  <c r="AP6238" i="16"/>
  <c r="AP6239" i="16"/>
  <c r="AP6240" i="16"/>
  <c r="AP6241" i="16"/>
  <c r="AP6242" i="16"/>
  <c r="AP6243" i="16"/>
  <c r="AP6244" i="16"/>
  <c r="AP6245" i="16"/>
  <c r="AP6246" i="16"/>
  <c r="AP6247" i="16"/>
  <c r="AP6248" i="16"/>
  <c r="AP6249" i="16"/>
  <c r="AP6250" i="16"/>
  <c r="AP6251" i="16"/>
  <c r="AP6252" i="16"/>
  <c r="AP6253" i="16"/>
  <c r="AP6254" i="16"/>
  <c r="AP6255" i="16"/>
  <c r="AP6256" i="16"/>
  <c r="AP6257" i="16"/>
  <c r="AP6258" i="16"/>
  <c r="AP6259" i="16"/>
  <c r="AP6260" i="16"/>
  <c r="AP6261" i="16"/>
  <c r="AP6262" i="16"/>
  <c r="AP6263" i="16"/>
  <c r="AP6264" i="16"/>
  <c r="AP6265" i="16"/>
  <c r="AP6266" i="16"/>
  <c r="AP6267" i="16"/>
  <c r="AP6268" i="16"/>
  <c r="AP6269" i="16"/>
  <c r="AP6270" i="16"/>
  <c r="AP6271" i="16"/>
  <c r="AP6272" i="16"/>
  <c r="AP6273" i="16"/>
  <c r="AP6274" i="16"/>
  <c r="AP6275" i="16"/>
  <c r="AP6276" i="16"/>
  <c r="AP6277" i="16"/>
  <c r="AP6278" i="16"/>
  <c r="AP6279" i="16"/>
  <c r="AP6280" i="16"/>
  <c r="AP6281" i="16"/>
  <c r="AP6282" i="16"/>
  <c r="AP6283" i="16"/>
  <c r="AP6284" i="16"/>
  <c r="AP6285" i="16"/>
  <c r="AP6286" i="16"/>
  <c r="AP6287" i="16"/>
  <c r="AP6288" i="16"/>
  <c r="AP6289" i="16"/>
  <c r="AP6290" i="16"/>
  <c r="AP6291" i="16"/>
  <c r="AP6292" i="16"/>
  <c r="AP6293" i="16"/>
  <c r="AP6294" i="16"/>
  <c r="AP6295" i="16"/>
  <c r="AP6296" i="16"/>
  <c r="AP6297" i="16"/>
  <c r="AP6298" i="16"/>
  <c r="AP6299" i="16"/>
  <c r="AP6300" i="16"/>
  <c r="AP6301" i="16"/>
  <c r="AP6302" i="16"/>
  <c r="AP6303" i="16"/>
  <c r="AP6304" i="16"/>
  <c r="AP6305" i="16"/>
  <c r="AP6306" i="16"/>
  <c r="AP6307" i="16"/>
  <c r="AP6308" i="16"/>
  <c r="AP6309" i="16"/>
  <c r="AP6310" i="16"/>
  <c r="AP6311" i="16"/>
  <c r="AP6312" i="16"/>
  <c r="AP6313" i="16"/>
  <c r="AP6314" i="16"/>
  <c r="AP6315" i="16"/>
  <c r="AP6316" i="16"/>
  <c r="AP6317" i="16"/>
  <c r="AP6318" i="16"/>
  <c r="AP6319" i="16"/>
  <c r="AP6320" i="16"/>
  <c r="AP6321" i="16"/>
  <c r="AP6322" i="16"/>
  <c r="AP6323" i="16"/>
  <c r="AP6324" i="16"/>
  <c r="AP6325" i="16"/>
  <c r="AP6326" i="16"/>
  <c r="AP6327" i="16"/>
  <c r="AP6328" i="16"/>
  <c r="AP6329" i="16"/>
  <c r="AP6330" i="16"/>
  <c r="AP6331" i="16"/>
  <c r="AP6332" i="16"/>
  <c r="AP6333" i="16"/>
  <c r="AP6334" i="16"/>
  <c r="AP6335" i="16"/>
  <c r="AP6336" i="16"/>
  <c r="AP6337" i="16"/>
  <c r="AP6338" i="16"/>
  <c r="AP6339" i="16"/>
  <c r="AP6340" i="16"/>
  <c r="AP6341" i="16"/>
  <c r="AP6342" i="16"/>
  <c r="AP6343" i="16"/>
  <c r="AP6344" i="16"/>
  <c r="AP6345" i="16"/>
  <c r="AP6346" i="16"/>
  <c r="AP6347" i="16"/>
  <c r="AP6348" i="16"/>
  <c r="AP6349" i="16"/>
  <c r="AP6350" i="16"/>
  <c r="AP6351" i="16"/>
  <c r="AP6352" i="16"/>
  <c r="AP6353" i="16"/>
  <c r="AP6354" i="16"/>
  <c r="AP6355" i="16"/>
  <c r="AP6356" i="16"/>
  <c r="AP6357" i="16"/>
  <c r="AP6358" i="16"/>
  <c r="AP6359" i="16"/>
  <c r="AP6360" i="16"/>
  <c r="AP6361" i="16"/>
  <c r="AP6362" i="16"/>
  <c r="AP6363" i="16"/>
  <c r="AP6364" i="16"/>
  <c r="AP6365" i="16"/>
  <c r="AP6366" i="16"/>
  <c r="AP6367" i="16"/>
  <c r="AP6368" i="16"/>
  <c r="AP6369" i="16"/>
  <c r="AP6370" i="16"/>
  <c r="AP6371" i="16"/>
  <c r="AP6372" i="16"/>
  <c r="AP6373" i="16"/>
  <c r="AP6374" i="16"/>
  <c r="AP6375" i="16"/>
  <c r="AP6376" i="16"/>
  <c r="AP6377" i="16"/>
  <c r="AP6378" i="16"/>
  <c r="AP6379" i="16"/>
  <c r="AP6380" i="16"/>
  <c r="AP6381" i="16"/>
  <c r="AP6382" i="16"/>
  <c r="AP6383" i="16"/>
  <c r="AP6384" i="16"/>
  <c r="AP6385" i="16"/>
  <c r="AP6386" i="16"/>
  <c r="AP6387" i="16"/>
  <c r="AP6388" i="16"/>
  <c r="AP6389" i="16"/>
  <c r="AP6390" i="16"/>
  <c r="AP6391" i="16"/>
  <c r="AP6392" i="16"/>
  <c r="AP6393" i="16"/>
  <c r="AP6394" i="16"/>
  <c r="AP6395" i="16"/>
  <c r="AP6396" i="16"/>
  <c r="AP6397" i="16"/>
  <c r="AP6398" i="16"/>
  <c r="AP6399" i="16"/>
  <c r="AP6400" i="16"/>
  <c r="AP6401" i="16"/>
  <c r="AP6402" i="16"/>
  <c r="AP6403" i="16"/>
  <c r="AP6404" i="16"/>
  <c r="AP6405" i="16"/>
  <c r="AP6406" i="16"/>
  <c r="AP6407" i="16"/>
  <c r="AP6408" i="16"/>
  <c r="AP6409" i="16"/>
  <c r="AP6410" i="16"/>
  <c r="AP6411" i="16"/>
  <c r="AP6412" i="16"/>
  <c r="AP6413" i="16"/>
  <c r="AP6414" i="16"/>
  <c r="AP6415" i="16"/>
  <c r="AP6416" i="16"/>
  <c r="AP6417" i="16"/>
  <c r="AP6418" i="16"/>
  <c r="AP6419" i="16"/>
  <c r="AP6420" i="16"/>
  <c r="AP6421" i="16"/>
  <c r="AP6422" i="16"/>
  <c r="AP6423" i="16"/>
  <c r="AP6424" i="16"/>
  <c r="AP6425" i="16"/>
  <c r="AP6426" i="16"/>
  <c r="AP6427" i="16"/>
  <c r="AP6428" i="16"/>
  <c r="AP6429" i="16"/>
  <c r="AP6430" i="16"/>
  <c r="AP6431" i="16"/>
  <c r="AP6432" i="16"/>
  <c r="AP6433" i="16"/>
  <c r="AP6434" i="16"/>
  <c r="AP6435" i="16"/>
  <c r="AP6436" i="16"/>
  <c r="AP6437" i="16"/>
  <c r="AP6438" i="16"/>
  <c r="AP6439" i="16"/>
  <c r="AP6440" i="16"/>
  <c r="AP6441" i="16"/>
  <c r="AP6442" i="16"/>
  <c r="AP6443" i="16"/>
  <c r="AP6444" i="16"/>
  <c r="AP6445" i="16"/>
  <c r="AP6446" i="16"/>
  <c r="AP6447" i="16"/>
  <c r="AP6448" i="16"/>
  <c r="AP6449" i="16"/>
  <c r="AP6450" i="16"/>
  <c r="AP6451" i="16"/>
  <c r="AP6452" i="16"/>
  <c r="AP6453" i="16"/>
  <c r="AP6454" i="16"/>
  <c r="AP6455" i="16"/>
  <c r="AP6456" i="16"/>
  <c r="AP6457" i="16"/>
  <c r="AP6458" i="16"/>
  <c r="AP6459" i="16"/>
  <c r="AP6460" i="16"/>
  <c r="AP6461" i="16"/>
  <c r="AP6462" i="16"/>
  <c r="AP6463" i="16"/>
  <c r="AP6464" i="16"/>
  <c r="AP6465" i="16"/>
  <c r="AP6466" i="16"/>
  <c r="AP6467" i="16"/>
  <c r="AP6468" i="16"/>
  <c r="AP6469" i="16"/>
  <c r="AP6470" i="16"/>
  <c r="AP6471" i="16"/>
  <c r="AP6472" i="16"/>
  <c r="AP6473" i="16"/>
  <c r="AP6474" i="16"/>
  <c r="AP6475" i="16"/>
  <c r="AP6476" i="16"/>
  <c r="AP6477" i="16"/>
  <c r="AP6478" i="16"/>
  <c r="AP6479" i="16"/>
  <c r="AP6480" i="16"/>
  <c r="AP6481" i="16"/>
  <c r="AP6482" i="16"/>
  <c r="AP6483" i="16"/>
  <c r="AP6484" i="16"/>
  <c r="AP6485" i="16"/>
  <c r="AP6486" i="16"/>
  <c r="AP6487" i="16"/>
  <c r="AP6488" i="16"/>
  <c r="AP6489" i="16"/>
  <c r="AP6490" i="16"/>
  <c r="AP6491" i="16"/>
  <c r="AP6492" i="16"/>
  <c r="AP6493" i="16"/>
  <c r="AP6494" i="16"/>
  <c r="AP6495" i="16"/>
  <c r="AP6496" i="16"/>
  <c r="AP6497" i="16"/>
  <c r="AP6498" i="16"/>
  <c r="AP6499" i="16"/>
  <c r="AP6500" i="16"/>
  <c r="AP6501" i="16"/>
  <c r="AP6502" i="16"/>
  <c r="AP6503" i="16"/>
  <c r="AP6504" i="16"/>
  <c r="AP6505" i="16"/>
  <c r="AP6506" i="16"/>
  <c r="AP6507" i="16"/>
  <c r="AP6508" i="16"/>
  <c r="AP6509" i="16"/>
  <c r="AP6510" i="16"/>
  <c r="AP6511" i="16"/>
  <c r="AP6512" i="16"/>
  <c r="AP6513" i="16"/>
  <c r="AP6514" i="16"/>
  <c r="AP6515" i="16"/>
  <c r="AP6516" i="16"/>
  <c r="AP6517" i="16"/>
  <c r="AP6518" i="16"/>
  <c r="AP6519" i="16"/>
  <c r="AP6520" i="16"/>
  <c r="AP6521" i="16"/>
  <c r="AP6522" i="16"/>
  <c r="AP6523" i="16"/>
  <c r="AP6524" i="16"/>
  <c r="AP6525" i="16"/>
  <c r="AP6526" i="16"/>
  <c r="AP6527" i="16"/>
  <c r="AP6528" i="16"/>
  <c r="AP6529" i="16"/>
  <c r="AP6530" i="16"/>
  <c r="AP6531" i="16"/>
  <c r="AP6532" i="16"/>
  <c r="AP6533" i="16"/>
  <c r="AP6534" i="16"/>
  <c r="AP6535" i="16"/>
  <c r="AP6536" i="16"/>
  <c r="AP6537" i="16"/>
  <c r="AP6538" i="16"/>
  <c r="AP6539" i="16"/>
  <c r="AP6540" i="16"/>
  <c r="AP6541" i="16"/>
  <c r="AP6542" i="16"/>
  <c r="AP6543" i="16"/>
  <c r="AP6544" i="16"/>
  <c r="AP6545" i="16"/>
  <c r="AP6546" i="16"/>
  <c r="AP6547" i="16"/>
  <c r="AP6548" i="16"/>
  <c r="AP6549" i="16"/>
  <c r="AP6550" i="16"/>
  <c r="AP6551" i="16"/>
  <c r="AP6552" i="16"/>
  <c r="AP6553" i="16"/>
  <c r="AP6554" i="16"/>
  <c r="AP6555" i="16"/>
  <c r="AP6556" i="16"/>
  <c r="AP6557" i="16"/>
  <c r="AP6558" i="16"/>
  <c r="AP6559" i="16"/>
  <c r="AP6560" i="16"/>
  <c r="AP6561" i="16"/>
  <c r="AP6562" i="16"/>
  <c r="AP6563" i="16"/>
  <c r="AP6564" i="16"/>
  <c r="AP6565" i="16"/>
  <c r="AP6566" i="16"/>
  <c r="AP6567" i="16"/>
  <c r="AP6568" i="16"/>
  <c r="AP6569" i="16"/>
  <c r="AP6570" i="16"/>
  <c r="AP6571" i="16"/>
  <c r="AP6572" i="16"/>
  <c r="AP6573" i="16"/>
  <c r="AP6574" i="16"/>
  <c r="AP6575" i="16"/>
  <c r="AP6576" i="16"/>
  <c r="AP6577" i="16"/>
  <c r="AP6578" i="16"/>
  <c r="AP6579" i="16"/>
  <c r="AP6580" i="16"/>
  <c r="AP6581" i="16"/>
  <c r="AP6582" i="16"/>
  <c r="AP6583" i="16"/>
  <c r="AP6584" i="16"/>
  <c r="AP6585" i="16"/>
  <c r="AP6586" i="16"/>
  <c r="AP6587" i="16"/>
  <c r="AP6588" i="16"/>
  <c r="AP6589" i="16"/>
  <c r="AP6590" i="16"/>
  <c r="AP6591" i="16"/>
  <c r="AP6592" i="16"/>
  <c r="AP6593" i="16"/>
  <c r="AP6594" i="16"/>
  <c r="AP6595" i="16"/>
  <c r="AP6596" i="16"/>
  <c r="AP6597" i="16"/>
  <c r="AP6598" i="16"/>
  <c r="AP6599" i="16"/>
  <c r="AP6600" i="16"/>
  <c r="AP6601" i="16"/>
  <c r="AP6602" i="16"/>
  <c r="AP6603" i="16"/>
  <c r="AP6604" i="16"/>
  <c r="AP6605" i="16"/>
  <c r="AP6606" i="16"/>
  <c r="AP6607" i="16"/>
  <c r="AP6608" i="16"/>
  <c r="AP6609" i="16"/>
  <c r="AP6610" i="16"/>
  <c r="AP6611" i="16"/>
  <c r="AP6612" i="16"/>
  <c r="AP6613" i="16"/>
  <c r="AP6614" i="16"/>
  <c r="AP6615" i="16"/>
  <c r="AP6616" i="16"/>
  <c r="AP6617" i="16"/>
  <c r="AP6618" i="16"/>
  <c r="AP6619" i="16"/>
  <c r="AP6620" i="16"/>
  <c r="AP6621" i="16"/>
  <c r="AP6622" i="16"/>
  <c r="AP6623" i="16"/>
  <c r="AP6624" i="16"/>
  <c r="AP6625" i="16"/>
  <c r="AP6626" i="16"/>
  <c r="AP6627" i="16"/>
  <c r="AP6628" i="16"/>
  <c r="AP6629" i="16"/>
  <c r="AP6630" i="16"/>
  <c r="AP6631" i="16"/>
  <c r="AP6632" i="16"/>
  <c r="AP6633" i="16"/>
  <c r="AP6634" i="16"/>
  <c r="AP6635" i="16"/>
  <c r="AP6636" i="16"/>
  <c r="AP6637" i="16"/>
  <c r="AP6638" i="16"/>
  <c r="AP6639" i="16"/>
  <c r="AP6640" i="16"/>
  <c r="AP6641" i="16"/>
  <c r="AP6642" i="16"/>
  <c r="AP6643" i="16"/>
  <c r="AP6644" i="16"/>
  <c r="AP6645" i="16"/>
  <c r="AP6646" i="16"/>
  <c r="AP6647" i="16"/>
  <c r="AP6648" i="16"/>
  <c r="AP6649" i="16"/>
  <c r="AP6650" i="16"/>
  <c r="AP6651" i="16"/>
  <c r="AP6652" i="16"/>
  <c r="AP6653" i="16"/>
  <c r="AP6654" i="16"/>
  <c r="AP6655" i="16"/>
  <c r="AP6656" i="16"/>
  <c r="AP6657" i="16"/>
  <c r="AP6658" i="16"/>
  <c r="AP6659" i="16"/>
  <c r="AP6660" i="16"/>
  <c r="AP6661" i="16"/>
  <c r="AP6662" i="16"/>
  <c r="AP6663" i="16"/>
  <c r="AP6664" i="16"/>
  <c r="AP6665" i="16"/>
  <c r="AP6666" i="16"/>
  <c r="AP6667" i="16"/>
  <c r="AP6668" i="16"/>
  <c r="AP6669" i="16"/>
  <c r="AP6670" i="16"/>
  <c r="AP6671" i="16"/>
  <c r="AP6672" i="16"/>
  <c r="AP6673" i="16"/>
  <c r="AP6674" i="16"/>
  <c r="AP6675" i="16"/>
  <c r="AP6676" i="16"/>
  <c r="AP6677" i="16"/>
  <c r="AP6678" i="16"/>
  <c r="AP6679" i="16"/>
  <c r="AP6680" i="16"/>
  <c r="AP6681" i="16"/>
  <c r="AP6682" i="16"/>
  <c r="AP6683" i="16"/>
  <c r="AP6684" i="16"/>
  <c r="AP6685" i="16"/>
  <c r="AP6686" i="16"/>
  <c r="AP6687" i="16"/>
  <c r="AP6688" i="16"/>
  <c r="AP6689" i="16"/>
  <c r="AP6690" i="16"/>
  <c r="AP6691" i="16"/>
  <c r="AP6692" i="16"/>
  <c r="AP6693" i="16"/>
  <c r="AP6694" i="16"/>
  <c r="AP6695" i="16"/>
  <c r="AP6696" i="16"/>
  <c r="AP6697" i="16"/>
  <c r="AP6698" i="16"/>
  <c r="AP6699" i="16"/>
  <c r="AP6700" i="16"/>
  <c r="AP6701" i="16"/>
  <c r="AP6702" i="16"/>
  <c r="AP6703" i="16"/>
  <c r="AP6704" i="16"/>
  <c r="AP6705" i="16"/>
  <c r="AP6706" i="16"/>
  <c r="AP6707" i="16"/>
  <c r="AP6708" i="16"/>
  <c r="AP6709" i="16"/>
  <c r="AP6710" i="16"/>
  <c r="AP6711" i="16"/>
  <c r="AP6712" i="16"/>
  <c r="AP6713" i="16"/>
  <c r="AP6714" i="16"/>
  <c r="AP6715" i="16"/>
  <c r="AP6716" i="16"/>
  <c r="AP6717" i="16"/>
  <c r="AP6718" i="16"/>
  <c r="AP6719" i="16"/>
  <c r="AP6720" i="16"/>
  <c r="AP6721" i="16"/>
  <c r="AP6722" i="16"/>
  <c r="AP6723" i="16"/>
  <c r="AP6724" i="16"/>
  <c r="AP6725" i="16"/>
  <c r="AP6726" i="16"/>
  <c r="AP6727" i="16"/>
  <c r="AP6728" i="16"/>
  <c r="AP6729" i="16"/>
  <c r="AP6730" i="16"/>
  <c r="AP6731" i="16"/>
  <c r="AP6732" i="16"/>
  <c r="AP6733" i="16"/>
  <c r="AP6734" i="16"/>
  <c r="AP6735" i="16"/>
  <c r="AP6736" i="16"/>
  <c r="AP6737" i="16"/>
  <c r="AP6738" i="16"/>
  <c r="AP6739" i="16"/>
  <c r="AP6740" i="16"/>
  <c r="AP6741" i="16"/>
  <c r="AP6742" i="16"/>
  <c r="AP6743" i="16"/>
  <c r="AP6744" i="16"/>
  <c r="AP6745" i="16"/>
  <c r="AP6746" i="16"/>
  <c r="AP6747" i="16"/>
  <c r="AP6748" i="16"/>
  <c r="AP6749" i="16"/>
  <c r="AP6750" i="16"/>
  <c r="AP6751" i="16"/>
  <c r="AP6752" i="16"/>
  <c r="AP6753" i="16"/>
  <c r="AP6754" i="16"/>
  <c r="AP6755" i="16"/>
  <c r="AP6756" i="16"/>
  <c r="AP6757" i="16"/>
  <c r="AP6758" i="16"/>
  <c r="AP6759" i="16"/>
  <c r="AP6760" i="16"/>
  <c r="AP6761" i="16"/>
  <c r="AP6762" i="16"/>
  <c r="AP6763" i="16"/>
  <c r="AP6764" i="16"/>
  <c r="AP6765" i="16"/>
  <c r="AP6766" i="16"/>
  <c r="AP6767" i="16"/>
  <c r="AP6768" i="16"/>
  <c r="AP6769" i="16"/>
  <c r="AP6770" i="16"/>
  <c r="AP6771" i="16"/>
  <c r="AP6772" i="16"/>
  <c r="AP6773" i="16"/>
  <c r="AP6774" i="16"/>
  <c r="AP6775" i="16"/>
  <c r="AP6776" i="16"/>
  <c r="AP6777" i="16"/>
  <c r="AP6778" i="16"/>
  <c r="AP6779" i="16"/>
  <c r="AP6780" i="16"/>
  <c r="AP6781" i="16"/>
  <c r="AP6782" i="16"/>
  <c r="AP6783" i="16"/>
  <c r="AP6784" i="16"/>
  <c r="AP6785" i="16"/>
  <c r="AP6786" i="16"/>
  <c r="AP6787" i="16"/>
  <c r="AP6788" i="16"/>
  <c r="AP6789" i="16"/>
  <c r="AP6790" i="16"/>
  <c r="AP6791" i="16"/>
  <c r="AP6792" i="16"/>
  <c r="AP6793" i="16"/>
  <c r="AP6794" i="16"/>
  <c r="AP6795" i="16"/>
  <c r="AP6796" i="16"/>
  <c r="AP6797" i="16"/>
  <c r="AP6798" i="16"/>
  <c r="AP6799" i="16"/>
  <c r="AP6800" i="16"/>
  <c r="AP6801" i="16"/>
  <c r="AP6802" i="16"/>
  <c r="AP6803" i="16"/>
  <c r="AP6804" i="16"/>
  <c r="AP6805" i="16"/>
  <c r="AP6806" i="16"/>
  <c r="AP6807" i="16"/>
  <c r="AP6808" i="16"/>
  <c r="AP6809" i="16"/>
  <c r="AP6810" i="16"/>
  <c r="AP6811" i="16"/>
  <c r="AP6812" i="16"/>
  <c r="AP6813" i="16"/>
  <c r="AP6814" i="16"/>
  <c r="AP6815" i="16"/>
  <c r="AP6816" i="16"/>
  <c r="AP6817" i="16"/>
  <c r="AP6818" i="16"/>
  <c r="AP6819" i="16"/>
  <c r="AP6820" i="16"/>
  <c r="AP6821" i="16"/>
  <c r="AP6822" i="16"/>
  <c r="AP6823" i="16"/>
  <c r="AP6824" i="16"/>
  <c r="AP6825" i="16"/>
  <c r="AP6826" i="16"/>
  <c r="AP6827" i="16"/>
  <c r="AP6828" i="16"/>
  <c r="AP6829" i="16"/>
  <c r="AP6830" i="16"/>
  <c r="AP6831" i="16"/>
  <c r="AP6832" i="16"/>
  <c r="AP6833" i="16"/>
  <c r="AP6834" i="16"/>
  <c r="AP6835" i="16"/>
  <c r="AP6836" i="16"/>
  <c r="AP6837" i="16"/>
  <c r="AP6838" i="16"/>
  <c r="AP6839" i="16"/>
  <c r="AP6840" i="16"/>
  <c r="AP6841" i="16"/>
  <c r="AP6842" i="16"/>
  <c r="AP6843" i="16"/>
  <c r="AP6844" i="16"/>
  <c r="AP6845" i="16"/>
  <c r="AP6846" i="16"/>
  <c r="AP6847" i="16"/>
  <c r="AP6848" i="16"/>
  <c r="AP6849" i="16"/>
  <c r="AP6850" i="16"/>
  <c r="AP6851" i="16"/>
  <c r="AP6852" i="16"/>
  <c r="AP6853" i="16"/>
  <c r="AP6854" i="16"/>
  <c r="AP6855" i="16"/>
  <c r="AP6856" i="16"/>
  <c r="AP6857" i="16"/>
  <c r="AP6858" i="16"/>
  <c r="AP6859" i="16"/>
  <c r="AP6860" i="16"/>
  <c r="AP6861" i="16"/>
  <c r="AP6862" i="16"/>
  <c r="AP6863" i="16"/>
  <c r="AP6864" i="16"/>
  <c r="AP6865" i="16"/>
  <c r="AP6866" i="16"/>
  <c r="AP6867" i="16"/>
  <c r="AP6868" i="16"/>
  <c r="AP6869" i="16"/>
  <c r="AP6870" i="16"/>
  <c r="AP6871" i="16"/>
  <c r="AP6872" i="16"/>
  <c r="AP6873" i="16"/>
  <c r="AP6874" i="16"/>
  <c r="AP6875" i="16"/>
  <c r="AP6876" i="16"/>
  <c r="AP6877" i="16"/>
  <c r="AP6878" i="16"/>
  <c r="AP6879" i="16"/>
  <c r="AP6880" i="16"/>
  <c r="AP6881" i="16"/>
  <c r="AP6882" i="16"/>
  <c r="AP6883" i="16"/>
  <c r="AP6884" i="16"/>
  <c r="AP6885" i="16"/>
  <c r="AP6886" i="16"/>
  <c r="AP6887" i="16"/>
  <c r="AP6888" i="16"/>
  <c r="AP6889" i="16"/>
  <c r="AP6890" i="16"/>
  <c r="AP6891" i="16"/>
  <c r="AP6892" i="16"/>
  <c r="AP6893" i="16"/>
  <c r="AP6894" i="16"/>
  <c r="AP6895" i="16"/>
  <c r="AP6896" i="16"/>
  <c r="AP6897" i="16"/>
  <c r="AP6898" i="16"/>
  <c r="AP6899" i="16"/>
  <c r="AP6900" i="16"/>
  <c r="AP6901" i="16"/>
  <c r="AP6902" i="16"/>
  <c r="AP6903" i="16"/>
  <c r="AP6904" i="16"/>
  <c r="AP6905" i="16"/>
  <c r="AP6906" i="16"/>
  <c r="AP6907" i="16"/>
  <c r="AP6908" i="16"/>
  <c r="AP6909" i="16"/>
  <c r="AP6910" i="16"/>
  <c r="AP6911" i="16"/>
  <c r="AP6912" i="16"/>
  <c r="AP6913" i="16"/>
  <c r="AP6914" i="16"/>
  <c r="AP6915" i="16"/>
  <c r="AP6916" i="16"/>
  <c r="AP6917" i="16"/>
  <c r="AP6918" i="16"/>
  <c r="AP6919" i="16"/>
  <c r="AP6920" i="16"/>
  <c r="AP6921" i="16"/>
  <c r="AP6922" i="16"/>
  <c r="AP6923" i="16"/>
  <c r="AP6924" i="16"/>
  <c r="AP6925" i="16"/>
  <c r="AP6926" i="16"/>
  <c r="AP6927" i="16"/>
  <c r="AP6928" i="16"/>
  <c r="AP6929" i="16"/>
  <c r="AP6930" i="16"/>
  <c r="AP6931" i="16"/>
  <c r="AP6932" i="16"/>
  <c r="AP6933" i="16"/>
  <c r="AP6934" i="16"/>
  <c r="AP6935" i="16"/>
  <c r="AP6936" i="16"/>
  <c r="AP6937" i="16"/>
  <c r="AP6938" i="16"/>
  <c r="AP6939" i="16"/>
  <c r="AP6940" i="16"/>
  <c r="AP6941" i="16"/>
  <c r="AP6942" i="16"/>
  <c r="AP6943" i="16"/>
  <c r="AP6944" i="16"/>
  <c r="AP6945" i="16"/>
  <c r="AP6946" i="16"/>
  <c r="AP6947" i="16"/>
  <c r="AP6948" i="16"/>
  <c r="AP6949" i="16"/>
  <c r="AP6950" i="16"/>
  <c r="AP6951" i="16"/>
  <c r="AP6952" i="16"/>
  <c r="AP6953" i="16"/>
  <c r="AP6954" i="16"/>
  <c r="AP6955" i="16"/>
  <c r="AP6956" i="16"/>
  <c r="AP6957" i="16"/>
  <c r="AP6958" i="16"/>
  <c r="AP6959" i="16"/>
  <c r="AP6960" i="16"/>
  <c r="AP6961" i="16"/>
  <c r="AP6962" i="16"/>
  <c r="AP6963" i="16"/>
  <c r="AP6964" i="16"/>
  <c r="AP6965" i="16"/>
  <c r="AP6966" i="16"/>
  <c r="AP6967" i="16"/>
  <c r="AP6968" i="16"/>
  <c r="AP6969" i="16"/>
  <c r="AP6970" i="16"/>
  <c r="AP6971" i="16"/>
  <c r="AP6972" i="16"/>
  <c r="AP6973" i="16"/>
  <c r="AP6974" i="16"/>
  <c r="AP6975" i="16"/>
  <c r="AP6976" i="16"/>
  <c r="AP6977" i="16"/>
  <c r="AP6978" i="16"/>
  <c r="AP6979" i="16"/>
  <c r="AP6980" i="16"/>
  <c r="AP6981" i="16"/>
  <c r="AP6982" i="16"/>
  <c r="AP6983" i="16"/>
  <c r="AP6984" i="16"/>
  <c r="AP6985" i="16"/>
  <c r="AP6986" i="16"/>
  <c r="AP6987" i="16"/>
  <c r="AP6988" i="16"/>
  <c r="AP6989" i="16"/>
  <c r="AP6990" i="16"/>
  <c r="AP6991" i="16"/>
  <c r="AP6992" i="16"/>
  <c r="AP6993" i="16"/>
  <c r="AP6994" i="16"/>
  <c r="AP6995" i="16"/>
  <c r="AP6996" i="16"/>
  <c r="AP6997" i="16"/>
  <c r="AP6998" i="16"/>
  <c r="AP6999" i="16"/>
  <c r="AP7000" i="16"/>
  <c r="AP7001" i="16"/>
  <c r="AP7002" i="16"/>
  <c r="AP7003" i="16"/>
  <c r="AP7004" i="16"/>
  <c r="AP7005" i="16"/>
  <c r="AP7006" i="16"/>
  <c r="AP7007" i="16"/>
  <c r="AP7008" i="16"/>
  <c r="AP7009" i="16"/>
  <c r="AP7010" i="16"/>
  <c r="AP7011" i="16"/>
  <c r="AP7012" i="16"/>
  <c r="AP7013" i="16"/>
  <c r="AP7014" i="16"/>
  <c r="AP7015" i="16"/>
  <c r="AP7016" i="16"/>
  <c r="AP7017" i="16"/>
  <c r="AP7018" i="16"/>
  <c r="AP7019" i="16"/>
  <c r="AP7020" i="16"/>
  <c r="AP7021" i="16"/>
  <c r="AP7022" i="16"/>
  <c r="AP7023" i="16"/>
  <c r="AP7024" i="16"/>
  <c r="AP7025" i="16"/>
  <c r="AP7026" i="16"/>
  <c r="AP7027" i="16"/>
  <c r="AP7028" i="16"/>
  <c r="AP7029" i="16"/>
  <c r="AP7030" i="16"/>
  <c r="AP7031" i="16"/>
  <c r="AP7032" i="16"/>
  <c r="AP7033" i="16"/>
  <c r="AP7034" i="16"/>
  <c r="AP7035" i="16"/>
  <c r="AP7036" i="16"/>
  <c r="AP7037" i="16"/>
  <c r="AP7038" i="16"/>
  <c r="AP7039" i="16"/>
  <c r="AP7040" i="16"/>
  <c r="AP7041" i="16"/>
  <c r="AP7042" i="16"/>
  <c r="AP7043" i="16"/>
  <c r="AP7044" i="16"/>
  <c r="AP7045" i="16"/>
  <c r="AP7046" i="16"/>
  <c r="AP7047" i="16"/>
  <c r="AP7048" i="16"/>
  <c r="AP7049" i="16"/>
  <c r="AP7050" i="16"/>
  <c r="AP7051" i="16"/>
  <c r="AP7052" i="16"/>
  <c r="AP7053" i="16"/>
  <c r="AP7054" i="16"/>
  <c r="AP7055" i="16"/>
  <c r="AP7056" i="16"/>
  <c r="AP7057" i="16"/>
  <c r="AP7058" i="16"/>
  <c r="AP7059" i="16"/>
  <c r="AP7060" i="16"/>
  <c r="AP7061" i="16"/>
  <c r="AP7062" i="16"/>
  <c r="AP7063" i="16"/>
  <c r="AP7064" i="16"/>
  <c r="AP7065" i="16"/>
  <c r="AP7066" i="16"/>
  <c r="AP7067" i="16"/>
  <c r="AP7068" i="16"/>
  <c r="AP7069" i="16"/>
  <c r="AP7070" i="16"/>
  <c r="AP7071" i="16"/>
  <c r="AP7072" i="16"/>
  <c r="AP7073" i="16"/>
  <c r="AP7074" i="16"/>
  <c r="AP7075" i="16"/>
  <c r="AP7076" i="16"/>
  <c r="AP7077" i="16"/>
  <c r="AP7078" i="16"/>
  <c r="AP7079" i="16"/>
  <c r="AP7080" i="16"/>
  <c r="AP7081" i="16"/>
  <c r="AP7082" i="16"/>
  <c r="AP7083" i="16"/>
  <c r="AP7084" i="16"/>
  <c r="AP7085" i="16"/>
  <c r="AP7086" i="16"/>
  <c r="AP7087" i="16"/>
  <c r="AP7088" i="16"/>
  <c r="AP7089" i="16"/>
  <c r="AP7090" i="16"/>
  <c r="AP7091" i="16"/>
  <c r="AP7092" i="16"/>
  <c r="AP7093" i="16"/>
  <c r="AP7094" i="16"/>
  <c r="AP7095" i="16"/>
  <c r="AP7096" i="16"/>
  <c r="AP7097" i="16"/>
  <c r="AP7098" i="16"/>
  <c r="AP7099" i="16"/>
  <c r="AP7100" i="16"/>
  <c r="AP7101" i="16"/>
  <c r="AP7102" i="16"/>
  <c r="AP7103" i="16"/>
  <c r="AP7104" i="16"/>
  <c r="AP7105" i="16"/>
  <c r="AP7106" i="16"/>
  <c r="AP7107" i="16"/>
  <c r="AP7108" i="16"/>
  <c r="AP7109" i="16"/>
  <c r="AP7110" i="16"/>
  <c r="AP7111" i="16"/>
  <c r="AP7112" i="16"/>
  <c r="AP7113" i="16"/>
  <c r="AP7114" i="16"/>
  <c r="AP7115" i="16"/>
  <c r="AP7116" i="16"/>
  <c r="AP7117" i="16"/>
  <c r="AP7118" i="16"/>
  <c r="AP7119" i="16"/>
  <c r="AP7120" i="16"/>
  <c r="AP7121" i="16"/>
  <c r="AP7122" i="16"/>
  <c r="AP7123" i="16"/>
  <c r="AP7124" i="16"/>
  <c r="AP7125" i="16"/>
  <c r="AP7126" i="16"/>
  <c r="AP7127" i="16"/>
  <c r="AP7128" i="16"/>
  <c r="AP7129" i="16"/>
  <c r="AP7130" i="16"/>
  <c r="AP7131" i="16"/>
  <c r="AP7132" i="16"/>
  <c r="AP7133" i="16"/>
  <c r="AP7134" i="16"/>
  <c r="AP7135" i="16"/>
  <c r="AP7136" i="16"/>
  <c r="AP7137" i="16"/>
  <c r="AP7138" i="16"/>
  <c r="AP7139" i="16"/>
  <c r="AP7140" i="16"/>
  <c r="AP7141" i="16"/>
  <c r="AP7142" i="16"/>
  <c r="AP7143" i="16"/>
  <c r="AP7144" i="16"/>
  <c r="AP7145" i="16"/>
  <c r="AP7146" i="16"/>
  <c r="AP7147" i="16"/>
  <c r="AP7148" i="16"/>
  <c r="AP7149" i="16"/>
  <c r="AP7150" i="16"/>
  <c r="AP7151" i="16"/>
  <c r="AP7152" i="16"/>
  <c r="AP7153" i="16"/>
  <c r="AP7154" i="16"/>
  <c r="AP7155" i="16"/>
  <c r="AP7156" i="16"/>
  <c r="AP7157" i="16"/>
  <c r="AP7158" i="16"/>
  <c r="AP7159" i="16"/>
  <c r="AP7160" i="16"/>
  <c r="AP7161" i="16"/>
  <c r="AP7162" i="16"/>
  <c r="AP7163" i="16"/>
  <c r="AP7164" i="16"/>
  <c r="AP7165" i="16"/>
  <c r="AP7166" i="16"/>
  <c r="AP7167" i="16"/>
  <c r="AP7168" i="16"/>
  <c r="AP7169" i="16"/>
  <c r="AP7170" i="16"/>
  <c r="AP7171" i="16"/>
  <c r="AP7172" i="16"/>
  <c r="AP7173" i="16"/>
  <c r="AP7174" i="16"/>
  <c r="AP7175" i="16"/>
  <c r="AP7176" i="16"/>
  <c r="AP7177" i="16"/>
  <c r="AP7178" i="16"/>
  <c r="AP7179" i="16"/>
  <c r="AP7180" i="16"/>
  <c r="AP7181" i="16"/>
  <c r="AP7182" i="16"/>
  <c r="AP7183" i="16"/>
  <c r="AP7184" i="16"/>
  <c r="AP7185" i="16"/>
  <c r="AP7186" i="16"/>
  <c r="AP7187" i="16"/>
  <c r="AP7188" i="16"/>
  <c r="AP7189" i="16"/>
  <c r="AP7190" i="16"/>
  <c r="AP7191" i="16"/>
  <c r="AP7192" i="16"/>
  <c r="AP7193" i="16"/>
  <c r="AP7194" i="16"/>
  <c r="AP7195" i="16"/>
  <c r="AP7196" i="16"/>
  <c r="AP7197" i="16"/>
  <c r="AP7198" i="16"/>
  <c r="AP7199" i="16"/>
  <c r="AP7200" i="16"/>
  <c r="AP7201" i="16"/>
  <c r="AP7202" i="16"/>
  <c r="AP7203" i="16"/>
  <c r="AP7204" i="16"/>
  <c r="AP7205" i="16"/>
  <c r="AP7206" i="16"/>
  <c r="AP7207" i="16"/>
  <c r="AP7208" i="16"/>
  <c r="AP7209" i="16"/>
  <c r="AP7210" i="16"/>
  <c r="AP7211" i="16"/>
  <c r="AP7212" i="16"/>
  <c r="AP7213" i="16"/>
  <c r="AP7214" i="16"/>
  <c r="AP7215" i="16"/>
  <c r="AP7216" i="16"/>
  <c r="AP7217" i="16"/>
  <c r="AP7218" i="16"/>
  <c r="AP7219" i="16"/>
  <c r="AP7220" i="16"/>
  <c r="AP7221" i="16"/>
  <c r="AP7222" i="16"/>
  <c r="AP7223" i="16"/>
  <c r="AP7224" i="16"/>
  <c r="AP7225" i="16"/>
  <c r="AP7226" i="16"/>
  <c r="AP7227" i="16"/>
  <c r="AP7228" i="16"/>
  <c r="AP7229" i="16"/>
  <c r="AP7230" i="16"/>
  <c r="AP7231" i="16"/>
  <c r="AP7232" i="16"/>
  <c r="AP7233" i="16"/>
  <c r="AP7234" i="16"/>
  <c r="AP7235" i="16"/>
  <c r="AP7236" i="16"/>
  <c r="AP7237" i="16"/>
  <c r="AP7238" i="16"/>
  <c r="AP7239" i="16"/>
  <c r="AP7240" i="16"/>
  <c r="AP7241" i="16"/>
  <c r="AP7242" i="16"/>
  <c r="AP7243" i="16"/>
  <c r="AP7244" i="16"/>
  <c r="AP7245" i="16"/>
  <c r="AP7246" i="16"/>
  <c r="AP7247" i="16"/>
  <c r="AP7248" i="16"/>
  <c r="AP7249" i="16"/>
  <c r="AP7250" i="16"/>
  <c r="AP7251" i="16"/>
  <c r="AP7252" i="16"/>
  <c r="AP7253" i="16"/>
  <c r="AP7254" i="16"/>
  <c r="AP7255" i="16"/>
  <c r="AP7256" i="16"/>
  <c r="AP7257" i="16"/>
  <c r="AP7258" i="16"/>
  <c r="AP7259" i="16"/>
  <c r="AP7260" i="16"/>
  <c r="AP7261" i="16"/>
  <c r="AP7262" i="16"/>
  <c r="AP7263" i="16"/>
  <c r="AP7264" i="16"/>
  <c r="AP7265" i="16"/>
  <c r="AP7266" i="16"/>
  <c r="AP7267" i="16"/>
  <c r="AP7268" i="16"/>
  <c r="AP7269" i="16"/>
  <c r="AP7270" i="16"/>
  <c r="AP7271" i="16"/>
  <c r="AP7272" i="16"/>
  <c r="AP7273" i="16"/>
  <c r="AP7274" i="16"/>
  <c r="AP7275" i="16"/>
  <c r="AP7276" i="16"/>
  <c r="AP7277" i="16"/>
  <c r="AP7278" i="16"/>
  <c r="AP7279" i="16"/>
  <c r="AP7280" i="16"/>
  <c r="AP7281" i="16"/>
  <c r="AP7282" i="16"/>
  <c r="AP7283" i="16"/>
  <c r="AP7284" i="16"/>
  <c r="AP7285" i="16"/>
  <c r="AP7286" i="16"/>
  <c r="AP7287" i="16"/>
  <c r="AP7288" i="16"/>
  <c r="AP7289" i="16"/>
  <c r="AP7290" i="16"/>
  <c r="AP7291" i="16"/>
  <c r="AP7292" i="16"/>
  <c r="AP7293" i="16"/>
  <c r="AP7294" i="16"/>
  <c r="AP7295" i="16"/>
  <c r="AP7296" i="16"/>
  <c r="AP7297" i="16"/>
  <c r="AP7298" i="16"/>
  <c r="AP7299" i="16"/>
  <c r="AP7300" i="16"/>
  <c r="AP7301" i="16"/>
  <c r="AP7302" i="16"/>
  <c r="AP7303" i="16"/>
  <c r="AP7304" i="16"/>
  <c r="AP7305" i="16"/>
  <c r="AP7306" i="16"/>
  <c r="AP7307" i="16"/>
  <c r="AP7308" i="16"/>
  <c r="AP7309" i="16"/>
  <c r="AP7310" i="16"/>
  <c r="AP7311" i="16"/>
  <c r="AP7312" i="16"/>
  <c r="AP7313" i="16"/>
  <c r="AP7314" i="16"/>
  <c r="AP7315" i="16"/>
  <c r="AP7316" i="16"/>
  <c r="AP7317" i="16"/>
  <c r="AP7318" i="16"/>
  <c r="AP7319" i="16"/>
  <c r="AP7320" i="16"/>
  <c r="AP7321" i="16"/>
  <c r="AP7322" i="16"/>
  <c r="AP7323" i="16"/>
  <c r="AP7324" i="16"/>
  <c r="AP7325" i="16"/>
  <c r="AP7326" i="16"/>
  <c r="AP7327" i="16"/>
  <c r="AP7328" i="16"/>
  <c r="AP7329" i="16"/>
  <c r="AP7330" i="16"/>
  <c r="AP7331" i="16"/>
  <c r="AP7332" i="16"/>
  <c r="AP7333" i="16"/>
  <c r="AP7334" i="16"/>
  <c r="AP7335" i="16"/>
  <c r="AP7336" i="16"/>
  <c r="AP7337" i="16"/>
  <c r="AP7338" i="16"/>
  <c r="AP7339" i="16"/>
  <c r="AP7340" i="16"/>
  <c r="AP7341" i="16"/>
  <c r="AP7342" i="16"/>
  <c r="AP7343" i="16"/>
  <c r="AP7344" i="16"/>
  <c r="AP7345" i="16"/>
  <c r="AP7346" i="16"/>
  <c r="AP7347" i="16"/>
  <c r="AP7348" i="16"/>
  <c r="AP7349" i="16"/>
  <c r="AP7350" i="16"/>
  <c r="AP7351" i="16"/>
  <c r="AP7352" i="16"/>
  <c r="AP7353" i="16"/>
  <c r="AP7354" i="16"/>
  <c r="AP7355" i="16"/>
  <c r="AP7356" i="16"/>
  <c r="AP7357" i="16"/>
  <c r="AP7358" i="16"/>
  <c r="AP7359" i="16"/>
  <c r="AP7360" i="16"/>
  <c r="AP7361" i="16"/>
  <c r="AP7362" i="16"/>
  <c r="AP7363" i="16"/>
  <c r="AP7364" i="16"/>
  <c r="AP7365" i="16"/>
  <c r="AP7366" i="16"/>
  <c r="AP7367" i="16"/>
  <c r="AP7368" i="16"/>
  <c r="AP7369" i="16"/>
  <c r="AP7370" i="16"/>
  <c r="AP7371" i="16"/>
  <c r="AP7372" i="16"/>
  <c r="AP7373" i="16"/>
  <c r="AP7374" i="16"/>
  <c r="AP7375" i="16"/>
  <c r="AP7376" i="16"/>
  <c r="AP7377" i="16"/>
  <c r="AP7378" i="16"/>
  <c r="AP7379" i="16"/>
  <c r="AP7380" i="16"/>
  <c r="AP7381" i="16"/>
  <c r="AP7382" i="16"/>
  <c r="AP7383" i="16"/>
  <c r="AP7384" i="16"/>
  <c r="AP7385" i="16"/>
  <c r="AP7386" i="16"/>
  <c r="AP7387" i="16"/>
  <c r="AP7388" i="16"/>
  <c r="AP7389" i="16"/>
  <c r="AP7390" i="16"/>
  <c r="AP7391" i="16"/>
  <c r="AP7392" i="16"/>
  <c r="AP7393" i="16"/>
  <c r="AP7394" i="16"/>
  <c r="AP7395" i="16"/>
  <c r="AP7396" i="16"/>
  <c r="AP7397" i="16"/>
  <c r="AP7398" i="16"/>
  <c r="AP7399" i="16"/>
  <c r="AP7400" i="16"/>
  <c r="AP7401" i="16"/>
  <c r="AP7402" i="16"/>
  <c r="AP7403" i="16"/>
  <c r="AP7404" i="16"/>
  <c r="AP7405" i="16"/>
  <c r="AP7406" i="16"/>
  <c r="AP7407" i="16"/>
  <c r="AP7408" i="16"/>
  <c r="AP7409" i="16"/>
  <c r="AP7410" i="16"/>
  <c r="AP7411" i="16"/>
  <c r="AP7412" i="16"/>
  <c r="AP7413" i="16"/>
  <c r="AP7414" i="16"/>
  <c r="AP7415" i="16"/>
  <c r="AP7416" i="16"/>
  <c r="AP7417" i="16"/>
  <c r="AP7418" i="16"/>
  <c r="AP7419" i="16"/>
  <c r="AP7420" i="16"/>
  <c r="AP7421" i="16"/>
  <c r="AP7422" i="16"/>
  <c r="AP7423" i="16"/>
  <c r="AP7424" i="16"/>
  <c r="AP7425" i="16"/>
  <c r="AP7426" i="16"/>
  <c r="AP7427" i="16"/>
  <c r="AP7428" i="16"/>
  <c r="AP7429" i="16"/>
  <c r="AP7430" i="16"/>
  <c r="AP7431" i="16"/>
  <c r="AP7432" i="16"/>
  <c r="AP7433" i="16"/>
  <c r="AP7434" i="16"/>
  <c r="AP7435" i="16"/>
  <c r="AP7436" i="16"/>
  <c r="AP7437" i="16"/>
  <c r="AP7438" i="16"/>
  <c r="AP7439" i="16"/>
  <c r="AP7440" i="16"/>
  <c r="AP7441" i="16"/>
  <c r="AP7442" i="16"/>
  <c r="AP7443" i="16"/>
  <c r="AP7444" i="16"/>
  <c r="AP7445" i="16"/>
  <c r="AP7446" i="16"/>
  <c r="AP7447" i="16"/>
  <c r="AP7448" i="16"/>
  <c r="AP7449" i="16"/>
  <c r="AP7450" i="16"/>
  <c r="AP7451" i="16"/>
  <c r="AP7452" i="16"/>
  <c r="AP7453" i="16"/>
  <c r="AP7454" i="16"/>
  <c r="AP7455" i="16"/>
  <c r="AP7456" i="16"/>
  <c r="AP7457" i="16"/>
  <c r="AP7458" i="16"/>
  <c r="AP7459" i="16"/>
  <c r="AP7460" i="16"/>
  <c r="AP7461" i="16"/>
  <c r="AP7462" i="16"/>
  <c r="AP7463" i="16"/>
  <c r="AP7464" i="16"/>
  <c r="AP7465" i="16"/>
  <c r="AP7466" i="16"/>
  <c r="AP7467" i="16"/>
  <c r="AP7468" i="16"/>
  <c r="AP7469" i="16"/>
  <c r="AP7470" i="16"/>
  <c r="AP7471" i="16"/>
  <c r="AP7472" i="16"/>
  <c r="AP7473" i="16"/>
  <c r="AP7474" i="16"/>
  <c r="AP7475" i="16"/>
  <c r="AP7476" i="16"/>
  <c r="AP7477" i="16"/>
  <c r="AP7478" i="16"/>
  <c r="AP7479" i="16"/>
  <c r="AP7480" i="16"/>
  <c r="AP7481" i="16"/>
  <c r="AP7482" i="16"/>
  <c r="AP7483" i="16"/>
  <c r="AP7484" i="16"/>
  <c r="AP7485" i="16"/>
  <c r="AP7486" i="16"/>
  <c r="AP7487" i="16"/>
  <c r="AP7488" i="16"/>
  <c r="AP7489" i="16"/>
  <c r="AP7490" i="16"/>
  <c r="AP7491" i="16"/>
  <c r="AP7492" i="16"/>
  <c r="AP7493" i="16"/>
  <c r="AP7494" i="16"/>
  <c r="AP7495" i="16"/>
  <c r="AP7496" i="16"/>
  <c r="AP7497" i="16"/>
  <c r="AP7498" i="16"/>
  <c r="AP7499" i="16"/>
  <c r="AP7500" i="16"/>
  <c r="AP7501" i="16"/>
  <c r="AP7502" i="16"/>
  <c r="AP7503" i="16"/>
  <c r="AP7504" i="16"/>
  <c r="AP7505" i="16"/>
  <c r="AP7506" i="16"/>
  <c r="AP7507" i="16"/>
  <c r="AP7508" i="16"/>
  <c r="AP7509" i="16"/>
  <c r="AP7510" i="16"/>
  <c r="AP7511" i="16"/>
  <c r="AP7512" i="16"/>
  <c r="AP7513" i="16"/>
  <c r="AP7514" i="16"/>
  <c r="AP7515" i="16"/>
  <c r="AP7516" i="16"/>
  <c r="AP7517" i="16"/>
  <c r="AP7518" i="16"/>
  <c r="AP7519" i="16"/>
  <c r="AP7520" i="16"/>
  <c r="AP7521" i="16"/>
  <c r="AP7522" i="16"/>
  <c r="AP7523" i="16"/>
  <c r="AP7524" i="16"/>
  <c r="AP7525" i="16"/>
  <c r="AP7526" i="16"/>
  <c r="AP7527" i="16"/>
  <c r="AP7528" i="16"/>
  <c r="AP7529" i="16"/>
  <c r="AP7530" i="16"/>
  <c r="AP7531" i="16"/>
  <c r="AP7532" i="16"/>
  <c r="AP7533" i="16"/>
  <c r="AP7534" i="16"/>
  <c r="AP7535" i="16"/>
  <c r="AP7536" i="16"/>
  <c r="AP7537" i="16"/>
  <c r="AP7538" i="16"/>
  <c r="AP7539" i="16"/>
  <c r="AP7540" i="16"/>
  <c r="AP7541" i="16"/>
  <c r="AP7542" i="16"/>
  <c r="AP7543" i="16"/>
  <c r="AP7544" i="16"/>
  <c r="AP7545" i="16"/>
  <c r="AP7546" i="16"/>
  <c r="AP7547" i="16"/>
  <c r="AP7548" i="16"/>
  <c r="AP7549" i="16"/>
  <c r="AP7550" i="16"/>
  <c r="AP7551" i="16"/>
  <c r="AP7552" i="16"/>
  <c r="AP7553" i="16"/>
  <c r="AP7554" i="16"/>
  <c r="AP7555" i="16"/>
  <c r="AP7556" i="16"/>
  <c r="AP7557" i="16"/>
  <c r="AP7558" i="16"/>
  <c r="AP7559" i="16"/>
  <c r="AP7560" i="16"/>
  <c r="AP7561" i="16"/>
  <c r="AP7562" i="16"/>
  <c r="AP7563" i="16"/>
  <c r="AP7564" i="16"/>
  <c r="AP7565" i="16"/>
  <c r="AP7566" i="16"/>
  <c r="AP7567" i="16"/>
  <c r="AP7568" i="16"/>
  <c r="AP7569" i="16"/>
  <c r="AP7570" i="16"/>
  <c r="AP7571" i="16"/>
  <c r="AP7572" i="16"/>
  <c r="AP7573" i="16"/>
  <c r="AP7574" i="16"/>
  <c r="AP7575" i="16"/>
  <c r="AP7576" i="16"/>
  <c r="AP7577" i="16"/>
  <c r="AP7578" i="16"/>
  <c r="AP7579" i="16"/>
  <c r="AP7580" i="16"/>
  <c r="AP7581" i="16"/>
  <c r="AP7582" i="16"/>
  <c r="AP7583" i="16"/>
  <c r="AP7584" i="16"/>
  <c r="AP7585" i="16"/>
  <c r="AP7586" i="16"/>
  <c r="AP7587" i="16"/>
  <c r="AP7588" i="16"/>
  <c r="AP7589" i="16"/>
  <c r="AP7590" i="16"/>
  <c r="AP7591" i="16"/>
  <c r="AP7592" i="16"/>
  <c r="AP7593" i="16"/>
  <c r="AP7594" i="16"/>
  <c r="AP7595" i="16"/>
  <c r="AP7596" i="16"/>
  <c r="AP7597" i="16"/>
  <c r="AP7598" i="16"/>
  <c r="AP7599" i="16"/>
  <c r="AP7600" i="16"/>
  <c r="AP7601" i="16"/>
  <c r="AP7602" i="16"/>
  <c r="AP7603" i="16"/>
  <c r="AP7604" i="16"/>
  <c r="AP7605" i="16"/>
  <c r="AP7606" i="16"/>
  <c r="AP7607" i="16"/>
  <c r="AP7608" i="16"/>
  <c r="AP7609" i="16"/>
  <c r="AP7610" i="16"/>
  <c r="AP7611" i="16"/>
  <c r="AP7612" i="16"/>
  <c r="AP7613" i="16"/>
  <c r="AP7614" i="16"/>
  <c r="AP7615" i="16"/>
  <c r="AP7616" i="16"/>
  <c r="AP7617" i="16"/>
  <c r="AP7618" i="16"/>
  <c r="AP7619" i="16"/>
  <c r="AP7620" i="16"/>
  <c r="AP7621" i="16"/>
  <c r="AP7622" i="16"/>
  <c r="AP7623" i="16"/>
  <c r="AP7624" i="16"/>
  <c r="AP7625" i="16"/>
  <c r="AP7626" i="16"/>
  <c r="AP7627" i="16"/>
  <c r="AP7628" i="16"/>
  <c r="AP7629" i="16"/>
  <c r="AP7630" i="16"/>
  <c r="AP7631" i="16"/>
  <c r="AP7632" i="16"/>
  <c r="AP7633" i="16"/>
  <c r="AP7634" i="16"/>
  <c r="AP7635" i="16"/>
  <c r="AP7636" i="16"/>
  <c r="AP7637" i="16"/>
  <c r="AP7638" i="16"/>
  <c r="AP7639" i="16"/>
  <c r="AP7640" i="16"/>
  <c r="AP7641" i="16"/>
  <c r="AP7642" i="16"/>
  <c r="AP7643" i="16"/>
  <c r="AP7644" i="16"/>
  <c r="AP7645" i="16"/>
  <c r="AP7646" i="16"/>
  <c r="AP7647" i="16"/>
  <c r="AP7648" i="16"/>
  <c r="AP7649" i="16"/>
  <c r="AP7650" i="16"/>
  <c r="AP7651" i="16"/>
  <c r="AP7652" i="16"/>
  <c r="AP7653" i="16"/>
  <c r="AP7654" i="16"/>
  <c r="AP7655" i="16"/>
  <c r="AP7656" i="16"/>
  <c r="AP7657" i="16"/>
  <c r="AP7658" i="16"/>
  <c r="AP7659" i="16"/>
  <c r="AP7660" i="16"/>
  <c r="AP7661" i="16"/>
  <c r="AP7662" i="16"/>
  <c r="AP7663" i="16"/>
  <c r="AP7664" i="16"/>
  <c r="AP7665" i="16"/>
  <c r="AP7666" i="16"/>
  <c r="AP7667" i="16"/>
  <c r="AP7668" i="16"/>
  <c r="AP7669" i="16"/>
  <c r="AP7670" i="16"/>
  <c r="AP7671" i="16"/>
  <c r="AP7672" i="16"/>
  <c r="AP7673" i="16"/>
  <c r="AP7674" i="16"/>
  <c r="AP7675" i="16"/>
  <c r="AP7676" i="16"/>
  <c r="AP7677" i="16"/>
  <c r="AP7678" i="16"/>
  <c r="AP7679" i="16"/>
  <c r="AP7680" i="16"/>
  <c r="AP7681" i="16"/>
  <c r="AP7682" i="16"/>
  <c r="AP7683" i="16"/>
  <c r="AP7684" i="16"/>
  <c r="AP7685" i="16"/>
  <c r="AP7686" i="16"/>
  <c r="AP7687" i="16"/>
  <c r="AP7688" i="16"/>
  <c r="AP7689" i="16"/>
  <c r="AP7690" i="16"/>
  <c r="AP7691" i="16"/>
  <c r="AP7692" i="16"/>
  <c r="AP7693" i="16"/>
  <c r="AP7694" i="16"/>
  <c r="AP7695" i="16"/>
  <c r="AP7696" i="16"/>
  <c r="AP7697" i="16"/>
  <c r="AP7698" i="16"/>
  <c r="AP7699" i="16"/>
  <c r="AP7700" i="16"/>
  <c r="AP7701" i="16"/>
  <c r="AP7702" i="16"/>
  <c r="AP7703" i="16"/>
  <c r="AP7704" i="16"/>
  <c r="AP7705" i="16"/>
  <c r="AP7706" i="16"/>
  <c r="AP7707" i="16"/>
  <c r="AP7708" i="16"/>
  <c r="AP7709" i="16"/>
  <c r="AP7710" i="16"/>
  <c r="AP7711" i="16"/>
  <c r="AP7712" i="16"/>
  <c r="AP7713" i="16"/>
  <c r="AP7714" i="16"/>
  <c r="AP7715" i="16"/>
  <c r="AP7716" i="16"/>
  <c r="AP7717" i="16"/>
  <c r="AP7718" i="16"/>
  <c r="AP7719" i="16"/>
  <c r="AP7720" i="16"/>
  <c r="AP7721" i="16"/>
  <c r="AP7722" i="16"/>
  <c r="AP7723" i="16"/>
  <c r="AP7724" i="16"/>
  <c r="AP7725" i="16"/>
  <c r="AP7726" i="16"/>
  <c r="AP7727" i="16"/>
  <c r="AP7728" i="16"/>
  <c r="AP7729" i="16"/>
  <c r="AP7730" i="16"/>
  <c r="AP7731" i="16"/>
  <c r="AP7732" i="16"/>
  <c r="AP7733" i="16"/>
  <c r="AP7734" i="16"/>
  <c r="AP7735" i="16"/>
  <c r="AP7736" i="16"/>
  <c r="AP7737" i="16"/>
  <c r="AP7738" i="16"/>
  <c r="AP7739" i="16"/>
  <c r="AP7740" i="16"/>
  <c r="AP7741" i="16"/>
  <c r="AP7742" i="16"/>
  <c r="AP7743" i="16"/>
  <c r="AP7744" i="16"/>
  <c r="AP7745" i="16"/>
  <c r="AP7746" i="16"/>
  <c r="AP7747" i="16"/>
  <c r="AP7748" i="16"/>
  <c r="AP7749" i="16"/>
  <c r="AP7750" i="16"/>
  <c r="AP7751" i="16"/>
  <c r="AP7752" i="16"/>
  <c r="AP7753" i="16"/>
  <c r="AP7754" i="16"/>
  <c r="AP7755" i="16"/>
  <c r="AP7756" i="16"/>
  <c r="AP7757" i="16"/>
  <c r="AP7758" i="16"/>
  <c r="AP7759" i="16"/>
  <c r="AP7760" i="16"/>
  <c r="AP7761" i="16"/>
  <c r="AP7762" i="16"/>
  <c r="AP7763" i="16"/>
  <c r="AP7764" i="16"/>
  <c r="AP7765" i="16"/>
  <c r="AP7766" i="16"/>
  <c r="AP7767" i="16"/>
  <c r="AP7768" i="16"/>
  <c r="AP7769" i="16"/>
  <c r="AP7770" i="16"/>
  <c r="AP7771" i="16"/>
  <c r="AP7772" i="16"/>
  <c r="AP7773" i="16"/>
  <c r="AP7774" i="16"/>
  <c r="AP7775" i="16"/>
  <c r="AP7776" i="16"/>
  <c r="AP7777" i="16"/>
  <c r="AP7778" i="16"/>
  <c r="AP7779" i="16"/>
  <c r="AP7780" i="16"/>
  <c r="AP7781" i="16"/>
  <c r="AP7782" i="16"/>
  <c r="AP7783" i="16"/>
  <c r="AP7784" i="16"/>
  <c r="AP7785" i="16"/>
  <c r="AP7786" i="16"/>
  <c r="AP7787" i="16"/>
  <c r="AP7788" i="16"/>
  <c r="AP7789" i="16"/>
  <c r="AP7790" i="16"/>
  <c r="AP7791" i="16"/>
  <c r="AP7792" i="16"/>
  <c r="AP7793" i="16"/>
  <c r="AP7794" i="16"/>
  <c r="AP7795" i="16"/>
  <c r="AP7796" i="16"/>
  <c r="AP7797" i="16"/>
  <c r="AP7798" i="16"/>
  <c r="AP7799" i="16"/>
  <c r="AP7800" i="16"/>
  <c r="AP7801" i="16"/>
  <c r="AP7802" i="16"/>
  <c r="AP7803" i="16"/>
  <c r="AP7804" i="16"/>
  <c r="AP7805" i="16"/>
  <c r="AP7806" i="16"/>
  <c r="AP7807" i="16"/>
  <c r="AP7808" i="16"/>
  <c r="AP7809" i="16"/>
  <c r="AP7810" i="16"/>
  <c r="AP7811" i="16"/>
  <c r="AP7812" i="16"/>
  <c r="AP7813" i="16"/>
  <c r="AP7814" i="16"/>
  <c r="AP7815" i="16"/>
  <c r="AP7816" i="16"/>
  <c r="AP7817" i="16"/>
  <c r="AP7818" i="16"/>
  <c r="AP7819" i="16"/>
  <c r="AP7820" i="16"/>
  <c r="AP7821" i="16"/>
  <c r="AP7822" i="16"/>
  <c r="AP7823" i="16"/>
  <c r="AP7824" i="16"/>
  <c r="AP7825" i="16"/>
  <c r="AP7826" i="16"/>
  <c r="AP7827" i="16"/>
  <c r="AP7828" i="16"/>
  <c r="AP7829" i="16"/>
  <c r="AP7830" i="16"/>
  <c r="AP7831" i="16"/>
  <c r="AP7832" i="16"/>
  <c r="AP7833" i="16"/>
  <c r="AP7834" i="16"/>
  <c r="AP269" i="16"/>
  <c r="AO271" i="16"/>
  <c r="AO272" i="16"/>
  <c r="AO7834" i="16"/>
  <c r="AN7834" i="16"/>
  <c r="AO7833" i="16"/>
  <c r="AN7833" i="16"/>
  <c r="AO7832" i="16"/>
  <c r="AM7832" i="16"/>
  <c r="AL7832" i="16"/>
  <c r="AK7832" i="16"/>
  <c r="AJ7832" i="16"/>
  <c r="AI7832" i="16"/>
  <c r="AH7832" i="16"/>
  <c r="AG7832" i="16"/>
  <c r="AF7832" i="16"/>
  <c r="AO7831" i="16"/>
  <c r="AN7831" i="16"/>
  <c r="AM7831" i="16"/>
  <c r="AL7831" i="16"/>
  <c r="AK7831" i="16"/>
  <c r="AJ7831" i="16"/>
  <c r="AI7831" i="16"/>
  <c r="AH7831" i="16"/>
  <c r="AG7831" i="16"/>
  <c r="AF7831" i="16"/>
  <c r="AO7830" i="16"/>
  <c r="AN7830" i="16"/>
  <c r="AM7830" i="16"/>
  <c r="AL7830" i="16"/>
  <c r="AK7830" i="16"/>
  <c r="AJ7830" i="16"/>
  <c r="AI7830" i="16"/>
  <c r="AH7830" i="16"/>
  <c r="AG7830" i="16"/>
  <c r="AF7830" i="16"/>
  <c r="AO7829" i="16"/>
  <c r="AN7829" i="16"/>
  <c r="AM7829" i="16"/>
  <c r="AL7829" i="16"/>
  <c r="AK7829" i="16"/>
  <c r="AJ7829" i="16"/>
  <c r="AI7829" i="16"/>
  <c r="AH7829" i="16"/>
  <c r="AG7829" i="16"/>
  <c r="AF7829" i="16"/>
  <c r="AO7828" i="16"/>
  <c r="AM7828" i="16"/>
  <c r="AL7828" i="16"/>
  <c r="AK7828" i="16"/>
  <c r="AJ7828" i="16"/>
  <c r="AI7828" i="16"/>
  <c r="AH7828" i="16"/>
  <c r="AG7828" i="16"/>
  <c r="AF7828" i="16"/>
  <c r="AO7827" i="16"/>
  <c r="AM7827" i="16"/>
  <c r="AL7827" i="16"/>
  <c r="AK7827" i="16"/>
  <c r="AJ7827" i="16"/>
  <c r="AI7827" i="16"/>
  <c r="AH7827" i="16"/>
  <c r="AG7827" i="16"/>
  <c r="AF7827" i="16"/>
  <c r="AO7826" i="16"/>
  <c r="AM7826" i="16"/>
  <c r="AL7826" i="16"/>
  <c r="AK7826" i="16"/>
  <c r="AJ7826" i="16"/>
  <c r="AI7826" i="16"/>
  <c r="AH7826" i="16"/>
  <c r="AG7826" i="16"/>
  <c r="AF7826" i="16"/>
  <c r="AO7825" i="16"/>
  <c r="AM7825" i="16"/>
  <c r="AL7825" i="16"/>
  <c r="AK7825" i="16"/>
  <c r="AJ7825" i="16"/>
  <c r="AI7825" i="16"/>
  <c r="AH7825" i="16"/>
  <c r="AG7825" i="16"/>
  <c r="AF7825" i="16"/>
  <c r="AO7824" i="16"/>
  <c r="AN7824" i="16"/>
  <c r="AM7824" i="16"/>
  <c r="AL7824" i="16"/>
  <c r="AK7824" i="16"/>
  <c r="AJ7824" i="16"/>
  <c r="AI7824" i="16"/>
  <c r="AH7824" i="16"/>
  <c r="AG7824" i="16"/>
  <c r="AF7824" i="16"/>
  <c r="AO7823" i="16"/>
  <c r="AN7823" i="16"/>
  <c r="AM7823" i="16"/>
  <c r="AL7823" i="16"/>
  <c r="AK7823" i="16"/>
  <c r="AJ7823" i="16"/>
  <c r="AI7823" i="16"/>
  <c r="AH7823" i="16"/>
  <c r="AG7823" i="16"/>
  <c r="AF7823" i="16"/>
  <c r="AO7822" i="16"/>
  <c r="AM7822" i="16"/>
  <c r="AL7822" i="16"/>
  <c r="AK7822" i="16"/>
  <c r="AJ7822" i="16"/>
  <c r="AI7822" i="16"/>
  <c r="AH7822" i="16"/>
  <c r="AG7822" i="16"/>
  <c r="AF7822" i="16"/>
  <c r="AO7821" i="16"/>
  <c r="AM7821" i="16"/>
  <c r="AL7821" i="16"/>
  <c r="AK7821" i="16"/>
  <c r="AJ7821" i="16"/>
  <c r="AI7821" i="16"/>
  <c r="AH7821" i="16"/>
  <c r="AG7821" i="16"/>
  <c r="AF7821" i="16"/>
  <c r="AO7820" i="16"/>
  <c r="AM7820" i="16"/>
  <c r="AL7820" i="16"/>
  <c r="AK7820" i="16"/>
  <c r="AJ7820" i="16"/>
  <c r="AI7820" i="16"/>
  <c r="AH7820" i="16"/>
  <c r="AG7820" i="16"/>
  <c r="AF7820" i="16"/>
  <c r="AO7819" i="16"/>
  <c r="AM7819" i="16"/>
  <c r="AL7819" i="16"/>
  <c r="AK7819" i="16"/>
  <c r="AJ7819" i="16"/>
  <c r="AI7819" i="16"/>
  <c r="AH7819" i="16"/>
  <c r="AG7819" i="16"/>
  <c r="AF7819" i="16"/>
  <c r="AO7818" i="16"/>
  <c r="AM7818" i="16"/>
  <c r="AL7818" i="16"/>
  <c r="AK7818" i="16"/>
  <c r="AJ7818" i="16"/>
  <c r="AI7818" i="16"/>
  <c r="AH7818" i="16"/>
  <c r="AG7818" i="16"/>
  <c r="AF7818" i="16"/>
  <c r="AO7817" i="16"/>
  <c r="AN7817" i="16"/>
  <c r="AM7817" i="16"/>
  <c r="AL7817" i="16"/>
  <c r="AK7817" i="16"/>
  <c r="AJ7817" i="16"/>
  <c r="AI7817" i="16"/>
  <c r="AH7817" i="16"/>
  <c r="AG7817" i="16"/>
  <c r="AF7817" i="16"/>
  <c r="AO7816" i="16"/>
  <c r="AN7816" i="16"/>
  <c r="AM7816" i="16"/>
  <c r="AL7816" i="16"/>
  <c r="AK7816" i="16"/>
  <c r="AJ7816" i="16"/>
  <c r="AI7816" i="16"/>
  <c r="AH7816" i="16"/>
  <c r="AG7816" i="16"/>
  <c r="AF7816" i="16"/>
  <c r="AO7815" i="16"/>
  <c r="AM7815" i="16"/>
  <c r="AL7815" i="16"/>
  <c r="AK7815" i="16"/>
  <c r="AJ7815" i="16"/>
  <c r="AI7815" i="16"/>
  <c r="AH7815" i="16"/>
  <c r="AG7815" i="16"/>
  <c r="AF7815" i="16"/>
  <c r="AO7814" i="16"/>
  <c r="AM7814" i="16"/>
  <c r="AL7814" i="16"/>
  <c r="AK7814" i="16"/>
  <c r="AJ7814" i="16"/>
  <c r="AI7814" i="16"/>
  <c r="AH7814" i="16"/>
  <c r="AG7814" i="16"/>
  <c r="AF7814" i="16"/>
  <c r="AO7813" i="16"/>
  <c r="AM7813" i="16"/>
  <c r="AL7813" i="16"/>
  <c r="AK7813" i="16"/>
  <c r="AJ7813" i="16"/>
  <c r="AI7813" i="16"/>
  <c r="AH7813" i="16"/>
  <c r="AG7813" i="16"/>
  <c r="AF7813" i="16"/>
  <c r="AO7812" i="16"/>
  <c r="AM7812" i="16"/>
  <c r="AL7812" i="16"/>
  <c r="AK7812" i="16"/>
  <c r="AJ7812" i="16"/>
  <c r="AI7812" i="16"/>
  <c r="AH7812" i="16"/>
  <c r="AG7812" i="16"/>
  <c r="AF7812" i="16"/>
  <c r="AO7811" i="16"/>
  <c r="AM7811" i="16"/>
  <c r="AL7811" i="16"/>
  <c r="AK7811" i="16"/>
  <c r="AJ7811" i="16"/>
  <c r="AI7811" i="16"/>
  <c r="AH7811" i="16"/>
  <c r="AG7811" i="16"/>
  <c r="AF7811" i="16"/>
  <c r="AO7810" i="16"/>
  <c r="AN7810" i="16"/>
  <c r="AM7810" i="16"/>
  <c r="AL7810" i="16"/>
  <c r="AK7810" i="16"/>
  <c r="AJ7810" i="16"/>
  <c r="AI7810" i="16"/>
  <c r="AH7810" i="16"/>
  <c r="AG7810" i="16"/>
  <c r="AF7810" i="16"/>
  <c r="AO7809" i="16"/>
  <c r="AN7809" i="16"/>
  <c r="AM7809" i="16"/>
  <c r="AL7809" i="16"/>
  <c r="AK7809" i="16"/>
  <c r="AJ7809" i="16"/>
  <c r="AI7809" i="16"/>
  <c r="AH7809" i="16"/>
  <c r="AG7809" i="16"/>
  <c r="AF7809" i="16"/>
  <c r="AO7808" i="16"/>
  <c r="AM7808" i="16"/>
  <c r="AL7808" i="16"/>
  <c r="AK7808" i="16"/>
  <c r="AJ7808" i="16"/>
  <c r="AI7808" i="16"/>
  <c r="AH7808" i="16"/>
  <c r="AG7808" i="16"/>
  <c r="AF7808" i="16"/>
  <c r="AO7807" i="16"/>
  <c r="AM7807" i="16"/>
  <c r="AL7807" i="16"/>
  <c r="AK7807" i="16"/>
  <c r="AJ7807" i="16"/>
  <c r="AI7807" i="16"/>
  <c r="AH7807" i="16"/>
  <c r="AG7807" i="16"/>
  <c r="AF7807" i="16"/>
  <c r="AO7806" i="16"/>
  <c r="AM7806" i="16"/>
  <c r="AL7806" i="16"/>
  <c r="AK7806" i="16"/>
  <c r="AJ7806" i="16"/>
  <c r="AI7806" i="16"/>
  <c r="AH7806" i="16"/>
  <c r="AG7806" i="16"/>
  <c r="AF7806" i="16"/>
  <c r="AO7805" i="16"/>
  <c r="AM7805" i="16"/>
  <c r="AL7805" i="16"/>
  <c r="AK7805" i="16"/>
  <c r="AJ7805" i="16"/>
  <c r="AI7805" i="16"/>
  <c r="AH7805" i="16"/>
  <c r="AG7805" i="16"/>
  <c r="AF7805" i="16"/>
  <c r="AO7804" i="16"/>
  <c r="AM7804" i="16"/>
  <c r="AL7804" i="16"/>
  <c r="AK7804" i="16"/>
  <c r="AJ7804" i="16"/>
  <c r="AI7804" i="16"/>
  <c r="AH7804" i="16"/>
  <c r="AG7804" i="16"/>
  <c r="AF7804" i="16"/>
  <c r="AO7803" i="16"/>
  <c r="AN7803" i="16"/>
  <c r="AM7803" i="16"/>
  <c r="AL7803" i="16"/>
  <c r="AK7803" i="16"/>
  <c r="AJ7803" i="16"/>
  <c r="AI7803" i="16"/>
  <c r="AH7803" i="16"/>
  <c r="AG7803" i="16"/>
  <c r="AF7803" i="16"/>
  <c r="AO7802" i="16"/>
  <c r="AN7802" i="16"/>
  <c r="AM7802" i="16"/>
  <c r="AL7802" i="16"/>
  <c r="AK7802" i="16"/>
  <c r="AJ7802" i="16"/>
  <c r="AI7802" i="16"/>
  <c r="AH7802" i="16"/>
  <c r="AG7802" i="16"/>
  <c r="AF7802" i="16"/>
  <c r="AO7801" i="16"/>
  <c r="AN7801" i="16"/>
  <c r="AM7801" i="16"/>
  <c r="AL7801" i="16"/>
  <c r="AK7801" i="16"/>
  <c r="AJ7801" i="16"/>
  <c r="AI7801" i="16"/>
  <c r="AH7801" i="16"/>
  <c r="AG7801" i="16"/>
  <c r="AF7801" i="16"/>
  <c r="AO7800" i="16"/>
  <c r="AM7800" i="16"/>
  <c r="AL7800" i="16"/>
  <c r="AK7800" i="16"/>
  <c r="AJ7800" i="16"/>
  <c r="AI7800" i="16"/>
  <c r="AH7800" i="16"/>
  <c r="AG7800" i="16"/>
  <c r="AF7800" i="16"/>
  <c r="AO7799" i="16"/>
  <c r="AM7799" i="16"/>
  <c r="AL7799" i="16"/>
  <c r="AK7799" i="16"/>
  <c r="AJ7799" i="16"/>
  <c r="AI7799" i="16"/>
  <c r="AH7799" i="16"/>
  <c r="AG7799" i="16"/>
  <c r="AF7799" i="16"/>
  <c r="AO7798" i="16"/>
  <c r="AM7798" i="16"/>
  <c r="AL7798" i="16"/>
  <c r="AK7798" i="16"/>
  <c r="AJ7798" i="16"/>
  <c r="AI7798" i="16"/>
  <c r="AH7798" i="16"/>
  <c r="AG7798" i="16"/>
  <c r="AF7798" i="16"/>
  <c r="AO7797" i="16"/>
  <c r="AM7797" i="16"/>
  <c r="AL7797" i="16"/>
  <c r="AK7797" i="16"/>
  <c r="AJ7797" i="16"/>
  <c r="AI7797" i="16"/>
  <c r="AH7797" i="16"/>
  <c r="AG7797" i="16"/>
  <c r="AF7797" i="16"/>
  <c r="AO7796" i="16"/>
  <c r="AN7796" i="16"/>
  <c r="AM7796" i="16"/>
  <c r="AL7796" i="16"/>
  <c r="AK7796" i="16"/>
  <c r="AJ7796" i="16"/>
  <c r="AI7796" i="16"/>
  <c r="AH7796" i="16"/>
  <c r="AG7796" i="16"/>
  <c r="AF7796" i="16"/>
  <c r="AO7795" i="16"/>
  <c r="AN7795" i="16"/>
  <c r="AM7795" i="16"/>
  <c r="AL7795" i="16"/>
  <c r="AK7795" i="16"/>
  <c r="AJ7795" i="16"/>
  <c r="AI7795" i="16"/>
  <c r="AH7795" i="16"/>
  <c r="AG7795" i="16"/>
  <c r="AF7795" i="16"/>
  <c r="AO7794" i="16"/>
  <c r="AM7794" i="16"/>
  <c r="AL7794" i="16"/>
  <c r="AK7794" i="16"/>
  <c r="AJ7794" i="16"/>
  <c r="AI7794" i="16"/>
  <c r="AH7794" i="16"/>
  <c r="AG7794" i="16"/>
  <c r="AF7794" i="16"/>
  <c r="AO7793" i="16"/>
  <c r="AM7793" i="16"/>
  <c r="AL7793" i="16"/>
  <c r="AK7793" i="16"/>
  <c r="AJ7793" i="16"/>
  <c r="AI7793" i="16"/>
  <c r="AH7793" i="16"/>
  <c r="AG7793" i="16"/>
  <c r="AF7793" i="16"/>
  <c r="AO7792" i="16"/>
  <c r="AM7792" i="16"/>
  <c r="AL7792" i="16"/>
  <c r="AK7792" i="16"/>
  <c r="AJ7792" i="16"/>
  <c r="AI7792" i="16"/>
  <c r="AH7792" i="16"/>
  <c r="AG7792" i="16"/>
  <c r="AF7792" i="16"/>
  <c r="AO7791" i="16"/>
  <c r="AM7791" i="16"/>
  <c r="AL7791" i="16"/>
  <c r="AK7791" i="16"/>
  <c r="AJ7791" i="16"/>
  <c r="AI7791" i="16"/>
  <c r="AH7791" i="16"/>
  <c r="AG7791" i="16"/>
  <c r="AF7791" i="16"/>
  <c r="AO7790" i="16"/>
  <c r="AM7790" i="16"/>
  <c r="AL7790" i="16"/>
  <c r="AK7790" i="16"/>
  <c r="AJ7790" i="16"/>
  <c r="AI7790" i="16"/>
  <c r="AH7790" i="16"/>
  <c r="AG7790" i="16"/>
  <c r="AF7790" i="16"/>
  <c r="AO7789" i="16"/>
  <c r="AN7789" i="16"/>
  <c r="AM7789" i="16"/>
  <c r="AL7789" i="16"/>
  <c r="AK7789" i="16"/>
  <c r="AJ7789" i="16"/>
  <c r="AI7789" i="16"/>
  <c r="AH7789" i="16"/>
  <c r="AG7789" i="16"/>
  <c r="AF7789" i="16"/>
  <c r="AO7788" i="16"/>
  <c r="AN7788" i="16"/>
  <c r="AM7788" i="16"/>
  <c r="AL7788" i="16"/>
  <c r="AK7788" i="16"/>
  <c r="AJ7788" i="16"/>
  <c r="AI7788" i="16"/>
  <c r="AH7788" i="16"/>
  <c r="AG7788" i="16"/>
  <c r="AF7788" i="16"/>
  <c r="AO7787" i="16"/>
  <c r="AM7787" i="16"/>
  <c r="AL7787" i="16"/>
  <c r="AK7787" i="16"/>
  <c r="AJ7787" i="16"/>
  <c r="AI7787" i="16"/>
  <c r="AH7787" i="16"/>
  <c r="AG7787" i="16"/>
  <c r="AF7787" i="16"/>
  <c r="AO7786" i="16"/>
  <c r="AM7786" i="16"/>
  <c r="AL7786" i="16"/>
  <c r="AK7786" i="16"/>
  <c r="AJ7786" i="16"/>
  <c r="AI7786" i="16"/>
  <c r="AH7786" i="16"/>
  <c r="AG7786" i="16"/>
  <c r="AF7786" i="16"/>
  <c r="AO7785" i="16"/>
  <c r="AM7785" i="16"/>
  <c r="AL7785" i="16"/>
  <c r="AK7785" i="16"/>
  <c r="AJ7785" i="16"/>
  <c r="AI7785" i="16"/>
  <c r="AH7785" i="16"/>
  <c r="AG7785" i="16"/>
  <c r="AF7785" i="16"/>
  <c r="AO7784" i="16"/>
  <c r="AM7784" i="16"/>
  <c r="AL7784" i="16"/>
  <c r="AK7784" i="16"/>
  <c r="AJ7784" i="16"/>
  <c r="AI7784" i="16"/>
  <c r="AH7784" i="16"/>
  <c r="AG7784" i="16"/>
  <c r="AF7784" i="16"/>
  <c r="AO7783" i="16"/>
  <c r="AM7783" i="16"/>
  <c r="AL7783" i="16"/>
  <c r="AK7783" i="16"/>
  <c r="AJ7783" i="16"/>
  <c r="AI7783" i="16"/>
  <c r="AH7783" i="16"/>
  <c r="AG7783" i="16"/>
  <c r="AF7783" i="16"/>
  <c r="AO7782" i="16"/>
  <c r="AN7782" i="16"/>
  <c r="AM7782" i="16"/>
  <c r="AL7782" i="16"/>
  <c r="AK7782" i="16"/>
  <c r="AJ7782" i="16"/>
  <c r="AI7782" i="16"/>
  <c r="AH7782" i="16"/>
  <c r="AG7782" i="16"/>
  <c r="AF7782" i="16"/>
  <c r="AO7781" i="16"/>
  <c r="AN7781" i="16"/>
  <c r="AM7781" i="16"/>
  <c r="AL7781" i="16"/>
  <c r="AK7781" i="16"/>
  <c r="AJ7781" i="16"/>
  <c r="AI7781" i="16"/>
  <c r="AH7781" i="16"/>
  <c r="AG7781" i="16"/>
  <c r="AF7781" i="16"/>
  <c r="AO7780" i="16"/>
  <c r="AM7780" i="16"/>
  <c r="AL7780" i="16"/>
  <c r="AK7780" i="16"/>
  <c r="AJ7780" i="16"/>
  <c r="AI7780" i="16"/>
  <c r="AH7780" i="16"/>
  <c r="AG7780" i="16"/>
  <c r="AF7780" i="16"/>
  <c r="AO7779" i="16"/>
  <c r="AM7779" i="16"/>
  <c r="AL7779" i="16"/>
  <c r="AK7779" i="16"/>
  <c r="AJ7779" i="16"/>
  <c r="AI7779" i="16"/>
  <c r="AH7779" i="16"/>
  <c r="AG7779" i="16"/>
  <c r="AF7779" i="16"/>
  <c r="AO7778" i="16"/>
  <c r="AM7778" i="16"/>
  <c r="AL7778" i="16"/>
  <c r="AK7778" i="16"/>
  <c r="AJ7778" i="16"/>
  <c r="AI7778" i="16"/>
  <c r="AH7778" i="16"/>
  <c r="AG7778" i="16"/>
  <c r="AF7778" i="16"/>
  <c r="AO7777" i="16"/>
  <c r="AM7777" i="16"/>
  <c r="AL7777" i="16"/>
  <c r="AK7777" i="16"/>
  <c r="AJ7777" i="16"/>
  <c r="AI7777" i="16"/>
  <c r="AH7777" i="16"/>
  <c r="AG7777" i="16"/>
  <c r="AF7777" i="16"/>
  <c r="AO7776" i="16"/>
  <c r="AM7776" i="16"/>
  <c r="AL7776" i="16"/>
  <c r="AK7776" i="16"/>
  <c r="AJ7776" i="16"/>
  <c r="AI7776" i="16"/>
  <c r="AH7776" i="16"/>
  <c r="AG7776" i="16"/>
  <c r="AF7776" i="16"/>
  <c r="AO7775" i="16"/>
  <c r="AN7775" i="16"/>
  <c r="AM7775" i="16"/>
  <c r="AL7775" i="16"/>
  <c r="AK7775" i="16"/>
  <c r="AJ7775" i="16"/>
  <c r="AI7775" i="16"/>
  <c r="AH7775" i="16"/>
  <c r="AG7775" i="16"/>
  <c r="AF7775" i="16"/>
  <c r="AO7774" i="16"/>
  <c r="AN7774" i="16"/>
  <c r="AM7774" i="16"/>
  <c r="AL7774" i="16"/>
  <c r="AK7774" i="16"/>
  <c r="AJ7774" i="16"/>
  <c r="AI7774" i="16"/>
  <c r="AH7774" i="16"/>
  <c r="AG7774" i="16"/>
  <c r="AF7774" i="16"/>
  <c r="AO7773" i="16"/>
  <c r="AM7773" i="16"/>
  <c r="AL7773" i="16"/>
  <c r="AK7773" i="16"/>
  <c r="AJ7773" i="16"/>
  <c r="AI7773" i="16"/>
  <c r="AH7773" i="16"/>
  <c r="AG7773" i="16"/>
  <c r="AF7773" i="16"/>
  <c r="AO7772" i="16"/>
  <c r="AM7772" i="16"/>
  <c r="AL7772" i="16"/>
  <c r="AK7772" i="16"/>
  <c r="AJ7772" i="16"/>
  <c r="AI7772" i="16"/>
  <c r="AH7772" i="16"/>
  <c r="AG7772" i="16"/>
  <c r="AF7772" i="16"/>
  <c r="AO7771" i="16"/>
  <c r="AM7771" i="16"/>
  <c r="AL7771" i="16"/>
  <c r="AK7771" i="16"/>
  <c r="AJ7771" i="16"/>
  <c r="AI7771" i="16"/>
  <c r="AH7771" i="16"/>
  <c r="AG7771" i="16"/>
  <c r="AF7771" i="16"/>
  <c r="AO7770" i="16"/>
  <c r="AM7770" i="16"/>
  <c r="AL7770" i="16"/>
  <c r="AK7770" i="16"/>
  <c r="AJ7770" i="16"/>
  <c r="AI7770" i="16"/>
  <c r="AH7770" i="16"/>
  <c r="AG7770" i="16"/>
  <c r="AF7770" i="16"/>
  <c r="AO7769" i="16"/>
  <c r="AM7769" i="16"/>
  <c r="AL7769" i="16"/>
  <c r="AK7769" i="16"/>
  <c r="AJ7769" i="16"/>
  <c r="AI7769" i="16"/>
  <c r="AH7769" i="16"/>
  <c r="AG7769" i="16"/>
  <c r="AF7769" i="16"/>
  <c r="AN7768" i="16"/>
  <c r="AM7768" i="16"/>
  <c r="AL7768" i="16"/>
  <c r="AK7768" i="16"/>
  <c r="AJ7768" i="16"/>
  <c r="AI7768" i="16"/>
  <c r="AH7768" i="16"/>
  <c r="AG7768" i="16"/>
  <c r="AF7768" i="16"/>
  <c r="AO7767" i="16"/>
  <c r="AN7767" i="16"/>
  <c r="AM7767" i="16"/>
  <c r="AL7767" i="16"/>
  <c r="AK7767" i="16"/>
  <c r="AJ7767" i="16"/>
  <c r="AI7767" i="16"/>
  <c r="AH7767" i="16"/>
  <c r="AG7767" i="16"/>
  <c r="AF7767" i="16"/>
  <c r="AO7766" i="16"/>
  <c r="AM7766" i="16"/>
  <c r="AL7766" i="16"/>
  <c r="AK7766" i="16"/>
  <c r="AJ7766" i="16"/>
  <c r="AI7766" i="16"/>
  <c r="AH7766" i="16"/>
  <c r="AG7766" i="16"/>
  <c r="AF7766" i="16"/>
  <c r="AO7765" i="16"/>
  <c r="AM7765" i="16"/>
  <c r="AL7765" i="16"/>
  <c r="AK7765" i="16"/>
  <c r="AJ7765" i="16"/>
  <c r="AI7765" i="16"/>
  <c r="AH7765" i="16"/>
  <c r="AG7765" i="16"/>
  <c r="AF7765" i="16"/>
  <c r="AO7764" i="16"/>
  <c r="AM7764" i="16"/>
  <c r="AL7764" i="16"/>
  <c r="AK7764" i="16"/>
  <c r="AJ7764" i="16"/>
  <c r="AI7764" i="16"/>
  <c r="AH7764" i="16"/>
  <c r="AG7764" i="16"/>
  <c r="AF7764" i="16"/>
  <c r="AO7763" i="16"/>
  <c r="AM7763" i="16"/>
  <c r="AL7763" i="16"/>
  <c r="AK7763" i="16"/>
  <c r="AJ7763" i="16"/>
  <c r="AI7763" i="16"/>
  <c r="AH7763" i="16"/>
  <c r="AG7763" i="16"/>
  <c r="AF7763" i="16"/>
  <c r="AO7762" i="16"/>
  <c r="AM7762" i="16"/>
  <c r="AL7762" i="16"/>
  <c r="AK7762" i="16"/>
  <c r="AJ7762" i="16"/>
  <c r="AI7762" i="16"/>
  <c r="AH7762" i="16"/>
  <c r="AG7762" i="16"/>
  <c r="AF7762" i="16"/>
  <c r="AO7761" i="16"/>
  <c r="AN7761" i="16"/>
  <c r="AM7761" i="16"/>
  <c r="AL7761" i="16"/>
  <c r="AK7761" i="16"/>
  <c r="AJ7761" i="16"/>
  <c r="AI7761" i="16"/>
  <c r="AH7761" i="16"/>
  <c r="AG7761" i="16"/>
  <c r="AF7761" i="16"/>
  <c r="AO7760" i="16"/>
  <c r="AN7760" i="16"/>
  <c r="AM7760" i="16"/>
  <c r="AL7760" i="16"/>
  <c r="AK7760" i="16"/>
  <c r="AJ7760" i="16"/>
  <c r="AI7760" i="16"/>
  <c r="AH7760" i="16"/>
  <c r="AG7760" i="16"/>
  <c r="AF7760" i="16"/>
  <c r="AO7759" i="16"/>
  <c r="AM7759" i="16"/>
  <c r="AL7759" i="16"/>
  <c r="AK7759" i="16"/>
  <c r="AJ7759" i="16"/>
  <c r="AI7759" i="16"/>
  <c r="AH7759" i="16"/>
  <c r="AG7759" i="16"/>
  <c r="AF7759" i="16"/>
  <c r="AO7758" i="16"/>
  <c r="AM7758" i="16"/>
  <c r="AL7758" i="16"/>
  <c r="AK7758" i="16"/>
  <c r="AJ7758" i="16"/>
  <c r="AI7758" i="16"/>
  <c r="AH7758" i="16"/>
  <c r="AG7758" i="16"/>
  <c r="AF7758" i="16"/>
  <c r="AO7757" i="16"/>
  <c r="AN7757" i="16"/>
  <c r="AM7757" i="16"/>
  <c r="AL7757" i="16"/>
  <c r="AK7757" i="16"/>
  <c r="AJ7757" i="16"/>
  <c r="AI7757" i="16"/>
  <c r="AH7757" i="16"/>
  <c r="AG7757" i="16"/>
  <c r="AF7757" i="16"/>
  <c r="AO7756" i="16"/>
  <c r="AN7756" i="16"/>
  <c r="AM7756" i="16"/>
  <c r="AL7756" i="16"/>
  <c r="AK7756" i="16"/>
  <c r="AJ7756" i="16"/>
  <c r="AI7756" i="16"/>
  <c r="AH7756" i="16"/>
  <c r="AG7756" i="16"/>
  <c r="AF7756" i="16"/>
  <c r="AO7755" i="16"/>
  <c r="AM7755" i="16"/>
  <c r="AL7755" i="16"/>
  <c r="AK7755" i="16"/>
  <c r="AJ7755" i="16"/>
  <c r="AI7755" i="16"/>
  <c r="AH7755" i="16"/>
  <c r="AG7755" i="16"/>
  <c r="AF7755" i="16"/>
  <c r="AO7754" i="16"/>
  <c r="AN7754" i="16"/>
  <c r="AM7754" i="16"/>
  <c r="AL7754" i="16"/>
  <c r="AK7754" i="16"/>
  <c r="AJ7754" i="16"/>
  <c r="AI7754" i="16"/>
  <c r="AH7754" i="16"/>
  <c r="AG7754" i="16"/>
  <c r="AF7754" i="16"/>
  <c r="AO7753" i="16"/>
  <c r="AN7753" i="16"/>
  <c r="AM7753" i="16"/>
  <c r="AL7753" i="16"/>
  <c r="AK7753" i="16"/>
  <c r="AJ7753" i="16"/>
  <c r="AI7753" i="16"/>
  <c r="AH7753" i="16"/>
  <c r="AG7753" i="16"/>
  <c r="AF7753" i="16"/>
  <c r="AO7752" i="16"/>
  <c r="AM7752" i="16"/>
  <c r="AL7752" i="16"/>
  <c r="AK7752" i="16"/>
  <c r="AJ7752" i="16"/>
  <c r="AI7752" i="16"/>
  <c r="AH7752" i="16"/>
  <c r="AG7752" i="16"/>
  <c r="AF7752" i="16"/>
  <c r="AO7751" i="16"/>
  <c r="AM7751" i="16"/>
  <c r="AL7751" i="16"/>
  <c r="AK7751" i="16"/>
  <c r="AJ7751" i="16"/>
  <c r="AI7751" i="16"/>
  <c r="AH7751" i="16"/>
  <c r="AG7751" i="16"/>
  <c r="AF7751" i="16"/>
  <c r="AO7750" i="16"/>
  <c r="AM7750" i="16"/>
  <c r="AL7750" i="16"/>
  <c r="AK7750" i="16"/>
  <c r="AJ7750" i="16"/>
  <c r="AI7750" i="16"/>
  <c r="AH7750" i="16"/>
  <c r="AG7750" i="16"/>
  <c r="AF7750" i="16"/>
  <c r="AO7749" i="16"/>
  <c r="AM7749" i="16"/>
  <c r="AL7749" i="16"/>
  <c r="AK7749" i="16"/>
  <c r="AJ7749" i="16"/>
  <c r="AI7749" i="16"/>
  <c r="AH7749" i="16"/>
  <c r="AG7749" i="16"/>
  <c r="AF7749" i="16"/>
  <c r="AO7748" i="16"/>
  <c r="AM7748" i="16"/>
  <c r="AL7748" i="16"/>
  <c r="AK7748" i="16"/>
  <c r="AJ7748" i="16"/>
  <c r="AI7748" i="16"/>
  <c r="AH7748" i="16"/>
  <c r="AG7748" i="16"/>
  <c r="AF7748" i="16"/>
  <c r="AO7747" i="16"/>
  <c r="AN7747" i="16"/>
  <c r="AM7747" i="16"/>
  <c r="AL7747" i="16"/>
  <c r="AK7747" i="16"/>
  <c r="AJ7747" i="16"/>
  <c r="AI7747" i="16"/>
  <c r="AH7747" i="16"/>
  <c r="AG7747" i="16"/>
  <c r="AF7747" i="16"/>
  <c r="AO7746" i="16"/>
  <c r="AN7746" i="16"/>
  <c r="AM7746" i="16"/>
  <c r="AL7746" i="16"/>
  <c r="AK7746" i="16"/>
  <c r="AJ7746" i="16"/>
  <c r="AI7746" i="16"/>
  <c r="AH7746" i="16"/>
  <c r="AG7746" i="16"/>
  <c r="AF7746" i="16"/>
  <c r="AO7745" i="16"/>
  <c r="AM7745" i="16"/>
  <c r="AL7745" i="16"/>
  <c r="AK7745" i="16"/>
  <c r="AJ7745" i="16"/>
  <c r="AI7745" i="16"/>
  <c r="AH7745" i="16"/>
  <c r="AG7745" i="16"/>
  <c r="AF7745" i="16"/>
  <c r="AO7744" i="16"/>
  <c r="AM7744" i="16"/>
  <c r="AL7744" i="16"/>
  <c r="AK7744" i="16"/>
  <c r="AJ7744" i="16"/>
  <c r="AI7744" i="16"/>
  <c r="AH7744" i="16"/>
  <c r="AG7744" i="16"/>
  <c r="AF7744" i="16"/>
  <c r="AO7743" i="16"/>
  <c r="AM7743" i="16"/>
  <c r="AL7743" i="16"/>
  <c r="AK7743" i="16"/>
  <c r="AJ7743" i="16"/>
  <c r="AI7743" i="16"/>
  <c r="AH7743" i="16"/>
  <c r="AG7743" i="16"/>
  <c r="AF7743" i="16"/>
  <c r="AO7742" i="16"/>
  <c r="AM7742" i="16"/>
  <c r="AL7742" i="16"/>
  <c r="AK7742" i="16"/>
  <c r="AJ7742" i="16"/>
  <c r="AI7742" i="16"/>
  <c r="AH7742" i="16"/>
  <c r="AG7742" i="16"/>
  <c r="AF7742" i="16"/>
  <c r="AO7741" i="16"/>
  <c r="AM7741" i="16"/>
  <c r="AL7741" i="16"/>
  <c r="AK7741" i="16"/>
  <c r="AJ7741" i="16"/>
  <c r="AI7741" i="16"/>
  <c r="AH7741" i="16"/>
  <c r="AG7741" i="16"/>
  <c r="AF7741" i="16"/>
  <c r="AN7740" i="16"/>
  <c r="AM7740" i="16"/>
  <c r="AL7740" i="16"/>
  <c r="AK7740" i="16"/>
  <c r="AJ7740" i="16"/>
  <c r="AI7740" i="16"/>
  <c r="AH7740" i="16"/>
  <c r="AG7740" i="16"/>
  <c r="AF7740" i="16"/>
  <c r="AO7739" i="16"/>
  <c r="AN7739" i="16"/>
  <c r="AM7739" i="16"/>
  <c r="AL7739" i="16"/>
  <c r="AK7739" i="16"/>
  <c r="AJ7739" i="16"/>
  <c r="AI7739" i="16"/>
  <c r="AH7739" i="16"/>
  <c r="AG7739" i="16"/>
  <c r="AF7739" i="16"/>
  <c r="AO7738" i="16"/>
  <c r="AM7738" i="16"/>
  <c r="AL7738" i="16"/>
  <c r="AK7738" i="16"/>
  <c r="AJ7738" i="16"/>
  <c r="AI7738" i="16"/>
  <c r="AH7738" i="16"/>
  <c r="AG7738" i="16"/>
  <c r="AF7738" i="16"/>
  <c r="AO7737" i="16"/>
  <c r="AM7737" i="16"/>
  <c r="AL7737" i="16"/>
  <c r="AK7737" i="16"/>
  <c r="AJ7737" i="16"/>
  <c r="AI7737" i="16"/>
  <c r="AH7737" i="16"/>
  <c r="AG7737" i="16"/>
  <c r="AF7737" i="16"/>
  <c r="AO7736" i="16"/>
  <c r="AM7736" i="16"/>
  <c r="AL7736" i="16"/>
  <c r="AK7736" i="16"/>
  <c r="AJ7736" i="16"/>
  <c r="AI7736" i="16"/>
  <c r="AH7736" i="16"/>
  <c r="AG7736" i="16"/>
  <c r="AF7736" i="16"/>
  <c r="AO7735" i="16"/>
  <c r="AM7735" i="16"/>
  <c r="AL7735" i="16"/>
  <c r="AK7735" i="16"/>
  <c r="AJ7735" i="16"/>
  <c r="AI7735" i="16"/>
  <c r="AH7735" i="16"/>
  <c r="AG7735" i="16"/>
  <c r="AF7735" i="16"/>
  <c r="AO7734" i="16"/>
  <c r="AM7734" i="16"/>
  <c r="AL7734" i="16"/>
  <c r="AK7734" i="16"/>
  <c r="AJ7734" i="16"/>
  <c r="AI7734" i="16"/>
  <c r="AH7734" i="16"/>
  <c r="AG7734" i="16"/>
  <c r="AF7734" i="16"/>
  <c r="AO7733" i="16"/>
  <c r="AN7733" i="16"/>
  <c r="AM7733" i="16"/>
  <c r="AL7733" i="16"/>
  <c r="AK7733" i="16"/>
  <c r="AJ7733" i="16"/>
  <c r="AI7733" i="16"/>
  <c r="AH7733" i="16"/>
  <c r="AG7733" i="16"/>
  <c r="AF7733" i="16"/>
  <c r="AO7732" i="16"/>
  <c r="AN7732" i="16"/>
  <c r="AM7732" i="16"/>
  <c r="AL7732" i="16"/>
  <c r="AK7732" i="16"/>
  <c r="AJ7732" i="16"/>
  <c r="AI7732" i="16"/>
  <c r="AH7732" i="16"/>
  <c r="AG7732" i="16"/>
  <c r="AF7732" i="16"/>
  <c r="AO7731" i="16"/>
  <c r="AM7731" i="16"/>
  <c r="AL7731" i="16"/>
  <c r="AK7731" i="16"/>
  <c r="AJ7731" i="16"/>
  <c r="AI7731" i="16"/>
  <c r="AH7731" i="16"/>
  <c r="AG7731" i="16"/>
  <c r="AF7731" i="16"/>
  <c r="AO7730" i="16"/>
  <c r="AM7730" i="16"/>
  <c r="AL7730" i="16"/>
  <c r="AK7730" i="16"/>
  <c r="AJ7730" i="16"/>
  <c r="AI7730" i="16"/>
  <c r="AH7730" i="16"/>
  <c r="AG7730" i="16"/>
  <c r="AF7730" i="16"/>
  <c r="AO7729" i="16"/>
  <c r="AM7729" i="16"/>
  <c r="AL7729" i="16"/>
  <c r="AK7729" i="16"/>
  <c r="AJ7729" i="16"/>
  <c r="AI7729" i="16"/>
  <c r="AH7729" i="16"/>
  <c r="AG7729" i="16"/>
  <c r="AF7729" i="16"/>
  <c r="AO7728" i="16"/>
  <c r="AM7728" i="16"/>
  <c r="AL7728" i="16"/>
  <c r="AK7728" i="16"/>
  <c r="AJ7728" i="16"/>
  <c r="AI7728" i="16"/>
  <c r="AH7728" i="16"/>
  <c r="AG7728" i="16"/>
  <c r="AF7728" i="16"/>
  <c r="AO7727" i="16"/>
  <c r="AM7727" i="16"/>
  <c r="AL7727" i="16"/>
  <c r="AK7727" i="16"/>
  <c r="AJ7727" i="16"/>
  <c r="AI7727" i="16"/>
  <c r="AH7727" i="16"/>
  <c r="AG7727" i="16"/>
  <c r="AF7727" i="16"/>
  <c r="AO7726" i="16"/>
  <c r="AN7726" i="16"/>
  <c r="AM7726" i="16"/>
  <c r="AL7726" i="16"/>
  <c r="AK7726" i="16"/>
  <c r="AJ7726" i="16"/>
  <c r="AI7726" i="16"/>
  <c r="AH7726" i="16"/>
  <c r="AG7726" i="16"/>
  <c r="AF7726" i="16"/>
  <c r="AO7725" i="16"/>
  <c r="AN7725" i="16"/>
  <c r="AM7725" i="16"/>
  <c r="AL7725" i="16"/>
  <c r="AK7725" i="16"/>
  <c r="AJ7725" i="16"/>
  <c r="AI7725" i="16"/>
  <c r="AH7725" i="16"/>
  <c r="AG7725" i="16"/>
  <c r="AF7725" i="16"/>
  <c r="AO7724" i="16"/>
  <c r="AM7724" i="16"/>
  <c r="AL7724" i="16"/>
  <c r="AK7724" i="16"/>
  <c r="AJ7724" i="16"/>
  <c r="AI7724" i="16"/>
  <c r="AH7724" i="16"/>
  <c r="AG7724" i="16"/>
  <c r="AF7724" i="16"/>
  <c r="AO7723" i="16"/>
  <c r="AM7723" i="16"/>
  <c r="AL7723" i="16"/>
  <c r="AK7723" i="16"/>
  <c r="AJ7723" i="16"/>
  <c r="AI7723" i="16"/>
  <c r="AH7723" i="16"/>
  <c r="AG7723" i="16"/>
  <c r="AF7723" i="16"/>
  <c r="AO7722" i="16"/>
  <c r="AM7722" i="16"/>
  <c r="AL7722" i="16"/>
  <c r="AK7722" i="16"/>
  <c r="AJ7722" i="16"/>
  <c r="AI7722" i="16"/>
  <c r="AH7722" i="16"/>
  <c r="AG7722" i="16"/>
  <c r="AF7722" i="16"/>
  <c r="AO7721" i="16"/>
  <c r="AM7721" i="16"/>
  <c r="AL7721" i="16"/>
  <c r="AK7721" i="16"/>
  <c r="AJ7721" i="16"/>
  <c r="AI7721" i="16"/>
  <c r="AH7721" i="16"/>
  <c r="AG7721" i="16"/>
  <c r="AF7721" i="16"/>
  <c r="AO7720" i="16"/>
  <c r="AM7720" i="16"/>
  <c r="AL7720" i="16"/>
  <c r="AK7720" i="16"/>
  <c r="AJ7720" i="16"/>
  <c r="AI7720" i="16"/>
  <c r="AH7720" i="16"/>
  <c r="AG7720" i="16"/>
  <c r="AF7720" i="16"/>
  <c r="AO7719" i="16"/>
  <c r="AN7719" i="16"/>
  <c r="AM7719" i="16"/>
  <c r="AL7719" i="16"/>
  <c r="AK7719" i="16"/>
  <c r="AJ7719" i="16"/>
  <c r="AI7719" i="16"/>
  <c r="AH7719" i="16"/>
  <c r="AG7719" i="16"/>
  <c r="AF7719" i="16"/>
  <c r="AO7718" i="16"/>
  <c r="AN7718" i="16"/>
  <c r="AM7718" i="16"/>
  <c r="AL7718" i="16"/>
  <c r="AK7718" i="16"/>
  <c r="AJ7718" i="16"/>
  <c r="AI7718" i="16"/>
  <c r="AH7718" i="16"/>
  <c r="AG7718" i="16"/>
  <c r="AF7718" i="16"/>
  <c r="AO7717" i="16"/>
  <c r="AM7717" i="16"/>
  <c r="AL7717" i="16"/>
  <c r="AK7717" i="16"/>
  <c r="AJ7717" i="16"/>
  <c r="AI7717" i="16"/>
  <c r="AH7717" i="16"/>
  <c r="AG7717" i="16"/>
  <c r="AF7717" i="16"/>
  <c r="AO7716" i="16"/>
  <c r="AM7716" i="16"/>
  <c r="AL7716" i="16"/>
  <c r="AK7716" i="16"/>
  <c r="AJ7716" i="16"/>
  <c r="AI7716" i="16"/>
  <c r="AH7716" i="16"/>
  <c r="AG7716" i="16"/>
  <c r="AF7716" i="16"/>
  <c r="AO7715" i="16"/>
  <c r="AM7715" i="16"/>
  <c r="AL7715" i="16"/>
  <c r="AK7715" i="16"/>
  <c r="AJ7715" i="16"/>
  <c r="AI7715" i="16"/>
  <c r="AH7715" i="16"/>
  <c r="AG7715" i="16"/>
  <c r="AF7715" i="16"/>
  <c r="AO7714" i="16"/>
  <c r="AM7714" i="16"/>
  <c r="AL7714" i="16"/>
  <c r="AK7714" i="16"/>
  <c r="AJ7714" i="16"/>
  <c r="AI7714" i="16"/>
  <c r="AH7714" i="16"/>
  <c r="AG7714" i="16"/>
  <c r="AF7714" i="16"/>
  <c r="AO7713" i="16"/>
  <c r="AM7713" i="16"/>
  <c r="AL7713" i="16"/>
  <c r="AK7713" i="16"/>
  <c r="AJ7713" i="16"/>
  <c r="AI7713" i="16"/>
  <c r="AH7713" i="16"/>
  <c r="AG7713" i="16"/>
  <c r="AF7713" i="16"/>
  <c r="AO7712" i="16"/>
  <c r="AN7712" i="16"/>
  <c r="AM7712" i="16"/>
  <c r="AL7712" i="16"/>
  <c r="AK7712" i="16"/>
  <c r="AJ7712" i="16"/>
  <c r="AI7712" i="16"/>
  <c r="AH7712" i="16"/>
  <c r="AG7712" i="16"/>
  <c r="AF7712" i="16"/>
  <c r="AO7711" i="16"/>
  <c r="AN7711" i="16"/>
  <c r="AM7711" i="16"/>
  <c r="AL7711" i="16"/>
  <c r="AK7711" i="16"/>
  <c r="AJ7711" i="16"/>
  <c r="AI7711" i="16"/>
  <c r="AH7711" i="16"/>
  <c r="AG7711" i="16"/>
  <c r="AF7711" i="16"/>
  <c r="AO7710" i="16"/>
  <c r="AM7710" i="16"/>
  <c r="AL7710" i="16"/>
  <c r="AK7710" i="16"/>
  <c r="AJ7710" i="16"/>
  <c r="AI7710" i="16"/>
  <c r="AH7710" i="16"/>
  <c r="AG7710" i="16"/>
  <c r="AF7710" i="16"/>
  <c r="AN7709" i="16"/>
  <c r="AM7709" i="16"/>
  <c r="AL7709" i="16"/>
  <c r="AK7709" i="16"/>
  <c r="AJ7709" i="16"/>
  <c r="AI7709" i="16"/>
  <c r="AH7709" i="16"/>
  <c r="AG7709" i="16"/>
  <c r="AF7709" i="16"/>
  <c r="AO7708" i="16"/>
  <c r="AM7708" i="16"/>
  <c r="AL7708" i="16"/>
  <c r="AK7708" i="16"/>
  <c r="AJ7708" i="16"/>
  <c r="AI7708" i="16"/>
  <c r="AH7708" i="16"/>
  <c r="AG7708" i="16"/>
  <c r="AF7708" i="16"/>
  <c r="AO7707" i="16"/>
  <c r="AM7707" i="16"/>
  <c r="AL7707" i="16"/>
  <c r="AK7707" i="16"/>
  <c r="AJ7707" i="16"/>
  <c r="AI7707" i="16"/>
  <c r="AH7707" i="16"/>
  <c r="AG7707" i="16"/>
  <c r="AF7707" i="16"/>
  <c r="AO7706" i="16"/>
  <c r="AM7706" i="16"/>
  <c r="AL7706" i="16"/>
  <c r="AK7706" i="16"/>
  <c r="AJ7706" i="16"/>
  <c r="AI7706" i="16"/>
  <c r="AH7706" i="16"/>
  <c r="AG7706" i="16"/>
  <c r="AF7706" i="16"/>
  <c r="AO7705" i="16"/>
  <c r="AN7705" i="16"/>
  <c r="AM7705" i="16"/>
  <c r="AL7705" i="16"/>
  <c r="AK7705" i="16"/>
  <c r="AJ7705" i="16"/>
  <c r="AI7705" i="16"/>
  <c r="AH7705" i="16"/>
  <c r="AG7705" i="16"/>
  <c r="AF7705" i="16"/>
  <c r="AO7704" i="16"/>
  <c r="AN7704" i="16"/>
  <c r="AM7704" i="16"/>
  <c r="AL7704" i="16"/>
  <c r="AK7704" i="16"/>
  <c r="AJ7704" i="16"/>
  <c r="AI7704" i="16"/>
  <c r="AH7704" i="16"/>
  <c r="AG7704" i="16"/>
  <c r="AF7704" i="16"/>
  <c r="AO7703" i="16"/>
  <c r="AM7703" i="16"/>
  <c r="AL7703" i="16"/>
  <c r="AK7703" i="16"/>
  <c r="AJ7703" i="16"/>
  <c r="AI7703" i="16"/>
  <c r="AH7703" i="16"/>
  <c r="AG7703" i="16"/>
  <c r="AF7703" i="16"/>
  <c r="AO7702" i="16"/>
  <c r="AN7702" i="16"/>
  <c r="AM7702" i="16"/>
  <c r="AL7702" i="16"/>
  <c r="AK7702" i="16"/>
  <c r="AJ7702" i="16"/>
  <c r="AI7702" i="16"/>
  <c r="AH7702" i="16"/>
  <c r="AG7702" i="16"/>
  <c r="AF7702" i="16"/>
  <c r="AO7701" i="16"/>
  <c r="AM7701" i="16"/>
  <c r="AL7701" i="16"/>
  <c r="AK7701" i="16"/>
  <c r="AJ7701" i="16"/>
  <c r="AI7701" i="16"/>
  <c r="AH7701" i="16"/>
  <c r="AG7701" i="16"/>
  <c r="AF7701" i="16"/>
  <c r="AO7700" i="16"/>
  <c r="AM7700" i="16"/>
  <c r="AL7700" i="16"/>
  <c r="AK7700" i="16"/>
  <c r="AJ7700" i="16"/>
  <c r="AI7700" i="16"/>
  <c r="AH7700" i="16"/>
  <c r="AG7700" i="16"/>
  <c r="AF7700" i="16"/>
  <c r="AO7699" i="16"/>
  <c r="AM7699" i="16"/>
  <c r="AL7699" i="16"/>
  <c r="AK7699" i="16"/>
  <c r="AJ7699" i="16"/>
  <c r="AI7699" i="16"/>
  <c r="AH7699" i="16"/>
  <c r="AG7699" i="16"/>
  <c r="AF7699" i="16"/>
  <c r="AO7698" i="16"/>
  <c r="AN7698" i="16"/>
  <c r="AM7698" i="16"/>
  <c r="AL7698" i="16"/>
  <c r="AK7698" i="16"/>
  <c r="AJ7698" i="16"/>
  <c r="AI7698" i="16"/>
  <c r="AH7698" i="16"/>
  <c r="AG7698" i="16"/>
  <c r="AF7698" i="16"/>
  <c r="AO7697" i="16"/>
  <c r="AN7697" i="16"/>
  <c r="AM7697" i="16"/>
  <c r="AL7697" i="16"/>
  <c r="AK7697" i="16"/>
  <c r="AJ7697" i="16"/>
  <c r="AI7697" i="16"/>
  <c r="AH7697" i="16"/>
  <c r="AG7697" i="16"/>
  <c r="AF7697" i="16"/>
  <c r="AO7696" i="16"/>
  <c r="AM7696" i="16"/>
  <c r="AL7696" i="16"/>
  <c r="AK7696" i="16"/>
  <c r="AJ7696" i="16"/>
  <c r="AI7696" i="16"/>
  <c r="AH7696" i="16"/>
  <c r="AG7696" i="16"/>
  <c r="AF7696" i="16"/>
  <c r="AO7695" i="16"/>
  <c r="AM7695" i="16"/>
  <c r="AL7695" i="16"/>
  <c r="AK7695" i="16"/>
  <c r="AJ7695" i="16"/>
  <c r="AI7695" i="16"/>
  <c r="AH7695" i="16"/>
  <c r="AG7695" i="16"/>
  <c r="AF7695" i="16"/>
  <c r="AO7694" i="16"/>
  <c r="AM7694" i="16"/>
  <c r="AL7694" i="16"/>
  <c r="AK7694" i="16"/>
  <c r="AJ7694" i="16"/>
  <c r="AI7694" i="16"/>
  <c r="AH7694" i="16"/>
  <c r="AG7694" i="16"/>
  <c r="AF7694" i="16"/>
  <c r="AO7693" i="16"/>
  <c r="AM7693" i="16"/>
  <c r="AL7693" i="16"/>
  <c r="AK7693" i="16"/>
  <c r="AJ7693" i="16"/>
  <c r="AI7693" i="16"/>
  <c r="AH7693" i="16"/>
  <c r="AG7693" i="16"/>
  <c r="AF7693" i="16"/>
  <c r="AO7692" i="16"/>
  <c r="AM7692" i="16"/>
  <c r="AL7692" i="16"/>
  <c r="AK7692" i="16"/>
  <c r="AJ7692" i="16"/>
  <c r="AI7692" i="16"/>
  <c r="AH7692" i="16"/>
  <c r="AG7692" i="16"/>
  <c r="AF7692" i="16"/>
  <c r="AO7691" i="16"/>
  <c r="AN7691" i="16"/>
  <c r="AM7691" i="16"/>
  <c r="AL7691" i="16"/>
  <c r="AK7691" i="16"/>
  <c r="AJ7691" i="16"/>
  <c r="AI7691" i="16"/>
  <c r="AH7691" i="16"/>
  <c r="AG7691" i="16"/>
  <c r="AF7691" i="16"/>
  <c r="AO7690" i="16"/>
  <c r="AN7690" i="16"/>
  <c r="AM7690" i="16"/>
  <c r="AL7690" i="16"/>
  <c r="AK7690" i="16"/>
  <c r="AJ7690" i="16"/>
  <c r="AI7690" i="16"/>
  <c r="AH7690" i="16"/>
  <c r="AG7690" i="16"/>
  <c r="AF7690" i="16"/>
  <c r="AO7689" i="16"/>
  <c r="AM7689" i="16"/>
  <c r="AL7689" i="16"/>
  <c r="AK7689" i="16"/>
  <c r="AJ7689" i="16"/>
  <c r="AI7689" i="16"/>
  <c r="AH7689" i="16"/>
  <c r="AG7689" i="16"/>
  <c r="AF7689" i="16"/>
  <c r="AO7688" i="16"/>
  <c r="AM7688" i="16"/>
  <c r="AL7688" i="16"/>
  <c r="AK7688" i="16"/>
  <c r="AJ7688" i="16"/>
  <c r="AI7688" i="16"/>
  <c r="AH7688" i="16"/>
  <c r="AG7688" i="16"/>
  <c r="AF7688" i="16"/>
  <c r="AO7687" i="16"/>
  <c r="AM7687" i="16"/>
  <c r="AL7687" i="16"/>
  <c r="AK7687" i="16"/>
  <c r="AJ7687" i="16"/>
  <c r="AI7687" i="16"/>
  <c r="AH7687" i="16"/>
  <c r="AG7687" i="16"/>
  <c r="AF7687" i="16"/>
  <c r="AO7686" i="16"/>
  <c r="AM7686" i="16"/>
  <c r="AL7686" i="16"/>
  <c r="AK7686" i="16"/>
  <c r="AJ7686" i="16"/>
  <c r="AI7686" i="16"/>
  <c r="AH7686" i="16"/>
  <c r="AG7686" i="16"/>
  <c r="AF7686" i="16"/>
  <c r="AO7685" i="16"/>
  <c r="AM7685" i="16"/>
  <c r="AL7685" i="16"/>
  <c r="AK7685" i="16"/>
  <c r="AJ7685" i="16"/>
  <c r="AI7685" i="16"/>
  <c r="AH7685" i="16"/>
  <c r="AG7685" i="16"/>
  <c r="AF7685" i="16"/>
  <c r="AO7684" i="16"/>
  <c r="AN7684" i="16"/>
  <c r="AM7684" i="16"/>
  <c r="AL7684" i="16"/>
  <c r="AK7684" i="16"/>
  <c r="AJ7684" i="16"/>
  <c r="AI7684" i="16"/>
  <c r="AH7684" i="16"/>
  <c r="AG7684" i="16"/>
  <c r="AF7684" i="16"/>
  <c r="AO7683" i="16"/>
  <c r="AN7683" i="16"/>
  <c r="AM7683" i="16"/>
  <c r="AL7683" i="16"/>
  <c r="AK7683" i="16"/>
  <c r="AJ7683" i="16"/>
  <c r="AI7683" i="16"/>
  <c r="AH7683" i="16"/>
  <c r="AG7683" i="16"/>
  <c r="AF7683" i="16"/>
  <c r="AO7682" i="16"/>
  <c r="AM7682" i="16"/>
  <c r="AL7682" i="16"/>
  <c r="AK7682" i="16"/>
  <c r="AJ7682" i="16"/>
  <c r="AI7682" i="16"/>
  <c r="AH7682" i="16"/>
  <c r="AG7682" i="16"/>
  <c r="AF7682" i="16"/>
  <c r="AO7681" i="16"/>
  <c r="AM7681" i="16"/>
  <c r="AL7681" i="16"/>
  <c r="AK7681" i="16"/>
  <c r="AJ7681" i="16"/>
  <c r="AI7681" i="16"/>
  <c r="AH7681" i="16"/>
  <c r="AG7681" i="16"/>
  <c r="AF7681" i="16"/>
  <c r="AO7680" i="16"/>
  <c r="AM7680" i="16"/>
  <c r="AL7680" i="16"/>
  <c r="AK7680" i="16"/>
  <c r="AJ7680" i="16"/>
  <c r="AI7680" i="16"/>
  <c r="AH7680" i="16"/>
  <c r="AG7680" i="16"/>
  <c r="AF7680" i="16"/>
  <c r="AO7679" i="16"/>
  <c r="AM7679" i="16"/>
  <c r="AL7679" i="16"/>
  <c r="AK7679" i="16"/>
  <c r="AJ7679" i="16"/>
  <c r="AI7679" i="16"/>
  <c r="AH7679" i="16"/>
  <c r="AG7679" i="16"/>
  <c r="AF7679" i="16"/>
  <c r="AO7677" i="16"/>
  <c r="AN7677" i="16"/>
  <c r="AM7677" i="16"/>
  <c r="AL7677" i="16"/>
  <c r="AK7677" i="16"/>
  <c r="AJ7677" i="16"/>
  <c r="AI7677" i="16"/>
  <c r="AH7677" i="16"/>
  <c r="AG7677" i="16"/>
  <c r="AF7677" i="16"/>
  <c r="AO7676" i="16"/>
  <c r="AN7676" i="16"/>
  <c r="AM7676" i="16"/>
  <c r="AL7676" i="16"/>
  <c r="AK7676" i="16"/>
  <c r="AJ7676" i="16"/>
  <c r="AI7676" i="16"/>
  <c r="AH7676" i="16"/>
  <c r="AG7676" i="16"/>
  <c r="AF7676" i="16"/>
  <c r="AO7675" i="16"/>
  <c r="AM7675" i="16"/>
  <c r="AL7675" i="16"/>
  <c r="AK7675" i="16"/>
  <c r="AJ7675" i="16"/>
  <c r="AI7675" i="16"/>
  <c r="AH7675" i="16"/>
  <c r="AG7675" i="16"/>
  <c r="AF7675" i="16"/>
  <c r="AO7674" i="16"/>
  <c r="AM7674" i="16"/>
  <c r="AL7674" i="16"/>
  <c r="AK7674" i="16"/>
  <c r="AJ7674" i="16"/>
  <c r="AI7674" i="16"/>
  <c r="AH7674" i="16"/>
  <c r="AG7674" i="16"/>
  <c r="AF7674" i="16"/>
  <c r="AO7673" i="16"/>
  <c r="AM7673" i="16"/>
  <c r="AL7673" i="16"/>
  <c r="AK7673" i="16"/>
  <c r="AJ7673" i="16"/>
  <c r="AI7673" i="16"/>
  <c r="AH7673" i="16"/>
  <c r="AG7673" i="16"/>
  <c r="AF7673" i="16"/>
  <c r="AO7672" i="16"/>
  <c r="AM7672" i="16"/>
  <c r="AL7672" i="16"/>
  <c r="AK7672" i="16"/>
  <c r="AJ7672" i="16"/>
  <c r="AI7672" i="16"/>
  <c r="AH7672" i="16"/>
  <c r="AG7672" i="16"/>
  <c r="AF7672" i="16"/>
  <c r="AO7671" i="16"/>
  <c r="AM7671" i="16"/>
  <c r="AL7671" i="16"/>
  <c r="AK7671" i="16"/>
  <c r="AJ7671" i="16"/>
  <c r="AI7671" i="16"/>
  <c r="AH7671" i="16"/>
  <c r="AG7671" i="16"/>
  <c r="AF7671" i="16"/>
  <c r="AO7670" i="16"/>
  <c r="AN7670" i="16"/>
  <c r="AM7670" i="16"/>
  <c r="AL7670" i="16"/>
  <c r="AK7670" i="16"/>
  <c r="AJ7670" i="16"/>
  <c r="AI7670" i="16"/>
  <c r="AH7670" i="16"/>
  <c r="AG7670" i="16"/>
  <c r="AF7670" i="16"/>
  <c r="AO7669" i="16"/>
  <c r="AN7669" i="16"/>
  <c r="AM7669" i="16"/>
  <c r="AL7669" i="16"/>
  <c r="AK7669" i="16"/>
  <c r="AJ7669" i="16"/>
  <c r="AI7669" i="16"/>
  <c r="AH7669" i="16"/>
  <c r="AG7669" i="16"/>
  <c r="AF7669" i="16"/>
  <c r="AO7668" i="16"/>
  <c r="AM7668" i="16"/>
  <c r="AL7668" i="16"/>
  <c r="AK7668" i="16"/>
  <c r="AJ7668" i="16"/>
  <c r="AI7668" i="16"/>
  <c r="AH7668" i="16"/>
  <c r="AG7668" i="16"/>
  <c r="AF7668" i="16"/>
  <c r="AO7667" i="16"/>
  <c r="AM7667" i="16"/>
  <c r="AL7667" i="16"/>
  <c r="AK7667" i="16"/>
  <c r="AJ7667" i="16"/>
  <c r="AI7667" i="16"/>
  <c r="AH7667" i="16"/>
  <c r="AG7667" i="16"/>
  <c r="AF7667" i="16"/>
  <c r="AO7666" i="16"/>
  <c r="AM7666" i="16"/>
  <c r="AL7666" i="16"/>
  <c r="AK7666" i="16"/>
  <c r="AJ7666" i="16"/>
  <c r="AI7666" i="16"/>
  <c r="AH7666" i="16"/>
  <c r="AG7666" i="16"/>
  <c r="AF7666" i="16"/>
  <c r="AO7665" i="16"/>
  <c r="AM7665" i="16"/>
  <c r="AL7665" i="16"/>
  <c r="AK7665" i="16"/>
  <c r="AJ7665" i="16"/>
  <c r="AI7665" i="16"/>
  <c r="AH7665" i="16"/>
  <c r="AG7665" i="16"/>
  <c r="AF7665" i="16"/>
  <c r="AO7664" i="16"/>
  <c r="AM7664" i="16"/>
  <c r="AL7664" i="16"/>
  <c r="AK7664" i="16"/>
  <c r="AJ7664" i="16"/>
  <c r="AI7664" i="16"/>
  <c r="AH7664" i="16"/>
  <c r="AG7664" i="16"/>
  <c r="AF7664" i="16"/>
  <c r="AO7663" i="16"/>
  <c r="AN7663" i="16"/>
  <c r="AM7663" i="16"/>
  <c r="AL7663" i="16"/>
  <c r="AK7663" i="16"/>
  <c r="AJ7663" i="16"/>
  <c r="AI7663" i="16"/>
  <c r="AH7663" i="16"/>
  <c r="AG7663" i="16"/>
  <c r="AF7663" i="16"/>
  <c r="AO7662" i="16"/>
  <c r="AN7662" i="16"/>
  <c r="AM7662" i="16"/>
  <c r="AL7662" i="16"/>
  <c r="AK7662" i="16"/>
  <c r="AJ7662" i="16"/>
  <c r="AI7662" i="16"/>
  <c r="AH7662" i="16"/>
  <c r="AG7662" i="16"/>
  <c r="AF7662" i="16"/>
  <c r="AO7661" i="16"/>
  <c r="AM7661" i="16"/>
  <c r="AL7661" i="16"/>
  <c r="AK7661" i="16"/>
  <c r="AJ7661" i="16"/>
  <c r="AI7661" i="16"/>
  <c r="AH7661" i="16"/>
  <c r="AG7661" i="16"/>
  <c r="AF7661" i="16"/>
  <c r="AO7660" i="16"/>
  <c r="AM7660" i="16"/>
  <c r="AL7660" i="16"/>
  <c r="AK7660" i="16"/>
  <c r="AJ7660" i="16"/>
  <c r="AI7660" i="16"/>
  <c r="AH7660" i="16"/>
  <c r="AG7660" i="16"/>
  <c r="AF7660" i="16"/>
  <c r="AO7659" i="16"/>
  <c r="AM7659" i="16"/>
  <c r="AL7659" i="16"/>
  <c r="AK7659" i="16"/>
  <c r="AJ7659" i="16"/>
  <c r="AI7659" i="16"/>
  <c r="AH7659" i="16"/>
  <c r="AG7659" i="16"/>
  <c r="AF7659" i="16"/>
  <c r="AO7658" i="16"/>
  <c r="AM7658" i="16"/>
  <c r="AL7658" i="16"/>
  <c r="AK7658" i="16"/>
  <c r="AJ7658" i="16"/>
  <c r="AI7658" i="16"/>
  <c r="AH7658" i="16"/>
  <c r="AG7658" i="16"/>
  <c r="AF7658" i="16"/>
  <c r="AO7657" i="16"/>
  <c r="AM7657" i="16"/>
  <c r="AL7657" i="16"/>
  <c r="AK7657" i="16"/>
  <c r="AJ7657" i="16"/>
  <c r="AI7657" i="16"/>
  <c r="AH7657" i="16"/>
  <c r="AG7657" i="16"/>
  <c r="AF7657" i="16"/>
  <c r="AO7656" i="16"/>
  <c r="AN7656" i="16"/>
  <c r="AM7656" i="16"/>
  <c r="AL7656" i="16"/>
  <c r="AK7656" i="16"/>
  <c r="AJ7656" i="16"/>
  <c r="AI7656" i="16"/>
  <c r="AH7656" i="16"/>
  <c r="AG7656" i="16"/>
  <c r="AF7656" i="16"/>
  <c r="AO7655" i="16"/>
  <c r="AN7655" i="16"/>
  <c r="AM7655" i="16"/>
  <c r="AL7655" i="16"/>
  <c r="AK7655" i="16"/>
  <c r="AJ7655" i="16"/>
  <c r="AI7655" i="16"/>
  <c r="AH7655" i="16"/>
  <c r="AG7655" i="16"/>
  <c r="AF7655" i="16"/>
  <c r="AO7654" i="16"/>
  <c r="AM7654" i="16"/>
  <c r="AL7654" i="16"/>
  <c r="AK7654" i="16"/>
  <c r="AJ7654" i="16"/>
  <c r="AI7654" i="16"/>
  <c r="AH7654" i="16"/>
  <c r="AG7654" i="16"/>
  <c r="AF7654" i="16"/>
  <c r="AO7653" i="16"/>
  <c r="AM7653" i="16"/>
  <c r="AL7653" i="16"/>
  <c r="AK7653" i="16"/>
  <c r="AJ7653" i="16"/>
  <c r="AI7653" i="16"/>
  <c r="AH7653" i="16"/>
  <c r="AG7653" i="16"/>
  <c r="AF7653" i="16"/>
  <c r="AO7652" i="16"/>
  <c r="AM7652" i="16"/>
  <c r="AL7652" i="16"/>
  <c r="AK7652" i="16"/>
  <c r="AJ7652" i="16"/>
  <c r="AI7652" i="16"/>
  <c r="AH7652" i="16"/>
  <c r="AG7652" i="16"/>
  <c r="AF7652" i="16"/>
  <c r="AO7651" i="16"/>
  <c r="AM7651" i="16"/>
  <c r="AL7651" i="16"/>
  <c r="AK7651" i="16"/>
  <c r="AJ7651" i="16"/>
  <c r="AI7651" i="16"/>
  <c r="AH7651" i="16"/>
  <c r="AG7651" i="16"/>
  <c r="AF7651" i="16"/>
  <c r="AO7650" i="16"/>
  <c r="AM7650" i="16"/>
  <c r="AL7650" i="16"/>
  <c r="AK7650" i="16"/>
  <c r="AJ7650" i="16"/>
  <c r="AI7650" i="16"/>
  <c r="AH7650" i="16"/>
  <c r="AG7650" i="16"/>
  <c r="AF7650" i="16"/>
  <c r="AO7649" i="16"/>
  <c r="AN7649" i="16"/>
  <c r="AM7649" i="16"/>
  <c r="AL7649" i="16"/>
  <c r="AK7649" i="16"/>
  <c r="AJ7649" i="16"/>
  <c r="AI7649" i="16"/>
  <c r="AH7649" i="16"/>
  <c r="AG7649" i="16"/>
  <c r="AF7649" i="16"/>
  <c r="AN7648" i="16"/>
  <c r="AM7648" i="16"/>
  <c r="AL7648" i="16"/>
  <c r="AK7648" i="16"/>
  <c r="AJ7648" i="16"/>
  <c r="AI7648" i="16"/>
  <c r="AH7648" i="16"/>
  <c r="AG7648" i="16"/>
  <c r="AF7648" i="16"/>
  <c r="AO7647" i="16"/>
  <c r="AM7647" i="16"/>
  <c r="AL7647" i="16"/>
  <c r="AK7647" i="16"/>
  <c r="AJ7647" i="16"/>
  <c r="AI7647" i="16"/>
  <c r="AH7647" i="16"/>
  <c r="AG7647" i="16"/>
  <c r="AF7647" i="16"/>
  <c r="AO7646" i="16"/>
  <c r="AM7646" i="16"/>
  <c r="AL7646" i="16"/>
  <c r="AK7646" i="16"/>
  <c r="AJ7646" i="16"/>
  <c r="AI7646" i="16"/>
  <c r="AH7646" i="16"/>
  <c r="AG7646" i="16"/>
  <c r="AF7646" i="16"/>
  <c r="AO7645" i="16"/>
  <c r="AM7645" i="16"/>
  <c r="AL7645" i="16"/>
  <c r="AK7645" i="16"/>
  <c r="AJ7645" i="16"/>
  <c r="AI7645" i="16"/>
  <c r="AH7645" i="16"/>
  <c r="AG7645" i="16"/>
  <c r="AF7645" i="16"/>
  <c r="AO7644" i="16"/>
  <c r="AM7644" i="16"/>
  <c r="AL7644" i="16"/>
  <c r="AK7644" i="16"/>
  <c r="AJ7644" i="16"/>
  <c r="AI7644" i="16"/>
  <c r="AH7644" i="16"/>
  <c r="AG7644" i="16"/>
  <c r="AF7644" i="16"/>
  <c r="AO7643" i="16"/>
  <c r="AM7643" i="16"/>
  <c r="AL7643" i="16"/>
  <c r="AK7643" i="16"/>
  <c r="AJ7643" i="16"/>
  <c r="AI7643" i="16"/>
  <c r="AH7643" i="16"/>
  <c r="AG7643" i="16"/>
  <c r="AF7643" i="16"/>
  <c r="AO7642" i="16"/>
  <c r="AN7642" i="16"/>
  <c r="AM7642" i="16"/>
  <c r="AL7642" i="16"/>
  <c r="AK7642" i="16"/>
  <c r="AJ7642" i="16"/>
  <c r="AI7642" i="16"/>
  <c r="AH7642" i="16"/>
  <c r="AG7642" i="16"/>
  <c r="AF7642" i="16"/>
  <c r="AO7641" i="16"/>
  <c r="AN7641" i="16"/>
  <c r="AM7641" i="16"/>
  <c r="AL7641" i="16"/>
  <c r="AK7641" i="16"/>
  <c r="AJ7641" i="16"/>
  <c r="AI7641" i="16"/>
  <c r="AH7641" i="16"/>
  <c r="AG7641" i="16"/>
  <c r="AF7641" i="16"/>
  <c r="AO7640" i="16"/>
  <c r="AM7640" i="16"/>
  <c r="AL7640" i="16"/>
  <c r="AK7640" i="16"/>
  <c r="AJ7640" i="16"/>
  <c r="AI7640" i="16"/>
  <c r="AH7640" i="16"/>
  <c r="AG7640" i="16"/>
  <c r="AF7640" i="16"/>
  <c r="AO7639" i="16"/>
  <c r="AM7639" i="16"/>
  <c r="AL7639" i="16"/>
  <c r="AK7639" i="16"/>
  <c r="AJ7639" i="16"/>
  <c r="AI7639" i="16"/>
  <c r="AH7639" i="16"/>
  <c r="AG7639" i="16"/>
  <c r="AF7639" i="16"/>
  <c r="AO7638" i="16"/>
  <c r="AM7638" i="16"/>
  <c r="AL7638" i="16"/>
  <c r="AK7638" i="16"/>
  <c r="AJ7638" i="16"/>
  <c r="AI7638" i="16"/>
  <c r="AH7638" i="16"/>
  <c r="AG7638" i="16"/>
  <c r="AF7638" i="16"/>
  <c r="AO7637" i="16"/>
  <c r="AM7637" i="16"/>
  <c r="AL7637" i="16"/>
  <c r="AK7637" i="16"/>
  <c r="AJ7637" i="16"/>
  <c r="AI7637" i="16"/>
  <c r="AH7637" i="16"/>
  <c r="AG7637" i="16"/>
  <c r="AF7637" i="16"/>
  <c r="AO7636" i="16"/>
  <c r="AN7636" i="16"/>
  <c r="AM7636" i="16"/>
  <c r="AL7636" i="16"/>
  <c r="AK7636" i="16"/>
  <c r="AJ7636" i="16"/>
  <c r="AI7636" i="16"/>
  <c r="AH7636" i="16"/>
  <c r="AG7636" i="16"/>
  <c r="AF7636" i="16"/>
  <c r="AO7635" i="16"/>
  <c r="AN7635" i="16"/>
  <c r="AM7635" i="16"/>
  <c r="AL7635" i="16"/>
  <c r="AK7635" i="16"/>
  <c r="AJ7635" i="16"/>
  <c r="AI7635" i="16"/>
  <c r="AH7635" i="16"/>
  <c r="AG7635" i="16"/>
  <c r="AF7635" i="16"/>
  <c r="AO7634" i="16"/>
  <c r="AN7634" i="16"/>
  <c r="AM7634" i="16"/>
  <c r="AL7634" i="16"/>
  <c r="AK7634" i="16"/>
  <c r="AJ7634" i="16"/>
  <c r="AI7634" i="16"/>
  <c r="AH7634" i="16"/>
  <c r="AG7634" i="16"/>
  <c r="AF7634" i="16"/>
  <c r="AO7633" i="16"/>
  <c r="AM7633" i="16"/>
  <c r="AL7633" i="16"/>
  <c r="AK7633" i="16"/>
  <c r="AJ7633" i="16"/>
  <c r="AI7633" i="16"/>
  <c r="AH7633" i="16"/>
  <c r="AG7633" i="16"/>
  <c r="AF7633" i="16"/>
  <c r="AO7632" i="16"/>
  <c r="AM7632" i="16"/>
  <c r="AL7632" i="16"/>
  <c r="AK7632" i="16"/>
  <c r="AJ7632" i="16"/>
  <c r="AI7632" i="16"/>
  <c r="AH7632" i="16"/>
  <c r="AG7632" i="16"/>
  <c r="AF7632" i="16"/>
  <c r="AO7631" i="16"/>
  <c r="AM7631" i="16"/>
  <c r="AL7631" i="16"/>
  <c r="AK7631" i="16"/>
  <c r="AJ7631" i="16"/>
  <c r="AI7631" i="16"/>
  <c r="AH7631" i="16"/>
  <c r="AG7631" i="16"/>
  <c r="AF7631" i="16"/>
  <c r="AO7630" i="16"/>
  <c r="AM7630" i="16"/>
  <c r="AL7630" i="16"/>
  <c r="AK7630" i="16"/>
  <c r="AJ7630" i="16"/>
  <c r="AI7630" i="16"/>
  <c r="AH7630" i="16"/>
  <c r="AG7630" i="16"/>
  <c r="AF7630" i="16"/>
  <c r="AO7629" i="16"/>
  <c r="AM7629" i="16"/>
  <c r="AL7629" i="16"/>
  <c r="AK7629" i="16"/>
  <c r="AJ7629" i="16"/>
  <c r="AI7629" i="16"/>
  <c r="AH7629" i="16"/>
  <c r="AG7629" i="16"/>
  <c r="AF7629" i="16"/>
  <c r="AO7628" i="16"/>
  <c r="AN7628" i="16"/>
  <c r="AM7628" i="16"/>
  <c r="AL7628" i="16"/>
  <c r="AK7628" i="16"/>
  <c r="AJ7628" i="16"/>
  <c r="AI7628" i="16"/>
  <c r="AH7628" i="16"/>
  <c r="AG7628" i="16"/>
  <c r="AF7628" i="16"/>
  <c r="AO7627" i="16"/>
  <c r="AN7627" i="16"/>
  <c r="AM7627" i="16"/>
  <c r="AL7627" i="16"/>
  <c r="AK7627" i="16"/>
  <c r="AJ7627" i="16"/>
  <c r="AI7627" i="16"/>
  <c r="AH7627" i="16"/>
  <c r="AG7627" i="16"/>
  <c r="AF7627" i="16"/>
  <c r="AO7626" i="16"/>
  <c r="AM7626" i="16"/>
  <c r="AL7626" i="16"/>
  <c r="AK7626" i="16"/>
  <c r="AJ7626" i="16"/>
  <c r="AI7626" i="16"/>
  <c r="AH7626" i="16"/>
  <c r="AG7626" i="16"/>
  <c r="AF7626" i="16"/>
  <c r="AO7625" i="16"/>
  <c r="AM7625" i="16"/>
  <c r="AL7625" i="16"/>
  <c r="AK7625" i="16"/>
  <c r="AJ7625" i="16"/>
  <c r="AI7625" i="16"/>
  <c r="AH7625" i="16"/>
  <c r="AG7625" i="16"/>
  <c r="AF7625" i="16"/>
  <c r="AO7624" i="16"/>
  <c r="AM7624" i="16"/>
  <c r="AL7624" i="16"/>
  <c r="AK7624" i="16"/>
  <c r="AJ7624" i="16"/>
  <c r="AI7624" i="16"/>
  <c r="AH7624" i="16"/>
  <c r="AG7624" i="16"/>
  <c r="AF7624" i="16"/>
  <c r="AO7623" i="16"/>
  <c r="AM7623" i="16"/>
  <c r="AL7623" i="16"/>
  <c r="AK7623" i="16"/>
  <c r="AJ7623" i="16"/>
  <c r="AI7623" i="16"/>
  <c r="AH7623" i="16"/>
  <c r="AG7623" i="16"/>
  <c r="AF7623" i="16"/>
  <c r="AO7622" i="16"/>
  <c r="AM7622" i="16"/>
  <c r="AL7622" i="16"/>
  <c r="AK7622" i="16"/>
  <c r="AJ7622" i="16"/>
  <c r="AI7622" i="16"/>
  <c r="AH7622" i="16"/>
  <c r="AG7622" i="16"/>
  <c r="AF7622" i="16"/>
  <c r="AO7621" i="16"/>
  <c r="AN7621" i="16"/>
  <c r="AM7621" i="16"/>
  <c r="AL7621" i="16"/>
  <c r="AK7621" i="16"/>
  <c r="AJ7621" i="16"/>
  <c r="AI7621" i="16"/>
  <c r="AH7621" i="16"/>
  <c r="AG7621" i="16"/>
  <c r="AF7621" i="16"/>
  <c r="AO7620" i="16"/>
  <c r="AN7620" i="16"/>
  <c r="AM7620" i="16"/>
  <c r="AL7620" i="16"/>
  <c r="AK7620" i="16"/>
  <c r="AJ7620" i="16"/>
  <c r="AI7620" i="16"/>
  <c r="AH7620" i="16"/>
  <c r="AG7620" i="16"/>
  <c r="AF7620" i="16"/>
  <c r="AO7619" i="16"/>
  <c r="AM7619" i="16"/>
  <c r="AL7619" i="16"/>
  <c r="AK7619" i="16"/>
  <c r="AJ7619" i="16"/>
  <c r="AI7619" i="16"/>
  <c r="AH7619" i="16"/>
  <c r="AG7619" i="16"/>
  <c r="AF7619" i="16"/>
  <c r="AO7618" i="16"/>
  <c r="AM7618" i="16"/>
  <c r="AL7618" i="16"/>
  <c r="AK7618" i="16"/>
  <c r="AJ7618" i="16"/>
  <c r="AI7618" i="16"/>
  <c r="AH7618" i="16"/>
  <c r="AG7618" i="16"/>
  <c r="AF7618" i="16"/>
  <c r="AM7617" i="16"/>
  <c r="AL7617" i="16"/>
  <c r="AK7617" i="16"/>
  <c r="AJ7617" i="16"/>
  <c r="AI7617" i="16"/>
  <c r="AH7617" i="16"/>
  <c r="AG7617" i="16"/>
  <c r="AF7617" i="16"/>
  <c r="AO7616" i="16"/>
  <c r="AM7616" i="16"/>
  <c r="AL7616" i="16"/>
  <c r="AK7616" i="16"/>
  <c r="AJ7616" i="16"/>
  <c r="AI7616" i="16"/>
  <c r="AH7616" i="16"/>
  <c r="AG7616" i="16"/>
  <c r="AF7616" i="16"/>
  <c r="AO7615" i="16"/>
  <c r="AM7615" i="16"/>
  <c r="AL7615" i="16"/>
  <c r="AK7615" i="16"/>
  <c r="AJ7615" i="16"/>
  <c r="AI7615" i="16"/>
  <c r="AH7615" i="16"/>
  <c r="AG7615" i="16"/>
  <c r="AF7615" i="16"/>
  <c r="AO7614" i="16"/>
  <c r="AN7614" i="16"/>
  <c r="AM7614" i="16"/>
  <c r="AL7614" i="16"/>
  <c r="AK7614" i="16"/>
  <c r="AJ7614" i="16"/>
  <c r="AI7614" i="16"/>
  <c r="AH7614" i="16"/>
  <c r="AG7614" i="16"/>
  <c r="AF7614" i="16"/>
  <c r="AO7613" i="16"/>
  <c r="AN7613" i="16"/>
  <c r="AM7613" i="16"/>
  <c r="AL7613" i="16"/>
  <c r="AK7613" i="16"/>
  <c r="AJ7613" i="16"/>
  <c r="AI7613" i="16"/>
  <c r="AH7613" i="16"/>
  <c r="AG7613" i="16"/>
  <c r="AF7613" i="16"/>
  <c r="AO7612" i="16"/>
  <c r="AM7612" i="16"/>
  <c r="AL7612" i="16"/>
  <c r="AK7612" i="16"/>
  <c r="AJ7612" i="16"/>
  <c r="AI7612" i="16"/>
  <c r="AH7612" i="16"/>
  <c r="AG7612" i="16"/>
  <c r="AF7612" i="16"/>
  <c r="AO7611" i="16"/>
  <c r="AM7611" i="16"/>
  <c r="AL7611" i="16"/>
  <c r="AK7611" i="16"/>
  <c r="AJ7611" i="16"/>
  <c r="AI7611" i="16"/>
  <c r="AH7611" i="16"/>
  <c r="AG7611" i="16"/>
  <c r="AF7611" i="16"/>
  <c r="AO7610" i="16"/>
  <c r="AM7610" i="16"/>
  <c r="AL7610" i="16"/>
  <c r="AK7610" i="16"/>
  <c r="AJ7610" i="16"/>
  <c r="AI7610" i="16"/>
  <c r="AH7610" i="16"/>
  <c r="AG7610" i="16"/>
  <c r="AF7610" i="16"/>
  <c r="AO7609" i="16"/>
  <c r="AM7609" i="16"/>
  <c r="AL7609" i="16"/>
  <c r="AK7609" i="16"/>
  <c r="AJ7609" i="16"/>
  <c r="AI7609" i="16"/>
  <c r="AH7609" i="16"/>
  <c r="AG7609" i="16"/>
  <c r="AF7609" i="16"/>
  <c r="AO7608" i="16"/>
  <c r="AM7608" i="16"/>
  <c r="AL7608" i="16"/>
  <c r="AK7608" i="16"/>
  <c r="AJ7608" i="16"/>
  <c r="AI7608" i="16"/>
  <c r="AH7608" i="16"/>
  <c r="AG7608" i="16"/>
  <c r="AF7608" i="16"/>
  <c r="AO7607" i="16"/>
  <c r="AN7607" i="16"/>
  <c r="AM7607" i="16"/>
  <c r="AL7607" i="16"/>
  <c r="AK7607" i="16"/>
  <c r="AJ7607" i="16"/>
  <c r="AI7607" i="16"/>
  <c r="AH7607" i="16"/>
  <c r="AG7607" i="16"/>
  <c r="AF7607" i="16"/>
  <c r="AO7606" i="16"/>
  <c r="AN7606" i="16"/>
  <c r="AM7606" i="16"/>
  <c r="AL7606" i="16"/>
  <c r="AK7606" i="16"/>
  <c r="AJ7606" i="16"/>
  <c r="AI7606" i="16"/>
  <c r="AH7606" i="16"/>
  <c r="AG7606" i="16"/>
  <c r="AF7606" i="16"/>
  <c r="AO7605" i="16"/>
  <c r="AM7605" i="16"/>
  <c r="AL7605" i="16"/>
  <c r="AK7605" i="16"/>
  <c r="AJ7605" i="16"/>
  <c r="AI7605" i="16"/>
  <c r="AH7605" i="16"/>
  <c r="AG7605" i="16"/>
  <c r="AF7605" i="16"/>
  <c r="AO7604" i="16"/>
  <c r="AM7604" i="16"/>
  <c r="AL7604" i="16"/>
  <c r="AK7604" i="16"/>
  <c r="AJ7604" i="16"/>
  <c r="AI7604" i="16"/>
  <c r="AH7604" i="16"/>
  <c r="AG7604" i="16"/>
  <c r="AF7604" i="16"/>
  <c r="AO7603" i="16"/>
  <c r="AM7603" i="16"/>
  <c r="AL7603" i="16"/>
  <c r="AK7603" i="16"/>
  <c r="AJ7603" i="16"/>
  <c r="AI7603" i="16"/>
  <c r="AH7603" i="16"/>
  <c r="AG7603" i="16"/>
  <c r="AF7603" i="16"/>
  <c r="AO7602" i="16"/>
  <c r="AM7602" i="16"/>
  <c r="AL7602" i="16"/>
  <c r="AK7602" i="16"/>
  <c r="AJ7602" i="16"/>
  <c r="AI7602" i="16"/>
  <c r="AH7602" i="16"/>
  <c r="AG7602" i="16"/>
  <c r="AF7602" i="16"/>
  <c r="AO7601" i="16"/>
  <c r="AM7601" i="16"/>
  <c r="AL7601" i="16"/>
  <c r="AK7601" i="16"/>
  <c r="AJ7601" i="16"/>
  <c r="AI7601" i="16"/>
  <c r="AH7601" i="16"/>
  <c r="AG7601" i="16"/>
  <c r="AF7601" i="16"/>
  <c r="AO7600" i="16"/>
  <c r="AN7600" i="16"/>
  <c r="AM7600" i="16"/>
  <c r="AL7600" i="16"/>
  <c r="AK7600" i="16"/>
  <c r="AJ7600" i="16"/>
  <c r="AI7600" i="16"/>
  <c r="AH7600" i="16"/>
  <c r="AG7600" i="16"/>
  <c r="AF7600" i="16"/>
  <c r="AO7599" i="16"/>
  <c r="AN7599" i="16"/>
  <c r="AM7599" i="16"/>
  <c r="AL7599" i="16"/>
  <c r="AK7599" i="16"/>
  <c r="AJ7599" i="16"/>
  <c r="AI7599" i="16"/>
  <c r="AH7599" i="16"/>
  <c r="AG7599" i="16"/>
  <c r="AF7599" i="16"/>
  <c r="AO7598" i="16"/>
  <c r="AM7598" i="16"/>
  <c r="AL7598" i="16"/>
  <c r="AK7598" i="16"/>
  <c r="AJ7598" i="16"/>
  <c r="AI7598" i="16"/>
  <c r="AH7598" i="16"/>
  <c r="AG7598" i="16"/>
  <c r="AF7598" i="16"/>
  <c r="AO7597" i="16"/>
  <c r="AM7597" i="16"/>
  <c r="AL7597" i="16"/>
  <c r="AK7597" i="16"/>
  <c r="AJ7597" i="16"/>
  <c r="AI7597" i="16"/>
  <c r="AH7597" i="16"/>
  <c r="AG7597" i="16"/>
  <c r="AF7597" i="16"/>
  <c r="AO7596" i="16"/>
  <c r="AM7596" i="16"/>
  <c r="AL7596" i="16"/>
  <c r="AK7596" i="16"/>
  <c r="AJ7596" i="16"/>
  <c r="AI7596" i="16"/>
  <c r="AH7596" i="16"/>
  <c r="AG7596" i="16"/>
  <c r="AF7596" i="16"/>
  <c r="AO7595" i="16"/>
  <c r="AM7595" i="16"/>
  <c r="AL7595" i="16"/>
  <c r="AK7595" i="16"/>
  <c r="AJ7595" i="16"/>
  <c r="AI7595" i="16"/>
  <c r="AH7595" i="16"/>
  <c r="AG7595" i="16"/>
  <c r="AF7595" i="16"/>
  <c r="AO7594" i="16"/>
  <c r="AM7594" i="16"/>
  <c r="AL7594" i="16"/>
  <c r="AK7594" i="16"/>
  <c r="AJ7594" i="16"/>
  <c r="AI7594" i="16"/>
  <c r="AH7594" i="16"/>
  <c r="AG7594" i="16"/>
  <c r="AF7594" i="16"/>
  <c r="AO7593" i="16"/>
  <c r="AN7593" i="16"/>
  <c r="AM7593" i="16"/>
  <c r="AL7593" i="16"/>
  <c r="AK7593" i="16"/>
  <c r="AJ7593" i="16"/>
  <c r="AI7593" i="16"/>
  <c r="AH7593" i="16"/>
  <c r="AG7593" i="16"/>
  <c r="AF7593" i="16"/>
  <c r="AO7592" i="16"/>
  <c r="AN7592" i="16"/>
  <c r="AM7592" i="16"/>
  <c r="AL7592" i="16"/>
  <c r="AK7592" i="16"/>
  <c r="AJ7592" i="16"/>
  <c r="AI7592" i="16"/>
  <c r="AH7592" i="16"/>
  <c r="AG7592" i="16"/>
  <c r="AF7592" i="16"/>
  <c r="AO7591" i="16"/>
  <c r="AM7591" i="16"/>
  <c r="AL7591" i="16"/>
  <c r="AK7591" i="16"/>
  <c r="AJ7591" i="16"/>
  <c r="AI7591" i="16"/>
  <c r="AH7591" i="16"/>
  <c r="AG7591" i="16"/>
  <c r="AF7591" i="16"/>
  <c r="AO7590" i="16"/>
  <c r="AM7590" i="16"/>
  <c r="AL7590" i="16"/>
  <c r="AK7590" i="16"/>
  <c r="AJ7590" i="16"/>
  <c r="AI7590" i="16"/>
  <c r="AH7590" i="16"/>
  <c r="AG7590" i="16"/>
  <c r="AF7590" i="16"/>
  <c r="AO7589" i="16"/>
  <c r="AM7589" i="16"/>
  <c r="AL7589" i="16"/>
  <c r="AK7589" i="16"/>
  <c r="AJ7589" i="16"/>
  <c r="AI7589" i="16"/>
  <c r="AH7589" i="16"/>
  <c r="AG7589" i="16"/>
  <c r="AF7589" i="16"/>
  <c r="AO7588" i="16"/>
  <c r="AM7588" i="16"/>
  <c r="AL7588" i="16"/>
  <c r="AK7588" i="16"/>
  <c r="AJ7588" i="16"/>
  <c r="AI7588" i="16"/>
  <c r="AH7588" i="16"/>
  <c r="AG7588" i="16"/>
  <c r="AF7588" i="16"/>
  <c r="AM7587" i="16"/>
  <c r="AL7587" i="16"/>
  <c r="AK7587" i="16"/>
  <c r="AJ7587" i="16"/>
  <c r="AI7587" i="16"/>
  <c r="AH7587" i="16"/>
  <c r="AG7587" i="16"/>
  <c r="AF7587" i="16"/>
  <c r="AO7586" i="16"/>
  <c r="AN7586" i="16"/>
  <c r="AM7586" i="16"/>
  <c r="AL7586" i="16"/>
  <c r="AK7586" i="16"/>
  <c r="AJ7586" i="16"/>
  <c r="AI7586" i="16"/>
  <c r="AH7586" i="16"/>
  <c r="AG7586" i="16"/>
  <c r="AF7586" i="16"/>
  <c r="AO7585" i="16"/>
  <c r="AN7585" i="16"/>
  <c r="AM7585" i="16"/>
  <c r="AL7585" i="16"/>
  <c r="AK7585" i="16"/>
  <c r="AJ7585" i="16"/>
  <c r="AI7585" i="16"/>
  <c r="AH7585" i="16"/>
  <c r="AG7585" i="16"/>
  <c r="AF7585" i="16"/>
  <c r="AO7584" i="16"/>
  <c r="AM7584" i="16"/>
  <c r="AL7584" i="16"/>
  <c r="AK7584" i="16"/>
  <c r="AJ7584" i="16"/>
  <c r="AI7584" i="16"/>
  <c r="AH7584" i="16"/>
  <c r="AG7584" i="16"/>
  <c r="AF7584" i="16"/>
  <c r="AO7583" i="16"/>
  <c r="AM7583" i="16"/>
  <c r="AL7583" i="16"/>
  <c r="AK7583" i="16"/>
  <c r="AJ7583" i="16"/>
  <c r="AI7583" i="16"/>
  <c r="AH7583" i="16"/>
  <c r="AG7583" i="16"/>
  <c r="AF7583" i="16"/>
  <c r="AO7582" i="16"/>
  <c r="AM7582" i="16"/>
  <c r="AL7582" i="16"/>
  <c r="AK7582" i="16"/>
  <c r="AJ7582" i="16"/>
  <c r="AI7582" i="16"/>
  <c r="AH7582" i="16"/>
  <c r="AG7582" i="16"/>
  <c r="AF7582" i="16"/>
  <c r="AO7581" i="16"/>
  <c r="AM7581" i="16"/>
  <c r="AL7581" i="16"/>
  <c r="AK7581" i="16"/>
  <c r="AJ7581" i="16"/>
  <c r="AI7581" i="16"/>
  <c r="AH7581" i="16"/>
  <c r="AG7581" i="16"/>
  <c r="AF7581" i="16"/>
  <c r="AO7580" i="16"/>
  <c r="AM7580" i="16"/>
  <c r="AL7580" i="16"/>
  <c r="AK7580" i="16"/>
  <c r="AJ7580" i="16"/>
  <c r="AI7580" i="16"/>
  <c r="AH7580" i="16"/>
  <c r="AG7580" i="16"/>
  <c r="AF7580" i="16"/>
  <c r="AO7579" i="16"/>
  <c r="AN7579" i="16"/>
  <c r="AM7579" i="16"/>
  <c r="AL7579" i="16"/>
  <c r="AK7579" i="16"/>
  <c r="AJ7579" i="16"/>
  <c r="AI7579" i="16"/>
  <c r="AH7579" i="16"/>
  <c r="AG7579" i="16"/>
  <c r="AF7579" i="16"/>
  <c r="AO7578" i="16"/>
  <c r="AN7578" i="16"/>
  <c r="AM7578" i="16"/>
  <c r="AL7578" i="16"/>
  <c r="AK7578" i="16"/>
  <c r="AJ7578" i="16"/>
  <c r="AI7578" i="16"/>
  <c r="AH7578" i="16"/>
  <c r="AG7578" i="16"/>
  <c r="AF7578" i="16"/>
  <c r="AO7577" i="16"/>
  <c r="AM7577" i="16"/>
  <c r="AL7577" i="16"/>
  <c r="AK7577" i="16"/>
  <c r="AJ7577" i="16"/>
  <c r="AI7577" i="16"/>
  <c r="AH7577" i="16"/>
  <c r="AG7577" i="16"/>
  <c r="AF7577" i="16"/>
  <c r="AO7576" i="16"/>
  <c r="AM7576" i="16"/>
  <c r="AL7576" i="16"/>
  <c r="AK7576" i="16"/>
  <c r="AJ7576" i="16"/>
  <c r="AI7576" i="16"/>
  <c r="AH7576" i="16"/>
  <c r="AG7576" i="16"/>
  <c r="AF7576" i="16"/>
  <c r="AO7575" i="16"/>
  <c r="AM7575" i="16"/>
  <c r="AL7575" i="16"/>
  <c r="AK7575" i="16"/>
  <c r="AJ7575" i="16"/>
  <c r="AI7575" i="16"/>
  <c r="AH7575" i="16"/>
  <c r="AG7575" i="16"/>
  <c r="AF7575" i="16"/>
  <c r="AO7574" i="16"/>
  <c r="AM7574" i="16"/>
  <c r="AL7574" i="16"/>
  <c r="AK7574" i="16"/>
  <c r="AJ7574" i="16"/>
  <c r="AI7574" i="16"/>
  <c r="AH7574" i="16"/>
  <c r="AG7574" i="16"/>
  <c r="AF7574" i="16"/>
  <c r="AO7573" i="16"/>
  <c r="AM7573" i="16"/>
  <c r="AL7573" i="16"/>
  <c r="AK7573" i="16"/>
  <c r="AJ7573" i="16"/>
  <c r="AI7573" i="16"/>
  <c r="AH7573" i="16"/>
  <c r="AG7573" i="16"/>
  <c r="AF7573" i="16"/>
  <c r="AO7572" i="16"/>
  <c r="AN7572" i="16"/>
  <c r="AM7572" i="16"/>
  <c r="AL7572" i="16"/>
  <c r="AK7572" i="16"/>
  <c r="AJ7572" i="16"/>
  <c r="AI7572" i="16"/>
  <c r="AH7572" i="16"/>
  <c r="AG7572" i="16"/>
  <c r="AF7572" i="16"/>
  <c r="AO7571" i="16"/>
  <c r="AN7571" i="16"/>
  <c r="AM7571" i="16"/>
  <c r="AL7571" i="16"/>
  <c r="AK7571" i="16"/>
  <c r="AJ7571" i="16"/>
  <c r="AI7571" i="16"/>
  <c r="AH7571" i="16"/>
  <c r="AG7571" i="16"/>
  <c r="AF7571" i="16"/>
  <c r="AO7570" i="16"/>
  <c r="AM7570" i="16"/>
  <c r="AL7570" i="16"/>
  <c r="AK7570" i="16"/>
  <c r="AJ7570" i="16"/>
  <c r="AI7570" i="16"/>
  <c r="AH7570" i="16"/>
  <c r="AG7570" i="16"/>
  <c r="AF7570" i="16"/>
  <c r="AO7569" i="16"/>
  <c r="AM7569" i="16"/>
  <c r="AL7569" i="16"/>
  <c r="AK7569" i="16"/>
  <c r="AJ7569" i="16"/>
  <c r="AI7569" i="16"/>
  <c r="AH7569" i="16"/>
  <c r="AG7569" i="16"/>
  <c r="AF7569" i="16"/>
  <c r="AO7568" i="16"/>
  <c r="AM7568" i="16"/>
  <c r="AL7568" i="16"/>
  <c r="AK7568" i="16"/>
  <c r="AJ7568" i="16"/>
  <c r="AI7568" i="16"/>
  <c r="AH7568" i="16"/>
  <c r="AG7568" i="16"/>
  <c r="AF7568" i="16"/>
  <c r="AO7567" i="16"/>
  <c r="AM7567" i="16"/>
  <c r="AL7567" i="16"/>
  <c r="AK7567" i="16"/>
  <c r="AJ7567" i="16"/>
  <c r="AI7567" i="16"/>
  <c r="AH7567" i="16"/>
  <c r="AG7567" i="16"/>
  <c r="AF7567" i="16"/>
  <c r="AO7566" i="16"/>
  <c r="AM7566" i="16"/>
  <c r="AL7566" i="16"/>
  <c r="AK7566" i="16"/>
  <c r="AJ7566" i="16"/>
  <c r="AI7566" i="16"/>
  <c r="AH7566" i="16"/>
  <c r="AG7566" i="16"/>
  <c r="AF7566" i="16"/>
  <c r="AO7565" i="16"/>
  <c r="AN7565" i="16"/>
  <c r="AM7565" i="16"/>
  <c r="AL7565" i="16"/>
  <c r="AK7565" i="16"/>
  <c r="AJ7565" i="16"/>
  <c r="AI7565" i="16"/>
  <c r="AH7565" i="16"/>
  <c r="AG7565" i="16"/>
  <c r="AF7565" i="16"/>
  <c r="AO7564" i="16"/>
  <c r="AN7564" i="16"/>
  <c r="AM7564" i="16"/>
  <c r="AL7564" i="16"/>
  <c r="AK7564" i="16"/>
  <c r="AJ7564" i="16"/>
  <c r="AI7564" i="16"/>
  <c r="AH7564" i="16"/>
  <c r="AG7564" i="16"/>
  <c r="AF7564" i="16"/>
  <c r="AO7563" i="16"/>
  <c r="AM7563" i="16"/>
  <c r="AL7563" i="16"/>
  <c r="AK7563" i="16"/>
  <c r="AJ7563" i="16"/>
  <c r="AI7563" i="16"/>
  <c r="AH7563" i="16"/>
  <c r="AG7563" i="16"/>
  <c r="AF7563" i="16"/>
  <c r="AO7562" i="16"/>
  <c r="AM7562" i="16"/>
  <c r="AL7562" i="16"/>
  <c r="AK7562" i="16"/>
  <c r="AJ7562" i="16"/>
  <c r="AI7562" i="16"/>
  <c r="AH7562" i="16"/>
  <c r="AG7562" i="16"/>
  <c r="AF7562" i="16"/>
  <c r="AO7561" i="16"/>
  <c r="AM7561" i="16"/>
  <c r="AL7561" i="16"/>
  <c r="AK7561" i="16"/>
  <c r="AJ7561" i="16"/>
  <c r="AI7561" i="16"/>
  <c r="AH7561" i="16"/>
  <c r="AG7561" i="16"/>
  <c r="AF7561" i="16"/>
  <c r="AO7560" i="16"/>
  <c r="AM7560" i="16"/>
  <c r="AL7560" i="16"/>
  <c r="AK7560" i="16"/>
  <c r="AJ7560" i="16"/>
  <c r="AI7560" i="16"/>
  <c r="AH7560" i="16"/>
  <c r="AG7560" i="16"/>
  <c r="AF7560" i="16"/>
  <c r="AO7559" i="16"/>
  <c r="AM7559" i="16"/>
  <c r="AL7559" i="16"/>
  <c r="AK7559" i="16"/>
  <c r="AJ7559" i="16"/>
  <c r="AI7559" i="16"/>
  <c r="AH7559" i="16"/>
  <c r="AG7559" i="16"/>
  <c r="AF7559" i="16"/>
  <c r="AO7558" i="16"/>
  <c r="AN7558" i="16"/>
  <c r="AM7558" i="16"/>
  <c r="AL7558" i="16"/>
  <c r="AK7558" i="16"/>
  <c r="AJ7558" i="16"/>
  <c r="AI7558" i="16"/>
  <c r="AH7558" i="16"/>
  <c r="AG7558" i="16"/>
  <c r="AF7558" i="16"/>
  <c r="AO7557" i="16"/>
  <c r="AN7557" i="16"/>
  <c r="AM7557" i="16"/>
  <c r="AL7557" i="16"/>
  <c r="AK7557" i="16"/>
  <c r="AJ7557" i="16"/>
  <c r="AI7557" i="16"/>
  <c r="AH7557" i="16"/>
  <c r="AG7557" i="16"/>
  <c r="AF7557" i="16"/>
  <c r="AM7556" i="16"/>
  <c r="AL7556" i="16"/>
  <c r="AK7556" i="16"/>
  <c r="AJ7556" i="16"/>
  <c r="AI7556" i="16"/>
  <c r="AH7556" i="16"/>
  <c r="AG7556" i="16"/>
  <c r="AF7556" i="16"/>
  <c r="AO7555" i="16"/>
  <c r="AM7555" i="16"/>
  <c r="AL7555" i="16"/>
  <c r="AK7555" i="16"/>
  <c r="AJ7555" i="16"/>
  <c r="AI7555" i="16"/>
  <c r="AH7555" i="16"/>
  <c r="AG7555" i="16"/>
  <c r="AF7555" i="16"/>
  <c r="AO7554" i="16"/>
  <c r="AM7554" i="16"/>
  <c r="AL7554" i="16"/>
  <c r="AK7554" i="16"/>
  <c r="AJ7554" i="16"/>
  <c r="AI7554" i="16"/>
  <c r="AH7554" i="16"/>
  <c r="AG7554" i="16"/>
  <c r="AF7554" i="16"/>
  <c r="AO7553" i="16"/>
  <c r="AM7553" i="16"/>
  <c r="AL7553" i="16"/>
  <c r="AK7553" i="16"/>
  <c r="AJ7553" i="16"/>
  <c r="AI7553" i="16"/>
  <c r="AH7553" i="16"/>
  <c r="AG7553" i="16"/>
  <c r="AF7553" i="16"/>
  <c r="AO7552" i="16"/>
  <c r="AM7552" i="16"/>
  <c r="AL7552" i="16"/>
  <c r="AK7552" i="16"/>
  <c r="AJ7552" i="16"/>
  <c r="AI7552" i="16"/>
  <c r="AH7552" i="16"/>
  <c r="AG7552" i="16"/>
  <c r="AF7552" i="16"/>
  <c r="AO7551" i="16"/>
  <c r="AN7551" i="16"/>
  <c r="AM7551" i="16"/>
  <c r="AL7551" i="16"/>
  <c r="AK7551" i="16"/>
  <c r="AJ7551" i="16"/>
  <c r="AI7551" i="16"/>
  <c r="AH7551" i="16"/>
  <c r="AG7551" i="16"/>
  <c r="AF7551" i="16"/>
  <c r="AO7550" i="16"/>
  <c r="AN7550" i="16"/>
  <c r="AM7550" i="16"/>
  <c r="AL7550" i="16"/>
  <c r="AK7550" i="16"/>
  <c r="AJ7550" i="16"/>
  <c r="AI7550" i="16"/>
  <c r="AH7550" i="16"/>
  <c r="AG7550" i="16"/>
  <c r="AF7550" i="16"/>
  <c r="AO7549" i="16"/>
  <c r="AM7549" i="16"/>
  <c r="AL7549" i="16"/>
  <c r="AK7549" i="16"/>
  <c r="AJ7549" i="16"/>
  <c r="AI7549" i="16"/>
  <c r="AH7549" i="16"/>
  <c r="AG7549" i="16"/>
  <c r="AF7549" i="16"/>
  <c r="AO7548" i="16"/>
  <c r="AM7548" i="16"/>
  <c r="AL7548" i="16"/>
  <c r="AK7548" i="16"/>
  <c r="AJ7548" i="16"/>
  <c r="AI7548" i="16"/>
  <c r="AH7548" i="16"/>
  <c r="AG7548" i="16"/>
  <c r="AF7548" i="16"/>
  <c r="AO7547" i="16"/>
  <c r="AM7547" i="16"/>
  <c r="AL7547" i="16"/>
  <c r="AK7547" i="16"/>
  <c r="AJ7547" i="16"/>
  <c r="AI7547" i="16"/>
  <c r="AH7547" i="16"/>
  <c r="AG7547" i="16"/>
  <c r="AF7547" i="16"/>
  <c r="AO7546" i="16"/>
  <c r="AM7546" i="16"/>
  <c r="AL7546" i="16"/>
  <c r="AK7546" i="16"/>
  <c r="AJ7546" i="16"/>
  <c r="AI7546" i="16"/>
  <c r="AH7546" i="16"/>
  <c r="AG7546" i="16"/>
  <c r="AF7546" i="16"/>
  <c r="AO7545" i="16"/>
  <c r="AM7545" i="16"/>
  <c r="AL7545" i="16"/>
  <c r="AK7545" i="16"/>
  <c r="AJ7545" i="16"/>
  <c r="AI7545" i="16"/>
  <c r="AH7545" i="16"/>
  <c r="AG7545" i="16"/>
  <c r="AF7545" i="16"/>
  <c r="AO7544" i="16"/>
  <c r="AN7544" i="16"/>
  <c r="AM7544" i="16"/>
  <c r="AL7544" i="16"/>
  <c r="AK7544" i="16"/>
  <c r="AJ7544" i="16"/>
  <c r="AI7544" i="16"/>
  <c r="AH7544" i="16"/>
  <c r="AG7544" i="16"/>
  <c r="AF7544" i="16"/>
  <c r="AO7543" i="16"/>
  <c r="AN7543" i="16"/>
  <c r="AM7543" i="16"/>
  <c r="AL7543" i="16"/>
  <c r="AK7543" i="16"/>
  <c r="AJ7543" i="16"/>
  <c r="AI7543" i="16"/>
  <c r="AH7543" i="16"/>
  <c r="AG7543" i="16"/>
  <c r="AF7543" i="16"/>
  <c r="AO7542" i="16"/>
  <c r="AM7542" i="16"/>
  <c r="AL7542" i="16"/>
  <c r="AK7542" i="16"/>
  <c r="AJ7542" i="16"/>
  <c r="AI7542" i="16"/>
  <c r="AH7542" i="16"/>
  <c r="AG7542" i="16"/>
  <c r="AF7542" i="16"/>
  <c r="AO7541" i="16"/>
  <c r="AM7541" i="16"/>
  <c r="AL7541" i="16"/>
  <c r="AK7541" i="16"/>
  <c r="AJ7541" i="16"/>
  <c r="AI7541" i="16"/>
  <c r="AH7541" i="16"/>
  <c r="AG7541" i="16"/>
  <c r="AF7541" i="16"/>
  <c r="AO7540" i="16"/>
  <c r="AM7540" i="16"/>
  <c r="AL7540" i="16"/>
  <c r="AK7540" i="16"/>
  <c r="AJ7540" i="16"/>
  <c r="AI7540" i="16"/>
  <c r="AH7540" i="16"/>
  <c r="AG7540" i="16"/>
  <c r="AF7540" i="16"/>
  <c r="AO7539" i="16"/>
  <c r="AM7539" i="16"/>
  <c r="AL7539" i="16"/>
  <c r="AK7539" i="16"/>
  <c r="AJ7539" i="16"/>
  <c r="AI7539" i="16"/>
  <c r="AH7539" i="16"/>
  <c r="AG7539" i="16"/>
  <c r="AF7539" i="16"/>
  <c r="AO7538" i="16"/>
  <c r="AM7538" i="16"/>
  <c r="AL7538" i="16"/>
  <c r="AK7538" i="16"/>
  <c r="AJ7538" i="16"/>
  <c r="AI7538" i="16"/>
  <c r="AH7538" i="16"/>
  <c r="AG7538" i="16"/>
  <c r="AF7538" i="16"/>
  <c r="AO7537" i="16"/>
  <c r="AN7537" i="16"/>
  <c r="AM7537" i="16"/>
  <c r="AL7537" i="16"/>
  <c r="AK7537" i="16"/>
  <c r="AJ7537" i="16"/>
  <c r="AI7537" i="16"/>
  <c r="AH7537" i="16"/>
  <c r="AG7537" i="16"/>
  <c r="AF7537" i="16"/>
  <c r="AO7536" i="16"/>
  <c r="AN7536" i="16"/>
  <c r="AM7536" i="16"/>
  <c r="AL7536" i="16"/>
  <c r="AK7536" i="16"/>
  <c r="AJ7536" i="16"/>
  <c r="AI7536" i="16"/>
  <c r="AH7536" i="16"/>
  <c r="AG7536" i="16"/>
  <c r="AF7536" i="16"/>
  <c r="AO7535" i="16"/>
  <c r="AM7535" i="16"/>
  <c r="AL7535" i="16"/>
  <c r="AK7535" i="16"/>
  <c r="AJ7535" i="16"/>
  <c r="AI7535" i="16"/>
  <c r="AH7535" i="16"/>
  <c r="AG7535" i="16"/>
  <c r="AF7535" i="16"/>
  <c r="AO7534" i="16"/>
  <c r="AM7534" i="16"/>
  <c r="AL7534" i="16"/>
  <c r="AK7534" i="16"/>
  <c r="AJ7534" i="16"/>
  <c r="AI7534" i="16"/>
  <c r="AH7534" i="16"/>
  <c r="AG7534" i="16"/>
  <c r="AF7534" i="16"/>
  <c r="AO7533" i="16"/>
  <c r="AM7533" i="16"/>
  <c r="AL7533" i="16"/>
  <c r="AK7533" i="16"/>
  <c r="AJ7533" i="16"/>
  <c r="AI7533" i="16"/>
  <c r="AH7533" i="16"/>
  <c r="AG7533" i="16"/>
  <c r="AF7533" i="16"/>
  <c r="AO7532" i="16"/>
  <c r="AM7532" i="16"/>
  <c r="AL7532" i="16"/>
  <c r="AK7532" i="16"/>
  <c r="AJ7532" i="16"/>
  <c r="AI7532" i="16"/>
  <c r="AH7532" i="16"/>
  <c r="AG7532" i="16"/>
  <c r="AF7532" i="16"/>
  <c r="AO7531" i="16"/>
  <c r="AM7531" i="16"/>
  <c r="AL7531" i="16"/>
  <c r="AK7531" i="16"/>
  <c r="AJ7531" i="16"/>
  <c r="AI7531" i="16"/>
  <c r="AH7531" i="16"/>
  <c r="AG7531" i="16"/>
  <c r="AF7531" i="16"/>
  <c r="AO7530" i="16"/>
  <c r="AN7530" i="16"/>
  <c r="AM7530" i="16"/>
  <c r="AL7530" i="16"/>
  <c r="AK7530" i="16"/>
  <c r="AJ7530" i="16"/>
  <c r="AI7530" i="16"/>
  <c r="AH7530" i="16"/>
  <c r="AG7530" i="16"/>
  <c r="AF7530" i="16"/>
  <c r="AO7529" i="16"/>
  <c r="AN7529" i="16"/>
  <c r="AM7529" i="16"/>
  <c r="AL7529" i="16"/>
  <c r="AK7529" i="16"/>
  <c r="AJ7529" i="16"/>
  <c r="AI7529" i="16"/>
  <c r="AH7529" i="16"/>
  <c r="AG7529" i="16"/>
  <c r="AF7529" i="16"/>
  <c r="AO7528" i="16"/>
  <c r="AM7528" i="16"/>
  <c r="AL7528" i="16"/>
  <c r="AK7528" i="16"/>
  <c r="AJ7528" i="16"/>
  <c r="AI7528" i="16"/>
  <c r="AH7528" i="16"/>
  <c r="AG7528" i="16"/>
  <c r="AF7528" i="16"/>
  <c r="AO7527" i="16"/>
  <c r="AM7527" i="16"/>
  <c r="AL7527" i="16"/>
  <c r="AK7527" i="16"/>
  <c r="AJ7527" i="16"/>
  <c r="AI7527" i="16"/>
  <c r="AH7527" i="16"/>
  <c r="AG7527" i="16"/>
  <c r="AF7527" i="16"/>
  <c r="AO7526" i="16"/>
  <c r="AM7526" i="16"/>
  <c r="AL7526" i="16"/>
  <c r="AK7526" i="16"/>
  <c r="AJ7526" i="16"/>
  <c r="AI7526" i="16"/>
  <c r="AH7526" i="16"/>
  <c r="AG7526" i="16"/>
  <c r="AF7526" i="16"/>
  <c r="AM7525" i="16"/>
  <c r="AL7525" i="16"/>
  <c r="AK7525" i="16"/>
  <c r="AJ7525" i="16"/>
  <c r="AI7525" i="16"/>
  <c r="AH7525" i="16"/>
  <c r="AG7525" i="16"/>
  <c r="AF7525" i="16"/>
  <c r="AO7524" i="16"/>
  <c r="AM7524" i="16"/>
  <c r="AL7524" i="16"/>
  <c r="AK7524" i="16"/>
  <c r="AJ7524" i="16"/>
  <c r="AI7524" i="16"/>
  <c r="AH7524" i="16"/>
  <c r="AG7524" i="16"/>
  <c r="AF7524" i="16"/>
  <c r="AO7523" i="16"/>
  <c r="AN7523" i="16"/>
  <c r="AM7523" i="16"/>
  <c r="AL7523" i="16"/>
  <c r="AK7523" i="16"/>
  <c r="AJ7523" i="16"/>
  <c r="AI7523" i="16"/>
  <c r="AH7523" i="16"/>
  <c r="AG7523" i="16"/>
  <c r="AF7523" i="16"/>
  <c r="AO7522" i="16"/>
  <c r="AN7522" i="16"/>
  <c r="AM7522" i="16"/>
  <c r="AL7522" i="16"/>
  <c r="AK7522" i="16"/>
  <c r="AJ7522" i="16"/>
  <c r="AI7522" i="16"/>
  <c r="AH7522" i="16"/>
  <c r="AG7522" i="16"/>
  <c r="AF7522" i="16"/>
  <c r="AO7521" i="16"/>
  <c r="AM7521" i="16"/>
  <c r="AL7521" i="16"/>
  <c r="AK7521" i="16"/>
  <c r="AJ7521" i="16"/>
  <c r="AI7521" i="16"/>
  <c r="AH7521" i="16"/>
  <c r="AG7521" i="16"/>
  <c r="AF7521" i="16"/>
  <c r="AO7520" i="16"/>
  <c r="AM7520" i="16"/>
  <c r="AL7520" i="16"/>
  <c r="AK7520" i="16"/>
  <c r="AJ7520" i="16"/>
  <c r="AI7520" i="16"/>
  <c r="AH7520" i="16"/>
  <c r="AG7520" i="16"/>
  <c r="AF7520" i="16"/>
  <c r="AO7519" i="16"/>
  <c r="AM7519" i="16"/>
  <c r="AL7519" i="16"/>
  <c r="AK7519" i="16"/>
  <c r="AJ7519" i="16"/>
  <c r="AI7519" i="16"/>
  <c r="AH7519" i="16"/>
  <c r="AG7519" i="16"/>
  <c r="AF7519" i="16"/>
  <c r="AO7518" i="16"/>
  <c r="AM7518" i="16"/>
  <c r="AL7518" i="16"/>
  <c r="AK7518" i="16"/>
  <c r="AJ7518" i="16"/>
  <c r="AI7518" i="16"/>
  <c r="AH7518" i="16"/>
  <c r="AG7518" i="16"/>
  <c r="AF7518" i="16"/>
  <c r="AO7517" i="16"/>
  <c r="AM7517" i="16"/>
  <c r="AL7517" i="16"/>
  <c r="AK7517" i="16"/>
  <c r="AJ7517" i="16"/>
  <c r="AI7517" i="16"/>
  <c r="AH7517" i="16"/>
  <c r="AG7517" i="16"/>
  <c r="AF7517" i="16"/>
  <c r="AO7516" i="16"/>
  <c r="AN7516" i="16"/>
  <c r="AM7516" i="16"/>
  <c r="AL7516" i="16"/>
  <c r="AK7516" i="16"/>
  <c r="AJ7516" i="16"/>
  <c r="AI7516" i="16"/>
  <c r="AH7516" i="16"/>
  <c r="AG7516" i="16"/>
  <c r="AF7516" i="16"/>
  <c r="AO7515" i="16"/>
  <c r="AN7515" i="16"/>
  <c r="AM7515" i="16"/>
  <c r="AL7515" i="16"/>
  <c r="AK7515" i="16"/>
  <c r="AJ7515" i="16"/>
  <c r="AI7515" i="16"/>
  <c r="AH7515" i="16"/>
  <c r="AG7515" i="16"/>
  <c r="AF7515" i="16"/>
  <c r="AO7514" i="16"/>
  <c r="AM7514" i="16"/>
  <c r="AL7514" i="16"/>
  <c r="AK7514" i="16"/>
  <c r="AJ7514" i="16"/>
  <c r="AI7514" i="16"/>
  <c r="AH7514" i="16"/>
  <c r="AG7514" i="16"/>
  <c r="AF7514" i="16"/>
  <c r="AO7513" i="16"/>
  <c r="AM7513" i="16"/>
  <c r="AL7513" i="16"/>
  <c r="AK7513" i="16"/>
  <c r="AJ7513" i="16"/>
  <c r="AI7513" i="16"/>
  <c r="AH7513" i="16"/>
  <c r="AG7513" i="16"/>
  <c r="AF7513" i="16"/>
  <c r="AO7512" i="16"/>
  <c r="AM7512" i="16"/>
  <c r="AL7512" i="16"/>
  <c r="AK7512" i="16"/>
  <c r="AJ7512" i="16"/>
  <c r="AI7512" i="16"/>
  <c r="AH7512" i="16"/>
  <c r="AG7512" i="16"/>
  <c r="AF7512" i="16"/>
  <c r="AO7511" i="16"/>
  <c r="AM7511" i="16"/>
  <c r="AL7511" i="16"/>
  <c r="AK7511" i="16"/>
  <c r="AJ7511" i="16"/>
  <c r="AI7511" i="16"/>
  <c r="AH7511" i="16"/>
  <c r="AG7511" i="16"/>
  <c r="AF7511" i="16"/>
  <c r="AO7510" i="16"/>
  <c r="AM7510" i="16"/>
  <c r="AL7510" i="16"/>
  <c r="AK7510" i="16"/>
  <c r="AJ7510" i="16"/>
  <c r="AI7510" i="16"/>
  <c r="AH7510" i="16"/>
  <c r="AG7510" i="16"/>
  <c r="AF7510" i="16"/>
  <c r="AO7509" i="16"/>
  <c r="AN7509" i="16"/>
  <c r="AM7509" i="16"/>
  <c r="AL7509" i="16"/>
  <c r="AK7509" i="16"/>
  <c r="AJ7509" i="16"/>
  <c r="AI7509" i="16"/>
  <c r="AH7509" i="16"/>
  <c r="AG7509" i="16"/>
  <c r="AF7509" i="16"/>
  <c r="AO7508" i="16"/>
  <c r="AN7508" i="16"/>
  <c r="AM7508" i="16"/>
  <c r="AL7508" i="16"/>
  <c r="AK7508" i="16"/>
  <c r="AJ7508" i="16"/>
  <c r="AI7508" i="16"/>
  <c r="AH7508" i="16"/>
  <c r="AG7508" i="16"/>
  <c r="AF7508" i="16"/>
  <c r="AO7507" i="16"/>
  <c r="AM7507" i="16"/>
  <c r="AL7507" i="16"/>
  <c r="AK7507" i="16"/>
  <c r="AJ7507" i="16"/>
  <c r="AI7507" i="16"/>
  <c r="AH7507" i="16"/>
  <c r="AG7507" i="16"/>
  <c r="AF7507" i="16"/>
  <c r="AO7506" i="16"/>
  <c r="AM7506" i="16"/>
  <c r="AL7506" i="16"/>
  <c r="AK7506" i="16"/>
  <c r="AJ7506" i="16"/>
  <c r="AI7506" i="16"/>
  <c r="AH7506" i="16"/>
  <c r="AG7506" i="16"/>
  <c r="AF7506" i="16"/>
  <c r="AO7505" i="16"/>
  <c r="AM7505" i="16"/>
  <c r="AL7505" i="16"/>
  <c r="AK7505" i="16"/>
  <c r="AJ7505" i="16"/>
  <c r="AI7505" i="16"/>
  <c r="AH7505" i="16"/>
  <c r="AG7505" i="16"/>
  <c r="AF7505" i="16"/>
  <c r="AO7504" i="16"/>
  <c r="AM7504" i="16"/>
  <c r="AL7504" i="16"/>
  <c r="AK7504" i="16"/>
  <c r="AJ7504" i="16"/>
  <c r="AI7504" i="16"/>
  <c r="AH7504" i="16"/>
  <c r="AG7504" i="16"/>
  <c r="AF7504" i="16"/>
  <c r="AO7503" i="16"/>
  <c r="AM7503" i="16"/>
  <c r="AL7503" i="16"/>
  <c r="AK7503" i="16"/>
  <c r="AJ7503" i="16"/>
  <c r="AI7503" i="16"/>
  <c r="AH7503" i="16"/>
  <c r="AG7503" i="16"/>
  <c r="AF7503" i="16"/>
  <c r="AO7502" i="16"/>
  <c r="AN7502" i="16"/>
  <c r="AM7502" i="16"/>
  <c r="AL7502" i="16"/>
  <c r="AK7502" i="16"/>
  <c r="AJ7502" i="16"/>
  <c r="AI7502" i="16"/>
  <c r="AH7502" i="16"/>
  <c r="AG7502" i="16"/>
  <c r="AF7502" i="16"/>
  <c r="AO7501" i="16"/>
  <c r="AN7501" i="16"/>
  <c r="AM7501" i="16"/>
  <c r="AL7501" i="16"/>
  <c r="AK7501" i="16"/>
  <c r="AJ7501" i="16"/>
  <c r="AI7501" i="16"/>
  <c r="AH7501" i="16"/>
  <c r="AG7501" i="16"/>
  <c r="AF7501" i="16"/>
  <c r="AO7500" i="16"/>
  <c r="AM7500" i="16"/>
  <c r="AL7500" i="16"/>
  <c r="AK7500" i="16"/>
  <c r="AJ7500" i="16"/>
  <c r="AI7500" i="16"/>
  <c r="AH7500" i="16"/>
  <c r="AG7500" i="16"/>
  <c r="AF7500" i="16"/>
  <c r="AO7499" i="16"/>
  <c r="AM7499" i="16"/>
  <c r="AL7499" i="16"/>
  <c r="AK7499" i="16"/>
  <c r="AJ7499" i="16"/>
  <c r="AI7499" i="16"/>
  <c r="AH7499" i="16"/>
  <c r="AG7499" i="16"/>
  <c r="AF7499" i="16"/>
  <c r="AO7498" i="16"/>
  <c r="AM7498" i="16"/>
  <c r="AL7498" i="16"/>
  <c r="AK7498" i="16"/>
  <c r="AJ7498" i="16"/>
  <c r="AI7498" i="16"/>
  <c r="AH7498" i="16"/>
  <c r="AG7498" i="16"/>
  <c r="AF7498" i="16"/>
  <c r="AO7497" i="16"/>
  <c r="AM7497" i="16"/>
  <c r="AL7497" i="16"/>
  <c r="AK7497" i="16"/>
  <c r="AJ7497" i="16"/>
  <c r="AI7497" i="16"/>
  <c r="AH7497" i="16"/>
  <c r="AG7497" i="16"/>
  <c r="AF7497" i="16"/>
  <c r="AO7496" i="16"/>
  <c r="AM7496" i="16"/>
  <c r="AL7496" i="16"/>
  <c r="AK7496" i="16"/>
  <c r="AJ7496" i="16"/>
  <c r="AI7496" i="16"/>
  <c r="AH7496" i="16"/>
  <c r="AG7496" i="16"/>
  <c r="AF7496" i="16"/>
  <c r="AN7495" i="16"/>
  <c r="AM7495" i="16"/>
  <c r="AL7495" i="16"/>
  <c r="AK7495" i="16"/>
  <c r="AJ7495" i="16"/>
  <c r="AI7495" i="16"/>
  <c r="AH7495" i="16"/>
  <c r="AG7495" i="16"/>
  <c r="AF7495" i="16"/>
  <c r="AO7494" i="16"/>
  <c r="AN7494" i="16"/>
  <c r="AM7494" i="16"/>
  <c r="AL7494" i="16"/>
  <c r="AK7494" i="16"/>
  <c r="AJ7494" i="16"/>
  <c r="AI7494" i="16"/>
  <c r="AH7494" i="16"/>
  <c r="AG7494" i="16"/>
  <c r="AF7494" i="16"/>
  <c r="AO7493" i="16"/>
  <c r="AM7493" i="16"/>
  <c r="AL7493" i="16"/>
  <c r="AK7493" i="16"/>
  <c r="AJ7493" i="16"/>
  <c r="AI7493" i="16"/>
  <c r="AH7493" i="16"/>
  <c r="AG7493" i="16"/>
  <c r="AF7493" i="16"/>
  <c r="AO7492" i="16"/>
  <c r="AM7492" i="16"/>
  <c r="AL7492" i="16"/>
  <c r="AK7492" i="16"/>
  <c r="AJ7492" i="16"/>
  <c r="AI7492" i="16"/>
  <c r="AH7492" i="16"/>
  <c r="AG7492" i="16"/>
  <c r="AF7492" i="16"/>
  <c r="AO7491" i="16"/>
  <c r="AM7491" i="16"/>
  <c r="AL7491" i="16"/>
  <c r="AK7491" i="16"/>
  <c r="AJ7491" i="16"/>
  <c r="AI7491" i="16"/>
  <c r="AH7491" i="16"/>
  <c r="AG7491" i="16"/>
  <c r="AF7491" i="16"/>
  <c r="AO7490" i="16"/>
  <c r="AM7490" i="16"/>
  <c r="AL7490" i="16"/>
  <c r="AK7490" i="16"/>
  <c r="AJ7490" i="16"/>
  <c r="AI7490" i="16"/>
  <c r="AH7490" i="16"/>
  <c r="AG7490" i="16"/>
  <c r="AF7490" i="16"/>
  <c r="AO7489" i="16"/>
  <c r="AM7489" i="16"/>
  <c r="AL7489" i="16"/>
  <c r="AK7489" i="16"/>
  <c r="AJ7489" i="16"/>
  <c r="AI7489" i="16"/>
  <c r="AH7489" i="16"/>
  <c r="AG7489" i="16"/>
  <c r="AF7489" i="16"/>
  <c r="AO7488" i="16"/>
  <c r="AN7488" i="16"/>
  <c r="AM7488" i="16"/>
  <c r="AL7488" i="16"/>
  <c r="AK7488" i="16"/>
  <c r="AJ7488" i="16"/>
  <c r="AI7488" i="16"/>
  <c r="AH7488" i="16"/>
  <c r="AG7488" i="16"/>
  <c r="AF7488" i="16"/>
  <c r="AO7487" i="16"/>
  <c r="AN7487" i="16"/>
  <c r="AM7487" i="16"/>
  <c r="AL7487" i="16"/>
  <c r="AK7487" i="16"/>
  <c r="AJ7487" i="16"/>
  <c r="AI7487" i="16"/>
  <c r="AH7487" i="16"/>
  <c r="AG7487" i="16"/>
  <c r="AF7487" i="16"/>
  <c r="AO7486" i="16"/>
  <c r="AM7486" i="16"/>
  <c r="AL7486" i="16"/>
  <c r="AK7486" i="16"/>
  <c r="AJ7486" i="16"/>
  <c r="AI7486" i="16"/>
  <c r="AH7486" i="16"/>
  <c r="AG7486" i="16"/>
  <c r="AF7486" i="16"/>
  <c r="AO7485" i="16"/>
  <c r="AM7485" i="16"/>
  <c r="AL7485" i="16"/>
  <c r="AK7485" i="16"/>
  <c r="AJ7485" i="16"/>
  <c r="AI7485" i="16"/>
  <c r="AH7485" i="16"/>
  <c r="AG7485" i="16"/>
  <c r="AF7485" i="16"/>
  <c r="AO7484" i="16"/>
  <c r="AM7484" i="16"/>
  <c r="AL7484" i="16"/>
  <c r="AK7484" i="16"/>
  <c r="AJ7484" i="16"/>
  <c r="AI7484" i="16"/>
  <c r="AH7484" i="16"/>
  <c r="AG7484" i="16"/>
  <c r="AF7484" i="16"/>
  <c r="AO7483" i="16"/>
  <c r="AM7483" i="16"/>
  <c r="AL7483" i="16"/>
  <c r="AK7483" i="16"/>
  <c r="AJ7483" i="16"/>
  <c r="AI7483" i="16"/>
  <c r="AH7483" i="16"/>
  <c r="AG7483" i="16"/>
  <c r="AF7483" i="16"/>
  <c r="AO7482" i="16"/>
  <c r="AM7482" i="16"/>
  <c r="AL7482" i="16"/>
  <c r="AK7482" i="16"/>
  <c r="AJ7482" i="16"/>
  <c r="AI7482" i="16"/>
  <c r="AH7482" i="16"/>
  <c r="AG7482" i="16"/>
  <c r="AF7482" i="16"/>
  <c r="AO7481" i="16"/>
  <c r="AN7481" i="16"/>
  <c r="AM7481" i="16"/>
  <c r="AL7481" i="16"/>
  <c r="AK7481" i="16"/>
  <c r="AJ7481" i="16"/>
  <c r="AI7481" i="16"/>
  <c r="AH7481" i="16"/>
  <c r="AG7481" i="16"/>
  <c r="AF7481" i="16"/>
  <c r="AO7480" i="16"/>
  <c r="AN7480" i="16"/>
  <c r="AM7480" i="16"/>
  <c r="AL7480" i="16"/>
  <c r="AK7480" i="16"/>
  <c r="AJ7480" i="16"/>
  <c r="AI7480" i="16"/>
  <c r="AH7480" i="16"/>
  <c r="AG7480" i="16"/>
  <c r="AF7480" i="16"/>
  <c r="AO7479" i="16"/>
  <c r="AM7479" i="16"/>
  <c r="AL7479" i="16"/>
  <c r="AK7479" i="16"/>
  <c r="AJ7479" i="16"/>
  <c r="AI7479" i="16"/>
  <c r="AH7479" i="16"/>
  <c r="AG7479" i="16"/>
  <c r="AF7479" i="16"/>
  <c r="AO7478" i="16"/>
  <c r="AM7478" i="16"/>
  <c r="AL7478" i="16"/>
  <c r="AK7478" i="16"/>
  <c r="AJ7478" i="16"/>
  <c r="AI7478" i="16"/>
  <c r="AH7478" i="16"/>
  <c r="AG7478" i="16"/>
  <c r="AF7478" i="16"/>
  <c r="AO7477" i="16"/>
  <c r="AM7477" i="16"/>
  <c r="AL7477" i="16"/>
  <c r="AK7477" i="16"/>
  <c r="AJ7477" i="16"/>
  <c r="AI7477" i="16"/>
  <c r="AH7477" i="16"/>
  <c r="AG7477" i="16"/>
  <c r="AF7477" i="16"/>
  <c r="AO7476" i="16"/>
  <c r="AM7476" i="16"/>
  <c r="AL7476" i="16"/>
  <c r="AK7476" i="16"/>
  <c r="AJ7476" i="16"/>
  <c r="AI7476" i="16"/>
  <c r="AH7476" i="16"/>
  <c r="AG7476" i="16"/>
  <c r="AF7476" i="16"/>
  <c r="AO7475" i="16"/>
  <c r="AN7475" i="16"/>
  <c r="AM7475" i="16"/>
  <c r="AL7475" i="16"/>
  <c r="AK7475" i="16"/>
  <c r="AJ7475" i="16"/>
  <c r="AI7475" i="16"/>
  <c r="AH7475" i="16"/>
  <c r="AG7475" i="16"/>
  <c r="AF7475" i="16"/>
  <c r="AO7474" i="16"/>
  <c r="AN7474" i="16"/>
  <c r="AM7474" i="16"/>
  <c r="AL7474" i="16"/>
  <c r="AK7474" i="16"/>
  <c r="AJ7474" i="16"/>
  <c r="AI7474" i="16"/>
  <c r="AH7474" i="16"/>
  <c r="AG7474" i="16"/>
  <c r="AF7474" i="16"/>
  <c r="AO7473" i="16"/>
  <c r="AN7473" i="16"/>
  <c r="AM7473" i="16"/>
  <c r="AL7473" i="16"/>
  <c r="AK7473" i="16"/>
  <c r="AJ7473" i="16"/>
  <c r="AI7473" i="16"/>
  <c r="AH7473" i="16"/>
  <c r="AG7473" i="16"/>
  <c r="AF7473" i="16"/>
  <c r="AO7472" i="16"/>
  <c r="AM7472" i="16"/>
  <c r="AL7472" i="16"/>
  <c r="AK7472" i="16"/>
  <c r="AJ7472" i="16"/>
  <c r="AI7472" i="16"/>
  <c r="AH7472" i="16"/>
  <c r="AG7472" i="16"/>
  <c r="AF7472" i="16"/>
  <c r="AO7471" i="16"/>
  <c r="AM7471" i="16"/>
  <c r="AL7471" i="16"/>
  <c r="AK7471" i="16"/>
  <c r="AJ7471" i="16"/>
  <c r="AI7471" i="16"/>
  <c r="AH7471" i="16"/>
  <c r="AG7471" i="16"/>
  <c r="AF7471" i="16"/>
  <c r="AO7470" i="16"/>
  <c r="AM7470" i="16"/>
  <c r="AL7470" i="16"/>
  <c r="AK7470" i="16"/>
  <c r="AJ7470" i="16"/>
  <c r="AI7470" i="16"/>
  <c r="AH7470" i="16"/>
  <c r="AG7470" i="16"/>
  <c r="AF7470" i="16"/>
  <c r="AO7469" i="16"/>
  <c r="AM7469" i="16"/>
  <c r="AL7469" i="16"/>
  <c r="AK7469" i="16"/>
  <c r="AJ7469" i="16"/>
  <c r="AI7469" i="16"/>
  <c r="AH7469" i="16"/>
  <c r="AG7469" i="16"/>
  <c r="AF7469" i="16"/>
  <c r="AO7468" i="16"/>
  <c r="AM7468" i="16"/>
  <c r="AL7468" i="16"/>
  <c r="AK7468" i="16"/>
  <c r="AJ7468" i="16"/>
  <c r="AI7468" i="16"/>
  <c r="AH7468" i="16"/>
  <c r="AG7468" i="16"/>
  <c r="AF7468" i="16"/>
  <c r="AO7467" i="16"/>
  <c r="AN7467" i="16"/>
  <c r="AM7467" i="16"/>
  <c r="AL7467" i="16"/>
  <c r="AK7467" i="16"/>
  <c r="AJ7467" i="16"/>
  <c r="AI7467" i="16"/>
  <c r="AH7467" i="16"/>
  <c r="AG7467" i="16"/>
  <c r="AF7467" i="16"/>
  <c r="AO7466" i="16"/>
  <c r="AN7466" i="16"/>
  <c r="AM7466" i="16"/>
  <c r="AL7466" i="16"/>
  <c r="AK7466" i="16"/>
  <c r="AJ7466" i="16"/>
  <c r="AI7466" i="16"/>
  <c r="AH7466" i="16"/>
  <c r="AG7466" i="16"/>
  <c r="AF7466" i="16"/>
  <c r="AO7465" i="16"/>
  <c r="AM7465" i="16"/>
  <c r="AL7465" i="16"/>
  <c r="AK7465" i="16"/>
  <c r="AJ7465" i="16"/>
  <c r="AI7465" i="16"/>
  <c r="AH7465" i="16"/>
  <c r="AG7465" i="16"/>
  <c r="AF7465" i="16"/>
  <c r="AN7464" i="16"/>
  <c r="AM7464" i="16"/>
  <c r="AL7464" i="16"/>
  <c r="AK7464" i="16"/>
  <c r="AJ7464" i="16"/>
  <c r="AI7464" i="16"/>
  <c r="AH7464" i="16"/>
  <c r="AG7464" i="16"/>
  <c r="AF7464" i="16"/>
  <c r="AO7463" i="16"/>
  <c r="AM7463" i="16"/>
  <c r="AL7463" i="16"/>
  <c r="AK7463" i="16"/>
  <c r="AJ7463" i="16"/>
  <c r="AI7463" i="16"/>
  <c r="AH7463" i="16"/>
  <c r="AG7463" i="16"/>
  <c r="AF7463" i="16"/>
  <c r="AO7462" i="16"/>
  <c r="AM7462" i="16"/>
  <c r="AL7462" i="16"/>
  <c r="AK7462" i="16"/>
  <c r="AJ7462" i="16"/>
  <c r="AI7462" i="16"/>
  <c r="AH7462" i="16"/>
  <c r="AG7462" i="16"/>
  <c r="AF7462" i="16"/>
  <c r="AO7461" i="16"/>
  <c r="AM7461" i="16"/>
  <c r="AL7461" i="16"/>
  <c r="AK7461" i="16"/>
  <c r="AJ7461" i="16"/>
  <c r="AI7461" i="16"/>
  <c r="AH7461" i="16"/>
  <c r="AG7461" i="16"/>
  <c r="AF7461" i="16"/>
  <c r="AO7460" i="16"/>
  <c r="AN7460" i="16"/>
  <c r="AM7460" i="16"/>
  <c r="AL7460" i="16"/>
  <c r="AK7460" i="16"/>
  <c r="AJ7460" i="16"/>
  <c r="AI7460" i="16"/>
  <c r="AH7460" i="16"/>
  <c r="AG7460" i="16"/>
  <c r="AF7460" i="16"/>
  <c r="AO7459" i="16"/>
  <c r="AN7459" i="16"/>
  <c r="AM7459" i="16"/>
  <c r="AL7459" i="16"/>
  <c r="AK7459" i="16"/>
  <c r="AJ7459" i="16"/>
  <c r="AI7459" i="16"/>
  <c r="AH7459" i="16"/>
  <c r="AG7459" i="16"/>
  <c r="AF7459" i="16"/>
  <c r="AO7458" i="16"/>
  <c r="AM7458" i="16"/>
  <c r="AL7458" i="16"/>
  <c r="AK7458" i="16"/>
  <c r="AJ7458" i="16"/>
  <c r="AI7458" i="16"/>
  <c r="AH7458" i="16"/>
  <c r="AG7458" i="16"/>
  <c r="AF7458" i="16"/>
  <c r="AO7457" i="16"/>
  <c r="AM7457" i="16"/>
  <c r="AL7457" i="16"/>
  <c r="AK7457" i="16"/>
  <c r="AJ7457" i="16"/>
  <c r="AI7457" i="16"/>
  <c r="AH7457" i="16"/>
  <c r="AG7457" i="16"/>
  <c r="AF7457" i="16"/>
  <c r="AO7456" i="16"/>
  <c r="AM7456" i="16"/>
  <c r="AL7456" i="16"/>
  <c r="AK7456" i="16"/>
  <c r="AJ7456" i="16"/>
  <c r="AI7456" i="16"/>
  <c r="AH7456" i="16"/>
  <c r="AG7456" i="16"/>
  <c r="AF7456" i="16"/>
  <c r="AO7455" i="16"/>
  <c r="AM7455" i="16"/>
  <c r="AL7455" i="16"/>
  <c r="AK7455" i="16"/>
  <c r="AJ7455" i="16"/>
  <c r="AI7455" i="16"/>
  <c r="AH7455" i="16"/>
  <c r="AG7455" i="16"/>
  <c r="AF7455" i="16"/>
  <c r="AO7454" i="16"/>
  <c r="AM7454" i="16"/>
  <c r="AL7454" i="16"/>
  <c r="AK7454" i="16"/>
  <c r="AJ7454" i="16"/>
  <c r="AI7454" i="16"/>
  <c r="AH7454" i="16"/>
  <c r="AG7454" i="16"/>
  <c r="AF7454" i="16"/>
  <c r="AO7453" i="16"/>
  <c r="AN7453" i="16"/>
  <c r="AM7453" i="16"/>
  <c r="AL7453" i="16"/>
  <c r="AK7453" i="16"/>
  <c r="AJ7453" i="16"/>
  <c r="AI7453" i="16"/>
  <c r="AH7453" i="16"/>
  <c r="AG7453" i="16"/>
  <c r="AF7453" i="16"/>
  <c r="AO7452" i="16"/>
  <c r="AN7452" i="16"/>
  <c r="AM7452" i="16"/>
  <c r="AL7452" i="16"/>
  <c r="AK7452" i="16"/>
  <c r="AJ7452" i="16"/>
  <c r="AI7452" i="16"/>
  <c r="AH7452" i="16"/>
  <c r="AG7452" i="16"/>
  <c r="AF7452" i="16"/>
  <c r="AO7451" i="16"/>
  <c r="AN7451" i="16"/>
  <c r="AM7451" i="16"/>
  <c r="AL7451" i="16"/>
  <c r="AK7451" i="16"/>
  <c r="AJ7451" i="16"/>
  <c r="AI7451" i="16"/>
  <c r="AH7451" i="16"/>
  <c r="AG7451" i="16"/>
  <c r="AF7451" i="16"/>
  <c r="AO7450" i="16"/>
  <c r="AM7450" i="16"/>
  <c r="AL7450" i="16"/>
  <c r="AK7450" i="16"/>
  <c r="AJ7450" i="16"/>
  <c r="AI7450" i="16"/>
  <c r="AH7450" i="16"/>
  <c r="AG7450" i="16"/>
  <c r="AF7450" i="16"/>
  <c r="AO7449" i="16"/>
  <c r="AM7449" i="16"/>
  <c r="AL7449" i="16"/>
  <c r="AK7449" i="16"/>
  <c r="AJ7449" i="16"/>
  <c r="AI7449" i="16"/>
  <c r="AH7449" i="16"/>
  <c r="AG7449" i="16"/>
  <c r="AF7449" i="16"/>
  <c r="AO7448" i="16"/>
  <c r="AM7448" i="16"/>
  <c r="AL7448" i="16"/>
  <c r="AK7448" i="16"/>
  <c r="AJ7448" i="16"/>
  <c r="AI7448" i="16"/>
  <c r="AH7448" i="16"/>
  <c r="AG7448" i="16"/>
  <c r="AF7448" i="16"/>
  <c r="AO7447" i="16"/>
  <c r="AM7447" i="16"/>
  <c r="AL7447" i="16"/>
  <c r="AK7447" i="16"/>
  <c r="AJ7447" i="16"/>
  <c r="AI7447" i="16"/>
  <c r="AH7447" i="16"/>
  <c r="AG7447" i="16"/>
  <c r="AF7447" i="16"/>
  <c r="AO7446" i="16"/>
  <c r="AN7446" i="16"/>
  <c r="AM7446" i="16"/>
  <c r="AL7446" i="16"/>
  <c r="AK7446" i="16"/>
  <c r="AJ7446" i="16"/>
  <c r="AI7446" i="16"/>
  <c r="AH7446" i="16"/>
  <c r="AG7446" i="16"/>
  <c r="AF7446" i="16"/>
  <c r="AO7445" i="16"/>
  <c r="AN7445" i="16"/>
  <c r="AM7445" i="16"/>
  <c r="AL7445" i="16"/>
  <c r="AK7445" i="16"/>
  <c r="AJ7445" i="16"/>
  <c r="AI7445" i="16"/>
  <c r="AH7445" i="16"/>
  <c r="AG7445" i="16"/>
  <c r="AF7445" i="16"/>
  <c r="AO7444" i="16"/>
  <c r="AM7444" i="16"/>
  <c r="AL7444" i="16"/>
  <c r="AK7444" i="16"/>
  <c r="AJ7444" i="16"/>
  <c r="AI7444" i="16"/>
  <c r="AH7444" i="16"/>
  <c r="AG7444" i="16"/>
  <c r="AF7444" i="16"/>
  <c r="AO7443" i="16"/>
  <c r="AM7443" i="16"/>
  <c r="AL7443" i="16"/>
  <c r="AK7443" i="16"/>
  <c r="AJ7443" i="16"/>
  <c r="AI7443" i="16"/>
  <c r="AH7443" i="16"/>
  <c r="AG7443" i="16"/>
  <c r="AF7443" i="16"/>
  <c r="AO7442" i="16"/>
  <c r="AM7442" i="16"/>
  <c r="AL7442" i="16"/>
  <c r="AK7442" i="16"/>
  <c r="AJ7442" i="16"/>
  <c r="AI7442" i="16"/>
  <c r="AH7442" i="16"/>
  <c r="AG7442" i="16"/>
  <c r="AF7442" i="16"/>
  <c r="AO7441" i="16"/>
  <c r="AM7441" i="16"/>
  <c r="AL7441" i="16"/>
  <c r="AK7441" i="16"/>
  <c r="AJ7441" i="16"/>
  <c r="AI7441" i="16"/>
  <c r="AH7441" i="16"/>
  <c r="AG7441" i="16"/>
  <c r="AF7441" i="16"/>
  <c r="AO7440" i="16"/>
  <c r="AM7440" i="16"/>
  <c r="AL7440" i="16"/>
  <c r="AK7440" i="16"/>
  <c r="AJ7440" i="16"/>
  <c r="AI7440" i="16"/>
  <c r="AH7440" i="16"/>
  <c r="AG7440" i="16"/>
  <c r="AF7440" i="16"/>
  <c r="AO7439" i="16"/>
  <c r="AN7439" i="16"/>
  <c r="AM7439" i="16"/>
  <c r="AL7439" i="16"/>
  <c r="AK7439" i="16"/>
  <c r="AJ7439" i="16"/>
  <c r="AI7439" i="16"/>
  <c r="AH7439" i="16"/>
  <c r="AG7439" i="16"/>
  <c r="AF7439" i="16"/>
  <c r="AO7438" i="16"/>
  <c r="AN7438" i="16"/>
  <c r="AM7438" i="16"/>
  <c r="AL7438" i="16"/>
  <c r="AK7438" i="16"/>
  <c r="AJ7438" i="16"/>
  <c r="AI7438" i="16"/>
  <c r="AH7438" i="16"/>
  <c r="AG7438" i="16"/>
  <c r="AF7438" i="16"/>
  <c r="AO7437" i="16"/>
  <c r="AM7437" i="16"/>
  <c r="AL7437" i="16"/>
  <c r="AK7437" i="16"/>
  <c r="AJ7437" i="16"/>
  <c r="AI7437" i="16"/>
  <c r="AH7437" i="16"/>
  <c r="AG7437" i="16"/>
  <c r="AF7437" i="16"/>
  <c r="AO7436" i="16"/>
  <c r="AM7436" i="16"/>
  <c r="AL7436" i="16"/>
  <c r="AK7436" i="16"/>
  <c r="AJ7436" i="16"/>
  <c r="AI7436" i="16"/>
  <c r="AH7436" i="16"/>
  <c r="AG7436" i="16"/>
  <c r="AF7436" i="16"/>
  <c r="AO7435" i="16"/>
  <c r="AM7435" i="16"/>
  <c r="AL7435" i="16"/>
  <c r="AK7435" i="16"/>
  <c r="AJ7435" i="16"/>
  <c r="AI7435" i="16"/>
  <c r="AH7435" i="16"/>
  <c r="AG7435" i="16"/>
  <c r="AF7435" i="16"/>
  <c r="AM7434" i="16"/>
  <c r="AL7434" i="16"/>
  <c r="AK7434" i="16"/>
  <c r="AJ7434" i="16"/>
  <c r="AI7434" i="16"/>
  <c r="AH7434" i="16"/>
  <c r="AG7434" i="16"/>
  <c r="AF7434" i="16"/>
  <c r="AO7433" i="16"/>
  <c r="AN7433" i="16"/>
  <c r="AM7433" i="16"/>
  <c r="AL7433" i="16"/>
  <c r="AK7433" i="16"/>
  <c r="AJ7433" i="16"/>
  <c r="AI7433" i="16"/>
  <c r="AH7433" i="16"/>
  <c r="AG7433" i="16"/>
  <c r="AF7433" i="16"/>
  <c r="AO7432" i="16"/>
  <c r="AN7432" i="16"/>
  <c r="AM7432" i="16"/>
  <c r="AL7432" i="16"/>
  <c r="AK7432" i="16"/>
  <c r="AJ7432" i="16"/>
  <c r="AI7432" i="16"/>
  <c r="AH7432" i="16"/>
  <c r="AG7432" i="16"/>
  <c r="AF7432" i="16"/>
  <c r="AO7431" i="16"/>
  <c r="AN7431" i="16"/>
  <c r="AM7431" i="16"/>
  <c r="AL7431" i="16"/>
  <c r="AK7431" i="16"/>
  <c r="AJ7431" i="16"/>
  <c r="AI7431" i="16"/>
  <c r="AH7431" i="16"/>
  <c r="AG7431" i="16"/>
  <c r="AF7431" i="16"/>
  <c r="AO7430" i="16"/>
  <c r="AM7430" i="16"/>
  <c r="AL7430" i="16"/>
  <c r="AK7430" i="16"/>
  <c r="AJ7430" i="16"/>
  <c r="AI7430" i="16"/>
  <c r="AH7430" i="16"/>
  <c r="AG7430" i="16"/>
  <c r="AF7430" i="16"/>
  <c r="AO7429" i="16"/>
  <c r="AM7429" i="16"/>
  <c r="AL7429" i="16"/>
  <c r="AK7429" i="16"/>
  <c r="AJ7429" i="16"/>
  <c r="AI7429" i="16"/>
  <c r="AH7429" i="16"/>
  <c r="AG7429" i="16"/>
  <c r="AF7429" i="16"/>
  <c r="AO7428" i="16"/>
  <c r="AM7428" i="16"/>
  <c r="AL7428" i="16"/>
  <c r="AK7428" i="16"/>
  <c r="AJ7428" i="16"/>
  <c r="AI7428" i="16"/>
  <c r="AH7428" i="16"/>
  <c r="AG7428" i="16"/>
  <c r="AF7428" i="16"/>
  <c r="AO7427" i="16"/>
  <c r="AM7427" i="16"/>
  <c r="AL7427" i="16"/>
  <c r="AK7427" i="16"/>
  <c r="AJ7427" i="16"/>
  <c r="AI7427" i="16"/>
  <c r="AH7427" i="16"/>
  <c r="AG7427" i="16"/>
  <c r="AF7427" i="16"/>
  <c r="AO7426" i="16"/>
  <c r="AM7426" i="16"/>
  <c r="AL7426" i="16"/>
  <c r="AK7426" i="16"/>
  <c r="AJ7426" i="16"/>
  <c r="AI7426" i="16"/>
  <c r="AH7426" i="16"/>
  <c r="AG7426" i="16"/>
  <c r="AF7426" i="16"/>
  <c r="AO7425" i="16"/>
  <c r="AN7425" i="16"/>
  <c r="AM7425" i="16"/>
  <c r="AL7425" i="16"/>
  <c r="AK7425" i="16"/>
  <c r="AJ7425" i="16"/>
  <c r="AI7425" i="16"/>
  <c r="AH7425" i="16"/>
  <c r="AG7425" i="16"/>
  <c r="AF7425" i="16"/>
  <c r="AO7424" i="16"/>
  <c r="AN7424" i="16"/>
  <c r="AM7424" i="16"/>
  <c r="AL7424" i="16"/>
  <c r="AK7424" i="16"/>
  <c r="AJ7424" i="16"/>
  <c r="AI7424" i="16"/>
  <c r="AH7424" i="16"/>
  <c r="AG7424" i="16"/>
  <c r="AF7424" i="16"/>
  <c r="AO7423" i="16"/>
  <c r="AM7423" i="16"/>
  <c r="AL7423" i="16"/>
  <c r="AK7423" i="16"/>
  <c r="AJ7423" i="16"/>
  <c r="AI7423" i="16"/>
  <c r="AH7423" i="16"/>
  <c r="AG7423" i="16"/>
  <c r="AF7423" i="16"/>
  <c r="AO7422" i="16"/>
  <c r="AM7422" i="16"/>
  <c r="AL7422" i="16"/>
  <c r="AK7422" i="16"/>
  <c r="AJ7422" i="16"/>
  <c r="AI7422" i="16"/>
  <c r="AH7422" i="16"/>
  <c r="AG7422" i="16"/>
  <c r="AF7422" i="16"/>
  <c r="AO7421" i="16"/>
  <c r="AM7421" i="16"/>
  <c r="AL7421" i="16"/>
  <c r="AK7421" i="16"/>
  <c r="AJ7421" i="16"/>
  <c r="AI7421" i="16"/>
  <c r="AH7421" i="16"/>
  <c r="AG7421" i="16"/>
  <c r="AF7421" i="16"/>
  <c r="AO7420" i="16"/>
  <c r="AM7420" i="16"/>
  <c r="AL7420" i="16"/>
  <c r="AK7420" i="16"/>
  <c r="AJ7420" i="16"/>
  <c r="AI7420" i="16"/>
  <c r="AH7420" i="16"/>
  <c r="AG7420" i="16"/>
  <c r="AF7420" i="16"/>
  <c r="AO7419" i="16"/>
  <c r="AM7419" i="16"/>
  <c r="AL7419" i="16"/>
  <c r="AK7419" i="16"/>
  <c r="AJ7419" i="16"/>
  <c r="AI7419" i="16"/>
  <c r="AH7419" i="16"/>
  <c r="AG7419" i="16"/>
  <c r="AF7419" i="16"/>
  <c r="AO7418" i="16"/>
  <c r="AN7418" i="16"/>
  <c r="AM7418" i="16"/>
  <c r="AL7418" i="16"/>
  <c r="AK7418" i="16"/>
  <c r="AJ7418" i="16"/>
  <c r="AI7418" i="16"/>
  <c r="AH7418" i="16"/>
  <c r="AG7418" i="16"/>
  <c r="AF7418" i="16"/>
  <c r="AO7417" i="16"/>
  <c r="AN7417" i="16"/>
  <c r="AM7417" i="16"/>
  <c r="AL7417" i="16"/>
  <c r="AK7417" i="16"/>
  <c r="AJ7417" i="16"/>
  <c r="AI7417" i="16"/>
  <c r="AH7417" i="16"/>
  <c r="AG7417" i="16"/>
  <c r="AF7417" i="16"/>
  <c r="AO7416" i="16"/>
  <c r="AM7416" i="16"/>
  <c r="AL7416" i="16"/>
  <c r="AK7416" i="16"/>
  <c r="AJ7416" i="16"/>
  <c r="AI7416" i="16"/>
  <c r="AH7416" i="16"/>
  <c r="AG7416" i="16"/>
  <c r="AF7416" i="16"/>
  <c r="AO7415" i="16"/>
  <c r="AM7415" i="16"/>
  <c r="AL7415" i="16"/>
  <c r="AK7415" i="16"/>
  <c r="AJ7415" i="16"/>
  <c r="AI7415" i="16"/>
  <c r="AH7415" i="16"/>
  <c r="AG7415" i="16"/>
  <c r="AF7415" i="16"/>
  <c r="AO7414" i="16"/>
  <c r="AM7414" i="16"/>
  <c r="AL7414" i="16"/>
  <c r="AK7414" i="16"/>
  <c r="AJ7414" i="16"/>
  <c r="AI7414" i="16"/>
  <c r="AH7414" i="16"/>
  <c r="AG7414" i="16"/>
  <c r="AF7414" i="16"/>
  <c r="AO7413" i="16"/>
  <c r="AM7413" i="16"/>
  <c r="AL7413" i="16"/>
  <c r="AK7413" i="16"/>
  <c r="AJ7413" i="16"/>
  <c r="AI7413" i="16"/>
  <c r="AH7413" i="16"/>
  <c r="AG7413" i="16"/>
  <c r="AF7413" i="16"/>
  <c r="AO7412" i="16"/>
  <c r="AM7412" i="16"/>
  <c r="AL7412" i="16"/>
  <c r="AK7412" i="16"/>
  <c r="AJ7412" i="16"/>
  <c r="AI7412" i="16"/>
  <c r="AH7412" i="16"/>
  <c r="AG7412" i="16"/>
  <c r="AF7412" i="16"/>
  <c r="AO7411" i="16"/>
  <c r="AN7411" i="16"/>
  <c r="AM7411" i="16"/>
  <c r="AL7411" i="16"/>
  <c r="AK7411" i="16"/>
  <c r="AJ7411" i="16"/>
  <c r="AI7411" i="16"/>
  <c r="AH7411" i="16"/>
  <c r="AG7411" i="16"/>
  <c r="AF7411" i="16"/>
  <c r="AO7410" i="16"/>
  <c r="AN7410" i="16"/>
  <c r="AM7410" i="16"/>
  <c r="AL7410" i="16"/>
  <c r="AK7410" i="16"/>
  <c r="AJ7410" i="16"/>
  <c r="AI7410" i="16"/>
  <c r="AH7410" i="16"/>
  <c r="AG7410" i="16"/>
  <c r="AF7410" i="16"/>
  <c r="AO7409" i="16"/>
  <c r="AM7409" i="16"/>
  <c r="AL7409" i="16"/>
  <c r="AK7409" i="16"/>
  <c r="AJ7409" i="16"/>
  <c r="AI7409" i="16"/>
  <c r="AH7409" i="16"/>
  <c r="AG7409" i="16"/>
  <c r="AF7409" i="16"/>
  <c r="AO7408" i="16"/>
  <c r="AM7408" i="16"/>
  <c r="AL7408" i="16"/>
  <c r="AK7408" i="16"/>
  <c r="AJ7408" i="16"/>
  <c r="AI7408" i="16"/>
  <c r="AH7408" i="16"/>
  <c r="AG7408" i="16"/>
  <c r="AF7408" i="16"/>
  <c r="AO7407" i="16"/>
  <c r="AM7407" i="16"/>
  <c r="AL7407" i="16"/>
  <c r="AK7407" i="16"/>
  <c r="AJ7407" i="16"/>
  <c r="AI7407" i="16"/>
  <c r="AH7407" i="16"/>
  <c r="AG7407" i="16"/>
  <c r="AF7407" i="16"/>
  <c r="AO7406" i="16"/>
  <c r="AM7406" i="16"/>
  <c r="AL7406" i="16"/>
  <c r="AK7406" i="16"/>
  <c r="AJ7406" i="16"/>
  <c r="AI7406" i="16"/>
  <c r="AH7406" i="16"/>
  <c r="AG7406" i="16"/>
  <c r="AF7406" i="16"/>
  <c r="AO7405" i="16"/>
  <c r="AM7405" i="16"/>
  <c r="AL7405" i="16"/>
  <c r="AK7405" i="16"/>
  <c r="AJ7405" i="16"/>
  <c r="AI7405" i="16"/>
  <c r="AH7405" i="16"/>
  <c r="AG7405" i="16"/>
  <c r="AF7405" i="16"/>
  <c r="AO7404" i="16"/>
  <c r="AN7404" i="16"/>
  <c r="AM7404" i="16"/>
  <c r="AL7404" i="16"/>
  <c r="AK7404" i="16"/>
  <c r="AJ7404" i="16"/>
  <c r="AI7404" i="16"/>
  <c r="AH7404" i="16"/>
  <c r="AG7404" i="16"/>
  <c r="AF7404" i="16"/>
  <c r="AN7403" i="16"/>
  <c r="AM7403" i="16"/>
  <c r="AL7403" i="16"/>
  <c r="AK7403" i="16"/>
  <c r="AJ7403" i="16"/>
  <c r="AI7403" i="16"/>
  <c r="AH7403" i="16"/>
  <c r="AG7403" i="16"/>
  <c r="AF7403" i="16"/>
  <c r="AO7402" i="16"/>
  <c r="AM7402" i="16"/>
  <c r="AL7402" i="16"/>
  <c r="AK7402" i="16"/>
  <c r="AJ7402" i="16"/>
  <c r="AI7402" i="16"/>
  <c r="AH7402" i="16"/>
  <c r="AG7402" i="16"/>
  <c r="AF7402" i="16"/>
  <c r="AO7401" i="16"/>
  <c r="AM7401" i="16"/>
  <c r="AL7401" i="16"/>
  <c r="AK7401" i="16"/>
  <c r="AJ7401" i="16"/>
  <c r="AI7401" i="16"/>
  <c r="AH7401" i="16"/>
  <c r="AG7401" i="16"/>
  <c r="AF7401" i="16"/>
  <c r="AO7400" i="16"/>
  <c r="AM7400" i="16"/>
  <c r="AL7400" i="16"/>
  <c r="AK7400" i="16"/>
  <c r="AJ7400" i="16"/>
  <c r="AI7400" i="16"/>
  <c r="AH7400" i="16"/>
  <c r="AG7400" i="16"/>
  <c r="AF7400" i="16"/>
  <c r="AO7399" i="16"/>
  <c r="AM7399" i="16"/>
  <c r="AL7399" i="16"/>
  <c r="AK7399" i="16"/>
  <c r="AJ7399" i="16"/>
  <c r="AI7399" i="16"/>
  <c r="AH7399" i="16"/>
  <c r="AG7399" i="16"/>
  <c r="AF7399" i="16"/>
  <c r="AO7398" i="16"/>
  <c r="AM7398" i="16"/>
  <c r="AL7398" i="16"/>
  <c r="AK7398" i="16"/>
  <c r="AJ7398" i="16"/>
  <c r="AI7398" i="16"/>
  <c r="AH7398" i="16"/>
  <c r="AG7398" i="16"/>
  <c r="AF7398" i="16"/>
  <c r="AO7397" i="16"/>
  <c r="AN7397" i="16"/>
  <c r="AM7397" i="16"/>
  <c r="AL7397" i="16"/>
  <c r="AK7397" i="16"/>
  <c r="AJ7397" i="16"/>
  <c r="AI7397" i="16"/>
  <c r="AH7397" i="16"/>
  <c r="AG7397" i="16"/>
  <c r="AF7397" i="16"/>
  <c r="AO7396" i="16"/>
  <c r="AN7396" i="16"/>
  <c r="AM7396" i="16"/>
  <c r="AL7396" i="16"/>
  <c r="AK7396" i="16"/>
  <c r="AJ7396" i="16"/>
  <c r="AI7396" i="16"/>
  <c r="AH7396" i="16"/>
  <c r="AG7396" i="16"/>
  <c r="AF7396" i="16"/>
  <c r="AO7395" i="16"/>
  <c r="AM7395" i="16"/>
  <c r="AL7395" i="16"/>
  <c r="AK7395" i="16"/>
  <c r="AJ7395" i="16"/>
  <c r="AI7395" i="16"/>
  <c r="AH7395" i="16"/>
  <c r="AG7395" i="16"/>
  <c r="AF7395" i="16"/>
  <c r="AO7394" i="16"/>
  <c r="AM7394" i="16"/>
  <c r="AL7394" i="16"/>
  <c r="AK7394" i="16"/>
  <c r="AJ7394" i="16"/>
  <c r="AI7394" i="16"/>
  <c r="AH7394" i="16"/>
  <c r="AG7394" i="16"/>
  <c r="AF7394" i="16"/>
  <c r="AO7393" i="16"/>
  <c r="AM7393" i="16"/>
  <c r="AL7393" i="16"/>
  <c r="AK7393" i="16"/>
  <c r="AJ7393" i="16"/>
  <c r="AI7393" i="16"/>
  <c r="AH7393" i="16"/>
  <c r="AG7393" i="16"/>
  <c r="AF7393" i="16"/>
  <c r="AO7392" i="16"/>
  <c r="AM7392" i="16"/>
  <c r="AL7392" i="16"/>
  <c r="AK7392" i="16"/>
  <c r="AJ7392" i="16"/>
  <c r="AI7392" i="16"/>
  <c r="AH7392" i="16"/>
  <c r="AG7392" i="16"/>
  <c r="AF7392" i="16"/>
  <c r="AO7391" i="16"/>
  <c r="AM7391" i="16"/>
  <c r="AL7391" i="16"/>
  <c r="AK7391" i="16"/>
  <c r="AJ7391" i="16"/>
  <c r="AI7391" i="16"/>
  <c r="AH7391" i="16"/>
  <c r="AG7391" i="16"/>
  <c r="AF7391" i="16"/>
  <c r="AO7390" i="16"/>
  <c r="AN7390" i="16"/>
  <c r="AM7390" i="16"/>
  <c r="AL7390" i="16"/>
  <c r="AK7390" i="16"/>
  <c r="AJ7390" i="16"/>
  <c r="AI7390" i="16"/>
  <c r="AH7390" i="16"/>
  <c r="AG7390" i="16"/>
  <c r="AF7390" i="16"/>
  <c r="AO7389" i="16"/>
  <c r="AN7389" i="16"/>
  <c r="AM7389" i="16"/>
  <c r="AL7389" i="16"/>
  <c r="AK7389" i="16"/>
  <c r="AJ7389" i="16"/>
  <c r="AI7389" i="16"/>
  <c r="AH7389" i="16"/>
  <c r="AG7389" i="16"/>
  <c r="AF7389" i="16"/>
  <c r="AO7388" i="16"/>
  <c r="AM7388" i="16"/>
  <c r="AL7388" i="16"/>
  <c r="AK7388" i="16"/>
  <c r="AJ7388" i="16"/>
  <c r="AI7388" i="16"/>
  <c r="AH7388" i="16"/>
  <c r="AG7388" i="16"/>
  <c r="AF7388" i="16"/>
  <c r="AO7387" i="16"/>
  <c r="AM7387" i="16"/>
  <c r="AL7387" i="16"/>
  <c r="AK7387" i="16"/>
  <c r="AJ7387" i="16"/>
  <c r="AI7387" i="16"/>
  <c r="AH7387" i="16"/>
  <c r="AG7387" i="16"/>
  <c r="AF7387" i="16"/>
  <c r="AO7386" i="16"/>
  <c r="AM7386" i="16"/>
  <c r="AL7386" i="16"/>
  <c r="AK7386" i="16"/>
  <c r="AJ7386" i="16"/>
  <c r="AI7386" i="16"/>
  <c r="AH7386" i="16"/>
  <c r="AG7386" i="16"/>
  <c r="AF7386" i="16"/>
  <c r="AO7385" i="16"/>
  <c r="AM7385" i="16"/>
  <c r="AL7385" i="16"/>
  <c r="AK7385" i="16"/>
  <c r="AJ7385" i="16"/>
  <c r="AI7385" i="16"/>
  <c r="AH7385" i="16"/>
  <c r="AG7385" i="16"/>
  <c r="AF7385" i="16"/>
  <c r="AO7384" i="16"/>
  <c r="AM7384" i="16"/>
  <c r="AL7384" i="16"/>
  <c r="AK7384" i="16"/>
  <c r="AJ7384" i="16"/>
  <c r="AI7384" i="16"/>
  <c r="AH7384" i="16"/>
  <c r="AG7384" i="16"/>
  <c r="AF7384" i="16"/>
  <c r="AO7383" i="16"/>
  <c r="AN7383" i="16"/>
  <c r="AM7383" i="16"/>
  <c r="AL7383" i="16"/>
  <c r="AK7383" i="16"/>
  <c r="AJ7383" i="16"/>
  <c r="AI7383" i="16"/>
  <c r="AH7383" i="16"/>
  <c r="AG7383" i="16"/>
  <c r="AF7383" i="16"/>
  <c r="AO7382" i="16"/>
  <c r="AN7382" i="16"/>
  <c r="AM7382" i="16"/>
  <c r="AL7382" i="16"/>
  <c r="AK7382" i="16"/>
  <c r="AJ7382" i="16"/>
  <c r="AI7382" i="16"/>
  <c r="AH7382" i="16"/>
  <c r="AG7382" i="16"/>
  <c r="AF7382" i="16"/>
  <c r="AO7381" i="16"/>
  <c r="AM7381" i="16"/>
  <c r="AL7381" i="16"/>
  <c r="AK7381" i="16"/>
  <c r="AJ7381" i="16"/>
  <c r="AI7381" i="16"/>
  <c r="AH7381" i="16"/>
  <c r="AG7381" i="16"/>
  <c r="AF7381" i="16"/>
  <c r="AO7380" i="16"/>
  <c r="AM7380" i="16"/>
  <c r="AL7380" i="16"/>
  <c r="AK7380" i="16"/>
  <c r="AJ7380" i="16"/>
  <c r="AI7380" i="16"/>
  <c r="AH7380" i="16"/>
  <c r="AG7380" i="16"/>
  <c r="AF7380" i="16"/>
  <c r="AO7379" i="16"/>
  <c r="AM7379" i="16"/>
  <c r="AL7379" i="16"/>
  <c r="AK7379" i="16"/>
  <c r="AJ7379" i="16"/>
  <c r="AI7379" i="16"/>
  <c r="AH7379" i="16"/>
  <c r="AG7379" i="16"/>
  <c r="AF7379" i="16"/>
  <c r="AO7378" i="16"/>
  <c r="AM7378" i="16"/>
  <c r="AL7378" i="16"/>
  <c r="AK7378" i="16"/>
  <c r="AJ7378" i="16"/>
  <c r="AI7378" i="16"/>
  <c r="AH7378" i="16"/>
  <c r="AG7378" i="16"/>
  <c r="AF7378" i="16"/>
  <c r="AO7377" i="16"/>
  <c r="AM7377" i="16"/>
  <c r="AL7377" i="16"/>
  <c r="AK7377" i="16"/>
  <c r="AJ7377" i="16"/>
  <c r="AI7377" i="16"/>
  <c r="AH7377" i="16"/>
  <c r="AG7377" i="16"/>
  <c r="AF7377" i="16"/>
  <c r="AO7376" i="16"/>
  <c r="AN7376" i="16"/>
  <c r="AM7376" i="16"/>
  <c r="AL7376" i="16"/>
  <c r="AK7376" i="16"/>
  <c r="AJ7376" i="16"/>
  <c r="AI7376" i="16"/>
  <c r="AH7376" i="16"/>
  <c r="AG7376" i="16"/>
  <c r="AF7376" i="16"/>
  <c r="AN7375" i="16"/>
  <c r="AM7375" i="16"/>
  <c r="AL7375" i="16"/>
  <c r="AK7375" i="16"/>
  <c r="AJ7375" i="16"/>
  <c r="AI7375" i="16"/>
  <c r="AH7375" i="16"/>
  <c r="AG7375" i="16"/>
  <c r="AF7375" i="16"/>
  <c r="AO7374" i="16"/>
  <c r="AM7374" i="16"/>
  <c r="AL7374" i="16"/>
  <c r="AK7374" i="16"/>
  <c r="AJ7374" i="16"/>
  <c r="AI7374" i="16"/>
  <c r="AH7374" i="16"/>
  <c r="AG7374" i="16"/>
  <c r="AF7374" i="16"/>
  <c r="AO7373" i="16"/>
  <c r="AN7373" i="16"/>
  <c r="AM7373" i="16"/>
  <c r="AL7373" i="16"/>
  <c r="AK7373" i="16"/>
  <c r="AJ7373" i="16"/>
  <c r="AI7373" i="16"/>
  <c r="AH7373" i="16"/>
  <c r="AG7373" i="16"/>
  <c r="AF7373" i="16"/>
  <c r="AO7372" i="16"/>
  <c r="AN7372" i="16"/>
  <c r="AM7372" i="16"/>
  <c r="AL7372" i="16"/>
  <c r="AK7372" i="16"/>
  <c r="AJ7372" i="16"/>
  <c r="AI7372" i="16"/>
  <c r="AH7372" i="16"/>
  <c r="AG7372" i="16"/>
  <c r="AF7372" i="16"/>
  <c r="AO7371" i="16"/>
  <c r="AM7371" i="16"/>
  <c r="AL7371" i="16"/>
  <c r="AK7371" i="16"/>
  <c r="AJ7371" i="16"/>
  <c r="AI7371" i="16"/>
  <c r="AH7371" i="16"/>
  <c r="AG7371" i="16"/>
  <c r="AF7371" i="16"/>
  <c r="AO7370" i="16"/>
  <c r="AM7370" i="16"/>
  <c r="AL7370" i="16"/>
  <c r="AK7370" i="16"/>
  <c r="AJ7370" i="16"/>
  <c r="AI7370" i="16"/>
  <c r="AH7370" i="16"/>
  <c r="AG7370" i="16"/>
  <c r="AF7370" i="16"/>
  <c r="AO7369" i="16"/>
  <c r="AN7369" i="16"/>
  <c r="AM7369" i="16"/>
  <c r="AL7369" i="16"/>
  <c r="AK7369" i="16"/>
  <c r="AJ7369" i="16"/>
  <c r="AI7369" i="16"/>
  <c r="AH7369" i="16"/>
  <c r="AG7369" i="16"/>
  <c r="AF7369" i="16"/>
  <c r="AO7368" i="16"/>
  <c r="AN7368" i="16"/>
  <c r="AM7368" i="16"/>
  <c r="AL7368" i="16"/>
  <c r="AK7368" i="16"/>
  <c r="AJ7368" i="16"/>
  <c r="AI7368" i="16"/>
  <c r="AH7368" i="16"/>
  <c r="AG7368" i="16"/>
  <c r="AF7368" i="16"/>
  <c r="AO7367" i="16"/>
  <c r="AM7367" i="16"/>
  <c r="AL7367" i="16"/>
  <c r="AK7367" i="16"/>
  <c r="AJ7367" i="16"/>
  <c r="AI7367" i="16"/>
  <c r="AH7367" i="16"/>
  <c r="AG7367" i="16"/>
  <c r="AF7367" i="16"/>
  <c r="AO7366" i="16"/>
  <c r="AM7366" i="16"/>
  <c r="AL7366" i="16"/>
  <c r="AK7366" i="16"/>
  <c r="AJ7366" i="16"/>
  <c r="AI7366" i="16"/>
  <c r="AH7366" i="16"/>
  <c r="AG7366" i="16"/>
  <c r="AF7366" i="16"/>
  <c r="AO7365" i="16"/>
  <c r="AM7365" i="16"/>
  <c r="AL7365" i="16"/>
  <c r="AK7365" i="16"/>
  <c r="AJ7365" i="16"/>
  <c r="AI7365" i="16"/>
  <c r="AH7365" i="16"/>
  <c r="AG7365" i="16"/>
  <c r="AF7365" i="16"/>
  <c r="AO7364" i="16"/>
  <c r="AM7364" i="16"/>
  <c r="AL7364" i="16"/>
  <c r="AK7364" i="16"/>
  <c r="AJ7364" i="16"/>
  <c r="AI7364" i="16"/>
  <c r="AH7364" i="16"/>
  <c r="AG7364" i="16"/>
  <c r="AF7364" i="16"/>
  <c r="AO7363" i="16"/>
  <c r="AM7363" i="16"/>
  <c r="AL7363" i="16"/>
  <c r="AK7363" i="16"/>
  <c r="AJ7363" i="16"/>
  <c r="AI7363" i="16"/>
  <c r="AH7363" i="16"/>
  <c r="AG7363" i="16"/>
  <c r="AF7363" i="16"/>
  <c r="AO7362" i="16"/>
  <c r="AN7362" i="16"/>
  <c r="AM7362" i="16"/>
  <c r="AL7362" i="16"/>
  <c r="AK7362" i="16"/>
  <c r="AJ7362" i="16"/>
  <c r="AI7362" i="16"/>
  <c r="AH7362" i="16"/>
  <c r="AG7362" i="16"/>
  <c r="AF7362" i="16"/>
  <c r="AO7361" i="16"/>
  <c r="AN7361" i="16"/>
  <c r="AM7361" i="16"/>
  <c r="AL7361" i="16"/>
  <c r="AK7361" i="16"/>
  <c r="AJ7361" i="16"/>
  <c r="AI7361" i="16"/>
  <c r="AH7361" i="16"/>
  <c r="AG7361" i="16"/>
  <c r="AF7361" i="16"/>
  <c r="AO7360" i="16"/>
  <c r="AM7360" i="16"/>
  <c r="AL7360" i="16"/>
  <c r="AK7360" i="16"/>
  <c r="AJ7360" i="16"/>
  <c r="AI7360" i="16"/>
  <c r="AH7360" i="16"/>
  <c r="AG7360" i="16"/>
  <c r="AF7360" i="16"/>
  <c r="AO7359" i="16"/>
  <c r="AM7359" i="16"/>
  <c r="AL7359" i="16"/>
  <c r="AK7359" i="16"/>
  <c r="AJ7359" i="16"/>
  <c r="AI7359" i="16"/>
  <c r="AH7359" i="16"/>
  <c r="AG7359" i="16"/>
  <c r="AF7359" i="16"/>
  <c r="AO7358" i="16"/>
  <c r="AM7358" i="16"/>
  <c r="AL7358" i="16"/>
  <c r="AK7358" i="16"/>
  <c r="AJ7358" i="16"/>
  <c r="AI7358" i="16"/>
  <c r="AH7358" i="16"/>
  <c r="AG7358" i="16"/>
  <c r="AF7358" i="16"/>
  <c r="AO7357" i="16"/>
  <c r="AM7357" i="16"/>
  <c r="AL7357" i="16"/>
  <c r="AK7357" i="16"/>
  <c r="AJ7357" i="16"/>
  <c r="AI7357" i="16"/>
  <c r="AH7357" i="16"/>
  <c r="AG7357" i="16"/>
  <c r="AF7357" i="16"/>
  <c r="AO7356" i="16"/>
  <c r="AM7356" i="16"/>
  <c r="AL7356" i="16"/>
  <c r="AK7356" i="16"/>
  <c r="AJ7356" i="16"/>
  <c r="AI7356" i="16"/>
  <c r="AH7356" i="16"/>
  <c r="AG7356" i="16"/>
  <c r="AF7356" i="16"/>
  <c r="AO7355" i="16"/>
  <c r="AN7355" i="16"/>
  <c r="AM7355" i="16"/>
  <c r="AL7355" i="16"/>
  <c r="AK7355" i="16"/>
  <c r="AJ7355" i="16"/>
  <c r="AI7355" i="16"/>
  <c r="AH7355" i="16"/>
  <c r="AG7355" i="16"/>
  <c r="AF7355" i="16"/>
  <c r="AO7354" i="16"/>
  <c r="AN7354" i="16"/>
  <c r="AM7354" i="16"/>
  <c r="AL7354" i="16"/>
  <c r="AK7354" i="16"/>
  <c r="AJ7354" i="16"/>
  <c r="AI7354" i="16"/>
  <c r="AH7354" i="16"/>
  <c r="AG7354" i="16"/>
  <c r="AF7354" i="16"/>
  <c r="AO7353" i="16"/>
  <c r="AM7353" i="16"/>
  <c r="AL7353" i="16"/>
  <c r="AK7353" i="16"/>
  <c r="AJ7353" i="16"/>
  <c r="AI7353" i="16"/>
  <c r="AH7353" i="16"/>
  <c r="AG7353" i="16"/>
  <c r="AF7353" i="16"/>
  <c r="AO7352" i="16"/>
  <c r="AM7352" i="16"/>
  <c r="AL7352" i="16"/>
  <c r="AK7352" i="16"/>
  <c r="AJ7352" i="16"/>
  <c r="AI7352" i="16"/>
  <c r="AH7352" i="16"/>
  <c r="AG7352" i="16"/>
  <c r="AF7352" i="16"/>
  <c r="AO7351" i="16"/>
  <c r="AM7351" i="16"/>
  <c r="AL7351" i="16"/>
  <c r="AK7351" i="16"/>
  <c r="AJ7351" i="16"/>
  <c r="AI7351" i="16"/>
  <c r="AH7351" i="16"/>
  <c r="AG7351" i="16"/>
  <c r="AF7351" i="16"/>
  <c r="AO7350" i="16"/>
  <c r="AM7350" i="16"/>
  <c r="AL7350" i="16"/>
  <c r="AK7350" i="16"/>
  <c r="AJ7350" i="16"/>
  <c r="AI7350" i="16"/>
  <c r="AH7350" i="16"/>
  <c r="AG7350" i="16"/>
  <c r="AF7350" i="16"/>
  <c r="AO7349" i="16"/>
  <c r="AM7349" i="16"/>
  <c r="AL7349" i="16"/>
  <c r="AK7349" i="16"/>
  <c r="AJ7349" i="16"/>
  <c r="AI7349" i="16"/>
  <c r="AH7349" i="16"/>
  <c r="AG7349" i="16"/>
  <c r="AF7349" i="16"/>
  <c r="AO7348" i="16"/>
  <c r="AN7348" i="16"/>
  <c r="AM7348" i="16"/>
  <c r="AL7348" i="16"/>
  <c r="AK7348" i="16"/>
  <c r="AJ7348" i="16"/>
  <c r="AI7348" i="16"/>
  <c r="AH7348" i="16"/>
  <c r="AG7348" i="16"/>
  <c r="AF7348" i="16"/>
  <c r="AO7347" i="16"/>
  <c r="AN7347" i="16"/>
  <c r="AM7347" i="16"/>
  <c r="AL7347" i="16"/>
  <c r="AK7347" i="16"/>
  <c r="AJ7347" i="16"/>
  <c r="AI7347" i="16"/>
  <c r="AH7347" i="16"/>
  <c r="AG7347" i="16"/>
  <c r="AF7347" i="16"/>
  <c r="AO7346" i="16"/>
  <c r="AM7346" i="16"/>
  <c r="AL7346" i="16"/>
  <c r="AK7346" i="16"/>
  <c r="AJ7346" i="16"/>
  <c r="AI7346" i="16"/>
  <c r="AH7346" i="16"/>
  <c r="AG7346" i="16"/>
  <c r="AF7346" i="16"/>
  <c r="AO7345" i="16"/>
  <c r="AM7345" i="16"/>
  <c r="AL7345" i="16"/>
  <c r="AK7345" i="16"/>
  <c r="AJ7345" i="16"/>
  <c r="AI7345" i="16"/>
  <c r="AH7345" i="16"/>
  <c r="AG7345" i="16"/>
  <c r="AF7345" i="16"/>
  <c r="AN7344" i="16"/>
  <c r="AM7344" i="16"/>
  <c r="AL7344" i="16"/>
  <c r="AK7344" i="16"/>
  <c r="AJ7344" i="16"/>
  <c r="AI7344" i="16"/>
  <c r="AH7344" i="16"/>
  <c r="AG7344" i="16"/>
  <c r="AF7344" i="16"/>
  <c r="AO7343" i="16"/>
  <c r="AM7343" i="16"/>
  <c r="AL7343" i="16"/>
  <c r="AK7343" i="16"/>
  <c r="AJ7343" i="16"/>
  <c r="AI7343" i="16"/>
  <c r="AH7343" i="16"/>
  <c r="AG7343" i="16"/>
  <c r="AF7343" i="16"/>
  <c r="AO7342" i="16"/>
  <c r="AM7342" i="16"/>
  <c r="AL7342" i="16"/>
  <c r="AK7342" i="16"/>
  <c r="AJ7342" i="16"/>
  <c r="AI7342" i="16"/>
  <c r="AH7342" i="16"/>
  <c r="AG7342" i="16"/>
  <c r="AF7342" i="16"/>
  <c r="AO7341" i="16"/>
  <c r="AN7341" i="16"/>
  <c r="AM7341" i="16"/>
  <c r="AL7341" i="16"/>
  <c r="AK7341" i="16"/>
  <c r="AJ7341" i="16"/>
  <c r="AI7341" i="16"/>
  <c r="AH7341" i="16"/>
  <c r="AG7341" i="16"/>
  <c r="AF7341" i="16"/>
  <c r="AO7340" i="16"/>
  <c r="AN7340" i="16"/>
  <c r="AM7340" i="16"/>
  <c r="AL7340" i="16"/>
  <c r="AK7340" i="16"/>
  <c r="AJ7340" i="16"/>
  <c r="AI7340" i="16"/>
  <c r="AH7340" i="16"/>
  <c r="AG7340" i="16"/>
  <c r="AF7340" i="16"/>
  <c r="AO7339" i="16"/>
  <c r="AM7339" i="16"/>
  <c r="AL7339" i="16"/>
  <c r="AK7339" i="16"/>
  <c r="AJ7339" i="16"/>
  <c r="AI7339" i="16"/>
  <c r="AH7339" i="16"/>
  <c r="AG7339" i="16"/>
  <c r="AF7339" i="16"/>
  <c r="AO7338" i="16"/>
  <c r="AM7338" i="16"/>
  <c r="AL7338" i="16"/>
  <c r="AK7338" i="16"/>
  <c r="AJ7338" i="16"/>
  <c r="AI7338" i="16"/>
  <c r="AH7338" i="16"/>
  <c r="AG7338" i="16"/>
  <c r="AF7338" i="16"/>
  <c r="AO7337" i="16"/>
  <c r="AN7337" i="16"/>
  <c r="AM7337" i="16"/>
  <c r="AL7337" i="16"/>
  <c r="AK7337" i="16"/>
  <c r="AJ7337" i="16"/>
  <c r="AI7337" i="16"/>
  <c r="AH7337" i="16"/>
  <c r="AG7337" i="16"/>
  <c r="AF7337" i="16"/>
  <c r="AO7336" i="16"/>
  <c r="AM7336" i="16"/>
  <c r="AL7336" i="16"/>
  <c r="AK7336" i="16"/>
  <c r="AJ7336" i="16"/>
  <c r="AI7336" i="16"/>
  <c r="AH7336" i="16"/>
  <c r="AG7336" i="16"/>
  <c r="AF7336" i="16"/>
  <c r="AO7335" i="16"/>
  <c r="AM7335" i="16"/>
  <c r="AL7335" i="16"/>
  <c r="AK7335" i="16"/>
  <c r="AJ7335" i="16"/>
  <c r="AI7335" i="16"/>
  <c r="AH7335" i="16"/>
  <c r="AG7335" i="16"/>
  <c r="AF7335" i="16"/>
  <c r="AO7334" i="16"/>
  <c r="AN7334" i="16"/>
  <c r="AM7334" i="16"/>
  <c r="AL7334" i="16"/>
  <c r="AK7334" i="16"/>
  <c r="AJ7334" i="16"/>
  <c r="AI7334" i="16"/>
  <c r="AH7334" i="16"/>
  <c r="AG7334" i="16"/>
  <c r="AF7334" i="16"/>
  <c r="AO7333" i="16"/>
  <c r="AN7333" i="16"/>
  <c r="AM7333" i="16"/>
  <c r="AL7333" i="16"/>
  <c r="AK7333" i="16"/>
  <c r="AJ7333" i="16"/>
  <c r="AI7333" i="16"/>
  <c r="AH7333" i="16"/>
  <c r="AG7333" i="16"/>
  <c r="AF7333" i="16"/>
  <c r="AO7332" i="16"/>
  <c r="AM7332" i="16"/>
  <c r="AL7332" i="16"/>
  <c r="AK7332" i="16"/>
  <c r="AJ7332" i="16"/>
  <c r="AI7332" i="16"/>
  <c r="AH7332" i="16"/>
  <c r="AG7332" i="16"/>
  <c r="AF7332" i="16"/>
  <c r="AO7331" i="16"/>
  <c r="AM7331" i="16"/>
  <c r="AL7331" i="16"/>
  <c r="AK7331" i="16"/>
  <c r="AJ7331" i="16"/>
  <c r="AI7331" i="16"/>
  <c r="AH7331" i="16"/>
  <c r="AG7331" i="16"/>
  <c r="AF7331" i="16"/>
  <c r="AO7330" i="16"/>
  <c r="AM7330" i="16"/>
  <c r="AL7330" i="16"/>
  <c r="AK7330" i="16"/>
  <c r="AJ7330" i="16"/>
  <c r="AI7330" i="16"/>
  <c r="AH7330" i="16"/>
  <c r="AG7330" i="16"/>
  <c r="AF7330" i="16"/>
  <c r="AO7329" i="16"/>
  <c r="AM7329" i="16"/>
  <c r="AL7329" i="16"/>
  <c r="AK7329" i="16"/>
  <c r="AJ7329" i="16"/>
  <c r="AI7329" i="16"/>
  <c r="AH7329" i="16"/>
  <c r="AG7329" i="16"/>
  <c r="AF7329" i="16"/>
  <c r="AO7328" i="16"/>
  <c r="AM7328" i="16"/>
  <c r="AL7328" i="16"/>
  <c r="AK7328" i="16"/>
  <c r="AJ7328" i="16"/>
  <c r="AI7328" i="16"/>
  <c r="AH7328" i="16"/>
  <c r="AG7328" i="16"/>
  <c r="AF7328" i="16"/>
  <c r="AO7327" i="16"/>
  <c r="AN7327" i="16"/>
  <c r="AM7327" i="16"/>
  <c r="AL7327" i="16"/>
  <c r="AK7327" i="16"/>
  <c r="AJ7327" i="16"/>
  <c r="AI7327" i="16"/>
  <c r="AH7327" i="16"/>
  <c r="AG7327" i="16"/>
  <c r="AF7327" i="16"/>
  <c r="AO7326" i="16"/>
  <c r="AN7326" i="16"/>
  <c r="AM7326" i="16"/>
  <c r="AL7326" i="16"/>
  <c r="AK7326" i="16"/>
  <c r="AJ7326" i="16"/>
  <c r="AI7326" i="16"/>
  <c r="AH7326" i="16"/>
  <c r="AG7326" i="16"/>
  <c r="AF7326" i="16"/>
  <c r="AO7325" i="16"/>
  <c r="AM7325" i="16"/>
  <c r="AL7325" i="16"/>
  <c r="AK7325" i="16"/>
  <c r="AJ7325" i="16"/>
  <c r="AI7325" i="16"/>
  <c r="AH7325" i="16"/>
  <c r="AG7325" i="16"/>
  <c r="AF7325" i="16"/>
  <c r="AO7324" i="16"/>
  <c r="AM7324" i="16"/>
  <c r="AL7324" i="16"/>
  <c r="AK7324" i="16"/>
  <c r="AJ7324" i="16"/>
  <c r="AI7324" i="16"/>
  <c r="AH7324" i="16"/>
  <c r="AG7324" i="16"/>
  <c r="AF7324" i="16"/>
  <c r="AO7323" i="16"/>
  <c r="AM7323" i="16"/>
  <c r="AL7323" i="16"/>
  <c r="AK7323" i="16"/>
  <c r="AJ7323" i="16"/>
  <c r="AI7323" i="16"/>
  <c r="AH7323" i="16"/>
  <c r="AG7323" i="16"/>
  <c r="AF7323" i="16"/>
  <c r="AO7322" i="16"/>
  <c r="AM7322" i="16"/>
  <c r="AL7322" i="16"/>
  <c r="AK7322" i="16"/>
  <c r="AJ7322" i="16"/>
  <c r="AI7322" i="16"/>
  <c r="AH7322" i="16"/>
  <c r="AG7322" i="16"/>
  <c r="AF7322" i="16"/>
  <c r="AO7321" i="16"/>
  <c r="AM7321" i="16"/>
  <c r="AL7321" i="16"/>
  <c r="AK7321" i="16"/>
  <c r="AJ7321" i="16"/>
  <c r="AI7321" i="16"/>
  <c r="AH7321" i="16"/>
  <c r="AG7321" i="16"/>
  <c r="AF7321" i="16"/>
  <c r="AO7320" i="16"/>
  <c r="AN7320" i="16"/>
  <c r="AM7320" i="16"/>
  <c r="AL7320" i="16"/>
  <c r="AK7320" i="16"/>
  <c r="AJ7320" i="16"/>
  <c r="AI7320" i="16"/>
  <c r="AH7320" i="16"/>
  <c r="AG7320" i="16"/>
  <c r="AF7320" i="16"/>
  <c r="AO7319" i="16"/>
  <c r="AN7319" i="16"/>
  <c r="AM7319" i="16"/>
  <c r="AL7319" i="16"/>
  <c r="AK7319" i="16"/>
  <c r="AJ7319" i="16"/>
  <c r="AI7319" i="16"/>
  <c r="AH7319" i="16"/>
  <c r="AG7319" i="16"/>
  <c r="AF7319" i="16"/>
  <c r="AO7318" i="16"/>
  <c r="AM7318" i="16"/>
  <c r="AL7318" i="16"/>
  <c r="AK7318" i="16"/>
  <c r="AJ7318" i="16"/>
  <c r="AI7318" i="16"/>
  <c r="AH7318" i="16"/>
  <c r="AG7318" i="16"/>
  <c r="AF7318" i="16"/>
  <c r="AO7317" i="16"/>
  <c r="AM7317" i="16"/>
  <c r="AL7317" i="16"/>
  <c r="AK7317" i="16"/>
  <c r="AJ7317" i="16"/>
  <c r="AI7317" i="16"/>
  <c r="AH7317" i="16"/>
  <c r="AG7317" i="16"/>
  <c r="AF7317" i="16"/>
  <c r="AO7316" i="16"/>
  <c r="AM7316" i="16"/>
  <c r="AL7316" i="16"/>
  <c r="AK7316" i="16"/>
  <c r="AJ7316" i="16"/>
  <c r="AI7316" i="16"/>
  <c r="AH7316" i="16"/>
  <c r="AG7316" i="16"/>
  <c r="AF7316" i="16"/>
  <c r="AO7315" i="16"/>
  <c r="AM7315" i="16"/>
  <c r="AL7315" i="16"/>
  <c r="AK7315" i="16"/>
  <c r="AJ7315" i="16"/>
  <c r="AI7315" i="16"/>
  <c r="AH7315" i="16"/>
  <c r="AG7315" i="16"/>
  <c r="AF7315" i="16"/>
  <c r="AO7314" i="16"/>
  <c r="AM7314" i="16"/>
  <c r="AL7314" i="16"/>
  <c r="AK7314" i="16"/>
  <c r="AJ7314" i="16"/>
  <c r="AI7314" i="16"/>
  <c r="AH7314" i="16"/>
  <c r="AG7314" i="16"/>
  <c r="AF7314" i="16"/>
  <c r="AN7313" i="16"/>
  <c r="AO7312" i="16"/>
  <c r="AN7312" i="16"/>
  <c r="AM7312" i="16"/>
  <c r="AL7312" i="16"/>
  <c r="AK7312" i="16"/>
  <c r="AJ7312" i="16"/>
  <c r="AI7312" i="16"/>
  <c r="AH7312" i="16"/>
  <c r="AG7312" i="16"/>
  <c r="AF7312" i="16"/>
  <c r="AO7311" i="16"/>
  <c r="AM7311" i="16"/>
  <c r="AL7311" i="16"/>
  <c r="AK7311" i="16"/>
  <c r="AJ7311" i="16"/>
  <c r="AI7311" i="16"/>
  <c r="AH7311" i="16"/>
  <c r="AG7311" i="16"/>
  <c r="AF7311" i="16"/>
  <c r="AO7310" i="16"/>
  <c r="AM7310" i="16"/>
  <c r="AL7310" i="16"/>
  <c r="AK7310" i="16"/>
  <c r="AJ7310" i="16"/>
  <c r="AI7310" i="16"/>
  <c r="AH7310" i="16"/>
  <c r="AG7310" i="16"/>
  <c r="AF7310" i="16"/>
  <c r="AO7309" i="16"/>
  <c r="AM7309" i="16"/>
  <c r="AL7309" i="16"/>
  <c r="AK7309" i="16"/>
  <c r="AJ7309" i="16"/>
  <c r="AI7309" i="16"/>
  <c r="AH7309" i="16"/>
  <c r="AG7309" i="16"/>
  <c r="AF7309" i="16"/>
  <c r="AO7308" i="16"/>
  <c r="AM7308" i="16"/>
  <c r="AL7308" i="16"/>
  <c r="AK7308" i="16"/>
  <c r="AJ7308" i="16"/>
  <c r="AI7308" i="16"/>
  <c r="AH7308" i="16"/>
  <c r="AG7308" i="16"/>
  <c r="AF7308" i="16"/>
  <c r="AO7307" i="16"/>
  <c r="AM7307" i="16"/>
  <c r="AL7307" i="16"/>
  <c r="AK7307" i="16"/>
  <c r="AJ7307" i="16"/>
  <c r="AI7307" i="16"/>
  <c r="AH7307" i="16"/>
  <c r="AG7307" i="16"/>
  <c r="AF7307" i="16"/>
  <c r="AO7306" i="16"/>
  <c r="AN7306" i="16"/>
  <c r="AM7306" i="16"/>
  <c r="AL7306" i="16"/>
  <c r="AK7306" i="16"/>
  <c r="AJ7306" i="16"/>
  <c r="AI7306" i="16"/>
  <c r="AH7306" i="16"/>
  <c r="AG7306" i="16"/>
  <c r="AF7306" i="16"/>
  <c r="AO7305" i="16"/>
  <c r="AN7305" i="16"/>
  <c r="AM7305" i="16"/>
  <c r="AL7305" i="16"/>
  <c r="AK7305" i="16"/>
  <c r="AJ7305" i="16"/>
  <c r="AI7305" i="16"/>
  <c r="AH7305" i="16"/>
  <c r="AG7305" i="16"/>
  <c r="AF7305" i="16"/>
  <c r="AO7304" i="16"/>
  <c r="AM7304" i="16"/>
  <c r="AL7304" i="16"/>
  <c r="AK7304" i="16"/>
  <c r="AJ7304" i="16"/>
  <c r="AI7304" i="16"/>
  <c r="AH7304" i="16"/>
  <c r="AG7304" i="16"/>
  <c r="AF7304" i="16"/>
  <c r="AO7303" i="16"/>
  <c r="AM7303" i="16"/>
  <c r="AL7303" i="16"/>
  <c r="AK7303" i="16"/>
  <c r="AJ7303" i="16"/>
  <c r="AI7303" i="16"/>
  <c r="AH7303" i="16"/>
  <c r="AG7303" i="16"/>
  <c r="AF7303" i="16"/>
  <c r="AO7302" i="16"/>
  <c r="AM7302" i="16"/>
  <c r="AL7302" i="16"/>
  <c r="AK7302" i="16"/>
  <c r="AJ7302" i="16"/>
  <c r="AI7302" i="16"/>
  <c r="AH7302" i="16"/>
  <c r="AG7302" i="16"/>
  <c r="AF7302" i="16"/>
  <c r="AO7301" i="16"/>
  <c r="AM7301" i="16"/>
  <c r="AL7301" i="16"/>
  <c r="AK7301" i="16"/>
  <c r="AJ7301" i="16"/>
  <c r="AI7301" i="16"/>
  <c r="AH7301" i="16"/>
  <c r="AG7301" i="16"/>
  <c r="AF7301" i="16"/>
  <c r="AO7300" i="16"/>
  <c r="AM7300" i="16"/>
  <c r="AL7300" i="16"/>
  <c r="AK7300" i="16"/>
  <c r="AJ7300" i="16"/>
  <c r="AI7300" i="16"/>
  <c r="AH7300" i="16"/>
  <c r="AG7300" i="16"/>
  <c r="AF7300" i="16"/>
  <c r="AO7299" i="16"/>
  <c r="AN7299" i="16"/>
  <c r="AM7299" i="16"/>
  <c r="AL7299" i="16"/>
  <c r="AK7299" i="16"/>
  <c r="AJ7299" i="16"/>
  <c r="AI7299" i="16"/>
  <c r="AH7299" i="16"/>
  <c r="AG7299" i="16"/>
  <c r="AF7299" i="16"/>
  <c r="AO7298" i="16"/>
  <c r="AN7298" i="16"/>
  <c r="AM7298" i="16"/>
  <c r="AL7298" i="16"/>
  <c r="AK7298" i="16"/>
  <c r="AJ7298" i="16"/>
  <c r="AI7298" i="16"/>
  <c r="AH7298" i="16"/>
  <c r="AG7298" i="16"/>
  <c r="AF7298" i="16"/>
  <c r="AO7297" i="16"/>
  <c r="AM7297" i="16"/>
  <c r="AL7297" i="16"/>
  <c r="AK7297" i="16"/>
  <c r="AJ7297" i="16"/>
  <c r="AI7297" i="16"/>
  <c r="AH7297" i="16"/>
  <c r="AG7297" i="16"/>
  <c r="AF7297" i="16"/>
  <c r="AO7296" i="16"/>
  <c r="AM7296" i="16"/>
  <c r="AL7296" i="16"/>
  <c r="AK7296" i="16"/>
  <c r="AJ7296" i="16"/>
  <c r="AI7296" i="16"/>
  <c r="AH7296" i="16"/>
  <c r="AG7296" i="16"/>
  <c r="AF7296" i="16"/>
  <c r="AO7295" i="16"/>
  <c r="AM7295" i="16"/>
  <c r="AL7295" i="16"/>
  <c r="AK7295" i="16"/>
  <c r="AJ7295" i="16"/>
  <c r="AI7295" i="16"/>
  <c r="AH7295" i="16"/>
  <c r="AG7295" i="16"/>
  <c r="AF7295" i="16"/>
  <c r="AO7294" i="16"/>
  <c r="AM7294" i="16"/>
  <c r="AL7294" i="16"/>
  <c r="AK7294" i="16"/>
  <c r="AJ7294" i="16"/>
  <c r="AI7294" i="16"/>
  <c r="AH7294" i="16"/>
  <c r="AG7294" i="16"/>
  <c r="AF7294" i="16"/>
  <c r="AO7293" i="16"/>
  <c r="AM7293" i="16"/>
  <c r="AL7293" i="16"/>
  <c r="AK7293" i="16"/>
  <c r="AJ7293" i="16"/>
  <c r="AI7293" i="16"/>
  <c r="AH7293" i="16"/>
  <c r="AG7293" i="16"/>
  <c r="AF7293" i="16"/>
  <c r="AO7292" i="16"/>
  <c r="AN7292" i="16"/>
  <c r="AM7292" i="16"/>
  <c r="AL7292" i="16"/>
  <c r="AK7292" i="16"/>
  <c r="AJ7292" i="16"/>
  <c r="AI7292" i="16"/>
  <c r="AH7292" i="16"/>
  <c r="AG7292" i="16"/>
  <c r="AF7292" i="16"/>
  <c r="AO7291" i="16"/>
  <c r="AN7291" i="16"/>
  <c r="AM7291" i="16"/>
  <c r="AL7291" i="16"/>
  <c r="AK7291" i="16"/>
  <c r="AJ7291" i="16"/>
  <c r="AI7291" i="16"/>
  <c r="AH7291" i="16"/>
  <c r="AG7291" i="16"/>
  <c r="AF7291" i="16"/>
  <c r="AO7290" i="16"/>
  <c r="AM7290" i="16"/>
  <c r="AL7290" i="16"/>
  <c r="AK7290" i="16"/>
  <c r="AJ7290" i="16"/>
  <c r="AI7290" i="16"/>
  <c r="AH7290" i="16"/>
  <c r="AG7290" i="16"/>
  <c r="AF7290" i="16"/>
  <c r="AO7289" i="16"/>
  <c r="AM7289" i="16"/>
  <c r="AL7289" i="16"/>
  <c r="AK7289" i="16"/>
  <c r="AJ7289" i="16"/>
  <c r="AI7289" i="16"/>
  <c r="AH7289" i="16"/>
  <c r="AG7289" i="16"/>
  <c r="AF7289" i="16"/>
  <c r="AO7288" i="16"/>
  <c r="AM7288" i="16"/>
  <c r="AL7288" i="16"/>
  <c r="AK7288" i="16"/>
  <c r="AJ7288" i="16"/>
  <c r="AI7288" i="16"/>
  <c r="AH7288" i="16"/>
  <c r="AG7288" i="16"/>
  <c r="AF7288" i="16"/>
  <c r="AO7287" i="16"/>
  <c r="AM7287" i="16"/>
  <c r="AL7287" i="16"/>
  <c r="AK7287" i="16"/>
  <c r="AJ7287" i="16"/>
  <c r="AI7287" i="16"/>
  <c r="AH7287" i="16"/>
  <c r="AG7287" i="16"/>
  <c r="AF7287" i="16"/>
  <c r="AO7286" i="16"/>
  <c r="AM7286" i="16"/>
  <c r="AL7286" i="16"/>
  <c r="AK7286" i="16"/>
  <c r="AJ7286" i="16"/>
  <c r="AI7286" i="16"/>
  <c r="AH7286" i="16"/>
  <c r="AG7286" i="16"/>
  <c r="AF7286" i="16"/>
  <c r="AO7285" i="16"/>
  <c r="AN7285" i="16"/>
  <c r="AM7285" i="16"/>
  <c r="AL7285" i="16"/>
  <c r="AK7285" i="16"/>
  <c r="AJ7285" i="16"/>
  <c r="AI7285" i="16"/>
  <c r="AH7285" i="16"/>
  <c r="AG7285" i="16"/>
  <c r="AF7285" i="16"/>
  <c r="AO7284" i="16"/>
  <c r="AN7284" i="16"/>
  <c r="AM7284" i="16"/>
  <c r="AL7284" i="16"/>
  <c r="AK7284" i="16"/>
  <c r="AJ7284" i="16"/>
  <c r="AI7284" i="16"/>
  <c r="AH7284" i="16"/>
  <c r="AG7284" i="16"/>
  <c r="AF7284" i="16"/>
  <c r="AM7283" i="16"/>
  <c r="AL7283" i="16"/>
  <c r="AK7283" i="16"/>
  <c r="AJ7283" i="16"/>
  <c r="AI7283" i="16"/>
  <c r="AH7283" i="16"/>
  <c r="AG7283" i="16"/>
  <c r="AF7283" i="16"/>
  <c r="AO7282" i="16"/>
  <c r="AN7282" i="16"/>
  <c r="AM7282" i="16"/>
  <c r="AL7282" i="16"/>
  <c r="AK7282" i="16"/>
  <c r="AJ7282" i="16"/>
  <c r="AI7282" i="16"/>
  <c r="AH7282" i="16"/>
  <c r="AG7282" i="16"/>
  <c r="AF7282" i="16"/>
  <c r="AO7281" i="16"/>
  <c r="AM7281" i="16"/>
  <c r="AL7281" i="16"/>
  <c r="AK7281" i="16"/>
  <c r="AJ7281" i="16"/>
  <c r="AI7281" i="16"/>
  <c r="AH7281" i="16"/>
  <c r="AG7281" i="16"/>
  <c r="AF7281" i="16"/>
  <c r="AO7280" i="16"/>
  <c r="AM7280" i="16"/>
  <c r="AL7280" i="16"/>
  <c r="AK7280" i="16"/>
  <c r="AJ7280" i="16"/>
  <c r="AI7280" i="16"/>
  <c r="AH7280" i="16"/>
  <c r="AG7280" i="16"/>
  <c r="AF7280" i="16"/>
  <c r="AO7279" i="16"/>
  <c r="AM7279" i="16"/>
  <c r="AL7279" i="16"/>
  <c r="AK7279" i="16"/>
  <c r="AJ7279" i="16"/>
  <c r="AI7279" i="16"/>
  <c r="AH7279" i="16"/>
  <c r="AG7279" i="16"/>
  <c r="AF7279" i="16"/>
  <c r="AO7278" i="16"/>
  <c r="AN7278" i="16"/>
  <c r="AM7278" i="16"/>
  <c r="AL7278" i="16"/>
  <c r="AK7278" i="16"/>
  <c r="AJ7278" i="16"/>
  <c r="AI7278" i="16"/>
  <c r="AH7278" i="16"/>
  <c r="AG7278" i="16"/>
  <c r="AF7278" i="16"/>
  <c r="AO7277" i="16"/>
  <c r="AN7277" i="16"/>
  <c r="AM7277" i="16"/>
  <c r="AL7277" i="16"/>
  <c r="AK7277" i="16"/>
  <c r="AJ7277" i="16"/>
  <c r="AI7277" i="16"/>
  <c r="AH7277" i="16"/>
  <c r="AG7277" i="16"/>
  <c r="AF7277" i="16"/>
  <c r="AO7276" i="16"/>
  <c r="AM7276" i="16"/>
  <c r="AL7276" i="16"/>
  <c r="AK7276" i="16"/>
  <c r="AJ7276" i="16"/>
  <c r="AI7276" i="16"/>
  <c r="AH7276" i="16"/>
  <c r="AG7276" i="16"/>
  <c r="AF7276" i="16"/>
  <c r="AO7275" i="16"/>
  <c r="AM7275" i="16"/>
  <c r="AL7275" i="16"/>
  <c r="AK7275" i="16"/>
  <c r="AJ7275" i="16"/>
  <c r="AI7275" i="16"/>
  <c r="AH7275" i="16"/>
  <c r="AG7275" i="16"/>
  <c r="AF7275" i="16"/>
  <c r="AO7274" i="16"/>
  <c r="AM7274" i="16"/>
  <c r="AL7274" i="16"/>
  <c r="AK7274" i="16"/>
  <c r="AJ7274" i="16"/>
  <c r="AI7274" i="16"/>
  <c r="AH7274" i="16"/>
  <c r="AG7274" i="16"/>
  <c r="AF7274" i="16"/>
  <c r="AO7273" i="16"/>
  <c r="AM7273" i="16"/>
  <c r="AL7273" i="16"/>
  <c r="AK7273" i="16"/>
  <c r="AJ7273" i="16"/>
  <c r="AI7273" i="16"/>
  <c r="AH7273" i="16"/>
  <c r="AG7273" i="16"/>
  <c r="AF7273" i="16"/>
  <c r="AO7272" i="16"/>
  <c r="AM7272" i="16"/>
  <c r="AL7272" i="16"/>
  <c r="AK7272" i="16"/>
  <c r="AJ7272" i="16"/>
  <c r="AI7272" i="16"/>
  <c r="AH7272" i="16"/>
  <c r="AG7272" i="16"/>
  <c r="AF7272" i="16"/>
  <c r="AO7271" i="16"/>
  <c r="AN7271" i="16"/>
  <c r="AM7271" i="16"/>
  <c r="AL7271" i="16"/>
  <c r="AK7271" i="16"/>
  <c r="AJ7271" i="16"/>
  <c r="AI7271" i="16"/>
  <c r="AH7271" i="16"/>
  <c r="AG7271" i="16"/>
  <c r="AF7271" i="16"/>
  <c r="AO7270" i="16"/>
  <c r="AN7270" i="16"/>
  <c r="AM7270" i="16"/>
  <c r="AL7270" i="16"/>
  <c r="AK7270" i="16"/>
  <c r="AJ7270" i="16"/>
  <c r="AI7270" i="16"/>
  <c r="AH7270" i="16"/>
  <c r="AG7270" i="16"/>
  <c r="AF7270" i="16"/>
  <c r="AO7269" i="16"/>
  <c r="AM7269" i="16"/>
  <c r="AL7269" i="16"/>
  <c r="AK7269" i="16"/>
  <c r="AJ7269" i="16"/>
  <c r="AI7269" i="16"/>
  <c r="AH7269" i="16"/>
  <c r="AG7269" i="16"/>
  <c r="AF7269" i="16"/>
  <c r="AO7268" i="16"/>
  <c r="AM7268" i="16"/>
  <c r="AL7268" i="16"/>
  <c r="AK7268" i="16"/>
  <c r="AJ7268" i="16"/>
  <c r="AI7268" i="16"/>
  <c r="AH7268" i="16"/>
  <c r="AG7268" i="16"/>
  <c r="AF7268" i="16"/>
  <c r="AO7267" i="16"/>
  <c r="AM7267" i="16"/>
  <c r="AL7267" i="16"/>
  <c r="AK7267" i="16"/>
  <c r="AJ7267" i="16"/>
  <c r="AI7267" i="16"/>
  <c r="AH7267" i="16"/>
  <c r="AG7267" i="16"/>
  <c r="AF7267" i="16"/>
  <c r="AO7266" i="16"/>
  <c r="AM7266" i="16"/>
  <c r="AL7266" i="16"/>
  <c r="AK7266" i="16"/>
  <c r="AJ7266" i="16"/>
  <c r="AI7266" i="16"/>
  <c r="AH7266" i="16"/>
  <c r="AG7266" i="16"/>
  <c r="AF7266" i="16"/>
  <c r="AO7265" i="16"/>
  <c r="AM7265" i="16"/>
  <c r="AL7265" i="16"/>
  <c r="AK7265" i="16"/>
  <c r="AJ7265" i="16"/>
  <c r="AI7265" i="16"/>
  <c r="AH7265" i="16"/>
  <c r="AG7265" i="16"/>
  <c r="AF7265" i="16"/>
  <c r="AO7264" i="16"/>
  <c r="AN7264" i="16"/>
  <c r="AM7264" i="16"/>
  <c r="AL7264" i="16"/>
  <c r="AK7264" i="16"/>
  <c r="AJ7264" i="16"/>
  <c r="AI7264" i="16"/>
  <c r="AH7264" i="16"/>
  <c r="AG7264" i="16"/>
  <c r="AF7264" i="16"/>
  <c r="AO7263" i="16"/>
  <c r="AN7263" i="16"/>
  <c r="AM7263" i="16"/>
  <c r="AL7263" i="16"/>
  <c r="AK7263" i="16"/>
  <c r="AJ7263" i="16"/>
  <c r="AI7263" i="16"/>
  <c r="AH7263" i="16"/>
  <c r="AG7263" i="16"/>
  <c r="AF7263" i="16"/>
  <c r="AO7262" i="16"/>
  <c r="AM7262" i="16"/>
  <c r="AL7262" i="16"/>
  <c r="AK7262" i="16"/>
  <c r="AJ7262" i="16"/>
  <c r="AI7262" i="16"/>
  <c r="AH7262" i="16"/>
  <c r="AG7262" i="16"/>
  <c r="AF7262" i="16"/>
  <c r="AO7261" i="16"/>
  <c r="AM7261" i="16"/>
  <c r="AL7261" i="16"/>
  <c r="AK7261" i="16"/>
  <c r="AJ7261" i="16"/>
  <c r="AI7261" i="16"/>
  <c r="AH7261" i="16"/>
  <c r="AG7261" i="16"/>
  <c r="AF7261" i="16"/>
  <c r="AO7260" i="16"/>
  <c r="AM7260" i="16"/>
  <c r="AL7260" i="16"/>
  <c r="AK7260" i="16"/>
  <c r="AJ7260" i="16"/>
  <c r="AI7260" i="16"/>
  <c r="AH7260" i="16"/>
  <c r="AG7260" i="16"/>
  <c r="AF7260" i="16"/>
  <c r="AO7259" i="16"/>
  <c r="AM7259" i="16"/>
  <c r="AL7259" i="16"/>
  <c r="AK7259" i="16"/>
  <c r="AJ7259" i="16"/>
  <c r="AI7259" i="16"/>
  <c r="AH7259" i="16"/>
  <c r="AG7259" i="16"/>
  <c r="AF7259" i="16"/>
  <c r="AO7258" i="16"/>
  <c r="AM7258" i="16"/>
  <c r="AL7258" i="16"/>
  <c r="AK7258" i="16"/>
  <c r="AJ7258" i="16"/>
  <c r="AI7258" i="16"/>
  <c r="AH7258" i="16"/>
  <c r="AG7258" i="16"/>
  <c r="AF7258" i="16"/>
  <c r="AO7257" i="16"/>
  <c r="AN7257" i="16"/>
  <c r="AM7257" i="16"/>
  <c r="AL7257" i="16"/>
  <c r="AK7257" i="16"/>
  <c r="AJ7257" i="16"/>
  <c r="AI7257" i="16"/>
  <c r="AH7257" i="16"/>
  <c r="AG7257" i="16"/>
  <c r="AF7257" i="16"/>
  <c r="AO7256" i="16"/>
  <c r="AN7256" i="16"/>
  <c r="AM7256" i="16"/>
  <c r="AL7256" i="16"/>
  <c r="AK7256" i="16"/>
  <c r="AJ7256" i="16"/>
  <c r="AI7256" i="16"/>
  <c r="AH7256" i="16"/>
  <c r="AG7256" i="16"/>
  <c r="AF7256" i="16"/>
  <c r="AO7255" i="16"/>
  <c r="AM7255" i="16"/>
  <c r="AL7255" i="16"/>
  <c r="AK7255" i="16"/>
  <c r="AJ7255" i="16"/>
  <c r="AI7255" i="16"/>
  <c r="AH7255" i="16"/>
  <c r="AG7255" i="16"/>
  <c r="AF7255" i="16"/>
  <c r="AO7254" i="16"/>
  <c r="AM7254" i="16"/>
  <c r="AL7254" i="16"/>
  <c r="AK7254" i="16"/>
  <c r="AJ7254" i="16"/>
  <c r="AI7254" i="16"/>
  <c r="AH7254" i="16"/>
  <c r="AG7254" i="16"/>
  <c r="AF7254" i="16"/>
  <c r="AO7253" i="16"/>
  <c r="AM7253" i="16"/>
  <c r="AL7253" i="16"/>
  <c r="AK7253" i="16"/>
  <c r="AJ7253" i="16"/>
  <c r="AI7253" i="16"/>
  <c r="AH7253" i="16"/>
  <c r="AG7253" i="16"/>
  <c r="AF7253" i="16"/>
  <c r="AM7252" i="16"/>
  <c r="AL7252" i="16"/>
  <c r="AK7252" i="16"/>
  <c r="AJ7252" i="16"/>
  <c r="AI7252" i="16"/>
  <c r="AH7252" i="16"/>
  <c r="AG7252" i="16"/>
  <c r="AF7252" i="16"/>
  <c r="AO7251" i="16"/>
  <c r="AM7251" i="16"/>
  <c r="AL7251" i="16"/>
  <c r="AK7251" i="16"/>
  <c r="AJ7251" i="16"/>
  <c r="AI7251" i="16"/>
  <c r="AH7251" i="16"/>
  <c r="AG7251" i="16"/>
  <c r="AF7251" i="16"/>
  <c r="AO7250" i="16"/>
  <c r="AN7250" i="16"/>
  <c r="AM7250" i="16"/>
  <c r="AL7250" i="16"/>
  <c r="AK7250" i="16"/>
  <c r="AJ7250" i="16"/>
  <c r="AI7250" i="16"/>
  <c r="AH7250" i="16"/>
  <c r="AG7250" i="16"/>
  <c r="AF7250" i="16"/>
  <c r="AO7249" i="16"/>
  <c r="AN7249" i="16"/>
  <c r="AM7249" i="16"/>
  <c r="AL7249" i="16"/>
  <c r="AK7249" i="16"/>
  <c r="AJ7249" i="16"/>
  <c r="AI7249" i="16"/>
  <c r="AH7249" i="16"/>
  <c r="AG7249" i="16"/>
  <c r="AF7249" i="16"/>
  <c r="AO7248" i="16"/>
  <c r="AM7248" i="16"/>
  <c r="AL7248" i="16"/>
  <c r="AK7248" i="16"/>
  <c r="AJ7248" i="16"/>
  <c r="AI7248" i="16"/>
  <c r="AH7248" i="16"/>
  <c r="AG7248" i="16"/>
  <c r="AF7248" i="16"/>
  <c r="AO7247" i="16"/>
  <c r="AM7247" i="16"/>
  <c r="AL7247" i="16"/>
  <c r="AK7247" i="16"/>
  <c r="AJ7247" i="16"/>
  <c r="AI7247" i="16"/>
  <c r="AH7247" i="16"/>
  <c r="AG7247" i="16"/>
  <c r="AF7247" i="16"/>
  <c r="AO7246" i="16"/>
  <c r="AM7246" i="16"/>
  <c r="AL7246" i="16"/>
  <c r="AK7246" i="16"/>
  <c r="AJ7246" i="16"/>
  <c r="AI7246" i="16"/>
  <c r="AH7246" i="16"/>
  <c r="AG7246" i="16"/>
  <c r="AF7246" i="16"/>
  <c r="AO7245" i="16"/>
  <c r="AM7245" i="16"/>
  <c r="AL7245" i="16"/>
  <c r="AK7245" i="16"/>
  <c r="AJ7245" i="16"/>
  <c r="AI7245" i="16"/>
  <c r="AH7245" i="16"/>
  <c r="AG7245" i="16"/>
  <c r="AF7245" i="16"/>
  <c r="AO7244" i="16"/>
  <c r="AM7244" i="16"/>
  <c r="AL7244" i="16"/>
  <c r="AK7244" i="16"/>
  <c r="AJ7244" i="16"/>
  <c r="AI7244" i="16"/>
  <c r="AH7244" i="16"/>
  <c r="AG7244" i="16"/>
  <c r="AF7244" i="16"/>
  <c r="AO7243" i="16"/>
  <c r="AN7243" i="16"/>
  <c r="AM7243" i="16"/>
  <c r="AL7243" i="16"/>
  <c r="AK7243" i="16"/>
  <c r="AJ7243" i="16"/>
  <c r="AI7243" i="16"/>
  <c r="AH7243" i="16"/>
  <c r="AG7243" i="16"/>
  <c r="AF7243" i="16"/>
  <c r="AO7242" i="16"/>
  <c r="AN7242" i="16"/>
  <c r="AM7242" i="16"/>
  <c r="AL7242" i="16"/>
  <c r="AK7242" i="16"/>
  <c r="AJ7242" i="16"/>
  <c r="AI7242" i="16"/>
  <c r="AH7242" i="16"/>
  <c r="AG7242" i="16"/>
  <c r="AF7242" i="16"/>
  <c r="AO7241" i="16"/>
  <c r="AM7241" i="16"/>
  <c r="AL7241" i="16"/>
  <c r="AK7241" i="16"/>
  <c r="AJ7241" i="16"/>
  <c r="AI7241" i="16"/>
  <c r="AH7241" i="16"/>
  <c r="AG7241" i="16"/>
  <c r="AF7241" i="16"/>
  <c r="AO7240" i="16"/>
  <c r="AM7240" i="16"/>
  <c r="AL7240" i="16"/>
  <c r="AK7240" i="16"/>
  <c r="AJ7240" i="16"/>
  <c r="AI7240" i="16"/>
  <c r="AH7240" i="16"/>
  <c r="AG7240" i="16"/>
  <c r="AF7240" i="16"/>
  <c r="AO7239" i="16"/>
  <c r="AM7239" i="16"/>
  <c r="AL7239" i="16"/>
  <c r="AK7239" i="16"/>
  <c r="AJ7239" i="16"/>
  <c r="AI7239" i="16"/>
  <c r="AH7239" i="16"/>
  <c r="AG7239" i="16"/>
  <c r="AF7239" i="16"/>
  <c r="AO7238" i="16"/>
  <c r="AM7238" i="16"/>
  <c r="AL7238" i="16"/>
  <c r="AK7238" i="16"/>
  <c r="AJ7238" i="16"/>
  <c r="AI7238" i="16"/>
  <c r="AH7238" i="16"/>
  <c r="AG7238" i="16"/>
  <c r="AF7238" i="16"/>
  <c r="AO7237" i="16"/>
  <c r="AM7237" i="16"/>
  <c r="AL7237" i="16"/>
  <c r="AK7237" i="16"/>
  <c r="AJ7237" i="16"/>
  <c r="AI7237" i="16"/>
  <c r="AH7237" i="16"/>
  <c r="AG7237" i="16"/>
  <c r="AF7237" i="16"/>
  <c r="AO7236" i="16"/>
  <c r="AN7236" i="16"/>
  <c r="AM7236" i="16"/>
  <c r="AL7236" i="16"/>
  <c r="AK7236" i="16"/>
  <c r="AJ7236" i="16"/>
  <c r="AI7236" i="16"/>
  <c r="AH7236" i="16"/>
  <c r="AG7236" i="16"/>
  <c r="AF7236" i="16"/>
  <c r="AO7235" i="16"/>
  <c r="AN7235" i="16"/>
  <c r="AM7235" i="16"/>
  <c r="AL7235" i="16"/>
  <c r="AK7235" i="16"/>
  <c r="AJ7235" i="16"/>
  <c r="AI7235" i="16"/>
  <c r="AH7235" i="16"/>
  <c r="AG7235" i="16"/>
  <c r="AF7235" i="16"/>
  <c r="AO7234" i="16"/>
  <c r="AM7234" i="16"/>
  <c r="AL7234" i="16"/>
  <c r="AK7234" i="16"/>
  <c r="AJ7234" i="16"/>
  <c r="AI7234" i="16"/>
  <c r="AH7234" i="16"/>
  <c r="AG7234" i="16"/>
  <c r="AF7234" i="16"/>
  <c r="AO7233" i="16"/>
  <c r="AM7233" i="16"/>
  <c r="AL7233" i="16"/>
  <c r="AK7233" i="16"/>
  <c r="AJ7233" i="16"/>
  <c r="AI7233" i="16"/>
  <c r="AH7233" i="16"/>
  <c r="AG7233" i="16"/>
  <c r="AF7233" i="16"/>
  <c r="AO7232" i="16"/>
  <c r="AM7232" i="16"/>
  <c r="AL7232" i="16"/>
  <c r="AK7232" i="16"/>
  <c r="AJ7232" i="16"/>
  <c r="AI7232" i="16"/>
  <c r="AH7232" i="16"/>
  <c r="AG7232" i="16"/>
  <c r="AF7232" i="16"/>
  <c r="AO7231" i="16"/>
  <c r="AM7231" i="16"/>
  <c r="AL7231" i="16"/>
  <c r="AK7231" i="16"/>
  <c r="AJ7231" i="16"/>
  <c r="AI7231" i="16"/>
  <c r="AH7231" i="16"/>
  <c r="AG7231" i="16"/>
  <c r="AF7231" i="16"/>
  <c r="AO7230" i="16"/>
  <c r="AM7230" i="16"/>
  <c r="AL7230" i="16"/>
  <c r="AK7230" i="16"/>
  <c r="AJ7230" i="16"/>
  <c r="AI7230" i="16"/>
  <c r="AH7230" i="16"/>
  <c r="AG7230" i="16"/>
  <c r="AF7230" i="16"/>
  <c r="AO7229" i="16"/>
  <c r="AN7229" i="16"/>
  <c r="AM7229" i="16"/>
  <c r="AL7229" i="16"/>
  <c r="AK7229" i="16"/>
  <c r="AJ7229" i="16"/>
  <c r="AI7229" i="16"/>
  <c r="AH7229" i="16"/>
  <c r="AG7229" i="16"/>
  <c r="AF7229" i="16"/>
  <c r="AO7228" i="16"/>
  <c r="AN7228" i="16"/>
  <c r="AM7228" i="16"/>
  <c r="AL7228" i="16"/>
  <c r="AK7228" i="16"/>
  <c r="AJ7228" i="16"/>
  <c r="AI7228" i="16"/>
  <c r="AH7228" i="16"/>
  <c r="AG7228" i="16"/>
  <c r="AF7228" i="16"/>
  <c r="AO7227" i="16"/>
  <c r="AM7227" i="16"/>
  <c r="AL7227" i="16"/>
  <c r="AK7227" i="16"/>
  <c r="AJ7227" i="16"/>
  <c r="AI7227" i="16"/>
  <c r="AH7227" i="16"/>
  <c r="AG7227" i="16"/>
  <c r="AF7227" i="16"/>
  <c r="AO7226" i="16"/>
  <c r="AM7226" i="16"/>
  <c r="AL7226" i="16"/>
  <c r="AK7226" i="16"/>
  <c r="AJ7226" i="16"/>
  <c r="AI7226" i="16"/>
  <c r="AH7226" i="16"/>
  <c r="AG7226" i="16"/>
  <c r="AF7226" i="16"/>
  <c r="AO7225" i="16"/>
  <c r="AM7225" i="16"/>
  <c r="AL7225" i="16"/>
  <c r="AK7225" i="16"/>
  <c r="AJ7225" i="16"/>
  <c r="AI7225" i="16"/>
  <c r="AH7225" i="16"/>
  <c r="AG7225" i="16"/>
  <c r="AF7225" i="16"/>
  <c r="AO7224" i="16"/>
  <c r="AM7224" i="16"/>
  <c r="AL7224" i="16"/>
  <c r="AK7224" i="16"/>
  <c r="AJ7224" i="16"/>
  <c r="AI7224" i="16"/>
  <c r="AH7224" i="16"/>
  <c r="AG7224" i="16"/>
  <c r="AF7224" i="16"/>
  <c r="AO7223" i="16"/>
  <c r="AM7223" i="16"/>
  <c r="AL7223" i="16"/>
  <c r="AK7223" i="16"/>
  <c r="AJ7223" i="16"/>
  <c r="AI7223" i="16"/>
  <c r="AH7223" i="16"/>
  <c r="AG7223" i="16"/>
  <c r="AF7223" i="16"/>
  <c r="AN7222" i="16"/>
  <c r="AM7222" i="16"/>
  <c r="AL7222" i="16"/>
  <c r="AK7222" i="16"/>
  <c r="AJ7222" i="16"/>
  <c r="AI7222" i="16"/>
  <c r="AH7222" i="16"/>
  <c r="AG7222" i="16"/>
  <c r="AF7222" i="16"/>
  <c r="AO7221" i="16"/>
  <c r="AN7221" i="16"/>
  <c r="AM7221" i="16"/>
  <c r="AL7221" i="16"/>
  <c r="AK7221" i="16"/>
  <c r="AJ7221" i="16"/>
  <c r="AI7221" i="16"/>
  <c r="AH7221" i="16"/>
  <c r="AG7221" i="16"/>
  <c r="AF7221" i="16"/>
  <c r="AO7220" i="16"/>
  <c r="AM7220" i="16"/>
  <c r="AL7220" i="16"/>
  <c r="AK7220" i="16"/>
  <c r="AJ7220" i="16"/>
  <c r="AI7220" i="16"/>
  <c r="AH7220" i="16"/>
  <c r="AG7220" i="16"/>
  <c r="AF7220" i="16"/>
  <c r="AO7219" i="16"/>
  <c r="AM7219" i="16"/>
  <c r="AL7219" i="16"/>
  <c r="AK7219" i="16"/>
  <c r="AJ7219" i="16"/>
  <c r="AI7219" i="16"/>
  <c r="AH7219" i="16"/>
  <c r="AG7219" i="16"/>
  <c r="AF7219" i="16"/>
  <c r="AO7218" i="16"/>
  <c r="AM7218" i="16"/>
  <c r="AL7218" i="16"/>
  <c r="AK7218" i="16"/>
  <c r="AJ7218" i="16"/>
  <c r="AI7218" i="16"/>
  <c r="AH7218" i="16"/>
  <c r="AG7218" i="16"/>
  <c r="AF7218" i="16"/>
  <c r="AO7217" i="16"/>
  <c r="AM7217" i="16"/>
  <c r="AL7217" i="16"/>
  <c r="AK7217" i="16"/>
  <c r="AJ7217" i="16"/>
  <c r="AI7217" i="16"/>
  <c r="AH7217" i="16"/>
  <c r="AG7217" i="16"/>
  <c r="AF7217" i="16"/>
  <c r="AO7216" i="16"/>
  <c r="AM7216" i="16"/>
  <c r="AL7216" i="16"/>
  <c r="AK7216" i="16"/>
  <c r="AJ7216" i="16"/>
  <c r="AI7216" i="16"/>
  <c r="AH7216" i="16"/>
  <c r="AG7216" i="16"/>
  <c r="AF7216" i="16"/>
  <c r="AO7215" i="16"/>
  <c r="AN7215" i="16"/>
  <c r="AM7215" i="16"/>
  <c r="AL7215" i="16"/>
  <c r="AK7215" i="16"/>
  <c r="AJ7215" i="16"/>
  <c r="AI7215" i="16"/>
  <c r="AH7215" i="16"/>
  <c r="AG7215" i="16"/>
  <c r="AF7215" i="16"/>
  <c r="AO7214" i="16"/>
  <c r="AN7214" i="16"/>
  <c r="AM7214" i="16"/>
  <c r="AL7214" i="16"/>
  <c r="AK7214" i="16"/>
  <c r="AJ7214" i="16"/>
  <c r="AI7214" i="16"/>
  <c r="AH7214" i="16"/>
  <c r="AG7214" i="16"/>
  <c r="AF7214" i="16"/>
  <c r="AO7213" i="16"/>
  <c r="AM7213" i="16"/>
  <c r="AL7213" i="16"/>
  <c r="AK7213" i="16"/>
  <c r="AJ7213" i="16"/>
  <c r="AI7213" i="16"/>
  <c r="AH7213" i="16"/>
  <c r="AG7213" i="16"/>
  <c r="AF7213" i="16"/>
  <c r="AO7212" i="16"/>
  <c r="AM7212" i="16"/>
  <c r="AL7212" i="16"/>
  <c r="AK7212" i="16"/>
  <c r="AJ7212" i="16"/>
  <c r="AI7212" i="16"/>
  <c r="AH7212" i="16"/>
  <c r="AG7212" i="16"/>
  <c r="AF7212" i="16"/>
  <c r="AO7211" i="16"/>
  <c r="AM7211" i="16"/>
  <c r="AL7211" i="16"/>
  <c r="AK7211" i="16"/>
  <c r="AJ7211" i="16"/>
  <c r="AI7211" i="16"/>
  <c r="AH7211" i="16"/>
  <c r="AG7211" i="16"/>
  <c r="AF7211" i="16"/>
  <c r="AO7210" i="16"/>
  <c r="AM7210" i="16"/>
  <c r="AL7210" i="16"/>
  <c r="AK7210" i="16"/>
  <c r="AJ7210" i="16"/>
  <c r="AI7210" i="16"/>
  <c r="AH7210" i="16"/>
  <c r="AG7210" i="16"/>
  <c r="AF7210" i="16"/>
  <c r="AO7209" i="16"/>
  <c r="AM7209" i="16"/>
  <c r="AL7209" i="16"/>
  <c r="AK7209" i="16"/>
  <c r="AJ7209" i="16"/>
  <c r="AI7209" i="16"/>
  <c r="AH7209" i="16"/>
  <c r="AG7209" i="16"/>
  <c r="AF7209" i="16"/>
  <c r="AO7208" i="16"/>
  <c r="AN7208" i="16"/>
  <c r="AM7208" i="16"/>
  <c r="AL7208" i="16"/>
  <c r="AK7208" i="16"/>
  <c r="AJ7208" i="16"/>
  <c r="AI7208" i="16"/>
  <c r="AH7208" i="16"/>
  <c r="AG7208" i="16"/>
  <c r="AF7208" i="16"/>
  <c r="AO7207" i="16"/>
  <c r="AN7207" i="16"/>
  <c r="AM7207" i="16"/>
  <c r="AL7207" i="16"/>
  <c r="AK7207" i="16"/>
  <c r="AJ7207" i="16"/>
  <c r="AI7207" i="16"/>
  <c r="AH7207" i="16"/>
  <c r="AG7207" i="16"/>
  <c r="AF7207" i="16"/>
  <c r="AO7206" i="16"/>
  <c r="AM7206" i="16"/>
  <c r="AL7206" i="16"/>
  <c r="AK7206" i="16"/>
  <c r="AJ7206" i="16"/>
  <c r="AI7206" i="16"/>
  <c r="AH7206" i="16"/>
  <c r="AG7206" i="16"/>
  <c r="AF7206" i="16"/>
  <c r="AO7205" i="16"/>
  <c r="AM7205" i="16"/>
  <c r="AL7205" i="16"/>
  <c r="AK7205" i="16"/>
  <c r="AJ7205" i="16"/>
  <c r="AI7205" i="16"/>
  <c r="AH7205" i="16"/>
  <c r="AG7205" i="16"/>
  <c r="AF7205" i="16"/>
  <c r="AO7204" i="16"/>
  <c r="AM7204" i="16"/>
  <c r="AL7204" i="16"/>
  <c r="AK7204" i="16"/>
  <c r="AJ7204" i="16"/>
  <c r="AI7204" i="16"/>
  <c r="AH7204" i="16"/>
  <c r="AG7204" i="16"/>
  <c r="AF7204" i="16"/>
  <c r="AO7203" i="16"/>
  <c r="AM7203" i="16"/>
  <c r="AL7203" i="16"/>
  <c r="AK7203" i="16"/>
  <c r="AJ7203" i="16"/>
  <c r="AI7203" i="16"/>
  <c r="AH7203" i="16"/>
  <c r="AG7203" i="16"/>
  <c r="AF7203" i="16"/>
  <c r="AO7202" i="16"/>
  <c r="AM7202" i="16"/>
  <c r="AL7202" i="16"/>
  <c r="AK7202" i="16"/>
  <c r="AJ7202" i="16"/>
  <c r="AI7202" i="16"/>
  <c r="AH7202" i="16"/>
  <c r="AG7202" i="16"/>
  <c r="AF7202" i="16"/>
  <c r="AO7201" i="16"/>
  <c r="AN7201" i="16"/>
  <c r="AM7201" i="16"/>
  <c r="AL7201" i="16"/>
  <c r="AK7201" i="16"/>
  <c r="AJ7201" i="16"/>
  <c r="AI7201" i="16"/>
  <c r="AH7201" i="16"/>
  <c r="AG7201" i="16"/>
  <c r="AF7201" i="16"/>
  <c r="AO7200" i="16"/>
  <c r="AN7200" i="16"/>
  <c r="AM7200" i="16"/>
  <c r="AL7200" i="16"/>
  <c r="AK7200" i="16"/>
  <c r="AJ7200" i="16"/>
  <c r="AI7200" i="16"/>
  <c r="AH7200" i="16"/>
  <c r="AG7200" i="16"/>
  <c r="AF7200" i="16"/>
  <c r="AO7199" i="16"/>
  <c r="AN7199" i="16"/>
  <c r="AM7199" i="16"/>
  <c r="AL7199" i="16"/>
  <c r="AK7199" i="16"/>
  <c r="AJ7199" i="16"/>
  <c r="AI7199" i="16"/>
  <c r="AH7199" i="16"/>
  <c r="AG7199" i="16"/>
  <c r="AF7199" i="16"/>
  <c r="AO7198" i="16"/>
  <c r="AM7198" i="16"/>
  <c r="AL7198" i="16"/>
  <c r="AK7198" i="16"/>
  <c r="AJ7198" i="16"/>
  <c r="AI7198" i="16"/>
  <c r="AH7198" i="16"/>
  <c r="AG7198" i="16"/>
  <c r="AF7198" i="16"/>
  <c r="AO7197" i="16"/>
  <c r="AM7197" i="16"/>
  <c r="AL7197" i="16"/>
  <c r="AK7197" i="16"/>
  <c r="AJ7197" i="16"/>
  <c r="AI7197" i="16"/>
  <c r="AH7197" i="16"/>
  <c r="AG7197" i="16"/>
  <c r="AF7197" i="16"/>
  <c r="AO7196" i="16"/>
  <c r="AM7196" i="16"/>
  <c r="AL7196" i="16"/>
  <c r="AK7196" i="16"/>
  <c r="AJ7196" i="16"/>
  <c r="AI7196" i="16"/>
  <c r="AH7196" i="16"/>
  <c r="AG7196" i="16"/>
  <c r="AF7196" i="16"/>
  <c r="AO7195" i="16"/>
  <c r="AM7195" i="16"/>
  <c r="AL7195" i="16"/>
  <c r="AK7195" i="16"/>
  <c r="AJ7195" i="16"/>
  <c r="AI7195" i="16"/>
  <c r="AH7195" i="16"/>
  <c r="AG7195" i="16"/>
  <c r="AF7195" i="16"/>
  <c r="AO7194" i="16"/>
  <c r="AN7194" i="16"/>
  <c r="AM7194" i="16"/>
  <c r="AL7194" i="16"/>
  <c r="AK7194" i="16"/>
  <c r="AJ7194" i="16"/>
  <c r="AI7194" i="16"/>
  <c r="AH7194" i="16"/>
  <c r="AG7194" i="16"/>
  <c r="AF7194" i="16"/>
  <c r="AO7193" i="16"/>
  <c r="AN7193" i="16"/>
  <c r="AM7193" i="16"/>
  <c r="AL7193" i="16"/>
  <c r="AK7193" i="16"/>
  <c r="AJ7193" i="16"/>
  <c r="AI7193" i="16"/>
  <c r="AH7193" i="16"/>
  <c r="AG7193" i="16"/>
  <c r="AF7193" i="16"/>
  <c r="AO7192" i="16"/>
  <c r="AM7192" i="16"/>
  <c r="AL7192" i="16"/>
  <c r="AK7192" i="16"/>
  <c r="AJ7192" i="16"/>
  <c r="AI7192" i="16"/>
  <c r="AH7192" i="16"/>
  <c r="AG7192" i="16"/>
  <c r="AF7192" i="16"/>
  <c r="AM7191" i="16"/>
  <c r="AL7191" i="16"/>
  <c r="AK7191" i="16"/>
  <c r="AJ7191" i="16"/>
  <c r="AI7191" i="16"/>
  <c r="AH7191" i="16"/>
  <c r="AG7191" i="16"/>
  <c r="AF7191" i="16"/>
  <c r="AO7190" i="16"/>
  <c r="AM7190" i="16"/>
  <c r="AL7190" i="16"/>
  <c r="AK7190" i="16"/>
  <c r="AJ7190" i="16"/>
  <c r="AI7190" i="16"/>
  <c r="AH7190" i="16"/>
  <c r="AG7190" i="16"/>
  <c r="AF7190" i="16"/>
  <c r="AO7189" i="16"/>
  <c r="AM7189" i="16"/>
  <c r="AL7189" i="16"/>
  <c r="AK7189" i="16"/>
  <c r="AJ7189" i="16"/>
  <c r="AI7189" i="16"/>
  <c r="AH7189" i="16"/>
  <c r="AG7189" i="16"/>
  <c r="AF7189" i="16"/>
  <c r="AO7188" i="16"/>
  <c r="AM7188" i="16"/>
  <c r="AL7188" i="16"/>
  <c r="AK7188" i="16"/>
  <c r="AJ7188" i="16"/>
  <c r="AI7188" i="16"/>
  <c r="AH7188" i="16"/>
  <c r="AG7188" i="16"/>
  <c r="AF7188" i="16"/>
  <c r="AO7187" i="16"/>
  <c r="AN7187" i="16"/>
  <c r="AM7187" i="16"/>
  <c r="AL7187" i="16"/>
  <c r="AK7187" i="16"/>
  <c r="AJ7187" i="16"/>
  <c r="AI7187" i="16"/>
  <c r="AH7187" i="16"/>
  <c r="AG7187" i="16"/>
  <c r="AF7187" i="16"/>
  <c r="AO7186" i="16"/>
  <c r="AN7186" i="16"/>
  <c r="AM7186" i="16"/>
  <c r="AL7186" i="16"/>
  <c r="AK7186" i="16"/>
  <c r="AJ7186" i="16"/>
  <c r="AI7186" i="16"/>
  <c r="AH7186" i="16"/>
  <c r="AG7186" i="16"/>
  <c r="AF7186" i="16"/>
  <c r="AO7185" i="16"/>
  <c r="AM7185" i="16"/>
  <c r="AL7185" i="16"/>
  <c r="AK7185" i="16"/>
  <c r="AJ7185" i="16"/>
  <c r="AI7185" i="16"/>
  <c r="AH7185" i="16"/>
  <c r="AG7185" i="16"/>
  <c r="AF7185" i="16"/>
  <c r="AO7184" i="16"/>
  <c r="AM7184" i="16"/>
  <c r="AL7184" i="16"/>
  <c r="AK7184" i="16"/>
  <c r="AJ7184" i="16"/>
  <c r="AI7184" i="16"/>
  <c r="AH7184" i="16"/>
  <c r="AG7184" i="16"/>
  <c r="AF7184" i="16"/>
  <c r="AO7183" i="16"/>
  <c r="AM7183" i="16"/>
  <c r="AL7183" i="16"/>
  <c r="AK7183" i="16"/>
  <c r="AJ7183" i="16"/>
  <c r="AI7183" i="16"/>
  <c r="AH7183" i="16"/>
  <c r="AG7183" i="16"/>
  <c r="AF7183" i="16"/>
  <c r="AO7182" i="16"/>
  <c r="AM7182" i="16"/>
  <c r="AL7182" i="16"/>
  <c r="AK7182" i="16"/>
  <c r="AJ7182" i="16"/>
  <c r="AI7182" i="16"/>
  <c r="AH7182" i="16"/>
  <c r="AG7182" i="16"/>
  <c r="AF7182" i="16"/>
  <c r="AO7181" i="16"/>
  <c r="AM7181" i="16"/>
  <c r="AL7181" i="16"/>
  <c r="AK7181" i="16"/>
  <c r="AJ7181" i="16"/>
  <c r="AI7181" i="16"/>
  <c r="AH7181" i="16"/>
  <c r="AG7181" i="16"/>
  <c r="AF7181" i="16"/>
  <c r="AO7180" i="16"/>
  <c r="AN7180" i="16"/>
  <c r="AM7180" i="16"/>
  <c r="AL7180" i="16"/>
  <c r="AK7180" i="16"/>
  <c r="AJ7180" i="16"/>
  <c r="AI7180" i="16"/>
  <c r="AH7180" i="16"/>
  <c r="AG7180" i="16"/>
  <c r="AF7180" i="16"/>
  <c r="AO7179" i="16"/>
  <c r="AN7179" i="16"/>
  <c r="AM7179" i="16"/>
  <c r="AL7179" i="16"/>
  <c r="AK7179" i="16"/>
  <c r="AJ7179" i="16"/>
  <c r="AI7179" i="16"/>
  <c r="AH7179" i="16"/>
  <c r="AG7179" i="16"/>
  <c r="AF7179" i="16"/>
  <c r="AO7178" i="16"/>
  <c r="AM7178" i="16"/>
  <c r="AL7178" i="16"/>
  <c r="AK7178" i="16"/>
  <c r="AJ7178" i="16"/>
  <c r="AI7178" i="16"/>
  <c r="AH7178" i="16"/>
  <c r="AG7178" i="16"/>
  <c r="AF7178" i="16"/>
  <c r="AO7177" i="16"/>
  <c r="AM7177" i="16"/>
  <c r="AL7177" i="16"/>
  <c r="AK7177" i="16"/>
  <c r="AJ7177" i="16"/>
  <c r="AI7177" i="16"/>
  <c r="AH7177" i="16"/>
  <c r="AG7177" i="16"/>
  <c r="AF7177" i="16"/>
  <c r="AO7176" i="16"/>
  <c r="AM7176" i="16"/>
  <c r="AL7176" i="16"/>
  <c r="AK7176" i="16"/>
  <c r="AJ7176" i="16"/>
  <c r="AI7176" i="16"/>
  <c r="AH7176" i="16"/>
  <c r="AG7176" i="16"/>
  <c r="AF7176" i="16"/>
  <c r="AO7175" i="16"/>
  <c r="AM7175" i="16"/>
  <c r="AL7175" i="16"/>
  <c r="AK7175" i="16"/>
  <c r="AJ7175" i="16"/>
  <c r="AI7175" i="16"/>
  <c r="AH7175" i="16"/>
  <c r="AG7175" i="16"/>
  <c r="AF7175" i="16"/>
  <c r="AO7174" i="16"/>
  <c r="AM7174" i="16"/>
  <c r="AL7174" i="16"/>
  <c r="AK7174" i="16"/>
  <c r="AJ7174" i="16"/>
  <c r="AI7174" i="16"/>
  <c r="AH7174" i="16"/>
  <c r="AG7174" i="16"/>
  <c r="AF7174" i="16"/>
  <c r="AO7173" i="16"/>
  <c r="AN7173" i="16"/>
  <c r="AM7173" i="16"/>
  <c r="AL7173" i="16"/>
  <c r="AK7173" i="16"/>
  <c r="AJ7173" i="16"/>
  <c r="AI7173" i="16"/>
  <c r="AH7173" i="16"/>
  <c r="AG7173" i="16"/>
  <c r="AF7173" i="16"/>
  <c r="AO7172" i="16"/>
  <c r="AN7172" i="16"/>
  <c r="AM7172" i="16"/>
  <c r="AL7172" i="16"/>
  <c r="AK7172" i="16"/>
  <c r="AJ7172" i="16"/>
  <c r="AI7172" i="16"/>
  <c r="AH7172" i="16"/>
  <c r="AG7172" i="16"/>
  <c r="AF7172" i="16"/>
  <c r="AO7171" i="16"/>
  <c r="AM7171" i="16"/>
  <c r="AL7171" i="16"/>
  <c r="AK7171" i="16"/>
  <c r="AJ7171" i="16"/>
  <c r="AI7171" i="16"/>
  <c r="AH7171" i="16"/>
  <c r="AG7171" i="16"/>
  <c r="AF7171" i="16"/>
  <c r="AO7170" i="16"/>
  <c r="AM7170" i="16"/>
  <c r="AL7170" i="16"/>
  <c r="AK7170" i="16"/>
  <c r="AJ7170" i="16"/>
  <c r="AI7170" i="16"/>
  <c r="AH7170" i="16"/>
  <c r="AG7170" i="16"/>
  <c r="AF7170" i="16"/>
  <c r="AO7169" i="16"/>
  <c r="AM7169" i="16"/>
  <c r="AL7169" i="16"/>
  <c r="AK7169" i="16"/>
  <c r="AJ7169" i="16"/>
  <c r="AI7169" i="16"/>
  <c r="AH7169" i="16"/>
  <c r="AG7169" i="16"/>
  <c r="AF7169" i="16"/>
  <c r="AO7168" i="16"/>
  <c r="AM7168" i="16"/>
  <c r="AL7168" i="16"/>
  <c r="AK7168" i="16"/>
  <c r="AJ7168" i="16"/>
  <c r="AI7168" i="16"/>
  <c r="AH7168" i="16"/>
  <c r="AG7168" i="16"/>
  <c r="AF7168" i="16"/>
  <c r="AO7167" i="16"/>
  <c r="AM7167" i="16"/>
  <c r="AL7167" i="16"/>
  <c r="AK7167" i="16"/>
  <c r="AJ7167" i="16"/>
  <c r="AI7167" i="16"/>
  <c r="AH7167" i="16"/>
  <c r="AG7167" i="16"/>
  <c r="AF7167" i="16"/>
  <c r="AO7166" i="16"/>
  <c r="AN7166" i="16"/>
  <c r="AM7166" i="16"/>
  <c r="AL7166" i="16"/>
  <c r="AK7166" i="16"/>
  <c r="AJ7166" i="16"/>
  <c r="AI7166" i="16"/>
  <c r="AH7166" i="16"/>
  <c r="AG7166" i="16"/>
  <c r="AF7166" i="16"/>
  <c r="AO7165" i="16"/>
  <c r="AN7165" i="16"/>
  <c r="AM7165" i="16"/>
  <c r="AL7165" i="16"/>
  <c r="AK7165" i="16"/>
  <c r="AJ7165" i="16"/>
  <c r="AI7165" i="16"/>
  <c r="AH7165" i="16"/>
  <c r="AG7165" i="16"/>
  <c r="AF7165" i="16"/>
  <c r="AO7164" i="16"/>
  <c r="AM7164" i="16"/>
  <c r="AL7164" i="16"/>
  <c r="AK7164" i="16"/>
  <c r="AJ7164" i="16"/>
  <c r="AI7164" i="16"/>
  <c r="AH7164" i="16"/>
  <c r="AG7164" i="16"/>
  <c r="AF7164" i="16"/>
  <c r="AO7163" i="16"/>
  <c r="AM7163" i="16"/>
  <c r="AL7163" i="16"/>
  <c r="AK7163" i="16"/>
  <c r="AJ7163" i="16"/>
  <c r="AI7163" i="16"/>
  <c r="AH7163" i="16"/>
  <c r="AG7163" i="16"/>
  <c r="AF7163" i="16"/>
  <c r="AO7162" i="16"/>
  <c r="AM7162" i="16"/>
  <c r="AL7162" i="16"/>
  <c r="AK7162" i="16"/>
  <c r="AJ7162" i="16"/>
  <c r="AI7162" i="16"/>
  <c r="AH7162" i="16"/>
  <c r="AG7162" i="16"/>
  <c r="AF7162" i="16"/>
  <c r="AO7161" i="16"/>
  <c r="AM7161" i="16"/>
  <c r="AL7161" i="16"/>
  <c r="AK7161" i="16"/>
  <c r="AJ7161" i="16"/>
  <c r="AI7161" i="16"/>
  <c r="AH7161" i="16"/>
  <c r="AG7161" i="16"/>
  <c r="AF7161" i="16"/>
  <c r="AM7160" i="16"/>
  <c r="AL7160" i="16"/>
  <c r="AK7160" i="16"/>
  <c r="AJ7160" i="16"/>
  <c r="AI7160" i="16"/>
  <c r="AH7160" i="16"/>
  <c r="AG7160" i="16"/>
  <c r="AF7160" i="16"/>
  <c r="AO7159" i="16"/>
  <c r="AN7159" i="16"/>
  <c r="AM7159" i="16"/>
  <c r="AL7159" i="16"/>
  <c r="AK7159" i="16"/>
  <c r="AJ7159" i="16"/>
  <c r="AI7159" i="16"/>
  <c r="AH7159" i="16"/>
  <c r="AG7159" i="16"/>
  <c r="AF7159" i="16"/>
  <c r="AO7158" i="16"/>
  <c r="AN7158" i="16"/>
  <c r="AM7158" i="16"/>
  <c r="AL7158" i="16"/>
  <c r="AK7158" i="16"/>
  <c r="AJ7158" i="16"/>
  <c r="AI7158" i="16"/>
  <c r="AH7158" i="16"/>
  <c r="AG7158" i="16"/>
  <c r="AF7158" i="16"/>
  <c r="AO7157" i="16"/>
  <c r="AM7157" i="16"/>
  <c r="AL7157" i="16"/>
  <c r="AK7157" i="16"/>
  <c r="AJ7157" i="16"/>
  <c r="AI7157" i="16"/>
  <c r="AH7157" i="16"/>
  <c r="AG7157" i="16"/>
  <c r="AF7157" i="16"/>
  <c r="AO7156" i="16"/>
  <c r="AM7156" i="16"/>
  <c r="AL7156" i="16"/>
  <c r="AK7156" i="16"/>
  <c r="AJ7156" i="16"/>
  <c r="AI7156" i="16"/>
  <c r="AH7156" i="16"/>
  <c r="AG7156" i="16"/>
  <c r="AF7156" i="16"/>
  <c r="AO7155" i="16"/>
  <c r="AM7155" i="16"/>
  <c r="AL7155" i="16"/>
  <c r="AK7155" i="16"/>
  <c r="AJ7155" i="16"/>
  <c r="AI7155" i="16"/>
  <c r="AH7155" i="16"/>
  <c r="AG7155" i="16"/>
  <c r="AF7155" i="16"/>
  <c r="AO7154" i="16"/>
  <c r="AM7154" i="16"/>
  <c r="AL7154" i="16"/>
  <c r="AK7154" i="16"/>
  <c r="AJ7154" i="16"/>
  <c r="AI7154" i="16"/>
  <c r="AH7154" i="16"/>
  <c r="AG7154" i="16"/>
  <c r="AF7154" i="16"/>
  <c r="AO7153" i="16"/>
  <c r="AM7153" i="16"/>
  <c r="AL7153" i="16"/>
  <c r="AK7153" i="16"/>
  <c r="AJ7153" i="16"/>
  <c r="AI7153" i="16"/>
  <c r="AH7153" i="16"/>
  <c r="AG7153" i="16"/>
  <c r="AF7153" i="16"/>
  <c r="AO7152" i="16"/>
  <c r="AN7152" i="16"/>
  <c r="AM7152" i="16"/>
  <c r="AL7152" i="16"/>
  <c r="AK7152" i="16"/>
  <c r="AJ7152" i="16"/>
  <c r="AI7152" i="16"/>
  <c r="AH7152" i="16"/>
  <c r="AG7152" i="16"/>
  <c r="AF7152" i="16"/>
  <c r="AO7151" i="16"/>
  <c r="AN7151" i="16"/>
  <c r="AM7151" i="16"/>
  <c r="AL7151" i="16"/>
  <c r="AK7151" i="16"/>
  <c r="AJ7151" i="16"/>
  <c r="AI7151" i="16"/>
  <c r="AH7151" i="16"/>
  <c r="AG7151" i="16"/>
  <c r="AF7151" i="16"/>
  <c r="AO7150" i="16"/>
  <c r="AM7150" i="16"/>
  <c r="AL7150" i="16"/>
  <c r="AK7150" i="16"/>
  <c r="AJ7150" i="16"/>
  <c r="AI7150" i="16"/>
  <c r="AH7150" i="16"/>
  <c r="AG7150" i="16"/>
  <c r="AF7150" i="16"/>
  <c r="AO7149" i="16"/>
  <c r="AM7149" i="16"/>
  <c r="AL7149" i="16"/>
  <c r="AK7149" i="16"/>
  <c r="AJ7149" i="16"/>
  <c r="AI7149" i="16"/>
  <c r="AH7149" i="16"/>
  <c r="AG7149" i="16"/>
  <c r="AF7149" i="16"/>
  <c r="AO7148" i="16"/>
  <c r="AM7148" i="16"/>
  <c r="AL7148" i="16"/>
  <c r="AK7148" i="16"/>
  <c r="AJ7148" i="16"/>
  <c r="AI7148" i="16"/>
  <c r="AH7148" i="16"/>
  <c r="AG7148" i="16"/>
  <c r="AF7148" i="16"/>
  <c r="AO7147" i="16"/>
  <c r="AM7147" i="16"/>
  <c r="AL7147" i="16"/>
  <c r="AK7147" i="16"/>
  <c r="AJ7147" i="16"/>
  <c r="AI7147" i="16"/>
  <c r="AH7147" i="16"/>
  <c r="AG7147" i="16"/>
  <c r="AF7147" i="16"/>
  <c r="AO7146" i="16"/>
  <c r="AN7146" i="16"/>
  <c r="AM7146" i="16"/>
  <c r="AL7146" i="16"/>
  <c r="AK7146" i="16"/>
  <c r="AJ7146" i="16"/>
  <c r="AI7146" i="16"/>
  <c r="AH7146" i="16"/>
  <c r="AG7146" i="16"/>
  <c r="AF7146" i="16"/>
  <c r="AO7145" i="16"/>
  <c r="AN7145" i="16"/>
  <c r="AM7145" i="16"/>
  <c r="AL7145" i="16"/>
  <c r="AK7145" i="16"/>
  <c r="AJ7145" i="16"/>
  <c r="AI7145" i="16"/>
  <c r="AH7145" i="16"/>
  <c r="AG7145" i="16"/>
  <c r="AF7145" i="16"/>
  <c r="AO7144" i="16"/>
  <c r="AN7144" i="16"/>
  <c r="AM7144" i="16"/>
  <c r="AL7144" i="16"/>
  <c r="AK7144" i="16"/>
  <c r="AJ7144" i="16"/>
  <c r="AI7144" i="16"/>
  <c r="AH7144" i="16"/>
  <c r="AG7144" i="16"/>
  <c r="AF7144" i="16"/>
  <c r="AO7143" i="16"/>
  <c r="AM7143" i="16"/>
  <c r="AL7143" i="16"/>
  <c r="AK7143" i="16"/>
  <c r="AJ7143" i="16"/>
  <c r="AI7143" i="16"/>
  <c r="AH7143" i="16"/>
  <c r="AG7143" i="16"/>
  <c r="AF7143" i="16"/>
  <c r="AO7142" i="16"/>
  <c r="AM7142" i="16"/>
  <c r="AL7142" i="16"/>
  <c r="AK7142" i="16"/>
  <c r="AJ7142" i="16"/>
  <c r="AI7142" i="16"/>
  <c r="AH7142" i="16"/>
  <c r="AG7142" i="16"/>
  <c r="AF7142" i="16"/>
  <c r="AO7141" i="16"/>
  <c r="AM7141" i="16"/>
  <c r="AL7141" i="16"/>
  <c r="AK7141" i="16"/>
  <c r="AJ7141" i="16"/>
  <c r="AI7141" i="16"/>
  <c r="AH7141" i="16"/>
  <c r="AG7141" i="16"/>
  <c r="AF7141" i="16"/>
  <c r="AO7140" i="16"/>
  <c r="AM7140" i="16"/>
  <c r="AL7140" i="16"/>
  <c r="AK7140" i="16"/>
  <c r="AJ7140" i="16"/>
  <c r="AI7140" i="16"/>
  <c r="AH7140" i="16"/>
  <c r="AG7140" i="16"/>
  <c r="AF7140" i="16"/>
  <c r="AO7139" i="16"/>
  <c r="AM7139" i="16"/>
  <c r="AL7139" i="16"/>
  <c r="AK7139" i="16"/>
  <c r="AJ7139" i="16"/>
  <c r="AI7139" i="16"/>
  <c r="AH7139" i="16"/>
  <c r="AG7139" i="16"/>
  <c r="AF7139" i="16"/>
  <c r="AO7138" i="16"/>
  <c r="AN7138" i="16"/>
  <c r="AM7138" i="16"/>
  <c r="AL7138" i="16"/>
  <c r="AK7138" i="16"/>
  <c r="AJ7138" i="16"/>
  <c r="AI7138" i="16"/>
  <c r="AH7138" i="16"/>
  <c r="AG7138" i="16"/>
  <c r="AF7138" i="16"/>
  <c r="AO7137" i="16"/>
  <c r="AN7137" i="16"/>
  <c r="AM7137" i="16"/>
  <c r="AL7137" i="16"/>
  <c r="AK7137" i="16"/>
  <c r="AJ7137" i="16"/>
  <c r="AI7137" i="16"/>
  <c r="AH7137" i="16"/>
  <c r="AG7137" i="16"/>
  <c r="AF7137" i="16"/>
  <c r="AO7136" i="16"/>
  <c r="AM7136" i="16"/>
  <c r="AL7136" i="16"/>
  <c r="AK7136" i="16"/>
  <c r="AJ7136" i="16"/>
  <c r="AI7136" i="16"/>
  <c r="AH7136" i="16"/>
  <c r="AG7136" i="16"/>
  <c r="AF7136" i="16"/>
  <c r="AO7135" i="16"/>
  <c r="AM7135" i="16"/>
  <c r="AL7135" i="16"/>
  <c r="AK7135" i="16"/>
  <c r="AJ7135" i="16"/>
  <c r="AI7135" i="16"/>
  <c r="AH7135" i="16"/>
  <c r="AG7135" i="16"/>
  <c r="AF7135" i="16"/>
  <c r="AO7134" i="16"/>
  <c r="AM7134" i="16"/>
  <c r="AL7134" i="16"/>
  <c r="AK7134" i="16"/>
  <c r="AJ7134" i="16"/>
  <c r="AI7134" i="16"/>
  <c r="AH7134" i="16"/>
  <c r="AG7134" i="16"/>
  <c r="AF7134" i="16"/>
  <c r="AO7133" i="16"/>
  <c r="AM7133" i="16"/>
  <c r="AL7133" i="16"/>
  <c r="AK7133" i="16"/>
  <c r="AJ7133" i="16"/>
  <c r="AI7133" i="16"/>
  <c r="AH7133" i="16"/>
  <c r="AG7133" i="16"/>
  <c r="AF7133" i="16"/>
  <c r="AO7132" i="16"/>
  <c r="AM7132" i="16"/>
  <c r="AL7132" i="16"/>
  <c r="AK7132" i="16"/>
  <c r="AJ7132" i="16"/>
  <c r="AI7132" i="16"/>
  <c r="AH7132" i="16"/>
  <c r="AG7132" i="16"/>
  <c r="AF7132" i="16"/>
  <c r="AO7131" i="16"/>
  <c r="AN7131" i="16"/>
  <c r="AM7131" i="16"/>
  <c r="AL7131" i="16"/>
  <c r="AK7131" i="16"/>
  <c r="AJ7131" i="16"/>
  <c r="AI7131" i="16"/>
  <c r="AH7131" i="16"/>
  <c r="AG7131" i="16"/>
  <c r="AF7131" i="16"/>
  <c r="AN7130" i="16"/>
  <c r="AM7130" i="16"/>
  <c r="AL7130" i="16"/>
  <c r="AK7130" i="16"/>
  <c r="AJ7130" i="16"/>
  <c r="AI7130" i="16"/>
  <c r="AH7130" i="16"/>
  <c r="AG7130" i="16"/>
  <c r="AF7130" i="16"/>
  <c r="AO7129" i="16"/>
  <c r="AM7129" i="16"/>
  <c r="AL7129" i="16"/>
  <c r="AK7129" i="16"/>
  <c r="AJ7129" i="16"/>
  <c r="AI7129" i="16"/>
  <c r="AH7129" i="16"/>
  <c r="AG7129" i="16"/>
  <c r="AF7129" i="16"/>
  <c r="AO7128" i="16"/>
  <c r="AM7128" i="16"/>
  <c r="AL7128" i="16"/>
  <c r="AK7128" i="16"/>
  <c r="AJ7128" i="16"/>
  <c r="AI7128" i="16"/>
  <c r="AH7128" i="16"/>
  <c r="AG7128" i="16"/>
  <c r="AF7128" i="16"/>
  <c r="AO7127" i="16"/>
  <c r="AM7127" i="16"/>
  <c r="AL7127" i="16"/>
  <c r="AK7127" i="16"/>
  <c r="AJ7127" i="16"/>
  <c r="AI7127" i="16"/>
  <c r="AH7127" i="16"/>
  <c r="AG7127" i="16"/>
  <c r="AF7127" i="16"/>
  <c r="AO7126" i="16"/>
  <c r="AM7126" i="16"/>
  <c r="AL7126" i="16"/>
  <c r="AK7126" i="16"/>
  <c r="AJ7126" i="16"/>
  <c r="AI7126" i="16"/>
  <c r="AH7126" i="16"/>
  <c r="AG7126" i="16"/>
  <c r="AF7126" i="16"/>
  <c r="AO7125" i="16"/>
  <c r="AM7125" i="16"/>
  <c r="AL7125" i="16"/>
  <c r="AK7125" i="16"/>
  <c r="AJ7125" i="16"/>
  <c r="AI7125" i="16"/>
  <c r="AH7125" i="16"/>
  <c r="AG7125" i="16"/>
  <c r="AF7125" i="16"/>
  <c r="AO7124" i="16"/>
  <c r="AN7124" i="16"/>
  <c r="AM7124" i="16"/>
  <c r="AL7124" i="16"/>
  <c r="AK7124" i="16"/>
  <c r="AJ7124" i="16"/>
  <c r="AI7124" i="16"/>
  <c r="AH7124" i="16"/>
  <c r="AG7124" i="16"/>
  <c r="AF7124" i="16"/>
  <c r="AO7123" i="16"/>
  <c r="AN7123" i="16"/>
  <c r="AM7123" i="16"/>
  <c r="AL7123" i="16"/>
  <c r="AK7123" i="16"/>
  <c r="AJ7123" i="16"/>
  <c r="AI7123" i="16"/>
  <c r="AH7123" i="16"/>
  <c r="AG7123" i="16"/>
  <c r="AF7123" i="16"/>
  <c r="AO7122" i="16"/>
  <c r="AM7122" i="16"/>
  <c r="AL7122" i="16"/>
  <c r="AK7122" i="16"/>
  <c r="AJ7122" i="16"/>
  <c r="AI7122" i="16"/>
  <c r="AH7122" i="16"/>
  <c r="AG7122" i="16"/>
  <c r="AF7122" i="16"/>
  <c r="AO7121" i="16"/>
  <c r="AM7121" i="16"/>
  <c r="AL7121" i="16"/>
  <c r="AK7121" i="16"/>
  <c r="AJ7121" i="16"/>
  <c r="AI7121" i="16"/>
  <c r="AH7121" i="16"/>
  <c r="AG7121" i="16"/>
  <c r="AF7121" i="16"/>
  <c r="AO7120" i="16"/>
  <c r="AN7120" i="16"/>
  <c r="AM7120" i="16"/>
  <c r="AL7120" i="16"/>
  <c r="AK7120" i="16"/>
  <c r="AJ7120" i="16"/>
  <c r="AI7120" i="16"/>
  <c r="AH7120" i="16"/>
  <c r="AG7120" i="16"/>
  <c r="AF7120" i="16"/>
  <c r="AO7119" i="16"/>
  <c r="AM7119" i="16"/>
  <c r="AL7119" i="16"/>
  <c r="AK7119" i="16"/>
  <c r="AJ7119" i="16"/>
  <c r="AI7119" i="16"/>
  <c r="AH7119" i="16"/>
  <c r="AG7119" i="16"/>
  <c r="AF7119" i="16"/>
  <c r="AO7118" i="16"/>
  <c r="AM7118" i="16"/>
  <c r="AL7118" i="16"/>
  <c r="AK7118" i="16"/>
  <c r="AJ7118" i="16"/>
  <c r="AI7118" i="16"/>
  <c r="AH7118" i="16"/>
  <c r="AG7118" i="16"/>
  <c r="AF7118" i="16"/>
  <c r="AO7117" i="16"/>
  <c r="AN7117" i="16"/>
  <c r="AM7117" i="16"/>
  <c r="AL7117" i="16"/>
  <c r="AK7117" i="16"/>
  <c r="AJ7117" i="16"/>
  <c r="AI7117" i="16"/>
  <c r="AH7117" i="16"/>
  <c r="AG7117" i="16"/>
  <c r="AF7117" i="16"/>
  <c r="AO7116" i="16"/>
  <c r="AN7116" i="16"/>
  <c r="AM7116" i="16"/>
  <c r="AL7116" i="16"/>
  <c r="AK7116" i="16"/>
  <c r="AJ7116" i="16"/>
  <c r="AI7116" i="16"/>
  <c r="AH7116" i="16"/>
  <c r="AG7116" i="16"/>
  <c r="AF7116" i="16"/>
  <c r="AO7115" i="16"/>
  <c r="AM7115" i="16"/>
  <c r="AL7115" i="16"/>
  <c r="AK7115" i="16"/>
  <c r="AJ7115" i="16"/>
  <c r="AI7115" i="16"/>
  <c r="AH7115" i="16"/>
  <c r="AG7115" i="16"/>
  <c r="AF7115" i="16"/>
  <c r="AO7114" i="16"/>
  <c r="AM7114" i="16"/>
  <c r="AL7114" i="16"/>
  <c r="AK7114" i="16"/>
  <c r="AJ7114" i="16"/>
  <c r="AI7114" i="16"/>
  <c r="AH7114" i="16"/>
  <c r="AG7114" i="16"/>
  <c r="AF7114" i="16"/>
  <c r="AO7113" i="16"/>
  <c r="AM7113" i="16"/>
  <c r="AL7113" i="16"/>
  <c r="AK7113" i="16"/>
  <c r="AJ7113" i="16"/>
  <c r="AI7113" i="16"/>
  <c r="AH7113" i="16"/>
  <c r="AG7113" i="16"/>
  <c r="AF7113" i="16"/>
  <c r="AO7112" i="16"/>
  <c r="AM7112" i="16"/>
  <c r="AL7112" i="16"/>
  <c r="AK7112" i="16"/>
  <c r="AJ7112" i="16"/>
  <c r="AI7112" i="16"/>
  <c r="AH7112" i="16"/>
  <c r="AG7112" i="16"/>
  <c r="AF7112" i="16"/>
  <c r="AO7111" i="16"/>
  <c r="AM7111" i="16"/>
  <c r="AL7111" i="16"/>
  <c r="AK7111" i="16"/>
  <c r="AJ7111" i="16"/>
  <c r="AI7111" i="16"/>
  <c r="AH7111" i="16"/>
  <c r="AG7111" i="16"/>
  <c r="AF7111" i="16"/>
  <c r="AO7110" i="16"/>
  <c r="AN7110" i="16"/>
  <c r="AM7110" i="16"/>
  <c r="AL7110" i="16"/>
  <c r="AK7110" i="16"/>
  <c r="AJ7110" i="16"/>
  <c r="AI7110" i="16"/>
  <c r="AH7110" i="16"/>
  <c r="AG7110" i="16"/>
  <c r="AF7110" i="16"/>
  <c r="AO7109" i="16"/>
  <c r="AN7109" i="16"/>
  <c r="AM7109" i="16"/>
  <c r="AL7109" i="16"/>
  <c r="AK7109" i="16"/>
  <c r="AJ7109" i="16"/>
  <c r="AI7109" i="16"/>
  <c r="AH7109" i="16"/>
  <c r="AG7109" i="16"/>
  <c r="AF7109" i="16"/>
  <c r="AO7108" i="16"/>
  <c r="AM7108" i="16"/>
  <c r="AL7108" i="16"/>
  <c r="AK7108" i="16"/>
  <c r="AJ7108" i="16"/>
  <c r="AI7108" i="16"/>
  <c r="AH7108" i="16"/>
  <c r="AG7108" i="16"/>
  <c r="AF7108" i="16"/>
  <c r="AO7107" i="16"/>
  <c r="AM7107" i="16"/>
  <c r="AL7107" i="16"/>
  <c r="AK7107" i="16"/>
  <c r="AJ7107" i="16"/>
  <c r="AI7107" i="16"/>
  <c r="AH7107" i="16"/>
  <c r="AG7107" i="16"/>
  <c r="AF7107" i="16"/>
  <c r="AO7106" i="16"/>
  <c r="AM7106" i="16"/>
  <c r="AL7106" i="16"/>
  <c r="AK7106" i="16"/>
  <c r="AJ7106" i="16"/>
  <c r="AI7106" i="16"/>
  <c r="AH7106" i="16"/>
  <c r="AG7106" i="16"/>
  <c r="AF7106" i="16"/>
  <c r="AO7105" i="16"/>
  <c r="AM7105" i="16"/>
  <c r="AL7105" i="16"/>
  <c r="AK7105" i="16"/>
  <c r="AJ7105" i="16"/>
  <c r="AI7105" i="16"/>
  <c r="AH7105" i="16"/>
  <c r="AG7105" i="16"/>
  <c r="AF7105" i="16"/>
  <c r="AO7104" i="16"/>
  <c r="AM7104" i="16"/>
  <c r="AL7104" i="16"/>
  <c r="AK7104" i="16"/>
  <c r="AJ7104" i="16"/>
  <c r="AI7104" i="16"/>
  <c r="AH7104" i="16"/>
  <c r="AG7104" i="16"/>
  <c r="AF7104" i="16"/>
  <c r="AO7103" i="16"/>
  <c r="AN7103" i="16"/>
  <c r="AM7103" i="16"/>
  <c r="AL7103" i="16"/>
  <c r="AK7103" i="16"/>
  <c r="AJ7103" i="16"/>
  <c r="AI7103" i="16"/>
  <c r="AH7103" i="16"/>
  <c r="AG7103" i="16"/>
  <c r="AF7103" i="16"/>
  <c r="AO7102" i="16"/>
  <c r="AN7102" i="16"/>
  <c r="AM7102" i="16"/>
  <c r="AL7102" i="16"/>
  <c r="AK7102" i="16"/>
  <c r="AJ7102" i="16"/>
  <c r="AI7102" i="16"/>
  <c r="AH7102" i="16"/>
  <c r="AG7102" i="16"/>
  <c r="AF7102" i="16"/>
  <c r="AO7101" i="16"/>
  <c r="AM7101" i="16"/>
  <c r="AL7101" i="16"/>
  <c r="AK7101" i="16"/>
  <c r="AJ7101" i="16"/>
  <c r="AI7101" i="16"/>
  <c r="AH7101" i="16"/>
  <c r="AG7101" i="16"/>
  <c r="AF7101" i="16"/>
  <c r="AO7100" i="16"/>
  <c r="AM7100" i="16"/>
  <c r="AL7100" i="16"/>
  <c r="AK7100" i="16"/>
  <c r="AJ7100" i="16"/>
  <c r="AI7100" i="16"/>
  <c r="AH7100" i="16"/>
  <c r="AG7100" i="16"/>
  <c r="AF7100" i="16"/>
  <c r="AN7099" i="16"/>
  <c r="AM7099" i="16"/>
  <c r="AL7099" i="16"/>
  <c r="AK7099" i="16"/>
  <c r="AJ7099" i="16"/>
  <c r="AI7099" i="16"/>
  <c r="AH7099" i="16"/>
  <c r="AG7099" i="16"/>
  <c r="AF7099" i="16"/>
  <c r="AO7098" i="16"/>
  <c r="AM7098" i="16"/>
  <c r="AL7098" i="16"/>
  <c r="AK7098" i="16"/>
  <c r="AJ7098" i="16"/>
  <c r="AI7098" i="16"/>
  <c r="AH7098" i="16"/>
  <c r="AG7098" i="16"/>
  <c r="AF7098" i="16"/>
  <c r="AO7097" i="16"/>
  <c r="AM7097" i="16"/>
  <c r="AL7097" i="16"/>
  <c r="AK7097" i="16"/>
  <c r="AJ7097" i="16"/>
  <c r="AI7097" i="16"/>
  <c r="AH7097" i="16"/>
  <c r="AG7097" i="16"/>
  <c r="AF7097" i="16"/>
  <c r="AO7096" i="16"/>
  <c r="AN7096" i="16"/>
  <c r="AM7096" i="16"/>
  <c r="AL7096" i="16"/>
  <c r="AK7096" i="16"/>
  <c r="AJ7096" i="16"/>
  <c r="AI7096" i="16"/>
  <c r="AH7096" i="16"/>
  <c r="AG7096" i="16"/>
  <c r="AF7096" i="16"/>
  <c r="AO7095" i="16"/>
  <c r="AN7095" i="16"/>
  <c r="AM7095" i="16"/>
  <c r="AL7095" i="16"/>
  <c r="AK7095" i="16"/>
  <c r="AJ7095" i="16"/>
  <c r="AI7095" i="16"/>
  <c r="AH7095" i="16"/>
  <c r="AG7095" i="16"/>
  <c r="AF7095" i="16"/>
  <c r="AO7094" i="16"/>
  <c r="AM7094" i="16"/>
  <c r="AL7094" i="16"/>
  <c r="AK7094" i="16"/>
  <c r="AJ7094" i="16"/>
  <c r="AI7094" i="16"/>
  <c r="AH7094" i="16"/>
  <c r="AG7094" i="16"/>
  <c r="AF7094" i="16"/>
  <c r="AO7093" i="16"/>
  <c r="AM7093" i="16"/>
  <c r="AL7093" i="16"/>
  <c r="AK7093" i="16"/>
  <c r="AJ7093" i="16"/>
  <c r="AI7093" i="16"/>
  <c r="AH7093" i="16"/>
  <c r="AG7093" i="16"/>
  <c r="AF7093" i="16"/>
  <c r="AO7092" i="16"/>
  <c r="AM7092" i="16"/>
  <c r="AL7092" i="16"/>
  <c r="AK7092" i="16"/>
  <c r="AJ7092" i="16"/>
  <c r="AI7092" i="16"/>
  <c r="AH7092" i="16"/>
  <c r="AG7092" i="16"/>
  <c r="AF7092" i="16"/>
  <c r="AO7091" i="16"/>
  <c r="AM7091" i="16"/>
  <c r="AL7091" i="16"/>
  <c r="AK7091" i="16"/>
  <c r="AJ7091" i="16"/>
  <c r="AI7091" i="16"/>
  <c r="AH7091" i="16"/>
  <c r="AG7091" i="16"/>
  <c r="AF7091" i="16"/>
  <c r="AO7090" i="16"/>
  <c r="AM7090" i="16"/>
  <c r="AL7090" i="16"/>
  <c r="AK7090" i="16"/>
  <c r="AJ7090" i="16"/>
  <c r="AI7090" i="16"/>
  <c r="AH7090" i="16"/>
  <c r="AG7090" i="16"/>
  <c r="AF7090" i="16"/>
  <c r="AO7089" i="16"/>
  <c r="AN7089" i="16"/>
  <c r="AM7089" i="16"/>
  <c r="AL7089" i="16"/>
  <c r="AK7089" i="16"/>
  <c r="AJ7089" i="16"/>
  <c r="AI7089" i="16"/>
  <c r="AH7089" i="16"/>
  <c r="AG7089" i="16"/>
  <c r="AF7089" i="16"/>
  <c r="AO7088" i="16"/>
  <c r="AN7088" i="16"/>
  <c r="AM7088" i="16"/>
  <c r="AL7088" i="16"/>
  <c r="AK7088" i="16"/>
  <c r="AJ7088" i="16"/>
  <c r="AI7088" i="16"/>
  <c r="AH7088" i="16"/>
  <c r="AG7088" i="16"/>
  <c r="AF7088" i="16"/>
  <c r="AO7087" i="16"/>
  <c r="AM7087" i="16"/>
  <c r="AL7087" i="16"/>
  <c r="AK7087" i="16"/>
  <c r="AJ7087" i="16"/>
  <c r="AI7087" i="16"/>
  <c r="AH7087" i="16"/>
  <c r="AG7087" i="16"/>
  <c r="AF7087" i="16"/>
  <c r="AO7086" i="16"/>
  <c r="AM7086" i="16"/>
  <c r="AL7086" i="16"/>
  <c r="AK7086" i="16"/>
  <c r="AJ7086" i="16"/>
  <c r="AI7086" i="16"/>
  <c r="AH7086" i="16"/>
  <c r="AG7086" i="16"/>
  <c r="AF7086" i="16"/>
  <c r="AO7085" i="16"/>
  <c r="AM7085" i="16"/>
  <c r="AL7085" i="16"/>
  <c r="AK7085" i="16"/>
  <c r="AJ7085" i="16"/>
  <c r="AI7085" i="16"/>
  <c r="AH7085" i="16"/>
  <c r="AG7085" i="16"/>
  <c r="AF7085" i="16"/>
  <c r="AO7084" i="16"/>
  <c r="AM7084" i="16"/>
  <c r="AL7084" i="16"/>
  <c r="AK7084" i="16"/>
  <c r="AJ7084" i="16"/>
  <c r="AI7084" i="16"/>
  <c r="AH7084" i="16"/>
  <c r="AG7084" i="16"/>
  <c r="AF7084" i="16"/>
  <c r="AO7083" i="16"/>
  <c r="AM7083" i="16"/>
  <c r="AL7083" i="16"/>
  <c r="AK7083" i="16"/>
  <c r="AJ7083" i="16"/>
  <c r="AI7083" i="16"/>
  <c r="AH7083" i="16"/>
  <c r="AG7083" i="16"/>
  <c r="AF7083" i="16"/>
  <c r="AO7082" i="16"/>
  <c r="AN7082" i="16"/>
  <c r="AM7082" i="16"/>
  <c r="AL7082" i="16"/>
  <c r="AK7082" i="16"/>
  <c r="AJ7082" i="16"/>
  <c r="AI7082" i="16"/>
  <c r="AH7082" i="16"/>
  <c r="AG7082" i="16"/>
  <c r="AF7082" i="16"/>
  <c r="AO7081" i="16"/>
  <c r="AN7081" i="16"/>
  <c r="AM7081" i="16"/>
  <c r="AL7081" i="16"/>
  <c r="AK7081" i="16"/>
  <c r="AJ7081" i="16"/>
  <c r="AI7081" i="16"/>
  <c r="AH7081" i="16"/>
  <c r="AG7081" i="16"/>
  <c r="AF7081" i="16"/>
  <c r="AO7080" i="16"/>
  <c r="AM7080" i="16"/>
  <c r="AL7080" i="16"/>
  <c r="AK7080" i="16"/>
  <c r="AJ7080" i="16"/>
  <c r="AI7080" i="16"/>
  <c r="AH7080" i="16"/>
  <c r="AG7080" i="16"/>
  <c r="AF7080" i="16"/>
  <c r="AO7079" i="16"/>
  <c r="AM7079" i="16"/>
  <c r="AL7079" i="16"/>
  <c r="AK7079" i="16"/>
  <c r="AJ7079" i="16"/>
  <c r="AI7079" i="16"/>
  <c r="AH7079" i="16"/>
  <c r="AG7079" i="16"/>
  <c r="AF7079" i="16"/>
  <c r="AO7078" i="16"/>
  <c r="AN7078" i="16"/>
  <c r="AM7078" i="16"/>
  <c r="AL7078" i="16"/>
  <c r="AK7078" i="16"/>
  <c r="AJ7078" i="16"/>
  <c r="AI7078" i="16"/>
  <c r="AH7078" i="16"/>
  <c r="AG7078" i="16"/>
  <c r="AF7078" i="16"/>
  <c r="AO7077" i="16"/>
  <c r="AM7077" i="16"/>
  <c r="AL7077" i="16"/>
  <c r="AK7077" i="16"/>
  <c r="AJ7077" i="16"/>
  <c r="AI7077" i="16"/>
  <c r="AH7077" i="16"/>
  <c r="AG7077" i="16"/>
  <c r="AF7077" i="16"/>
  <c r="AO7076" i="16"/>
  <c r="AM7076" i="16"/>
  <c r="AL7076" i="16"/>
  <c r="AK7076" i="16"/>
  <c r="AJ7076" i="16"/>
  <c r="AI7076" i="16"/>
  <c r="AH7076" i="16"/>
  <c r="AG7076" i="16"/>
  <c r="AF7076" i="16"/>
  <c r="AO7075" i="16"/>
  <c r="AN7075" i="16"/>
  <c r="AM7075" i="16"/>
  <c r="AL7075" i="16"/>
  <c r="AK7075" i="16"/>
  <c r="AJ7075" i="16"/>
  <c r="AI7075" i="16"/>
  <c r="AH7075" i="16"/>
  <c r="AG7075" i="16"/>
  <c r="AF7075" i="16"/>
  <c r="AO7074" i="16"/>
  <c r="AN7074" i="16"/>
  <c r="AM7074" i="16"/>
  <c r="AL7074" i="16"/>
  <c r="AK7074" i="16"/>
  <c r="AJ7074" i="16"/>
  <c r="AI7074" i="16"/>
  <c r="AH7074" i="16"/>
  <c r="AG7074" i="16"/>
  <c r="AF7074" i="16"/>
  <c r="AO7073" i="16"/>
  <c r="AM7073" i="16"/>
  <c r="AL7073" i="16"/>
  <c r="AK7073" i="16"/>
  <c r="AJ7073" i="16"/>
  <c r="AI7073" i="16"/>
  <c r="AH7073" i="16"/>
  <c r="AG7073" i="16"/>
  <c r="AF7073" i="16"/>
  <c r="AO7072" i="16"/>
  <c r="AM7072" i="16"/>
  <c r="AL7072" i="16"/>
  <c r="AK7072" i="16"/>
  <c r="AJ7072" i="16"/>
  <c r="AI7072" i="16"/>
  <c r="AH7072" i="16"/>
  <c r="AG7072" i="16"/>
  <c r="AF7072" i="16"/>
  <c r="AO7071" i="16"/>
  <c r="AM7071" i="16"/>
  <c r="AL7071" i="16"/>
  <c r="AK7071" i="16"/>
  <c r="AJ7071" i="16"/>
  <c r="AI7071" i="16"/>
  <c r="AH7071" i="16"/>
  <c r="AG7071" i="16"/>
  <c r="AF7071" i="16"/>
  <c r="AO7070" i="16"/>
  <c r="AM7070" i="16"/>
  <c r="AL7070" i="16"/>
  <c r="AK7070" i="16"/>
  <c r="AJ7070" i="16"/>
  <c r="AI7070" i="16"/>
  <c r="AH7070" i="16"/>
  <c r="AG7070" i="16"/>
  <c r="AF7070" i="16"/>
  <c r="AM7069" i="16"/>
  <c r="AL7069" i="16"/>
  <c r="AK7069" i="16"/>
  <c r="AJ7069" i="16"/>
  <c r="AI7069" i="16"/>
  <c r="AH7069" i="16"/>
  <c r="AG7069" i="16"/>
  <c r="AF7069" i="16"/>
  <c r="AO7068" i="16"/>
  <c r="AN7068" i="16"/>
  <c r="AM7068" i="16"/>
  <c r="AL7068" i="16"/>
  <c r="AK7068" i="16"/>
  <c r="AJ7068" i="16"/>
  <c r="AI7068" i="16"/>
  <c r="AH7068" i="16"/>
  <c r="AG7068" i="16"/>
  <c r="AF7068" i="16"/>
  <c r="AO7067" i="16"/>
  <c r="AN7067" i="16"/>
  <c r="AM7067" i="16"/>
  <c r="AL7067" i="16"/>
  <c r="AK7067" i="16"/>
  <c r="AJ7067" i="16"/>
  <c r="AI7067" i="16"/>
  <c r="AH7067" i="16"/>
  <c r="AG7067" i="16"/>
  <c r="AF7067" i="16"/>
  <c r="AO7066" i="16"/>
  <c r="AN7066" i="16"/>
  <c r="AM7066" i="16"/>
  <c r="AL7066" i="16"/>
  <c r="AK7066" i="16"/>
  <c r="AJ7066" i="16"/>
  <c r="AI7066" i="16"/>
  <c r="AH7066" i="16"/>
  <c r="AG7066" i="16"/>
  <c r="AF7066" i="16"/>
  <c r="AO7065" i="16"/>
  <c r="AM7065" i="16"/>
  <c r="AL7065" i="16"/>
  <c r="AK7065" i="16"/>
  <c r="AJ7065" i="16"/>
  <c r="AI7065" i="16"/>
  <c r="AH7065" i="16"/>
  <c r="AG7065" i="16"/>
  <c r="AF7065" i="16"/>
  <c r="AO7064" i="16"/>
  <c r="AM7064" i="16"/>
  <c r="AL7064" i="16"/>
  <c r="AK7064" i="16"/>
  <c r="AJ7064" i="16"/>
  <c r="AI7064" i="16"/>
  <c r="AH7064" i="16"/>
  <c r="AG7064" i="16"/>
  <c r="AF7064" i="16"/>
  <c r="AO7063" i="16"/>
  <c r="AM7063" i="16"/>
  <c r="AL7063" i="16"/>
  <c r="AK7063" i="16"/>
  <c r="AJ7063" i="16"/>
  <c r="AI7063" i="16"/>
  <c r="AH7063" i="16"/>
  <c r="AG7063" i="16"/>
  <c r="AF7063" i="16"/>
  <c r="AO7062" i="16"/>
  <c r="AM7062" i="16"/>
  <c r="AL7062" i="16"/>
  <c r="AK7062" i="16"/>
  <c r="AJ7062" i="16"/>
  <c r="AI7062" i="16"/>
  <c r="AH7062" i="16"/>
  <c r="AG7062" i="16"/>
  <c r="AF7062" i="16"/>
  <c r="AO7061" i="16"/>
  <c r="AN7061" i="16"/>
  <c r="AM7061" i="16"/>
  <c r="AL7061" i="16"/>
  <c r="AK7061" i="16"/>
  <c r="AJ7061" i="16"/>
  <c r="AI7061" i="16"/>
  <c r="AH7061" i="16"/>
  <c r="AG7061" i="16"/>
  <c r="AF7061" i="16"/>
  <c r="AO7060" i="16"/>
  <c r="AN7060" i="16"/>
  <c r="AM7060" i="16"/>
  <c r="AL7060" i="16"/>
  <c r="AK7060" i="16"/>
  <c r="AJ7060" i="16"/>
  <c r="AI7060" i="16"/>
  <c r="AH7060" i="16"/>
  <c r="AG7060" i="16"/>
  <c r="AF7060" i="16"/>
  <c r="AO7059" i="16"/>
  <c r="AM7059" i="16"/>
  <c r="AL7059" i="16"/>
  <c r="AK7059" i="16"/>
  <c r="AJ7059" i="16"/>
  <c r="AI7059" i="16"/>
  <c r="AH7059" i="16"/>
  <c r="AG7059" i="16"/>
  <c r="AF7059" i="16"/>
  <c r="AO7058" i="16"/>
  <c r="AM7058" i="16"/>
  <c r="AL7058" i="16"/>
  <c r="AK7058" i="16"/>
  <c r="AJ7058" i="16"/>
  <c r="AI7058" i="16"/>
  <c r="AH7058" i="16"/>
  <c r="AG7058" i="16"/>
  <c r="AF7058" i="16"/>
  <c r="AO7057" i="16"/>
  <c r="AM7057" i="16"/>
  <c r="AL7057" i="16"/>
  <c r="AK7057" i="16"/>
  <c r="AJ7057" i="16"/>
  <c r="AI7057" i="16"/>
  <c r="AH7057" i="16"/>
  <c r="AG7057" i="16"/>
  <c r="AF7057" i="16"/>
  <c r="AO7056" i="16"/>
  <c r="AM7056" i="16"/>
  <c r="AL7056" i="16"/>
  <c r="AK7056" i="16"/>
  <c r="AJ7056" i="16"/>
  <c r="AI7056" i="16"/>
  <c r="AH7056" i="16"/>
  <c r="AG7056" i="16"/>
  <c r="AF7056" i="16"/>
  <c r="AO7055" i="16"/>
  <c r="AM7055" i="16"/>
  <c r="AL7055" i="16"/>
  <c r="AK7055" i="16"/>
  <c r="AJ7055" i="16"/>
  <c r="AI7055" i="16"/>
  <c r="AH7055" i="16"/>
  <c r="AG7055" i="16"/>
  <c r="AF7055" i="16"/>
  <c r="AO7054" i="16"/>
  <c r="AN7054" i="16"/>
  <c r="AM7054" i="16"/>
  <c r="AL7054" i="16"/>
  <c r="AK7054" i="16"/>
  <c r="AJ7054" i="16"/>
  <c r="AI7054" i="16"/>
  <c r="AH7054" i="16"/>
  <c r="AG7054" i="16"/>
  <c r="AF7054" i="16"/>
  <c r="AO7053" i="16"/>
  <c r="AN7053" i="16"/>
  <c r="AM7053" i="16"/>
  <c r="AL7053" i="16"/>
  <c r="AK7053" i="16"/>
  <c r="AJ7053" i="16"/>
  <c r="AI7053" i="16"/>
  <c r="AH7053" i="16"/>
  <c r="AG7053" i="16"/>
  <c r="AF7053" i="16"/>
  <c r="AO7052" i="16"/>
  <c r="AM7052" i="16"/>
  <c r="AL7052" i="16"/>
  <c r="AK7052" i="16"/>
  <c r="AJ7052" i="16"/>
  <c r="AI7052" i="16"/>
  <c r="AH7052" i="16"/>
  <c r="AG7052" i="16"/>
  <c r="AF7052" i="16"/>
  <c r="AO7051" i="16"/>
  <c r="AM7051" i="16"/>
  <c r="AL7051" i="16"/>
  <c r="AK7051" i="16"/>
  <c r="AJ7051" i="16"/>
  <c r="AI7051" i="16"/>
  <c r="AH7051" i="16"/>
  <c r="AG7051" i="16"/>
  <c r="AF7051" i="16"/>
  <c r="AO7050" i="16"/>
  <c r="AM7050" i="16"/>
  <c r="AL7050" i="16"/>
  <c r="AK7050" i="16"/>
  <c r="AJ7050" i="16"/>
  <c r="AI7050" i="16"/>
  <c r="AH7050" i="16"/>
  <c r="AG7050" i="16"/>
  <c r="AF7050" i="16"/>
  <c r="AO7049" i="16"/>
  <c r="AM7049" i="16"/>
  <c r="AL7049" i="16"/>
  <c r="AK7049" i="16"/>
  <c r="AJ7049" i="16"/>
  <c r="AI7049" i="16"/>
  <c r="AH7049" i="16"/>
  <c r="AG7049" i="16"/>
  <c r="AF7049" i="16"/>
  <c r="AO7048" i="16"/>
  <c r="AM7048" i="16"/>
  <c r="AL7048" i="16"/>
  <c r="AK7048" i="16"/>
  <c r="AJ7048" i="16"/>
  <c r="AI7048" i="16"/>
  <c r="AH7048" i="16"/>
  <c r="AG7048" i="16"/>
  <c r="AF7048" i="16"/>
  <c r="AO7047" i="16"/>
  <c r="AN7047" i="16"/>
  <c r="AM7047" i="16"/>
  <c r="AL7047" i="16"/>
  <c r="AK7047" i="16"/>
  <c r="AJ7047" i="16"/>
  <c r="AI7047" i="16"/>
  <c r="AH7047" i="16"/>
  <c r="AG7047" i="16"/>
  <c r="AF7047" i="16"/>
  <c r="AO7046" i="16"/>
  <c r="AN7046" i="16"/>
  <c r="AM7046" i="16"/>
  <c r="AL7046" i="16"/>
  <c r="AK7046" i="16"/>
  <c r="AJ7046" i="16"/>
  <c r="AI7046" i="16"/>
  <c r="AH7046" i="16"/>
  <c r="AG7046" i="16"/>
  <c r="AF7046" i="16"/>
  <c r="AO7045" i="16"/>
  <c r="AM7045" i="16"/>
  <c r="AL7045" i="16"/>
  <c r="AK7045" i="16"/>
  <c r="AJ7045" i="16"/>
  <c r="AI7045" i="16"/>
  <c r="AH7045" i="16"/>
  <c r="AG7045" i="16"/>
  <c r="AF7045" i="16"/>
  <c r="AO7044" i="16"/>
  <c r="AM7044" i="16"/>
  <c r="AL7044" i="16"/>
  <c r="AK7044" i="16"/>
  <c r="AJ7044" i="16"/>
  <c r="AI7044" i="16"/>
  <c r="AH7044" i="16"/>
  <c r="AG7044" i="16"/>
  <c r="AF7044" i="16"/>
  <c r="AO7043" i="16"/>
  <c r="AM7043" i="16"/>
  <c r="AL7043" i="16"/>
  <c r="AK7043" i="16"/>
  <c r="AJ7043" i="16"/>
  <c r="AI7043" i="16"/>
  <c r="AH7043" i="16"/>
  <c r="AG7043" i="16"/>
  <c r="AF7043" i="16"/>
  <c r="AO7042" i="16"/>
  <c r="AM7042" i="16"/>
  <c r="AL7042" i="16"/>
  <c r="AK7042" i="16"/>
  <c r="AJ7042" i="16"/>
  <c r="AI7042" i="16"/>
  <c r="AH7042" i="16"/>
  <c r="AG7042" i="16"/>
  <c r="AF7042" i="16"/>
  <c r="AO7041" i="16"/>
  <c r="AM7041" i="16"/>
  <c r="AL7041" i="16"/>
  <c r="AK7041" i="16"/>
  <c r="AJ7041" i="16"/>
  <c r="AI7041" i="16"/>
  <c r="AH7041" i="16"/>
  <c r="AG7041" i="16"/>
  <c r="AF7041" i="16"/>
  <c r="AO7040" i="16"/>
  <c r="AN7040" i="16"/>
  <c r="AM7040" i="16"/>
  <c r="AL7040" i="16"/>
  <c r="AK7040" i="16"/>
  <c r="AJ7040" i="16"/>
  <c r="AI7040" i="16"/>
  <c r="AH7040" i="16"/>
  <c r="AG7040" i="16"/>
  <c r="AF7040" i="16"/>
  <c r="AO7039" i="16"/>
  <c r="AN7039" i="16"/>
  <c r="AM7039" i="16"/>
  <c r="AL7039" i="16"/>
  <c r="AK7039" i="16"/>
  <c r="AJ7039" i="16"/>
  <c r="AI7039" i="16"/>
  <c r="AH7039" i="16"/>
  <c r="AG7039" i="16"/>
  <c r="AF7039" i="16"/>
  <c r="AM7038" i="16"/>
  <c r="AL7038" i="16"/>
  <c r="AK7038" i="16"/>
  <c r="AJ7038" i="16"/>
  <c r="AI7038" i="16"/>
  <c r="AH7038" i="16"/>
  <c r="AG7038" i="16"/>
  <c r="AF7038" i="16"/>
  <c r="AO7037" i="16"/>
  <c r="AM7037" i="16"/>
  <c r="AL7037" i="16"/>
  <c r="AK7037" i="16"/>
  <c r="AJ7037" i="16"/>
  <c r="AI7037" i="16"/>
  <c r="AH7037" i="16"/>
  <c r="AG7037" i="16"/>
  <c r="AF7037" i="16"/>
  <c r="AO7036" i="16"/>
  <c r="AM7036" i="16"/>
  <c r="AL7036" i="16"/>
  <c r="AK7036" i="16"/>
  <c r="AJ7036" i="16"/>
  <c r="AI7036" i="16"/>
  <c r="AH7036" i="16"/>
  <c r="AG7036" i="16"/>
  <c r="AF7036" i="16"/>
  <c r="AO7035" i="16"/>
  <c r="AM7035" i="16"/>
  <c r="AL7035" i="16"/>
  <c r="AK7035" i="16"/>
  <c r="AJ7035" i="16"/>
  <c r="AI7035" i="16"/>
  <c r="AH7035" i="16"/>
  <c r="AG7035" i="16"/>
  <c r="AF7035" i="16"/>
  <c r="AO7034" i="16"/>
  <c r="AM7034" i="16"/>
  <c r="AL7034" i="16"/>
  <c r="AK7034" i="16"/>
  <c r="AJ7034" i="16"/>
  <c r="AI7034" i="16"/>
  <c r="AH7034" i="16"/>
  <c r="AG7034" i="16"/>
  <c r="AF7034" i="16"/>
  <c r="AO7033" i="16"/>
  <c r="AN7033" i="16"/>
  <c r="AM7033" i="16"/>
  <c r="AL7033" i="16"/>
  <c r="AK7033" i="16"/>
  <c r="AJ7033" i="16"/>
  <c r="AI7033" i="16"/>
  <c r="AH7033" i="16"/>
  <c r="AG7033" i="16"/>
  <c r="AF7033" i="16"/>
  <c r="AO7032" i="16"/>
  <c r="AN7032" i="16"/>
  <c r="AM7032" i="16"/>
  <c r="AL7032" i="16"/>
  <c r="AK7032" i="16"/>
  <c r="AJ7032" i="16"/>
  <c r="AI7032" i="16"/>
  <c r="AH7032" i="16"/>
  <c r="AG7032" i="16"/>
  <c r="AF7032" i="16"/>
  <c r="AO7031" i="16"/>
  <c r="AM7031" i="16"/>
  <c r="AL7031" i="16"/>
  <c r="AK7031" i="16"/>
  <c r="AJ7031" i="16"/>
  <c r="AI7031" i="16"/>
  <c r="AH7031" i="16"/>
  <c r="AG7031" i="16"/>
  <c r="AF7031" i="16"/>
  <c r="AO7030" i="16"/>
  <c r="AM7030" i="16"/>
  <c r="AL7030" i="16"/>
  <c r="AK7030" i="16"/>
  <c r="AJ7030" i="16"/>
  <c r="AI7030" i="16"/>
  <c r="AH7030" i="16"/>
  <c r="AG7030" i="16"/>
  <c r="AF7030" i="16"/>
  <c r="AO7029" i="16"/>
  <c r="AM7029" i="16"/>
  <c r="AL7029" i="16"/>
  <c r="AK7029" i="16"/>
  <c r="AJ7029" i="16"/>
  <c r="AI7029" i="16"/>
  <c r="AH7029" i="16"/>
  <c r="AG7029" i="16"/>
  <c r="AF7029" i="16"/>
  <c r="AO7028" i="16"/>
  <c r="AM7028" i="16"/>
  <c r="AL7028" i="16"/>
  <c r="AK7028" i="16"/>
  <c r="AJ7028" i="16"/>
  <c r="AI7028" i="16"/>
  <c r="AH7028" i="16"/>
  <c r="AG7028" i="16"/>
  <c r="AF7028" i="16"/>
  <c r="AO7027" i="16"/>
  <c r="AM7027" i="16"/>
  <c r="AL7027" i="16"/>
  <c r="AK7027" i="16"/>
  <c r="AJ7027" i="16"/>
  <c r="AI7027" i="16"/>
  <c r="AH7027" i="16"/>
  <c r="AG7027" i="16"/>
  <c r="AF7027" i="16"/>
  <c r="AO7026" i="16"/>
  <c r="AN7026" i="16"/>
  <c r="AM7026" i="16"/>
  <c r="AL7026" i="16"/>
  <c r="AK7026" i="16"/>
  <c r="AJ7026" i="16"/>
  <c r="AI7026" i="16"/>
  <c r="AH7026" i="16"/>
  <c r="AG7026" i="16"/>
  <c r="AF7026" i="16"/>
  <c r="AO7025" i="16"/>
  <c r="AN7025" i="16"/>
  <c r="AM7025" i="16"/>
  <c r="AL7025" i="16"/>
  <c r="AK7025" i="16"/>
  <c r="AJ7025" i="16"/>
  <c r="AI7025" i="16"/>
  <c r="AH7025" i="16"/>
  <c r="AG7025" i="16"/>
  <c r="AF7025" i="16"/>
  <c r="AO7024" i="16"/>
  <c r="AM7024" i="16"/>
  <c r="AL7024" i="16"/>
  <c r="AK7024" i="16"/>
  <c r="AJ7024" i="16"/>
  <c r="AI7024" i="16"/>
  <c r="AH7024" i="16"/>
  <c r="AG7024" i="16"/>
  <c r="AF7024" i="16"/>
  <c r="AO7023" i="16"/>
  <c r="AM7023" i="16"/>
  <c r="AL7023" i="16"/>
  <c r="AK7023" i="16"/>
  <c r="AJ7023" i="16"/>
  <c r="AI7023" i="16"/>
  <c r="AH7023" i="16"/>
  <c r="AG7023" i="16"/>
  <c r="AF7023" i="16"/>
  <c r="AO7022" i="16"/>
  <c r="AM7022" i="16"/>
  <c r="AL7022" i="16"/>
  <c r="AK7022" i="16"/>
  <c r="AJ7022" i="16"/>
  <c r="AI7022" i="16"/>
  <c r="AH7022" i="16"/>
  <c r="AG7022" i="16"/>
  <c r="AF7022" i="16"/>
  <c r="AO7021" i="16"/>
  <c r="AM7021" i="16"/>
  <c r="AL7021" i="16"/>
  <c r="AK7021" i="16"/>
  <c r="AJ7021" i="16"/>
  <c r="AI7021" i="16"/>
  <c r="AH7021" i="16"/>
  <c r="AG7021" i="16"/>
  <c r="AF7021" i="16"/>
  <c r="AO7020" i="16"/>
  <c r="AN7020" i="16"/>
  <c r="AM7020" i="16"/>
  <c r="AL7020" i="16"/>
  <c r="AK7020" i="16"/>
  <c r="AJ7020" i="16"/>
  <c r="AI7020" i="16"/>
  <c r="AH7020" i="16"/>
  <c r="AG7020" i="16"/>
  <c r="AF7020" i="16"/>
  <c r="AO7019" i="16"/>
  <c r="AN7019" i="16"/>
  <c r="AM7019" i="16"/>
  <c r="AL7019" i="16"/>
  <c r="AK7019" i="16"/>
  <c r="AJ7019" i="16"/>
  <c r="AI7019" i="16"/>
  <c r="AH7019" i="16"/>
  <c r="AG7019" i="16"/>
  <c r="AF7019" i="16"/>
  <c r="AO7018" i="16"/>
  <c r="AN7018" i="16"/>
  <c r="AM7018" i="16"/>
  <c r="AL7018" i="16"/>
  <c r="AK7018" i="16"/>
  <c r="AJ7018" i="16"/>
  <c r="AI7018" i="16"/>
  <c r="AH7018" i="16"/>
  <c r="AG7018" i="16"/>
  <c r="AF7018" i="16"/>
  <c r="AO7017" i="16"/>
  <c r="AM7017" i="16"/>
  <c r="AL7017" i="16"/>
  <c r="AK7017" i="16"/>
  <c r="AJ7017" i="16"/>
  <c r="AI7017" i="16"/>
  <c r="AH7017" i="16"/>
  <c r="AG7017" i="16"/>
  <c r="AF7017" i="16"/>
  <c r="AO7016" i="16"/>
  <c r="AM7016" i="16"/>
  <c r="AL7016" i="16"/>
  <c r="AK7016" i="16"/>
  <c r="AJ7016" i="16"/>
  <c r="AI7016" i="16"/>
  <c r="AH7016" i="16"/>
  <c r="AG7016" i="16"/>
  <c r="AF7016" i="16"/>
  <c r="AO7015" i="16"/>
  <c r="AM7015" i="16"/>
  <c r="AL7015" i="16"/>
  <c r="AK7015" i="16"/>
  <c r="AJ7015" i="16"/>
  <c r="AI7015" i="16"/>
  <c r="AH7015" i="16"/>
  <c r="AG7015" i="16"/>
  <c r="AF7015" i="16"/>
  <c r="AO7014" i="16"/>
  <c r="AM7014" i="16"/>
  <c r="AL7014" i="16"/>
  <c r="AK7014" i="16"/>
  <c r="AJ7014" i="16"/>
  <c r="AI7014" i="16"/>
  <c r="AH7014" i="16"/>
  <c r="AG7014" i="16"/>
  <c r="AF7014" i="16"/>
  <c r="AO7013" i="16"/>
  <c r="AM7013" i="16"/>
  <c r="AL7013" i="16"/>
  <c r="AK7013" i="16"/>
  <c r="AJ7013" i="16"/>
  <c r="AI7013" i="16"/>
  <c r="AH7013" i="16"/>
  <c r="AG7013" i="16"/>
  <c r="AF7013" i="16"/>
  <c r="AO7012" i="16"/>
  <c r="AN7012" i="16"/>
  <c r="AM7012" i="16"/>
  <c r="AL7012" i="16"/>
  <c r="AK7012" i="16"/>
  <c r="AJ7012" i="16"/>
  <c r="AI7012" i="16"/>
  <c r="AH7012" i="16"/>
  <c r="AG7012" i="16"/>
  <c r="AF7012" i="16"/>
  <c r="AO7011" i="16"/>
  <c r="AN7011" i="16"/>
  <c r="AM7011" i="16"/>
  <c r="AL7011" i="16"/>
  <c r="AK7011" i="16"/>
  <c r="AJ7011" i="16"/>
  <c r="AI7011" i="16"/>
  <c r="AH7011" i="16"/>
  <c r="AG7011" i="16"/>
  <c r="AF7011" i="16"/>
  <c r="AO7010" i="16"/>
  <c r="AM7010" i="16"/>
  <c r="AL7010" i="16"/>
  <c r="AK7010" i="16"/>
  <c r="AJ7010" i="16"/>
  <c r="AI7010" i="16"/>
  <c r="AH7010" i="16"/>
  <c r="AG7010" i="16"/>
  <c r="AF7010" i="16"/>
  <c r="AM7009" i="16"/>
  <c r="AL7009" i="16"/>
  <c r="AK7009" i="16"/>
  <c r="AJ7009" i="16"/>
  <c r="AI7009" i="16"/>
  <c r="AH7009" i="16"/>
  <c r="AG7009" i="16"/>
  <c r="AF7009" i="16"/>
  <c r="AO7008" i="16"/>
  <c r="AM7008" i="16"/>
  <c r="AL7008" i="16"/>
  <c r="AK7008" i="16"/>
  <c r="AJ7008" i="16"/>
  <c r="AI7008" i="16"/>
  <c r="AH7008" i="16"/>
  <c r="AG7008" i="16"/>
  <c r="AF7008" i="16"/>
  <c r="AO7007" i="16"/>
  <c r="AM7007" i="16"/>
  <c r="AL7007" i="16"/>
  <c r="AK7007" i="16"/>
  <c r="AJ7007" i="16"/>
  <c r="AI7007" i="16"/>
  <c r="AH7007" i="16"/>
  <c r="AG7007" i="16"/>
  <c r="AF7007" i="16"/>
  <c r="AO7006" i="16"/>
  <c r="AM7006" i="16"/>
  <c r="AL7006" i="16"/>
  <c r="AK7006" i="16"/>
  <c r="AJ7006" i="16"/>
  <c r="AI7006" i="16"/>
  <c r="AH7006" i="16"/>
  <c r="AG7006" i="16"/>
  <c r="AF7006" i="16"/>
  <c r="AO7005" i="16"/>
  <c r="AN7005" i="16"/>
  <c r="AM7005" i="16"/>
  <c r="AL7005" i="16"/>
  <c r="AK7005" i="16"/>
  <c r="AJ7005" i="16"/>
  <c r="AI7005" i="16"/>
  <c r="AH7005" i="16"/>
  <c r="AG7005" i="16"/>
  <c r="AF7005" i="16"/>
  <c r="AO7004" i="16"/>
  <c r="AN7004" i="16"/>
  <c r="AM7004" i="16"/>
  <c r="AL7004" i="16"/>
  <c r="AK7004" i="16"/>
  <c r="AJ7004" i="16"/>
  <c r="AI7004" i="16"/>
  <c r="AH7004" i="16"/>
  <c r="AG7004" i="16"/>
  <c r="AF7004" i="16"/>
  <c r="AO7003" i="16"/>
  <c r="AM7003" i="16"/>
  <c r="AL7003" i="16"/>
  <c r="AK7003" i="16"/>
  <c r="AJ7003" i="16"/>
  <c r="AI7003" i="16"/>
  <c r="AH7003" i="16"/>
  <c r="AG7003" i="16"/>
  <c r="AF7003" i="16"/>
  <c r="AO7002" i="16"/>
  <c r="AM7002" i="16"/>
  <c r="AL7002" i="16"/>
  <c r="AK7002" i="16"/>
  <c r="AJ7002" i="16"/>
  <c r="AI7002" i="16"/>
  <c r="AH7002" i="16"/>
  <c r="AG7002" i="16"/>
  <c r="AF7002" i="16"/>
  <c r="AO7001" i="16"/>
  <c r="AM7001" i="16"/>
  <c r="AL7001" i="16"/>
  <c r="AK7001" i="16"/>
  <c r="AJ7001" i="16"/>
  <c r="AI7001" i="16"/>
  <c r="AH7001" i="16"/>
  <c r="AG7001" i="16"/>
  <c r="AF7001" i="16"/>
  <c r="AO7000" i="16"/>
  <c r="AM7000" i="16"/>
  <c r="AL7000" i="16"/>
  <c r="AK7000" i="16"/>
  <c r="AJ7000" i="16"/>
  <c r="AI7000" i="16"/>
  <c r="AH7000" i="16"/>
  <c r="AG7000" i="16"/>
  <c r="AF7000" i="16"/>
  <c r="AO6999" i="16"/>
  <c r="AM6999" i="16"/>
  <c r="AL6999" i="16"/>
  <c r="AK6999" i="16"/>
  <c r="AJ6999" i="16"/>
  <c r="AI6999" i="16"/>
  <c r="AH6999" i="16"/>
  <c r="AG6999" i="16"/>
  <c r="AF6999" i="16"/>
  <c r="AO6998" i="16"/>
  <c r="AN6998" i="16"/>
  <c r="AM6998" i="16"/>
  <c r="AL6998" i="16"/>
  <c r="AK6998" i="16"/>
  <c r="AJ6998" i="16"/>
  <c r="AI6998" i="16"/>
  <c r="AH6998" i="16"/>
  <c r="AG6998" i="16"/>
  <c r="AF6998" i="16"/>
  <c r="AO6997" i="16"/>
  <c r="AN6997" i="16"/>
  <c r="AM6997" i="16"/>
  <c r="AL6997" i="16"/>
  <c r="AK6997" i="16"/>
  <c r="AJ6997" i="16"/>
  <c r="AI6997" i="16"/>
  <c r="AH6997" i="16"/>
  <c r="AG6997" i="16"/>
  <c r="AF6997" i="16"/>
  <c r="AO6996" i="16"/>
  <c r="AM6996" i="16"/>
  <c r="AL6996" i="16"/>
  <c r="AK6996" i="16"/>
  <c r="AJ6996" i="16"/>
  <c r="AI6996" i="16"/>
  <c r="AH6996" i="16"/>
  <c r="AG6996" i="16"/>
  <c r="AF6996" i="16"/>
  <c r="AO6995" i="16"/>
  <c r="AM6995" i="16"/>
  <c r="AL6995" i="16"/>
  <c r="AK6995" i="16"/>
  <c r="AJ6995" i="16"/>
  <c r="AI6995" i="16"/>
  <c r="AH6995" i="16"/>
  <c r="AG6995" i="16"/>
  <c r="AF6995" i="16"/>
  <c r="AO6994" i="16"/>
  <c r="AM6994" i="16"/>
  <c r="AL6994" i="16"/>
  <c r="AK6994" i="16"/>
  <c r="AJ6994" i="16"/>
  <c r="AI6994" i="16"/>
  <c r="AH6994" i="16"/>
  <c r="AG6994" i="16"/>
  <c r="AF6994" i="16"/>
  <c r="AO6993" i="16"/>
  <c r="AM6993" i="16"/>
  <c r="AL6993" i="16"/>
  <c r="AK6993" i="16"/>
  <c r="AJ6993" i="16"/>
  <c r="AI6993" i="16"/>
  <c r="AH6993" i="16"/>
  <c r="AG6993" i="16"/>
  <c r="AF6993" i="16"/>
  <c r="AO6992" i="16"/>
  <c r="AM6992" i="16"/>
  <c r="AL6992" i="16"/>
  <c r="AK6992" i="16"/>
  <c r="AJ6992" i="16"/>
  <c r="AI6992" i="16"/>
  <c r="AH6992" i="16"/>
  <c r="AG6992" i="16"/>
  <c r="AF6992" i="16"/>
  <c r="AO6991" i="16"/>
  <c r="AN6991" i="16"/>
  <c r="AM6991" i="16"/>
  <c r="AL6991" i="16"/>
  <c r="AK6991" i="16"/>
  <c r="AJ6991" i="16"/>
  <c r="AI6991" i="16"/>
  <c r="AH6991" i="16"/>
  <c r="AG6991" i="16"/>
  <c r="AF6991" i="16"/>
  <c r="AO6990" i="16"/>
  <c r="AN6990" i="16"/>
  <c r="AM6990" i="16"/>
  <c r="AL6990" i="16"/>
  <c r="AK6990" i="16"/>
  <c r="AJ6990" i="16"/>
  <c r="AI6990" i="16"/>
  <c r="AH6990" i="16"/>
  <c r="AG6990" i="16"/>
  <c r="AF6990" i="16"/>
  <c r="AO6989" i="16"/>
  <c r="AM6989" i="16"/>
  <c r="AL6989" i="16"/>
  <c r="AK6989" i="16"/>
  <c r="AJ6989" i="16"/>
  <c r="AI6989" i="16"/>
  <c r="AH6989" i="16"/>
  <c r="AG6989" i="16"/>
  <c r="AF6989" i="16"/>
  <c r="AO6988" i="16"/>
  <c r="AM6988" i="16"/>
  <c r="AL6988" i="16"/>
  <c r="AK6988" i="16"/>
  <c r="AJ6988" i="16"/>
  <c r="AI6988" i="16"/>
  <c r="AH6988" i="16"/>
  <c r="AG6988" i="16"/>
  <c r="AF6988" i="16"/>
  <c r="AO6987" i="16"/>
  <c r="AM6987" i="16"/>
  <c r="AL6987" i="16"/>
  <c r="AK6987" i="16"/>
  <c r="AJ6987" i="16"/>
  <c r="AI6987" i="16"/>
  <c r="AH6987" i="16"/>
  <c r="AG6987" i="16"/>
  <c r="AF6987" i="16"/>
  <c r="AO6986" i="16"/>
  <c r="AM6986" i="16"/>
  <c r="AL6986" i="16"/>
  <c r="AK6986" i="16"/>
  <c r="AJ6986" i="16"/>
  <c r="AI6986" i="16"/>
  <c r="AH6986" i="16"/>
  <c r="AG6986" i="16"/>
  <c r="AF6986" i="16"/>
  <c r="AO6985" i="16"/>
  <c r="AM6985" i="16"/>
  <c r="AL6985" i="16"/>
  <c r="AK6985" i="16"/>
  <c r="AJ6985" i="16"/>
  <c r="AI6985" i="16"/>
  <c r="AH6985" i="16"/>
  <c r="AG6985" i="16"/>
  <c r="AF6985" i="16"/>
  <c r="AO6984" i="16"/>
  <c r="AN6984" i="16"/>
  <c r="AM6984" i="16"/>
  <c r="AL6984" i="16"/>
  <c r="AK6984" i="16"/>
  <c r="AJ6984" i="16"/>
  <c r="AI6984" i="16"/>
  <c r="AH6984" i="16"/>
  <c r="AG6984" i="16"/>
  <c r="AF6984" i="16"/>
  <c r="AO6983" i="16"/>
  <c r="AN6983" i="16"/>
  <c r="AM6983" i="16"/>
  <c r="AL6983" i="16"/>
  <c r="AK6983" i="16"/>
  <c r="AJ6983" i="16"/>
  <c r="AI6983" i="16"/>
  <c r="AH6983" i="16"/>
  <c r="AG6983" i="16"/>
  <c r="AF6983" i="16"/>
  <c r="AO6982" i="16"/>
  <c r="AM6982" i="16"/>
  <c r="AL6982" i="16"/>
  <c r="AK6982" i="16"/>
  <c r="AJ6982" i="16"/>
  <c r="AI6982" i="16"/>
  <c r="AH6982" i="16"/>
  <c r="AG6982" i="16"/>
  <c r="AF6982" i="16"/>
  <c r="AO6981" i="16"/>
  <c r="AM6981" i="16"/>
  <c r="AL6981" i="16"/>
  <c r="AK6981" i="16"/>
  <c r="AJ6981" i="16"/>
  <c r="AI6981" i="16"/>
  <c r="AH6981" i="16"/>
  <c r="AG6981" i="16"/>
  <c r="AF6981" i="16"/>
  <c r="AO6980" i="16"/>
  <c r="AM6980" i="16"/>
  <c r="AL6980" i="16"/>
  <c r="AK6980" i="16"/>
  <c r="AJ6980" i="16"/>
  <c r="AI6980" i="16"/>
  <c r="AH6980" i="16"/>
  <c r="AG6980" i="16"/>
  <c r="AF6980" i="16"/>
  <c r="AO6979" i="16"/>
  <c r="AM6979" i="16"/>
  <c r="AL6979" i="16"/>
  <c r="AK6979" i="16"/>
  <c r="AJ6979" i="16"/>
  <c r="AI6979" i="16"/>
  <c r="AH6979" i="16"/>
  <c r="AG6979" i="16"/>
  <c r="AF6979" i="16"/>
  <c r="AN6978" i="16"/>
  <c r="AM6978" i="16"/>
  <c r="AL6978" i="16"/>
  <c r="AK6978" i="16"/>
  <c r="AJ6978" i="16"/>
  <c r="AI6978" i="16"/>
  <c r="AH6978" i="16"/>
  <c r="AG6978" i="16"/>
  <c r="AF6978" i="16"/>
  <c r="AO6977" i="16"/>
  <c r="AN6977" i="16"/>
  <c r="AM6977" i="16"/>
  <c r="AL6977" i="16"/>
  <c r="AK6977" i="16"/>
  <c r="AJ6977" i="16"/>
  <c r="AI6977" i="16"/>
  <c r="AH6977" i="16"/>
  <c r="AG6977" i="16"/>
  <c r="AF6977" i="16"/>
  <c r="AO6976" i="16"/>
  <c r="AN6976" i="16"/>
  <c r="AM6976" i="16"/>
  <c r="AL6976" i="16"/>
  <c r="AK6976" i="16"/>
  <c r="AJ6976" i="16"/>
  <c r="AI6976" i="16"/>
  <c r="AH6976" i="16"/>
  <c r="AG6976" i="16"/>
  <c r="AF6976" i="16"/>
  <c r="AO6975" i="16"/>
  <c r="AM6975" i="16"/>
  <c r="AL6975" i="16"/>
  <c r="AK6975" i="16"/>
  <c r="AJ6975" i="16"/>
  <c r="AI6975" i="16"/>
  <c r="AH6975" i="16"/>
  <c r="AG6975" i="16"/>
  <c r="AF6975" i="16"/>
  <c r="AO6974" i="16"/>
  <c r="AM6974" i="16"/>
  <c r="AL6974" i="16"/>
  <c r="AK6974" i="16"/>
  <c r="AJ6974" i="16"/>
  <c r="AI6974" i="16"/>
  <c r="AH6974" i="16"/>
  <c r="AG6974" i="16"/>
  <c r="AF6974" i="16"/>
  <c r="AO6973" i="16"/>
  <c r="AM6973" i="16"/>
  <c r="AL6973" i="16"/>
  <c r="AK6973" i="16"/>
  <c r="AJ6973" i="16"/>
  <c r="AI6973" i="16"/>
  <c r="AH6973" i="16"/>
  <c r="AG6973" i="16"/>
  <c r="AF6973" i="16"/>
  <c r="AO6972" i="16"/>
  <c r="AM6972" i="16"/>
  <c r="AL6972" i="16"/>
  <c r="AK6972" i="16"/>
  <c r="AJ6972" i="16"/>
  <c r="AI6972" i="16"/>
  <c r="AH6972" i="16"/>
  <c r="AG6972" i="16"/>
  <c r="AF6972" i="16"/>
  <c r="AO6971" i="16"/>
  <c r="AN6971" i="16"/>
  <c r="AM6971" i="16"/>
  <c r="AL6971" i="16"/>
  <c r="AK6971" i="16"/>
  <c r="AJ6971" i="16"/>
  <c r="AI6971" i="16"/>
  <c r="AH6971" i="16"/>
  <c r="AG6971" i="16"/>
  <c r="AF6971" i="16"/>
  <c r="AO6970" i="16"/>
  <c r="AN6970" i="16"/>
  <c r="AM6970" i="16"/>
  <c r="AL6970" i="16"/>
  <c r="AK6970" i="16"/>
  <c r="AJ6970" i="16"/>
  <c r="AI6970" i="16"/>
  <c r="AH6970" i="16"/>
  <c r="AG6970" i="16"/>
  <c r="AF6970" i="16"/>
  <c r="AO6969" i="16"/>
  <c r="AN6969" i="16"/>
  <c r="AM6969" i="16"/>
  <c r="AL6969" i="16"/>
  <c r="AK6969" i="16"/>
  <c r="AJ6969" i="16"/>
  <c r="AI6969" i="16"/>
  <c r="AH6969" i="16"/>
  <c r="AG6969" i="16"/>
  <c r="AF6969" i="16"/>
  <c r="AO6968" i="16"/>
  <c r="AM6968" i="16"/>
  <c r="AL6968" i="16"/>
  <c r="AK6968" i="16"/>
  <c r="AJ6968" i="16"/>
  <c r="AI6968" i="16"/>
  <c r="AH6968" i="16"/>
  <c r="AG6968" i="16"/>
  <c r="AF6968" i="16"/>
  <c r="AO6967" i="16"/>
  <c r="AM6967" i="16"/>
  <c r="AL6967" i="16"/>
  <c r="AK6967" i="16"/>
  <c r="AJ6967" i="16"/>
  <c r="AI6967" i="16"/>
  <c r="AH6967" i="16"/>
  <c r="AG6967" i="16"/>
  <c r="AF6967" i="16"/>
  <c r="AO6966" i="16"/>
  <c r="AM6966" i="16"/>
  <c r="AL6966" i="16"/>
  <c r="AK6966" i="16"/>
  <c r="AJ6966" i="16"/>
  <c r="AI6966" i="16"/>
  <c r="AH6966" i="16"/>
  <c r="AG6966" i="16"/>
  <c r="AF6966" i="16"/>
  <c r="AO6965" i="16"/>
  <c r="AM6965" i="16"/>
  <c r="AL6965" i="16"/>
  <c r="AK6965" i="16"/>
  <c r="AJ6965" i="16"/>
  <c r="AI6965" i="16"/>
  <c r="AH6965" i="16"/>
  <c r="AG6965" i="16"/>
  <c r="AF6965" i="16"/>
  <c r="AO6964" i="16"/>
  <c r="AM6964" i="16"/>
  <c r="AL6964" i="16"/>
  <c r="AK6964" i="16"/>
  <c r="AJ6964" i="16"/>
  <c r="AI6964" i="16"/>
  <c r="AH6964" i="16"/>
  <c r="AG6964" i="16"/>
  <c r="AF6964" i="16"/>
  <c r="AO6963" i="16"/>
  <c r="AN6963" i="16"/>
  <c r="AM6963" i="16"/>
  <c r="AL6963" i="16"/>
  <c r="AK6963" i="16"/>
  <c r="AJ6963" i="16"/>
  <c r="AI6963" i="16"/>
  <c r="AH6963" i="16"/>
  <c r="AG6963" i="16"/>
  <c r="AF6963" i="16"/>
  <c r="AO6962" i="16"/>
  <c r="AN6962" i="16"/>
  <c r="AM6962" i="16"/>
  <c r="AL6962" i="16"/>
  <c r="AK6962" i="16"/>
  <c r="AJ6962" i="16"/>
  <c r="AI6962" i="16"/>
  <c r="AH6962" i="16"/>
  <c r="AG6962" i="16"/>
  <c r="AF6962" i="16"/>
  <c r="AO6961" i="16"/>
  <c r="AM6961" i="16"/>
  <c r="AL6961" i="16"/>
  <c r="AK6961" i="16"/>
  <c r="AJ6961" i="16"/>
  <c r="AI6961" i="16"/>
  <c r="AH6961" i="16"/>
  <c r="AG6961" i="16"/>
  <c r="AF6961" i="16"/>
  <c r="AO6960" i="16"/>
  <c r="AM6960" i="16"/>
  <c r="AL6960" i="16"/>
  <c r="AK6960" i="16"/>
  <c r="AJ6960" i="16"/>
  <c r="AI6960" i="16"/>
  <c r="AH6960" i="16"/>
  <c r="AG6960" i="16"/>
  <c r="AF6960" i="16"/>
  <c r="AO6959" i="16"/>
  <c r="AM6959" i="16"/>
  <c r="AL6959" i="16"/>
  <c r="AK6959" i="16"/>
  <c r="AJ6959" i="16"/>
  <c r="AI6959" i="16"/>
  <c r="AH6959" i="16"/>
  <c r="AG6959" i="16"/>
  <c r="AF6959" i="16"/>
  <c r="AO6958" i="16"/>
  <c r="AM6958" i="16"/>
  <c r="AL6958" i="16"/>
  <c r="AK6958" i="16"/>
  <c r="AJ6958" i="16"/>
  <c r="AI6958" i="16"/>
  <c r="AH6958" i="16"/>
  <c r="AG6958" i="16"/>
  <c r="AF6958" i="16"/>
  <c r="AO6957" i="16"/>
  <c r="AM6957" i="16"/>
  <c r="AL6957" i="16"/>
  <c r="AK6957" i="16"/>
  <c r="AJ6957" i="16"/>
  <c r="AI6957" i="16"/>
  <c r="AH6957" i="16"/>
  <c r="AG6957" i="16"/>
  <c r="AF6957" i="16"/>
  <c r="AO6956" i="16"/>
  <c r="AN6956" i="16"/>
  <c r="AM6956" i="16"/>
  <c r="AL6956" i="16"/>
  <c r="AK6956" i="16"/>
  <c r="AJ6956" i="16"/>
  <c r="AI6956" i="16"/>
  <c r="AH6956" i="16"/>
  <c r="AG6956" i="16"/>
  <c r="AF6956" i="16"/>
  <c r="AO6955" i="16"/>
  <c r="AN6955" i="16"/>
  <c r="AM6955" i="16"/>
  <c r="AL6955" i="16"/>
  <c r="AK6955" i="16"/>
  <c r="AJ6955" i="16"/>
  <c r="AI6955" i="16"/>
  <c r="AH6955" i="16"/>
  <c r="AG6955" i="16"/>
  <c r="AF6955" i="16"/>
  <c r="AO6954" i="16"/>
  <c r="AM6954" i="16"/>
  <c r="AL6954" i="16"/>
  <c r="AK6954" i="16"/>
  <c r="AJ6954" i="16"/>
  <c r="AI6954" i="16"/>
  <c r="AH6954" i="16"/>
  <c r="AG6954" i="16"/>
  <c r="AF6954" i="16"/>
  <c r="AO6953" i="16"/>
  <c r="AM6953" i="16"/>
  <c r="AL6953" i="16"/>
  <c r="AK6953" i="16"/>
  <c r="AJ6953" i="16"/>
  <c r="AI6953" i="16"/>
  <c r="AH6953" i="16"/>
  <c r="AG6953" i="16"/>
  <c r="AF6953" i="16"/>
  <c r="AO6952" i="16"/>
  <c r="AM6952" i="16"/>
  <c r="AL6952" i="16"/>
  <c r="AK6952" i="16"/>
  <c r="AJ6952" i="16"/>
  <c r="AI6952" i="16"/>
  <c r="AH6952" i="16"/>
  <c r="AG6952" i="16"/>
  <c r="AF6952" i="16"/>
  <c r="AO6951" i="16"/>
  <c r="AM6951" i="16"/>
  <c r="AL6951" i="16"/>
  <c r="AK6951" i="16"/>
  <c r="AJ6951" i="16"/>
  <c r="AI6951" i="16"/>
  <c r="AH6951" i="16"/>
  <c r="AG6951" i="16"/>
  <c r="AF6951" i="16"/>
  <c r="AO6950" i="16"/>
  <c r="AM6950" i="16"/>
  <c r="AL6950" i="16"/>
  <c r="AK6950" i="16"/>
  <c r="AJ6950" i="16"/>
  <c r="AI6950" i="16"/>
  <c r="AH6950" i="16"/>
  <c r="AG6950" i="16"/>
  <c r="AF6950" i="16"/>
  <c r="AO6949" i="16"/>
  <c r="AN6949" i="16"/>
  <c r="AM6949" i="16"/>
  <c r="AL6949" i="16"/>
  <c r="AK6949" i="16"/>
  <c r="AJ6949" i="16"/>
  <c r="AI6949" i="16"/>
  <c r="AH6949" i="16"/>
  <c r="AG6949" i="16"/>
  <c r="AF6949" i="16"/>
  <c r="AO6948" i="16"/>
  <c r="AN6948" i="16"/>
  <c r="AM6948" i="16"/>
  <c r="AL6948" i="16"/>
  <c r="AK6948" i="16"/>
  <c r="AJ6948" i="16"/>
  <c r="AI6948" i="16"/>
  <c r="AH6948" i="16"/>
  <c r="AG6948" i="16"/>
  <c r="AF6948" i="16"/>
  <c r="AO6946" i="16"/>
  <c r="AM6946" i="16"/>
  <c r="AL6946" i="16"/>
  <c r="AK6946" i="16"/>
  <c r="AJ6946" i="16"/>
  <c r="AI6946" i="16"/>
  <c r="AH6946" i="16"/>
  <c r="AG6946" i="16"/>
  <c r="AF6946" i="16"/>
  <c r="AO6945" i="16"/>
  <c r="AM6945" i="16"/>
  <c r="AL6945" i="16"/>
  <c r="AK6945" i="16"/>
  <c r="AJ6945" i="16"/>
  <c r="AI6945" i="16"/>
  <c r="AH6945" i="16"/>
  <c r="AG6945" i="16"/>
  <c r="AF6945" i="16"/>
  <c r="AO6944" i="16"/>
  <c r="AM6944" i="16"/>
  <c r="AL6944" i="16"/>
  <c r="AK6944" i="16"/>
  <c r="AJ6944" i="16"/>
  <c r="AI6944" i="16"/>
  <c r="AH6944" i="16"/>
  <c r="AG6944" i="16"/>
  <c r="AF6944" i="16"/>
  <c r="AO6943" i="16"/>
  <c r="AM6943" i="16"/>
  <c r="AL6943" i="16"/>
  <c r="AK6943" i="16"/>
  <c r="AJ6943" i="16"/>
  <c r="AI6943" i="16"/>
  <c r="AH6943" i="16"/>
  <c r="AG6943" i="16"/>
  <c r="AF6943" i="16"/>
  <c r="AO6942" i="16"/>
  <c r="AN6942" i="16"/>
  <c r="AM6942" i="16"/>
  <c r="AL6942" i="16"/>
  <c r="AK6942" i="16"/>
  <c r="AJ6942" i="16"/>
  <c r="AI6942" i="16"/>
  <c r="AH6942" i="16"/>
  <c r="AG6942" i="16"/>
  <c r="AF6942" i="16"/>
  <c r="AO6941" i="16"/>
  <c r="AN6941" i="16"/>
  <c r="AM6941" i="16"/>
  <c r="AL6941" i="16"/>
  <c r="AK6941" i="16"/>
  <c r="AJ6941" i="16"/>
  <c r="AI6941" i="16"/>
  <c r="AH6941" i="16"/>
  <c r="AG6941" i="16"/>
  <c r="AF6941" i="16"/>
  <c r="AO6940" i="16"/>
  <c r="AM6940" i="16"/>
  <c r="AL6940" i="16"/>
  <c r="AK6940" i="16"/>
  <c r="AJ6940" i="16"/>
  <c r="AI6940" i="16"/>
  <c r="AH6940" i="16"/>
  <c r="AG6940" i="16"/>
  <c r="AF6940" i="16"/>
  <c r="AO6939" i="16"/>
  <c r="AM6939" i="16"/>
  <c r="AL6939" i="16"/>
  <c r="AK6939" i="16"/>
  <c r="AJ6939" i="16"/>
  <c r="AI6939" i="16"/>
  <c r="AH6939" i="16"/>
  <c r="AG6939" i="16"/>
  <c r="AF6939" i="16"/>
  <c r="AO6938" i="16"/>
  <c r="AM6938" i="16"/>
  <c r="AL6938" i="16"/>
  <c r="AK6938" i="16"/>
  <c r="AJ6938" i="16"/>
  <c r="AI6938" i="16"/>
  <c r="AH6938" i="16"/>
  <c r="AG6938" i="16"/>
  <c r="AF6938" i="16"/>
  <c r="AO6937" i="16"/>
  <c r="AM6937" i="16"/>
  <c r="AL6937" i="16"/>
  <c r="AK6937" i="16"/>
  <c r="AJ6937" i="16"/>
  <c r="AI6937" i="16"/>
  <c r="AH6937" i="16"/>
  <c r="AG6937" i="16"/>
  <c r="AF6937" i="16"/>
  <c r="AO6936" i="16"/>
  <c r="AM6936" i="16"/>
  <c r="AL6936" i="16"/>
  <c r="AK6936" i="16"/>
  <c r="AJ6936" i="16"/>
  <c r="AI6936" i="16"/>
  <c r="AH6936" i="16"/>
  <c r="AG6936" i="16"/>
  <c r="AF6936" i="16"/>
  <c r="AO6935" i="16"/>
  <c r="AN6935" i="16"/>
  <c r="AM6935" i="16"/>
  <c r="AL6935" i="16"/>
  <c r="AK6935" i="16"/>
  <c r="AJ6935" i="16"/>
  <c r="AI6935" i="16"/>
  <c r="AH6935" i="16"/>
  <c r="AG6935" i="16"/>
  <c r="AF6935" i="16"/>
  <c r="AO6934" i="16"/>
  <c r="AN6934" i="16"/>
  <c r="AM6934" i="16"/>
  <c r="AL6934" i="16"/>
  <c r="AK6934" i="16"/>
  <c r="AJ6934" i="16"/>
  <c r="AI6934" i="16"/>
  <c r="AH6934" i="16"/>
  <c r="AG6934" i="16"/>
  <c r="AF6934" i="16"/>
  <c r="AO6933" i="16"/>
  <c r="AM6933" i="16"/>
  <c r="AL6933" i="16"/>
  <c r="AK6933" i="16"/>
  <c r="AJ6933" i="16"/>
  <c r="AI6933" i="16"/>
  <c r="AH6933" i="16"/>
  <c r="AG6933" i="16"/>
  <c r="AF6933" i="16"/>
  <c r="AO6932" i="16"/>
  <c r="AM6932" i="16"/>
  <c r="AL6932" i="16"/>
  <c r="AK6932" i="16"/>
  <c r="AJ6932" i="16"/>
  <c r="AI6932" i="16"/>
  <c r="AH6932" i="16"/>
  <c r="AG6932" i="16"/>
  <c r="AF6932" i="16"/>
  <c r="AO6931" i="16"/>
  <c r="AM6931" i="16"/>
  <c r="AL6931" i="16"/>
  <c r="AK6931" i="16"/>
  <c r="AJ6931" i="16"/>
  <c r="AI6931" i="16"/>
  <c r="AH6931" i="16"/>
  <c r="AG6931" i="16"/>
  <c r="AF6931" i="16"/>
  <c r="AO6930" i="16"/>
  <c r="AM6930" i="16"/>
  <c r="AL6930" i="16"/>
  <c r="AK6930" i="16"/>
  <c r="AJ6930" i="16"/>
  <c r="AI6930" i="16"/>
  <c r="AH6930" i="16"/>
  <c r="AG6930" i="16"/>
  <c r="AF6930" i="16"/>
  <c r="AO6929" i="16"/>
  <c r="AN6929" i="16"/>
  <c r="AM6929" i="16"/>
  <c r="AL6929" i="16"/>
  <c r="AK6929" i="16"/>
  <c r="AJ6929" i="16"/>
  <c r="AI6929" i="16"/>
  <c r="AH6929" i="16"/>
  <c r="AG6929" i="16"/>
  <c r="AF6929" i="16"/>
  <c r="AO6928" i="16"/>
  <c r="AN6928" i="16"/>
  <c r="AM6928" i="16"/>
  <c r="AL6928" i="16"/>
  <c r="AK6928" i="16"/>
  <c r="AJ6928" i="16"/>
  <c r="AI6928" i="16"/>
  <c r="AH6928" i="16"/>
  <c r="AG6928" i="16"/>
  <c r="AF6928" i="16"/>
  <c r="AO6927" i="16"/>
  <c r="AN6927" i="16"/>
  <c r="AM6927" i="16"/>
  <c r="AL6927" i="16"/>
  <c r="AK6927" i="16"/>
  <c r="AJ6927" i="16"/>
  <c r="AI6927" i="16"/>
  <c r="AH6927" i="16"/>
  <c r="AG6927" i="16"/>
  <c r="AF6927" i="16"/>
  <c r="AO6926" i="16"/>
  <c r="AM6926" i="16"/>
  <c r="AL6926" i="16"/>
  <c r="AK6926" i="16"/>
  <c r="AJ6926" i="16"/>
  <c r="AI6926" i="16"/>
  <c r="AH6926" i="16"/>
  <c r="AG6926" i="16"/>
  <c r="AF6926" i="16"/>
  <c r="AO6925" i="16"/>
  <c r="AM6925" i="16"/>
  <c r="AL6925" i="16"/>
  <c r="AK6925" i="16"/>
  <c r="AJ6925" i="16"/>
  <c r="AI6925" i="16"/>
  <c r="AH6925" i="16"/>
  <c r="AG6925" i="16"/>
  <c r="AF6925" i="16"/>
  <c r="AO6924" i="16"/>
  <c r="AM6924" i="16"/>
  <c r="AL6924" i="16"/>
  <c r="AK6924" i="16"/>
  <c r="AJ6924" i="16"/>
  <c r="AI6924" i="16"/>
  <c r="AH6924" i="16"/>
  <c r="AG6924" i="16"/>
  <c r="AF6924" i="16"/>
  <c r="AO6923" i="16"/>
  <c r="AM6923" i="16"/>
  <c r="AL6923" i="16"/>
  <c r="AK6923" i="16"/>
  <c r="AJ6923" i="16"/>
  <c r="AI6923" i="16"/>
  <c r="AH6923" i="16"/>
  <c r="AG6923" i="16"/>
  <c r="AF6923" i="16"/>
  <c r="AO6922" i="16"/>
  <c r="AM6922" i="16"/>
  <c r="AL6922" i="16"/>
  <c r="AK6922" i="16"/>
  <c r="AJ6922" i="16"/>
  <c r="AI6922" i="16"/>
  <c r="AH6922" i="16"/>
  <c r="AG6922" i="16"/>
  <c r="AF6922" i="16"/>
  <c r="AO6921" i="16"/>
  <c r="AN6921" i="16"/>
  <c r="AM6921" i="16"/>
  <c r="AL6921" i="16"/>
  <c r="AK6921" i="16"/>
  <c r="AJ6921" i="16"/>
  <c r="AI6921" i="16"/>
  <c r="AH6921" i="16"/>
  <c r="AG6921" i="16"/>
  <c r="AF6921" i="16"/>
  <c r="AO6920" i="16"/>
  <c r="AN6920" i="16"/>
  <c r="AM6920" i="16"/>
  <c r="AL6920" i="16"/>
  <c r="AK6920" i="16"/>
  <c r="AJ6920" i="16"/>
  <c r="AI6920" i="16"/>
  <c r="AH6920" i="16"/>
  <c r="AG6920" i="16"/>
  <c r="AF6920" i="16"/>
  <c r="AO6919" i="16"/>
  <c r="AM6919" i="16"/>
  <c r="AL6919" i="16"/>
  <c r="AK6919" i="16"/>
  <c r="AJ6919" i="16"/>
  <c r="AI6919" i="16"/>
  <c r="AH6919" i="16"/>
  <c r="AG6919" i="16"/>
  <c r="AF6919" i="16"/>
  <c r="AO6918" i="16"/>
  <c r="AM6918" i="16"/>
  <c r="AL6918" i="16"/>
  <c r="AK6918" i="16"/>
  <c r="AJ6918" i="16"/>
  <c r="AI6918" i="16"/>
  <c r="AH6918" i="16"/>
  <c r="AG6918" i="16"/>
  <c r="AF6918" i="16"/>
  <c r="AM6917" i="16"/>
  <c r="AL6917" i="16"/>
  <c r="AK6917" i="16"/>
  <c r="AJ6917" i="16"/>
  <c r="AI6917" i="16"/>
  <c r="AH6917" i="16"/>
  <c r="AG6917" i="16"/>
  <c r="AF6917" i="16"/>
  <c r="AO6916" i="16"/>
  <c r="AM6916" i="16"/>
  <c r="AL6916" i="16"/>
  <c r="AK6916" i="16"/>
  <c r="AJ6916" i="16"/>
  <c r="AI6916" i="16"/>
  <c r="AH6916" i="16"/>
  <c r="AG6916" i="16"/>
  <c r="AF6916" i="16"/>
  <c r="AO6915" i="16"/>
  <c r="AM6915" i="16"/>
  <c r="AL6915" i="16"/>
  <c r="AK6915" i="16"/>
  <c r="AJ6915" i="16"/>
  <c r="AI6915" i="16"/>
  <c r="AH6915" i="16"/>
  <c r="AG6915" i="16"/>
  <c r="AF6915" i="16"/>
  <c r="AO6914" i="16"/>
  <c r="AN6914" i="16"/>
  <c r="AM6914" i="16"/>
  <c r="AL6914" i="16"/>
  <c r="AK6914" i="16"/>
  <c r="AJ6914" i="16"/>
  <c r="AI6914" i="16"/>
  <c r="AH6914" i="16"/>
  <c r="AG6914" i="16"/>
  <c r="AF6914" i="16"/>
  <c r="AO6913" i="16"/>
  <c r="AN6913" i="16"/>
  <c r="AM6913" i="16"/>
  <c r="AL6913" i="16"/>
  <c r="AK6913" i="16"/>
  <c r="AJ6913" i="16"/>
  <c r="AI6913" i="16"/>
  <c r="AH6913" i="16"/>
  <c r="AG6913" i="16"/>
  <c r="AF6913" i="16"/>
  <c r="AO6912" i="16"/>
  <c r="AM6912" i="16"/>
  <c r="AL6912" i="16"/>
  <c r="AK6912" i="16"/>
  <c r="AJ6912" i="16"/>
  <c r="AI6912" i="16"/>
  <c r="AH6912" i="16"/>
  <c r="AG6912" i="16"/>
  <c r="AF6912" i="16"/>
  <c r="AO6911" i="16"/>
  <c r="AM6911" i="16"/>
  <c r="AL6911" i="16"/>
  <c r="AK6911" i="16"/>
  <c r="AJ6911" i="16"/>
  <c r="AI6911" i="16"/>
  <c r="AH6911" i="16"/>
  <c r="AG6911" i="16"/>
  <c r="AF6911" i="16"/>
  <c r="AO6910" i="16"/>
  <c r="AM6910" i="16"/>
  <c r="AL6910" i="16"/>
  <c r="AK6910" i="16"/>
  <c r="AJ6910" i="16"/>
  <c r="AI6910" i="16"/>
  <c r="AH6910" i="16"/>
  <c r="AG6910" i="16"/>
  <c r="AF6910" i="16"/>
  <c r="AO6909" i="16"/>
  <c r="AM6909" i="16"/>
  <c r="AL6909" i="16"/>
  <c r="AK6909" i="16"/>
  <c r="AJ6909" i="16"/>
  <c r="AI6909" i="16"/>
  <c r="AH6909" i="16"/>
  <c r="AG6909" i="16"/>
  <c r="AF6909" i="16"/>
  <c r="AO6908" i="16"/>
  <c r="AM6908" i="16"/>
  <c r="AL6908" i="16"/>
  <c r="AK6908" i="16"/>
  <c r="AJ6908" i="16"/>
  <c r="AI6908" i="16"/>
  <c r="AH6908" i="16"/>
  <c r="AG6908" i="16"/>
  <c r="AF6908" i="16"/>
  <c r="AO6907" i="16"/>
  <c r="AN6907" i="16"/>
  <c r="AM6907" i="16"/>
  <c r="AL6907" i="16"/>
  <c r="AK6907" i="16"/>
  <c r="AJ6907" i="16"/>
  <c r="AI6907" i="16"/>
  <c r="AH6907" i="16"/>
  <c r="AG6907" i="16"/>
  <c r="AF6907" i="16"/>
  <c r="AO6906" i="16"/>
  <c r="AN6906" i="16"/>
  <c r="AM6906" i="16"/>
  <c r="AL6906" i="16"/>
  <c r="AK6906" i="16"/>
  <c r="AJ6906" i="16"/>
  <c r="AI6906" i="16"/>
  <c r="AH6906" i="16"/>
  <c r="AG6906" i="16"/>
  <c r="AF6906" i="16"/>
  <c r="AO6905" i="16"/>
  <c r="AM6905" i="16"/>
  <c r="AL6905" i="16"/>
  <c r="AK6905" i="16"/>
  <c r="AJ6905" i="16"/>
  <c r="AI6905" i="16"/>
  <c r="AH6905" i="16"/>
  <c r="AG6905" i="16"/>
  <c r="AF6905" i="16"/>
  <c r="AO6904" i="16"/>
  <c r="AM6904" i="16"/>
  <c r="AL6904" i="16"/>
  <c r="AK6904" i="16"/>
  <c r="AJ6904" i="16"/>
  <c r="AI6904" i="16"/>
  <c r="AH6904" i="16"/>
  <c r="AG6904" i="16"/>
  <c r="AF6904" i="16"/>
  <c r="AO6903" i="16"/>
  <c r="AM6903" i="16"/>
  <c r="AL6903" i="16"/>
  <c r="AK6903" i="16"/>
  <c r="AJ6903" i="16"/>
  <c r="AI6903" i="16"/>
  <c r="AH6903" i="16"/>
  <c r="AG6903" i="16"/>
  <c r="AF6903" i="16"/>
  <c r="AO6902" i="16"/>
  <c r="AM6902" i="16"/>
  <c r="AL6902" i="16"/>
  <c r="AK6902" i="16"/>
  <c r="AJ6902" i="16"/>
  <c r="AI6902" i="16"/>
  <c r="AH6902" i="16"/>
  <c r="AG6902" i="16"/>
  <c r="AF6902" i="16"/>
  <c r="AO6901" i="16"/>
  <c r="AM6901" i="16"/>
  <c r="AL6901" i="16"/>
  <c r="AK6901" i="16"/>
  <c r="AJ6901" i="16"/>
  <c r="AI6901" i="16"/>
  <c r="AH6901" i="16"/>
  <c r="AG6901" i="16"/>
  <c r="AF6901" i="16"/>
  <c r="AO6900" i="16"/>
  <c r="AN6900" i="16"/>
  <c r="AM6900" i="16"/>
  <c r="AL6900" i="16"/>
  <c r="AK6900" i="16"/>
  <c r="AJ6900" i="16"/>
  <c r="AI6900" i="16"/>
  <c r="AH6900" i="16"/>
  <c r="AG6900" i="16"/>
  <c r="AF6900" i="16"/>
  <c r="AO6899" i="16"/>
  <c r="AN6899" i="16"/>
  <c r="AM6899" i="16"/>
  <c r="AL6899" i="16"/>
  <c r="AK6899" i="16"/>
  <c r="AJ6899" i="16"/>
  <c r="AI6899" i="16"/>
  <c r="AH6899" i="16"/>
  <c r="AG6899" i="16"/>
  <c r="AF6899" i="16"/>
  <c r="AO6898" i="16"/>
  <c r="AM6898" i="16"/>
  <c r="AL6898" i="16"/>
  <c r="AK6898" i="16"/>
  <c r="AJ6898" i="16"/>
  <c r="AI6898" i="16"/>
  <c r="AH6898" i="16"/>
  <c r="AG6898" i="16"/>
  <c r="AF6898" i="16"/>
  <c r="AO6897" i="16"/>
  <c r="AM6897" i="16"/>
  <c r="AL6897" i="16"/>
  <c r="AK6897" i="16"/>
  <c r="AJ6897" i="16"/>
  <c r="AI6897" i="16"/>
  <c r="AH6897" i="16"/>
  <c r="AG6897" i="16"/>
  <c r="AF6897" i="16"/>
  <c r="AO6896" i="16"/>
  <c r="AM6896" i="16"/>
  <c r="AL6896" i="16"/>
  <c r="AK6896" i="16"/>
  <c r="AJ6896" i="16"/>
  <c r="AI6896" i="16"/>
  <c r="AH6896" i="16"/>
  <c r="AG6896" i="16"/>
  <c r="AF6896" i="16"/>
  <c r="AO6895" i="16"/>
  <c r="AM6895" i="16"/>
  <c r="AL6895" i="16"/>
  <c r="AK6895" i="16"/>
  <c r="AJ6895" i="16"/>
  <c r="AI6895" i="16"/>
  <c r="AH6895" i="16"/>
  <c r="AG6895" i="16"/>
  <c r="AF6895" i="16"/>
  <c r="AO6894" i="16"/>
  <c r="AM6894" i="16"/>
  <c r="AL6894" i="16"/>
  <c r="AK6894" i="16"/>
  <c r="AJ6894" i="16"/>
  <c r="AI6894" i="16"/>
  <c r="AH6894" i="16"/>
  <c r="AG6894" i="16"/>
  <c r="AF6894" i="16"/>
  <c r="AO6893" i="16"/>
  <c r="AN6893" i="16"/>
  <c r="AM6893" i="16"/>
  <c r="AL6893" i="16"/>
  <c r="AK6893" i="16"/>
  <c r="AJ6893" i="16"/>
  <c r="AI6893" i="16"/>
  <c r="AH6893" i="16"/>
  <c r="AG6893" i="16"/>
  <c r="AF6893" i="16"/>
  <c r="AO6892" i="16"/>
  <c r="AN6892" i="16"/>
  <c r="AM6892" i="16"/>
  <c r="AL6892" i="16"/>
  <c r="AK6892" i="16"/>
  <c r="AJ6892" i="16"/>
  <c r="AI6892" i="16"/>
  <c r="AH6892" i="16"/>
  <c r="AG6892" i="16"/>
  <c r="AF6892" i="16"/>
  <c r="AO6891" i="16"/>
  <c r="AM6891" i="16"/>
  <c r="AL6891" i="16"/>
  <c r="AK6891" i="16"/>
  <c r="AJ6891" i="16"/>
  <c r="AI6891" i="16"/>
  <c r="AH6891" i="16"/>
  <c r="AG6891" i="16"/>
  <c r="AF6891" i="16"/>
  <c r="AO6890" i="16"/>
  <c r="AM6890" i="16"/>
  <c r="AL6890" i="16"/>
  <c r="AK6890" i="16"/>
  <c r="AJ6890" i="16"/>
  <c r="AI6890" i="16"/>
  <c r="AH6890" i="16"/>
  <c r="AG6890" i="16"/>
  <c r="AF6890" i="16"/>
  <c r="AO6889" i="16"/>
  <c r="AM6889" i="16"/>
  <c r="AL6889" i="16"/>
  <c r="AK6889" i="16"/>
  <c r="AJ6889" i="16"/>
  <c r="AI6889" i="16"/>
  <c r="AH6889" i="16"/>
  <c r="AG6889" i="16"/>
  <c r="AF6889" i="16"/>
  <c r="AO6888" i="16"/>
  <c r="AM6888" i="16"/>
  <c r="AL6888" i="16"/>
  <c r="AK6888" i="16"/>
  <c r="AJ6888" i="16"/>
  <c r="AI6888" i="16"/>
  <c r="AH6888" i="16"/>
  <c r="AG6888" i="16"/>
  <c r="AF6888" i="16"/>
  <c r="AO6887" i="16"/>
  <c r="AM6887" i="16"/>
  <c r="AL6887" i="16"/>
  <c r="AK6887" i="16"/>
  <c r="AJ6887" i="16"/>
  <c r="AI6887" i="16"/>
  <c r="AH6887" i="16"/>
  <c r="AG6887" i="16"/>
  <c r="AF6887" i="16"/>
  <c r="AN6886" i="16"/>
  <c r="AM6886" i="16"/>
  <c r="AL6886" i="16"/>
  <c r="AK6886" i="16"/>
  <c r="AJ6886" i="16"/>
  <c r="AI6886" i="16"/>
  <c r="AH6886" i="16"/>
  <c r="AG6886" i="16"/>
  <c r="AF6886" i="16"/>
  <c r="AO6885" i="16"/>
  <c r="AN6885" i="16"/>
  <c r="AM6885" i="16"/>
  <c r="AL6885" i="16"/>
  <c r="AK6885" i="16"/>
  <c r="AJ6885" i="16"/>
  <c r="AI6885" i="16"/>
  <c r="AH6885" i="16"/>
  <c r="AG6885" i="16"/>
  <c r="AF6885" i="16"/>
  <c r="AO6884" i="16"/>
  <c r="AM6884" i="16"/>
  <c r="AL6884" i="16"/>
  <c r="AK6884" i="16"/>
  <c r="AJ6884" i="16"/>
  <c r="AI6884" i="16"/>
  <c r="AH6884" i="16"/>
  <c r="AG6884" i="16"/>
  <c r="AF6884" i="16"/>
  <c r="AO6883" i="16"/>
  <c r="AM6883" i="16"/>
  <c r="AL6883" i="16"/>
  <c r="AK6883" i="16"/>
  <c r="AJ6883" i="16"/>
  <c r="AI6883" i="16"/>
  <c r="AH6883" i="16"/>
  <c r="AG6883" i="16"/>
  <c r="AF6883" i="16"/>
  <c r="AO6882" i="16"/>
  <c r="AM6882" i="16"/>
  <c r="AL6882" i="16"/>
  <c r="AK6882" i="16"/>
  <c r="AJ6882" i="16"/>
  <c r="AI6882" i="16"/>
  <c r="AH6882" i="16"/>
  <c r="AG6882" i="16"/>
  <c r="AF6882" i="16"/>
  <c r="AO6881" i="16"/>
  <c r="AM6881" i="16"/>
  <c r="AL6881" i="16"/>
  <c r="AK6881" i="16"/>
  <c r="AJ6881" i="16"/>
  <c r="AI6881" i="16"/>
  <c r="AH6881" i="16"/>
  <c r="AG6881" i="16"/>
  <c r="AF6881" i="16"/>
  <c r="AO6880" i="16"/>
  <c r="AM6880" i="16"/>
  <c r="AL6880" i="16"/>
  <c r="AK6880" i="16"/>
  <c r="AJ6880" i="16"/>
  <c r="AI6880" i="16"/>
  <c r="AH6880" i="16"/>
  <c r="AG6880" i="16"/>
  <c r="AF6880" i="16"/>
  <c r="AO6879" i="16"/>
  <c r="AN6879" i="16"/>
  <c r="AM6879" i="16"/>
  <c r="AL6879" i="16"/>
  <c r="AK6879" i="16"/>
  <c r="AJ6879" i="16"/>
  <c r="AI6879" i="16"/>
  <c r="AH6879" i="16"/>
  <c r="AG6879" i="16"/>
  <c r="AF6879" i="16"/>
  <c r="AO6878" i="16"/>
  <c r="AN6878" i="16"/>
  <c r="AM6878" i="16"/>
  <c r="AL6878" i="16"/>
  <c r="AK6878" i="16"/>
  <c r="AJ6878" i="16"/>
  <c r="AI6878" i="16"/>
  <c r="AH6878" i="16"/>
  <c r="AG6878" i="16"/>
  <c r="AF6878" i="16"/>
  <c r="AO6877" i="16"/>
  <c r="AM6877" i="16"/>
  <c r="AL6877" i="16"/>
  <c r="AK6877" i="16"/>
  <c r="AJ6877" i="16"/>
  <c r="AI6877" i="16"/>
  <c r="AH6877" i="16"/>
  <c r="AG6877" i="16"/>
  <c r="AF6877" i="16"/>
  <c r="AO6876" i="16"/>
  <c r="AM6876" i="16"/>
  <c r="AL6876" i="16"/>
  <c r="AK6876" i="16"/>
  <c r="AJ6876" i="16"/>
  <c r="AI6876" i="16"/>
  <c r="AH6876" i="16"/>
  <c r="AG6876" i="16"/>
  <c r="AF6876" i="16"/>
  <c r="AO6875" i="16"/>
  <c r="AM6875" i="16"/>
  <c r="AL6875" i="16"/>
  <c r="AK6875" i="16"/>
  <c r="AJ6875" i="16"/>
  <c r="AI6875" i="16"/>
  <c r="AH6875" i="16"/>
  <c r="AG6875" i="16"/>
  <c r="AF6875" i="16"/>
  <c r="AO6874" i="16"/>
  <c r="AM6874" i="16"/>
  <c r="AL6874" i="16"/>
  <c r="AK6874" i="16"/>
  <c r="AJ6874" i="16"/>
  <c r="AI6874" i="16"/>
  <c r="AH6874" i="16"/>
  <c r="AG6874" i="16"/>
  <c r="AF6874" i="16"/>
  <c r="AO6873" i="16"/>
  <c r="AM6873" i="16"/>
  <c r="AL6873" i="16"/>
  <c r="AK6873" i="16"/>
  <c r="AJ6873" i="16"/>
  <c r="AI6873" i="16"/>
  <c r="AH6873" i="16"/>
  <c r="AG6873" i="16"/>
  <c r="AF6873" i="16"/>
  <c r="AO6872" i="16"/>
  <c r="AN6872" i="16"/>
  <c r="AM6872" i="16"/>
  <c r="AL6872" i="16"/>
  <c r="AK6872" i="16"/>
  <c r="AJ6872" i="16"/>
  <c r="AI6872" i="16"/>
  <c r="AH6872" i="16"/>
  <c r="AG6872" i="16"/>
  <c r="AF6872" i="16"/>
  <c r="AO6871" i="16"/>
  <c r="AN6871" i="16"/>
  <c r="AM6871" i="16"/>
  <c r="AL6871" i="16"/>
  <c r="AK6871" i="16"/>
  <c r="AJ6871" i="16"/>
  <c r="AI6871" i="16"/>
  <c r="AH6871" i="16"/>
  <c r="AG6871" i="16"/>
  <c r="AF6871" i="16"/>
  <c r="AO6870" i="16"/>
  <c r="AM6870" i="16"/>
  <c r="AL6870" i="16"/>
  <c r="AK6870" i="16"/>
  <c r="AJ6870" i="16"/>
  <c r="AI6870" i="16"/>
  <c r="AH6870" i="16"/>
  <c r="AG6870" i="16"/>
  <c r="AF6870" i="16"/>
  <c r="AO6869" i="16"/>
  <c r="AM6869" i="16"/>
  <c r="AL6869" i="16"/>
  <c r="AK6869" i="16"/>
  <c r="AJ6869" i="16"/>
  <c r="AI6869" i="16"/>
  <c r="AH6869" i="16"/>
  <c r="AG6869" i="16"/>
  <c r="AF6869" i="16"/>
  <c r="AO6868" i="16"/>
  <c r="AM6868" i="16"/>
  <c r="AL6868" i="16"/>
  <c r="AK6868" i="16"/>
  <c r="AJ6868" i="16"/>
  <c r="AI6868" i="16"/>
  <c r="AH6868" i="16"/>
  <c r="AG6868" i="16"/>
  <c r="AF6868" i="16"/>
  <c r="AO6867" i="16"/>
  <c r="AM6867" i="16"/>
  <c r="AL6867" i="16"/>
  <c r="AK6867" i="16"/>
  <c r="AJ6867" i="16"/>
  <c r="AI6867" i="16"/>
  <c r="AH6867" i="16"/>
  <c r="AG6867" i="16"/>
  <c r="AF6867" i="16"/>
  <c r="AO6866" i="16"/>
  <c r="AM6866" i="16"/>
  <c r="AL6866" i="16"/>
  <c r="AK6866" i="16"/>
  <c r="AJ6866" i="16"/>
  <c r="AI6866" i="16"/>
  <c r="AH6866" i="16"/>
  <c r="AG6866" i="16"/>
  <c r="AF6866" i="16"/>
  <c r="AO6865" i="16"/>
  <c r="AN6865" i="16"/>
  <c r="AM6865" i="16"/>
  <c r="AL6865" i="16"/>
  <c r="AK6865" i="16"/>
  <c r="AJ6865" i="16"/>
  <c r="AI6865" i="16"/>
  <c r="AH6865" i="16"/>
  <c r="AG6865" i="16"/>
  <c r="AF6865" i="16"/>
  <c r="AO6864" i="16"/>
  <c r="AN6864" i="16"/>
  <c r="AM6864" i="16"/>
  <c r="AL6864" i="16"/>
  <c r="AK6864" i="16"/>
  <c r="AJ6864" i="16"/>
  <c r="AI6864" i="16"/>
  <c r="AH6864" i="16"/>
  <c r="AG6864" i="16"/>
  <c r="AF6864" i="16"/>
  <c r="AO6863" i="16"/>
  <c r="AM6863" i="16"/>
  <c r="AL6863" i="16"/>
  <c r="AK6863" i="16"/>
  <c r="AJ6863" i="16"/>
  <c r="AI6863" i="16"/>
  <c r="AH6863" i="16"/>
  <c r="AG6863" i="16"/>
  <c r="AF6863" i="16"/>
  <c r="AO6862" i="16"/>
  <c r="AM6862" i="16"/>
  <c r="AL6862" i="16"/>
  <c r="AK6862" i="16"/>
  <c r="AJ6862" i="16"/>
  <c r="AI6862" i="16"/>
  <c r="AH6862" i="16"/>
  <c r="AG6862" i="16"/>
  <c r="AF6862" i="16"/>
  <c r="AO6861" i="16"/>
  <c r="AM6861" i="16"/>
  <c r="AL6861" i="16"/>
  <c r="AK6861" i="16"/>
  <c r="AJ6861" i="16"/>
  <c r="AI6861" i="16"/>
  <c r="AH6861" i="16"/>
  <c r="AG6861" i="16"/>
  <c r="AF6861" i="16"/>
  <c r="AO6860" i="16"/>
  <c r="AM6860" i="16"/>
  <c r="AL6860" i="16"/>
  <c r="AK6860" i="16"/>
  <c r="AJ6860" i="16"/>
  <c r="AI6860" i="16"/>
  <c r="AH6860" i="16"/>
  <c r="AG6860" i="16"/>
  <c r="AF6860" i="16"/>
  <c r="AO6859" i="16"/>
  <c r="AM6859" i="16"/>
  <c r="AL6859" i="16"/>
  <c r="AK6859" i="16"/>
  <c r="AJ6859" i="16"/>
  <c r="AI6859" i="16"/>
  <c r="AH6859" i="16"/>
  <c r="AG6859" i="16"/>
  <c r="AF6859" i="16"/>
  <c r="AO6858" i="16"/>
  <c r="AN6858" i="16"/>
  <c r="AM6858" i="16"/>
  <c r="AL6858" i="16"/>
  <c r="AK6858" i="16"/>
  <c r="AJ6858" i="16"/>
  <c r="AI6858" i="16"/>
  <c r="AH6858" i="16"/>
  <c r="AG6858" i="16"/>
  <c r="AF6858" i="16"/>
  <c r="AO6857" i="16"/>
  <c r="AN6857" i="16"/>
  <c r="AM6857" i="16"/>
  <c r="AL6857" i="16"/>
  <c r="AK6857" i="16"/>
  <c r="AJ6857" i="16"/>
  <c r="AI6857" i="16"/>
  <c r="AH6857" i="16"/>
  <c r="AG6857" i="16"/>
  <c r="AF6857" i="16"/>
  <c r="AN6856" i="16"/>
  <c r="AM6856" i="16"/>
  <c r="AL6856" i="16"/>
  <c r="AK6856" i="16"/>
  <c r="AJ6856" i="16"/>
  <c r="AI6856" i="16"/>
  <c r="AH6856" i="16"/>
  <c r="AG6856" i="16"/>
  <c r="AF6856" i="16"/>
  <c r="AO6855" i="16"/>
  <c r="AM6855" i="16"/>
  <c r="AL6855" i="16"/>
  <c r="AK6855" i="16"/>
  <c r="AJ6855" i="16"/>
  <c r="AI6855" i="16"/>
  <c r="AH6855" i="16"/>
  <c r="AG6855" i="16"/>
  <c r="AF6855" i="16"/>
  <c r="AO6854" i="16"/>
  <c r="AM6854" i="16"/>
  <c r="AL6854" i="16"/>
  <c r="AK6854" i="16"/>
  <c r="AJ6854" i="16"/>
  <c r="AI6854" i="16"/>
  <c r="AH6854" i="16"/>
  <c r="AG6854" i="16"/>
  <c r="AF6854" i="16"/>
  <c r="AO6853" i="16"/>
  <c r="AM6853" i="16"/>
  <c r="AL6853" i="16"/>
  <c r="AK6853" i="16"/>
  <c r="AJ6853" i="16"/>
  <c r="AI6853" i="16"/>
  <c r="AH6853" i="16"/>
  <c r="AG6853" i="16"/>
  <c r="AF6853" i="16"/>
  <c r="AO6852" i="16"/>
  <c r="AM6852" i="16"/>
  <c r="AL6852" i="16"/>
  <c r="AK6852" i="16"/>
  <c r="AJ6852" i="16"/>
  <c r="AI6852" i="16"/>
  <c r="AH6852" i="16"/>
  <c r="AG6852" i="16"/>
  <c r="AF6852" i="16"/>
  <c r="AO6851" i="16"/>
  <c r="AN6851" i="16"/>
  <c r="AM6851" i="16"/>
  <c r="AL6851" i="16"/>
  <c r="AK6851" i="16"/>
  <c r="AJ6851" i="16"/>
  <c r="AI6851" i="16"/>
  <c r="AH6851" i="16"/>
  <c r="AG6851" i="16"/>
  <c r="AF6851" i="16"/>
  <c r="AO6850" i="16"/>
  <c r="AN6850" i="16"/>
  <c r="AM6850" i="16"/>
  <c r="AL6850" i="16"/>
  <c r="AK6850" i="16"/>
  <c r="AJ6850" i="16"/>
  <c r="AI6850" i="16"/>
  <c r="AH6850" i="16"/>
  <c r="AG6850" i="16"/>
  <c r="AF6850" i="16"/>
  <c r="AO6849" i="16"/>
  <c r="AM6849" i="16"/>
  <c r="AL6849" i="16"/>
  <c r="AK6849" i="16"/>
  <c r="AJ6849" i="16"/>
  <c r="AI6849" i="16"/>
  <c r="AH6849" i="16"/>
  <c r="AG6849" i="16"/>
  <c r="AF6849" i="16"/>
  <c r="AO6848" i="16"/>
  <c r="AM6848" i="16"/>
  <c r="AL6848" i="16"/>
  <c r="AK6848" i="16"/>
  <c r="AJ6848" i="16"/>
  <c r="AI6848" i="16"/>
  <c r="AH6848" i="16"/>
  <c r="AG6848" i="16"/>
  <c r="AF6848" i="16"/>
  <c r="AO6847" i="16"/>
  <c r="AM6847" i="16"/>
  <c r="AL6847" i="16"/>
  <c r="AK6847" i="16"/>
  <c r="AJ6847" i="16"/>
  <c r="AI6847" i="16"/>
  <c r="AH6847" i="16"/>
  <c r="AG6847" i="16"/>
  <c r="AF6847" i="16"/>
  <c r="AO6846" i="16"/>
  <c r="AM6846" i="16"/>
  <c r="AL6846" i="16"/>
  <c r="AK6846" i="16"/>
  <c r="AJ6846" i="16"/>
  <c r="AI6846" i="16"/>
  <c r="AH6846" i="16"/>
  <c r="AG6846" i="16"/>
  <c r="AF6846" i="16"/>
  <c r="AO6845" i="16"/>
  <c r="AM6845" i="16"/>
  <c r="AL6845" i="16"/>
  <c r="AK6845" i="16"/>
  <c r="AJ6845" i="16"/>
  <c r="AI6845" i="16"/>
  <c r="AH6845" i="16"/>
  <c r="AG6845" i="16"/>
  <c r="AF6845" i="16"/>
  <c r="AO6844" i="16"/>
  <c r="AN6844" i="16"/>
  <c r="AM6844" i="16"/>
  <c r="AL6844" i="16"/>
  <c r="AK6844" i="16"/>
  <c r="AJ6844" i="16"/>
  <c r="AI6844" i="16"/>
  <c r="AH6844" i="16"/>
  <c r="AG6844" i="16"/>
  <c r="AF6844" i="16"/>
  <c r="AO6843" i="16"/>
  <c r="AN6843" i="16"/>
  <c r="AM6843" i="16"/>
  <c r="AL6843" i="16"/>
  <c r="AK6843" i="16"/>
  <c r="AJ6843" i="16"/>
  <c r="AI6843" i="16"/>
  <c r="AH6843" i="16"/>
  <c r="AG6843" i="16"/>
  <c r="AF6843" i="16"/>
  <c r="AO6842" i="16"/>
  <c r="AM6842" i="16"/>
  <c r="AL6842" i="16"/>
  <c r="AK6842" i="16"/>
  <c r="AJ6842" i="16"/>
  <c r="AI6842" i="16"/>
  <c r="AH6842" i="16"/>
  <c r="AG6842" i="16"/>
  <c r="AF6842" i="16"/>
  <c r="AO6841" i="16"/>
  <c r="AM6841" i="16"/>
  <c r="AL6841" i="16"/>
  <c r="AK6841" i="16"/>
  <c r="AJ6841" i="16"/>
  <c r="AI6841" i="16"/>
  <c r="AH6841" i="16"/>
  <c r="AG6841" i="16"/>
  <c r="AF6841" i="16"/>
  <c r="AO6840" i="16"/>
  <c r="AM6840" i="16"/>
  <c r="AL6840" i="16"/>
  <c r="AK6840" i="16"/>
  <c r="AJ6840" i="16"/>
  <c r="AI6840" i="16"/>
  <c r="AH6840" i="16"/>
  <c r="AG6840" i="16"/>
  <c r="AF6840" i="16"/>
  <c r="AO6839" i="16"/>
  <c r="AM6839" i="16"/>
  <c r="AL6839" i="16"/>
  <c r="AK6839" i="16"/>
  <c r="AJ6839" i="16"/>
  <c r="AI6839" i="16"/>
  <c r="AH6839" i="16"/>
  <c r="AG6839" i="16"/>
  <c r="AF6839" i="16"/>
  <c r="AO6838" i="16"/>
  <c r="AM6838" i="16"/>
  <c r="AL6838" i="16"/>
  <c r="AK6838" i="16"/>
  <c r="AJ6838" i="16"/>
  <c r="AI6838" i="16"/>
  <c r="AH6838" i="16"/>
  <c r="AG6838" i="16"/>
  <c r="AF6838" i="16"/>
  <c r="AO6837" i="16"/>
  <c r="AN6837" i="16"/>
  <c r="AM6837" i="16"/>
  <c r="AL6837" i="16"/>
  <c r="AK6837" i="16"/>
  <c r="AJ6837" i="16"/>
  <c r="AI6837" i="16"/>
  <c r="AH6837" i="16"/>
  <c r="AG6837" i="16"/>
  <c r="AF6837" i="16"/>
  <c r="AO6836" i="16"/>
  <c r="AN6836" i="16"/>
  <c r="AM6836" i="16"/>
  <c r="AL6836" i="16"/>
  <c r="AK6836" i="16"/>
  <c r="AJ6836" i="16"/>
  <c r="AI6836" i="16"/>
  <c r="AH6836" i="16"/>
  <c r="AG6836" i="16"/>
  <c r="AF6836" i="16"/>
  <c r="AO6835" i="16"/>
  <c r="AM6835" i="16"/>
  <c r="AL6835" i="16"/>
  <c r="AK6835" i="16"/>
  <c r="AJ6835" i="16"/>
  <c r="AI6835" i="16"/>
  <c r="AH6835" i="16"/>
  <c r="AG6835" i="16"/>
  <c r="AF6835" i="16"/>
  <c r="AO6834" i="16"/>
  <c r="AM6834" i="16"/>
  <c r="AL6834" i="16"/>
  <c r="AK6834" i="16"/>
  <c r="AJ6834" i="16"/>
  <c r="AI6834" i="16"/>
  <c r="AH6834" i="16"/>
  <c r="AG6834" i="16"/>
  <c r="AF6834" i="16"/>
  <c r="AO6833" i="16"/>
  <c r="AN6833" i="16"/>
  <c r="AM6833" i="16"/>
  <c r="AL6833" i="16"/>
  <c r="AK6833" i="16"/>
  <c r="AJ6833" i="16"/>
  <c r="AI6833" i="16"/>
  <c r="AH6833" i="16"/>
  <c r="AG6833" i="16"/>
  <c r="AF6833" i="16"/>
  <c r="AO6832" i="16"/>
  <c r="AM6832" i="16"/>
  <c r="AL6832" i="16"/>
  <c r="AK6832" i="16"/>
  <c r="AJ6832" i="16"/>
  <c r="AI6832" i="16"/>
  <c r="AH6832" i="16"/>
  <c r="AG6832" i="16"/>
  <c r="AF6832" i="16"/>
  <c r="AO6831" i="16"/>
  <c r="AM6831" i="16"/>
  <c r="AL6831" i="16"/>
  <c r="AK6831" i="16"/>
  <c r="AJ6831" i="16"/>
  <c r="AI6831" i="16"/>
  <c r="AH6831" i="16"/>
  <c r="AG6831" i="16"/>
  <c r="AF6831" i="16"/>
  <c r="AO6830" i="16"/>
  <c r="AN6830" i="16"/>
  <c r="AM6830" i="16"/>
  <c r="AL6830" i="16"/>
  <c r="AK6830" i="16"/>
  <c r="AJ6830" i="16"/>
  <c r="AI6830" i="16"/>
  <c r="AH6830" i="16"/>
  <c r="AG6830" i="16"/>
  <c r="AF6830" i="16"/>
  <c r="AO6829" i="16"/>
  <c r="AN6829" i="16"/>
  <c r="AM6829" i="16"/>
  <c r="AL6829" i="16"/>
  <c r="AK6829" i="16"/>
  <c r="AJ6829" i="16"/>
  <c r="AI6829" i="16"/>
  <c r="AH6829" i="16"/>
  <c r="AG6829" i="16"/>
  <c r="AF6829" i="16"/>
  <c r="AO6828" i="16"/>
  <c r="AM6828" i="16"/>
  <c r="AL6828" i="16"/>
  <c r="AK6828" i="16"/>
  <c r="AJ6828" i="16"/>
  <c r="AI6828" i="16"/>
  <c r="AH6828" i="16"/>
  <c r="AG6828" i="16"/>
  <c r="AF6828" i="16"/>
  <c r="AO6827" i="16"/>
  <c r="AM6827" i="16"/>
  <c r="AL6827" i="16"/>
  <c r="AK6827" i="16"/>
  <c r="AJ6827" i="16"/>
  <c r="AI6827" i="16"/>
  <c r="AH6827" i="16"/>
  <c r="AG6827" i="16"/>
  <c r="AF6827" i="16"/>
  <c r="AO6826" i="16"/>
  <c r="AM6826" i="16"/>
  <c r="AL6826" i="16"/>
  <c r="AK6826" i="16"/>
  <c r="AJ6826" i="16"/>
  <c r="AI6826" i="16"/>
  <c r="AH6826" i="16"/>
  <c r="AG6826" i="16"/>
  <c r="AF6826" i="16"/>
  <c r="AM6825" i="16"/>
  <c r="AL6825" i="16"/>
  <c r="AK6825" i="16"/>
  <c r="AJ6825" i="16"/>
  <c r="AI6825" i="16"/>
  <c r="AH6825" i="16"/>
  <c r="AG6825" i="16"/>
  <c r="AF6825" i="16"/>
  <c r="AO6824" i="16"/>
  <c r="AM6824" i="16"/>
  <c r="AL6824" i="16"/>
  <c r="AK6824" i="16"/>
  <c r="AJ6824" i="16"/>
  <c r="AI6824" i="16"/>
  <c r="AH6824" i="16"/>
  <c r="AG6824" i="16"/>
  <c r="AF6824" i="16"/>
  <c r="AO6823" i="16"/>
  <c r="AN6823" i="16"/>
  <c r="AM6823" i="16"/>
  <c r="AL6823" i="16"/>
  <c r="AK6823" i="16"/>
  <c r="AJ6823" i="16"/>
  <c r="AI6823" i="16"/>
  <c r="AH6823" i="16"/>
  <c r="AG6823" i="16"/>
  <c r="AF6823" i="16"/>
  <c r="AO6822" i="16"/>
  <c r="AN6822" i="16"/>
  <c r="AM6822" i="16"/>
  <c r="AL6822" i="16"/>
  <c r="AK6822" i="16"/>
  <c r="AJ6822" i="16"/>
  <c r="AI6822" i="16"/>
  <c r="AH6822" i="16"/>
  <c r="AG6822" i="16"/>
  <c r="AF6822" i="16"/>
  <c r="AO6821" i="16"/>
  <c r="AM6821" i="16"/>
  <c r="AL6821" i="16"/>
  <c r="AK6821" i="16"/>
  <c r="AJ6821" i="16"/>
  <c r="AI6821" i="16"/>
  <c r="AH6821" i="16"/>
  <c r="AG6821" i="16"/>
  <c r="AF6821" i="16"/>
  <c r="AO6820" i="16"/>
  <c r="AM6820" i="16"/>
  <c r="AL6820" i="16"/>
  <c r="AK6820" i="16"/>
  <c r="AJ6820" i="16"/>
  <c r="AI6820" i="16"/>
  <c r="AH6820" i="16"/>
  <c r="AG6820" i="16"/>
  <c r="AF6820" i="16"/>
  <c r="AO6819" i="16"/>
  <c r="AM6819" i="16"/>
  <c r="AL6819" i="16"/>
  <c r="AK6819" i="16"/>
  <c r="AJ6819" i="16"/>
  <c r="AI6819" i="16"/>
  <c r="AH6819" i="16"/>
  <c r="AG6819" i="16"/>
  <c r="AF6819" i="16"/>
  <c r="AO6818" i="16"/>
  <c r="AM6818" i="16"/>
  <c r="AL6818" i="16"/>
  <c r="AK6818" i="16"/>
  <c r="AJ6818" i="16"/>
  <c r="AI6818" i="16"/>
  <c r="AH6818" i="16"/>
  <c r="AG6818" i="16"/>
  <c r="AF6818" i="16"/>
  <c r="AO6817" i="16"/>
  <c r="AM6817" i="16"/>
  <c r="AL6817" i="16"/>
  <c r="AK6817" i="16"/>
  <c r="AJ6817" i="16"/>
  <c r="AI6817" i="16"/>
  <c r="AH6817" i="16"/>
  <c r="AG6817" i="16"/>
  <c r="AF6817" i="16"/>
  <c r="AO6816" i="16"/>
  <c r="AN6816" i="16"/>
  <c r="AM6816" i="16"/>
  <c r="AL6816" i="16"/>
  <c r="AK6816" i="16"/>
  <c r="AJ6816" i="16"/>
  <c r="AI6816" i="16"/>
  <c r="AH6816" i="16"/>
  <c r="AG6816" i="16"/>
  <c r="AF6816" i="16"/>
  <c r="AO6815" i="16"/>
  <c r="AN6815" i="16"/>
  <c r="AM6815" i="16"/>
  <c r="AL6815" i="16"/>
  <c r="AK6815" i="16"/>
  <c r="AJ6815" i="16"/>
  <c r="AI6815" i="16"/>
  <c r="AH6815" i="16"/>
  <c r="AG6815" i="16"/>
  <c r="AF6815" i="16"/>
  <c r="AO6814" i="16"/>
  <c r="AM6814" i="16"/>
  <c r="AL6814" i="16"/>
  <c r="AK6814" i="16"/>
  <c r="AJ6814" i="16"/>
  <c r="AI6814" i="16"/>
  <c r="AH6814" i="16"/>
  <c r="AG6814" i="16"/>
  <c r="AF6814" i="16"/>
  <c r="AO6813" i="16"/>
  <c r="AM6813" i="16"/>
  <c r="AL6813" i="16"/>
  <c r="AK6813" i="16"/>
  <c r="AJ6813" i="16"/>
  <c r="AI6813" i="16"/>
  <c r="AH6813" i="16"/>
  <c r="AG6813" i="16"/>
  <c r="AF6813" i="16"/>
  <c r="AO6812" i="16"/>
  <c r="AM6812" i="16"/>
  <c r="AL6812" i="16"/>
  <c r="AK6812" i="16"/>
  <c r="AJ6812" i="16"/>
  <c r="AI6812" i="16"/>
  <c r="AH6812" i="16"/>
  <c r="AG6812" i="16"/>
  <c r="AF6812" i="16"/>
  <c r="AO6811" i="16"/>
  <c r="AM6811" i="16"/>
  <c r="AL6811" i="16"/>
  <c r="AK6811" i="16"/>
  <c r="AJ6811" i="16"/>
  <c r="AI6811" i="16"/>
  <c r="AH6811" i="16"/>
  <c r="AG6811" i="16"/>
  <c r="AF6811" i="16"/>
  <c r="AO6810" i="16"/>
  <c r="AM6810" i="16"/>
  <c r="AL6810" i="16"/>
  <c r="AK6810" i="16"/>
  <c r="AJ6810" i="16"/>
  <c r="AI6810" i="16"/>
  <c r="AH6810" i="16"/>
  <c r="AG6810" i="16"/>
  <c r="AF6810" i="16"/>
  <c r="AO6809" i="16"/>
  <c r="AN6809" i="16"/>
  <c r="AM6809" i="16"/>
  <c r="AL6809" i="16"/>
  <c r="AK6809" i="16"/>
  <c r="AJ6809" i="16"/>
  <c r="AI6809" i="16"/>
  <c r="AH6809" i="16"/>
  <c r="AG6809" i="16"/>
  <c r="AF6809" i="16"/>
  <c r="AO6808" i="16"/>
  <c r="AN6808" i="16"/>
  <c r="AM6808" i="16"/>
  <c r="AL6808" i="16"/>
  <c r="AK6808" i="16"/>
  <c r="AJ6808" i="16"/>
  <c r="AI6808" i="16"/>
  <c r="AH6808" i="16"/>
  <c r="AG6808" i="16"/>
  <c r="AF6808" i="16"/>
  <c r="AO6807" i="16"/>
  <c r="AM6807" i="16"/>
  <c r="AL6807" i="16"/>
  <c r="AK6807" i="16"/>
  <c r="AJ6807" i="16"/>
  <c r="AI6807" i="16"/>
  <c r="AH6807" i="16"/>
  <c r="AG6807" i="16"/>
  <c r="AF6807" i="16"/>
  <c r="AO6806" i="16"/>
  <c r="AM6806" i="16"/>
  <c r="AL6806" i="16"/>
  <c r="AK6806" i="16"/>
  <c r="AJ6806" i="16"/>
  <c r="AI6806" i="16"/>
  <c r="AH6806" i="16"/>
  <c r="AG6806" i="16"/>
  <c r="AF6806" i="16"/>
  <c r="AO6805" i="16"/>
  <c r="AM6805" i="16"/>
  <c r="AL6805" i="16"/>
  <c r="AK6805" i="16"/>
  <c r="AJ6805" i="16"/>
  <c r="AI6805" i="16"/>
  <c r="AH6805" i="16"/>
  <c r="AG6805" i="16"/>
  <c r="AF6805" i="16"/>
  <c r="AO6804" i="16"/>
  <c r="AM6804" i="16"/>
  <c r="AL6804" i="16"/>
  <c r="AK6804" i="16"/>
  <c r="AJ6804" i="16"/>
  <c r="AI6804" i="16"/>
  <c r="AH6804" i="16"/>
  <c r="AG6804" i="16"/>
  <c r="AF6804" i="16"/>
  <c r="AO6803" i="16"/>
  <c r="AM6803" i="16"/>
  <c r="AL6803" i="16"/>
  <c r="AK6803" i="16"/>
  <c r="AJ6803" i="16"/>
  <c r="AI6803" i="16"/>
  <c r="AH6803" i="16"/>
  <c r="AG6803" i="16"/>
  <c r="AF6803" i="16"/>
  <c r="AO6802" i="16"/>
  <c r="AN6802" i="16"/>
  <c r="AM6802" i="16"/>
  <c r="AL6802" i="16"/>
  <c r="AK6802" i="16"/>
  <c r="AJ6802" i="16"/>
  <c r="AI6802" i="16"/>
  <c r="AH6802" i="16"/>
  <c r="AG6802" i="16"/>
  <c r="AF6802" i="16"/>
  <c r="AO6801" i="16"/>
  <c r="AN6801" i="16"/>
  <c r="AM6801" i="16"/>
  <c r="AL6801" i="16"/>
  <c r="AK6801" i="16"/>
  <c r="AJ6801" i="16"/>
  <c r="AI6801" i="16"/>
  <c r="AH6801" i="16"/>
  <c r="AG6801" i="16"/>
  <c r="AF6801" i="16"/>
  <c r="AO6800" i="16"/>
  <c r="AM6800" i="16"/>
  <c r="AL6800" i="16"/>
  <c r="AK6800" i="16"/>
  <c r="AJ6800" i="16"/>
  <c r="AI6800" i="16"/>
  <c r="AH6800" i="16"/>
  <c r="AG6800" i="16"/>
  <c r="AF6800" i="16"/>
  <c r="AO6799" i="16"/>
  <c r="AM6799" i="16"/>
  <c r="AL6799" i="16"/>
  <c r="AK6799" i="16"/>
  <c r="AJ6799" i="16"/>
  <c r="AI6799" i="16"/>
  <c r="AH6799" i="16"/>
  <c r="AG6799" i="16"/>
  <c r="AF6799" i="16"/>
  <c r="AO6798" i="16"/>
  <c r="AM6798" i="16"/>
  <c r="AL6798" i="16"/>
  <c r="AK6798" i="16"/>
  <c r="AJ6798" i="16"/>
  <c r="AI6798" i="16"/>
  <c r="AH6798" i="16"/>
  <c r="AG6798" i="16"/>
  <c r="AF6798" i="16"/>
  <c r="AO6797" i="16"/>
  <c r="AM6797" i="16"/>
  <c r="AL6797" i="16"/>
  <c r="AK6797" i="16"/>
  <c r="AJ6797" i="16"/>
  <c r="AI6797" i="16"/>
  <c r="AH6797" i="16"/>
  <c r="AG6797" i="16"/>
  <c r="AF6797" i="16"/>
  <c r="AO6796" i="16"/>
  <c r="AM6796" i="16"/>
  <c r="AL6796" i="16"/>
  <c r="AK6796" i="16"/>
  <c r="AJ6796" i="16"/>
  <c r="AI6796" i="16"/>
  <c r="AH6796" i="16"/>
  <c r="AG6796" i="16"/>
  <c r="AF6796" i="16"/>
  <c r="AO6795" i="16"/>
  <c r="AN6795" i="16"/>
  <c r="AM6795" i="16"/>
  <c r="AL6795" i="16"/>
  <c r="AK6795" i="16"/>
  <c r="AJ6795" i="16"/>
  <c r="AI6795" i="16"/>
  <c r="AH6795" i="16"/>
  <c r="AG6795" i="16"/>
  <c r="AF6795" i="16"/>
  <c r="AN6794" i="16"/>
  <c r="AM6794" i="16"/>
  <c r="AL6794" i="16"/>
  <c r="AK6794" i="16"/>
  <c r="AJ6794" i="16"/>
  <c r="AI6794" i="16"/>
  <c r="AH6794" i="16"/>
  <c r="AG6794" i="16"/>
  <c r="AF6794" i="16"/>
  <c r="AO6793" i="16"/>
  <c r="AM6793" i="16"/>
  <c r="AL6793" i="16"/>
  <c r="AK6793" i="16"/>
  <c r="AJ6793" i="16"/>
  <c r="AI6793" i="16"/>
  <c r="AH6793" i="16"/>
  <c r="AG6793" i="16"/>
  <c r="AF6793" i="16"/>
  <c r="AO6792" i="16"/>
  <c r="AN6792" i="16"/>
  <c r="AM6792" i="16"/>
  <c r="AL6792" i="16"/>
  <c r="AK6792" i="16"/>
  <c r="AJ6792" i="16"/>
  <c r="AI6792" i="16"/>
  <c r="AH6792" i="16"/>
  <c r="AG6792" i="16"/>
  <c r="AF6792" i="16"/>
  <c r="AO6791" i="16"/>
  <c r="AM6791" i="16"/>
  <c r="AL6791" i="16"/>
  <c r="AK6791" i="16"/>
  <c r="AJ6791" i="16"/>
  <c r="AI6791" i="16"/>
  <c r="AH6791" i="16"/>
  <c r="AG6791" i="16"/>
  <c r="AF6791" i="16"/>
  <c r="AO6790" i="16"/>
  <c r="AM6790" i="16"/>
  <c r="AL6790" i="16"/>
  <c r="AK6790" i="16"/>
  <c r="AJ6790" i="16"/>
  <c r="AI6790" i="16"/>
  <c r="AH6790" i="16"/>
  <c r="AG6790" i="16"/>
  <c r="AF6790" i="16"/>
  <c r="AO6789" i="16"/>
  <c r="AM6789" i="16"/>
  <c r="AL6789" i="16"/>
  <c r="AK6789" i="16"/>
  <c r="AJ6789" i="16"/>
  <c r="AI6789" i="16"/>
  <c r="AH6789" i="16"/>
  <c r="AG6789" i="16"/>
  <c r="AF6789" i="16"/>
  <c r="AO6788" i="16"/>
  <c r="AN6788" i="16"/>
  <c r="AM6788" i="16"/>
  <c r="AL6788" i="16"/>
  <c r="AK6788" i="16"/>
  <c r="AJ6788" i="16"/>
  <c r="AI6788" i="16"/>
  <c r="AH6788" i="16"/>
  <c r="AG6788" i="16"/>
  <c r="AF6788" i="16"/>
  <c r="AO6787" i="16"/>
  <c r="AN6787" i="16"/>
  <c r="AM6787" i="16"/>
  <c r="AL6787" i="16"/>
  <c r="AK6787" i="16"/>
  <c r="AJ6787" i="16"/>
  <c r="AI6787" i="16"/>
  <c r="AH6787" i="16"/>
  <c r="AG6787" i="16"/>
  <c r="AF6787" i="16"/>
  <c r="AO6786" i="16"/>
  <c r="AM6786" i="16"/>
  <c r="AL6786" i="16"/>
  <c r="AK6786" i="16"/>
  <c r="AJ6786" i="16"/>
  <c r="AI6786" i="16"/>
  <c r="AH6786" i="16"/>
  <c r="AG6786" i="16"/>
  <c r="AF6786" i="16"/>
  <c r="AO6785" i="16"/>
  <c r="AM6785" i="16"/>
  <c r="AL6785" i="16"/>
  <c r="AK6785" i="16"/>
  <c r="AJ6785" i="16"/>
  <c r="AI6785" i="16"/>
  <c r="AH6785" i="16"/>
  <c r="AG6785" i="16"/>
  <c r="AF6785" i="16"/>
  <c r="AO6784" i="16"/>
  <c r="AM6784" i="16"/>
  <c r="AL6784" i="16"/>
  <c r="AK6784" i="16"/>
  <c r="AJ6784" i="16"/>
  <c r="AI6784" i="16"/>
  <c r="AH6784" i="16"/>
  <c r="AG6784" i="16"/>
  <c r="AF6784" i="16"/>
  <c r="AO6783" i="16"/>
  <c r="AM6783" i="16"/>
  <c r="AL6783" i="16"/>
  <c r="AK6783" i="16"/>
  <c r="AJ6783" i="16"/>
  <c r="AI6783" i="16"/>
  <c r="AH6783" i="16"/>
  <c r="AG6783" i="16"/>
  <c r="AF6783" i="16"/>
  <c r="AO6782" i="16"/>
  <c r="AM6782" i="16"/>
  <c r="AL6782" i="16"/>
  <c r="AK6782" i="16"/>
  <c r="AJ6782" i="16"/>
  <c r="AI6782" i="16"/>
  <c r="AH6782" i="16"/>
  <c r="AG6782" i="16"/>
  <c r="AF6782" i="16"/>
  <c r="AO6781" i="16"/>
  <c r="AN6781" i="16"/>
  <c r="AM6781" i="16"/>
  <c r="AL6781" i="16"/>
  <c r="AK6781" i="16"/>
  <c r="AJ6781" i="16"/>
  <c r="AI6781" i="16"/>
  <c r="AH6781" i="16"/>
  <c r="AG6781" i="16"/>
  <c r="AF6781" i="16"/>
  <c r="AO6780" i="16"/>
  <c r="AN6780" i="16"/>
  <c r="AM6780" i="16"/>
  <c r="AL6780" i="16"/>
  <c r="AK6780" i="16"/>
  <c r="AJ6780" i="16"/>
  <c r="AI6780" i="16"/>
  <c r="AH6780" i="16"/>
  <c r="AG6780" i="16"/>
  <c r="AF6780" i="16"/>
  <c r="AO6779" i="16"/>
  <c r="AM6779" i="16"/>
  <c r="AL6779" i="16"/>
  <c r="AK6779" i="16"/>
  <c r="AJ6779" i="16"/>
  <c r="AI6779" i="16"/>
  <c r="AH6779" i="16"/>
  <c r="AG6779" i="16"/>
  <c r="AF6779" i="16"/>
  <c r="AO6778" i="16"/>
  <c r="AM6778" i="16"/>
  <c r="AL6778" i="16"/>
  <c r="AK6778" i="16"/>
  <c r="AJ6778" i="16"/>
  <c r="AI6778" i="16"/>
  <c r="AH6778" i="16"/>
  <c r="AG6778" i="16"/>
  <c r="AF6778" i="16"/>
  <c r="AO6777" i="16"/>
  <c r="AM6777" i="16"/>
  <c r="AL6777" i="16"/>
  <c r="AK6777" i="16"/>
  <c r="AJ6777" i="16"/>
  <c r="AI6777" i="16"/>
  <c r="AH6777" i="16"/>
  <c r="AG6777" i="16"/>
  <c r="AF6777" i="16"/>
  <c r="AO6776" i="16"/>
  <c r="AM6776" i="16"/>
  <c r="AL6776" i="16"/>
  <c r="AK6776" i="16"/>
  <c r="AJ6776" i="16"/>
  <c r="AI6776" i="16"/>
  <c r="AH6776" i="16"/>
  <c r="AG6776" i="16"/>
  <c r="AF6776" i="16"/>
  <c r="AO6775" i="16"/>
  <c r="AM6775" i="16"/>
  <c r="AL6775" i="16"/>
  <c r="AK6775" i="16"/>
  <c r="AJ6775" i="16"/>
  <c r="AI6775" i="16"/>
  <c r="AH6775" i="16"/>
  <c r="AG6775" i="16"/>
  <c r="AF6775" i="16"/>
  <c r="AO6774" i="16"/>
  <c r="AN6774" i="16"/>
  <c r="AM6774" i="16"/>
  <c r="AL6774" i="16"/>
  <c r="AK6774" i="16"/>
  <c r="AJ6774" i="16"/>
  <c r="AI6774" i="16"/>
  <c r="AH6774" i="16"/>
  <c r="AG6774" i="16"/>
  <c r="AF6774" i="16"/>
  <c r="AO6773" i="16"/>
  <c r="AN6773" i="16"/>
  <c r="AM6773" i="16"/>
  <c r="AL6773" i="16"/>
  <c r="AK6773" i="16"/>
  <c r="AJ6773" i="16"/>
  <c r="AI6773" i="16"/>
  <c r="AH6773" i="16"/>
  <c r="AG6773" i="16"/>
  <c r="AF6773" i="16"/>
  <c r="AO6772" i="16"/>
  <c r="AM6772" i="16"/>
  <c r="AL6772" i="16"/>
  <c r="AK6772" i="16"/>
  <c r="AJ6772" i="16"/>
  <c r="AI6772" i="16"/>
  <c r="AH6772" i="16"/>
  <c r="AG6772" i="16"/>
  <c r="AF6772" i="16"/>
  <c r="AO6771" i="16"/>
  <c r="AM6771" i="16"/>
  <c r="AL6771" i="16"/>
  <c r="AK6771" i="16"/>
  <c r="AJ6771" i="16"/>
  <c r="AI6771" i="16"/>
  <c r="AH6771" i="16"/>
  <c r="AG6771" i="16"/>
  <c r="AF6771" i="16"/>
  <c r="AO6770" i="16"/>
  <c r="AM6770" i="16"/>
  <c r="AL6770" i="16"/>
  <c r="AK6770" i="16"/>
  <c r="AJ6770" i="16"/>
  <c r="AI6770" i="16"/>
  <c r="AH6770" i="16"/>
  <c r="AG6770" i="16"/>
  <c r="AF6770" i="16"/>
  <c r="AO6769" i="16"/>
  <c r="AM6769" i="16"/>
  <c r="AL6769" i="16"/>
  <c r="AK6769" i="16"/>
  <c r="AJ6769" i="16"/>
  <c r="AI6769" i="16"/>
  <c r="AH6769" i="16"/>
  <c r="AG6769" i="16"/>
  <c r="AF6769" i="16"/>
  <c r="AO6768" i="16"/>
  <c r="AM6768" i="16"/>
  <c r="AL6768" i="16"/>
  <c r="AK6768" i="16"/>
  <c r="AJ6768" i="16"/>
  <c r="AI6768" i="16"/>
  <c r="AH6768" i="16"/>
  <c r="AG6768" i="16"/>
  <c r="AF6768" i="16"/>
  <c r="AO6767" i="16"/>
  <c r="AN6767" i="16"/>
  <c r="AM6767" i="16"/>
  <c r="AL6767" i="16"/>
  <c r="AK6767" i="16"/>
  <c r="AJ6767" i="16"/>
  <c r="AI6767" i="16"/>
  <c r="AH6767" i="16"/>
  <c r="AG6767" i="16"/>
  <c r="AF6767" i="16"/>
  <c r="AO6766" i="16"/>
  <c r="AN6766" i="16"/>
  <c r="AM6766" i="16"/>
  <c r="AL6766" i="16"/>
  <c r="AK6766" i="16"/>
  <c r="AJ6766" i="16"/>
  <c r="AI6766" i="16"/>
  <c r="AH6766" i="16"/>
  <c r="AG6766" i="16"/>
  <c r="AF6766" i="16"/>
  <c r="AO6765" i="16"/>
  <c r="AN6765" i="16"/>
  <c r="AM6765" i="16"/>
  <c r="AL6765" i="16"/>
  <c r="AK6765" i="16"/>
  <c r="AJ6765" i="16"/>
  <c r="AI6765" i="16"/>
  <c r="AH6765" i="16"/>
  <c r="AG6765" i="16"/>
  <c r="AF6765" i="16"/>
  <c r="AM6764" i="16"/>
  <c r="AL6764" i="16"/>
  <c r="AK6764" i="16"/>
  <c r="AJ6764" i="16"/>
  <c r="AI6764" i="16"/>
  <c r="AH6764" i="16"/>
  <c r="AG6764" i="16"/>
  <c r="AF6764" i="16"/>
  <c r="AO6763" i="16"/>
  <c r="AM6763" i="16"/>
  <c r="AL6763" i="16"/>
  <c r="AK6763" i="16"/>
  <c r="AJ6763" i="16"/>
  <c r="AI6763" i="16"/>
  <c r="AH6763" i="16"/>
  <c r="AG6763" i="16"/>
  <c r="AF6763" i="16"/>
  <c r="AO6762" i="16"/>
  <c r="AM6762" i="16"/>
  <c r="AL6762" i="16"/>
  <c r="AK6762" i="16"/>
  <c r="AJ6762" i="16"/>
  <c r="AI6762" i="16"/>
  <c r="AH6762" i="16"/>
  <c r="AG6762" i="16"/>
  <c r="AF6762" i="16"/>
  <c r="AO6761" i="16"/>
  <c r="AM6761" i="16"/>
  <c r="AL6761" i="16"/>
  <c r="AK6761" i="16"/>
  <c r="AJ6761" i="16"/>
  <c r="AI6761" i="16"/>
  <c r="AH6761" i="16"/>
  <c r="AG6761" i="16"/>
  <c r="AF6761" i="16"/>
  <c r="AO6760" i="16"/>
  <c r="AN6760" i="16"/>
  <c r="AM6760" i="16"/>
  <c r="AL6760" i="16"/>
  <c r="AK6760" i="16"/>
  <c r="AJ6760" i="16"/>
  <c r="AI6760" i="16"/>
  <c r="AH6760" i="16"/>
  <c r="AG6760" i="16"/>
  <c r="AF6760" i="16"/>
  <c r="AO6759" i="16"/>
  <c r="AN6759" i="16"/>
  <c r="AM6759" i="16"/>
  <c r="AL6759" i="16"/>
  <c r="AK6759" i="16"/>
  <c r="AJ6759" i="16"/>
  <c r="AI6759" i="16"/>
  <c r="AH6759" i="16"/>
  <c r="AG6759" i="16"/>
  <c r="AF6759" i="16"/>
  <c r="AO6758" i="16"/>
  <c r="AM6758" i="16"/>
  <c r="AL6758" i="16"/>
  <c r="AK6758" i="16"/>
  <c r="AJ6758" i="16"/>
  <c r="AI6758" i="16"/>
  <c r="AH6758" i="16"/>
  <c r="AG6758" i="16"/>
  <c r="AF6758" i="16"/>
  <c r="AO6757" i="16"/>
  <c r="AM6757" i="16"/>
  <c r="AL6757" i="16"/>
  <c r="AK6757" i="16"/>
  <c r="AJ6757" i="16"/>
  <c r="AI6757" i="16"/>
  <c r="AH6757" i="16"/>
  <c r="AG6757" i="16"/>
  <c r="AF6757" i="16"/>
  <c r="AO6756" i="16"/>
  <c r="AM6756" i="16"/>
  <c r="AL6756" i="16"/>
  <c r="AK6756" i="16"/>
  <c r="AJ6756" i="16"/>
  <c r="AI6756" i="16"/>
  <c r="AH6756" i="16"/>
  <c r="AG6756" i="16"/>
  <c r="AF6756" i="16"/>
  <c r="AO6755" i="16"/>
  <c r="AM6755" i="16"/>
  <c r="AL6755" i="16"/>
  <c r="AK6755" i="16"/>
  <c r="AJ6755" i="16"/>
  <c r="AI6755" i="16"/>
  <c r="AH6755" i="16"/>
  <c r="AG6755" i="16"/>
  <c r="AF6755" i="16"/>
  <c r="AO6754" i="16"/>
  <c r="AM6754" i="16"/>
  <c r="AL6754" i="16"/>
  <c r="AK6754" i="16"/>
  <c r="AJ6754" i="16"/>
  <c r="AI6754" i="16"/>
  <c r="AH6754" i="16"/>
  <c r="AG6754" i="16"/>
  <c r="AF6754" i="16"/>
  <c r="AO6753" i="16"/>
  <c r="AN6753" i="16"/>
  <c r="AM6753" i="16"/>
  <c r="AL6753" i="16"/>
  <c r="AK6753" i="16"/>
  <c r="AJ6753" i="16"/>
  <c r="AI6753" i="16"/>
  <c r="AH6753" i="16"/>
  <c r="AG6753" i="16"/>
  <c r="AF6753" i="16"/>
  <c r="AO6752" i="16"/>
  <c r="AN6752" i="16"/>
  <c r="AM6752" i="16"/>
  <c r="AL6752" i="16"/>
  <c r="AK6752" i="16"/>
  <c r="AJ6752" i="16"/>
  <c r="AI6752" i="16"/>
  <c r="AH6752" i="16"/>
  <c r="AG6752" i="16"/>
  <c r="AF6752" i="16"/>
  <c r="AO6751" i="16"/>
  <c r="AM6751" i="16"/>
  <c r="AL6751" i="16"/>
  <c r="AK6751" i="16"/>
  <c r="AJ6751" i="16"/>
  <c r="AI6751" i="16"/>
  <c r="AH6751" i="16"/>
  <c r="AG6751" i="16"/>
  <c r="AF6751" i="16"/>
  <c r="AO6750" i="16"/>
  <c r="AM6750" i="16"/>
  <c r="AL6750" i="16"/>
  <c r="AK6750" i="16"/>
  <c r="AJ6750" i="16"/>
  <c r="AI6750" i="16"/>
  <c r="AH6750" i="16"/>
  <c r="AG6750" i="16"/>
  <c r="AF6750" i="16"/>
  <c r="AO6749" i="16"/>
  <c r="AM6749" i="16"/>
  <c r="AL6749" i="16"/>
  <c r="AK6749" i="16"/>
  <c r="AJ6749" i="16"/>
  <c r="AI6749" i="16"/>
  <c r="AH6749" i="16"/>
  <c r="AG6749" i="16"/>
  <c r="AF6749" i="16"/>
  <c r="AO6748" i="16"/>
  <c r="AM6748" i="16"/>
  <c r="AL6748" i="16"/>
  <c r="AK6748" i="16"/>
  <c r="AJ6748" i="16"/>
  <c r="AI6748" i="16"/>
  <c r="AH6748" i="16"/>
  <c r="AG6748" i="16"/>
  <c r="AF6748" i="16"/>
  <c r="AO6747" i="16"/>
  <c r="AM6747" i="16"/>
  <c r="AL6747" i="16"/>
  <c r="AK6747" i="16"/>
  <c r="AJ6747" i="16"/>
  <c r="AI6747" i="16"/>
  <c r="AH6747" i="16"/>
  <c r="AG6747" i="16"/>
  <c r="AF6747" i="16"/>
  <c r="AO6746" i="16"/>
  <c r="AN6746" i="16"/>
  <c r="AM6746" i="16"/>
  <c r="AL6746" i="16"/>
  <c r="AK6746" i="16"/>
  <c r="AJ6746" i="16"/>
  <c r="AI6746" i="16"/>
  <c r="AH6746" i="16"/>
  <c r="AG6746" i="16"/>
  <c r="AF6746" i="16"/>
  <c r="AO6745" i="16"/>
  <c r="AN6745" i="16"/>
  <c r="AM6745" i="16"/>
  <c r="AL6745" i="16"/>
  <c r="AK6745" i="16"/>
  <c r="AJ6745" i="16"/>
  <c r="AI6745" i="16"/>
  <c r="AH6745" i="16"/>
  <c r="AG6745" i="16"/>
  <c r="AF6745" i="16"/>
  <c r="AO6744" i="16"/>
  <c r="AM6744" i="16"/>
  <c r="AL6744" i="16"/>
  <c r="AK6744" i="16"/>
  <c r="AJ6744" i="16"/>
  <c r="AI6744" i="16"/>
  <c r="AH6744" i="16"/>
  <c r="AG6744" i="16"/>
  <c r="AF6744" i="16"/>
  <c r="AO6743" i="16"/>
  <c r="AM6743" i="16"/>
  <c r="AL6743" i="16"/>
  <c r="AK6743" i="16"/>
  <c r="AJ6743" i="16"/>
  <c r="AI6743" i="16"/>
  <c r="AH6743" i="16"/>
  <c r="AG6743" i="16"/>
  <c r="AF6743" i="16"/>
  <c r="AO6742" i="16"/>
  <c r="AM6742" i="16"/>
  <c r="AL6742" i="16"/>
  <c r="AK6742" i="16"/>
  <c r="AJ6742" i="16"/>
  <c r="AI6742" i="16"/>
  <c r="AH6742" i="16"/>
  <c r="AG6742" i="16"/>
  <c r="AF6742" i="16"/>
  <c r="AO6741" i="16"/>
  <c r="AM6741" i="16"/>
  <c r="AL6741" i="16"/>
  <c r="AK6741" i="16"/>
  <c r="AJ6741" i="16"/>
  <c r="AI6741" i="16"/>
  <c r="AH6741" i="16"/>
  <c r="AG6741" i="16"/>
  <c r="AF6741" i="16"/>
  <c r="AO6740" i="16"/>
  <c r="AM6740" i="16"/>
  <c r="AL6740" i="16"/>
  <c r="AK6740" i="16"/>
  <c r="AJ6740" i="16"/>
  <c r="AI6740" i="16"/>
  <c r="AH6740" i="16"/>
  <c r="AG6740" i="16"/>
  <c r="AF6740" i="16"/>
  <c r="AO6739" i="16"/>
  <c r="AN6739" i="16"/>
  <c r="AM6739" i="16"/>
  <c r="AL6739" i="16"/>
  <c r="AK6739" i="16"/>
  <c r="AJ6739" i="16"/>
  <c r="AI6739" i="16"/>
  <c r="AH6739" i="16"/>
  <c r="AG6739" i="16"/>
  <c r="AF6739" i="16"/>
  <c r="AO6738" i="16"/>
  <c r="AN6738" i="16"/>
  <c r="AM6738" i="16"/>
  <c r="AL6738" i="16"/>
  <c r="AK6738" i="16"/>
  <c r="AJ6738" i="16"/>
  <c r="AI6738" i="16"/>
  <c r="AH6738" i="16"/>
  <c r="AG6738" i="16"/>
  <c r="AF6738" i="16"/>
  <c r="AO6737" i="16"/>
  <c r="AM6737" i="16"/>
  <c r="AL6737" i="16"/>
  <c r="AK6737" i="16"/>
  <c r="AJ6737" i="16"/>
  <c r="AI6737" i="16"/>
  <c r="AH6737" i="16"/>
  <c r="AG6737" i="16"/>
  <c r="AF6737" i="16"/>
  <c r="AO6736" i="16"/>
  <c r="AM6736" i="16"/>
  <c r="AL6736" i="16"/>
  <c r="AK6736" i="16"/>
  <c r="AJ6736" i="16"/>
  <c r="AI6736" i="16"/>
  <c r="AH6736" i="16"/>
  <c r="AG6736" i="16"/>
  <c r="AF6736" i="16"/>
  <c r="AO6735" i="16"/>
  <c r="AM6735" i="16"/>
  <c r="AL6735" i="16"/>
  <c r="AK6735" i="16"/>
  <c r="AJ6735" i="16"/>
  <c r="AI6735" i="16"/>
  <c r="AH6735" i="16"/>
  <c r="AG6735" i="16"/>
  <c r="AF6735" i="16"/>
  <c r="AO6734" i="16"/>
  <c r="AM6734" i="16"/>
  <c r="AL6734" i="16"/>
  <c r="AK6734" i="16"/>
  <c r="AJ6734" i="16"/>
  <c r="AI6734" i="16"/>
  <c r="AH6734" i="16"/>
  <c r="AG6734" i="16"/>
  <c r="AF6734" i="16"/>
  <c r="AN6733" i="16"/>
  <c r="AM6733" i="16"/>
  <c r="AL6733" i="16"/>
  <c r="AK6733" i="16"/>
  <c r="AJ6733" i="16"/>
  <c r="AI6733" i="16"/>
  <c r="AH6733" i="16"/>
  <c r="AG6733" i="16"/>
  <c r="AF6733" i="16"/>
  <c r="AO6732" i="16"/>
  <c r="AN6732" i="16"/>
  <c r="AM6732" i="16"/>
  <c r="AL6732" i="16"/>
  <c r="AK6732" i="16"/>
  <c r="AJ6732" i="16"/>
  <c r="AI6732" i="16"/>
  <c r="AH6732" i="16"/>
  <c r="AG6732" i="16"/>
  <c r="AF6732" i="16"/>
  <c r="AO6731" i="16"/>
  <c r="AN6731" i="16"/>
  <c r="AM6731" i="16"/>
  <c r="AL6731" i="16"/>
  <c r="AK6731" i="16"/>
  <c r="AJ6731" i="16"/>
  <c r="AI6731" i="16"/>
  <c r="AH6731" i="16"/>
  <c r="AG6731" i="16"/>
  <c r="AF6731" i="16"/>
  <c r="AO6730" i="16"/>
  <c r="AM6730" i="16"/>
  <c r="AL6730" i="16"/>
  <c r="AK6730" i="16"/>
  <c r="AJ6730" i="16"/>
  <c r="AI6730" i="16"/>
  <c r="AH6730" i="16"/>
  <c r="AG6730" i="16"/>
  <c r="AF6730" i="16"/>
  <c r="AO6729" i="16"/>
  <c r="AM6729" i="16"/>
  <c r="AL6729" i="16"/>
  <c r="AK6729" i="16"/>
  <c r="AJ6729" i="16"/>
  <c r="AI6729" i="16"/>
  <c r="AH6729" i="16"/>
  <c r="AG6729" i="16"/>
  <c r="AF6729" i="16"/>
  <c r="AO6728" i="16"/>
  <c r="AM6728" i="16"/>
  <c r="AL6728" i="16"/>
  <c r="AK6728" i="16"/>
  <c r="AJ6728" i="16"/>
  <c r="AI6728" i="16"/>
  <c r="AH6728" i="16"/>
  <c r="AG6728" i="16"/>
  <c r="AF6728" i="16"/>
  <c r="AO6727" i="16"/>
  <c r="AM6727" i="16"/>
  <c r="AL6727" i="16"/>
  <c r="AK6727" i="16"/>
  <c r="AJ6727" i="16"/>
  <c r="AI6727" i="16"/>
  <c r="AH6727" i="16"/>
  <c r="AG6727" i="16"/>
  <c r="AF6727" i="16"/>
  <c r="AO6726" i="16"/>
  <c r="AM6726" i="16"/>
  <c r="AL6726" i="16"/>
  <c r="AK6726" i="16"/>
  <c r="AJ6726" i="16"/>
  <c r="AI6726" i="16"/>
  <c r="AH6726" i="16"/>
  <c r="AG6726" i="16"/>
  <c r="AF6726" i="16"/>
  <c r="AO6725" i="16"/>
  <c r="AN6725" i="16"/>
  <c r="AM6725" i="16"/>
  <c r="AL6725" i="16"/>
  <c r="AK6725" i="16"/>
  <c r="AJ6725" i="16"/>
  <c r="AI6725" i="16"/>
  <c r="AH6725" i="16"/>
  <c r="AG6725" i="16"/>
  <c r="AF6725" i="16"/>
  <c r="AO6724" i="16"/>
  <c r="AN6724" i="16"/>
  <c r="AM6724" i="16"/>
  <c r="AL6724" i="16"/>
  <c r="AK6724" i="16"/>
  <c r="AJ6724" i="16"/>
  <c r="AI6724" i="16"/>
  <c r="AH6724" i="16"/>
  <c r="AG6724" i="16"/>
  <c r="AF6724" i="16"/>
  <c r="AO6723" i="16"/>
  <c r="AM6723" i="16"/>
  <c r="AL6723" i="16"/>
  <c r="AK6723" i="16"/>
  <c r="AJ6723" i="16"/>
  <c r="AI6723" i="16"/>
  <c r="AH6723" i="16"/>
  <c r="AG6723" i="16"/>
  <c r="AF6723" i="16"/>
  <c r="AO6722" i="16"/>
  <c r="AM6722" i="16"/>
  <c r="AL6722" i="16"/>
  <c r="AK6722" i="16"/>
  <c r="AJ6722" i="16"/>
  <c r="AI6722" i="16"/>
  <c r="AH6722" i="16"/>
  <c r="AG6722" i="16"/>
  <c r="AF6722" i="16"/>
  <c r="AO6721" i="16"/>
  <c r="AM6721" i="16"/>
  <c r="AL6721" i="16"/>
  <c r="AK6721" i="16"/>
  <c r="AJ6721" i="16"/>
  <c r="AI6721" i="16"/>
  <c r="AH6721" i="16"/>
  <c r="AG6721" i="16"/>
  <c r="AF6721" i="16"/>
  <c r="AO6720" i="16"/>
  <c r="AM6720" i="16"/>
  <c r="AL6720" i="16"/>
  <c r="AK6720" i="16"/>
  <c r="AJ6720" i="16"/>
  <c r="AI6720" i="16"/>
  <c r="AH6720" i="16"/>
  <c r="AG6720" i="16"/>
  <c r="AF6720" i="16"/>
  <c r="AO6719" i="16"/>
  <c r="AM6719" i="16"/>
  <c r="AL6719" i="16"/>
  <c r="AK6719" i="16"/>
  <c r="AJ6719" i="16"/>
  <c r="AI6719" i="16"/>
  <c r="AH6719" i="16"/>
  <c r="AG6719" i="16"/>
  <c r="AF6719" i="16"/>
  <c r="AO6718" i="16"/>
  <c r="AN6718" i="16"/>
  <c r="AM6718" i="16"/>
  <c r="AL6718" i="16"/>
  <c r="AK6718" i="16"/>
  <c r="AJ6718" i="16"/>
  <c r="AI6718" i="16"/>
  <c r="AH6718" i="16"/>
  <c r="AG6718" i="16"/>
  <c r="AF6718" i="16"/>
  <c r="AO6717" i="16"/>
  <c r="AN6717" i="16"/>
  <c r="AM6717" i="16"/>
  <c r="AL6717" i="16"/>
  <c r="AK6717" i="16"/>
  <c r="AJ6717" i="16"/>
  <c r="AI6717" i="16"/>
  <c r="AH6717" i="16"/>
  <c r="AG6717" i="16"/>
  <c r="AF6717" i="16"/>
  <c r="AO6716" i="16"/>
  <c r="AM6716" i="16"/>
  <c r="AL6716" i="16"/>
  <c r="AK6716" i="16"/>
  <c r="AJ6716" i="16"/>
  <c r="AI6716" i="16"/>
  <c r="AH6716" i="16"/>
  <c r="AG6716" i="16"/>
  <c r="AF6716" i="16"/>
  <c r="AO6715" i="16"/>
  <c r="AM6715" i="16"/>
  <c r="AL6715" i="16"/>
  <c r="AK6715" i="16"/>
  <c r="AJ6715" i="16"/>
  <c r="AI6715" i="16"/>
  <c r="AH6715" i="16"/>
  <c r="AG6715" i="16"/>
  <c r="AF6715" i="16"/>
  <c r="AO6714" i="16"/>
  <c r="AM6714" i="16"/>
  <c r="AL6714" i="16"/>
  <c r="AK6714" i="16"/>
  <c r="AJ6714" i="16"/>
  <c r="AI6714" i="16"/>
  <c r="AH6714" i="16"/>
  <c r="AG6714" i="16"/>
  <c r="AF6714" i="16"/>
  <c r="AO6713" i="16"/>
  <c r="AM6713" i="16"/>
  <c r="AL6713" i="16"/>
  <c r="AK6713" i="16"/>
  <c r="AJ6713" i="16"/>
  <c r="AI6713" i="16"/>
  <c r="AH6713" i="16"/>
  <c r="AG6713" i="16"/>
  <c r="AF6713" i="16"/>
  <c r="AO6712" i="16"/>
  <c r="AM6712" i="16"/>
  <c r="AL6712" i="16"/>
  <c r="AK6712" i="16"/>
  <c r="AJ6712" i="16"/>
  <c r="AI6712" i="16"/>
  <c r="AH6712" i="16"/>
  <c r="AG6712" i="16"/>
  <c r="AF6712" i="16"/>
  <c r="AO6711" i="16"/>
  <c r="AN6711" i="16"/>
  <c r="AM6711" i="16"/>
  <c r="AL6711" i="16"/>
  <c r="AK6711" i="16"/>
  <c r="AJ6711" i="16"/>
  <c r="AI6711" i="16"/>
  <c r="AH6711" i="16"/>
  <c r="AG6711" i="16"/>
  <c r="AF6711" i="16"/>
  <c r="AO6710" i="16"/>
  <c r="AN6710" i="16"/>
  <c r="AM6710" i="16"/>
  <c r="AL6710" i="16"/>
  <c r="AK6710" i="16"/>
  <c r="AJ6710" i="16"/>
  <c r="AI6710" i="16"/>
  <c r="AH6710" i="16"/>
  <c r="AG6710" i="16"/>
  <c r="AF6710" i="16"/>
  <c r="AO6709" i="16"/>
  <c r="AN6709" i="16"/>
  <c r="AM6709" i="16"/>
  <c r="AL6709" i="16"/>
  <c r="AK6709" i="16"/>
  <c r="AJ6709" i="16"/>
  <c r="AI6709" i="16"/>
  <c r="AH6709" i="16"/>
  <c r="AG6709" i="16"/>
  <c r="AF6709" i="16"/>
  <c r="AO6708" i="16"/>
  <c r="AM6708" i="16"/>
  <c r="AL6708" i="16"/>
  <c r="AK6708" i="16"/>
  <c r="AJ6708" i="16"/>
  <c r="AI6708" i="16"/>
  <c r="AH6708" i="16"/>
  <c r="AG6708" i="16"/>
  <c r="AF6708" i="16"/>
  <c r="AO6707" i="16"/>
  <c r="AM6707" i="16"/>
  <c r="AL6707" i="16"/>
  <c r="AK6707" i="16"/>
  <c r="AJ6707" i="16"/>
  <c r="AI6707" i="16"/>
  <c r="AH6707" i="16"/>
  <c r="AG6707" i="16"/>
  <c r="AF6707" i="16"/>
  <c r="AO6706" i="16"/>
  <c r="AM6706" i="16"/>
  <c r="AL6706" i="16"/>
  <c r="AK6706" i="16"/>
  <c r="AJ6706" i="16"/>
  <c r="AI6706" i="16"/>
  <c r="AH6706" i="16"/>
  <c r="AG6706" i="16"/>
  <c r="AF6706" i="16"/>
  <c r="AO6705" i="16"/>
  <c r="AM6705" i="16"/>
  <c r="AL6705" i="16"/>
  <c r="AK6705" i="16"/>
  <c r="AJ6705" i="16"/>
  <c r="AI6705" i="16"/>
  <c r="AH6705" i="16"/>
  <c r="AG6705" i="16"/>
  <c r="AF6705" i="16"/>
  <c r="AO6704" i="16"/>
  <c r="AN6704" i="16"/>
  <c r="AM6704" i="16"/>
  <c r="AL6704" i="16"/>
  <c r="AK6704" i="16"/>
  <c r="AJ6704" i="16"/>
  <c r="AI6704" i="16"/>
  <c r="AH6704" i="16"/>
  <c r="AG6704" i="16"/>
  <c r="AF6704" i="16"/>
  <c r="AN6703" i="16"/>
  <c r="AM6703" i="16"/>
  <c r="AL6703" i="16"/>
  <c r="AK6703" i="16"/>
  <c r="AJ6703" i="16"/>
  <c r="AI6703" i="16"/>
  <c r="AH6703" i="16"/>
  <c r="AG6703" i="16"/>
  <c r="AF6703" i="16"/>
  <c r="AO6702" i="16"/>
  <c r="AM6702" i="16"/>
  <c r="AL6702" i="16"/>
  <c r="AK6702" i="16"/>
  <c r="AJ6702" i="16"/>
  <c r="AI6702" i="16"/>
  <c r="AH6702" i="16"/>
  <c r="AG6702" i="16"/>
  <c r="AF6702" i="16"/>
  <c r="AO6701" i="16"/>
  <c r="AM6701" i="16"/>
  <c r="AL6701" i="16"/>
  <c r="AK6701" i="16"/>
  <c r="AJ6701" i="16"/>
  <c r="AI6701" i="16"/>
  <c r="AH6701" i="16"/>
  <c r="AG6701" i="16"/>
  <c r="AF6701" i="16"/>
  <c r="AO6700" i="16"/>
  <c r="AM6700" i="16"/>
  <c r="AL6700" i="16"/>
  <c r="AK6700" i="16"/>
  <c r="AJ6700" i="16"/>
  <c r="AI6700" i="16"/>
  <c r="AH6700" i="16"/>
  <c r="AG6700" i="16"/>
  <c r="AF6700" i="16"/>
  <c r="AO6699" i="16"/>
  <c r="AM6699" i="16"/>
  <c r="AL6699" i="16"/>
  <c r="AK6699" i="16"/>
  <c r="AJ6699" i="16"/>
  <c r="AI6699" i="16"/>
  <c r="AH6699" i="16"/>
  <c r="AG6699" i="16"/>
  <c r="AF6699" i="16"/>
  <c r="AO6698" i="16"/>
  <c r="AM6698" i="16"/>
  <c r="AL6698" i="16"/>
  <c r="AK6698" i="16"/>
  <c r="AJ6698" i="16"/>
  <c r="AI6698" i="16"/>
  <c r="AH6698" i="16"/>
  <c r="AG6698" i="16"/>
  <c r="AF6698" i="16"/>
  <c r="AO6697" i="16"/>
  <c r="AN6697" i="16"/>
  <c r="AM6697" i="16"/>
  <c r="AL6697" i="16"/>
  <c r="AK6697" i="16"/>
  <c r="AJ6697" i="16"/>
  <c r="AI6697" i="16"/>
  <c r="AH6697" i="16"/>
  <c r="AG6697" i="16"/>
  <c r="AF6697" i="16"/>
  <c r="AO6696" i="16"/>
  <c r="AN6696" i="16"/>
  <c r="AM6696" i="16"/>
  <c r="AL6696" i="16"/>
  <c r="AK6696" i="16"/>
  <c r="AJ6696" i="16"/>
  <c r="AI6696" i="16"/>
  <c r="AH6696" i="16"/>
  <c r="AG6696" i="16"/>
  <c r="AF6696" i="16"/>
  <c r="AO6695" i="16"/>
  <c r="AM6695" i="16"/>
  <c r="AL6695" i="16"/>
  <c r="AK6695" i="16"/>
  <c r="AJ6695" i="16"/>
  <c r="AI6695" i="16"/>
  <c r="AH6695" i="16"/>
  <c r="AG6695" i="16"/>
  <c r="AF6695" i="16"/>
  <c r="AO6694" i="16"/>
  <c r="AM6694" i="16"/>
  <c r="AL6694" i="16"/>
  <c r="AK6694" i="16"/>
  <c r="AJ6694" i="16"/>
  <c r="AI6694" i="16"/>
  <c r="AH6694" i="16"/>
  <c r="AG6694" i="16"/>
  <c r="AF6694" i="16"/>
  <c r="AO6693" i="16"/>
  <c r="AM6693" i="16"/>
  <c r="AL6693" i="16"/>
  <c r="AK6693" i="16"/>
  <c r="AJ6693" i="16"/>
  <c r="AI6693" i="16"/>
  <c r="AH6693" i="16"/>
  <c r="AG6693" i="16"/>
  <c r="AF6693" i="16"/>
  <c r="AO6692" i="16"/>
  <c r="AM6692" i="16"/>
  <c r="AL6692" i="16"/>
  <c r="AK6692" i="16"/>
  <c r="AJ6692" i="16"/>
  <c r="AI6692" i="16"/>
  <c r="AH6692" i="16"/>
  <c r="AG6692" i="16"/>
  <c r="AF6692" i="16"/>
  <c r="AO6691" i="16"/>
  <c r="AM6691" i="16"/>
  <c r="AL6691" i="16"/>
  <c r="AK6691" i="16"/>
  <c r="AJ6691" i="16"/>
  <c r="AI6691" i="16"/>
  <c r="AH6691" i="16"/>
  <c r="AG6691" i="16"/>
  <c r="AF6691" i="16"/>
  <c r="AO6690" i="16"/>
  <c r="AN6690" i="16"/>
  <c r="AM6690" i="16"/>
  <c r="AL6690" i="16"/>
  <c r="AK6690" i="16"/>
  <c r="AJ6690" i="16"/>
  <c r="AI6690" i="16"/>
  <c r="AH6690" i="16"/>
  <c r="AG6690" i="16"/>
  <c r="AF6690" i="16"/>
  <c r="AO6689" i="16"/>
  <c r="AN6689" i="16"/>
  <c r="AM6689" i="16"/>
  <c r="AL6689" i="16"/>
  <c r="AK6689" i="16"/>
  <c r="AJ6689" i="16"/>
  <c r="AI6689" i="16"/>
  <c r="AH6689" i="16"/>
  <c r="AG6689" i="16"/>
  <c r="AF6689" i="16"/>
  <c r="AO6688" i="16"/>
  <c r="AM6688" i="16"/>
  <c r="AL6688" i="16"/>
  <c r="AK6688" i="16"/>
  <c r="AJ6688" i="16"/>
  <c r="AI6688" i="16"/>
  <c r="AH6688" i="16"/>
  <c r="AG6688" i="16"/>
  <c r="AF6688" i="16"/>
  <c r="AO6687" i="16"/>
  <c r="AM6687" i="16"/>
  <c r="AL6687" i="16"/>
  <c r="AK6687" i="16"/>
  <c r="AJ6687" i="16"/>
  <c r="AI6687" i="16"/>
  <c r="AH6687" i="16"/>
  <c r="AG6687" i="16"/>
  <c r="AF6687" i="16"/>
  <c r="AO6686" i="16"/>
  <c r="AM6686" i="16"/>
  <c r="AL6686" i="16"/>
  <c r="AK6686" i="16"/>
  <c r="AJ6686" i="16"/>
  <c r="AI6686" i="16"/>
  <c r="AH6686" i="16"/>
  <c r="AG6686" i="16"/>
  <c r="AF6686" i="16"/>
  <c r="AO6685" i="16"/>
  <c r="AM6685" i="16"/>
  <c r="AL6685" i="16"/>
  <c r="AK6685" i="16"/>
  <c r="AJ6685" i="16"/>
  <c r="AI6685" i="16"/>
  <c r="AH6685" i="16"/>
  <c r="AG6685" i="16"/>
  <c r="AF6685" i="16"/>
  <c r="AO6684" i="16"/>
  <c r="AM6684" i="16"/>
  <c r="AL6684" i="16"/>
  <c r="AK6684" i="16"/>
  <c r="AJ6684" i="16"/>
  <c r="AI6684" i="16"/>
  <c r="AH6684" i="16"/>
  <c r="AG6684" i="16"/>
  <c r="AF6684" i="16"/>
  <c r="AO6683" i="16"/>
  <c r="AN6683" i="16"/>
  <c r="AM6683" i="16"/>
  <c r="AL6683" i="16"/>
  <c r="AK6683" i="16"/>
  <c r="AJ6683" i="16"/>
  <c r="AI6683" i="16"/>
  <c r="AH6683" i="16"/>
  <c r="AG6683" i="16"/>
  <c r="AF6683" i="16"/>
  <c r="AO6682" i="16"/>
  <c r="AN6682" i="16"/>
  <c r="AM6682" i="16"/>
  <c r="AL6682" i="16"/>
  <c r="AK6682" i="16"/>
  <c r="AJ6682" i="16"/>
  <c r="AI6682" i="16"/>
  <c r="AH6682" i="16"/>
  <c r="AG6682" i="16"/>
  <c r="AF6682" i="16"/>
  <c r="AO6681" i="16"/>
  <c r="AM6681" i="16"/>
  <c r="AL6681" i="16"/>
  <c r="AK6681" i="16"/>
  <c r="AJ6681" i="16"/>
  <c r="AI6681" i="16"/>
  <c r="AH6681" i="16"/>
  <c r="AG6681" i="16"/>
  <c r="AF6681" i="16"/>
  <c r="AO6680" i="16"/>
  <c r="AM6680" i="16"/>
  <c r="AL6680" i="16"/>
  <c r="AK6680" i="16"/>
  <c r="AJ6680" i="16"/>
  <c r="AI6680" i="16"/>
  <c r="AH6680" i="16"/>
  <c r="AG6680" i="16"/>
  <c r="AF6680" i="16"/>
  <c r="AO6679" i="16"/>
  <c r="AM6679" i="16"/>
  <c r="AL6679" i="16"/>
  <c r="AK6679" i="16"/>
  <c r="AJ6679" i="16"/>
  <c r="AI6679" i="16"/>
  <c r="AH6679" i="16"/>
  <c r="AG6679" i="16"/>
  <c r="AF6679" i="16"/>
  <c r="AO6678" i="16"/>
  <c r="AM6678" i="16"/>
  <c r="AL6678" i="16"/>
  <c r="AK6678" i="16"/>
  <c r="AJ6678" i="16"/>
  <c r="AI6678" i="16"/>
  <c r="AH6678" i="16"/>
  <c r="AG6678" i="16"/>
  <c r="AF6678" i="16"/>
  <c r="AO6677" i="16"/>
  <c r="AM6677" i="16"/>
  <c r="AL6677" i="16"/>
  <c r="AK6677" i="16"/>
  <c r="AJ6677" i="16"/>
  <c r="AI6677" i="16"/>
  <c r="AH6677" i="16"/>
  <c r="AG6677" i="16"/>
  <c r="AF6677" i="16"/>
  <c r="AO6676" i="16"/>
  <c r="AN6676" i="16"/>
  <c r="AM6676" i="16"/>
  <c r="AL6676" i="16"/>
  <c r="AK6676" i="16"/>
  <c r="AJ6676" i="16"/>
  <c r="AI6676" i="16"/>
  <c r="AH6676" i="16"/>
  <c r="AG6676" i="16"/>
  <c r="AF6676" i="16"/>
  <c r="AO6675" i="16"/>
  <c r="AN6675" i="16"/>
  <c r="AM6675" i="16"/>
  <c r="AL6675" i="16"/>
  <c r="AK6675" i="16"/>
  <c r="AJ6675" i="16"/>
  <c r="AI6675" i="16"/>
  <c r="AH6675" i="16"/>
  <c r="AG6675" i="16"/>
  <c r="AF6675" i="16"/>
  <c r="AO6674" i="16"/>
  <c r="AM6674" i="16"/>
  <c r="AL6674" i="16"/>
  <c r="AK6674" i="16"/>
  <c r="AJ6674" i="16"/>
  <c r="AI6674" i="16"/>
  <c r="AH6674" i="16"/>
  <c r="AG6674" i="16"/>
  <c r="AF6674" i="16"/>
  <c r="AO6673" i="16"/>
  <c r="AM6673" i="16"/>
  <c r="AL6673" i="16"/>
  <c r="AK6673" i="16"/>
  <c r="AJ6673" i="16"/>
  <c r="AI6673" i="16"/>
  <c r="AH6673" i="16"/>
  <c r="AG6673" i="16"/>
  <c r="AF6673" i="16"/>
  <c r="AM6672" i="16"/>
  <c r="AL6672" i="16"/>
  <c r="AK6672" i="16"/>
  <c r="AJ6672" i="16"/>
  <c r="AI6672" i="16"/>
  <c r="AH6672" i="16"/>
  <c r="AG6672" i="16"/>
  <c r="AF6672" i="16"/>
  <c r="AO6671" i="16"/>
  <c r="AM6671" i="16"/>
  <c r="AL6671" i="16"/>
  <c r="AK6671" i="16"/>
  <c r="AJ6671" i="16"/>
  <c r="AI6671" i="16"/>
  <c r="AH6671" i="16"/>
  <c r="AG6671" i="16"/>
  <c r="AF6671" i="16"/>
  <c r="AO6670" i="16"/>
  <c r="AM6670" i="16"/>
  <c r="AL6670" i="16"/>
  <c r="AK6670" i="16"/>
  <c r="AJ6670" i="16"/>
  <c r="AI6670" i="16"/>
  <c r="AH6670" i="16"/>
  <c r="AG6670" i="16"/>
  <c r="AF6670" i="16"/>
  <c r="AO6669" i="16"/>
  <c r="AN6669" i="16"/>
  <c r="AM6669" i="16"/>
  <c r="AL6669" i="16"/>
  <c r="AK6669" i="16"/>
  <c r="AJ6669" i="16"/>
  <c r="AI6669" i="16"/>
  <c r="AH6669" i="16"/>
  <c r="AG6669" i="16"/>
  <c r="AF6669" i="16"/>
  <c r="AO6668" i="16"/>
  <c r="AN6668" i="16"/>
  <c r="AM6668" i="16"/>
  <c r="AL6668" i="16"/>
  <c r="AK6668" i="16"/>
  <c r="AJ6668" i="16"/>
  <c r="AI6668" i="16"/>
  <c r="AH6668" i="16"/>
  <c r="AG6668" i="16"/>
  <c r="AF6668" i="16"/>
  <c r="AO6667" i="16"/>
  <c r="AM6667" i="16"/>
  <c r="AL6667" i="16"/>
  <c r="AK6667" i="16"/>
  <c r="AJ6667" i="16"/>
  <c r="AI6667" i="16"/>
  <c r="AH6667" i="16"/>
  <c r="AG6667" i="16"/>
  <c r="AF6667" i="16"/>
  <c r="AO6666" i="16"/>
  <c r="AM6666" i="16"/>
  <c r="AL6666" i="16"/>
  <c r="AK6666" i="16"/>
  <c r="AJ6666" i="16"/>
  <c r="AI6666" i="16"/>
  <c r="AH6666" i="16"/>
  <c r="AG6666" i="16"/>
  <c r="AF6666" i="16"/>
  <c r="AO6665" i="16"/>
  <c r="AM6665" i="16"/>
  <c r="AL6665" i="16"/>
  <c r="AK6665" i="16"/>
  <c r="AJ6665" i="16"/>
  <c r="AI6665" i="16"/>
  <c r="AH6665" i="16"/>
  <c r="AG6665" i="16"/>
  <c r="AF6665" i="16"/>
  <c r="AO6664" i="16"/>
  <c r="AM6664" i="16"/>
  <c r="AL6664" i="16"/>
  <c r="AK6664" i="16"/>
  <c r="AJ6664" i="16"/>
  <c r="AI6664" i="16"/>
  <c r="AH6664" i="16"/>
  <c r="AG6664" i="16"/>
  <c r="AF6664" i="16"/>
  <c r="AO6663" i="16"/>
  <c r="AM6663" i="16"/>
  <c r="AL6663" i="16"/>
  <c r="AK6663" i="16"/>
  <c r="AJ6663" i="16"/>
  <c r="AI6663" i="16"/>
  <c r="AH6663" i="16"/>
  <c r="AG6663" i="16"/>
  <c r="AF6663" i="16"/>
  <c r="AO6662" i="16"/>
  <c r="AN6662" i="16"/>
  <c r="AM6662" i="16"/>
  <c r="AL6662" i="16"/>
  <c r="AK6662" i="16"/>
  <c r="AJ6662" i="16"/>
  <c r="AI6662" i="16"/>
  <c r="AH6662" i="16"/>
  <c r="AG6662" i="16"/>
  <c r="AF6662" i="16"/>
  <c r="AO6661" i="16"/>
  <c r="AN6661" i="16"/>
  <c r="AM6661" i="16"/>
  <c r="AL6661" i="16"/>
  <c r="AK6661" i="16"/>
  <c r="AJ6661" i="16"/>
  <c r="AI6661" i="16"/>
  <c r="AH6661" i="16"/>
  <c r="AG6661" i="16"/>
  <c r="AF6661" i="16"/>
  <c r="AO6660" i="16"/>
  <c r="AM6660" i="16"/>
  <c r="AL6660" i="16"/>
  <c r="AK6660" i="16"/>
  <c r="AJ6660" i="16"/>
  <c r="AI6660" i="16"/>
  <c r="AH6660" i="16"/>
  <c r="AG6660" i="16"/>
  <c r="AF6660" i="16"/>
  <c r="AO6659" i="16"/>
  <c r="AM6659" i="16"/>
  <c r="AL6659" i="16"/>
  <c r="AK6659" i="16"/>
  <c r="AJ6659" i="16"/>
  <c r="AI6659" i="16"/>
  <c r="AH6659" i="16"/>
  <c r="AG6659" i="16"/>
  <c r="AF6659" i="16"/>
  <c r="AO6658" i="16"/>
  <c r="AM6658" i="16"/>
  <c r="AL6658" i="16"/>
  <c r="AK6658" i="16"/>
  <c r="AJ6658" i="16"/>
  <c r="AI6658" i="16"/>
  <c r="AH6658" i="16"/>
  <c r="AG6658" i="16"/>
  <c r="AF6658" i="16"/>
  <c r="AO6657" i="16"/>
  <c r="AM6657" i="16"/>
  <c r="AL6657" i="16"/>
  <c r="AK6657" i="16"/>
  <c r="AJ6657" i="16"/>
  <c r="AI6657" i="16"/>
  <c r="AH6657" i="16"/>
  <c r="AG6657" i="16"/>
  <c r="AF6657" i="16"/>
  <c r="AO6656" i="16"/>
  <c r="AM6656" i="16"/>
  <c r="AL6656" i="16"/>
  <c r="AK6656" i="16"/>
  <c r="AJ6656" i="16"/>
  <c r="AI6656" i="16"/>
  <c r="AH6656" i="16"/>
  <c r="AG6656" i="16"/>
  <c r="AF6656" i="16"/>
  <c r="AO6655" i="16"/>
  <c r="AN6655" i="16"/>
  <c r="AM6655" i="16"/>
  <c r="AL6655" i="16"/>
  <c r="AK6655" i="16"/>
  <c r="AJ6655" i="16"/>
  <c r="AI6655" i="16"/>
  <c r="AH6655" i="16"/>
  <c r="AG6655" i="16"/>
  <c r="AF6655" i="16"/>
  <c r="AO6654" i="16"/>
  <c r="AN6654" i="16"/>
  <c r="AM6654" i="16"/>
  <c r="AL6654" i="16"/>
  <c r="AK6654" i="16"/>
  <c r="AJ6654" i="16"/>
  <c r="AI6654" i="16"/>
  <c r="AH6654" i="16"/>
  <c r="AG6654" i="16"/>
  <c r="AF6654" i="16"/>
  <c r="AO6653" i="16"/>
  <c r="AM6653" i="16"/>
  <c r="AL6653" i="16"/>
  <c r="AK6653" i="16"/>
  <c r="AJ6653" i="16"/>
  <c r="AI6653" i="16"/>
  <c r="AH6653" i="16"/>
  <c r="AG6653" i="16"/>
  <c r="AF6653" i="16"/>
  <c r="AO6652" i="16"/>
  <c r="AM6652" i="16"/>
  <c r="AL6652" i="16"/>
  <c r="AK6652" i="16"/>
  <c r="AJ6652" i="16"/>
  <c r="AI6652" i="16"/>
  <c r="AH6652" i="16"/>
  <c r="AG6652" i="16"/>
  <c r="AF6652" i="16"/>
  <c r="AO6651" i="16"/>
  <c r="AM6651" i="16"/>
  <c r="AL6651" i="16"/>
  <c r="AK6651" i="16"/>
  <c r="AJ6651" i="16"/>
  <c r="AI6651" i="16"/>
  <c r="AH6651" i="16"/>
  <c r="AG6651" i="16"/>
  <c r="AF6651" i="16"/>
  <c r="AO6650" i="16"/>
  <c r="AM6650" i="16"/>
  <c r="AL6650" i="16"/>
  <c r="AK6650" i="16"/>
  <c r="AJ6650" i="16"/>
  <c r="AI6650" i="16"/>
  <c r="AH6650" i="16"/>
  <c r="AG6650" i="16"/>
  <c r="AF6650" i="16"/>
  <c r="AO6649" i="16"/>
  <c r="AM6649" i="16"/>
  <c r="AL6649" i="16"/>
  <c r="AK6649" i="16"/>
  <c r="AJ6649" i="16"/>
  <c r="AI6649" i="16"/>
  <c r="AH6649" i="16"/>
  <c r="AG6649" i="16"/>
  <c r="AF6649" i="16"/>
  <c r="AO6648" i="16"/>
  <c r="AN6648" i="16"/>
  <c r="AM6648" i="16"/>
  <c r="AL6648" i="16"/>
  <c r="AK6648" i="16"/>
  <c r="AJ6648" i="16"/>
  <c r="AI6648" i="16"/>
  <c r="AH6648" i="16"/>
  <c r="AG6648" i="16"/>
  <c r="AF6648" i="16"/>
  <c r="AO6647" i="16"/>
  <c r="AN6647" i="16"/>
  <c r="AM6647" i="16"/>
  <c r="AL6647" i="16"/>
  <c r="AK6647" i="16"/>
  <c r="AJ6647" i="16"/>
  <c r="AI6647" i="16"/>
  <c r="AH6647" i="16"/>
  <c r="AG6647" i="16"/>
  <c r="AF6647" i="16"/>
  <c r="AO6646" i="16"/>
  <c r="AM6646" i="16"/>
  <c r="AL6646" i="16"/>
  <c r="AK6646" i="16"/>
  <c r="AJ6646" i="16"/>
  <c r="AI6646" i="16"/>
  <c r="AH6646" i="16"/>
  <c r="AG6646" i="16"/>
  <c r="AF6646" i="16"/>
  <c r="AO6645" i="16"/>
  <c r="AM6645" i="16"/>
  <c r="AL6645" i="16"/>
  <c r="AK6645" i="16"/>
  <c r="AJ6645" i="16"/>
  <c r="AI6645" i="16"/>
  <c r="AH6645" i="16"/>
  <c r="AG6645" i="16"/>
  <c r="AF6645" i="16"/>
  <c r="AM6644" i="16"/>
  <c r="AL6644" i="16"/>
  <c r="AK6644" i="16"/>
  <c r="AJ6644" i="16"/>
  <c r="AI6644" i="16"/>
  <c r="AH6644" i="16"/>
  <c r="AG6644" i="16"/>
  <c r="AF6644" i="16"/>
  <c r="AO6643" i="16"/>
  <c r="AM6643" i="16"/>
  <c r="AL6643" i="16"/>
  <c r="AK6643" i="16"/>
  <c r="AJ6643" i="16"/>
  <c r="AI6643" i="16"/>
  <c r="AH6643" i="16"/>
  <c r="AG6643" i="16"/>
  <c r="AF6643" i="16"/>
  <c r="AO6642" i="16"/>
  <c r="AM6642" i="16"/>
  <c r="AL6642" i="16"/>
  <c r="AK6642" i="16"/>
  <c r="AJ6642" i="16"/>
  <c r="AI6642" i="16"/>
  <c r="AH6642" i="16"/>
  <c r="AG6642" i="16"/>
  <c r="AF6642" i="16"/>
  <c r="AO6641" i="16"/>
  <c r="AN6641" i="16"/>
  <c r="AM6641" i="16"/>
  <c r="AL6641" i="16"/>
  <c r="AK6641" i="16"/>
  <c r="AJ6641" i="16"/>
  <c r="AI6641" i="16"/>
  <c r="AH6641" i="16"/>
  <c r="AG6641" i="16"/>
  <c r="AF6641" i="16"/>
  <c r="AO6640" i="16"/>
  <c r="AN6640" i="16"/>
  <c r="AM6640" i="16"/>
  <c r="AL6640" i="16"/>
  <c r="AK6640" i="16"/>
  <c r="AJ6640" i="16"/>
  <c r="AI6640" i="16"/>
  <c r="AH6640" i="16"/>
  <c r="AG6640" i="16"/>
  <c r="AF6640" i="16"/>
  <c r="AO6639" i="16"/>
  <c r="AM6639" i="16"/>
  <c r="AL6639" i="16"/>
  <c r="AK6639" i="16"/>
  <c r="AJ6639" i="16"/>
  <c r="AI6639" i="16"/>
  <c r="AH6639" i="16"/>
  <c r="AG6639" i="16"/>
  <c r="AF6639" i="16"/>
  <c r="AO6638" i="16"/>
  <c r="AM6638" i="16"/>
  <c r="AL6638" i="16"/>
  <c r="AK6638" i="16"/>
  <c r="AJ6638" i="16"/>
  <c r="AI6638" i="16"/>
  <c r="AH6638" i="16"/>
  <c r="AG6638" i="16"/>
  <c r="AF6638" i="16"/>
  <c r="AO6637" i="16"/>
  <c r="AM6637" i="16"/>
  <c r="AL6637" i="16"/>
  <c r="AK6637" i="16"/>
  <c r="AJ6637" i="16"/>
  <c r="AI6637" i="16"/>
  <c r="AH6637" i="16"/>
  <c r="AG6637" i="16"/>
  <c r="AF6637" i="16"/>
  <c r="AO6636" i="16"/>
  <c r="AN6636" i="16"/>
  <c r="AM6636" i="16"/>
  <c r="AL6636" i="16"/>
  <c r="AK6636" i="16"/>
  <c r="AJ6636" i="16"/>
  <c r="AI6636" i="16"/>
  <c r="AH6636" i="16"/>
  <c r="AG6636" i="16"/>
  <c r="AF6636" i="16"/>
  <c r="AO6635" i="16"/>
  <c r="AN6635" i="16"/>
  <c r="AM6635" i="16"/>
  <c r="AL6635" i="16"/>
  <c r="AK6635" i="16"/>
  <c r="AJ6635" i="16"/>
  <c r="AI6635" i="16"/>
  <c r="AH6635" i="16"/>
  <c r="AG6635" i="16"/>
  <c r="AF6635" i="16"/>
  <c r="AO6634" i="16"/>
  <c r="AN6634" i="16"/>
  <c r="AM6634" i="16"/>
  <c r="AL6634" i="16"/>
  <c r="AK6634" i="16"/>
  <c r="AJ6634" i="16"/>
  <c r="AI6634" i="16"/>
  <c r="AH6634" i="16"/>
  <c r="AG6634" i="16"/>
  <c r="AF6634" i="16"/>
  <c r="AO6633" i="16"/>
  <c r="AN6633" i="16"/>
  <c r="AM6633" i="16"/>
  <c r="AL6633" i="16"/>
  <c r="AK6633" i="16"/>
  <c r="AJ6633" i="16"/>
  <c r="AI6633" i="16"/>
  <c r="AH6633" i="16"/>
  <c r="AG6633" i="16"/>
  <c r="AF6633" i="16"/>
  <c r="AO6632" i="16"/>
  <c r="AM6632" i="16"/>
  <c r="AL6632" i="16"/>
  <c r="AK6632" i="16"/>
  <c r="AJ6632" i="16"/>
  <c r="AI6632" i="16"/>
  <c r="AH6632" i="16"/>
  <c r="AG6632" i="16"/>
  <c r="AF6632" i="16"/>
  <c r="AO6631" i="16"/>
  <c r="AM6631" i="16"/>
  <c r="AL6631" i="16"/>
  <c r="AK6631" i="16"/>
  <c r="AJ6631" i="16"/>
  <c r="AI6631" i="16"/>
  <c r="AH6631" i="16"/>
  <c r="AG6631" i="16"/>
  <c r="AF6631" i="16"/>
  <c r="AO6630" i="16"/>
  <c r="AM6630" i="16"/>
  <c r="AL6630" i="16"/>
  <c r="AK6630" i="16"/>
  <c r="AJ6630" i="16"/>
  <c r="AI6630" i="16"/>
  <c r="AH6630" i="16"/>
  <c r="AG6630" i="16"/>
  <c r="AF6630" i="16"/>
  <c r="AO6629" i="16"/>
  <c r="AM6629" i="16"/>
  <c r="AL6629" i="16"/>
  <c r="AK6629" i="16"/>
  <c r="AJ6629" i="16"/>
  <c r="AI6629" i="16"/>
  <c r="AH6629" i="16"/>
  <c r="AG6629" i="16"/>
  <c r="AF6629" i="16"/>
  <c r="AO6628" i="16"/>
  <c r="AM6628" i="16"/>
  <c r="AL6628" i="16"/>
  <c r="AK6628" i="16"/>
  <c r="AJ6628" i="16"/>
  <c r="AI6628" i="16"/>
  <c r="AH6628" i="16"/>
  <c r="AG6628" i="16"/>
  <c r="AF6628" i="16"/>
  <c r="AO6627" i="16"/>
  <c r="AN6627" i="16"/>
  <c r="AM6627" i="16"/>
  <c r="AL6627" i="16"/>
  <c r="AK6627" i="16"/>
  <c r="AJ6627" i="16"/>
  <c r="AI6627" i="16"/>
  <c r="AH6627" i="16"/>
  <c r="AG6627" i="16"/>
  <c r="AF6627" i="16"/>
  <c r="AO6626" i="16"/>
  <c r="AN6626" i="16"/>
  <c r="AM6626" i="16"/>
  <c r="AL6626" i="16"/>
  <c r="AK6626" i="16"/>
  <c r="AJ6626" i="16"/>
  <c r="AI6626" i="16"/>
  <c r="AH6626" i="16"/>
  <c r="AG6626" i="16"/>
  <c r="AF6626" i="16"/>
  <c r="AO6625" i="16"/>
  <c r="AM6625" i="16"/>
  <c r="AL6625" i="16"/>
  <c r="AK6625" i="16"/>
  <c r="AJ6625" i="16"/>
  <c r="AI6625" i="16"/>
  <c r="AH6625" i="16"/>
  <c r="AG6625" i="16"/>
  <c r="AF6625" i="16"/>
  <c r="AO6624" i="16"/>
  <c r="AM6624" i="16"/>
  <c r="AL6624" i="16"/>
  <c r="AK6624" i="16"/>
  <c r="AJ6624" i="16"/>
  <c r="AI6624" i="16"/>
  <c r="AH6624" i="16"/>
  <c r="AG6624" i="16"/>
  <c r="AF6624" i="16"/>
  <c r="AO6623" i="16"/>
  <c r="AM6623" i="16"/>
  <c r="AL6623" i="16"/>
  <c r="AK6623" i="16"/>
  <c r="AJ6623" i="16"/>
  <c r="AI6623" i="16"/>
  <c r="AH6623" i="16"/>
  <c r="AG6623" i="16"/>
  <c r="AF6623" i="16"/>
  <c r="AO6622" i="16"/>
  <c r="AM6622" i="16"/>
  <c r="AL6622" i="16"/>
  <c r="AK6622" i="16"/>
  <c r="AJ6622" i="16"/>
  <c r="AI6622" i="16"/>
  <c r="AH6622" i="16"/>
  <c r="AG6622" i="16"/>
  <c r="AF6622" i="16"/>
  <c r="AO6621" i="16"/>
  <c r="AM6621" i="16"/>
  <c r="AL6621" i="16"/>
  <c r="AK6621" i="16"/>
  <c r="AJ6621" i="16"/>
  <c r="AI6621" i="16"/>
  <c r="AH6621" i="16"/>
  <c r="AG6621" i="16"/>
  <c r="AF6621" i="16"/>
  <c r="AO6620" i="16"/>
  <c r="AN6620" i="16"/>
  <c r="AM6620" i="16"/>
  <c r="AL6620" i="16"/>
  <c r="AK6620" i="16"/>
  <c r="AJ6620" i="16"/>
  <c r="AI6620" i="16"/>
  <c r="AH6620" i="16"/>
  <c r="AG6620" i="16"/>
  <c r="AF6620" i="16"/>
  <c r="AO6619" i="16"/>
  <c r="AN6619" i="16"/>
  <c r="AM6619" i="16"/>
  <c r="AL6619" i="16"/>
  <c r="AK6619" i="16"/>
  <c r="AJ6619" i="16"/>
  <c r="AI6619" i="16"/>
  <c r="AH6619" i="16"/>
  <c r="AG6619" i="16"/>
  <c r="AF6619" i="16"/>
  <c r="AO6618" i="16"/>
  <c r="AM6618" i="16"/>
  <c r="AL6618" i="16"/>
  <c r="AK6618" i="16"/>
  <c r="AJ6618" i="16"/>
  <c r="AI6618" i="16"/>
  <c r="AH6618" i="16"/>
  <c r="AG6618" i="16"/>
  <c r="AF6618" i="16"/>
  <c r="AO6617" i="16"/>
  <c r="AM6617" i="16"/>
  <c r="AL6617" i="16"/>
  <c r="AK6617" i="16"/>
  <c r="AJ6617" i="16"/>
  <c r="AI6617" i="16"/>
  <c r="AH6617" i="16"/>
  <c r="AG6617" i="16"/>
  <c r="AF6617" i="16"/>
  <c r="AO6616" i="16"/>
  <c r="AM6616" i="16"/>
  <c r="AL6616" i="16"/>
  <c r="AK6616" i="16"/>
  <c r="AJ6616" i="16"/>
  <c r="AI6616" i="16"/>
  <c r="AH6616" i="16"/>
  <c r="AG6616" i="16"/>
  <c r="AF6616" i="16"/>
  <c r="AO6615" i="16"/>
  <c r="AM6615" i="16"/>
  <c r="AL6615" i="16"/>
  <c r="AK6615" i="16"/>
  <c r="AJ6615" i="16"/>
  <c r="AI6615" i="16"/>
  <c r="AH6615" i="16"/>
  <c r="AG6615" i="16"/>
  <c r="AF6615" i="16"/>
  <c r="AO6614" i="16"/>
  <c r="AN6614" i="16"/>
  <c r="AM6614" i="16"/>
  <c r="AL6614" i="16"/>
  <c r="AK6614" i="16"/>
  <c r="AJ6614" i="16"/>
  <c r="AI6614" i="16"/>
  <c r="AH6614" i="16"/>
  <c r="AG6614" i="16"/>
  <c r="AF6614" i="16"/>
  <c r="AN6613" i="16"/>
  <c r="AM6613" i="16"/>
  <c r="AL6613" i="16"/>
  <c r="AK6613" i="16"/>
  <c r="AJ6613" i="16"/>
  <c r="AI6613" i="16"/>
  <c r="AH6613" i="16"/>
  <c r="AG6613" i="16"/>
  <c r="AF6613" i="16"/>
  <c r="AO6612" i="16"/>
  <c r="AN6612" i="16"/>
  <c r="AM6612" i="16"/>
  <c r="AL6612" i="16"/>
  <c r="AK6612" i="16"/>
  <c r="AJ6612" i="16"/>
  <c r="AI6612" i="16"/>
  <c r="AH6612" i="16"/>
  <c r="AG6612" i="16"/>
  <c r="AF6612" i="16"/>
  <c r="AO6611" i="16"/>
  <c r="AM6611" i="16"/>
  <c r="AL6611" i="16"/>
  <c r="AK6611" i="16"/>
  <c r="AJ6611" i="16"/>
  <c r="AI6611" i="16"/>
  <c r="AH6611" i="16"/>
  <c r="AG6611" i="16"/>
  <c r="AF6611" i="16"/>
  <c r="AO6610" i="16"/>
  <c r="AM6610" i="16"/>
  <c r="AL6610" i="16"/>
  <c r="AK6610" i="16"/>
  <c r="AJ6610" i="16"/>
  <c r="AI6610" i="16"/>
  <c r="AH6610" i="16"/>
  <c r="AG6610" i="16"/>
  <c r="AF6610" i="16"/>
  <c r="AO6609" i="16"/>
  <c r="AM6609" i="16"/>
  <c r="AL6609" i="16"/>
  <c r="AK6609" i="16"/>
  <c r="AJ6609" i="16"/>
  <c r="AI6609" i="16"/>
  <c r="AH6609" i="16"/>
  <c r="AG6609" i="16"/>
  <c r="AF6609" i="16"/>
  <c r="AO6608" i="16"/>
  <c r="AM6608" i="16"/>
  <c r="AL6608" i="16"/>
  <c r="AK6608" i="16"/>
  <c r="AJ6608" i="16"/>
  <c r="AI6608" i="16"/>
  <c r="AH6608" i="16"/>
  <c r="AG6608" i="16"/>
  <c r="AF6608" i="16"/>
  <c r="AO6607" i="16"/>
  <c r="AN6607" i="16"/>
  <c r="AM6607" i="16"/>
  <c r="AL6607" i="16"/>
  <c r="AK6607" i="16"/>
  <c r="AJ6607" i="16"/>
  <c r="AI6607" i="16"/>
  <c r="AH6607" i="16"/>
  <c r="AG6607" i="16"/>
  <c r="AF6607" i="16"/>
  <c r="AO6606" i="16"/>
  <c r="AN6606" i="16"/>
  <c r="AM6606" i="16"/>
  <c r="AL6606" i="16"/>
  <c r="AK6606" i="16"/>
  <c r="AJ6606" i="16"/>
  <c r="AI6606" i="16"/>
  <c r="AH6606" i="16"/>
  <c r="AG6606" i="16"/>
  <c r="AF6606" i="16"/>
  <c r="AO6605" i="16"/>
  <c r="AN6605" i="16"/>
  <c r="AM6605" i="16"/>
  <c r="AL6605" i="16"/>
  <c r="AK6605" i="16"/>
  <c r="AJ6605" i="16"/>
  <c r="AI6605" i="16"/>
  <c r="AH6605" i="16"/>
  <c r="AG6605" i="16"/>
  <c r="AF6605" i="16"/>
  <c r="AO6604" i="16"/>
  <c r="AM6604" i="16"/>
  <c r="AL6604" i="16"/>
  <c r="AK6604" i="16"/>
  <c r="AJ6604" i="16"/>
  <c r="AI6604" i="16"/>
  <c r="AH6604" i="16"/>
  <c r="AG6604" i="16"/>
  <c r="AF6604" i="16"/>
  <c r="AO6603" i="16"/>
  <c r="AM6603" i="16"/>
  <c r="AL6603" i="16"/>
  <c r="AK6603" i="16"/>
  <c r="AJ6603" i="16"/>
  <c r="AI6603" i="16"/>
  <c r="AH6603" i="16"/>
  <c r="AG6603" i="16"/>
  <c r="AF6603" i="16"/>
  <c r="AO6602" i="16"/>
  <c r="AM6602" i="16"/>
  <c r="AL6602" i="16"/>
  <c r="AK6602" i="16"/>
  <c r="AJ6602" i="16"/>
  <c r="AI6602" i="16"/>
  <c r="AH6602" i="16"/>
  <c r="AG6602" i="16"/>
  <c r="AF6602" i="16"/>
  <c r="AO6601" i="16"/>
  <c r="AM6601" i="16"/>
  <c r="AL6601" i="16"/>
  <c r="AK6601" i="16"/>
  <c r="AJ6601" i="16"/>
  <c r="AI6601" i="16"/>
  <c r="AH6601" i="16"/>
  <c r="AG6601" i="16"/>
  <c r="AF6601" i="16"/>
  <c r="AO6600" i="16"/>
  <c r="AM6600" i="16"/>
  <c r="AL6600" i="16"/>
  <c r="AK6600" i="16"/>
  <c r="AJ6600" i="16"/>
  <c r="AI6600" i="16"/>
  <c r="AH6600" i="16"/>
  <c r="AG6600" i="16"/>
  <c r="AF6600" i="16"/>
  <c r="AO6599" i="16"/>
  <c r="AN6599" i="16"/>
  <c r="AM6599" i="16"/>
  <c r="AL6599" i="16"/>
  <c r="AK6599" i="16"/>
  <c r="AJ6599" i="16"/>
  <c r="AI6599" i="16"/>
  <c r="AH6599" i="16"/>
  <c r="AG6599" i="16"/>
  <c r="AF6599" i="16"/>
  <c r="AO6598" i="16"/>
  <c r="AN6598" i="16"/>
  <c r="AM6598" i="16"/>
  <c r="AL6598" i="16"/>
  <c r="AK6598" i="16"/>
  <c r="AJ6598" i="16"/>
  <c r="AI6598" i="16"/>
  <c r="AH6598" i="16"/>
  <c r="AG6598" i="16"/>
  <c r="AF6598" i="16"/>
  <c r="AO6597" i="16"/>
  <c r="AM6597" i="16"/>
  <c r="AL6597" i="16"/>
  <c r="AK6597" i="16"/>
  <c r="AJ6597" i="16"/>
  <c r="AI6597" i="16"/>
  <c r="AH6597" i="16"/>
  <c r="AG6597" i="16"/>
  <c r="AF6597" i="16"/>
  <c r="AO6596" i="16"/>
  <c r="AM6596" i="16"/>
  <c r="AL6596" i="16"/>
  <c r="AK6596" i="16"/>
  <c r="AJ6596" i="16"/>
  <c r="AI6596" i="16"/>
  <c r="AH6596" i="16"/>
  <c r="AG6596" i="16"/>
  <c r="AF6596" i="16"/>
  <c r="AO6595" i="16"/>
  <c r="AM6595" i="16"/>
  <c r="AL6595" i="16"/>
  <c r="AK6595" i="16"/>
  <c r="AJ6595" i="16"/>
  <c r="AI6595" i="16"/>
  <c r="AH6595" i="16"/>
  <c r="AG6595" i="16"/>
  <c r="AF6595" i="16"/>
  <c r="AO6594" i="16"/>
  <c r="AM6594" i="16"/>
  <c r="AL6594" i="16"/>
  <c r="AK6594" i="16"/>
  <c r="AJ6594" i="16"/>
  <c r="AI6594" i="16"/>
  <c r="AH6594" i="16"/>
  <c r="AG6594" i="16"/>
  <c r="AF6594" i="16"/>
  <c r="AO6593" i="16"/>
  <c r="AM6593" i="16"/>
  <c r="AL6593" i="16"/>
  <c r="AK6593" i="16"/>
  <c r="AJ6593" i="16"/>
  <c r="AI6593" i="16"/>
  <c r="AH6593" i="16"/>
  <c r="AG6593" i="16"/>
  <c r="AF6593" i="16"/>
  <c r="AO6592" i="16"/>
  <c r="AN6592" i="16"/>
  <c r="AM6592" i="16"/>
  <c r="AL6592" i="16"/>
  <c r="AK6592" i="16"/>
  <c r="AJ6592" i="16"/>
  <c r="AI6592" i="16"/>
  <c r="AH6592" i="16"/>
  <c r="AG6592" i="16"/>
  <c r="AF6592" i="16"/>
  <c r="AO6591" i="16"/>
  <c r="AN6591" i="16"/>
  <c r="AM6591" i="16"/>
  <c r="AL6591" i="16"/>
  <c r="AK6591" i="16"/>
  <c r="AJ6591" i="16"/>
  <c r="AI6591" i="16"/>
  <c r="AH6591" i="16"/>
  <c r="AG6591" i="16"/>
  <c r="AF6591" i="16"/>
  <c r="AO6590" i="16"/>
  <c r="AM6590" i="16"/>
  <c r="AL6590" i="16"/>
  <c r="AK6590" i="16"/>
  <c r="AJ6590" i="16"/>
  <c r="AI6590" i="16"/>
  <c r="AH6590" i="16"/>
  <c r="AG6590" i="16"/>
  <c r="AF6590" i="16"/>
  <c r="AO6589" i="16"/>
  <c r="AM6589" i="16"/>
  <c r="AL6589" i="16"/>
  <c r="AK6589" i="16"/>
  <c r="AJ6589" i="16"/>
  <c r="AI6589" i="16"/>
  <c r="AH6589" i="16"/>
  <c r="AG6589" i="16"/>
  <c r="AF6589" i="16"/>
  <c r="AO6588" i="16"/>
  <c r="AM6588" i="16"/>
  <c r="AL6588" i="16"/>
  <c r="AK6588" i="16"/>
  <c r="AJ6588" i="16"/>
  <c r="AI6588" i="16"/>
  <c r="AH6588" i="16"/>
  <c r="AG6588" i="16"/>
  <c r="AF6588" i="16"/>
  <c r="AO6587" i="16"/>
  <c r="AM6587" i="16"/>
  <c r="AL6587" i="16"/>
  <c r="AK6587" i="16"/>
  <c r="AJ6587" i="16"/>
  <c r="AI6587" i="16"/>
  <c r="AH6587" i="16"/>
  <c r="AG6587" i="16"/>
  <c r="AF6587" i="16"/>
  <c r="AO6586" i="16"/>
  <c r="AM6586" i="16"/>
  <c r="AL6586" i="16"/>
  <c r="AK6586" i="16"/>
  <c r="AJ6586" i="16"/>
  <c r="AI6586" i="16"/>
  <c r="AH6586" i="16"/>
  <c r="AG6586" i="16"/>
  <c r="AF6586" i="16"/>
  <c r="AO6585" i="16"/>
  <c r="AN6585" i="16"/>
  <c r="AM6585" i="16"/>
  <c r="AL6585" i="16"/>
  <c r="AK6585" i="16"/>
  <c r="AJ6585" i="16"/>
  <c r="AI6585" i="16"/>
  <c r="AH6585" i="16"/>
  <c r="AG6585" i="16"/>
  <c r="AF6585" i="16"/>
  <c r="AO6584" i="16"/>
  <c r="AN6584" i="16"/>
  <c r="AM6584" i="16"/>
  <c r="AL6584" i="16"/>
  <c r="AK6584" i="16"/>
  <c r="AJ6584" i="16"/>
  <c r="AI6584" i="16"/>
  <c r="AH6584" i="16"/>
  <c r="AG6584" i="16"/>
  <c r="AF6584" i="16"/>
  <c r="AO6583" i="16"/>
  <c r="AM6583" i="16"/>
  <c r="AL6583" i="16"/>
  <c r="AK6583" i="16"/>
  <c r="AJ6583" i="16"/>
  <c r="AI6583" i="16"/>
  <c r="AH6583" i="16"/>
  <c r="AG6583" i="16"/>
  <c r="AF6583" i="16"/>
  <c r="AO6581" i="16"/>
  <c r="AM6581" i="16"/>
  <c r="AL6581" i="16"/>
  <c r="AK6581" i="16"/>
  <c r="AJ6581" i="16"/>
  <c r="AI6581" i="16"/>
  <c r="AH6581" i="16"/>
  <c r="AG6581" i="16"/>
  <c r="AF6581" i="16"/>
  <c r="AO6580" i="16"/>
  <c r="AM6580" i="16"/>
  <c r="AL6580" i="16"/>
  <c r="AK6580" i="16"/>
  <c r="AJ6580" i="16"/>
  <c r="AI6580" i="16"/>
  <c r="AH6580" i="16"/>
  <c r="AG6580" i="16"/>
  <c r="AF6580" i="16"/>
  <c r="AO6579" i="16"/>
  <c r="AM6579" i="16"/>
  <c r="AL6579" i="16"/>
  <c r="AK6579" i="16"/>
  <c r="AJ6579" i="16"/>
  <c r="AI6579" i="16"/>
  <c r="AH6579" i="16"/>
  <c r="AG6579" i="16"/>
  <c r="AF6579" i="16"/>
  <c r="AO6578" i="16"/>
  <c r="AN6578" i="16"/>
  <c r="AM6578" i="16"/>
  <c r="AL6578" i="16"/>
  <c r="AK6578" i="16"/>
  <c r="AJ6578" i="16"/>
  <c r="AI6578" i="16"/>
  <c r="AH6578" i="16"/>
  <c r="AG6578" i="16"/>
  <c r="AF6578" i="16"/>
  <c r="AO6577" i="16"/>
  <c r="AN6577" i="16"/>
  <c r="AM6577" i="16"/>
  <c r="AL6577" i="16"/>
  <c r="AK6577" i="16"/>
  <c r="AJ6577" i="16"/>
  <c r="AI6577" i="16"/>
  <c r="AH6577" i="16"/>
  <c r="AG6577" i="16"/>
  <c r="AF6577" i="16"/>
  <c r="AO6576" i="16"/>
  <c r="AM6576" i="16"/>
  <c r="AL6576" i="16"/>
  <c r="AK6576" i="16"/>
  <c r="AJ6576" i="16"/>
  <c r="AI6576" i="16"/>
  <c r="AH6576" i="16"/>
  <c r="AG6576" i="16"/>
  <c r="AF6576" i="16"/>
  <c r="AO6575" i="16"/>
  <c r="AM6575" i="16"/>
  <c r="AL6575" i="16"/>
  <c r="AK6575" i="16"/>
  <c r="AJ6575" i="16"/>
  <c r="AI6575" i="16"/>
  <c r="AH6575" i="16"/>
  <c r="AG6575" i="16"/>
  <c r="AF6575" i="16"/>
  <c r="AO6574" i="16"/>
  <c r="AM6574" i="16"/>
  <c r="AL6574" i="16"/>
  <c r="AK6574" i="16"/>
  <c r="AJ6574" i="16"/>
  <c r="AI6574" i="16"/>
  <c r="AH6574" i="16"/>
  <c r="AG6574" i="16"/>
  <c r="AF6574" i="16"/>
  <c r="AO6573" i="16"/>
  <c r="AM6573" i="16"/>
  <c r="AL6573" i="16"/>
  <c r="AK6573" i="16"/>
  <c r="AJ6573" i="16"/>
  <c r="AI6573" i="16"/>
  <c r="AH6573" i="16"/>
  <c r="AG6573" i="16"/>
  <c r="AF6573" i="16"/>
  <c r="AO6572" i="16"/>
  <c r="AM6572" i="16"/>
  <c r="AL6572" i="16"/>
  <c r="AK6572" i="16"/>
  <c r="AJ6572" i="16"/>
  <c r="AI6572" i="16"/>
  <c r="AH6572" i="16"/>
  <c r="AG6572" i="16"/>
  <c r="AF6572" i="16"/>
  <c r="AO6571" i="16"/>
  <c r="AN6571" i="16"/>
  <c r="AM6571" i="16"/>
  <c r="AL6571" i="16"/>
  <c r="AK6571" i="16"/>
  <c r="AJ6571" i="16"/>
  <c r="AI6571" i="16"/>
  <c r="AH6571" i="16"/>
  <c r="AG6571" i="16"/>
  <c r="AF6571" i="16"/>
  <c r="AO6570" i="16"/>
  <c r="AN6570" i="16"/>
  <c r="AM6570" i="16"/>
  <c r="AL6570" i="16"/>
  <c r="AK6570" i="16"/>
  <c r="AJ6570" i="16"/>
  <c r="AI6570" i="16"/>
  <c r="AH6570" i="16"/>
  <c r="AG6570" i="16"/>
  <c r="AF6570" i="16"/>
  <c r="AO6569" i="16"/>
  <c r="AM6569" i="16"/>
  <c r="AL6569" i="16"/>
  <c r="AK6569" i="16"/>
  <c r="AJ6569" i="16"/>
  <c r="AI6569" i="16"/>
  <c r="AH6569" i="16"/>
  <c r="AG6569" i="16"/>
  <c r="AF6569" i="16"/>
  <c r="AO6568" i="16"/>
  <c r="AM6568" i="16"/>
  <c r="AL6568" i="16"/>
  <c r="AK6568" i="16"/>
  <c r="AJ6568" i="16"/>
  <c r="AI6568" i="16"/>
  <c r="AH6568" i="16"/>
  <c r="AG6568" i="16"/>
  <c r="AF6568" i="16"/>
  <c r="AO6567" i="16"/>
  <c r="AM6567" i="16"/>
  <c r="AL6567" i="16"/>
  <c r="AK6567" i="16"/>
  <c r="AJ6567" i="16"/>
  <c r="AI6567" i="16"/>
  <c r="AH6567" i="16"/>
  <c r="AG6567" i="16"/>
  <c r="AF6567" i="16"/>
  <c r="AO6566" i="16"/>
  <c r="AM6566" i="16"/>
  <c r="AL6566" i="16"/>
  <c r="AK6566" i="16"/>
  <c r="AJ6566" i="16"/>
  <c r="AI6566" i="16"/>
  <c r="AH6566" i="16"/>
  <c r="AG6566" i="16"/>
  <c r="AF6566" i="16"/>
  <c r="AO6565" i="16"/>
  <c r="AM6565" i="16"/>
  <c r="AL6565" i="16"/>
  <c r="AK6565" i="16"/>
  <c r="AJ6565" i="16"/>
  <c r="AI6565" i="16"/>
  <c r="AH6565" i="16"/>
  <c r="AG6565" i="16"/>
  <c r="AF6565" i="16"/>
  <c r="AO6564" i="16"/>
  <c r="AN6564" i="16"/>
  <c r="AM6564" i="16"/>
  <c r="AL6564" i="16"/>
  <c r="AK6564" i="16"/>
  <c r="AJ6564" i="16"/>
  <c r="AI6564" i="16"/>
  <c r="AH6564" i="16"/>
  <c r="AG6564" i="16"/>
  <c r="AF6564" i="16"/>
  <c r="AO6563" i="16"/>
  <c r="AN6563" i="16"/>
  <c r="AM6563" i="16"/>
  <c r="AL6563" i="16"/>
  <c r="AK6563" i="16"/>
  <c r="AJ6563" i="16"/>
  <c r="AI6563" i="16"/>
  <c r="AH6563" i="16"/>
  <c r="AG6563" i="16"/>
  <c r="AF6563" i="16"/>
  <c r="AO6562" i="16"/>
  <c r="AM6562" i="16"/>
  <c r="AL6562" i="16"/>
  <c r="AK6562" i="16"/>
  <c r="AJ6562" i="16"/>
  <c r="AI6562" i="16"/>
  <c r="AH6562" i="16"/>
  <c r="AG6562" i="16"/>
  <c r="AF6562" i="16"/>
  <c r="AO6561" i="16"/>
  <c r="AM6561" i="16"/>
  <c r="AL6561" i="16"/>
  <c r="AK6561" i="16"/>
  <c r="AJ6561" i="16"/>
  <c r="AI6561" i="16"/>
  <c r="AH6561" i="16"/>
  <c r="AG6561" i="16"/>
  <c r="AF6561" i="16"/>
  <c r="AO6560" i="16"/>
  <c r="AM6560" i="16"/>
  <c r="AL6560" i="16"/>
  <c r="AK6560" i="16"/>
  <c r="AJ6560" i="16"/>
  <c r="AI6560" i="16"/>
  <c r="AH6560" i="16"/>
  <c r="AG6560" i="16"/>
  <c r="AF6560" i="16"/>
  <c r="AO6559" i="16"/>
  <c r="AM6559" i="16"/>
  <c r="AL6559" i="16"/>
  <c r="AK6559" i="16"/>
  <c r="AJ6559" i="16"/>
  <c r="AI6559" i="16"/>
  <c r="AH6559" i="16"/>
  <c r="AG6559" i="16"/>
  <c r="AF6559" i="16"/>
  <c r="AO6558" i="16"/>
  <c r="AM6558" i="16"/>
  <c r="AL6558" i="16"/>
  <c r="AK6558" i="16"/>
  <c r="AJ6558" i="16"/>
  <c r="AI6558" i="16"/>
  <c r="AH6558" i="16"/>
  <c r="AG6558" i="16"/>
  <c r="AF6558" i="16"/>
  <c r="AO6557" i="16"/>
  <c r="AN6557" i="16"/>
  <c r="AM6557" i="16"/>
  <c r="AL6557" i="16"/>
  <c r="AK6557" i="16"/>
  <c r="AJ6557" i="16"/>
  <c r="AI6557" i="16"/>
  <c r="AH6557" i="16"/>
  <c r="AG6557" i="16"/>
  <c r="AF6557" i="16"/>
  <c r="AO6556" i="16"/>
  <c r="AN6556" i="16"/>
  <c r="AM6556" i="16"/>
  <c r="AL6556" i="16"/>
  <c r="AK6556" i="16"/>
  <c r="AJ6556" i="16"/>
  <c r="AI6556" i="16"/>
  <c r="AH6556" i="16"/>
  <c r="AG6556" i="16"/>
  <c r="AF6556" i="16"/>
  <c r="AO6555" i="16"/>
  <c r="AM6555" i="16"/>
  <c r="AL6555" i="16"/>
  <c r="AK6555" i="16"/>
  <c r="AJ6555" i="16"/>
  <c r="AI6555" i="16"/>
  <c r="AH6555" i="16"/>
  <c r="AG6555" i="16"/>
  <c r="AF6555" i="16"/>
  <c r="AO6554" i="16"/>
  <c r="AM6554" i="16"/>
  <c r="AL6554" i="16"/>
  <c r="AK6554" i="16"/>
  <c r="AJ6554" i="16"/>
  <c r="AI6554" i="16"/>
  <c r="AH6554" i="16"/>
  <c r="AG6554" i="16"/>
  <c r="AF6554" i="16"/>
  <c r="AO6553" i="16"/>
  <c r="AM6553" i="16"/>
  <c r="AL6553" i="16"/>
  <c r="AK6553" i="16"/>
  <c r="AJ6553" i="16"/>
  <c r="AI6553" i="16"/>
  <c r="AH6553" i="16"/>
  <c r="AG6553" i="16"/>
  <c r="AF6553" i="16"/>
  <c r="AM6552" i="16"/>
  <c r="AL6552" i="16"/>
  <c r="AK6552" i="16"/>
  <c r="AJ6552" i="16"/>
  <c r="AI6552" i="16"/>
  <c r="AH6552" i="16"/>
  <c r="AG6552" i="16"/>
  <c r="AF6552" i="16"/>
  <c r="AO6551" i="16"/>
  <c r="AM6551" i="16"/>
  <c r="AL6551" i="16"/>
  <c r="AK6551" i="16"/>
  <c r="AJ6551" i="16"/>
  <c r="AI6551" i="16"/>
  <c r="AH6551" i="16"/>
  <c r="AG6551" i="16"/>
  <c r="AF6551" i="16"/>
  <c r="AO6550" i="16"/>
  <c r="AN6550" i="16"/>
  <c r="AM6550" i="16"/>
  <c r="AL6550" i="16"/>
  <c r="AK6550" i="16"/>
  <c r="AJ6550" i="16"/>
  <c r="AI6550" i="16"/>
  <c r="AH6550" i="16"/>
  <c r="AG6550" i="16"/>
  <c r="AF6550" i="16"/>
  <c r="AO6549" i="16"/>
  <c r="AN6549" i="16"/>
  <c r="AM6549" i="16"/>
  <c r="AL6549" i="16"/>
  <c r="AK6549" i="16"/>
  <c r="AJ6549" i="16"/>
  <c r="AI6549" i="16"/>
  <c r="AH6549" i="16"/>
  <c r="AG6549" i="16"/>
  <c r="AF6549" i="16"/>
  <c r="AO6548" i="16"/>
  <c r="AM6548" i="16"/>
  <c r="AL6548" i="16"/>
  <c r="AK6548" i="16"/>
  <c r="AJ6548" i="16"/>
  <c r="AI6548" i="16"/>
  <c r="AH6548" i="16"/>
  <c r="AG6548" i="16"/>
  <c r="AF6548" i="16"/>
  <c r="AO6547" i="16"/>
  <c r="AM6547" i="16"/>
  <c r="AL6547" i="16"/>
  <c r="AK6547" i="16"/>
  <c r="AJ6547" i="16"/>
  <c r="AI6547" i="16"/>
  <c r="AH6547" i="16"/>
  <c r="AG6547" i="16"/>
  <c r="AF6547" i="16"/>
  <c r="AO6546" i="16"/>
  <c r="AM6546" i="16"/>
  <c r="AL6546" i="16"/>
  <c r="AK6546" i="16"/>
  <c r="AJ6546" i="16"/>
  <c r="AI6546" i="16"/>
  <c r="AH6546" i="16"/>
  <c r="AG6546" i="16"/>
  <c r="AF6546" i="16"/>
  <c r="AO6545" i="16"/>
  <c r="AM6545" i="16"/>
  <c r="AL6545" i="16"/>
  <c r="AK6545" i="16"/>
  <c r="AJ6545" i="16"/>
  <c r="AI6545" i="16"/>
  <c r="AH6545" i="16"/>
  <c r="AG6545" i="16"/>
  <c r="AF6545" i="16"/>
  <c r="AO6544" i="16"/>
  <c r="AN6544" i="16"/>
  <c r="AM6544" i="16"/>
  <c r="AL6544" i="16"/>
  <c r="AK6544" i="16"/>
  <c r="AJ6544" i="16"/>
  <c r="AI6544" i="16"/>
  <c r="AH6544" i="16"/>
  <c r="AG6544" i="16"/>
  <c r="AF6544" i="16"/>
  <c r="AO6543" i="16"/>
  <c r="AN6543" i="16"/>
  <c r="AM6543" i="16"/>
  <c r="AL6543" i="16"/>
  <c r="AK6543" i="16"/>
  <c r="AJ6543" i="16"/>
  <c r="AI6543" i="16"/>
  <c r="AH6543" i="16"/>
  <c r="AG6543" i="16"/>
  <c r="AF6543" i="16"/>
  <c r="AO6542" i="16"/>
  <c r="AN6542" i="16"/>
  <c r="AM6542" i="16"/>
  <c r="AL6542" i="16"/>
  <c r="AK6542" i="16"/>
  <c r="AJ6542" i="16"/>
  <c r="AI6542" i="16"/>
  <c r="AH6542" i="16"/>
  <c r="AG6542" i="16"/>
  <c r="AF6542" i="16"/>
  <c r="AO6541" i="16"/>
  <c r="AM6541" i="16"/>
  <c r="AL6541" i="16"/>
  <c r="AK6541" i="16"/>
  <c r="AJ6541" i="16"/>
  <c r="AI6541" i="16"/>
  <c r="AH6541" i="16"/>
  <c r="AG6541" i="16"/>
  <c r="AF6541" i="16"/>
  <c r="AO6540" i="16"/>
  <c r="AM6540" i="16"/>
  <c r="AL6540" i="16"/>
  <c r="AK6540" i="16"/>
  <c r="AJ6540" i="16"/>
  <c r="AI6540" i="16"/>
  <c r="AH6540" i="16"/>
  <c r="AG6540" i="16"/>
  <c r="AF6540" i="16"/>
  <c r="AO6539" i="16"/>
  <c r="AM6539" i="16"/>
  <c r="AL6539" i="16"/>
  <c r="AK6539" i="16"/>
  <c r="AJ6539" i="16"/>
  <c r="AI6539" i="16"/>
  <c r="AH6539" i="16"/>
  <c r="AG6539" i="16"/>
  <c r="AF6539" i="16"/>
  <c r="AO6538" i="16"/>
  <c r="AM6538" i="16"/>
  <c r="AL6538" i="16"/>
  <c r="AK6538" i="16"/>
  <c r="AJ6538" i="16"/>
  <c r="AI6538" i="16"/>
  <c r="AH6538" i="16"/>
  <c r="AG6538" i="16"/>
  <c r="AF6538" i="16"/>
  <c r="AO6537" i="16"/>
  <c r="AM6537" i="16"/>
  <c r="AL6537" i="16"/>
  <c r="AK6537" i="16"/>
  <c r="AJ6537" i="16"/>
  <c r="AI6537" i="16"/>
  <c r="AH6537" i="16"/>
  <c r="AG6537" i="16"/>
  <c r="AF6537" i="16"/>
  <c r="AO6536" i="16"/>
  <c r="AN6536" i="16"/>
  <c r="AM6536" i="16"/>
  <c r="AL6536" i="16"/>
  <c r="AK6536" i="16"/>
  <c r="AJ6536" i="16"/>
  <c r="AI6536" i="16"/>
  <c r="AH6536" i="16"/>
  <c r="AG6536" i="16"/>
  <c r="AF6536" i="16"/>
  <c r="AO6535" i="16"/>
  <c r="AN6535" i="16"/>
  <c r="AM6535" i="16"/>
  <c r="AL6535" i="16"/>
  <c r="AK6535" i="16"/>
  <c r="AJ6535" i="16"/>
  <c r="AI6535" i="16"/>
  <c r="AH6535" i="16"/>
  <c r="AG6535" i="16"/>
  <c r="AF6535" i="16"/>
  <c r="AO6534" i="16"/>
  <c r="AM6534" i="16"/>
  <c r="AL6534" i="16"/>
  <c r="AK6534" i="16"/>
  <c r="AJ6534" i="16"/>
  <c r="AI6534" i="16"/>
  <c r="AH6534" i="16"/>
  <c r="AG6534" i="16"/>
  <c r="AF6534" i="16"/>
  <c r="AO6533" i="16"/>
  <c r="AM6533" i="16"/>
  <c r="AL6533" i="16"/>
  <c r="AK6533" i="16"/>
  <c r="AJ6533" i="16"/>
  <c r="AI6533" i="16"/>
  <c r="AH6533" i="16"/>
  <c r="AG6533" i="16"/>
  <c r="AF6533" i="16"/>
  <c r="AO6532" i="16"/>
  <c r="AM6532" i="16"/>
  <c r="AL6532" i="16"/>
  <c r="AK6532" i="16"/>
  <c r="AJ6532" i="16"/>
  <c r="AI6532" i="16"/>
  <c r="AH6532" i="16"/>
  <c r="AG6532" i="16"/>
  <c r="AF6532" i="16"/>
  <c r="AO6531" i="16"/>
  <c r="AM6531" i="16"/>
  <c r="AL6531" i="16"/>
  <c r="AK6531" i="16"/>
  <c r="AJ6531" i="16"/>
  <c r="AI6531" i="16"/>
  <c r="AH6531" i="16"/>
  <c r="AG6531" i="16"/>
  <c r="AF6531" i="16"/>
  <c r="AO6530" i="16"/>
  <c r="AM6530" i="16"/>
  <c r="AL6530" i="16"/>
  <c r="AK6530" i="16"/>
  <c r="AJ6530" i="16"/>
  <c r="AI6530" i="16"/>
  <c r="AH6530" i="16"/>
  <c r="AG6530" i="16"/>
  <c r="AF6530" i="16"/>
  <c r="AO6529" i="16"/>
  <c r="AN6529" i="16"/>
  <c r="AM6529" i="16"/>
  <c r="AL6529" i="16"/>
  <c r="AK6529" i="16"/>
  <c r="AJ6529" i="16"/>
  <c r="AI6529" i="16"/>
  <c r="AH6529" i="16"/>
  <c r="AG6529" i="16"/>
  <c r="AF6529" i="16"/>
  <c r="AO6528" i="16"/>
  <c r="AN6528" i="16"/>
  <c r="AM6528" i="16"/>
  <c r="AL6528" i="16"/>
  <c r="AK6528" i="16"/>
  <c r="AJ6528" i="16"/>
  <c r="AI6528" i="16"/>
  <c r="AH6528" i="16"/>
  <c r="AG6528" i="16"/>
  <c r="AF6528" i="16"/>
  <c r="AO6527" i="16"/>
  <c r="AM6527" i="16"/>
  <c r="AL6527" i="16"/>
  <c r="AK6527" i="16"/>
  <c r="AJ6527" i="16"/>
  <c r="AI6527" i="16"/>
  <c r="AH6527" i="16"/>
  <c r="AG6527" i="16"/>
  <c r="AF6527" i="16"/>
  <c r="AO6526" i="16"/>
  <c r="AM6526" i="16"/>
  <c r="AL6526" i="16"/>
  <c r="AK6526" i="16"/>
  <c r="AJ6526" i="16"/>
  <c r="AI6526" i="16"/>
  <c r="AH6526" i="16"/>
  <c r="AG6526" i="16"/>
  <c r="AF6526" i="16"/>
  <c r="AO6525" i="16"/>
  <c r="AM6525" i="16"/>
  <c r="AL6525" i="16"/>
  <c r="AK6525" i="16"/>
  <c r="AJ6525" i="16"/>
  <c r="AI6525" i="16"/>
  <c r="AH6525" i="16"/>
  <c r="AG6525" i="16"/>
  <c r="AF6525" i="16"/>
  <c r="AO6524" i="16"/>
  <c r="AM6524" i="16"/>
  <c r="AL6524" i="16"/>
  <c r="AK6524" i="16"/>
  <c r="AJ6524" i="16"/>
  <c r="AI6524" i="16"/>
  <c r="AH6524" i="16"/>
  <c r="AG6524" i="16"/>
  <c r="AF6524" i="16"/>
  <c r="AO6523" i="16"/>
  <c r="AM6523" i="16"/>
  <c r="AL6523" i="16"/>
  <c r="AK6523" i="16"/>
  <c r="AJ6523" i="16"/>
  <c r="AI6523" i="16"/>
  <c r="AH6523" i="16"/>
  <c r="AG6523" i="16"/>
  <c r="AF6523" i="16"/>
  <c r="AO6522" i="16"/>
  <c r="AN6522" i="16"/>
  <c r="AM6522" i="16"/>
  <c r="AL6522" i="16"/>
  <c r="AK6522" i="16"/>
  <c r="AJ6522" i="16"/>
  <c r="AI6522" i="16"/>
  <c r="AH6522" i="16"/>
  <c r="AG6522" i="16"/>
  <c r="AF6522" i="16"/>
  <c r="AN6521" i="16"/>
  <c r="AM6521" i="16"/>
  <c r="AL6521" i="16"/>
  <c r="AK6521" i="16"/>
  <c r="AJ6521" i="16"/>
  <c r="AI6521" i="16"/>
  <c r="AH6521" i="16"/>
  <c r="AG6521" i="16"/>
  <c r="AF6521" i="16"/>
  <c r="AO6520" i="16"/>
  <c r="AM6520" i="16"/>
  <c r="AL6520" i="16"/>
  <c r="AK6520" i="16"/>
  <c r="AJ6520" i="16"/>
  <c r="AI6520" i="16"/>
  <c r="AH6520" i="16"/>
  <c r="AG6520" i="16"/>
  <c r="AF6520" i="16"/>
  <c r="AO6519" i="16"/>
  <c r="AM6519" i="16"/>
  <c r="AL6519" i="16"/>
  <c r="AK6519" i="16"/>
  <c r="AJ6519" i="16"/>
  <c r="AI6519" i="16"/>
  <c r="AH6519" i="16"/>
  <c r="AG6519" i="16"/>
  <c r="AF6519" i="16"/>
  <c r="AO6518" i="16"/>
  <c r="AM6518" i="16"/>
  <c r="AL6518" i="16"/>
  <c r="AK6518" i="16"/>
  <c r="AJ6518" i="16"/>
  <c r="AI6518" i="16"/>
  <c r="AH6518" i="16"/>
  <c r="AG6518" i="16"/>
  <c r="AF6518" i="16"/>
  <c r="AO6517" i="16"/>
  <c r="AM6517" i="16"/>
  <c r="AL6517" i="16"/>
  <c r="AK6517" i="16"/>
  <c r="AJ6517" i="16"/>
  <c r="AI6517" i="16"/>
  <c r="AH6517" i="16"/>
  <c r="AG6517" i="16"/>
  <c r="AF6517" i="16"/>
  <c r="AO6516" i="16"/>
  <c r="AM6516" i="16"/>
  <c r="AL6516" i="16"/>
  <c r="AK6516" i="16"/>
  <c r="AJ6516" i="16"/>
  <c r="AI6516" i="16"/>
  <c r="AH6516" i="16"/>
  <c r="AG6516" i="16"/>
  <c r="AF6516" i="16"/>
  <c r="AO6515" i="16"/>
  <c r="AN6515" i="16"/>
  <c r="AM6515" i="16"/>
  <c r="AL6515" i="16"/>
  <c r="AK6515" i="16"/>
  <c r="AJ6515" i="16"/>
  <c r="AI6515" i="16"/>
  <c r="AH6515" i="16"/>
  <c r="AG6515" i="16"/>
  <c r="AF6515" i="16"/>
  <c r="AO6514" i="16"/>
  <c r="AN6514" i="16"/>
  <c r="AM6514" i="16"/>
  <c r="AL6514" i="16"/>
  <c r="AK6514" i="16"/>
  <c r="AJ6514" i="16"/>
  <c r="AI6514" i="16"/>
  <c r="AH6514" i="16"/>
  <c r="AG6514" i="16"/>
  <c r="AF6514" i="16"/>
  <c r="AO6513" i="16"/>
  <c r="AM6513" i="16"/>
  <c r="AL6513" i="16"/>
  <c r="AK6513" i="16"/>
  <c r="AJ6513" i="16"/>
  <c r="AI6513" i="16"/>
  <c r="AH6513" i="16"/>
  <c r="AG6513" i="16"/>
  <c r="AF6513" i="16"/>
  <c r="AO6512" i="16"/>
  <c r="AM6512" i="16"/>
  <c r="AL6512" i="16"/>
  <c r="AK6512" i="16"/>
  <c r="AJ6512" i="16"/>
  <c r="AI6512" i="16"/>
  <c r="AH6512" i="16"/>
  <c r="AG6512" i="16"/>
  <c r="AF6512" i="16"/>
  <c r="AO6511" i="16"/>
  <c r="AM6511" i="16"/>
  <c r="AL6511" i="16"/>
  <c r="AK6511" i="16"/>
  <c r="AJ6511" i="16"/>
  <c r="AI6511" i="16"/>
  <c r="AH6511" i="16"/>
  <c r="AG6511" i="16"/>
  <c r="AF6511" i="16"/>
  <c r="AO6510" i="16"/>
  <c r="AM6510" i="16"/>
  <c r="AL6510" i="16"/>
  <c r="AK6510" i="16"/>
  <c r="AJ6510" i="16"/>
  <c r="AI6510" i="16"/>
  <c r="AH6510" i="16"/>
  <c r="AG6510" i="16"/>
  <c r="AF6510" i="16"/>
  <c r="AO6509" i="16"/>
  <c r="AM6509" i="16"/>
  <c r="AL6509" i="16"/>
  <c r="AK6509" i="16"/>
  <c r="AJ6509" i="16"/>
  <c r="AI6509" i="16"/>
  <c r="AH6509" i="16"/>
  <c r="AG6509" i="16"/>
  <c r="AF6509" i="16"/>
  <c r="AO6508" i="16"/>
  <c r="AN6508" i="16"/>
  <c r="AM6508" i="16"/>
  <c r="AL6508" i="16"/>
  <c r="AK6508" i="16"/>
  <c r="AJ6508" i="16"/>
  <c r="AI6508" i="16"/>
  <c r="AH6508" i="16"/>
  <c r="AG6508" i="16"/>
  <c r="AF6508" i="16"/>
  <c r="AO6507" i="16"/>
  <c r="AN6507" i="16"/>
  <c r="AM6507" i="16"/>
  <c r="AL6507" i="16"/>
  <c r="AK6507" i="16"/>
  <c r="AJ6507" i="16"/>
  <c r="AI6507" i="16"/>
  <c r="AH6507" i="16"/>
  <c r="AG6507" i="16"/>
  <c r="AF6507" i="16"/>
  <c r="AO6506" i="16"/>
  <c r="AM6506" i="16"/>
  <c r="AL6506" i="16"/>
  <c r="AK6506" i="16"/>
  <c r="AJ6506" i="16"/>
  <c r="AI6506" i="16"/>
  <c r="AH6506" i="16"/>
  <c r="AG6506" i="16"/>
  <c r="AF6506" i="16"/>
  <c r="AO6505" i="16"/>
  <c r="AM6505" i="16"/>
  <c r="AL6505" i="16"/>
  <c r="AK6505" i="16"/>
  <c r="AJ6505" i="16"/>
  <c r="AI6505" i="16"/>
  <c r="AH6505" i="16"/>
  <c r="AG6505" i="16"/>
  <c r="AF6505" i="16"/>
  <c r="AO6504" i="16"/>
  <c r="AM6504" i="16"/>
  <c r="AL6504" i="16"/>
  <c r="AK6504" i="16"/>
  <c r="AJ6504" i="16"/>
  <c r="AI6504" i="16"/>
  <c r="AH6504" i="16"/>
  <c r="AG6504" i="16"/>
  <c r="AF6504" i="16"/>
  <c r="AO6503" i="16"/>
  <c r="AM6503" i="16"/>
  <c r="AL6503" i="16"/>
  <c r="AK6503" i="16"/>
  <c r="AJ6503" i="16"/>
  <c r="AI6503" i="16"/>
  <c r="AH6503" i="16"/>
  <c r="AG6503" i="16"/>
  <c r="AF6503" i="16"/>
  <c r="AO6502" i="16"/>
  <c r="AM6502" i="16"/>
  <c r="AL6502" i="16"/>
  <c r="AK6502" i="16"/>
  <c r="AJ6502" i="16"/>
  <c r="AI6502" i="16"/>
  <c r="AH6502" i="16"/>
  <c r="AG6502" i="16"/>
  <c r="AF6502" i="16"/>
  <c r="AO6501" i="16"/>
  <c r="AN6501" i="16"/>
  <c r="AM6501" i="16"/>
  <c r="AL6501" i="16"/>
  <c r="AK6501" i="16"/>
  <c r="AJ6501" i="16"/>
  <c r="AI6501" i="16"/>
  <c r="AH6501" i="16"/>
  <c r="AG6501" i="16"/>
  <c r="AF6501" i="16"/>
  <c r="AO6500" i="16"/>
  <c r="AN6500" i="16"/>
  <c r="AM6500" i="16"/>
  <c r="AL6500" i="16"/>
  <c r="AK6500" i="16"/>
  <c r="AJ6500" i="16"/>
  <c r="AI6500" i="16"/>
  <c r="AH6500" i="16"/>
  <c r="AG6500" i="16"/>
  <c r="AF6500" i="16"/>
  <c r="AO6499" i="16"/>
  <c r="AM6499" i="16"/>
  <c r="AL6499" i="16"/>
  <c r="AK6499" i="16"/>
  <c r="AJ6499" i="16"/>
  <c r="AI6499" i="16"/>
  <c r="AH6499" i="16"/>
  <c r="AG6499" i="16"/>
  <c r="AF6499" i="16"/>
  <c r="AO6498" i="16"/>
  <c r="AM6498" i="16"/>
  <c r="AL6498" i="16"/>
  <c r="AK6498" i="16"/>
  <c r="AJ6498" i="16"/>
  <c r="AI6498" i="16"/>
  <c r="AH6498" i="16"/>
  <c r="AG6498" i="16"/>
  <c r="AF6498" i="16"/>
  <c r="AO6497" i="16"/>
  <c r="AM6497" i="16"/>
  <c r="AL6497" i="16"/>
  <c r="AK6497" i="16"/>
  <c r="AJ6497" i="16"/>
  <c r="AI6497" i="16"/>
  <c r="AH6497" i="16"/>
  <c r="AG6497" i="16"/>
  <c r="AF6497" i="16"/>
  <c r="AO6496" i="16"/>
  <c r="AM6496" i="16"/>
  <c r="AL6496" i="16"/>
  <c r="AK6496" i="16"/>
  <c r="AJ6496" i="16"/>
  <c r="AI6496" i="16"/>
  <c r="AH6496" i="16"/>
  <c r="AG6496" i="16"/>
  <c r="AF6496" i="16"/>
  <c r="AO6495" i="16"/>
  <c r="AM6495" i="16"/>
  <c r="AL6495" i="16"/>
  <c r="AK6495" i="16"/>
  <c r="AJ6495" i="16"/>
  <c r="AI6495" i="16"/>
  <c r="AH6495" i="16"/>
  <c r="AG6495" i="16"/>
  <c r="AF6495" i="16"/>
  <c r="AO6494" i="16"/>
  <c r="AN6494" i="16"/>
  <c r="AM6494" i="16"/>
  <c r="AL6494" i="16"/>
  <c r="AK6494" i="16"/>
  <c r="AJ6494" i="16"/>
  <c r="AI6494" i="16"/>
  <c r="AH6494" i="16"/>
  <c r="AG6494" i="16"/>
  <c r="AF6494" i="16"/>
  <c r="AO6493" i="16"/>
  <c r="AN6493" i="16"/>
  <c r="AM6493" i="16"/>
  <c r="AL6493" i="16"/>
  <c r="AK6493" i="16"/>
  <c r="AJ6493" i="16"/>
  <c r="AI6493" i="16"/>
  <c r="AH6493" i="16"/>
  <c r="AG6493" i="16"/>
  <c r="AF6493" i="16"/>
  <c r="AO6492" i="16"/>
  <c r="AM6492" i="16"/>
  <c r="AL6492" i="16"/>
  <c r="AK6492" i="16"/>
  <c r="AJ6492" i="16"/>
  <c r="AI6492" i="16"/>
  <c r="AH6492" i="16"/>
  <c r="AG6492" i="16"/>
  <c r="AF6492" i="16"/>
  <c r="AM6491" i="16"/>
  <c r="AL6491" i="16"/>
  <c r="AK6491" i="16"/>
  <c r="AJ6491" i="16"/>
  <c r="AI6491" i="16"/>
  <c r="AH6491" i="16"/>
  <c r="AG6491" i="16"/>
  <c r="AF6491" i="16"/>
  <c r="AO6490" i="16"/>
  <c r="AM6490" i="16"/>
  <c r="AL6490" i="16"/>
  <c r="AK6490" i="16"/>
  <c r="AJ6490" i="16"/>
  <c r="AI6490" i="16"/>
  <c r="AH6490" i="16"/>
  <c r="AG6490" i="16"/>
  <c r="AF6490" i="16"/>
  <c r="AO6489" i="16"/>
  <c r="AM6489" i="16"/>
  <c r="AL6489" i="16"/>
  <c r="AK6489" i="16"/>
  <c r="AJ6489" i="16"/>
  <c r="AI6489" i="16"/>
  <c r="AH6489" i="16"/>
  <c r="AG6489" i="16"/>
  <c r="AF6489" i="16"/>
  <c r="AO6488" i="16"/>
  <c r="AM6488" i="16"/>
  <c r="AL6488" i="16"/>
  <c r="AK6488" i="16"/>
  <c r="AJ6488" i="16"/>
  <c r="AI6488" i="16"/>
  <c r="AH6488" i="16"/>
  <c r="AG6488" i="16"/>
  <c r="AF6488" i="16"/>
  <c r="AO6487" i="16"/>
  <c r="AN6487" i="16"/>
  <c r="AM6487" i="16"/>
  <c r="AL6487" i="16"/>
  <c r="AK6487" i="16"/>
  <c r="AJ6487" i="16"/>
  <c r="AI6487" i="16"/>
  <c r="AH6487" i="16"/>
  <c r="AG6487" i="16"/>
  <c r="AF6487" i="16"/>
  <c r="AO6486" i="16"/>
  <c r="AN6486" i="16"/>
  <c r="AM6486" i="16"/>
  <c r="AL6486" i="16"/>
  <c r="AK6486" i="16"/>
  <c r="AJ6486" i="16"/>
  <c r="AI6486" i="16"/>
  <c r="AH6486" i="16"/>
  <c r="AG6486" i="16"/>
  <c r="AF6486" i="16"/>
  <c r="AO6485" i="16"/>
  <c r="AM6485" i="16"/>
  <c r="AL6485" i="16"/>
  <c r="AK6485" i="16"/>
  <c r="AJ6485" i="16"/>
  <c r="AI6485" i="16"/>
  <c r="AH6485" i="16"/>
  <c r="AG6485" i="16"/>
  <c r="AF6485" i="16"/>
  <c r="AO6484" i="16"/>
  <c r="AM6484" i="16"/>
  <c r="AL6484" i="16"/>
  <c r="AK6484" i="16"/>
  <c r="AJ6484" i="16"/>
  <c r="AI6484" i="16"/>
  <c r="AH6484" i="16"/>
  <c r="AG6484" i="16"/>
  <c r="AF6484" i="16"/>
  <c r="AO6483" i="16"/>
  <c r="AM6483" i="16"/>
  <c r="AL6483" i="16"/>
  <c r="AK6483" i="16"/>
  <c r="AJ6483" i="16"/>
  <c r="AI6483" i="16"/>
  <c r="AH6483" i="16"/>
  <c r="AG6483" i="16"/>
  <c r="AF6483" i="16"/>
  <c r="AO6482" i="16"/>
  <c r="AM6482" i="16"/>
  <c r="AL6482" i="16"/>
  <c r="AK6482" i="16"/>
  <c r="AJ6482" i="16"/>
  <c r="AI6482" i="16"/>
  <c r="AH6482" i="16"/>
  <c r="AG6482" i="16"/>
  <c r="AF6482" i="16"/>
  <c r="AO6481" i="16"/>
  <c r="AM6481" i="16"/>
  <c r="AL6481" i="16"/>
  <c r="AK6481" i="16"/>
  <c r="AJ6481" i="16"/>
  <c r="AI6481" i="16"/>
  <c r="AH6481" i="16"/>
  <c r="AG6481" i="16"/>
  <c r="AF6481" i="16"/>
  <c r="AO6480" i="16"/>
  <c r="AN6480" i="16"/>
  <c r="AM6480" i="16"/>
  <c r="AL6480" i="16"/>
  <c r="AK6480" i="16"/>
  <c r="AJ6480" i="16"/>
  <c r="AI6480" i="16"/>
  <c r="AH6480" i="16"/>
  <c r="AG6480" i="16"/>
  <c r="AF6480" i="16"/>
  <c r="AO6479" i="16"/>
  <c r="AN6479" i="16"/>
  <c r="AM6479" i="16"/>
  <c r="AL6479" i="16"/>
  <c r="AK6479" i="16"/>
  <c r="AJ6479" i="16"/>
  <c r="AI6479" i="16"/>
  <c r="AH6479" i="16"/>
  <c r="AG6479" i="16"/>
  <c r="AF6479" i="16"/>
  <c r="AO6478" i="16"/>
  <c r="AM6478" i="16"/>
  <c r="AL6478" i="16"/>
  <c r="AK6478" i="16"/>
  <c r="AJ6478" i="16"/>
  <c r="AI6478" i="16"/>
  <c r="AH6478" i="16"/>
  <c r="AG6478" i="16"/>
  <c r="AF6478" i="16"/>
  <c r="AO6477" i="16"/>
  <c r="AM6477" i="16"/>
  <c r="AL6477" i="16"/>
  <c r="AK6477" i="16"/>
  <c r="AJ6477" i="16"/>
  <c r="AI6477" i="16"/>
  <c r="AH6477" i="16"/>
  <c r="AG6477" i="16"/>
  <c r="AF6477" i="16"/>
  <c r="AO6476" i="16"/>
  <c r="AM6476" i="16"/>
  <c r="AL6476" i="16"/>
  <c r="AK6476" i="16"/>
  <c r="AJ6476" i="16"/>
  <c r="AI6476" i="16"/>
  <c r="AH6476" i="16"/>
  <c r="AG6476" i="16"/>
  <c r="AF6476" i="16"/>
  <c r="AO6475" i="16"/>
  <c r="AM6475" i="16"/>
  <c r="AL6475" i="16"/>
  <c r="AK6475" i="16"/>
  <c r="AJ6475" i="16"/>
  <c r="AI6475" i="16"/>
  <c r="AH6475" i="16"/>
  <c r="AG6475" i="16"/>
  <c r="AF6475" i="16"/>
  <c r="AO6474" i="16"/>
  <c r="AM6474" i="16"/>
  <c r="AL6474" i="16"/>
  <c r="AK6474" i="16"/>
  <c r="AJ6474" i="16"/>
  <c r="AI6474" i="16"/>
  <c r="AH6474" i="16"/>
  <c r="AG6474" i="16"/>
  <c r="AF6474" i="16"/>
  <c r="AO6473" i="16"/>
  <c r="AN6473" i="16"/>
  <c r="AM6473" i="16"/>
  <c r="AL6473" i="16"/>
  <c r="AK6473" i="16"/>
  <c r="AJ6473" i="16"/>
  <c r="AI6473" i="16"/>
  <c r="AH6473" i="16"/>
  <c r="AG6473" i="16"/>
  <c r="AF6473" i="16"/>
  <c r="AO6472" i="16"/>
  <c r="AN6472" i="16"/>
  <c r="AM6472" i="16"/>
  <c r="AL6472" i="16"/>
  <c r="AK6472" i="16"/>
  <c r="AJ6472" i="16"/>
  <c r="AI6472" i="16"/>
  <c r="AH6472" i="16"/>
  <c r="AG6472" i="16"/>
  <c r="AF6472" i="16"/>
  <c r="AO6471" i="16"/>
  <c r="AM6471" i="16"/>
  <c r="AL6471" i="16"/>
  <c r="AK6471" i="16"/>
  <c r="AJ6471" i="16"/>
  <c r="AI6471" i="16"/>
  <c r="AH6471" i="16"/>
  <c r="AG6471" i="16"/>
  <c r="AF6471" i="16"/>
  <c r="AO6470" i="16"/>
  <c r="AM6470" i="16"/>
  <c r="AL6470" i="16"/>
  <c r="AK6470" i="16"/>
  <c r="AJ6470" i="16"/>
  <c r="AI6470" i="16"/>
  <c r="AH6470" i="16"/>
  <c r="AG6470" i="16"/>
  <c r="AF6470" i="16"/>
  <c r="AO6469" i="16"/>
  <c r="AM6469" i="16"/>
  <c r="AL6469" i="16"/>
  <c r="AK6469" i="16"/>
  <c r="AJ6469" i="16"/>
  <c r="AI6469" i="16"/>
  <c r="AH6469" i="16"/>
  <c r="AG6469" i="16"/>
  <c r="AF6469" i="16"/>
  <c r="AO6468" i="16"/>
  <c r="AN6468" i="16"/>
  <c r="AM6468" i="16"/>
  <c r="AL6468" i="16"/>
  <c r="AK6468" i="16"/>
  <c r="AJ6468" i="16"/>
  <c r="AI6468" i="16"/>
  <c r="AH6468" i="16"/>
  <c r="AG6468" i="16"/>
  <c r="AF6468" i="16"/>
  <c r="AO6467" i="16"/>
  <c r="AM6467" i="16"/>
  <c r="AL6467" i="16"/>
  <c r="AK6467" i="16"/>
  <c r="AJ6467" i="16"/>
  <c r="AI6467" i="16"/>
  <c r="AH6467" i="16"/>
  <c r="AG6467" i="16"/>
  <c r="AF6467" i="16"/>
  <c r="AO6466" i="16"/>
  <c r="AN6466" i="16"/>
  <c r="AM6466" i="16"/>
  <c r="AL6466" i="16"/>
  <c r="AK6466" i="16"/>
  <c r="AJ6466" i="16"/>
  <c r="AI6466" i="16"/>
  <c r="AH6466" i="16"/>
  <c r="AG6466" i="16"/>
  <c r="AF6466" i="16"/>
  <c r="AO6465" i="16"/>
  <c r="AN6465" i="16"/>
  <c r="AM6465" i="16"/>
  <c r="AL6465" i="16"/>
  <c r="AK6465" i="16"/>
  <c r="AJ6465" i="16"/>
  <c r="AI6465" i="16"/>
  <c r="AH6465" i="16"/>
  <c r="AG6465" i="16"/>
  <c r="AF6465" i="16"/>
  <c r="AO6464" i="16"/>
  <c r="AM6464" i="16"/>
  <c r="AL6464" i="16"/>
  <c r="AK6464" i="16"/>
  <c r="AJ6464" i="16"/>
  <c r="AI6464" i="16"/>
  <c r="AH6464" i="16"/>
  <c r="AG6464" i="16"/>
  <c r="AF6464" i="16"/>
  <c r="AO6463" i="16"/>
  <c r="AM6463" i="16"/>
  <c r="AL6463" i="16"/>
  <c r="AK6463" i="16"/>
  <c r="AJ6463" i="16"/>
  <c r="AI6463" i="16"/>
  <c r="AH6463" i="16"/>
  <c r="AG6463" i="16"/>
  <c r="AF6463" i="16"/>
  <c r="AO6462" i="16"/>
  <c r="AM6462" i="16"/>
  <c r="AL6462" i="16"/>
  <c r="AK6462" i="16"/>
  <c r="AJ6462" i="16"/>
  <c r="AI6462" i="16"/>
  <c r="AH6462" i="16"/>
  <c r="AG6462" i="16"/>
  <c r="AF6462" i="16"/>
  <c r="AO6461" i="16"/>
  <c r="AM6461" i="16"/>
  <c r="AL6461" i="16"/>
  <c r="AK6461" i="16"/>
  <c r="AJ6461" i="16"/>
  <c r="AI6461" i="16"/>
  <c r="AH6461" i="16"/>
  <c r="AG6461" i="16"/>
  <c r="AF6461" i="16"/>
  <c r="AM6460" i="16"/>
  <c r="AL6460" i="16"/>
  <c r="AK6460" i="16"/>
  <c r="AJ6460" i="16"/>
  <c r="AI6460" i="16"/>
  <c r="AH6460" i="16"/>
  <c r="AG6460" i="16"/>
  <c r="AF6460" i="16"/>
  <c r="AO6459" i="16"/>
  <c r="AN6459" i="16"/>
  <c r="AM6459" i="16"/>
  <c r="AL6459" i="16"/>
  <c r="AK6459" i="16"/>
  <c r="AJ6459" i="16"/>
  <c r="AI6459" i="16"/>
  <c r="AH6459" i="16"/>
  <c r="AG6459" i="16"/>
  <c r="AF6459" i="16"/>
  <c r="AO6458" i="16"/>
  <c r="AN6458" i="16"/>
  <c r="AM6458" i="16"/>
  <c r="AL6458" i="16"/>
  <c r="AK6458" i="16"/>
  <c r="AJ6458" i="16"/>
  <c r="AI6458" i="16"/>
  <c r="AH6458" i="16"/>
  <c r="AG6458" i="16"/>
  <c r="AF6458" i="16"/>
  <c r="AO6457" i="16"/>
  <c r="AM6457" i="16"/>
  <c r="AL6457" i="16"/>
  <c r="AK6457" i="16"/>
  <c r="AJ6457" i="16"/>
  <c r="AI6457" i="16"/>
  <c r="AH6457" i="16"/>
  <c r="AG6457" i="16"/>
  <c r="AF6457" i="16"/>
  <c r="AO6456" i="16"/>
  <c r="AM6456" i="16"/>
  <c r="AL6456" i="16"/>
  <c r="AK6456" i="16"/>
  <c r="AJ6456" i="16"/>
  <c r="AI6456" i="16"/>
  <c r="AH6456" i="16"/>
  <c r="AG6456" i="16"/>
  <c r="AF6456" i="16"/>
  <c r="AO6455" i="16"/>
  <c r="AM6455" i="16"/>
  <c r="AL6455" i="16"/>
  <c r="AK6455" i="16"/>
  <c r="AJ6455" i="16"/>
  <c r="AI6455" i="16"/>
  <c r="AH6455" i="16"/>
  <c r="AG6455" i="16"/>
  <c r="AF6455" i="16"/>
  <c r="AO6454" i="16"/>
  <c r="AM6454" i="16"/>
  <c r="AL6454" i="16"/>
  <c r="AK6454" i="16"/>
  <c r="AJ6454" i="16"/>
  <c r="AI6454" i="16"/>
  <c r="AH6454" i="16"/>
  <c r="AG6454" i="16"/>
  <c r="AF6454" i="16"/>
  <c r="AO6453" i="16"/>
  <c r="AM6453" i="16"/>
  <c r="AL6453" i="16"/>
  <c r="AK6453" i="16"/>
  <c r="AJ6453" i="16"/>
  <c r="AI6453" i="16"/>
  <c r="AH6453" i="16"/>
  <c r="AG6453" i="16"/>
  <c r="AF6453" i="16"/>
  <c r="AO6452" i="16"/>
  <c r="AN6452" i="16"/>
  <c r="AM6452" i="16"/>
  <c r="AL6452" i="16"/>
  <c r="AK6452" i="16"/>
  <c r="AJ6452" i="16"/>
  <c r="AI6452" i="16"/>
  <c r="AH6452" i="16"/>
  <c r="AG6452" i="16"/>
  <c r="AF6452" i="16"/>
  <c r="AO6451" i="16"/>
  <c r="AN6451" i="16"/>
  <c r="AM6451" i="16"/>
  <c r="AL6451" i="16"/>
  <c r="AK6451" i="16"/>
  <c r="AJ6451" i="16"/>
  <c r="AI6451" i="16"/>
  <c r="AH6451" i="16"/>
  <c r="AG6451" i="16"/>
  <c r="AF6451" i="16"/>
  <c r="AO6450" i="16"/>
  <c r="AM6450" i="16"/>
  <c r="AL6450" i="16"/>
  <c r="AK6450" i="16"/>
  <c r="AJ6450" i="16"/>
  <c r="AI6450" i="16"/>
  <c r="AH6450" i="16"/>
  <c r="AG6450" i="16"/>
  <c r="AF6450" i="16"/>
  <c r="AO6449" i="16"/>
  <c r="AM6449" i="16"/>
  <c r="AL6449" i="16"/>
  <c r="AK6449" i="16"/>
  <c r="AJ6449" i="16"/>
  <c r="AI6449" i="16"/>
  <c r="AH6449" i="16"/>
  <c r="AG6449" i="16"/>
  <c r="AF6449" i="16"/>
  <c r="AO6448" i="16"/>
  <c r="AM6448" i="16"/>
  <c r="AL6448" i="16"/>
  <c r="AK6448" i="16"/>
  <c r="AJ6448" i="16"/>
  <c r="AI6448" i="16"/>
  <c r="AH6448" i="16"/>
  <c r="AG6448" i="16"/>
  <c r="AF6448" i="16"/>
  <c r="AO6447" i="16"/>
  <c r="AM6447" i="16"/>
  <c r="AL6447" i="16"/>
  <c r="AK6447" i="16"/>
  <c r="AJ6447" i="16"/>
  <c r="AI6447" i="16"/>
  <c r="AH6447" i="16"/>
  <c r="AG6447" i="16"/>
  <c r="AF6447" i="16"/>
  <c r="AO6446" i="16"/>
  <c r="AM6446" i="16"/>
  <c r="AL6446" i="16"/>
  <c r="AK6446" i="16"/>
  <c r="AJ6446" i="16"/>
  <c r="AI6446" i="16"/>
  <c r="AH6446" i="16"/>
  <c r="AG6446" i="16"/>
  <c r="AF6446" i="16"/>
  <c r="AO6445" i="16"/>
  <c r="AN6445" i="16"/>
  <c r="AM6445" i="16"/>
  <c r="AL6445" i="16"/>
  <c r="AK6445" i="16"/>
  <c r="AJ6445" i="16"/>
  <c r="AI6445" i="16"/>
  <c r="AH6445" i="16"/>
  <c r="AG6445" i="16"/>
  <c r="AF6445" i="16"/>
  <c r="AO6444" i="16"/>
  <c r="AN6444" i="16"/>
  <c r="AM6444" i="16"/>
  <c r="AL6444" i="16"/>
  <c r="AK6444" i="16"/>
  <c r="AJ6444" i="16"/>
  <c r="AI6444" i="16"/>
  <c r="AH6444" i="16"/>
  <c r="AG6444" i="16"/>
  <c r="AF6444" i="16"/>
  <c r="AO6443" i="16"/>
  <c r="AM6443" i="16"/>
  <c r="AL6443" i="16"/>
  <c r="AK6443" i="16"/>
  <c r="AJ6443" i="16"/>
  <c r="AI6443" i="16"/>
  <c r="AH6443" i="16"/>
  <c r="AG6443" i="16"/>
  <c r="AF6443" i="16"/>
  <c r="AO6442" i="16"/>
  <c r="AM6442" i="16"/>
  <c r="AL6442" i="16"/>
  <c r="AK6442" i="16"/>
  <c r="AJ6442" i="16"/>
  <c r="AI6442" i="16"/>
  <c r="AH6442" i="16"/>
  <c r="AG6442" i="16"/>
  <c r="AF6442" i="16"/>
  <c r="AO6441" i="16"/>
  <c r="AM6441" i="16"/>
  <c r="AL6441" i="16"/>
  <c r="AK6441" i="16"/>
  <c r="AJ6441" i="16"/>
  <c r="AI6441" i="16"/>
  <c r="AH6441" i="16"/>
  <c r="AG6441" i="16"/>
  <c r="AF6441" i="16"/>
  <c r="AO6440" i="16"/>
  <c r="AM6440" i="16"/>
  <c r="AL6440" i="16"/>
  <c r="AK6440" i="16"/>
  <c r="AJ6440" i="16"/>
  <c r="AI6440" i="16"/>
  <c r="AH6440" i="16"/>
  <c r="AG6440" i="16"/>
  <c r="AF6440" i="16"/>
  <c r="AO6439" i="16"/>
  <c r="AN6439" i="16"/>
  <c r="AM6439" i="16"/>
  <c r="AL6439" i="16"/>
  <c r="AK6439" i="16"/>
  <c r="AJ6439" i="16"/>
  <c r="AI6439" i="16"/>
  <c r="AH6439" i="16"/>
  <c r="AG6439" i="16"/>
  <c r="AF6439" i="16"/>
  <c r="AO6438" i="16"/>
  <c r="AN6438" i="16"/>
  <c r="AM6438" i="16"/>
  <c r="AL6438" i="16"/>
  <c r="AK6438" i="16"/>
  <c r="AJ6438" i="16"/>
  <c r="AI6438" i="16"/>
  <c r="AH6438" i="16"/>
  <c r="AG6438" i="16"/>
  <c r="AF6438" i="16"/>
  <c r="AO6437" i="16"/>
  <c r="AN6437" i="16"/>
  <c r="AM6437" i="16"/>
  <c r="AL6437" i="16"/>
  <c r="AK6437" i="16"/>
  <c r="AJ6437" i="16"/>
  <c r="AI6437" i="16"/>
  <c r="AH6437" i="16"/>
  <c r="AG6437" i="16"/>
  <c r="AF6437" i="16"/>
  <c r="AO6436" i="16"/>
  <c r="AM6436" i="16"/>
  <c r="AL6436" i="16"/>
  <c r="AK6436" i="16"/>
  <c r="AJ6436" i="16"/>
  <c r="AI6436" i="16"/>
  <c r="AH6436" i="16"/>
  <c r="AG6436" i="16"/>
  <c r="AF6436" i="16"/>
  <c r="AO6435" i="16"/>
  <c r="AM6435" i="16"/>
  <c r="AL6435" i="16"/>
  <c r="AK6435" i="16"/>
  <c r="AJ6435" i="16"/>
  <c r="AI6435" i="16"/>
  <c r="AH6435" i="16"/>
  <c r="AG6435" i="16"/>
  <c r="AF6435" i="16"/>
  <c r="AO6434" i="16"/>
  <c r="AM6434" i="16"/>
  <c r="AL6434" i="16"/>
  <c r="AK6434" i="16"/>
  <c r="AJ6434" i="16"/>
  <c r="AI6434" i="16"/>
  <c r="AH6434" i="16"/>
  <c r="AG6434" i="16"/>
  <c r="AF6434" i="16"/>
  <c r="AO6433" i="16"/>
  <c r="AM6433" i="16"/>
  <c r="AL6433" i="16"/>
  <c r="AK6433" i="16"/>
  <c r="AJ6433" i="16"/>
  <c r="AI6433" i="16"/>
  <c r="AH6433" i="16"/>
  <c r="AG6433" i="16"/>
  <c r="AF6433" i="16"/>
  <c r="AO6432" i="16"/>
  <c r="AM6432" i="16"/>
  <c r="AL6432" i="16"/>
  <c r="AK6432" i="16"/>
  <c r="AJ6432" i="16"/>
  <c r="AI6432" i="16"/>
  <c r="AH6432" i="16"/>
  <c r="AG6432" i="16"/>
  <c r="AF6432" i="16"/>
  <c r="AO6431" i="16"/>
  <c r="AN6431" i="16"/>
  <c r="AM6431" i="16"/>
  <c r="AL6431" i="16"/>
  <c r="AK6431" i="16"/>
  <c r="AJ6431" i="16"/>
  <c r="AI6431" i="16"/>
  <c r="AH6431" i="16"/>
  <c r="AG6431" i="16"/>
  <c r="AF6431" i="16"/>
  <c r="AO6430" i="16"/>
  <c r="AN6430" i="16"/>
  <c r="AM6430" i="16"/>
  <c r="AL6430" i="16"/>
  <c r="AK6430" i="16"/>
  <c r="AJ6430" i="16"/>
  <c r="AI6430" i="16"/>
  <c r="AH6430" i="16"/>
  <c r="AG6430" i="16"/>
  <c r="AF6430" i="16"/>
  <c r="AM6429" i="16"/>
  <c r="AL6429" i="16"/>
  <c r="AK6429" i="16"/>
  <c r="AJ6429" i="16"/>
  <c r="AI6429" i="16"/>
  <c r="AH6429" i="16"/>
  <c r="AG6429" i="16"/>
  <c r="AF6429" i="16"/>
  <c r="AO6428" i="16"/>
  <c r="AM6428" i="16"/>
  <c r="AL6428" i="16"/>
  <c r="AK6428" i="16"/>
  <c r="AJ6428" i="16"/>
  <c r="AI6428" i="16"/>
  <c r="AH6428" i="16"/>
  <c r="AG6428" i="16"/>
  <c r="AF6428" i="16"/>
  <c r="AO6427" i="16"/>
  <c r="AM6427" i="16"/>
  <c r="AL6427" i="16"/>
  <c r="AK6427" i="16"/>
  <c r="AJ6427" i="16"/>
  <c r="AI6427" i="16"/>
  <c r="AH6427" i="16"/>
  <c r="AG6427" i="16"/>
  <c r="AF6427" i="16"/>
  <c r="AO6426" i="16"/>
  <c r="AM6426" i="16"/>
  <c r="AL6426" i="16"/>
  <c r="AK6426" i="16"/>
  <c r="AJ6426" i="16"/>
  <c r="AI6426" i="16"/>
  <c r="AH6426" i="16"/>
  <c r="AG6426" i="16"/>
  <c r="AF6426" i="16"/>
  <c r="AO6425" i="16"/>
  <c r="AM6425" i="16"/>
  <c r="AL6425" i="16"/>
  <c r="AK6425" i="16"/>
  <c r="AJ6425" i="16"/>
  <c r="AI6425" i="16"/>
  <c r="AH6425" i="16"/>
  <c r="AG6425" i="16"/>
  <c r="AF6425" i="16"/>
  <c r="AO6424" i="16"/>
  <c r="AN6424" i="16"/>
  <c r="AM6424" i="16"/>
  <c r="AL6424" i="16"/>
  <c r="AK6424" i="16"/>
  <c r="AJ6424" i="16"/>
  <c r="AI6424" i="16"/>
  <c r="AH6424" i="16"/>
  <c r="AG6424" i="16"/>
  <c r="AF6424" i="16"/>
  <c r="AO6423" i="16"/>
  <c r="AN6423" i="16"/>
  <c r="AM6423" i="16"/>
  <c r="AL6423" i="16"/>
  <c r="AK6423" i="16"/>
  <c r="AJ6423" i="16"/>
  <c r="AI6423" i="16"/>
  <c r="AH6423" i="16"/>
  <c r="AG6423" i="16"/>
  <c r="AF6423" i="16"/>
  <c r="AO6422" i="16"/>
  <c r="AM6422" i="16"/>
  <c r="AL6422" i="16"/>
  <c r="AK6422" i="16"/>
  <c r="AJ6422" i="16"/>
  <c r="AI6422" i="16"/>
  <c r="AH6422" i="16"/>
  <c r="AG6422" i="16"/>
  <c r="AF6422" i="16"/>
  <c r="AO6421" i="16"/>
  <c r="AM6421" i="16"/>
  <c r="AL6421" i="16"/>
  <c r="AK6421" i="16"/>
  <c r="AJ6421" i="16"/>
  <c r="AI6421" i="16"/>
  <c r="AH6421" i="16"/>
  <c r="AG6421" i="16"/>
  <c r="AF6421" i="16"/>
  <c r="AO6420" i="16"/>
  <c r="AM6420" i="16"/>
  <c r="AL6420" i="16"/>
  <c r="AK6420" i="16"/>
  <c r="AJ6420" i="16"/>
  <c r="AI6420" i="16"/>
  <c r="AH6420" i="16"/>
  <c r="AG6420" i="16"/>
  <c r="AF6420" i="16"/>
  <c r="AO6419" i="16"/>
  <c r="AM6419" i="16"/>
  <c r="AL6419" i="16"/>
  <c r="AK6419" i="16"/>
  <c r="AJ6419" i="16"/>
  <c r="AI6419" i="16"/>
  <c r="AH6419" i="16"/>
  <c r="AG6419" i="16"/>
  <c r="AF6419" i="16"/>
  <c r="AO6418" i="16"/>
  <c r="AM6418" i="16"/>
  <c r="AL6418" i="16"/>
  <c r="AK6418" i="16"/>
  <c r="AJ6418" i="16"/>
  <c r="AI6418" i="16"/>
  <c r="AH6418" i="16"/>
  <c r="AG6418" i="16"/>
  <c r="AF6418" i="16"/>
  <c r="AO6417" i="16"/>
  <c r="AN6417" i="16"/>
  <c r="AM6417" i="16"/>
  <c r="AL6417" i="16"/>
  <c r="AK6417" i="16"/>
  <c r="AJ6417" i="16"/>
  <c r="AI6417" i="16"/>
  <c r="AH6417" i="16"/>
  <c r="AG6417" i="16"/>
  <c r="AF6417" i="16"/>
  <c r="AO6416" i="16"/>
  <c r="AN6416" i="16"/>
  <c r="AM6416" i="16"/>
  <c r="AL6416" i="16"/>
  <c r="AK6416" i="16"/>
  <c r="AJ6416" i="16"/>
  <c r="AI6416" i="16"/>
  <c r="AH6416" i="16"/>
  <c r="AG6416" i="16"/>
  <c r="AF6416" i="16"/>
  <c r="AO6415" i="16"/>
  <c r="AM6415" i="16"/>
  <c r="AL6415" i="16"/>
  <c r="AK6415" i="16"/>
  <c r="AJ6415" i="16"/>
  <c r="AI6415" i="16"/>
  <c r="AH6415" i="16"/>
  <c r="AG6415" i="16"/>
  <c r="AF6415" i="16"/>
  <c r="AO6414" i="16"/>
  <c r="AM6414" i="16"/>
  <c r="AL6414" i="16"/>
  <c r="AK6414" i="16"/>
  <c r="AJ6414" i="16"/>
  <c r="AI6414" i="16"/>
  <c r="AH6414" i="16"/>
  <c r="AG6414" i="16"/>
  <c r="AF6414" i="16"/>
  <c r="AO6413" i="16"/>
  <c r="AM6413" i="16"/>
  <c r="AL6413" i="16"/>
  <c r="AK6413" i="16"/>
  <c r="AJ6413" i="16"/>
  <c r="AI6413" i="16"/>
  <c r="AH6413" i="16"/>
  <c r="AG6413" i="16"/>
  <c r="AF6413" i="16"/>
  <c r="AO6412" i="16"/>
  <c r="AM6412" i="16"/>
  <c r="AL6412" i="16"/>
  <c r="AK6412" i="16"/>
  <c r="AJ6412" i="16"/>
  <c r="AI6412" i="16"/>
  <c r="AH6412" i="16"/>
  <c r="AG6412" i="16"/>
  <c r="AF6412" i="16"/>
  <c r="AO6411" i="16"/>
  <c r="AM6411" i="16"/>
  <c r="AL6411" i="16"/>
  <c r="AK6411" i="16"/>
  <c r="AJ6411" i="16"/>
  <c r="AI6411" i="16"/>
  <c r="AH6411" i="16"/>
  <c r="AG6411" i="16"/>
  <c r="AF6411" i="16"/>
  <c r="AO6410" i="16"/>
  <c r="AN6410" i="16"/>
  <c r="AM6410" i="16"/>
  <c r="AL6410" i="16"/>
  <c r="AK6410" i="16"/>
  <c r="AJ6410" i="16"/>
  <c r="AI6410" i="16"/>
  <c r="AH6410" i="16"/>
  <c r="AG6410" i="16"/>
  <c r="AF6410" i="16"/>
  <c r="AO6409" i="16"/>
  <c r="AN6409" i="16"/>
  <c r="AM6409" i="16"/>
  <c r="AL6409" i="16"/>
  <c r="AK6409" i="16"/>
  <c r="AJ6409" i="16"/>
  <c r="AI6409" i="16"/>
  <c r="AH6409" i="16"/>
  <c r="AG6409" i="16"/>
  <c r="AF6409" i="16"/>
  <c r="AO6408" i="16"/>
  <c r="AM6408" i="16"/>
  <c r="AL6408" i="16"/>
  <c r="AK6408" i="16"/>
  <c r="AJ6408" i="16"/>
  <c r="AI6408" i="16"/>
  <c r="AH6408" i="16"/>
  <c r="AG6408" i="16"/>
  <c r="AF6408" i="16"/>
  <c r="AO6407" i="16"/>
  <c r="AM6407" i="16"/>
  <c r="AL6407" i="16"/>
  <c r="AK6407" i="16"/>
  <c r="AJ6407" i="16"/>
  <c r="AI6407" i="16"/>
  <c r="AH6407" i="16"/>
  <c r="AG6407" i="16"/>
  <c r="AF6407" i="16"/>
  <c r="AO6406" i="16"/>
  <c r="AM6406" i="16"/>
  <c r="AL6406" i="16"/>
  <c r="AK6406" i="16"/>
  <c r="AJ6406" i="16"/>
  <c r="AI6406" i="16"/>
  <c r="AH6406" i="16"/>
  <c r="AG6406" i="16"/>
  <c r="AF6406" i="16"/>
  <c r="AO6405" i="16"/>
  <c r="AM6405" i="16"/>
  <c r="AL6405" i="16"/>
  <c r="AK6405" i="16"/>
  <c r="AJ6405" i="16"/>
  <c r="AI6405" i="16"/>
  <c r="AH6405" i="16"/>
  <c r="AG6405" i="16"/>
  <c r="AF6405" i="16"/>
  <c r="AO6404" i="16"/>
  <c r="AM6404" i="16"/>
  <c r="AL6404" i="16"/>
  <c r="AK6404" i="16"/>
  <c r="AJ6404" i="16"/>
  <c r="AI6404" i="16"/>
  <c r="AH6404" i="16"/>
  <c r="AG6404" i="16"/>
  <c r="AF6404" i="16"/>
  <c r="AO6403" i="16"/>
  <c r="AN6403" i="16"/>
  <c r="AM6403" i="16"/>
  <c r="AL6403" i="16"/>
  <c r="AK6403" i="16"/>
  <c r="AJ6403" i="16"/>
  <c r="AI6403" i="16"/>
  <c r="AH6403" i="16"/>
  <c r="AG6403" i="16"/>
  <c r="AF6403" i="16"/>
  <c r="AO6402" i="16"/>
  <c r="AN6402" i="16"/>
  <c r="AM6402" i="16"/>
  <c r="AL6402" i="16"/>
  <c r="AK6402" i="16"/>
  <c r="AJ6402" i="16"/>
  <c r="AI6402" i="16"/>
  <c r="AH6402" i="16"/>
  <c r="AG6402" i="16"/>
  <c r="AF6402" i="16"/>
  <c r="AO6401" i="16"/>
  <c r="AM6401" i="16"/>
  <c r="AL6401" i="16"/>
  <c r="AK6401" i="16"/>
  <c r="AJ6401" i="16"/>
  <c r="AI6401" i="16"/>
  <c r="AH6401" i="16"/>
  <c r="AG6401" i="16"/>
  <c r="AF6401" i="16"/>
  <c r="AO6400" i="16"/>
  <c r="AM6400" i="16"/>
  <c r="AL6400" i="16"/>
  <c r="AK6400" i="16"/>
  <c r="AJ6400" i="16"/>
  <c r="AI6400" i="16"/>
  <c r="AH6400" i="16"/>
  <c r="AG6400" i="16"/>
  <c r="AF6400" i="16"/>
  <c r="AM6399" i="16"/>
  <c r="AL6399" i="16"/>
  <c r="AK6399" i="16"/>
  <c r="AJ6399" i="16"/>
  <c r="AI6399" i="16"/>
  <c r="AH6399" i="16"/>
  <c r="AG6399" i="16"/>
  <c r="AF6399" i="16"/>
  <c r="AO6398" i="16"/>
  <c r="AM6398" i="16"/>
  <c r="AL6398" i="16"/>
  <c r="AK6398" i="16"/>
  <c r="AJ6398" i="16"/>
  <c r="AI6398" i="16"/>
  <c r="AH6398" i="16"/>
  <c r="AG6398" i="16"/>
  <c r="AF6398" i="16"/>
  <c r="AO6397" i="16"/>
  <c r="AM6397" i="16"/>
  <c r="AL6397" i="16"/>
  <c r="AK6397" i="16"/>
  <c r="AJ6397" i="16"/>
  <c r="AI6397" i="16"/>
  <c r="AH6397" i="16"/>
  <c r="AG6397" i="16"/>
  <c r="AF6397" i="16"/>
  <c r="AO6396" i="16"/>
  <c r="AN6396" i="16"/>
  <c r="AM6396" i="16"/>
  <c r="AL6396" i="16"/>
  <c r="AK6396" i="16"/>
  <c r="AJ6396" i="16"/>
  <c r="AI6396" i="16"/>
  <c r="AH6396" i="16"/>
  <c r="AG6396" i="16"/>
  <c r="AF6396" i="16"/>
  <c r="AO6395" i="16"/>
  <c r="AN6395" i="16"/>
  <c r="AM6395" i="16"/>
  <c r="AL6395" i="16"/>
  <c r="AK6395" i="16"/>
  <c r="AJ6395" i="16"/>
  <c r="AI6395" i="16"/>
  <c r="AH6395" i="16"/>
  <c r="AG6395" i="16"/>
  <c r="AF6395" i="16"/>
  <c r="AO6394" i="16"/>
  <c r="AM6394" i="16"/>
  <c r="AL6394" i="16"/>
  <c r="AK6394" i="16"/>
  <c r="AJ6394" i="16"/>
  <c r="AI6394" i="16"/>
  <c r="AH6394" i="16"/>
  <c r="AG6394" i="16"/>
  <c r="AF6394" i="16"/>
  <c r="AO6393" i="16"/>
  <c r="AM6393" i="16"/>
  <c r="AL6393" i="16"/>
  <c r="AK6393" i="16"/>
  <c r="AJ6393" i="16"/>
  <c r="AI6393" i="16"/>
  <c r="AH6393" i="16"/>
  <c r="AG6393" i="16"/>
  <c r="AF6393" i="16"/>
  <c r="AO6392" i="16"/>
  <c r="AM6392" i="16"/>
  <c r="AL6392" i="16"/>
  <c r="AK6392" i="16"/>
  <c r="AJ6392" i="16"/>
  <c r="AI6392" i="16"/>
  <c r="AH6392" i="16"/>
  <c r="AG6392" i="16"/>
  <c r="AF6392" i="16"/>
  <c r="AO6391" i="16"/>
  <c r="AM6391" i="16"/>
  <c r="AL6391" i="16"/>
  <c r="AK6391" i="16"/>
  <c r="AJ6391" i="16"/>
  <c r="AI6391" i="16"/>
  <c r="AH6391" i="16"/>
  <c r="AG6391" i="16"/>
  <c r="AF6391" i="16"/>
  <c r="AO6390" i="16"/>
  <c r="AM6390" i="16"/>
  <c r="AL6390" i="16"/>
  <c r="AK6390" i="16"/>
  <c r="AJ6390" i="16"/>
  <c r="AI6390" i="16"/>
  <c r="AH6390" i="16"/>
  <c r="AG6390" i="16"/>
  <c r="AF6390" i="16"/>
  <c r="AO6389" i="16"/>
  <c r="AN6389" i="16"/>
  <c r="AM6389" i="16"/>
  <c r="AL6389" i="16"/>
  <c r="AK6389" i="16"/>
  <c r="AJ6389" i="16"/>
  <c r="AI6389" i="16"/>
  <c r="AH6389" i="16"/>
  <c r="AG6389" i="16"/>
  <c r="AF6389" i="16"/>
  <c r="AO6388" i="16"/>
  <c r="AN6388" i="16"/>
  <c r="AM6388" i="16"/>
  <c r="AL6388" i="16"/>
  <c r="AK6388" i="16"/>
  <c r="AJ6388" i="16"/>
  <c r="AI6388" i="16"/>
  <c r="AH6388" i="16"/>
  <c r="AG6388" i="16"/>
  <c r="AF6388" i="16"/>
  <c r="AO6387" i="16"/>
  <c r="AM6387" i="16"/>
  <c r="AL6387" i="16"/>
  <c r="AK6387" i="16"/>
  <c r="AJ6387" i="16"/>
  <c r="AI6387" i="16"/>
  <c r="AH6387" i="16"/>
  <c r="AG6387" i="16"/>
  <c r="AF6387" i="16"/>
  <c r="AO6386" i="16"/>
  <c r="AM6386" i="16"/>
  <c r="AL6386" i="16"/>
  <c r="AK6386" i="16"/>
  <c r="AJ6386" i="16"/>
  <c r="AI6386" i="16"/>
  <c r="AH6386" i="16"/>
  <c r="AG6386" i="16"/>
  <c r="AF6386" i="16"/>
  <c r="AO6385" i="16"/>
  <c r="AM6385" i="16"/>
  <c r="AL6385" i="16"/>
  <c r="AK6385" i="16"/>
  <c r="AJ6385" i="16"/>
  <c r="AI6385" i="16"/>
  <c r="AH6385" i="16"/>
  <c r="AG6385" i="16"/>
  <c r="AF6385" i="16"/>
  <c r="AO6384" i="16"/>
  <c r="AM6384" i="16"/>
  <c r="AL6384" i="16"/>
  <c r="AK6384" i="16"/>
  <c r="AJ6384" i="16"/>
  <c r="AI6384" i="16"/>
  <c r="AH6384" i="16"/>
  <c r="AG6384" i="16"/>
  <c r="AF6384" i="16"/>
  <c r="AO6383" i="16"/>
  <c r="AN6383" i="16"/>
  <c r="AM6383" i="16"/>
  <c r="AL6383" i="16"/>
  <c r="AK6383" i="16"/>
  <c r="AJ6383" i="16"/>
  <c r="AI6383" i="16"/>
  <c r="AH6383" i="16"/>
  <c r="AG6383" i="16"/>
  <c r="AF6383" i="16"/>
  <c r="AO6382" i="16"/>
  <c r="AN6382" i="16"/>
  <c r="AM6382" i="16"/>
  <c r="AL6382" i="16"/>
  <c r="AK6382" i="16"/>
  <c r="AJ6382" i="16"/>
  <c r="AI6382" i="16"/>
  <c r="AH6382" i="16"/>
  <c r="AG6382" i="16"/>
  <c r="AF6382" i="16"/>
  <c r="AO6381" i="16"/>
  <c r="AN6381" i="16"/>
  <c r="AM6381" i="16"/>
  <c r="AL6381" i="16"/>
  <c r="AK6381" i="16"/>
  <c r="AJ6381" i="16"/>
  <c r="AI6381" i="16"/>
  <c r="AH6381" i="16"/>
  <c r="AG6381" i="16"/>
  <c r="AF6381" i="16"/>
  <c r="AO6380" i="16"/>
  <c r="AM6380" i="16"/>
  <c r="AL6380" i="16"/>
  <c r="AK6380" i="16"/>
  <c r="AJ6380" i="16"/>
  <c r="AI6380" i="16"/>
  <c r="AH6380" i="16"/>
  <c r="AG6380" i="16"/>
  <c r="AF6380" i="16"/>
  <c r="AO6379" i="16"/>
  <c r="AM6379" i="16"/>
  <c r="AL6379" i="16"/>
  <c r="AK6379" i="16"/>
  <c r="AJ6379" i="16"/>
  <c r="AI6379" i="16"/>
  <c r="AH6379" i="16"/>
  <c r="AG6379" i="16"/>
  <c r="AF6379" i="16"/>
  <c r="AO6378" i="16"/>
  <c r="AM6378" i="16"/>
  <c r="AL6378" i="16"/>
  <c r="AK6378" i="16"/>
  <c r="AJ6378" i="16"/>
  <c r="AI6378" i="16"/>
  <c r="AH6378" i="16"/>
  <c r="AG6378" i="16"/>
  <c r="AF6378" i="16"/>
  <c r="AO6377" i="16"/>
  <c r="AM6377" i="16"/>
  <c r="AL6377" i="16"/>
  <c r="AK6377" i="16"/>
  <c r="AJ6377" i="16"/>
  <c r="AI6377" i="16"/>
  <c r="AH6377" i="16"/>
  <c r="AG6377" i="16"/>
  <c r="AF6377" i="16"/>
  <c r="AO6376" i="16"/>
  <c r="AM6376" i="16"/>
  <c r="AL6376" i="16"/>
  <c r="AK6376" i="16"/>
  <c r="AJ6376" i="16"/>
  <c r="AI6376" i="16"/>
  <c r="AH6376" i="16"/>
  <c r="AG6376" i="16"/>
  <c r="AF6376" i="16"/>
  <c r="AO6375" i="16"/>
  <c r="AN6375" i="16"/>
  <c r="AM6375" i="16"/>
  <c r="AL6375" i="16"/>
  <c r="AK6375" i="16"/>
  <c r="AJ6375" i="16"/>
  <c r="AI6375" i="16"/>
  <c r="AH6375" i="16"/>
  <c r="AG6375" i="16"/>
  <c r="AF6375" i="16"/>
  <c r="AO6374" i="16"/>
  <c r="AN6374" i="16"/>
  <c r="AM6374" i="16"/>
  <c r="AL6374" i="16"/>
  <c r="AK6374" i="16"/>
  <c r="AJ6374" i="16"/>
  <c r="AI6374" i="16"/>
  <c r="AH6374" i="16"/>
  <c r="AG6374" i="16"/>
  <c r="AF6374" i="16"/>
  <c r="AO6373" i="16"/>
  <c r="AM6373" i="16"/>
  <c r="AL6373" i="16"/>
  <c r="AK6373" i="16"/>
  <c r="AJ6373" i="16"/>
  <c r="AI6373" i="16"/>
  <c r="AH6373" i="16"/>
  <c r="AG6373" i="16"/>
  <c r="AF6373" i="16"/>
  <c r="AO6372" i="16"/>
  <c r="AM6372" i="16"/>
  <c r="AL6372" i="16"/>
  <c r="AK6372" i="16"/>
  <c r="AJ6372" i="16"/>
  <c r="AI6372" i="16"/>
  <c r="AH6372" i="16"/>
  <c r="AG6372" i="16"/>
  <c r="AF6372" i="16"/>
  <c r="AO6371" i="16"/>
  <c r="AM6371" i="16"/>
  <c r="AL6371" i="16"/>
  <c r="AK6371" i="16"/>
  <c r="AJ6371" i="16"/>
  <c r="AI6371" i="16"/>
  <c r="AH6371" i="16"/>
  <c r="AG6371" i="16"/>
  <c r="AF6371" i="16"/>
  <c r="AO6370" i="16"/>
  <c r="AN6370" i="16"/>
  <c r="AM6370" i="16"/>
  <c r="AL6370" i="16"/>
  <c r="AK6370" i="16"/>
  <c r="AJ6370" i="16"/>
  <c r="AI6370" i="16"/>
  <c r="AH6370" i="16"/>
  <c r="AG6370" i="16"/>
  <c r="AF6370" i="16"/>
  <c r="AO6369" i="16"/>
  <c r="AN6369" i="16"/>
  <c r="AM6369" i="16"/>
  <c r="AL6369" i="16"/>
  <c r="AK6369" i="16"/>
  <c r="AJ6369" i="16"/>
  <c r="AI6369" i="16"/>
  <c r="AH6369" i="16"/>
  <c r="AG6369" i="16"/>
  <c r="AF6369" i="16"/>
  <c r="AN6368" i="16"/>
  <c r="AM6368" i="16"/>
  <c r="AL6368" i="16"/>
  <c r="AK6368" i="16"/>
  <c r="AJ6368" i="16"/>
  <c r="AI6368" i="16"/>
  <c r="AH6368" i="16"/>
  <c r="AG6368" i="16"/>
  <c r="AF6368" i="16"/>
  <c r="AO6367" i="16"/>
  <c r="AN6367" i="16"/>
  <c r="AM6367" i="16"/>
  <c r="AL6367" i="16"/>
  <c r="AK6367" i="16"/>
  <c r="AJ6367" i="16"/>
  <c r="AI6367" i="16"/>
  <c r="AH6367" i="16"/>
  <c r="AG6367" i="16"/>
  <c r="AF6367" i="16"/>
  <c r="AO6366" i="16"/>
  <c r="AM6366" i="16"/>
  <c r="AL6366" i="16"/>
  <c r="AK6366" i="16"/>
  <c r="AJ6366" i="16"/>
  <c r="AI6366" i="16"/>
  <c r="AH6366" i="16"/>
  <c r="AG6366" i="16"/>
  <c r="AF6366" i="16"/>
  <c r="AO6365" i="16"/>
  <c r="AM6365" i="16"/>
  <c r="AL6365" i="16"/>
  <c r="AK6365" i="16"/>
  <c r="AJ6365" i="16"/>
  <c r="AI6365" i="16"/>
  <c r="AH6365" i="16"/>
  <c r="AG6365" i="16"/>
  <c r="AF6365" i="16"/>
  <c r="AO6364" i="16"/>
  <c r="AM6364" i="16"/>
  <c r="AL6364" i="16"/>
  <c r="AK6364" i="16"/>
  <c r="AJ6364" i="16"/>
  <c r="AI6364" i="16"/>
  <c r="AH6364" i="16"/>
  <c r="AG6364" i="16"/>
  <c r="AF6364" i="16"/>
  <c r="AO6363" i="16"/>
  <c r="AM6363" i="16"/>
  <c r="AL6363" i="16"/>
  <c r="AK6363" i="16"/>
  <c r="AJ6363" i="16"/>
  <c r="AI6363" i="16"/>
  <c r="AH6363" i="16"/>
  <c r="AG6363" i="16"/>
  <c r="AF6363" i="16"/>
  <c r="AO6362" i="16"/>
  <c r="AM6362" i="16"/>
  <c r="AL6362" i="16"/>
  <c r="AK6362" i="16"/>
  <c r="AJ6362" i="16"/>
  <c r="AI6362" i="16"/>
  <c r="AH6362" i="16"/>
  <c r="AG6362" i="16"/>
  <c r="AF6362" i="16"/>
  <c r="AO6361" i="16"/>
  <c r="AN6361" i="16"/>
  <c r="AM6361" i="16"/>
  <c r="AL6361" i="16"/>
  <c r="AK6361" i="16"/>
  <c r="AJ6361" i="16"/>
  <c r="AI6361" i="16"/>
  <c r="AH6361" i="16"/>
  <c r="AG6361" i="16"/>
  <c r="AF6361" i="16"/>
  <c r="AO6360" i="16"/>
  <c r="AN6360" i="16"/>
  <c r="AM6360" i="16"/>
  <c r="AL6360" i="16"/>
  <c r="AK6360" i="16"/>
  <c r="AJ6360" i="16"/>
  <c r="AI6360" i="16"/>
  <c r="AH6360" i="16"/>
  <c r="AG6360" i="16"/>
  <c r="AF6360" i="16"/>
  <c r="AO6359" i="16"/>
  <c r="AM6359" i="16"/>
  <c r="AL6359" i="16"/>
  <c r="AK6359" i="16"/>
  <c r="AJ6359" i="16"/>
  <c r="AI6359" i="16"/>
  <c r="AH6359" i="16"/>
  <c r="AG6359" i="16"/>
  <c r="AF6359" i="16"/>
  <c r="AO6358" i="16"/>
  <c r="AM6358" i="16"/>
  <c r="AL6358" i="16"/>
  <c r="AK6358" i="16"/>
  <c r="AJ6358" i="16"/>
  <c r="AI6358" i="16"/>
  <c r="AH6358" i="16"/>
  <c r="AG6358" i="16"/>
  <c r="AF6358" i="16"/>
  <c r="AO6357" i="16"/>
  <c r="AM6357" i="16"/>
  <c r="AL6357" i="16"/>
  <c r="AK6357" i="16"/>
  <c r="AJ6357" i="16"/>
  <c r="AI6357" i="16"/>
  <c r="AH6357" i="16"/>
  <c r="AG6357" i="16"/>
  <c r="AF6357" i="16"/>
  <c r="AO6356" i="16"/>
  <c r="AM6356" i="16"/>
  <c r="AL6356" i="16"/>
  <c r="AK6356" i="16"/>
  <c r="AJ6356" i="16"/>
  <c r="AI6356" i="16"/>
  <c r="AH6356" i="16"/>
  <c r="AG6356" i="16"/>
  <c r="AF6356" i="16"/>
  <c r="AO6355" i="16"/>
  <c r="AM6355" i="16"/>
  <c r="AL6355" i="16"/>
  <c r="AK6355" i="16"/>
  <c r="AJ6355" i="16"/>
  <c r="AI6355" i="16"/>
  <c r="AH6355" i="16"/>
  <c r="AG6355" i="16"/>
  <c r="AF6355" i="16"/>
  <c r="AO6354" i="16"/>
  <c r="AN6354" i="16"/>
  <c r="AM6354" i="16"/>
  <c r="AL6354" i="16"/>
  <c r="AK6354" i="16"/>
  <c r="AJ6354" i="16"/>
  <c r="AI6354" i="16"/>
  <c r="AH6354" i="16"/>
  <c r="AG6354" i="16"/>
  <c r="AF6354" i="16"/>
  <c r="AO6353" i="16"/>
  <c r="AN6353" i="16"/>
  <c r="AM6353" i="16"/>
  <c r="AL6353" i="16"/>
  <c r="AK6353" i="16"/>
  <c r="AJ6353" i="16"/>
  <c r="AI6353" i="16"/>
  <c r="AH6353" i="16"/>
  <c r="AG6353" i="16"/>
  <c r="AF6353" i="16"/>
  <c r="AO6352" i="16"/>
  <c r="AN6352" i="16"/>
  <c r="AM6352" i="16"/>
  <c r="AL6352" i="16"/>
  <c r="AK6352" i="16"/>
  <c r="AJ6352" i="16"/>
  <c r="AI6352" i="16"/>
  <c r="AH6352" i="16"/>
  <c r="AG6352" i="16"/>
  <c r="AF6352" i="16"/>
  <c r="AO6351" i="16"/>
  <c r="AM6351" i="16"/>
  <c r="AL6351" i="16"/>
  <c r="AK6351" i="16"/>
  <c r="AJ6351" i="16"/>
  <c r="AI6351" i="16"/>
  <c r="AH6351" i="16"/>
  <c r="AG6351" i="16"/>
  <c r="AF6351" i="16"/>
  <c r="AO6350" i="16"/>
  <c r="AM6350" i="16"/>
  <c r="AL6350" i="16"/>
  <c r="AK6350" i="16"/>
  <c r="AJ6350" i="16"/>
  <c r="AI6350" i="16"/>
  <c r="AH6350" i="16"/>
  <c r="AG6350" i="16"/>
  <c r="AF6350" i="16"/>
  <c r="AO6349" i="16"/>
  <c r="AM6349" i="16"/>
  <c r="AL6349" i="16"/>
  <c r="AK6349" i="16"/>
  <c r="AJ6349" i="16"/>
  <c r="AI6349" i="16"/>
  <c r="AH6349" i="16"/>
  <c r="AG6349" i="16"/>
  <c r="AF6349" i="16"/>
  <c r="AO6348" i="16"/>
  <c r="AM6348" i="16"/>
  <c r="AL6348" i="16"/>
  <c r="AK6348" i="16"/>
  <c r="AJ6348" i="16"/>
  <c r="AI6348" i="16"/>
  <c r="AH6348" i="16"/>
  <c r="AG6348" i="16"/>
  <c r="AF6348" i="16"/>
  <c r="AO6347" i="16"/>
  <c r="AN6347" i="16"/>
  <c r="AM6347" i="16"/>
  <c r="AL6347" i="16"/>
  <c r="AK6347" i="16"/>
  <c r="AJ6347" i="16"/>
  <c r="AI6347" i="16"/>
  <c r="AH6347" i="16"/>
  <c r="AG6347" i="16"/>
  <c r="AF6347" i="16"/>
  <c r="AO6346" i="16"/>
  <c r="AN6346" i="16"/>
  <c r="AM6346" i="16"/>
  <c r="AL6346" i="16"/>
  <c r="AK6346" i="16"/>
  <c r="AJ6346" i="16"/>
  <c r="AI6346" i="16"/>
  <c r="AH6346" i="16"/>
  <c r="AG6346" i="16"/>
  <c r="AF6346" i="16"/>
  <c r="AO6345" i="16"/>
  <c r="AM6345" i="16"/>
  <c r="AL6345" i="16"/>
  <c r="AK6345" i="16"/>
  <c r="AJ6345" i="16"/>
  <c r="AI6345" i="16"/>
  <c r="AH6345" i="16"/>
  <c r="AG6345" i="16"/>
  <c r="AF6345" i="16"/>
  <c r="AO6344" i="16"/>
  <c r="AM6344" i="16"/>
  <c r="AL6344" i="16"/>
  <c r="AK6344" i="16"/>
  <c r="AJ6344" i="16"/>
  <c r="AI6344" i="16"/>
  <c r="AH6344" i="16"/>
  <c r="AG6344" i="16"/>
  <c r="AF6344" i="16"/>
  <c r="AO6343" i="16"/>
  <c r="AM6343" i="16"/>
  <c r="AL6343" i="16"/>
  <c r="AK6343" i="16"/>
  <c r="AJ6343" i="16"/>
  <c r="AI6343" i="16"/>
  <c r="AH6343" i="16"/>
  <c r="AG6343" i="16"/>
  <c r="AF6343" i="16"/>
  <c r="AO6342" i="16"/>
  <c r="AM6342" i="16"/>
  <c r="AL6342" i="16"/>
  <c r="AK6342" i="16"/>
  <c r="AJ6342" i="16"/>
  <c r="AI6342" i="16"/>
  <c r="AH6342" i="16"/>
  <c r="AG6342" i="16"/>
  <c r="AF6342" i="16"/>
  <c r="AO6341" i="16"/>
  <c r="AM6341" i="16"/>
  <c r="AL6341" i="16"/>
  <c r="AK6341" i="16"/>
  <c r="AJ6341" i="16"/>
  <c r="AI6341" i="16"/>
  <c r="AH6341" i="16"/>
  <c r="AG6341" i="16"/>
  <c r="AF6341" i="16"/>
  <c r="AO6340" i="16"/>
  <c r="AN6340" i="16"/>
  <c r="AM6340" i="16"/>
  <c r="AL6340" i="16"/>
  <c r="AK6340" i="16"/>
  <c r="AJ6340" i="16"/>
  <c r="AI6340" i="16"/>
  <c r="AH6340" i="16"/>
  <c r="AG6340" i="16"/>
  <c r="AF6340" i="16"/>
  <c r="AO6339" i="16"/>
  <c r="AN6339" i="16"/>
  <c r="AM6339" i="16"/>
  <c r="AL6339" i="16"/>
  <c r="AK6339" i="16"/>
  <c r="AJ6339" i="16"/>
  <c r="AI6339" i="16"/>
  <c r="AH6339" i="16"/>
  <c r="AG6339" i="16"/>
  <c r="AF6339" i="16"/>
  <c r="AM6338" i="16"/>
  <c r="AL6338" i="16"/>
  <c r="AK6338" i="16"/>
  <c r="AJ6338" i="16"/>
  <c r="AI6338" i="16"/>
  <c r="AH6338" i="16"/>
  <c r="AG6338" i="16"/>
  <c r="AF6338" i="16"/>
  <c r="AO6337" i="16"/>
  <c r="AM6337" i="16"/>
  <c r="AL6337" i="16"/>
  <c r="AK6337" i="16"/>
  <c r="AJ6337" i="16"/>
  <c r="AI6337" i="16"/>
  <c r="AH6337" i="16"/>
  <c r="AG6337" i="16"/>
  <c r="AF6337" i="16"/>
  <c r="AO6336" i="16"/>
  <c r="AM6336" i="16"/>
  <c r="AL6336" i="16"/>
  <c r="AK6336" i="16"/>
  <c r="AJ6336" i="16"/>
  <c r="AI6336" i="16"/>
  <c r="AH6336" i="16"/>
  <c r="AG6336" i="16"/>
  <c r="AF6336" i="16"/>
  <c r="AO6335" i="16"/>
  <c r="AM6335" i="16"/>
  <c r="AL6335" i="16"/>
  <c r="AK6335" i="16"/>
  <c r="AJ6335" i="16"/>
  <c r="AI6335" i="16"/>
  <c r="AH6335" i="16"/>
  <c r="AG6335" i="16"/>
  <c r="AF6335" i="16"/>
  <c r="AO6334" i="16"/>
  <c r="AM6334" i="16"/>
  <c r="AL6334" i="16"/>
  <c r="AK6334" i="16"/>
  <c r="AJ6334" i="16"/>
  <c r="AI6334" i="16"/>
  <c r="AH6334" i="16"/>
  <c r="AG6334" i="16"/>
  <c r="AF6334" i="16"/>
  <c r="AO6333" i="16"/>
  <c r="AN6333" i="16"/>
  <c r="AM6333" i="16"/>
  <c r="AL6333" i="16"/>
  <c r="AK6333" i="16"/>
  <c r="AJ6333" i="16"/>
  <c r="AI6333" i="16"/>
  <c r="AH6333" i="16"/>
  <c r="AG6333" i="16"/>
  <c r="AF6333" i="16"/>
  <c r="AO6332" i="16"/>
  <c r="AN6332" i="16"/>
  <c r="AM6332" i="16"/>
  <c r="AL6332" i="16"/>
  <c r="AK6332" i="16"/>
  <c r="AJ6332" i="16"/>
  <c r="AI6332" i="16"/>
  <c r="AH6332" i="16"/>
  <c r="AG6332" i="16"/>
  <c r="AF6332" i="16"/>
  <c r="AO6331" i="16"/>
  <c r="AM6331" i="16"/>
  <c r="AL6331" i="16"/>
  <c r="AK6331" i="16"/>
  <c r="AJ6331" i="16"/>
  <c r="AI6331" i="16"/>
  <c r="AH6331" i="16"/>
  <c r="AG6331" i="16"/>
  <c r="AF6331" i="16"/>
  <c r="AO6330" i="16"/>
  <c r="AM6330" i="16"/>
  <c r="AL6330" i="16"/>
  <c r="AK6330" i="16"/>
  <c r="AJ6330" i="16"/>
  <c r="AI6330" i="16"/>
  <c r="AH6330" i="16"/>
  <c r="AG6330" i="16"/>
  <c r="AF6330" i="16"/>
  <c r="AO6329" i="16"/>
  <c r="AM6329" i="16"/>
  <c r="AL6329" i="16"/>
  <c r="AK6329" i="16"/>
  <c r="AJ6329" i="16"/>
  <c r="AI6329" i="16"/>
  <c r="AH6329" i="16"/>
  <c r="AG6329" i="16"/>
  <c r="AF6329" i="16"/>
  <c r="AO6328" i="16"/>
  <c r="AM6328" i="16"/>
  <c r="AL6328" i="16"/>
  <c r="AK6328" i="16"/>
  <c r="AJ6328" i="16"/>
  <c r="AI6328" i="16"/>
  <c r="AH6328" i="16"/>
  <c r="AG6328" i="16"/>
  <c r="AF6328" i="16"/>
  <c r="AO6327" i="16"/>
  <c r="AM6327" i="16"/>
  <c r="AL6327" i="16"/>
  <c r="AK6327" i="16"/>
  <c r="AJ6327" i="16"/>
  <c r="AI6327" i="16"/>
  <c r="AH6327" i="16"/>
  <c r="AG6327" i="16"/>
  <c r="AF6327" i="16"/>
  <c r="AO6326" i="16"/>
  <c r="AN6326" i="16"/>
  <c r="AM6326" i="16"/>
  <c r="AL6326" i="16"/>
  <c r="AK6326" i="16"/>
  <c r="AJ6326" i="16"/>
  <c r="AI6326" i="16"/>
  <c r="AH6326" i="16"/>
  <c r="AG6326" i="16"/>
  <c r="AF6326" i="16"/>
  <c r="AO6325" i="16"/>
  <c r="AN6325" i="16"/>
  <c r="AM6325" i="16"/>
  <c r="AL6325" i="16"/>
  <c r="AK6325" i="16"/>
  <c r="AJ6325" i="16"/>
  <c r="AI6325" i="16"/>
  <c r="AH6325" i="16"/>
  <c r="AG6325" i="16"/>
  <c r="AF6325" i="16"/>
  <c r="AO6324" i="16"/>
  <c r="AM6324" i="16"/>
  <c r="AL6324" i="16"/>
  <c r="AK6324" i="16"/>
  <c r="AJ6324" i="16"/>
  <c r="AI6324" i="16"/>
  <c r="AH6324" i="16"/>
  <c r="AG6324" i="16"/>
  <c r="AF6324" i="16"/>
  <c r="AO6323" i="16"/>
  <c r="AM6323" i="16"/>
  <c r="AL6323" i="16"/>
  <c r="AK6323" i="16"/>
  <c r="AJ6323" i="16"/>
  <c r="AI6323" i="16"/>
  <c r="AH6323" i="16"/>
  <c r="AG6323" i="16"/>
  <c r="AF6323" i="16"/>
  <c r="AO6322" i="16"/>
  <c r="AM6322" i="16"/>
  <c r="AL6322" i="16"/>
  <c r="AK6322" i="16"/>
  <c r="AJ6322" i="16"/>
  <c r="AI6322" i="16"/>
  <c r="AH6322" i="16"/>
  <c r="AG6322" i="16"/>
  <c r="AF6322" i="16"/>
  <c r="AO6321" i="16"/>
  <c r="AM6321" i="16"/>
  <c r="AL6321" i="16"/>
  <c r="AK6321" i="16"/>
  <c r="AJ6321" i="16"/>
  <c r="AI6321" i="16"/>
  <c r="AH6321" i="16"/>
  <c r="AG6321" i="16"/>
  <c r="AF6321" i="16"/>
  <c r="AO6320" i="16"/>
  <c r="AM6320" i="16"/>
  <c r="AL6320" i="16"/>
  <c r="AK6320" i="16"/>
  <c r="AJ6320" i="16"/>
  <c r="AI6320" i="16"/>
  <c r="AH6320" i="16"/>
  <c r="AG6320" i="16"/>
  <c r="AF6320" i="16"/>
  <c r="AO6319" i="16"/>
  <c r="AN6319" i="16"/>
  <c r="AM6319" i="16"/>
  <c r="AL6319" i="16"/>
  <c r="AK6319" i="16"/>
  <c r="AJ6319" i="16"/>
  <c r="AI6319" i="16"/>
  <c r="AH6319" i="16"/>
  <c r="AG6319" i="16"/>
  <c r="AF6319" i="16"/>
  <c r="AO6318" i="16"/>
  <c r="AN6318" i="16"/>
  <c r="AM6318" i="16"/>
  <c r="AL6318" i="16"/>
  <c r="AK6318" i="16"/>
  <c r="AJ6318" i="16"/>
  <c r="AI6318" i="16"/>
  <c r="AH6318" i="16"/>
  <c r="AG6318" i="16"/>
  <c r="AF6318" i="16"/>
  <c r="AO6317" i="16"/>
  <c r="AM6317" i="16"/>
  <c r="AL6317" i="16"/>
  <c r="AK6317" i="16"/>
  <c r="AJ6317" i="16"/>
  <c r="AI6317" i="16"/>
  <c r="AH6317" i="16"/>
  <c r="AG6317" i="16"/>
  <c r="AF6317" i="16"/>
  <c r="AO6316" i="16"/>
  <c r="AM6316" i="16"/>
  <c r="AL6316" i="16"/>
  <c r="AK6316" i="16"/>
  <c r="AJ6316" i="16"/>
  <c r="AI6316" i="16"/>
  <c r="AH6316" i="16"/>
  <c r="AG6316" i="16"/>
  <c r="AF6316" i="16"/>
  <c r="AO6315" i="16"/>
  <c r="AM6315" i="16"/>
  <c r="AL6315" i="16"/>
  <c r="AK6315" i="16"/>
  <c r="AJ6315" i="16"/>
  <c r="AI6315" i="16"/>
  <c r="AH6315" i="16"/>
  <c r="AG6315" i="16"/>
  <c r="AF6315" i="16"/>
  <c r="AO6314" i="16"/>
  <c r="AM6314" i="16"/>
  <c r="AL6314" i="16"/>
  <c r="AK6314" i="16"/>
  <c r="AJ6314" i="16"/>
  <c r="AI6314" i="16"/>
  <c r="AH6314" i="16"/>
  <c r="AG6314" i="16"/>
  <c r="AF6314" i="16"/>
  <c r="AO6313" i="16"/>
  <c r="AM6313" i="16"/>
  <c r="AL6313" i="16"/>
  <c r="AK6313" i="16"/>
  <c r="AJ6313" i="16"/>
  <c r="AI6313" i="16"/>
  <c r="AH6313" i="16"/>
  <c r="AG6313" i="16"/>
  <c r="AF6313" i="16"/>
  <c r="AO6312" i="16"/>
  <c r="AN6312" i="16"/>
  <c r="AM6312" i="16"/>
  <c r="AL6312" i="16"/>
  <c r="AK6312" i="16"/>
  <c r="AJ6312" i="16"/>
  <c r="AI6312" i="16"/>
  <c r="AH6312" i="16"/>
  <c r="AG6312" i="16"/>
  <c r="AF6312" i="16"/>
  <c r="AO6311" i="16"/>
  <c r="AN6311" i="16"/>
  <c r="AM6311" i="16"/>
  <c r="AL6311" i="16"/>
  <c r="AK6311" i="16"/>
  <c r="AJ6311" i="16"/>
  <c r="AI6311" i="16"/>
  <c r="AH6311" i="16"/>
  <c r="AG6311" i="16"/>
  <c r="AF6311" i="16"/>
  <c r="AO6310" i="16"/>
  <c r="AM6310" i="16"/>
  <c r="AL6310" i="16"/>
  <c r="AK6310" i="16"/>
  <c r="AJ6310" i="16"/>
  <c r="AI6310" i="16"/>
  <c r="AH6310" i="16"/>
  <c r="AG6310" i="16"/>
  <c r="AF6310" i="16"/>
  <c r="AO6309" i="16"/>
  <c r="AM6309" i="16"/>
  <c r="AL6309" i="16"/>
  <c r="AK6309" i="16"/>
  <c r="AJ6309" i="16"/>
  <c r="AI6309" i="16"/>
  <c r="AH6309" i="16"/>
  <c r="AG6309" i="16"/>
  <c r="AF6309" i="16"/>
  <c r="AO6308" i="16"/>
  <c r="AM6308" i="16"/>
  <c r="AL6308" i="16"/>
  <c r="AK6308" i="16"/>
  <c r="AJ6308" i="16"/>
  <c r="AI6308" i="16"/>
  <c r="AH6308" i="16"/>
  <c r="AG6308" i="16"/>
  <c r="AF6308" i="16"/>
  <c r="AM6307" i="16"/>
  <c r="AL6307" i="16"/>
  <c r="AK6307" i="16"/>
  <c r="AJ6307" i="16"/>
  <c r="AI6307" i="16"/>
  <c r="AH6307" i="16"/>
  <c r="AG6307" i="16"/>
  <c r="AF6307" i="16"/>
  <c r="AO6306" i="16"/>
  <c r="AM6306" i="16"/>
  <c r="AL6306" i="16"/>
  <c r="AK6306" i="16"/>
  <c r="AJ6306" i="16"/>
  <c r="AI6306" i="16"/>
  <c r="AH6306" i="16"/>
  <c r="AG6306" i="16"/>
  <c r="AF6306" i="16"/>
  <c r="AO6305" i="16"/>
  <c r="AN6305" i="16"/>
  <c r="AM6305" i="16"/>
  <c r="AL6305" i="16"/>
  <c r="AK6305" i="16"/>
  <c r="AJ6305" i="16"/>
  <c r="AI6305" i="16"/>
  <c r="AH6305" i="16"/>
  <c r="AG6305" i="16"/>
  <c r="AF6305" i="16"/>
  <c r="AO6304" i="16"/>
  <c r="AN6304" i="16"/>
  <c r="AM6304" i="16"/>
  <c r="AL6304" i="16"/>
  <c r="AK6304" i="16"/>
  <c r="AJ6304" i="16"/>
  <c r="AI6304" i="16"/>
  <c r="AH6304" i="16"/>
  <c r="AG6304" i="16"/>
  <c r="AF6304" i="16"/>
  <c r="AO6303" i="16"/>
  <c r="AM6303" i="16"/>
  <c r="AL6303" i="16"/>
  <c r="AK6303" i="16"/>
  <c r="AJ6303" i="16"/>
  <c r="AI6303" i="16"/>
  <c r="AH6303" i="16"/>
  <c r="AG6303" i="16"/>
  <c r="AF6303" i="16"/>
  <c r="AO6302" i="16"/>
  <c r="AM6302" i="16"/>
  <c r="AL6302" i="16"/>
  <c r="AK6302" i="16"/>
  <c r="AJ6302" i="16"/>
  <c r="AI6302" i="16"/>
  <c r="AH6302" i="16"/>
  <c r="AG6302" i="16"/>
  <c r="AF6302" i="16"/>
  <c r="AO6301" i="16"/>
  <c r="AM6301" i="16"/>
  <c r="AL6301" i="16"/>
  <c r="AK6301" i="16"/>
  <c r="AJ6301" i="16"/>
  <c r="AI6301" i="16"/>
  <c r="AH6301" i="16"/>
  <c r="AG6301" i="16"/>
  <c r="AF6301" i="16"/>
  <c r="AO6300" i="16"/>
  <c r="AM6300" i="16"/>
  <c r="AL6300" i="16"/>
  <c r="AK6300" i="16"/>
  <c r="AJ6300" i="16"/>
  <c r="AI6300" i="16"/>
  <c r="AH6300" i="16"/>
  <c r="AG6300" i="16"/>
  <c r="AF6300" i="16"/>
  <c r="AO6299" i="16"/>
  <c r="AM6299" i="16"/>
  <c r="AL6299" i="16"/>
  <c r="AK6299" i="16"/>
  <c r="AJ6299" i="16"/>
  <c r="AI6299" i="16"/>
  <c r="AH6299" i="16"/>
  <c r="AG6299" i="16"/>
  <c r="AF6299" i="16"/>
  <c r="AO6298" i="16"/>
  <c r="AN6298" i="16"/>
  <c r="AM6298" i="16"/>
  <c r="AL6298" i="16"/>
  <c r="AK6298" i="16"/>
  <c r="AJ6298" i="16"/>
  <c r="AI6298" i="16"/>
  <c r="AH6298" i="16"/>
  <c r="AG6298" i="16"/>
  <c r="AF6298" i="16"/>
  <c r="AO6297" i="16"/>
  <c r="AN6297" i="16"/>
  <c r="AM6297" i="16"/>
  <c r="AL6297" i="16"/>
  <c r="AK6297" i="16"/>
  <c r="AJ6297" i="16"/>
  <c r="AI6297" i="16"/>
  <c r="AH6297" i="16"/>
  <c r="AG6297" i="16"/>
  <c r="AF6297" i="16"/>
  <c r="AO6296" i="16"/>
  <c r="AM6296" i="16"/>
  <c r="AL6296" i="16"/>
  <c r="AK6296" i="16"/>
  <c r="AJ6296" i="16"/>
  <c r="AI6296" i="16"/>
  <c r="AH6296" i="16"/>
  <c r="AG6296" i="16"/>
  <c r="AF6296" i="16"/>
  <c r="AO6295" i="16"/>
  <c r="AM6295" i="16"/>
  <c r="AL6295" i="16"/>
  <c r="AK6295" i="16"/>
  <c r="AJ6295" i="16"/>
  <c r="AI6295" i="16"/>
  <c r="AH6295" i="16"/>
  <c r="AG6295" i="16"/>
  <c r="AF6295" i="16"/>
  <c r="AO6294" i="16"/>
  <c r="AM6294" i="16"/>
  <c r="AL6294" i="16"/>
  <c r="AK6294" i="16"/>
  <c r="AJ6294" i="16"/>
  <c r="AI6294" i="16"/>
  <c r="AH6294" i="16"/>
  <c r="AG6294" i="16"/>
  <c r="AF6294" i="16"/>
  <c r="AO6293" i="16"/>
  <c r="AM6293" i="16"/>
  <c r="AL6293" i="16"/>
  <c r="AK6293" i="16"/>
  <c r="AJ6293" i="16"/>
  <c r="AI6293" i="16"/>
  <c r="AH6293" i="16"/>
  <c r="AG6293" i="16"/>
  <c r="AF6293" i="16"/>
  <c r="AO6292" i="16"/>
  <c r="AM6292" i="16"/>
  <c r="AL6292" i="16"/>
  <c r="AK6292" i="16"/>
  <c r="AJ6292" i="16"/>
  <c r="AI6292" i="16"/>
  <c r="AH6292" i="16"/>
  <c r="AG6292" i="16"/>
  <c r="AF6292" i="16"/>
  <c r="AO6291" i="16"/>
  <c r="AN6291" i="16"/>
  <c r="AM6291" i="16"/>
  <c r="AL6291" i="16"/>
  <c r="AK6291" i="16"/>
  <c r="AJ6291" i="16"/>
  <c r="AI6291" i="16"/>
  <c r="AH6291" i="16"/>
  <c r="AG6291" i="16"/>
  <c r="AF6291" i="16"/>
  <c r="AO6290" i="16"/>
  <c r="AN6290" i="16"/>
  <c r="AM6290" i="16"/>
  <c r="AL6290" i="16"/>
  <c r="AK6290" i="16"/>
  <c r="AJ6290" i="16"/>
  <c r="AI6290" i="16"/>
  <c r="AH6290" i="16"/>
  <c r="AG6290" i="16"/>
  <c r="AF6290" i="16"/>
  <c r="AO6289" i="16"/>
  <c r="AM6289" i="16"/>
  <c r="AL6289" i="16"/>
  <c r="AK6289" i="16"/>
  <c r="AJ6289" i="16"/>
  <c r="AI6289" i="16"/>
  <c r="AH6289" i="16"/>
  <c r="AG6289" i="16"/>
  <c r="AF6289" i="16"/>
  <c r="AO6288" i="16"/>
  <c r="AM6288" i="16"/>
  <c r="AL6288" i="16"/>
  <c r="AK6288" i="16"/>
  <c r="AJ6288" i="16"/>
  <c r="AI6288" i="16"/>
  <c r="AH6288" i="16"/>
  <c r="AG6288" i="16"/>
  <c r="AF6288" i="16"/>
  <c r="AO6287" i="16"/>
  <c r="AM6287" i="16"/>
  <c r="AL6287" i="16"/>
  <c r="AK6287" i="16"/>
  <c r="AJ6287" i="16"/>
  <c r="AI6287" i="16"/>
  <c r="AH6287" i="16"/>
  <c r="AG6287" i="16"/>
  <c r="AF6287" i="16"/>
  <c r="AO6286" i="16"/>
  <c r="AM6286" i="16"/>
  <c r="AL6286" i="16"/>
  <c r="AK6286" i="16"/>
  <c r="AJ6286" i="16"/>
  <c r="AI6286" i="16"/>
  <c r="AH6286" i="16"/>
  <c r="AG6286" i="16"/>
  <c r="AF6286" i="16"/>
  <c r="AO6285" i="16"/>
  <c r="AM6285" i="16"/>
  <c r="AL6285" i="16"/>
  <c r="AK6285" i="16"/>
  <c r="AJ6285" i="16"/>
  <c r="AI6285" i="16"/>
  <c r="AH6285" i="16"/>
  <c r="AG6285" i="16"/>
  <c r="AF6285" i="16"/>
  <c r="AO6284" i="16"/>
  <c r="AN6284" i="16"/>
  <c r="AM6284" i="16"/>
  <c r="AL6284" i="16"/>
  <c r="AK6284" i="16"/>
  <c r="AJ6284" i="16"/>
  <c r="AI6284" i="16"/>
  <c r="AH6284" i="16"/>
  <c r="AG6284" i="16"/>
  <c r="AF6284" i="16"/>
  <c r="AO6283" i="16"/>
  <c r="AN6283" i="16"/>
  <c r="AM6283" i="16"/>
  <c r="AL6283" i="16"/>
  <c r="AK6283" i="16"/>
  <c r="AJ6283" i="16"/>
  <c r="AI6283" i="16"/>
  <c r="AH6283" i="16"/>
  <c r="AG6283" i="16"/>
  <c r="AF6283" i="16"/>
  <c r="AO6282" i="16"/>
  <c r="AM6282" i="16"/>
  <c r="AL6282" i="16"/>
  <c r="AK6282" i="16"/>
  <c r="AJ6282" i="16"/>
  <c r="AI6282" i="16"/>
  <c r="AH6282" i="16"/>
  <c r="AG6282" i="16"/>
  <c r="AF6282" i="16"/>
  <c r="AO6281" i="16"/>
  <c r="AM6281" i="16"/>
  <c r="AL6281" i="16"/>
  <c r="AK6281" i="16"/>
  <c r="AJ6281" i="16"/>
  <c r="AI6281" i="16"/>
  <c r="AH6281" i="16"/>
  <c r="AG6281" i="16"/>
  <c r="AF6281" i="16"/>
  <c r="AO6280" i="16"/>
  <c r="AN6280" i="16"/>
  <c r="AM6280" i="16"/>
  <c r="AL6280" i="16"/>
  <c r="AK6280" i="16"/>
  <c r="AJ6280" i="16"/>
  <c r="AI6280" i="16"/>
  <c r="AH6280" i="16"/>
  <c r="AG6280" i="16"/>
  <c r="AF6280" i="16"/>
  <c r="AN6279" i="16"/>
  <c r="AM6279" i="16"/>
  <c r="AL6279" i="16"/>
  <c r="AK6279" i="16"/>
  <c r="AJ6279" i="16"/>
  <c r="AI6279" i="16"/>
  <c r="AH6279" i="16"/>
  <c r="AG6279" i="16"/>
  <c r="AF6279" i="16"/>
  <c r="AO6278" i="16"/>
  <c r="AM6278" i="16"/>
  <c r="AL6278" i="16"/>
  <c r="AK6278" i="16"/>
  <c r="AJ6278" i="16"/>
  <c r="AI6278" i="16"/>
  <c r="AH6278" i="16"/>
  <c r="AG6278" i="16"/>
  <c r="AF6278" i="16"/>
  <c r="AO6277" i="16"/>
  <c r="AN6277" i="16"/>
  <c r="AM6277" i="16"/>
  <c r="AL6277" i="16"/>
  <c r="AK6277" i="16"/>
  <c r="AJ6277" i="16"/>
  <c r="AI6277" i="16"/>
  <c r="AH6277" i="16"/>
  <c r="AG6277" i="16"/>
  <c r="AF6277" i="16"/>
  <c r="AO6276" i="16"/>
  <c r="AN6276" i="16"/>
  <c r="AM6276" i="16"/>
  <c r="AL6276" i="16"/>
  <c r="AK6276" i="16"/>
  <c r="AJ6276" i="16"/>
  <c r="AI6276" i="16"/>
  <c r="AH6276" i="16"/>
  <c r="AG6276" i="16"/>
  <c r="AF6276" i="16"/>
  <c r="AO6275" i="16"/>
  <c r="AM6275" i="16"/>
  <c r="AL6275" i="16"/>
  <c r="AK6275" i="16"/>
  <c r="AJ6275" i="16"/>
  <c r="AI6275" i="16"/>
  <c r="AH6275" i="16"/>
  <c r="AG6275" i="16"/>
  <c r="AF6275" i="16"/>
  <c r="AO6274" i="16"/>
  <c r="AM6274" i="16"/>
  <c r="AL6274" i="16"/>
  <c r="AK6274" i="16"/>
  <c r="AJ6274" i="16"/>
  <c r="AI6274" i="16"/>
  <c r="AH6274" i="16"/>
  <c r="AG6274" i="16"/>
  <c r="AF6274" i="16"/>
  <c r="AO6273" i="16"/>
  <c r="AM6273" i="16"/>
  <c r="AL6273" i="16"/>
  <c r="AK6273" i="16"/>
  <c r="AJ6273" i="16"/>
  <c r="AI6273" i="16"/>
  <c r="AH6273" i="16"/>
  <c r="AG6273" i="16"/>
  <c r="AF6273" i="16"/>
  <c r="AO6272" i="16"/>
  <c r="AM6272" i="16"/>
  <c r="AL6272" i="16"/>
  <c r="AK6272" i="16"/>
  <c r="AJ6272" i="16"/>
  <c r="AI6272" i="16"/>
  <c r="AH6272" i="16"/>
  <c r="AG6272" i="16"/>
  <c r="AF6272" i="16"/>
  <c r="AO6271" i="16"/>
  <c r="AM6271" i="16"/>
  <c r="AL6271" i="16"/>
  <c r="AK6271" i="16"/>
  <c r="AJ6271" i="16"/>
  <c r="AI6271" i="16"/>
  <c r="AH6271" i="16"/>
  <c r="AG6271" i="16"/>
  <c r="AF6271" i="16"/>
  <c r="AO6270" i="16"/>
  <c r="AN6270" i="16"/>
  <c r="AM6270" i="16"/>
  <c r="AL6270" i="16"/>
  <c r="AK6270" i="16"/>
  <c r="AJ6270" i="16"/>
  <c r="AI6270" i="16"/>
  <c r="AH6270" i="16"/>
  <c r="AG6270" i="16"/>
  <c r="AF6270" i="16"/>
  <c r="AO6269" i="16"/>
  <c r="AN6269" i="16"/>
  <c r="AM6269" i="16"/>
  <c r="AL6269" i="16"/>
  <c r="AK6269" i="16"/>
  <c r="AJ6269" i="16"/>
  <c r="AI6269" i="16"/>
  <c r="AH6269" i="16"/>
  <c r="AG6269" i="16"/>
  <c r="AF6269" i="16"/>
  <c r="AO6268" i="16"/>
  <c r="AM6268" i="16"/>
  <c r="AL6268" i="16"/>
  <c r="AK6268" i="16"/>
  <c r="AJ6268" i="16"/>
  <c r="AI6268" i="16"/>
  <c r="AH6268" i="16"/>
  <c r="AG6268" i="16"/>
  <c r="AF6268" i="16"/>
  <c r="AO6267" i="16"/>
  <c r="AM6267" i="16"/>
  <c r="AL6267" i="16"/>
  <c r="AK6267" i="16"/>
  <c r="AJ6267" i="16"/>
  <c r="AI6267" i="16"/>
  <c r="AH6267" i="16"/>
  <c r="AG6267" i="16"/>
  <c r="AF6267" i="16"/>
  <c r="AO6266" i="16"/>
  <c r="AM6266" i="16"/>
  <c r="AL6266" i="16"/>
  <c r="AK6266" i="16"/>
  <c r="AJ6266" i="16"/>
  <c r="AI6266" i="16"/>
  <c r="AH6266" i="16"/>
  <c r="AG6266" i="16"/>
  <c r="AF6266" i="16"/>
  <c r="AO6265" i="16"/>
  <c r="AM6265" i="16"/>
  <c r="AL6265" i="16"/>
  <c r="AK6265" i="16"/>
  <c r="AJ6265" i="16"/>
  <c r="AI6265" i="16"/>
  <c r="AH6265" i="16"/>
  <c r="AG6265" i="16"/>
  <c r="AF6265" i="16"/>
  <c r="AO6264" i="16"/>
  <c r="AM6264" i="16"/>
  <c r="AL6264" i="16"/>
  <c r="AK6264" i="16"/>
  <c r="AJ6264" i="16"/>
  <c r="AI6264" i="16"/>
  <c r="AH6264" i="16"/>
  <c r="AG6264" i="16"/>
  <c r="AF6264" i="16"/>
  <c r="AO6263" i="16"/>
  <c r="AN6263" i="16"/>
  <c r="AM6263" i="16"/>
  <c r="AL6263" i="16"/>
  <c r="AK6263" i="16"/>
  <c r="AJ6263" i="16"/>
  <c r="AI6263" i="16"/>
  <c r="AH6263" i="16"/>
  <c r="AG6263" i="16"/>
  <c r="AF6263" i="16"/>
  <c r="AO6262" i="16"/>
  <c r="AN6262" i="16"/>
  <c r="AM6262" i="16"/>
  <c r="AL6262" i="16"/>
  <c r="AK6262" i="16"/>
  <c r="AJ6262" i="16"/>
  <c r="AI6262" i="16"/>
  <c r="AH6262" i="16"/>
  <c r="AG6262" i="16"/>
  <c r="AF6262" i="16"/>
  <c r="AO6261" i="16"/>
  <c r="AM6261" i="16"/>
  <c r="AL6261" i="16"/>
  <c r="AK6261" i="16"/>
  <c r="AJ6261" i="16"/>
  <c r="AI6261" i="16"/>
  <c r="AH6261" i="16"/>
  <c r="AG6261" i="16"/>
  <c r="AF6261" i="16"/>
  <c r="AO6260" i="16"/>
  <c r="AM6260" i="16"/>
  <c r="AL6260" i="16"/>
  <c r="AK6260" i="16"/>
  <c r="AJ6260" i="16"/>
  <c r="AI6260" i="16"/>
  <c r="AH6260" i="16"/>
  <c r="AG6260" i="16"/>
  <c r="AF6260" i="16"/>
  <c r="AO6259" i="16"/>
  <c r="AM6259" i="16"/>
  <c r="AL6259" i="16"/>
  <c r="AK6259" i="16"/>
  <c r="AJ6259" i="16"/>
  <c r="AI6259" i="16"/>
  <c r="AH6259" i="16"/>
  <c r="AG6259" i="16"/>
  <c r="AF6259" i="16"/>
  <c r="AO6258" i="16"/>
  <c r="AM6258" i="16"/>
  <c r="AL6258" i="16"/>
  <c r="AK6258" i="16"/>
  <c r="AJ6258" i="16"/>
  <c r="AI6258" i="16"/>
  <c r="AH6258" i="16"/>
  <c r="AG6258" i="16"/>
  <c r="AF6258" i="16"/>
  <c r="AO6257" i="16"/>
  <c r="AM6257" i="16"/>
  <c r="AL6257" i="16"/>
  <c r="AK6257" i="16"/>
  <c r="AJ6257" i="16"/>
  <c r="AI6257" i="16"/>
  <c r="AH6257" i="16"/>
  <c r="AG6257" i="16"/>
  <c r="AF6257" i="16"/>
  <c r="AO6256" i="16"/>
  <c r="AN6256" i="16"/>
  <c r="AM6256" i="16"/>
  <c r="AL6256" i="16"/>
  <c r="AK6256" i="16"/>
  <c r="AJ6256" i="16"/>
  <c r="AI6256" i="16"/>
  <c r="AH6256" i="16"/>
  <c r="AG6256" i="16"/>
  <c r="AF6256" i="16"/>
  <c r="AO6255" i="16"/>
  <c r="AN6255" i="16"/>
  <c r="AM6255" i="16"/>
  <c r="AL6255" i="16"/>
  <c r="AK6255" i="16"/>
  <c r="AJ6255" i="16"/>
  <c r="AI6255" i="16"/>
  <c r="AH6255" i="16"/>
  <c r="AG6255" i="16"/>
  <c r="AF6255" i="16"/>
  <c r="AO6254" i="16"/>
  <c r="AM6254" i="16"/>
  <c r="AL6254" i="16"/>
  <c r="AK6254" i="16"/>
  <c r="AJ6254" i="16"/>
  <c r="AI6254" i="16"/>
  <c r="AH6254" i="16"/>
  <c r="AG6254" i="16"/>
  <c r="AF6254" i="16"/>
  <c r="AO6253" i="16"/>
  <c r="AM6253" i="16"/>
  <c r="AL6253" i="16"/>
  <c r="AK6253" i="16"/>
  <c r="AJ6253" i="16"/>
  <c r="AI6253" i="16"/>
  <c r="AH6253" i="16"/>
  <c r="AG6253" i="16"/>
  <c r="AF6253" i="16"/>
  <c r="AO6252" i="16"/>
  <c r="AM6252" i="16"/>
  <c r="AL6252" i="16"/>
  <c r="AK6252" i="16"/>
  <c r="AJ6252" i="16"/>
  <c r="AI6252" i="16"/>
  <c r="AH6252" i="16"/>
  <c r="AG6252" i="16"/>
  <c r="AF6252" i="16"/>
  <c r="AO6251" i="16"/>
  <c r="AM6251" i="16"/>
  <c r="AL6251" i="16"/>
  <c r="AK6251" i="16"/>
  <c r="AJ6251" i="16"/>
  <c r="AI6251" i="16"/>
  <c r="AH6251" i="16"/>
  <c r="AG6251" i="16"/>
  <c r="AF6251" i="16"/>
  <c r="AO6250" i="16"/>
  <c r="AM6250" i="16"/>
  <c r="AL6250" i="16"/>
  <c r="AK6250" i="16"/>
  <c r="AJ6250" i="16"/>
  <c r="AI6250" i="16"/>
  <c r="AH6250" i="16"/>
  <c r="AG6250" i="16"/>
  <c r="AF6250" i="16"/>
  <c r="AO6249" i="16"/>
  <c r="AN6249" i="16"/>
  <c r="AM6249" i="16"/>
  <c r="AL6249" i="16"/>
  <c r="AK6249" i="16"/>
  <c r="AJ6249" i="16"/>
  <c r="AI6249" i="16"/>
  <c r="AH6249" i="16"/>
  <c r="AG6249" i="16"/>
  <c r="AF6249" i="16"/>
  <c r="AN6248" i="16"/>
  <c r="AM6248" i="16"/>
  <c r="AL6248" i="16"/>
  <c r="AK6248" i="16"/>
  <c r="AJ6248" i="16"/>
  <c r="AI6248" i="16"/>
  <c r="AH6248" i="16"/>
  <c r="AG6248" i="16"/>
  <c r="AF6248" i="16"/>
  <c r="AO6247" i="16"/>
  <c r="AM6247" i="16"/>
  <c r="AL6247" i="16"/>
  <c r="AK6247" i="16"/>
  <c r="AJ6247" i="16"/>
  <c r="AI6247" i="16"/>
  <c r="AH6247" i="16"/>
  <c r="AG6247" i="16"/>
  <c r="AF6247" i="16"/>
  <c r="AO6246" i="16"/>
  <c r="AM6246" i="16"/>
  <c r="AL6246" i="16"/>
  <c r="AK6246" i="16"/>
  <c r="AJ6246" i="16"/>
  <c r="AI6246" i="16"/>
  <c r="AH6246" i="16"/>
  <c r="AG6246" i="16"/>
  <c r="AF6246" i="16"/>
  <c r="AO6245" i="16"/>
  <c r="AM6245" i="16"/>
  <c r="AL6245" i="16"/>
  <c r="AK6245" i="16"/>
  <c r="AJ6245" i="16"/>
  <c r="AI6245" i="16"/>
  <c r="AH6245" i="16"/>
  <c r="AG6245" i="16"/>
  <c r="AF6245" i="16"/>
  <c r="AO6244" i="16"/>
  <c r="AM6244" i="16"/>
  <c r="AL6244" i="16"/>
  <c r="AK6244" i="16"/>
  <c r="AJ6244" i="16"/>
  <c r="AI6244" i="16"/>
  <c r="AH6244" i="16"/>
  <c r="AG6244" i="16"/>
  <c r="AF6244" i="16"/>
  <c r="AO6243" i="16"/>
  <c r="AM6243" i="16"/>
  <c r="AL6243" i="16"/>
  <c r="AK6243" i="16"/>
  <c r="AJ6243" i="16"/>
  <c r="AI6243" i="16"/>
  <c r="AH6243" i="16"/>
  <c r="AG6243" i="16"/>
  <c r="AF6243" i="16"/>
  <c r="AO6242" i="16"/>
  <c r="AN6242" i="16"/>
  <c r="AM6242" i="16"/>
  <c r="AL6242" i="16"/>
  <c r="AK6242" i="16"/>
  <c r="AJ6242" i="16"/>
  <c r="AI6242" i="16"/>
  <c r="AH6242" i="16"/>
  <c r="AG6242" i="16"/>
  <c r="AF6242" i="16"/>
  <c r="AO6241" i="16"/>
  <c r="AN6241" i="16"/>
  <c r="AM6241" i="16"/>
  <c r="AL6241" i="16"/>
  <c r="AK6241" i="16"/>
  <c r="AJ6241" i="16"/>
  <c r="AI6241" i="16"/>
  <c r="AH6241" i="16"/>
  <c r="AG6241" i="16"/>
  <c r="AF6241" i="16"/>
  <c r="AO6240" i="16"/>
  <c r="AM6240" i="16"/>
  <c r="AL6240" i="16"/>
  <c r="AK6240" i="16"/>
  <c r="AJ6240" i="16"/>
  <c r="AI6240" i="16"/>
  <c r="AH6240" i="16"/>
  <c r="AG6240" i="16"/>
  <c r="AF6240" i="16"/>
  <c r="AO6239" i="16"/>
  <c r="AM6239" i="16"/>
  <c r="AL6239" i="16"/>
  <c r="AK6239" i="16"/>
  <c r="AJ6239" i="16"/>
  <c r="AI6239" i="16"/>
  <c r="AH6239" i="16"/>
  <c r="AG6239" i="16"/>
  <c r="AF6239" i="16"/>
  <c r="AO6238" i="16"/>
  <c r="AM6238" i="16"/>
  <c r="AL6238" i="16"/>
  <c r="AK6238" i="16"/>
  <c r="AJ6238" i="16"/>
  <c r="AI6238" i="16"/>
  <c r="AH6238" i="16"/>
  <c r="AG6238" i="16"/>
  <c r="AF6238" i="16"/>
  <c r="AO6237" i="16"/>
  <c r="AM6237" i="16"/>
  <c r="AL6237" i="16"/>
  <c r="AK6237" i="16"/>
  <c r="AJ6237" i="16"/>
  <c r="AI6237" i="16"/>
  <c r="AH6237" i="16"/>
  <c r="AG6237" i="16"/>
  <c r="AF6237" i="16"/>
  <c r="AO6236" i="16"/>
  <c r="AM6236" i="16"/>
  <c r="AL6236" i="16"/>
  <c r="AK6236" i="16"/>
  <c r="AJ6236" i="16"/>
  <c r="AI6236" i="16"/>
  <c r="AH6236" i="16"/>
  <c r="AG6236" i="16"/>
  <c r="AF6236" i="16"/>
  <c r="AO6235" i="16"/>
  <c r="AN6235" i="16"/>
  <c r="AM6235" i="16"/>
  <c r="AL6235" i="16"/>
  <c r="AK6235" i="16"/>
  <c r="AJ6235" i="16"/>
  <c r="AI6235" i="16"/>
  <c r="AH6235" i="16"/>
  <c r="AG6235" i="16"/>
  <c r="AF6235" i="16"/>
  <c r="AO6234" i="16"/>
  <c r="AN6234" i="16"/>
  <c r="AM6234" i="16"/>
  <c r="AL6234" i="16"/>
  <c r="AK6234" i="16"/>
  <c r="AJ6234" i="16"/>
  <c r="AI6234" i="16"/>
  <c r="AH6234" i="16"/>
  <c r="AG6234" i="16"/>
  <c r="AF6234" i="16"/>
  <c r="AO6233" i="16"/>
  <c r="AM6233" i="16"/>
  <c r="AL6233" i="16"/>
  <c r="AK6233" i="16"/>
  <c r="AJ6233" i="16"/>
  <c r="AI6233" i="16"/>
  <c r="AH6233" i="16"/>
  <c r="AG6233" i="16"/>
  <c r="AF6233" i="16"/>
  <c r="AO6232" i="16"/>
  <c r="AM6232" i="16"/>
  <c r="AL6232" i="16"/>
  <c r="AK6232" i="16"/>
  <c r="AJ6232" i="16"/>
  <c r="AI6232" i="16"/>
  <c r="AH6232" i="16"/>
  <c r="AG6232" i="16"/>
  <c r="AF6232" i="16"/>
  <c r="AO6231" i="16"/>
  <c r="AM6231" i="16"/>
  <c r="AL6231" i="16"/>
  <c r="AK6231" i="16"/>
  <c r="AJ6231" i="16"/>
  <c r="AI6231" i="16"/>
  <c r="AH6231" i="16"/>
  <c r="AG6231" i="16"/>
  <c r="AF6231" i="16"/>
  <c r="AO6230" i="16"/>
  <c r="AM6230" i="16"/>
  <c r="AL6230" i="16"/>
  <c r="AK6230" i="16"/>
  <c r="AJ6230" i="16"/>
  <c r="AI6230" i="16"/>
  <c r="AH6230" i="16"/>
  <c r="AG6230" i="16"/>
  <c r="AF6230" i="16"/>
  <c r="AO6229" i="16"/>
  <c r="AM6229" i="16"/>
  <c r="AL6229" i="16"/>
  <c r="AK6229" i="16"/>
  <c r="AJ6229" i="16"/>
  <c r="AI6229" i="16"/>
  <c r="AH6229" i="16"/>
  <c r="AG6229" i="16"/>
  <c r="AF6229" i="16"/>
  <c r="AO6228" i="16"/>
  <c r="AN6228" i="16"/>
  <c r="AM6228" i="16"/>
  <c r="AL6228" i="16"/>
  <c r="AK6228" i="16"/>
  <c r="AJ6228" i="16"/>
  <c r="AI6228" i="16"/>
  <c r="AH6228" i="16"/>
  <c r="AG6228" i="16"/>
  <c r="AF6228" i="16"/>
  <c r="AO6227" i="16"/>
  <c r="AN6227" i="16"/>
  <c r="AM6227" i="16"/>
  <c r="AL6227" i="16"/>
  <c r="AK6227" i="16"/>
  <c r="AJ6227" i="16"/>
  <c r="AI6227" i="16"/>
  <c r="AH6227" i="16"/>
  <c r="AG6227" i="16"/>
  <c r="AF6227" i="16"/>
  <c r="AO6226" i="16"/>
  <c r="AM6226" i="16"/>
  <c r="AL6226" i="16"/>
  <c r="AK6226" i="16"/>
  <c r="AJ6226" i="16"/>
  <c r="AI6226" i="16"/>
  <c r="AH6226" i="16"/>
  <c r="AG6226" i="16"/>
  <c r="AF6226" i="16"/>
  <c r="AO6225" i="16"/>
  <c r="AM6225" i="16"/>
  <c r="AL6225" i="16"/>
  <c r="AK6225" i="16"/>
  <c r="AJ6225" i="16"/>
  <c r="AI6225" i="16"/>
  <c r="AH6225" i="16"/>
  <c r="AG6225" i="16"/>
  <c r="AF6225" i="16"/>
  <c r="AO6224" i="16"/>
  <c r="AM6224" i="16"/>
  <c r="AL6224" i="16"/>
  <c r="AK6224" i="16"/>
  <c r="AJ6224" i="16"/>
  <c r="AI6224" i="16"/>
  <c r="AH6224" i="16"/>
  <c r="AG6224" i="16"/>
  <c r="AF6224" i="16"/>
  <c r="AO6223" i="16"/>
  <c r="AM6223" i="16"/>
  <c r="AL6223" i="16"/>
  <c r="AK6223" i="16"/>
  <c r="AJ6223" i="16"/>
  <c r="AI6223" i="16"/>
  <c r="AH6223" i="16"/>
  <c r="AG6223" i="16"/>
  <c r="AF6223" i="16"/>
  <c r="AO6222" i="16"/>
  <c r="AM6222" i="16"/>
  <c r="AL6222" i="16"/>
  <c r="AK6222" i="16"/>
  <c r="AJ6222" i="16"/>
  <c r="AI6222" i="16"/>
  <c r="AH6222" i="16"/>
  <c r="AG6222" i="16"/>
  <c r="AF6222" i="16"/>
  <c r="AO6221" i="16"/>
  <c r="AN6221" i="16"/>
  <c r="AM6221" i="16"/>
  <c r="AL6221" i="16"/>
  <c r="AK6221" i="16"/>
  <c r="AJ6221" i="16"/>
  <c r="AI6221" i="16"/>
  <c r="AH6221" i="16"/>
  <c r="AG6221" i="16"/>
  <c r="AF6221" i="16"/>
  <c r="AO6220" i="16"/>
  <c r="AN6220" i="16"/>
  <c r="AM6220" i="16"/>
  <c r="AL6220" i="16"/>
  <c r="AK6220" i="16"/>
  <c r="AJ6220" i="16"/>
  <c r="AI6220" i="16"/>
  <c r="AH6220" i="16"/>
  <c r="AG6220" i="16"/>
  <c r="AF6220" i="16"/>
  <c r="AO6219" i="16"/>
  <c r="AM6219" i="16"/>
  <c r="AL6219" i="16"/>
  <c r="AK6219" i="16"/>
  <c r="AJ6219" i="16"/>
  <c r="AI6219" i="16"/>
  <c r="AH6219" i="16"/>
  <c r="AG6219" i="16"/>
  <c r="AF6219" i="16"/>
  <c r="AO6218" i="16"/>
  <c r="AM6218" i="16"/>
  <c r="AL6218" i="16"/>
  <c r="AK6218" i="16"/>
  <c r="AJ6218" i="16"/>
  <c r="AI6218" i="16"/>
  <c r="AH6218" i="16"/>
  <c r="AG6218" i="16"/>
  <c r="AF6218" i="16"/>
  <c r="AO6216" i="16"/>
  <c r="AM6216" i="16"/>
  <c r="AL6216" i="16"/>
  <c r="AK6216" i="16"/>
  <c r="AJ6216" i="16"/>
  <c r="AI6216" i="16"/>
  <c r="AH6216" i="16"/>
  <c r="AG6216" i="16"/>
  <c r="AF6216" i="16"/>
  <c r="AO6215" i="16"/>
  <c r="AM6215" i="16"/>
  <c r="AL6215" i="16"/>
  <c r="AK6215" i="16"/>
  <c r="AJ6215" i="16"/>
  <c r="AI6215" i="16"/>
  <c r="AH6215" i="16"/>
  <c r="AG6215" i="16"/>
  <c r="AF6215" i="16"/>
  <c r="AO6214" i="16"/>
  <c r="AN6214" i="16"/>
  <c r="AM6214" i="16"/>
  <c r="AL6214" i="16"/>
  <c r="AK6214" i="16"/>
  <c r="AJ6214" i="16"/>
  <c r="AI6214" i="16"/>
  <c r="AH6214" i="16"/>
  <c r="AG6214" i="16"/>
  <c r="AF6214" i="16"/>
  <c r="AO6213" i="16"/>
  <c r="AN6213" i="16"/>
  <c r="AM6213" i="16"/>
  <c r="AL6213" i="16"/>
  <c r="AK6213" i="16"/>
  <c r="AJ6213" i="16"/>
  <c r="AI6213" i="16"/>
  <c r="AH6213" i="16"/>
  <c r="AG6213" i="16"/>
  <c r="AF6213" i="16"/>
  <c r="AO6212" i="16"/>
  <c r="AM6212" i="16"/>
  <c r="AL6212" i="16"/>
  <c r="AK6212" i="16"/>
  <c r="AJ6212" i="16"/>
  <c r="AI6212" i="16"/>
  <c r="AH6212" i="16"/>
  <c r="AG6212" i="16"/>
  <c r="AF6212" i="16"/>
  <c r="AO6211" i="16"/>
  <c r="AM6211" i="16"/>
  <c r="AL6211" i="16"/>
  <c r="AK6211" i="16"/>
  <c r="AJ6211" i="16"/>
  <c r="AI6211" i="16"/>
  <c r="AH6211" i="16"/>
  <c r="AG6211" i="16"/>
  <c r="AF6211" i="16"/>
  <c r="AO6210" i="16"/>
  <c r="AM6210" i="16"/>
  <c r="AL6210" i="16"/>
  <c r="AK6210" i="16"/>
  <c r="AJ6210" i="16"/>
  <c r="AI6210" i="16"/>
  <c r="AH6210" i="16"/>
  <c r="AG6210" i="16"/>
  <c r="AF6210" i="16"/>
  <c r="AO6209" i="16"/>
  <c r="AM6209" i="16"/>
  <c r="AL6209" i="16"/>
  <c r="AK6209" i="16"/>
  <c r="AJ6209" i="16"/>
  <c r="AI6209" i="16"/>
  <c r="AH6209" i="16"/>
  <c r="AG6209" i="16"/>
  <c r="AF6209" i="16"/>
  <c r="AO6208" i="16"/>
  <c r="AM6208" i="16"/>
  <c r="AL6208" i="16"/>
  <c r="AK6208" i="16"/>
  <c r="AJ6208" i="16"/>
  <c r="AI6208" i="16"/>
  <c r="AH6208" i="16"/>
  <c r="AG6208" i="16"/>
  <c r="AF6208" i="16"/>
  <c r="AO6207" i="16"/>
  <c r="AN6207" i="16"/>
  <c r="AM6207" i="16"/>
  <c r="AL6207" i="16"/>
  <c r="AK6207" i="16"/>
  <c r="AJ6207" i="16"/>
  <c r="AI6207" i="16"/>
  <c r="AH6207" i="16"/>
  <c r="AG6207" i="16"/>
  <c r="AF6207" i="16"/>
  <c r="AO6206" i="16"/>
  <c r="AN6206" i="16"/>
  <c r="AM6206" i="16"/>
  <c r="AL6206" i="16"/>
  <c r="AK6206" i="16"/>
  <c r="AJ6206" i="16"/>
  <c r="AI6206" i="16"/>
  <c r="AH6206" i="16"/>
  <c r="AG6206" i="16"/>
  <c r="AF6206" i="16"/>
  <c r="AO6205" i="16"/>
  <c r="AM6205" i="16"/>
  <c r="AL6205" i="16"/>
  <c r="AK6205" i="16"/>
  <c r="AJ6205" i="16"/>
  <c r="AI6205" i="16"/>
  <c r="AH6205" i="16"/>
  <c r="AG6205" i="16"/>
  <c r="AF6205" i="16"/>
  <c r="AO6204" i="16"/>
  <c r="AM6204" i="16"/>
  <c r="AL6204" i="16"/>
  <c r="AK6204" i="16"/>
  <c r="AJ6204" i="16"/>
  <c r="AI6204" i="16"/>
  <c r="AH6204" i="16"/>
  <c r="AG6204" i="16"/>
  <c r="AF6204" i="16"/>
  <c r="AO6203" i="16"/>
  <c r="AM6203" i="16"/>
  <c r="AL6203" i="16"/>
  <c r="AK6203" i="16"/>
  <c r="AJ6203" i="16"/>
  <c r="AI6203" i="16"/>
  <c r="AH6203" i="16"/>
  <c r="AG6203" i="16"/>
  <c r="AF6203" i="16"/>
  <c r="AO6202" i="16"/>
  <c r="AM6202" i="16"/>
  <c r="AL6202" i="16"/>
  <c r="AK6202" i="16"/>
  <c r="AJ6202" i="16"/>
  <c r="AI6202" i="16"/>
  <c r="AH6202" i="16"/>
  <c r="AG6202" i="16"/>
  <c r="AF6202" i="16"/>
  <c r="AO6201" i="16"/>
  <c r="AM6201" i="16"/>
  <c r="AL6201" i="16"/>
  <c r="AK6201" i="16"/>
  <c r="AJ6201" i="16"/>
  <c r="AI6201" i="16"/>
  <c r="AH6201" i="16"/>
  <c r="AG6201" i="16"/>
  <c r="AF6201" i="16"/>
  <c r="AO6200" i="16"/>
  <c r="AN6200" i="16"/>
  <c r="AM6200" i="16"/>
  <c r="AL6200" i="16"/>
  <c r="AK6200" i="16"/>
  <c r="AJ6200" i="16"/>
  <c r="AI6200" i="16"/>
  <c r="AH6200" i="16"/>
  <c r="AG6200" i="16"/>
  <c r="AF6200" i="16"/>
  <c r="AO6199" i="16"/>
  <c r="AN6199" i="16"/>
  <c r="AM6199" i="16"/>
  <c r="AL6199" i="16"/>
  <c r="AK6199" i="16"/>
  <c r="AJ6199" i="16"/>
  <c r="AI6199" i="16"/>
  <c r="AH6199" i="16"/>
  <c r="AG6199" i="16"/>
  <c r="AF6199" i="16"/>
  <c r="AO6198" i="16"/>
  <c r="AM6198" i="16"/>
  <c r="AL6198" i="16"/>
  <c r="AK6198" i="16"/>
  <c r="AJ6198" i="16"/>
  <c r="AI6198" i="16"/>
  <c r="AH6198" i="16"/>
  <c r="AG6198" i="16"/>
  <c r="AF6198" i="16"/>
  <c r="AO6197" i="16"/>
  <c r="AM6197" i="16"/>
  <c r="AL6197" i="16"/>
  <c r="AK6197" i="16"/>
  <c r="AJ6197" i="16"/>
  <c r="AI6197" i="16"/>
  <c r="AH6197" i="16"/>
  <c r="AG6197" i="16"/>
  <c r="AF6197" i="16"/>
  <c r="AO6196" i="16"/>
  <c r="AM6196" i="16"/>
  <c r="AL6196" i="16"/>
  <c r="AK6196" i="16"/>
  <c r="AJ6196" i="16"/>
  <c r="AI6196" i="16"/>
  <c r="AH6196" i="16"/>
  <c r="AG6196" i="16"/>
  <c r="AF6196" i="16"/>
  <c r="AO6195" i="16"/>
  <c r="AM6195" i="16"/>
  <c r="AL6195" i="16"/>
  <c r="AK6195" i="16"/>
  <c r="AJ6195" i="16"/>
  <c r="AI6195" i="16"/>
  <c r="AH6195" i="16"/>
  <c r="AG6195" i="16"/>
  <c r="AF6195" i="16"/>
  <c r="AO6194" i="16"/>
  <c r="AM6194" i="16"/>
  <c r="AL6194" i="16"/>
  <c r="AK6194" i="16"/>
  <c r="AJ6194" i="16"/>
  <c r="AI6194" i="16"/>
  <c r="AH6194" i="16"/>
  <c r="AG6194" i="16"/>
  <c r="AF6194" i="16"/>
  <c r="AO6193" i="16"/>
  <c r="AN6193" i="16"/>
  <c r="AM6193" i="16"/>
  <c r="AL6193" i="16"/>
  <c r="AK6193" i="16"/>
  <c r="AJ6193" i="16"/>
  <c r="AI6193" i="16"/>
  <c r="AH6193" i="16"/>
  <c r="AG6193" i="16"/>
  <c r="AF6193" i="16"/>
  <c r="AO6192" i="16"/>
  <c r="AN6192" i="16"/>
  <c r="AM6192" i="16"/>
  <c r="AL6192" i="16"/>
  <c r="AK6192" i="16"/>
  <c r="AJ6192" i="16"/>
  <c r="AI6192" i="16"/>
  <c r="AH6192" i="16"/>
  <c r="AG6192" i="16"/>
  <c r="AF6192" i="16"/>
  <c r="AO6191" i="16"/>
  <c r="AM6191" i="16"/>
  <c r="AL6191" i="16"/>
  <c r="AK6191" i="16"/>
  <c r="AJ6191" i="16"/>
  <c r="AI6191" i="16"/>
  <c r="AH6191" i="16"/>
  <c r="AG6191" i="16"/>
  <c r="AF6191" i="16"/>
  <c r="AO6190" i="16"/>
  <c r="AN6190" i="16"/>
  <c r="AM6190" i="16"/>
  <c r="AL6190" i="16"/>
  <c r="AK6190" i="16"/>
  <c r="AJ6190" i="16"/>
  <c r="AI6190" i="16"/>
  <c r="AH6190" i="16"/>
  <c r="AG6190" i="16"/>
  <c r="AF6190" i="16"/>
  <c r="AO6189" i="16"/>
  <c r="AM6189" i="16"/>
  <c r="AL6189" i="16"/>
  <c r="AK6189" i="16"/>
  <c r="AJ6189" i="16"/>
  <c r="AI6189" i="16"/>
  <c r="AH6189" i="16"/>
  <c r="AG6189" i="16"/>
  <c r="AF6189" i="16"/>
  <c r="AO6188" i="16"/>
  <c r="AM6188" i="16"/>
  <c r="AL6188" i="16"/>
  <c r="AK6188" i="16"/>
  <c r="AJ6188" i="16"/>
  <c r="AI6188" i="16"/>
  <c r="AH6188" i="16"/>
  <c r="AG6188" i="16"/>
  <c r="AF6188" i="16"/>
  <c r="AM6187" i="16"/>
  <c r="AL6187" i="16"/>
  <c r="AK6187" i="16"/>
  <c r="AJ6187" i="16"/>
  <c r="AI6187" i="16"/>
  <c r="AH6187" i="16"/>
  <c r="AG6187" i="16"/>
  <c r="AF6187" i="16"/>
  <c r="AO6186" i="16"/>
  <c r="AN6186" i="16"/>
  <c r="AM6186" i="16"/>
  <c r="AL6186" i="16"/>
  <c r="AK6186" i="16"/>
  <c r="AJ6186" i="16"/>
  <c r="AI6186" i="16"/>
  <c r="AH6186" i="16"/>
  <c r="AG6186" i="16"/>
  <c r="AF6186" i="16"/>
  <c r="AO6185" i="16"/>
  <c r="AN6185" i="16"/>
  <c r="AM6185" i="16"/>
  <c r="AL6185" i="16"/>
  <c r="AK6185" i="16"/>
  <c r="AJ6185" i="16"/>
  <c r="AI6185" i="16"/>
  <c r="AH6185" i="16"/>
  <c r="AG6185" i="16"/>
  <c r="AF6185" i="16"/>
  <c r="AO6184" i="16"/>
  <c r="AM6184" i="16"/>
  <c r="AL6184" i="16"/>
  <c r="AK6184" i="16"/>
  <c r="AJ6184" i="16"/>
  <c r="AI6184" i="16"/>
  <c r="AH6184" i="16"/>
  <c r="AG6184" i="16"/>
  <c r="AF6184" i="16"/>
  <c r="AO6183" i="16"/>
  <c r="AM6183" i="16"/>
  <c r="AL6183" i="16"/>
  <c r="AK6183" i="16"/>
  <c r="AJ6183" i="16"/>
  <c r="AI6183" i="16"/>
  <c r="AH6183" i="16"/>
  <c r="AG6183" i="16"/>
  <c r="AF6183" i="16"/>
  <c r="AO6182" i="16"/>
  <c r="AM6182" i="16"/>
  <c r="AL6182" i="16"/>
  <c r="AK6182" i="16"/>
  <c r="AJ6182" i="16"/>
  <c r="AI6182" i="16"/>
  <c r="AH6182" i="16"/>
  <c r="AG6182" i="16"/>
  <c r="AF6182" i="16"/>
  <c r="AO6181" i="16"/>
  <c r="AM6181" i="16"/>
  <c r="AL6181" i="16"/>
  <c r="AK6181" i="16"/>
  <c r="AJ6181" i="16"/>
  <c r="AI6181" i="16"/>
  <c r="AH6181" i="16"/>
  <c r="AG6181" i="16"/>
  <c r="AF6181" i="16"/>
  <c r="AO6180" i="16"/>
  <c r="AM6180" i="16"/>
  <c r="AL6180" i="16"/>
  <c r="AK6180" i="16"/>
  <c r="AJ6180" i="16"/>
  <c r="AI6180" i="16"/>
  <c r="AH6180" i="16"/>
  <c r="AG6180" i="16"/>
  <c r="AF6180" i="16"/>
  <c r="AO6179" i="16"/>
  <c r="AN6179" i="16"/>
  <c r="AM6179" i="16"/>
  <c r="AL6179" i="16"/>
  <c r="AK6179" i="16"/>
  <c r="AJ6179" i="16"/>
  <c r="AI6179" i="16"/>
  <c r="AH6179" i="16"/>
  <c r="AG6179" i="16"/>
  <c r="AF6179" i="16"/>
  <c r="AO6178" i="16"/>
  <c r="AN6178" i="16"/>
  <c r="AM6178" i="16"/>
  <c r="AL6178" i="16"/>
  <c r="AK6178" i="16"/>
  <c r="AJ6178" i="16"/>
  <c r="AI6178" i="16"/>
  <c r="AH6178" i="16"/>
  <c r="AG6178" i="16"/>
  <c r="AF6178" i="16"/>
  <c r="AO6177" i="16"/>
  <c r="AM6177" i="16"/>
  <c r="AL6177" i="16"/>
  <c r="AK6177" i="16"/>
  <c r="AJ6177" i="16"/>
  <c r="AI6177" i="16"/>
  <c r="AH6177" i="16"/>
  <c r="AG6177" i="16"/>
  <c r="AF6177" i="16"/>
  <c r="AO6176" i="16"/>
  <c r="AM6176" i="16"/>
  <c r="AL6176" i="16"/>
  <c r="AK6176" i="16"/>
  <c r="AJ6176" i="16"/>
  <c r="AI6176" i="16"/>
  <c r="AH6176" i="16"/>
  <c r="AG6176" i="16"/>
  <c r="AF6176" i="16"/>
  <c r="AO6175" i="16"/>
  <c r="AM6175" i="16"/>
  <c r="AL6175" i="16"/>
  <c r="AK6175" i="16"/>
  <c r="AJ6175" i="16"/>
  <c r="AI6175" i="16"/>
  <c r="AH6175" i="16"/>
  <c r="AG6175" i="16"/>
  <c r="AF6175" i="16"/>
  <c r="AO6174" i="16"/>
  <c r="AM6174" i="16"/>
  <c r="AL6174" i="16"/>
  <c r="AK6174" i="16"/>
  <c r="AJ6174" i="16"/>
  <c r="AI6174" i="16"/>
  <c r="AH6174" i="16"/>
  <c r="AG6174" i="16"/>
  <c r="AF6174" i="16"/>
  <c r="AO6173" i="16"/>
  <c r="AM6173" i="16"/>
  <c r="AL6173" i="16"/>
  <c r="AK6173" i="16"/>
  <c r="AJ6173" i="16"/>
  <c r="AI6173" i="16"/>
  <c r="AH6173" i="16"/>
  <c r="AG6173" i="16"/>
  <c r="AF6173" i="16"/>
  <c r="AO6172" i="16"/>
  <c r="AN6172" i="16"/>
  <c r="AM6172" i="16"/>
  <c r="AL6172" i="16"/>
  <c r="AK6172" i="16"/>
  <c r="AJ6172" i="16"/>
  <c r="AI6172" i="16"/>
  <c r="AH6172" i="16"/>
  <c r="AG6172" i="16"/>
  <c r="AF6172" i="16"/>
  <c r="AO6171" i="16"/>
  <c r="AN6171" i="16"/>
  <c r="AM6171" i="16"/>
  <c r="AL6171" i="16"/>
  <c r="AK6171" i="16"/>
  <c r="AJ6171" i="16"/>
  <c r="AI6171" i="16"/>
  <c r="AH6171" i="16"/>
  <c r="AG6171" i="16"/>
  <c r="AF6171" i="16"/>
  <c r="AO6170" i="16"/>
  <c r="AM6170" i="16"/>
  <c r="AL6170" i="16"/>
  <c r="AK6170" i="16"/>
  <c r="AJ6170" i="16"/>
  <c r="AI6170" i="16"/>
  <c r="AH6170" i="16"/>
  <c r="AG6170" i="16"/>
  <c r="AF6170" i="16"/>
  <c r="AO6169" i="16"/>
  <c r="AM6169" i="16"/>
  <c r="AL6169" i="16"/>
  <c r="AK6169" i="16"/>
  <c r="AJ6169" i="16"/>
  <c r="AI6169" i="16"/>
  <c r="AH6169" i="16"/>
  <c r="AG6169" i="16"/>
  <c r="AF6169" i="16"/>
  <c r="AO6168" i="16"/>
  <c r="AM6168" i="16"/>
  <c r="AL6168" i="16"/>
  <c r="AK6168" i="16"/>
  <c r="AJ6168" i="16"/>
  <c r="AI6168" i="16"/>
  <c r="AH6168" i="16"/>
  <c r="AG6168" i="16"/>
  <c r="AF6168" i="16"/>
  <c r="AO6167" i="16"/>
  <c r="AM6167" i="16"/>
  <c r="AL6167" i="16"/>
  <c r="AK6167" i="16"/>
  <c r="AJ6167" i="16"/>
  <c r="AI6167" i="16"/>
  <c r="AH6167" i="16"/>
  <c r="AG6167" i="16"/>
  <c r="AF6167" i="16"/>
  <c r="AO6166" i="16"/>
  <c r="AM6166" i="16"/>
  <c r="AL6166" i="16"/>
  <c r="AK6166" i="16"/>
  <c r="AJ6166" i="16"/>
  <c r="AI6166" i="16"/>
  <c r="AH6166" i="16"/>
  <c r="AG6166" i="16"/>
  <c r="AF6166" i="16"/>
  <c r="AO6165" i="16"/>
  <c r="AN6165" i="16"/>
  <c r="AM6165" i="16"/>
  <c r="AL6165" i="16"/>
  <c r="AK6165" i="16"/>
  <c r="AJ6165" i="16"/>
  <c r="AI6165" i="16"/>
  <c r="AH6165" i="16"/>
  <c r="AG6165" i="16"/>
  <c r="AF6165" i="16"/>
  <c r="AO6164" i="16"/>
  <c r="AN6164" i="16"/>
  <c r="AM6164" i="16"/>
  <c r="AL6164" i="16"/>
  <c r="AK6164" i="16"/>
  <c r="AJ6164" i="16"/>
  <c r="AI6164" i="16"/>
  <c r="AH6164" i="16"/>
  <c r="AG6164" i="16"/>
  <c r="AF6164" i="16"/>
  <c r="AO6163" i="16"/>
  <c r="AM6163" i="16"/>
  <c r="AL6163" i="16"/>
  <c r="AK6163" i="16"/>
  <c r="AJ6163" i="16"/>
  <c r="AI6163" i="16"/>
  <c r="AH6163" i="16"/>
  <c r="AG6163" i="16"/>
  <c r="AF6163" i="16"/>
  <c r="AO6162" i="16"/>
  <c r="AM6162" i="16"/>
  <c r="AL6162" i="16"/>
  <c r="AK6162" i="16"/>
  <c r="AJ6162" i="16"/>
  <c r="AI6162" i="16"/>
  <c r="AH6162" i="16"/>
  <c r="AG6162" i="16"/>
  <c r="AF6162" i="16"/>
  <c r="AO6161" i="16"/>
  <c r="AM6161" i="16"/>
  <c r="AL6161" i="16"/>
  <c r="AK6161" i="16"/>
  <c r="AJ6161" i="16"/>
  <c r="AI6161" i="16"/>
  <c r="AH6161" i="16"/>
  <c r="AG6161" i="16"/>
  <c r="AF6161" i="16"/>
  <c r="AO6160" i="16"/>
  <c r="AM6160" i="16"/>
  <c r="AL6160" i="16"/>
  <c r="AK6160" i="16"/>
  <c r="AJ6160" i="16"/>
  <c r="AI6160" i="16"/>
  <c r="AH6160" i="16"/>
  <c r="AG6160" i="16"/>
  <c r="AF6160" i="16"/>
  <c r="AO6159" i="16"/>
  <c r="AM6159" i="16"/>
  <c r="AL6159" i="16"/>
  <c r="AK6159" i="16"/>
  <c r="AJ6159" i="16"/>
  <c r="AI6159" i="16"/>
  <c r="AH6159" i="16"/>
  <c r="AG6159" i="16"/>
  <c r="AF6159" i="16"/>
  <c r="AO6158" i="16"/>
  <c r="AN6158" i="16"/>
  <c r="AM6158" i="16"/>
  <c r="AL6158" i="16"/>
  <c r="AK6158" i="16"/>
  <c r="AJ6158" i="16"/>
  <c r="AI6158" i="16"/>
  <c r="AH6158" i="16"/>
  <c r="AG6158" i="16"/>
  <c r="AF6158" i="16"/>
  <c r="AO6157" i="16"/>
  <c r="AN6157" i="16"/>
  <c r="AM6157" i="16"/>
  <c r="AL6157" i="16"/>
  <c r="AK6157" i="16"/>
  <c r="AJ6157" i="16"/>
  <c r="AI6157" i="16"/>
  <c r="AH6157" i="16"/>
  <c r="AG6157" i="16"/>
  <c r="AF6157" i="16"/>
  <c r="AM6156" i="16"/>
  <c r="AL6156" i="16"/>
  <c r="AK6156" i="16"/>
  <c r="AJ6156" i="16"/>
  <c r="AI6156" i="16"/>
  <c r="AH6156" i="16"/>
  <c r="AG6156" i="16"/>
  <c r="AF6156" i="16"/>
  <c r="AO6155" i="16"/>
  <c r="AM6155" i="16"/>
  <c r="AL6155" i="16"/>
  <c r="AK6155" i="16"/>
  <c r="AJ6155" i="16"/>
  <c r="AI6155" i="16"/>
  <c r="AH6155" i="16"/>
  <c r="AG6155" i="16"/>
  <c r="AF6155" i="16"/>
  <c r="AO6154" i="16"/>
  <c r="AM6154" i="16"/>
  <c r="AL6154" i="16"/>
  <c r="AK6154" i="16"/>
  <c r="AJ6154" i="16"/>
  <c r="AI6154" i="16"/>
  <c r="AH6154" i="16"/>
  <c r="AG6154" i="16"/>
  <c r="AF6154" i="16"/>
  <c r="AO6153" i="16"/>
  <c r="AM6153" i="16"/>
  <c r="AL6153" i="16"/>
  <c r="AK6153" i="16"/>
  <c r="AJ6153" i="16"/>
  <c r="AI6153" i="16"/>
  <c r="AH6153" i="16"/>
  <c r="AG6153" i="16"/>
  <c r="AF6153" i="16"/>
  <c r="AO6152" i="16"/>
  <c r="AM6152" i="16"/>
  <c r="AL6152" i="16"/>
  <c r="AK6152" i="16"/>
  <c r="AJ6152" i="16"/>
  <c r="AI6152" i="16"/>
  <c r="AH6152" i="16"/>
  <c r="AG6152" i="16"/>
  <c r="AF6152" i="16"/>
  <c r="AO6151" i="16"/>
  <c r="AN6151" i="16"/>
  <c r="AM6151" i="16"/>
  <c r="AL6151" i="16"/>
  <c r="AK6151" i="16"/>
  <c r="AJ6151" i="16"/>
  <c r="AI6151" i="16"/>
  <c r="AH6151" i="16"/>
  <c r="AG6151" i="16"/>
  <c r="AF6151" i="16"/>
  <c r="AO6150" i="16"/>
  <c r="AN6150" i="16"/>
  <c r="AM6150" i="16"/>
  <c r="AL6150" i="16"/>
  <c r="AK6150" i="16"/>
  <c r="AJ6150" i="16"/>
  <c r="AI6150" i="16"/>
  <c r="AH6150" i="16"/>
  <c r="AG6150" i="16"/>
  <c r="AF6150" i="16"/>
  <c r="AO6149" i="16"/>
  <c r="AM6149" i="16"/>
  <c r="AL6149" i="16"/>
  <c r="AK6149" i="16"/>
  <c r="AJ6149" i="16"/>
  <c r="AI6149" i="16"/>
  <c r="AH6149" i="16"/>
  <c r="AG6149" i="16"/>
  <c r="AF6149" i="16"/>
  <c r="AO6148" i="16"/>
  <c r="AM6148" i="16"/>
  <c r="AL6148" i="16"/>
  <c r="AK6148" i="16"/>
  <c r="AJ6148" i="16"/>
  <c r="AI6148" i="16"/>
  <c r="AH6148" i="16"/>
  <c r="AG6148" i="16"/>
  <c r="AF6148" i="16"/>
  <c r="AO6147" i="16"/>
  <c r="AM6147" i="16"/>
  <c r="AL6147" i="16"/>
  <c r="AK6147" i="16"/>
  <c r="AJ6147" i="16"/>
  <c r="AI6147" i="16"/>
  <c r="AH6147" i="16"/>
  <c r="AG6147" i="16"/>
  <c r="AF6147" i="16"/>
  <c r="AO6146" i="16"/>
  <c r="AM6146" i="16"/>
  <c r="AL6146" i="16"/>
  <c r="AK6146" i="16"/>
  <c r="AJ6146" i="16"/>
  <c r="AI6146" i="16"/>
  <c r="AH6146" i="16"/>
  <c r="AG6146" i="16"/>
  <c r="AF6146" i="16"/>
  <c r="AO6145" i="16"/>
  <c r="AM6145" i="16"/>
  <c r="AL6145" i="16"/>
  <c r="AK6145" i="16"/>
  <c r="AJ6145" i="16"/>
  <c r="AI6145" i="16"/>
  <c r="AH6145" i="16"/>
  <c r="AG6145" i="16"/>
  <c r="AF6145" i="16"/>
  <c r="AO6144" i="16"/>
  <c r="AN6144" i="16"/>
  <c r="AM6144" i="16"/>
  <c r="AL6144" i="16"/>
  <c r="AK6144" i="16"/>
  <c r="AJ6144" i="16"/>
  <c r="AI6144" i="16"/>
  <c r="AH6144" i="16"/>
  <c r="AG6144" i="16"/>
  <c r="AF6144" i="16"/>
  <c r="AO6143" i="16"/>
  <c r="AN6143" i="16"/>
  <c r="AM6143" i="16"/>
  <c r="AL6143" i="16"/>
  <c r="AK6143" i="16"/>
  <c r="AJ6143" i="16"/>
  <c r="AI6143" i="16"/>
  <c r="AH6143" i="16"/>
  <c r="AG6143" i="16"/>
  <c r="AF6143" i="16"/>
  <c r="AO6142" i="16"/>
  <c r="AM6142" i="16"/>
  <c r="AL6142" i="16"/>
  <c r="AK6142" i="16"/>
  <c r="AJ6142" i="16"/>
  <c r="AI6142" i="16"/>
  <c r="AH6142" i="16"/>
  <c r="AG6142" i="16"/>
  <c r="AF6142" i="16"/>
  <c r="AO6141" i="16"/>
  <c r="AM6141" i="16"/>
  <c r="AL6141" i="16"/>
  <c r="AK6141" i="16"/>
  <c r="AJ6141" i="16"/>
  <c r="AI6141" i="16"/>
  <c r="AH6141" i="16"/>
  <c r="AG6141" i="16"/>
  <c r="AF6141" i="16"/>
  <c r="AO6140" i="16"/>
  <c r="AM6140" i="16"/>
  <c r="AL6140" i="16"/>
  <c r="AK6140" i="16"/>
  <c r="AJ6140" i="16"/>
  <c r="AI6140" i="16"/>
  <c r="AH6140" i="16"/>
  <c r="AG6140" i="16"/>
  <c r="AF6140" i="16"/>
  <c r="AO6139" i="16"/>
  <c r="AM6139" i="16"/>
  <c r="AL6139" i="16"/>
  <c r="AK6139" i="16"/>
  <c r="AJ6139" i="16"/>
  <c r="AI6139" i="16"/>
  <c r="AH6139" i="16"/>
  <c r="AG6139" i="16"/>
  <c r="AF6139" i="16"/>
  <c r="AO6138" i="16"/>
  <c r="AM6138" i="16"/>
  <c r="AL6138" i="16"/>
  <c r="AK6138" i="16"/>
  <c r="AJ6138" i="16"/>
  <c r="AI6138" i="16"/>
  <c r="AH6138" i="16"/>
  <c r="AG6138" i="16"/>
  <c r="AF6138" i="16"/>
  <c r="AO6137" i="16"/>
  <c r="AN6137" i="16"/>
  <c r="AM6137" i="16"/>
  <c r="AL6137" i="16"/>
  <c r="AK6137" i="16"/>
  <c r="AJ6137" i="16"/>
  <c r="AI6137" i="16"/>
  <c r="AH6137" i="16"/>
  <c r="AG6137" i="16"/>
  <c r="AF6137" i="16"/>
  <c r="AO6136" i="16"/>
  <c r="AN6136" i="16"/>
  <c r="AM6136" i="16"/>
  <c r="AL6136" i="16"/>
  <c r="AK6136" i="16"/>
  <c r="AJ6136" i="16"/>
  <c r="AI6136" i="16"/>
  <c r="AH6136" i="16"/>
  <c r="AG6136" i="16"/>
  <c r="AF6136" i="16"/>
  <c r="AO6135" i="16"/>
  <c r="AM6135" i="16"/>
  <c r="AL6135" i="16"/>
  <c r="AK6135" i="16"/>
  <c r="AJ6135" i="16"/>
  <c r="AI6135" i="16"/>
  <c r="AH6135" i="16"/>
  <c r="AG6135" i="16"/>
  <c r="AF6135" i="16"/>
  <c r="AO6134" i="16"/>
  <c r="AM6134" i="16"/>
  <c r="AL6134" i="16"/>
  <c r="AK6134" i="16"/>
  <c r="AJ6134" i="16"/>
  <c r="AI6134" i="16"/>
  <c r="AH6134" i="16"/>
  <c r="AG6134" i="16"/>
  <c r="AF6134" i="16"/>
  <c r="AO6133" i="16"/>
  <c r="AM6133" i="16"/>
  <c r="AL6133" i="16"/>
  <c r="AK6133" i="16"/>
  <c r="AJ6133" i="16"/>
  <c r="AI6133" i="16"/>
  <c r="AH6133" i="16"/>
  <c r="AG6133" i="16"/>
  <c r="AF6133" i="16"/>
  <c r="AO6132" i="16"/>
  <c r="AM6132" i="16"/>
  <c r="AL6132" i="16"/>
  <c r="AK6132" i="16"/>
  <c r="AJ6132" i="16"/>
  <c r="AI6132" i="16"/>
  <c r="AH6132" i="16"/>
  <c r="AG6132" i="16"/>
  <c r="AF6132" i="16"/>
  <c r="AO6131" i="16"/>
  <c r="AM6131" i="16"/>
  <c r="AL6131" i="16"/>
  <c r="AK6131" i="16"/>
  <c r="AJ6131" i="16"/>
  <c r="AI6131" i="16"/>
  <c r="AH6131" i="16"/>
  <c r="AG6131" i="16"/>
  <c r="AF6131" i="16"/>
  <c r="AO6130" i="16"/>
  <c r="AN6130" i="16"/>
  <c r="AM6130" i="16"/>
  <c r="AL6130" i="16"/>
  <c r="AK6130" i="16"/>
  <c r="AJ6130" i="16"/>
  <c r="AI6130" i="16"/>
  <c r="AH6130" i="16"/>
  <c r="AG6130" i="16"/>
  <c r="AF6130" i="16"/>
  <c r="AO6129" i="16"/>
  <c r="AN6129" i="16"/>
  <c r="AM6129" i="16"/>
  <c r="AL6129" i="16"/>
  <c r="AK6129" i="16"/>
  <c r="AJ6129" i="16"/>
  <c r="AI6129" i="16"/>
  <c r="AH6129" i="16"/>
  <c r="AG6129" i="16"/>
  <c r="AF6129" i="16"/>
  <c r="AO6128" i="16"/>
  <c r="AM6128" i="16"/>
  <c r="AL6128" i="16"/>
  <c r="AK6128" i="16"/>
  <c r="AJ6128" i="16"/>
  <c r="AI6128" i="16"/>
  <c r="AH6128" i="16"/>
  <c r="AG6128" i="16"/>
  <c r="AF6128" i="16"/>
  <c r="AO6127" i="16"/>
  <c r="AM6127" i="16"/>
  <c r="AL6127" i="16"/>
  <c r="AK6127" i="16"/>
  <c r="AJ6127" i="16"/>
  <c r="AI6127" i="16"/>
  <c r="AH6127" i="16"/>
  <c r="AG6127" i="16"/>
  <c r="AF6127" i="16"/>
  <c r="AM6126" i="16"/>
  <c r="AL6126" i="16"/>
  <c r="AK6126" i="16"/>
  <c r="AJ6126" i="16"/>
  <c r="AI6126" i="16"/>
  <c r="AH6126" i="16"/>
  <c r="AG6126" i="16"/>
  <c r="AF6126" i="16"/>
  <c r="AO6125" i="16"/>
  <c r="AM6125" i="16"/>
  <c r="AL6125" i="16"/>
  <c r="AK6125" i="16"/>
  <c r="AJ6125" i="16"/>
  <c r="AI6125" i="16"/>
  <c r="AH6125" i="16"/>
  <c r="AG6125" i="16"/>
  <c r="AF6125" i="16"/>
  <c r="AO6124" i="16"/>
  <c r="AM6124" i="16"/>
  <c r="AL6124" i="16"/>
  <c r="AK6124" i="16"/>
  <c r="AJ6124" i="16"/>
  <c r="AI6124" i="16"/>
  <c r="AH6124" i="16"/>
  <c r="AG6124" i="16"/>
  <c r="AF6124" i="16"/>
  <c r="AO6123" i="16"/>
  <c r="AN6123" i="16"/>
  <c r="AM6123" i="16"/>
  <c r="AL6123" i="16"/>
  <c r="AK6123" i="16"/>
  <c r="AJ6123" i="16"/>
  <c r="AI6123" i="16"/>
  <c r="AH6123" i="16"/>
  <c r="AG6123" i="16"/>
  <c r="AF6123" i="16"/>
  <c r="AO6122" i="16"/>
  <c r="AN6122" i="16"/>
  <c r="AM6122" i="16"/>
  <c r="AL6122" i="16"/>
  <c r="AK6122" i="16"/>
  <c r="AJ6122" i="16"/>
  <c r="AI6122" i="16"/>
  <c r="AH6122" i="16"/>
  <c r="AG6122" i="16"/>
  <c r="AF6122" i="16"/>
  <c r="AO6121" i="16"/>
  <c r="AM6121" i="16"/>
  <c r="AL6121" i="16"/>
  <c r="AK6121" i="16"/>
  <c r="AJ6121" i="16"/>
  <c r="AI6121" i="16"/>
  <c r="AH6121" i="16"/>
  <c r="AG6121" i="16"/>
  <c r="AF6121" i="16"/>
  <c r="AO6120" i="16"/>
  <c r="AM6120" i="16"/>
  <c r="AL6120" i="16"/>
  <c r="AK6120" i="16"/>
  <c r="AJ6120" i="16"/>
  <c r="AI6120" i="16"/>
  <c r="AH6120" i="16"/>
  <c r="AG6120" i="16"/>
  <c r="AF6120" i="16"/>
  <c r="AO6119" i="16"/>
  <c r="AM6119" i="16"/>
  <c r="AL6119" i="16"/>
  <c r="AK6119" i="16"/>
  <c r="AJ6119" i="16"/>
  <c r="AI6119" i="16"/>
  <c r="AH6119" i="16"/>
  <c r="AG6119" i="16"/>
  <c r="AF6119" i="16"/>
  <c r="AO6118" i="16"/>
  <c r="AM6118" i="16"/>
  <c r="AL6118" i="16"/>
  <c r="AK6118" i="16"/>
  <c r="AJ6118" i="16"/>
  <c r="AI6118" i="16"/>
  <c r="AH6118" i="16"/>
  <c r="AG6118" i="16"/>
  <c r="AF6118" i="16"/>
  <c r="AO6117" i="16"/>
  <c r="AM6117" i="16"/>
  <c r="AL6117" i="16"/>
  <c r="AK6117" i="16"/>
  <c r="AJ6117" i="16"/>
  <c r="AI6117" i="16"/>
  <c r="AH6117" i="16"/>
  <c r="AG6117" i="16"/>
  <c r="AF6117" i="16"/>
  <c r="AO6116" i="16"/>
  <c r="AN6116" i="16"/>
  <c r="AM6116" i="16"/>
  <c r="AL6116" i="16"/>
  <c r="AK6116" i="16"/>
  <c r="AJ6116" i="16"/>
  <c r="AI6116" i="16"/>
  <c r="AH6116" i="16"/>
  <c r="AG6116" i="16"/>
  <c r="AF6116" i="16"/>
  <c r="AO6115" i="16"/>
  <c r="AN6115" i="16"/>
  <c r="AM6115" i="16"/>
  <c r="AL6115" i="16"/>
  <c r="AK6115" i="16"/>
  <c r="AJ6115" i="16"/>
  <c r="AI6115" i="16"/>
  <c r="AH6115" i="16"/>
  <c r="AG6115" i="16"/>
  <c r="AF6115" i="16"/>
  <c r="AO6114" i="16"/>
  <c r="AM6114" i="16"/>
  <c r="AL6114" i="16"/>
  <c r="AK6114" i="16"/>
  <c r="AJ6114" i="16"/>
  <c r="AI6114" i="16"/>
  <c r="AH6114" i="16"/>
  <c r="AG6114" i="16"/>
  <c r="AF6114" i="16"/>
  <c r="AO6113" i="16"/>
  <c r="AM6113" i="16"/>
  <c r="AL6113" i="16"/>
  <c r="AK6113" i="16"/>
  <c r="AJ6113" i="16"/>
  <c r="AI6113" i="16"/>
  <c r="AH6113" i="16"/>
  <c r="AG6113" i="16"/>
  <c r="AF6113" i="16"/>
  <c r="AO6112" i="16"/>
  <c r="AM6112" i="16"/>
  <c r="AL6112" i="16"/>
  <c r="AK6112" i="16"/>
  <c r="AJ6112" i="16"/>
  <c r="AI6112" i="16"/>
  <c r="AH6112" i="16"/>
  <c r="AG6112" i="16"/>
  <c r="AF6112" i="16"/>
  <c r="AO6111" i="16"/>
  <c r="AM6111" i="16"/>
  <c r="AL6111" i="16"/>
  <c r="AK6111" i="16"/>
  <c r="AJ6111" i="16"/>
  <c r="AI6111" i="16"/>
  <c r="AH6111" i="16"/>
  <c r="AG6111" i="16"/>
  <c r="AF6111" i="16"/>
  <c r="AO6110" i="16"/>
  <c r="AM6110" i="16"/>
  <c r="AL6110" i="16"/>
  <c r="AK6110" i="16"/>
  <c r="AJ6110" i="16"/>
  <c r="AI6110" i="16"/>
  <c r="AH6110" i="16"/>
  <c r="AG6110" i="16"/>
  <c r="AF6110" i="16"/>
  <c r="AO6109" i="16"/>
  <c r="AN6109" i="16"/>
  <c r="AM6109" i="16"/>
  <c r="AL6109" i="16"/>
  <c r="AK6109" i="16"/>
  <c r="AJ6109" i="16"/>
  <c r="AI6109" i="16"/>
  <c r="AH6109" i="16"/>
  <c r="AG6109" i="16"/>
  <c r="AF6109" i="16"/>
  <c r="AO6108" i="16"/>
  <c r="AN6108" i="16"/>
  <c r="AM6108" i="16"/>
  <c r="AL6108" i="16"/>
  <c r="AK6108" i="16"/>
  <c r="AJ6108" i="16"/>
  <c r="AI6108" i="16"/>
  <c r="AH6108" i="16"/>
  <c r="AG6108" i="16"/>
  <c r="AF6108" i="16"/>
  <c r="AO6107" i="16"/>
  <c r="AM6107" i="16"/>
  <c r="AL6107" i="16"/>
  <c r="AK6107" i="16"/>
  <c r="AJ6107" i="16"/>
  <c r="AI6107" i="16"/>
  <c r="AH6107" i="16"/>
  <c r="AG6107" i="16"/>
  <c r="AF6107" i="16"/>
  <c r="AO6106" i="16"/>
  <c r="AM6106" i="16"/>
  <c r="AL6106" i="16"/>
  <c r="AK6106" i="16"/>
  <c r="AJ6106" i="16"/>
  <c r="AI6106" i="16"/>
  <c r="AH6106" i="16"/>
  <c r="AG6106" i="16"/>
  <c r="AF6106" i="16"/>
  <c r="AO6105" i="16"/>
  <c r="AM6105" i="16"/>
  <c r="AL6105" i="16"/>
  <c r="AK6105" i="16"/>
  <c r="AJ6105" i="16"/>
  <c r="AI6105" i="16"/>
  <c r="AH6105" i="16"/>
  <c r="AG6105" i="16"/>
  <c r="AF6105" i="16"/>
  <c r="AO6104" i="16"/>
  <c r="AM6104" i="16"/>
  <c r="AL6104" i="16"/>
  <c r="AK6104" i="16"/>
  <c r="AJ6104" i="16"/>
  <c r="AI6104" i="16"/>
  <c r="AH6104" i="16"/>
  <c r="AG6104" i="16"/>
  <c r="AF6104" i="16"/>
  <c r="AO6103" i="16"/>
  <c r="AN6103" i="16"/>
  <c r="AM6103" i="16"/>
  <c r="AL6103" i="16"/>
  <c r="AK6103" i="16"/>
  <c r="AJ6103" i="16"/>
  <c r="AI6103" i="16"/>
  <c r="AH6103" i="16"/>
  <c r="AG6103" i="16"/>
  <c r="AF6103" i="16"/>
  <c r="AO6102" i="16"/>
  <c r="AN6102" i="16"/>
  <c r="AM6102" i="16"/>
  <c r="AL6102" i="16"/>
  <c r="AK6102" i="16"/>
  <c r="AJ6102" i="16"/>
  <c r="AI6102" i="16"/>
  <c r="AH6102" i="16"/>
  <c r="AG6102" i="16"/>
  <c r="AF6102" i="16"/>
  <c r="AO6101" i="16"/>
  <c r="AN6101" i="16"/>
  <c r="AM6101" i="16"/>
  <c r="AL6101" i="16"/>
  <c r="AK6101" i="16"/>
  <c r="AJ6101" i="16"/>
  <c r="AI6101" i="16"/>
  <c r="AH6101" i="16"/>
  <c r="AG6101" i="16"/>
  <c r="AF6101" i="16"/>
  <c r="AO6100" i="16"/>
  <c r="AM6100" i="16"/>
  <c r="AL6100" i="16"/>
  <c r="AK6100" i="16"/>
  <c r="AJ6100" i="16"/>
  <c r="AI6100" i="16"/>
  <c r="AH6100" i="16"/>
  <c r="AG6100" i="16"/>
  <c r="AF6100" i="16"/>
  <c r="AO6099" i="16"/>
  <c r="AM6099" i="16"/>
  <c r="AL6099" i="16"/>
  <c r="AK6099" i="16"/>
  <c r="AJ6099" i="16"/>
  <c r="AI6099" i="16"/>
  <c r="AH6099" i="16"/>
  <c r="AG6099" i="16"/>
  <c r="AF6099" i="16"/>
  <c r="AO6098" i="16"/>
  <c r="AM6098" i="16"/>
  <c r="AL6098" i="16"/>
  <c r="AK6098" i="16"/>
  <c r="AJ6098" i="16"/>
  <c r="AI6098" i="16"/>
  <c r="AH6098" i="16"/>
  <c r="AG6098" i="16"/>
  <c r="AF6098" i="16"/>
  <c r="AO6097" i="16"/>
  <c r="AM6097" i="16"/>
  <c r="AL6097" i="16"/>
  <c r="AK6097" i="16"/>
  <c r="AJ6097" i="16"/>
  <c r="AI6097" i="16"/>
  <c r="AH6097" i="16"/>
  <c r="AG6097" i="16"/>
  <c r="AF6097" i="16"/>
  <c r="AO6096" i="16"/>
  <c r="AM6096" i="16"/>
  <c r="AL6096" i="16"/>
  <c r="AK6096" i="16"/>
  <c r="AJ6096" i="16"/>
  <c r="AI6096" i="16"/>
  <c r="AH6096" i="16"/>
  <c r="AG6096" i="16"/>
  <c r="AF6096" i="16"/>
  <c r="AN6095" i="16"/>
  <c r="AM6095" i="16"/>
  <c r="AL6095" i="16"/>
  <c r="AK6095" i="16"/>
  <c r="AJ6095" i="16"/>
  <c r="AI6095" i="16"/>
  <c r="AH6095" i="16"/>
  <c r="AG6095" i="16"/>
  <c r="AF6095" i="16"/>
  <c r="AO6094" i="16"/>
  <c r="AN6094" i="16"/>
  <c r="AM6094" i="16"/>
  <c r="AL6094" i="16"/>
  <c r="AK6094" i="16"/>
  <c r="AJ6094" i="16"/>
  <c r="AI6094" i="16"/>
  <c r="AH6094" i="16"/>
  <c r="AG6094" i="16"/>
  <c r="AF6094" i="16"/>
  <c r="AO6093" i="16"/>
  <c r="AM6093" i="16"/>
  <c r="AL6093" i="16"/>
  <c r="AK6093" i="16"/>
  <c r="AJ6093" i="16"/>
  <c r="AI6093" i="16"/>
  <c r="AH6093" i="16"/>
  <c r="AG6093" i="16"/>
  <c r="AF6093" i="16"/>
  <c r="AO6092" i="16"/>
  <c r="AM6092" i="16"/>
  <c r="AL6092" i="16"/>
  <c r="AK6092" i="16"/>
  <c r="AJ6092" i="16"/>
  <c r="AI6092" i="16"/>
  <c r="AH6092" i="16"/>
  <c r="AG6092" i="16"/>
  <c r="AF6092" i="16"/>
  <c r="AO6091" i="16"/>
  <c r="AM6091" i="16"/>
  <c r="AL6091" i="16"/>
  <c r="AK6091" i="16"/>
  <c r="AJ6091" i="16"/>
  <c r="AI6091" i="16"/>
  <c r="AH6091" i="16"/>
  <c r="AG6091" i="16"/>
  <c r="AF6091" i="16"/>
  <c r="AO6090" i="16"/>
  <c r="AM6090" i="16"/>
  <c r="AL6090" i="16"/>
  <c r="AK6090" i="16"/>
  <c r="AJ6090" i="16"/>
  <c r="AI6090" i="16"/>
  <c r="AH6090" i="16"/>
  <c r="AG6090" i="16"/>
  <c r="AF6090" i="16"/>
  <c r="AO6089" i="16"/>
  <c r="AM6089" i="16"/>
  <c r="AL6089" i="16"/>
  <c r="AK6089" i="16"/>
  <c r="AJ6089" i="16"/>
  <c r="AI6089" i="16"/>
  <c r="AH6089" i="16"/>
  <c r="AG6089" i="16"/>
  <c r="AF6089" i="16"/>
  <c r="AO6088" i="16"/>
  <c r="AN6088" i="16"/>
  <c r="AM6088" i="16"/>
  <c r="AL6088" i="16"/>
  <c r="AK6088" i="16"/>
  <c r="AJ6088" i="16"/>
  <c r="AI6088" i="16"/>
  <c r="AH6088" i="16"/>
  <c r="AG6088" i="16"/>
  <c r="AF6088" i="16"/>
  <c r="AO6087" i="16"/>
  <c r="AN6087" i="16"/>
  <c r="AM6087" i="16"/>
  <c r="AL6087" i="16"/>
  <c r="AK6087" i="16"/>
  <c r="AJ6087" i="16"/>
  <c r="AI6087" i="16"/>
  <c r="AH6087" i="16"/>
  <c r="AG6087" i="16"/>
  <c r="AF6087" i="16"/>
  <c r="AO6086" i="16"/>
  <c r="AM6086" i="16"/>
  <c r="AL6086" i="16"/>
  <c r="AK6086" i="16"/>
  <c r="AJ6086" i="16"/>
  <c r="AI6086" i="16"/>
  <c r="AH6086" i="16"/>
  <c r="AG6086" i="16"/>
  <c r="AF6086" i="16"/>
  <c r="AO6085" i="16"/>
  <c r="AM6085" i="16"/>
  <c r="AL6085" i="16"/>
  <c r="AK6085" i="16"/>
  <c r="AJ6085" i="16"/>
  <c r="AI6085" i="16"/>
  <c r="AH6085" i="16"/>
  <c r="AG6085" i="16"/>
  <c r="AF6085" i="16"/>
  <c r="AO6084" i="16"/>
  <c r="AM6084" i="16"/>
  <c r="AL6084" i="16"/>
  <c r="AK6084" i="16"/>
  <c r="AJ6084" i="16"/>
  <c r="AI6084" i="16"/>
  <c r="AH6084" i="16"/>
  <c r="AG6084" i="16"/>
  <c r="AF6084" i="16"/>
  <c r="AO6083" i="16"/>
  <c r="AN6083" i="16"/>
  <c r="AM6083" i="16"/>
  <c r="AL6083" i="16"/>
  <c r="AK6083" i="16"/>
  <c r="AJ6083" i="16"/>
  <c r="AI6083" i="16"/>
  <c r="AH6083" i="16"/>
  <c r="AG6083" i="16"/>
  <c r="AF6083" i="16"/>
  <c r="AO6082" i="16"/>
  <c r="AM6082" i="16"/>
  <c r="AL6082" i="16"/>
  <c r="AK6082" i="16"/>
  <c r="AJ6082" i="16"/>
  <c r="AI6082" i="16"/>
  <c r="AH6082" i="16"/>
  <c r="AG6082" i="16"/>
  <c r="AF6082" i="16"/>
  <c r="AO6081" i="16"/>
  <c r="AN6081" i="16"/>
  <c r="AM6081" i="16"/>
  <c r="AL6081" i="16"/>
  <c r="AK6081" i="16"/>
  <c r="AJ6081" i="16"/>
  <c r="AI6081" i="16"/>
  <c r="AH6081" i="16"/>
  <c r="AG6081" i="16"/>
  <c r="AF6081" i="16"/>
  <c r="AO6080" i="16"/>
  <c r="AN6080" i="16"/>
  <c r="AM6080" i="16"/>
  <c r="AL6080" i="16"/>
  <c r="AK6080" i="16"/>
  <c r="AJ6080" i="16"/>
  <c r="AI6080" i="16"/>
  <c r="AH6080" i="16"/>
  <c r="AG6080" i="16"/>
  <c r="AF6080" i="16"/>
  <c r="AO6079" i="16"/>
  <c r="AM6079" i="16"/>
  <c r="AL6079" i="16"/>
  <c r="AK6079" i="16"/>
  <c r="AJ6079" i="16"/>
  <c r="AI6079" i="16"/>
  <c r="AH6079" i="16"/>
  <c r="AG6079" i="16"/>
  <c r="AF6079" i="16"/>
  <c r="AO6078" i="16"/>
  <c r="AM6078" i="16"/>
  <c r="AL6078" i="16"/>
  <c r="AK6078" i="16"/>
  <c r="AJ6078" i="16"/>
  <c r="AI6078" i="16"/>
  <c r="AH6078" i="16"/>
  <c r="AG6078" i="16"/>
  <c r="AF6078" i="16"/>
  <c r="AO6077" i="16"/>
  <c r="AM6077" i="16"/>
  <c r="AL6077" i="16"/>
  <c r="AK6077" i="16"/>
  <c r="AJ6077" i="16"/>
  <c r="AI6077" i="16"/>
  <c r="AH6077" i="16"/>
  <c r="AG6077" i="16"/>
  <c r="AF6077" i="16"/>
  <c r="AO6076" i="16"/>
  <c r="AM6076" i="16"/>
  <c r="AL6076" i="16"/>
  <c r="AK6076" i="16"/>
  <c r="AJ6076" i="16"/>
  <c r="AI6076" i="16"/>
  <c r="AH6076" i="16"/>
  <c r="AG6076" i="16"/>
  <c r="AF6076" i="16"/>
  <c r="AO6075" i="16"/>
  <c r="AM6075" i="16"/>
  <c r="AL6075" i="16"/>
  <c r="AK6075" i="16"/>
  <c r="AJ6075" i="16"/>
  <c r="AI6075" i="16"/>
  <c r="AH6075" i="16"/>
  <c r="AG6075" i="16"/>
  <c r="AF6075" i="16"/>
  <c r="AO6074" i="16"/>
  <c r="AN6074" i="16"/>
  <c r="AM6074" i="16"/>
  <c r="AL6074" i="16"/>
  <c r="AK6074" i="16"/>
  <c r="AJ6074" i="16"/>
  <c r="AI6074" i="16"/>
  <c r="AH6074" i="16"/>
  <c r="AG6074" i="16"/>
  <c r="AF6074" i="16"/>
  <c r="AO6073" i="16"/>
  <c r="AN6073" i="16"/>
  <c r="AM6073" i="16"/>
  <c r="AL6073" i="16"/>
  <c r="AK6073" i="16"/>
  <c r="AJ6073" i="16"/>
  <c r="AI6073" i="16"/>
  <c r="AH6073" i="16"/>
  <c r="AG6073" i="16"/>
  <c r="AF6073" i="16"/>
  <c r="AO6072" i="16"/>
  <c r="AM6072" i="16"/>
  <c r="AL6072" i="16"/>
  <c r="AK6072" i="16"/>
  <c r="AJ6072" i="16"/>
  <c r="AI6072" i="16"/>
  <c r="AH6072" i="16"/>
  <c r="AG6072" i="16"/>
  <c r="AF6072" i="16"/>
  <c r="AO6071" i="16"/>
  <c r="AM6071" i="16"/>
  <c r="AL6071" i="16"/>
  <c r="AK6071" i="16"/>
  <c r="AJ6071" i="16"/>
  <c r="AI6071" i="16"/>
  <c r="AH6071" i="16"/>
  <c r="AG6071" i="16"/>
  <c r="AF6071" i="16"/>
  <c r="AO6070" i="16"/>
  <c r="AM6070" i="16"/>
  <c r="AL6070" i="16"/>
  <c r="AK6070" i="16"/>
  <c r="AJ6070" i="16"/>
  <c r="AI6070" i="16"/>
  <c r="AH6070" i="16"/>
  <c r="AG6070" i="16"/>
  <c r="AF6070" i="16"/>
  <c r="AO6069" i="16"/>
  <c r="AM6069" i="16"/>
  <c r="AL6069" i="16"/>
  <c r="AK6069" i="16"/>
  <c r="AJ6069" i="16"/>
  <c r="AI6069" i="16"/>
  <c r="AH6069" i="16"/>
  <c r="AG6069" i="16"/>
  <c r="AF6069" i="16"/>
  <c r="AO6068" i="16"/>
  <c r="AM6068" i="16"/>
  <c r="AL6068" i="16"/>
  <c r="AK6068" i="16"/>
  <c r="AJ6068" i="16"/>
  <c r="AI6068" i="16"/>
  <c r="AH6068" i="16"/>
  <c r="AG6068" i="16"/>
  <c r="AF6068" i="16"/>
  <c r="AO6067" i="16"/>
  <c r="AN6067" i="16"/>
  <c r="AM6067" i="16"/>
  <c r="AL6067" i="16"/>
  <c r="AK6067" i="16"/>
  <c r="AJ6067" i="16"/>
  <c r="AI6067" i="16"/>
  <c r="AH6067" i="16"/>
  <c r="AG6067" i="16"/>
  <c r="AF6067" i="16"/>
  <c r="AO6066" i="16"/>
  <c r="AN6066" i="16"/>
  <c r="AM6066" i="16"/>
  <c r="AL6066" i="16"/>
  <c r="AK6066" i="16"/>
  <c r="AJ6066" i="16"/>
  <c r="AI6066" i="16"/>
  <c r="AH6066" i="16"/>
  <c r="AG6066" i="16"/>
  <c r="AF6066" i="16"/>
  <c r="AO6065" i="16"/>
  <c r="AM6065" i="16"/>
  <c r="AL6065" i="16"/>
  <c r="AK6065" i="16"/>
  <c r="AJ6065" i="16"/>
  <c r="AI6065" i="16"/>
  <c r="AH6065" i="16"/>
  <c r="AG6065" i="16"/>
  <c r="AF6065" i="16"/>
  <c r="AM6064" i="16"/>
  <c r="AL6064" i="16"/>
  <c r="AK6064" i="16"/>
  <c r="AJ6064" i="16"/>
  <c r="AI6064" i="16"/>
  <c r="AH6064" i="16"/>
  <c r="AG6064" i="16"/>
  <c r="AF6064" i="16"/>
  <c r="AO6063" i="16"/>
  <c r="AM6063" i="16"/>
  <c r="AL6063" i="16"/>
  <c r="AK6063" i="16"/>
  <c r="AJ6063" i="16"/>
  <c r="AI6063" i="16"/>
  <c r="AH6063" i="16"/>
  <c r="AG6063" i="16"/>
  <c r="AF6063" i="16"/>
  <c r="AO6062" i="16"/>
  <c r="AM6062" i="16"/>
  <c r="AL6062" i="16"/>
  <c r="AK6062" i="16"/>
  <c r="AJ6062" i="16"/>
  <c r="AI6062" i="16"/>
  <c r="AH6062" i="16"/>
  <c r="AG6062" i="16"/>
  <c r="AF6062" i="16"/>
  <c r="AO6061" i="16"/>
  <c r="AM6061" i="16"/>
  <c r="AL6061" i="16"/>
  <c r="AK6061" i="16"/>
  <c r="AJ6061" i="16"/>
  <c r="AI6061" i="16"/>
  <c r="AH6061" i="16"/>
  <c r="AG6061" i="16"/>
  <c r="AF6061" i="16"/>
  <c r="AO6060" i="16"/>
  <c r="AN6060" i="16"/>
  <c r="AM6060" i="16"/>
  <c r="AL6060" i="16"/>
  <c r="AK6060" i="16"/>
  <c r="AJ6060" i="16"/>
  <c r="AI6060" i="16"/>
  <c r="AH6060" i="16"/>
  <c r="AG6060" i="16"/>
  <c r="AF6060" i="16"/>
  <c r="AO6059" i="16"/>
  <c r="AN6059" i="16"/>
  <c r="AM6059" i="16"/>
  <c r="AL6059" i="16"/>
  <c r="AK6059" i="16"/>
  <c r="AJ6059" i="16"/>
  <c r="AI6059" i="16"/>
  <c r="AH6059" i="16"/>
  <c r="AG6059" i="16"/>
  <c r="AF6059" i="16"/>
  <c r="AO6058" i="16"/>
  <c r="AM6058" i="16"/>
  <c r="AL6058" i="16"/>
  <c r="AK6058" i="16"/>
  <c r="AJ6058" i="16"/>
  <c r="AI6058" i="16"/>
  <c r="AH6058" i="16"/>
  <c r="AG6058" i="16"/>
  <c r="AF6058" i="16"/>
  <c r="AO6057" i="16"/>
  <c r="AM6057" i="16"/>
  <c r="AL6057" i="16"/>
  <c r="AK6057" i="16"/>
  <c r="AJ6057" i="16"/>
  <c r="AI6057" i="16"/>
  <c r="AH6057" i="16"/>
  <c r="AG6057" i="16"/>
  <c r="AF6057" i="16"/>
  <c r="AO6056" i="16"/>
  <c r="AM6056" i="16"/>
  <c r="AL6056" i="16"/>
  <c r="AK6056" i="16"/>
  <c r="AJ6056" i="16"/>
  <c r="AI6056" i="16"/>
  <c r="AH6056" i="16"/>
  <c r="AG6056" i="16"/>
  <c r="AF6056" i="16"/>
  <c r="AO6055" i="16"/>
  <c r="AM6055" i="16"/>
  <c r="AL6055" i="16"/>
  <c r="AK6055" i="16"/>
  <c r="AJ6055" i="16"/>
  <c r="AI6055" i="16"/>
  <c r="AH6055" i="16"/>
  <c r="AG6055" i="16"/>
  <c r="AF6055" i="16"/>
  <c r="AO6054" i="16"/>
  <c r="AM6054" i="16"/>
  <c r="AL6054" i="16"/>
  <c r="AK6054" i="16"/>
  <c r="AJ6054" i="16"/>
  <c r="AI6054" i="16"/>
  <c r="AH6054" i="16"/>
  <c r="AG6054" i="16"/>
  <c r="AF6054" i="16"/>
  <c r="AO6053" i="16"/>
  <c r="AN6053" i="16"/>
  <c r="AM6053" i="16"/>
  <c r="AL6053" i="16"/>
  <c r="AK6053" i="16"/>
  <c r="AJ6053" i="16"/>
  <c r="AI6053" i="16"/>
  <c r="AH6053" i="16"/>
  <c r="AG6053" i="16"/>
  <c r="AF6053" i="16"/>
  <c r="AO6052" i="16"/>
  <c r="AN6052" i="16"/>
  <c r="AM6052" i="16"/>
  <c r="AL6052" i="16"/>
  <c r="AK6052" i="16"/>
  <c r="AJ6052" i="16"/>
  <c r="AI6052" i="16"/>
  <c r="AH6052" i="16"/>
  <c r="AG6052" i="16"/>
  <c r="AF6052" i="16"/>
  <c r="AO6051" i="16"/>
  <c r="AM6051" i="16"/>
  <c r="AL6051" i="16"/>
  <c r="AK6051" i="16"/>
  <c r="AJ6051" i="16"/>
  <c r="AI6051" i="16"/>
  <c r="AH6051" i="16"/>
  <c r="AG6051" i="16"/>
  <c r="AF6051" i="16"/>
  <c r="AO6050" i="16"/>
  <c r="AM6050" i="16"/>
  <c r="AL6050" i="16"/>
  <c r="AK6050" i="16"/>
  <c r="AJ6050" i="16"/>
  <c r="AI6050" i="16"/>
  <c r="AH6050" i="16"/>
  <c r="AG6050" i="16"/>
  <c r="AF6050" i="16"/>
  <c r="AO6049" i="16"/>
  <c r="AM6049" i="16"/>
  <c r="AL6049" i="16"/>
  <c r="AK6049" i="16"/>
  <c r="AJ6049" i="16"/>
  <c r="AI6049" i="16"/>
  <c r="AH6049" i="16"/>
  <c r="AG6049" i="16"/>
  <c r="AF6049" i="16"/>
  <c r="AO6048" i="16"/>
  <c r="AM6048" i="16"/>
  <c r="AL6048" i="16"/>
  <c r="AK6048" i="16"/>
  <c r="AJ6048" i="16"/>
  <c r="AI6048" i="16"/>
  <c r="AH6048" i="16"/>
  <c r="AG6048" i="16"/>
  <c r="AF6048" i="16"/>
  <c r="AO6047" i="16"/>
  <c r="AM6047" i="16"/>
  <c r="AL6047" i="16"/>
  <c r="AK6047" i="16"/>
  <c r="AJ6047" i="16"/>
  <c r="AI6047" i="16"/>
  <c r="AH6047" i="16"/>
  <c r="AG6047" i="16"/>
  <c r="AF6047" i="16"/>
  <c r="AO6046" i="16"/>
  <c r="AN6046" i="16"/>
  <c r="AM6046" i="16"/>
  <c r="AL6046" i="16"/>
  <c r="AK6046" i="16"/>
  <c r="AJ6046" i="16"/>
  <c r="AI6046" i="16"/>
  <c r="AH6046" i="16"/>
  <c r="AG6046" i="16"/>
  <c r="AF6046" i="16"/>
  <c r="AO6045" i="16"/>
  <c r="AN6045" i="16"/>
  <c r="AM6045" i="16"/>
  <c r="AL6045" i="16"/>
  <c r="AK6045" i="16"/>
  <c r="AJ6045" i="16"/>
  <c r="AI6045" i="16"/>
  <c r="AH6045" i="16"/>
  <c r="AG6045" i="16"/>
  <c r="AF6045" i="16"/>
  <c r="AO6044" i="16"/>
  <c r="AM6044" i="16"/>
  <c r="AL6044" i="16"/>
  <c r="AK6044" i="16"/>
  <c r="AJ6044" i="16"/>
  <c r="AI6044" i="16"/>
  <c r="AH6044" i="16"/>
  <c r="AG6044" i="16"/>
  <c r="AF6044" i="16"/>
  <c r="AO6043" i="16"/>
  <c r="AM6043" i="16"/>
  <c r="AL6043" i="16"/>
  <c r="AK6043" i="16"/>
  <c r="AJ6043" i="16"/>
  <c r="AI6043" i="16"/>
  <c r="AH6043" i="16"/>
  <c r="AG6043" i="16"/>
  <c r="AF6043" i="16"/>
  <c r="AO6042" i="16"/>
  <c r="AM6042" i="16"/>
  <c r="AL6042" i="16"/>
  <c r="AK6042" i="16"/>
  <c r="AJ6042" i="16"/>
  <c r="AI6042" i="16"/>
  <c r="AH6042" i="16"/>
  <c r="AG6042" i="16"/>
  <c r="AF6042" i="16"/>
  <c r="AO6041" i="16"/>
  <c r="AM6041" i="16"/>
  <c r="AL6041" i="16"/>
  <c r="AK6041" i="16"/>
  <c r="AJ6041" i="16"/>
  <c r="AI6041" i="16"/>
  <c r="AH6041" i="16"/>
  <c r="AG6041" i="16"/>
  <c r="AF6041" i="16"/>
  <c r="AO6040" i="16"/>
  <c r="AM6040" i="16"/>
  <c r="AL6040" i="16"/>
  <c r="AK6040" i="16"/>
  <c r="AJ6040" i="16"/>
  <c r="AI6040" i="16"/>
  <c r="AH6040" i="16"/>
  <c r="AG6040" i="16"/>
  <c r="AF6040" i="16"/>
  <c r="AO6039" i="16"/>
  <c r="AN6039" i="16"/>
  <c r="AM6039" i="16"/>
  <c r="AL6039" i="16"/>
  <c r="AK6039" i="16"/>
  <c r="AJ6039" i="16"/>
  <c r="AI6039" i="16"/>
  <c r="AH6039" i="16"/>
  <c r="AG6039" i="16"/>
  <c r="AF6039" i="16"/>
  <c r="AO6038" i="16"/>
  <c r="AN6038" i="16"/>
  <c r="AM6038" i="16"/>
  <c r="AL6038" i="16"/>
  <c r="AK6038" i="16"/>
  <c r="AJ6038" i="16"/>
  <c r="AI6038" i="16"/>
  <c r="AH6038" i="16"/>
  <c r="AG6038" i="16"/>
  <c r="AF6038" i="16"/>
  <c r="AO6037" i="16"/>
  <c r="AM6037" i="16"/>
  <c r="AL6037" i="16"/>
  <c r="AK6037" i="16"/>
  <c r="AJ6037" i="16"/>
  <c r="AI6037" i="16"/>
  <c r="AH6037" i="16"/>
  <c r="AG6037" i="16"/>
  <c r="AF6037" i="16"/>
  <c r="AO6036" i="16"/>
  <c r="AM6036" i="16"/>
  <c r="AL6036" i="16"/>
  <c r="AK6036" i="16"/>
  <c r="AJ6036" i="16"/>
  <c r="AI6036" i="16"/>
  <c r="AH6036" i="16"/>
  <c r="AG6036" i="16"/>
  <c r="AF6036" i="16"/>
  <c r="AO6035" i="16"/>
  <c r="AM6035" i="16"/>
  <c r="AL6035" i="16"/>
  <c r="AK6035" i="16"/>
  <c r="AJ6035" i="16"/>
  <c r="AI6035" i="16"/>
  <c r="AH6035" i="16"/>
  <c r="AG6035" i="16"/>
  <c r="AF6035" i="16"/>
  <c r="AM6034" i="16"/>
  <c r="AL6034" i="16"/>
  <c r="AK6034" i="16"/>
  <c r="AJ6034" i="16"/>
  <c r="AI6034" i="16"/>
  <c r="AH6034" i="16"/>
  <c r="AG6034" i="16"/>
  <c r="AF6034" i="16"/>
  <c r="AO6033" i="16"/>
  <c r="AM6033" i="16"/>
  <c r="AL6033" i="16"/>
  <c r="AK6033" i="16"/>
  <c r="AJ6033" i="16"/>
  <c r="AI6033" i="16"/>
  <c r="AH6033" i="16"/>
  <c r="AG6033" i="16"/>
  <c r="AF6033" i="16"/>
  <c r="AO6032" i="16"/>
  <c r="AN6032" i="16"/>
  <c r="AM6032" i="16"/>
  <c r="AL6032" i="16"/>
  <c r="AK6032" i="16"/>
  <c r="AJ6032" i="16"/>
  <c r="AI6032" i="16"/>
  <c r="AH6032" i="16"/>
  <c r="AG6032" i="16"/>
  <c r="AF6032" i="16"/>
  <c r="AO6031" i="16"/>
  <c r="AN6031" i="16"/>
  <c r="AM6031" i="16"/>
  <c r="AL6031" i="16"/>
  <c r="AK6031" i="16"/>
  <c r="AJ6031" i="16"/>
  <c r="AI6031" i="16"/>
  <c r="AH6031" i="16"/>
  <c r="AG6031" i="16"/>
  <c r="AF6031" i="16"/>
  <c r="AO6030" i="16"/>
  <c r="AM6030" i="16"/>
  <c r="AL6030" i="16"/>
  <c r="AK6030" i="16"/>
  <c r="AJ6030" i="16"/>
  <c r="AI6030" i="16"/>
  <c r="AH6030" i="16"/>
  <c r="AG6030" i="16"/>
  <c r="AF6030" i="16"/>
  <c r="AO6029" i="16"/>
  <c r="AM6029" i="16"/>
  <c r="AL6029" i="16"/>
  <c r="AK6029" i="16"/>
  <c r="AJ6029" i="16"/>
  <c r="AI6029" i="16"/>
  <c r="AH6029" i="16"/>
  <c r="AG6029" i="16"/>
  <c r="AF6029" i="16"/>
  <c r="AO6028" i="16"/>
  <c r="AN6028" i="16"/>
  <c r="AM6028" i="16"/>
  <c r="AL6028" i="16"/>
  <c r="AK6028" i="16"/>
  <c r="AJ6028" i="16"/>
  <c r="AI6028" i="16"/>
  <c r="AH6028" i="16"/>
  <c r="AG6028" i="16"/>
  <c r="AF6028" i="16"/>
  <c r="AO6027" i="16"/>
  <c r="AM6027" i="16"/>
  <c r="AL6027" i="16"/>
  <c r="AK6027" i="16"/>
  <c r="AJ6027" i="16"/>
  <c r="AI6027" i="16"/>
  <c r="AH6027" i="16"/>
  <c r="AG6027" i="16"/>
  <c r="AF6027" i="16"/>
  <c r="AO6026" i="16"/>
  <c r="AM6026" i="16"/>
  <c r="AL6026" i="16"/>
  <c r="AK6026" i="16"/>
  <c r="AJ6026" i="16"/>
  <c r="AI6026" i="16"/>
  <c r="AH6026" i="16"/>
  <c r="AG6026" i="16"/>
  <c r="AF6026" i="16"/>
  <c r="AO6025" i="16"/>
  <c r="AN6025" i="16"/>
  <c r="AM6025" i="16"/>
  <c r="AL6025" i="16"/>
  <c r="AK6025" i="16"/>
  <c r="AJ6025" i="16"/>
  <c r="AI6025" i="16"/>
  <c r="AH6025" i="16"/>
  <c r="AG6025" i="16"/>
  <c r="AF6025" i="16"/>
  <c r="AO6024" i="16"/>
  <c r="AN6024" i="16"/>
  <c r="AM6024" i="16"/>
  <c r="AL6024" i="16"/>
  <c r="AK6024" i="16"/>
  <c r="AJ6024" i="16"/>
  <c r="AI6024" i="16"/>
  <c r="AH6024" i="16"/>
  <c r="AG6024" i="16"/>
  <c r="AF6024" i="16"/>
  <c r="AO6023" i="16"/>
  <c r="AM6023" i="16"/>
  <c r="AL6023" i="16"/>
  <c r="AK6023" i="16"/>
  <c r="AJ6023" i="16"/>
  <c r="AI6023" i="16"/>
  <c r="AH6023" i="16"/>
  <c r="AG6023" i="16"/>
  <c r="AF6023" i="16"/>
  <c r="AO6022" i="16"/>
  <c r="AM6022" i="16"/>
  <c r="AL6022" i="16"/>
  <c r="AK6022" i="16"/>
  <c r="AJ6022" i="16"/>
  <c r="AI6022" i="16"/>
  <c r="AH6022" i="16"/>
  <c r="AG6022" i="16"/>
  <c r="AF6022" i="16"/>
  <c r="AO6021" i="16"/>
  <c r="AM6021" i="16"/>
  <c r="AL6021" i="16"/>
  <c r="AK6021" i="16"/>
  <c r="AJ6021" i="16"/>
  <c r="AI6021" i="16"/>
  <c r="AH6021" i="16"/>
  <c r="AG6021" i="16"/>
  <c r="AF6021" i="16"/>
  <c r="AO6020" i="16"/>
  <c r="AM6020" i="16"/>
  <c r="AL6020" i="16"/>
  <c r="AK6020" i="16"/>
  <c r="AJ6020" i="16"/>
  <c r="AI6020" i="16"/>
  <c r="AH6020" i="16"/>
  <c r="AG6020" i="16"/>
  <c r="AF6020" i="16"/>
  <c r="AO6019" i="16"/>
  <c r="AM6019" i="16"/>
  <c r="AL6019" i="16"/>
  <c r="AK6019" i="16"/>
  <c r="AJ6019" i="16"/>
  <c r="AI6019" i="16"/>
  <c r="AH6019" i="16"/>
  <c r="AG6019" i="16"/>
  <c r="AF6019" i="16"/>
  <c r="AO6018" i="16"/>
  <c r="AN6018" i="16"/>
  <c r="AM6018" i="16"/>
  <c r="AL6018" i="16"/>
  <c r="AK6018" i="16"/>
  <c r="AJ6018" i="16"/>
  <c r="AI6018" i="16"/>
  <c r="AH6018" i="16"/>
  <c r="AG6018" i="16"/>
  <c r="AF6018" i="16"/>
  <c r="AO6017" i="16"/>
  <c r="AN6017" i="16"/>
  <c r="AM6017" i="16"/>
  <c r="AL6017" i="16"/>
  <c r="AK6017" i="16"/>
  <c r="AJ6017" i="16"/>
  <c r="AI6017" i="16"/>
  <c r="AH6017" i="16"/>
  <c r="AG6017" i="16"/>
  <c r="AF6017" i="16"/>
  <c r="AO6016" i="16"/>
  <c r="AM6016" i="16"/>
  <c r="AL6016" i="16"/>
  <c r="AK6016" i="16"/>
  <c r="AJ6016" i="16"/>
  <c r="AI6016" i="16"/>
  <c r="AH6016" i="16"/>
  <c r="AG6016" i="16"/>
  <c r="AF6016" i="16"/>
  <c r="AO6015" i="16"/>
  <c r="AN6015" i="16"/>
  <c r="AM6015" i="16"/>
  <c r="AL6015" i="16"/>
  <c r="AK6015" i="16"/>
  <c r="AJ6015" i="16"/>
  <c r="AI6015" i="16"/>
  <c r="AH6015" i="16"/>
  <c r="AG6015" i="16"/>
  <c r="AF6015" i="16"/>
  <c r="AO6014" i="16"/>
  <c r="AM6014" i="16"/>
  <c r="AL6014" i="16"/>
  <c r="AK6014" i="16"/>
  <c r="AJ6014" i="16"/>
  <c r="AI6014" i="16"/>
  <c r="AH6014" i="16"/>
  <c r="AG6014" i="16"/>
  <c r="AF6014" i="16"/>
  <c r="AO6013" i="16"/>
  <c r="AM6013" i="16"/>
  <c r="AL6013" i="16"/>
  <c r="AK6013" i="16"/>
  <c r="AJ6013" i="16"/>
  <c r="AI6013" i="16"/>
  <c r="AH6013" i="16"/>
  <c r="AG6013" i="16"/>
  <c r="AF6013" i="16"/>
  <c r="AO6012" i="16"/>
  <c r="AM6012" i="16"/>
  <c r="AL6012" i="16"/>
  <c r="AK6012" i="16"/>
  <c r="AJ6012" i="16"/>
  <c r="AI6012" i="16"/>
  <c r="AH6012" i="16"/>
  <c r="AG6012" i="16"/>
  <c r="AF6012" i="16"/>
  <c r="AO6011" i="16"/>
  <c r="AN6011" i="16"/>
  <c r="AM6011" i="16"/>
  <c r="AL6011" i="16"/>
  <c r="AK6011" i="16"/>
  <c r="AJ6011" i="16"/>
  <c r="AI6011" i="16"/>
  <c r="AH6011" i="16"/>
  <c r="AG6011" i="16"/>
  <c r="AF6011" i="16"/>
  <c r="AO6010" i="16"/>
  <c r="AN6010" i="16"/>
  <c r="AM6010" i="16"/>
  <c r="AL6010" i="16"/>
  <c r="AK6010" i="16"/>
  <c r="AJ6010" i="16"/>
  <c r="AI6010" i="16"/>
  <c r="AH6010" i="16"/>
  <c r="AG6010" i="16"/>
  <c r="AF6010" i="16"/>
  <c r="AO6009" i="16"/>
  <c r="AM6009" i="16"/>
  <c r="AL6009" i="16"/>
  <c r="AK6009" i="16"/>
  <c r="AJ6009" i="16"/>
  <c r="AI6009" i="16"/>
  <c r="AH6009" i="16"/>
  <c r="AG6009" i="16"/>
  <c r="AF6009" i="16"/>
  <c r="AO6008" i="16"/>
  <c r="AM6008" i="16"/>
  <c r="AL6008" i="16"/>
  <c r="AK6008" i="16"/>
  <c r="AJ6008" i="16"/>
  <c r="AI6008" i="16"/>
  <c r="AH6008" i="16"/>
  <c r="AG6008" i="16"/>
  <c r="AF6008" i="16"/>
  <c r="AO6007" i="16"/>
  <c r="AM6007" i="16"/>
  <c r="AL6007" i="16"/>
  <c r="AK6007" i="16"/>
  <c r="AJ6007" i="16"/>
  <c r="AI6007" i="16"/>
  <c r="AH6007" i="16"/>
  <c r="AG6007" i="16"/>
  <c r="AF6007" i="16"/>
  <c r="AO6006" i="16"/>
  <c r="AM6006" i="16"/>
  <c r="AL6006" i="16"/>
  <c r="AK6006" i="16"/>
  <c r="AJ6006" i="16"/>
  <c r="AI6006" i="16"/>
  <c r="AH6006" i="16"/>
  <c r="AG6006" i="16"/>
  <c r="AF6006" i="16"/>
  <c r="AO6005" i="16"/>
  <c r="AM6005" i="16"/>
  <c r="AL6005" i="16"/>
  <c r="AK6005" i="16"/>
  <c r="AJ6005" i="16"/>
  <c r="AI6005" i="16"/>
  <c r="AH6005" i="16"/>
  <c r="AG6005" i="16"/>
  <c r="AF6005" i="16"/>
  <c r="AO6004" i="16"/>
  <c r="AN6004" i="16"/>
  <c r="AM6004" i="16"/>
  <c r="AL6004" i="16"/>
  <c r="AK6004" i="16"/>
  <c r="AJ6004" i="16"/>
  <c r="AI6004" i="16"/>
  <c r="AH6004" i="16"/>
  <c r="AG6004" i="16"/>
  <c r="AF6004" i="16"/>
  <c r="AN6003" i="16"/>
  <c r="AM6003" i="16"/>
  <c r="AL6003" i="16"/>
  <c r="AK6003" i="16"/>
  <c r="AJ6003" i="16"/>
  <c r="AI6003" i="16"/>
  <c r="AH6003" i="16"/>
  <c r="AG6003" i="16"/>
  <c r="AF6003" i="16"/>
  <c r="AO6002" i="16"/>
  <c r="AM6002" i="16"/>
  <c r="AL6002" i="16"/>
  <c r="AK6002" i="16"/>
  <c r="AJ6002" i="16"/>
  <c r="AI6002" i="16"/>
  <c r="AH6002" i="16"/>
  <c r="AG6002" i="16"/>
  <c r="AF6002" i="16"/>
  <c r="AO6001" i="16"/>
  <c r="AM6001" i="16"/>
  <c r="AL6001" i="16"/>
  <c r="AK6001" i="16"/>
  <c r="AJ6001" i="16"/>
  <c r="AI6001" i="16"/>
  <c r="AH6001" i="16"/>
  <c r="AG6001" i="16"/>
  <c r="AF6001" i="16"/>
  <c r="AO6000" i="16"/>
  <c r="AM6000" i="16"/>
  <c r="AL6000" i="16"/>
  <c r="AK6000" i="16"/>
  <c r="AJ6000" i="16"/>
  <c r="AI6000" i="16"/>
  <c r="AH6000" i="16"/>
  <c r="AG6000" i="16"/>
  <c r="AF6000" i="16"/>
  <c r="AO5999" i="16"/>
  <c r="AM5999" i="16"/>
  <c r="AL5999" i="16"/>
  <c r="AK5999" i="16"/>
  <c r="AJ5999" i="16"/>
  <c r="AI5999" i="16"/>
  <c r="AH5999" i="16"/>
  <c r="AG5999" i="16"/>
  <c r="AF5999" i="16"/>
  <c r="AO5998" i="16"/>
  <c r="AM5998" i="16"/>
  <c r="AL5998" i="16"/>
  <c r="AK5998" i="16"/>
  <c r="AJ5998" i="16"/>
  <c r="AI5998" i="16"/>
  <c r="AH5998" i="16"/>
  <c r="AG5998" i="16"/>
  <c r="AF5998" i="16"/>
  <c r="AO5997" i="16"/>
  <c r="AN5997" i="16"/>
  <c r="AM5997" i="16"/>
  <c r="AL5997" i="16"/>
  <c r="AK5997" i="16"/>
  <c r="AJ5997" i="16"/>
  <c r="AI5997" i="16"/>
  <c r="AH5997" i="16"/>
  <c r="AG5997" i="16"/>
  <c r="AF5997" i="16"/>
  <c r="AO5996" i="16"/>
  <c r="AN5996" i="16"/>
  <c r="AM5996" i="16"/>
  <c r="AL5996" i="16"/>
  <c r="AK5996" i="16"/>
  <c r="AJ5996" i="16"/>
  <c r="AI5996" i="16"/>
  <c r="AH5996" i="16"/>
  <c r="AG5996" i="16"/>
  <c r="AF5996" i="16"/>
  <c r="AO5995" i="16"/>
  <c r="AM5995" i="16"/>
  <c r="AL5995" i="16"/>
  <c r="AK5995" i="16"/>
  <c r="AJ5995" i="16"/>
  <c r="AI5995" i="16"/>
  <c r="AH5995" i="16"/>
  <c r="AG5995" i="16"/>
  <c r="AF5995" i="16"/>
  <c r="AO5994" i="16"/>
  <c r="AM5994" i="16"/>
  <c r="AL5994" i="16"/>
  <c r="AK5994" i="16"/>
  <c r="AJ5994" i="16"/>
  <c r="AI5994" i="16"/>
  <c r="AH5994" i="16"/>
  <c r="AG5994" i="16"/>
  <c r="AF5994" i="16"/>
  <c r="AO5993" i="16"/>
  <c r="AM5993" i="16"/>
  <c r="AL5993" i="16"/>
  <c r="AK5993" i="16"/>
  <c r="AJ5993" i="16"/>
  <c r="AI5993" i="16"/>
  <c r="AH5993" i="16"/>
  <c r="AG5993" i="16"/>
  <c r="AF5993" i="16"/>
  <c r="AO5992" i="16"/>
  <c r="AM5992" i="16"/>
  <c r="AL5992" i="16"/>
  <c r="AK5992" i="16"/>
  <c r="AJ5992" i="16"/>
  <c r="AI5992" i="16"/>
  <c r="AH5992" i="16"/>
  <c r="AG5992" i="16"/>
  <c r="AF5992" i="16"/>
  <c r="AO5991" i="16"/>
  <c r="AM5991" i="16"/>
  <c r="AL5991" i="16"/>
  <c r="AK5991" i="16"/>
  <c r="AJ5991" i="16"/>
  <c r="AI5991" i="16"/>
  <c r="AH5991" i="16"/>
  <c r="AG5991" i="16"/>
  <c r="AF5991" i="16"/>
  <c r="AO5990" i="16"/>
  <c r="AN5990" i="16"/>
  <c r="AM5990" i="16"/>
  <c r="AL5990" i="16"/>
  <c r="AK5990" i="16"/>
  <c r="AJ5990" i="16"/>
  <c r="AI5990" i="16"/>
  <c r="AH5990" i="16"/>
  <c r="AG5990" i="16"/>
  <c r="AF5990" i="16"/>
  <c r="AO5989" i="16"/>
  <c r="AN5989" i="16"/>
  <c r="AM5989" i="16"/>
  <c r="AL5989" i="16"/>
  <c r="AK5989" i="16"/>
  <c r="AJ5989" i="16"/>
  <c r="AI5989" i="16"/>
  <c r="AH5989" i="16"/>
  <c r="AG5989" i="16"/>
  <c r="AF5989" i="16"/>
  <c r="AO5988" i="16"/>
  <c r="AM5988" i="16"/>
  <c r="AL5988" i="16"/>
  <c r="AK5988" i="16"/>
  <c r="AJ5988" i="16"/>
  <c r="AI5988" i="16"/>
  <c r="AH5988" i="16"/>
  <c r="AG5988" i="16"/>
  <c r="AF5988" i="16"/>
  <c r="AO5987" i="16"/>
  <c r="AM5987" i="16"/>
  <c r="AL5987" i="16"/>
  <c r="AK5987" i="16"/>
  <c r="AJ5987" i="16"/>
  <c r="AI5987" i="16"/>
  <c r="AH5987" i="16"/>
  <c r="AG5987" i="16"/>
  <c r="AF5987" i="16"/>
  <c r="AO5986" i="16"/>
  <c r="AM5986" i="16"/>
  <c r="AL5986" i="16"/>
  <c r="AK5986" i="16"/>
  <c r="AJ5986" i="16"/>
  <c r="AI5986" i="16"/>
  <c r="AH5986" i="16"/>
  <c r="AG5986" i="16"/>
  <c r="AF5986" i="16"/>
  <c r="AO5985" i="16"/>
  <c r="AM5985" i="16"/>
  <c r="AL5985" i="16"/>
  <c r="AK5985" i="16"/>
  <c r="AJ5985" i="16"/>
  <c r="AI5985" i="16"/>
  <c r="AH5985" i="16"/>
  <c r="AG5985" i="16"/>
  <c r="AF5985" i="16"/>
  <c r="AO5984" i="16"/>
  <c r="AM5984" i="16"/>
  <c r="AL5984" i="16"/>
  <c r="AK5984" i="16"/>
  <c r="AJ5984" i="16"/>
  <c r="AI5984" i="16"/>
  <c r="AH5984" i="16"/>
  <c r="AG5984" i="16"/>
  <c r="AF5984" i="16"/>
  <c r="AO5983" i="16"/>
  <c r="AN5983" i="16"/>
  <c r="AM5983" i="16"/>
  <c r="AL5983" i="16"/>
  <c r="AK5983" i="16"/>
  <c r="AJ5983" i="16"/>
  <c r="AI5983" i="16"/>
  <c r="AH5983" i="16"/>
  <c r="AG5983" i="16"/>
  <c r="AF5983" i="16"/>
  <c r="AO5982" i="16"/>
  <c r="AN5982" i="16"/>
  <c r="AM5982" i="16"/>
  <c r="AL5982" i="16"/>
  <c r="AK5982" i="16"/>
  <c r="AJ5982" i="16"/>
  <c r="AI5982" i="16"/>
  <c r="AH5982" i="16"/>
  <c r="AG5982" i="16"/>
  <c r="AF5982" i="16"/>
  <c r="AO5981" i="16"/>
  <c r="AM5981" i="16"/>
  <c r="AL5981" i="16"/>
  <c r="AK5981" i="16"/>
  <c r="AJ5981" i="16"/>
  <c r="AI5981" i="16"/>
  <c r="AH5981" i="16"/>
  <c r="AG5981" i="16"/>
  <c r="AF5981" i="16"/>
  <c r="AO5980" i="16"/>
  <c r="AM5980" i="16"/>
  <c r="AL5980" i="16"/>
  <c r="AK5980" i="16"/>
  <c r="AJ5980" i="16"/>
  <c r="AI5980" i="16"/>
  <c r="AH5980" i="16"/>
  <c r="AG5980" i="16"/>
  <c r="AF5980" i="16"/>
  <c r="AO5979" i="16"/>
  <c r="AM5979" i="16"/>
  <c r="AL5979" i="16"/>
  <c r="AK5979" i="16"/>
  <c r="AJ5979" i="16"/>
  <c r="AI5979" i="16"/>
  <c r="AH5979" i="16"/>
  <c r="AG5979" i="16"/>
  <c r="AF5979" i="16"/>
  <c r="AO5978" i="16"/>
  <c r="AM5978" i="16"/>
  <c r="AL5978" i="16"/>
  <c r="AK5978" i="16"/>
  <c r="AJ5978" i="16"/>
  <c r="AI5978" i="16"/>
  <c r="AH5978" i="16"/>
  <c r="AG5978" i="16"/>
  <c r="AF5978" i="16"/>
  <c r="AO5977" i="16"/>
  <c r="AM5977" i="16"/>
  <c r="AL5977" i="16"/>
  <c r="AK5977" i="16"/>
  <c r="AJ5977" i="16"/>
  <c r="AI5977" i="16"/>
  <c r="AH5977" i="16"/>
  <c r="AG5977" i="16"/>
  <c r="AF5977" i="16"/>
  <c r="AO5976" i="16"/>
  <c r="AN5976" i="16"/>
  <c r="AM5976" i="16"/>
  <c r="AL5976" i="16"/>
  <c r="AK5976" i="16"/>
  <c r="AJ5976" i="16"/>
  <c r="AI5976" i="16"/>
  <c r="AH5976" i="16"/>
  <c r="AG5976" i="16"/>
  <c r="AF5976" i="16"/>
  <c r="AO5975" i="16"/>
  <c r="AN5975" i="16"/>
  <c r="AM5975" i="16"/>
  <c r="AL5975" i="16"/>
  <c r="AK5975" i="16"/>
  <c r="AJ5975" i="16"/>
  <c r="AI5975" i="16"/>
  <c r="AH5975" i="16"/>
  <c r="AG5975" i="16"/>
  <c r="AF5975" i="16"/>
  <c r="AO5974" i="16"/>
  <c r="AN5974" i="16"/>
  <c r="AM5974" i="16"/>
  <c r="AL5974" i="16"/>
  <c r="AK5974" i="16"/>
  <c r="AJ5974" i="16"/>
  <c r="AI5974" i="16"/>
  <c r="AH5974" i="16"/>
  <c r="AG5974" i="16"/>
  <c r="AF5974" i="16"/>
  <c r="AM5973" i="16"/>
  <c r="AL5973" i="16"/>
  <c r="AK5973" i="16"/>
  <c r="AJ5973" i="16"/>
  <c r="AI5973" i="16"/>
  <c r="AH5973" i="16"/>
  <c r="AG5973" i="16"/>
  <c r="AF5973" i="16"/>
  <c r="AO5972" i="16"/>
  <c r="AM5972" i="16"/>
  <c r="AL5972" i="16"/>
  <c r="AK5972" i="16"/>
  <c r="AJ5972" i="16"/>
  <c r="AI5972" i="16"/>
  <c r="AH5972" i="16"/>
  <c r="AG5972" i="16"/>
  <c r="AF5972" i="16"/>
  <c r="AO5971" i="16"/>
  <c r="AM5971" i="16"/>
  <c r="AL5971" i="16"/>
  <c r="AK5971" i="16"/>
  <c r="AJ5971" i="16"/>
  <c r="AI5971" i="16"/>
  <c r="AH5971" i="16"/>
  <c r="AG5971" i="16"/>
  <c r="AF5971" i="16"/>
  <c r="AO5970" i="16"/>
  <c r="AM5970" i="16"/>
  <c r="AL5970" i="16"/>
  <c r="AK5970" i="16"/>
  <c r="AJ5970" i="16"/>
  <c r="AI5970" i="16"/>
  <c r="AH5970" i="16"/>
  <c r="AG5970" i="16"/>
  <c r="AF5970" i="16"/>
  <c r="AO5969" i="16"/>
  <c r="AN5969" i="16"/>
  <c r="AM5969" i="16"/>
  <c r="AL5969" i="16"/>
  <c r="AK5969" i="16"/>
  <c r="AJ5969" i="16"/>
  <c r="AI5969" i="16"/>
  <c r="AH5969" i="16"/>
  <c r="AG5969" i="16"/>
  <c r="AF5969" i="16"/>
  <c r="AO5968" i="16"/>
  <c r="AN5968" i="16"/>
  <c r="AM5968" i="16"/>
  <c r="AL5968" i="16"/>
  <c r="AK5968" i="16"/>
  <c r="AJ5968" i="16"/>
  <c r="AI5968" i="16"/>
  <c r="AH5968" i="16"/>
  <c r="AG5968" i="16"/>
  <c r="AF5968" i="16"/>
  <c r="AO5967" i="16"/>
  <c r="AM5967" i="16"/>
  <c r="AL5967" i="16"/>
  <c r="AK5967" i="16"/>
  <c r="AJ5967" i="16"/>
  <c r="AI5967" i="16"/>
  <c r="AH5967" i="16"/>
  <c r="AG5967" i="16"/>
  <c r="AF5967" i="16"/>
  <c r="AO5966" i="16"/>
  <c r="AM5966" i="16"/>
  <c r="AL5966" i="16"/>
  <c r="AK5966" i="16"/>
  <c r="AJ5966" i="16"/>
  <c r="AI5966" i="16"/>
  <c r="AH5966" i="16"/>
  <c r="AG5966" i="16"/>
  <c r="AF5966" i="16"/>
  <c r="AO5965" i="16"/>
  <c r="AM5965" i="16"/>
  <c r="AL5965" i="16"/>
  <c r="AK5965" i="16"/>
  <c r="AJ5965" i="16"/>
  <c r="AI5965" i="16"/>
  <c r="AH5965" i="16"/>
  <c r="AG5965" i="16"/>
  <c r="AF5965" i="16"/>
  <c r="AO5964" i="16"/>
  <c r="AM5964" i="16"/>
  <c r="AL5964" i="16"/>
  <c r="AK5964" i="16"/>
  <c r="AJ5964" i="16"/>
  <c r="AI5964" i="16"/>
  <c r="AH5964" i="16"/>
  <c r="AG5964" i="16"/>
  <c r="AF5964" i="16"/>
  <c r="AO5963" i="16"/>
  <c r="AM5963" i="16"/>
  <c r="AL5963" i="16"/>
  <c r="AK5963" i="16"/>
  <c r="AJ5963" i="16"/>
  <c r="AI5963" i="16"/>
  <c r="AH5963" i="16"/>
  <c r="AG5963" i="16"/>
  <c r="AF5963" i="16"/>
  <c r="AO5962" i="16"/>
  <c r="AN5962" i="16"/>
  <c r="AM5962" i="16"/>
  <c r="AL5962" i="16"/>
  <c r="AK5962" i="16"/>
  <c r="AJ5962" i="16"/>
  <c r="AI5962" i="16"/>
  <c r="AH5962" i="16"/>
  <c r="AG5962" i="16"/>
  <c r="AF5962" i="16"/>
  <c r="AO5961" i="16"/>
  <c r="AN5961" i="16"/>
  <c r="AM5961" i="16"/>
  <c r="AL5961" i="16"/>
  <c r="AK5961" i="16"/>
  <c r="AJ5961" i="16"/>
  <c r="AI5961" i="16"/>
  <c r="AH5961" i="16"/>
  <c r="AG5961" i="16"/>
  <c r="AF5961" i="16"/>
  <c r="AO5960" i="16"/>
  <c r="AM5960" i="16"/>
  <c r="AL5960" i="16"/>
  <c r="AK5960" i="16"/>
  <c r="AJ5960" i="16"/>
  <c r="AI5960" i="16"/>
  <c r="AH5960" i="16"/>
  <c r="AG5960" i="16"/>
  <c r="AF5960" i="16"/>
  <c r="AO5959" i="16"/>
  <c r="AM5959" i="16"/>
  <c r="AL5959" i="16"/>
  <c r="AK5959" i="16"/>
  <c r="AJ5959" i="16"/>
  <c r="AI5959" i="16"/>
  <c r="AH5959" i="16"/>
  <c r="AG5959" i="16"/>
  <c r="AF5959" i="16"/>
  <c r="AO5958" i="16"/>
  <c r="AM5958" i="16"/>
  <c r="AL5958" i="16"/>
  <c r="AK5958" i="16"/>
  <c r="AJ5958" i="16"/>
  <c r="AI5958" i="16"/>
  <c r="AH5958" i="16"/>
  <c r="AG5958" i="16"/>
  <c r="AF5958" i="16"/>
  <c r="AO5957" i="16"/>
  <c r="AM5957" i="16"/>
  <c r="AL5957" i="16"/>
  <c r="AK5957" i="16"/>
  <c r="AJ5957" i="16"/>
  <c r="AI5957" i="16"/>
  <c r="AH5957" i="16"/>
  <c r="AG5957" i="16"/>
  <c r="AF5957" i="16"/>
  <c r="AO5956" i="16"/>
  <c r="AM5956" i="16"/>
  <c r="AL5956" i="16"/>
  <c r="AK5956" i="16"/>
  <c r="AJ5956" i="16"/>
  <c r="AI5956" i="16"/>
  <c r="AH5956" i="16"/>
  <c r="AG5956" i="16"/>
  <c r="AF5956" i="16"/>
  <c r="AO5955" i="16"/>
  <c r="AN5955" i="16"/>
  <c r="AM5955" i="16"/>
  <c r="AL5955" i="16"/>
  <c r="AK5955" i="16"/>
  <c r="AJ5955" i="16"/>
  <c r="AI5955" i="16"/>
  <c r="AH5955" i="16"/>
  <c r="AG5955" i="16"/>
  <c r="AF5955" i="16"/>
  <c r="AO5954" i="16"/>
  <c r="AN5954" i="16"/>
  <c r="AM5954" i="16"/>
  <c r="AL5954" i="16"/>
  <c r="AK5954" i="16"/>
  <c r="AJ5954" i="16"/>
  <c r="AI5954" i="16"/>
  <c r="AH5954" i="16"/>
  <c r="AG5954" i="16"/>
  <c r="AF5954" i="16"/>
  <c r="AO5953" i="16"/>
  <c r="AM5953" i="16"/>
  <c r="AL5953" i="16"/>
  <c r="AK5953" i="16"/>
  <c r="AJ5953" i="16"/>
  <c r="AI5953" i="16"/>
  <c r="AH5953" i="16"/>
  <c r="AG5953" i="16"/>
  <c r="AF5953" i="16"/>
  <c r="AO5952" i="16"/>
  <c r="AM5952" i="16"/>
  <c r="AL5952" i="16"/>
  <c r="AK5952" i="16"/>
  <c r="AJ5952" i="16"/>
  <c r="AI5952" i="16"/>
  <c r="AH5952" i="16"/>
  <c r="AG5952" i="16"/>
  <c r="AF5952" i="16"/>
  <c r="AO5951" i="16"/>
  <c r="AM5951" i="16"/>
  <c r="AL5951" i="16"/>
  <c r="AK5951" i="16"/>
  <c r="AJ5951" i="16"/>
  <c r="AI5951" i="16"/>
  <c r="AH5951" i="16"/>
  <c r="AG5951" i="16"/>
  <c r="AF5951" i="16"/>
  <c r="AO5950" i="16"/>
  <c r="AM5950" i="16"/>
  <c r="AL5950" i="16"/>
  <c r="AK5950" i="16"/>
  <c r="AJ5950" i="16"/>
  <c r="AI5950" i="16"/>
  <c r="AH5950" i="16"/>
  <c r="AG5950" i="16"/>
  <c r="AF5950" i="16"/>
  <c r="AO5949" i="16"/>
  <c r="AM5949" i="16"/>
  <c r="AL5949" i="16"/>
  <c r="AK5949" i="16"/>
  <c r="AJ5949" i="16"/>
  <c r="AI5949" i="16"/>
  <c r="AH5949" i="16"/>
  <c r="AG5949" i="16"/>
  <c r="AF5949" i="16"/>
  <c r="AO5948" i="16"/>
  <c r="AN5948" i="16"/>
  <c r="AM5948" i="16"/>
  <c r="AL5948" i="16"/>
  <c r="AK5948" i="16"/>
  <c r="AJ5948" i="16"/>
  <c r="AI5948" i="16"/>
  <c r="AH5948" i="16"/>
  <c r="AG5948" i="16"/>
  <c r="AF5948" i="16"/>
  <c r="AO5947" i="16"/>
  <c r="AN5947" i="16"/>
  <c r="AM5947" i="16"/>
  <c r="AL5947" i="16"/>
  <c r="AK5947" i="16"/>
  <c r="AJ5947" i="16"/>
  <c r="AI5947" i="16"/>
  <c r="AH5947" i="16"/>
  <c r="AG5947" i="16"/>
  <c r="AF5947" i="16"/>
  <c r="AO5946" i="16"/>
  <c r="AM5946" i="16"/>
  <c r="AL5946" i="16"/>
  <c r="AK5946" i="16"/>
  <c r="AJ5946" i="16"/>
  <c r="AI5946" i="16"/>
  <c r="AH5946" i="16"/>
  <c r="AG5946" i="16"/>
  <c r="AF5946" i="16"/>
  <c r="AO5945" i="16"/>
  <c r="AM5945" i="16"/>
  <c r="AL5945" i="16"/>
  <c r="AK5945" i="16"/>
  <c r="AJ5945" i="16"/>
  <c r="AI5945" i="16"/>
  <c r="AH5945" i="16"/>
  <c r="AG5945" i="16"/>
  <c r="AF5945" i="16"/>
  <c r="AO5944" i="16"/>
  <c r="AM5944" i="16"/>
  <c r="AL5944" i="16"/>
  <c r="AK5944" i="16"/>
  <c r="AJ5944" i="16"/>
  <c r="AI5944" i="16"/>
  <c r="AH5944" i="16"/>
  <c r="AG5944" i="16"/>
  <c r="AF5944" i="16"/>
  <c r="AO5943" i="16"/>
  <c r="AM5943" i="16"/>
  <c r="AL5943" i="16"/>
  <c r="AK5943" i="16"/>
  <c r="AJ5943" i="16"/>
  <c r="AI5943" i="16"/>
  <c r="AH5943" i="16"/>
  <c r="AG5943" i="16"/>
  <c r="AF5943" i="16"/>
  <c r="AM5942" i="16"/>
  <c r="AL5942" i="16"/>
  <c r="AK5942" i="16"/>
  <c r="AJ5942" i="16"/>
  <c r="AI5942" i="16"/>
  <c r="AH5942" i="16"/>
  <c r="AG5942" i="16"/>
  <c r="AF5942" i="16"/>
  <c r="AO5941" i="16"/>
  <c r="AN5941" i="16"/>
  <c r="AM5941" i="16"/>
  <c r="AL5941" i="16"/>
  <c r="AK5941" i="16"/>
  <c r="AJ5941" i="16"/>
  <c r="AI5941" i="16"/>
  <c r="AH5941" i="16"/>
  <c r="AG5941" i="16"/>
  <c r="AF5941" i="16"/>
  <c r="AO5940" i="16"/>
  <c r="AN5940" i="16"/>
  <c r="AM5940" i="16"/>
  <c r="AL5940" i="16"/>
  <c r="AK5940" i="16"/>
  <c r="AJ5940" i="16"/>
  <c r="AI5940" i="16"/>
  <c r="AH5940" i="16"/>
  <c r="AG5940" i="16"/>
  <c r="AF5940" i="16"/>
  <c r="AO5939" i="16"/>
  <c r="AM5939" i="16"/>
  <c r="AL5939" i="16"/>
  <c r="AK5939" i="16"/>
  <c r="AJ5939" i="16"/>
  <c r="AI5939" i="16"/>
  <c r="AH5939" i="16"/>
  <c r="AG5939" i="16"/>
  <c r="AF5939" i="16"/>
  <c r="AO5938" i="16"/>
  <c r="AM5938" i="16"/>
  <c r="AL5938" i="16"/>
  <c r="AK5938" i="16"/>
  <c r="AJ5938" i="16"/>
  <c r="AI5938" i="16"/>
  <c r="AH5938" i="16"/>
  <c r="AG5938" i="16"/>
  <c r="AF5938" i="16"/>
  <c r="AO5937" i="16"/>
  <c r="AM5937" i="16"/>
  <c r="AL5937" i="16"/>
  <c r="AK5937" i="16"/>
  <c r="AJ5937" i="16"/>
  <c r="AI5937" i="16"/>
  <c r="AH5937" i="16"/>
  <c r="AG5937" i="16"/>
  <c r="AF5937" i="16"/>
  <c r="AO5936" i="16"/>
  <c r="AM5936" i="16"/>
  <c r="AL5936" i="16"/>
  <c r="AK5936" i="16"/>
  <c r="AJ5936" i="16"/>
  <c r="AI5936" i="16"/>
  <c r="AH5936" i="16"/>
  <c r="AG5936" i="16"/>
  <c r="AF5936" i="16"/>
  <c r="AO5935" i="16"/>
  <c r="AM5935" i="16"/>
  <c r="AL5935" i="16"/>
  <c r="AK5935" i="16"/>
  <c r="AJ5935" i="16"/>
  <c r="AI5935" i="16"/>
  <c r="AH5935" i="16"/>
  <c r="AG5935" i="16"/>
  <c r="AF5935" i="16"/>
  <c r="AO5934" i="16"/>
  <c r="AN5934" i="16"/>
  <c r="AM5934" i="16"/>
  <c r="AL5934" i="16"/>
  <c r="AK5934" i="16"/>
  <c r="AJ5934" i="16"/>
  <c r="AI5934" i="16"/>
  <c r="AH5934" i="16"/>
  <c r="AG5934" i="16"/>
  <c r="AF5934" i="16"/>
  <c r="AO5933" i="16"/>
  <c r="AN5933" i="16"/>
  <c r="AM5933" i="16"/>
  <c r="AL5933" i="16"/>
  <c r="AK5933" i="16"/>
  <c r="AJ5933" i="16"/>
  <c r="AI5933" i="16"/>
  <c r="AH5933" i="16"/>
  <c r="AG5933" i="16"/>
  <c r="AF5933" i="16"/>
  <c r="AO5932" i="16"/>
  <c r="AM5932" i="16"/>
  <c r="AL5932" i="16"/>
  <c r="AK5932" i="16"/>
  <c r="AJ5932" i="16"/>
  <c r="AI5932" i="16"/>
  <c r="AH5932" i="16"/>
  <c r="AG5932" i="16"/>
  <c r="AF5932" i="16"/>
  <c r="AO5931" i="16"/>
  <c r="AM5931" i="16"/>
  <c r="AL5931" i="16"/>
  <c r="AK5931" i="16"/>
  <c r="AJ5931" i="16"/>
  <c r="AI5931" i="16"/>
  <c r="AH5931" i="16"/>
  <c r="AG5931" i="16"/>
  <c r="AF5931" i="16"/>
  <c r="AO5930" i="16"/>
  <c r="AM5930" i="16"/>
  <c r="AL5930" i="16"/>
  <c r="AK5930" i="16"/>
  <c r="AJ5930" i="16"/>
  <c r="AI5930" i="16"/>
  <c r="AH5930" i="16"/>
  <c r="AG5930" i="16"/>
  <c r="AF5930" i="16"/>
  <c r="AO5929" i="16"/>
  <c r="AM5929" i="16"/>
  <c r="AL5929" i="16"/>
  <c r="AK5929" i="16"/>
  <c r="AJ5929" i="16"/>
  <c r="AI5929" i="16"/>
  <c r="AH5929" i="16"/>
  <c r="AG5929" i="16"/>
  <c r="AF5929" i="16"/>
  <c r="AO5928" i="16"/>
  <c r="AM5928" i="16"/>
  <c r="AL5928" i="16"/>
  <c r="AK5928" i="16"/>
  <c r="AJ5928" i="16"/>
  <c r="AI5928" i="16"/>
  <c r="AH5928" i="16"/>
  <c r="AG5928" i="16"/>
  <c r="AF5928" i="16"/>
  <c r="AO5927" i="16"/>
  <c r="AN5927" i="16"/>
  <c r="AM5927" i="16"/>
  <c r="AL5927" i="16"/>
  <c r="AK5927" i="16"/>
  <c r="AJ5927" i="16"/>
  <c r="AI5927" i="16"/>
  <c r="AH5927" i="16"/>
  <c r="AG5927" i="16"/>
  <c r="AF5927" i="16"/>
  <c r="AO5926" i="16"/>
  <c r="AN5926" i="16"/>
  <c r="AM5926" i="16"/>
  <c r="AL5926" i="16"/>
  <c r="AK5926" i="16"/>
  <c r="AJ5926" i="16"/>
  <c r="AI5926" i="16"/>
  <c r="AH5926" i="16"/>
  <c r="AG5926" i="16"/>
  <c r="AF5926" i="16"/>
  <c r="AO5925" i="16"/>
  <c r="AN5925" i="16"/>
  <c r="AM5925" i="16"/>
  <c r="AL5925" i="16"/>
  <c r="AK5925" i="16"/>
  <c r="AJ5925" i="16"/>
  <c r="AI5925" i="16"/>
  <c r="AH5925" i="16"/>
  <c r="AG5925" i="16"/>
  <c r="AF5925" i="16"/>
  <c r="AO5924" i="16"/>
  <c r="AM5924" i="16"/>
  <c r="AL5924" i="16"/>
  <c r="AK5924" i="16"/>
  <c r="AJ5924" i="16"/>
  <c r="AI5924" i="16"/>
  <c r="AH5924" i="16"/>
  <c r="AG5924" i="16"/>
  <c r="AF5924" i="16"/>
  <c r="AO5923" i="16"/>
  <c r="AM5923" i="16"/>
  <c r="AL5923" i="16"/>
  <c r="AK5923" i="16"/>
  <c r="AJ5923" i="16"/>
  <c r="AI5923" i="16"/>
  <c r="AH5923" i="16"/>
  <c r="AG5923" i="16"/>
  <c r="AF5923" i="16"/>
  <c r="AO5922" i="16"/>
  <c r="AM5922" i="16"/>
  <c r="AL5922" i="16"/>
  <c r="AK5922" i="16"/>
  <c r="AJ5922" i="16"/>
  <c r="AI5922" i="16"/>
  <c r="AH5922" i="16"/>
  <c r="AG5922" i="16"/>
  <c r="AF5922" i="16"/>
  <c r="AO5921" i="16"/>
  <c r="AM5921" i="16"/>
  <c r="AL5921" i="16"/>
  <c r="AK5921" i="16"/>
  <c r="AJ5921" i="16"/>
  <c r="AI5921" i="16"/>
  <c r="AH5921" i="16"/>
  <c r="AG5921" i="16"/>
  <c r="AF5921" i="16"/>
  <c r="AO5920" i="16"/>
  <c r="AN5920" i="16"/>
  <c r="AM5920" i="16"/>
  <c r="AL5920" i="16"/>
  <c r="AK5920" i="16"/>
  <c r="AJ5920" i="16"/>
  <c r="AI5920" i="16"/>
  <c r="AH5920" i="16"/>
  <c r="AG5920" i="16"/>
  <c r="AF5920" i="16"/>
  <c r="AO5919" i="16"/>
  <c r="AN5919" i="16"/>
  <c r="AM5919" i="16"/>
  <c r="AL5919" i="16"/>
  <c r="AK5919" i="16"/>
  <c r="AJ5919" i="16"/>
  <c r="AI5919" i="16"/>
  <c r="AH5919" i="16"/>
  <c r="AG5919" i="16"/>
  <c r="AF5919" i="16"/>
  <c r="AO5918" i="16"/>
  <c r="AM5918" i="16"/>
  <c r="AL5918" i="16"/>
  <c r="AK5918" i="16"/>
  <c r="AJ5918" i="16"/>
  <c r="AI5918" i="16"/>
  <c r="AH5918" i="16"/>
  <c r="AG5918" i="16"/>
  <c r="AF5918" i="16"/>
  <c r="AO5917" i="16"/>
  <c r="AM5917" i="16"/>
  <c r="AL5917" i="16"/>
  <c r="AK5917" i="16"/>
  <c r="AJ5917" i="16"/>
  <c r="AI5917" i="16"/>
  <c r="AH5917" i="16"/>
  <c r="AG5917" i="16"/>
  <c r="AF5917" i="16"/>
  <c r="AO5916" i="16"/>
  <c r="AM5916" i="16"/>
  <c r="AL5916" i="16"/>
  <c r="AK5916" i="16"/>
  <c r="AJ5916" i="16"/>
  <c r="AI5916" i="16"/>
  <c r="AH5916" i="16"/>
  <c r="AG5916" i="16"/>
  <c r="AF5916" i="16"/>
  <c r="AO5915" i="16"/>
  <c r="AM5915" i="16"/>
  <c r="AL5915" i="16"/>
  <c r="AK5915" i="16"/>
  <c r="AJ5915" i="16"/>
  <c r="AI5915" i="16"/>
  <c r="AH5915" i="16"/>
  <c r="AG5915" i="16"/>
  <c r="AF5915" i="16"/>
  <c r="AM5914" i="16"/>
  <c r="AL5914" i="16"/>
  <c r="AK5914" i="16"/>
  <c r="AJ5914" i="16"/>
  <c r="AI5914" i="16"/>
  <c r="AH5914" i="16"/>
  <c r="AG5914" i="16"/>
  <c r="AF5914" i="16"/>
  <c r="AO5913" i="16"/>
  <c r="AN5913" i="16"/>
  <c r="AM5913" i="16"/>
  <c r="AL5913" i="16"/>
  <c r="AK5913" i="16"/>
  <c r="AJ5913" i="16"/>
  <c r="AI5913" i="16"/>
  <c r="AH5913" i="16"/>
  <c r="AG5913" i="16"/>
  <c r="AF5913" i="16"/>
  <c r="AO5912" i="16"/>
  <c r="AN5912" i="16"/>
  <c r="AM5912" i="16"/>
  <c r="AL5912" i="16"/>
  <c r="AK5912" i="16"/>
  <c r="AJ5912" i="16"/>
  <c r="AI5912" i="16"/>
  <c r="AH5912" i="16"/>
  <c r="AG5912" i="16"/>
  <c r="AF5912" i="16"/>
  <c r="AO5911" i="16"/>
  <c r="AM5911" i="16"/>
  <c r="AL5911" i="16"/>
  <c r="AK5911" i="16"/>
  <c r="AJ5911" i="16"/>
  <c r="AI5911" i="16"/>
  <c r="AH5911" i="16"/>
  <c r="AG5911" i="16"/>
  <c r="AF5911" i="16"/>
  <c r="AO5910" i="16"/>
  <c r="AM5910" i="16"/>
  <c r="AL5910" i="16"/>
  <c r="AK5910" i="16"/>
  <c r="AJ5910" i="16"/>
  <c r="AI5910" i="16"/>
  <c r="AH5910" i="16"/>
  <c r="AG5910" i="16"/>
  <c r="AF5910" i="16"/>
  <c r="AO5909" i="16"/>
  <c r="AM5909" i="16"/>
  <c r="AL5909" i="16"/>
  <c r="AK5909" i="16"/>
  <c r="AJ5909" i="16"/>
  <c r="AI5909" i="16"/>
  <c r="AH5909" i="16"/>
  <c r="AG5909" i="16"/>
  <c r="AF5909" i="16"/>
  <c r="AO5908" i="16"/>
  <c r="AM5908" i="16"/>
  <c r="AL5908" i="16"/>
  <c r="AK5908" i="16"/>
  <c r="AJ5908" i="16"/>
  <c r="AI5908" i="16"/>
  <c r="AH5908" i="16"/>
  <c r="AG5908" i="16"/>
  <c r="AF5908" i="16"/>
  <c r="AO5907" i="16"/>
  <c r="AM5907" i="16"/>
  <c r="AL5907" i="16"/>
  <c r="AK5907" i="16"/>
  <c r="AJ5907" i="16"/>
  <c r="AI5907" i="16"/>
  <c r="AH5907" i="16"/>
  <c r="AG5907" i="16"/>
  <c r="AF5907" i="16"/>
  <c r="AO5906" i="16"/>
  <c r="AN5906" i="16"/>
  <c r="AM5906" i="16"/>
  <c r="AL5906" i="16"/>
  <c r="AK5906" i="16"/>
  <c r="AJ5906" i="16"/>
  <c r="AI5906" i="16"/>
  <c r="AH5906" i="16"/>
  <c r="AG5906" i="16"/>
  <c r="AF5906" i="16"/>
  <c r="AO5905" i="16"/>
  <c r="AN5905" i="16"/>
  <c r="AM5905" i="16"/>
  <c r="AL5905" i="16"/>
  <c r="AK5905" i="16"/>
  <c r="AJ5905" i="16"/>
  <c r="AI5905" i="16"/>
  <c r="AH5905" i="16"/>
  <c r="AG5905" i="16"/>
  <c r="AF5905" i="16"/>
  <c r="AO5904" i="16"/>
  <c r="AM5904" i="16"/>
  <c r="AL5904" i="16"/>
  <c r="AK5904" i="16"/>
  <c r="AJ5904" i="16"/>
  <c r="AI5904" i="16"/>
  <c r="AH5904" i="16"/>
  <c r="AG5904" i="16"/>
  <c r="AF5904" i="16"/>
  <c r="AO5903" i="16"/>
  <c r="AM5903" i="16"/>
  <c r="AL5903" i="16"/>
  <c r="AK5903" i="16"/>
  <c r="AJ5903" i="16"/>
  <c r="AI5903" i="16"/>
  <c r="AH5903" i="16"/>
  <c r="AG5903" i="16"/>
  <c r="AF5903" i="16"/>
  <c r="AO5902" i="16"/>
  <c r="AM5902" i="16"/>
  <c r="AL5902" i="16"/>
  <c r="AK5902" i="16"/>
  <c r="AJ5902" i="16"/>
  <c r="AI5902" i="16"/>
  <c r="AH5902" i="16"/>
  <c r="AG5902" i="16"/>
  <c r="AF5902" i="16"/>
  <c r="AO5901" i="16"/>
  <c r="AM5901" i="16"/>
  <c r="AL5901" i="16"/>
  <c r="AK5901" i="16"/>
  <c r="AJ5901" i="16"/>
  <c r="AI5901" i="16"/>
  <c r="AH5901" i="16"/>
  <c r="AG5901" i="16"/>
  <c r="AF5901" i="16"/>
  <c r="AO5900" i="16"/>
  <c r="AM5900" i="16"/>
  <c r="AL5900" i="16"/>
  <c r="AK5900" i="16"/>
  <c r="AJ5900" i="16"/>
  <c r="AI5900" i="16"/>
  <c r="AH5900" i="16"/>
  <c r="AG5900" i="16"/>
  <c r="AF5900" i="16"/>
  <c r="AO5899" i="16"/>
  <c r="AN5899" i="16"/>
  <c r="AM5899" i="16"/>
  <c r="AL5899" i="16"/>
  <c r="AK5899" i="16"/>
  <c r="AJ5899" i="16"/>
  <c r="AI5899" i="16"/>
  <c r="AH5899" i="16"/>
  <c r="AG5899" i="16"/>
  <c r="AF5899" i="16"/>
  <c r="AO5898" i="16"/>
  <c r="AN5898" i="16"/>
  <c r="AM5898" i="16"/>
  <c r="AL5898" i="16"/>
  <c r="AK5898" i="16"/>
  <c r="AJ5898" i="16"/>
  <c r="AI5898" i="16"/>
  <c r="AH5898" i="16"/>
  <c r="AG5898" i="16"/>
  <c r="AF5898" i="16"/>
  <c r="AO5897" i="16"/>
  <c r="AM5897" i="16"/>
  <c r="AL5897" i="16"/>
  <c r="AK5897" i="16"/>
  <c r="AJ5897" i="16"/>
  <c r="AI5897" i="16"/>
  <c r="AH5897" i="16"/>
  <c r="AG5897" i="16"/>
  <c r="AF5897" i="16"/>
  <c r="AO5896" i="16"/>
  <c r="AM5896" i="16"/>
  <c r="AL5896" i="16"/>
  <c r="AK5896" i="16"/>
  <c r="AJ5896" i="16"/>
  <c r="AI5896" i="16"/>
  <c r="AH5896" i="16"/>
  <c r="AG5896" i="16"/>
  <c r="AF5896" i="16"/>
  <c r="AO5895" i="16"/>
  <c r="AM5895" i="16"/>
  <c r="AL5895" i="16"/>
  <c r="AK5895" i="16"/>
  <c r="AJ5895" i="16"/>
  <c r="AI5895" i="16"/>
  <c r="AH5895" i="16"/>
  <c r="AG5895" i="16"/>
  <c r="AF5895" i="16"/>
  <c r="AO5894" i="16"/>
  <c r="AM5894" i="16"/>
  <c r="AL5894" i="16"/>
  <c r="AK5894" i="16"/>
  <c r="AJ5894" i="16"/>
  <c r="AI5894" i="16"/>
  <c r="AH5894" i="16"/>
  <c r="AG5894" i="16"/>
  <c r="AF5894" i="16"/>
  <c r="AO5893" i="16"/>
  <c r="AM5893" i="16"/>
  <c r="AL5893" i="16"/>
  <c r="AK5893" i="16"/>
  <c r="AJ5893" i="16"/>
  <c r="AI5893" i="16"/>
  <c r="AH5893" i="16"/>
  <c r="AG5893" i="16"/>
  <c r="AF5893" i="16"/>
  <c r="AO5892" i="16"/>
  <c r="AN5892" i="16"/>
  <c r="AM5892" i="16"/>
  <c r="AL5892" i="16"/>
  <c r="AK5892" i="16"/>
  <c r="AJ5892" i="16"/>
  <c r="AI5892" i="16"/>
  <c r="AH5892" i="16"/>
  <c r="AG5892" i="16"/>
  <c r="AF5892" i="16"/>
  <c r="AO5891" i="16"/>
  <c r="AN5891" i="16"/>
  <c r="AM5891" i="16"/>
  <c r="AL5891" i="16"/>
  <c r="AK5891" i="16"/>
  <c r="AJ5891" i="16"/>
  <c r="AI5891" i="16"/>
  <c r="AH5891" i="16"/>
  <c r="AG5891" i="16"/>
  <c r="AF5891" i="16"/>
  <c r="AO5890" i="16"/>
  <c r="AM5890" i="16"/>
  <c r="AL5890" i="16"/>
  <c r="AK5890" i="16"/>
  <c r="AJ5890" i="16"/>
  <c r="AI5890" i="16"/>
  <c r="AH5890" i="16"/>
  <c r="AG5890" i="16"/>
  <c r="AF5890" i="16"/>
  <c r="AO5889" i="16"/>
  <c r="AM5889" i="16"/>
  <c r="AL5889" i="16"/>
  <c r="AK5889" i="16"/>
  <c r="AJ5889" i="16"/>
  <c r="AI5889" i="16"/>
  <c r="AH5889" i="16"/>
  <c r="AG5889" i="16"/>
  <c r="AF5889" i="16"/>
  <c r="AO5888" i="16"/>
  <c r="AM5888" i="16"/>
  <c r="AL5888" i="16"/>
  <c r="AK5888" i="16"/>
  <c r="AJ5888" i="16"/>
  <c r="AI5888" i="16"/>
  <c r="AH5888" i="16"/>
  <c r="AG5888" i="16"/>
  <c r="AF5888" i="16"/>
  <c r="AO5887" i="16"/>
  <c r="AM5887" i="16"/>
  <c r="AL5887" i="16"/>
  <c r="AK5887" i="16"/>
  <c r="AJ5887" i="16"/>
  <c r="AI5887" i="16"/>
  <c r="AH5887" i="16"/>
  <c r="AG5887" i="16"/>
  <c r="AF5887" i="16"/>
  <c r="AO5886" i="16"/>
  <c r="AM5886" i="16"/>
  <c r="AL5886" i="16"/>
  <c r="AK5886" i="16"/>
  <c r="AJ5886" i="16"/>
  <c r="AI5886" i="16"/>
  <c r="AH5886" i="16"/>
  <c r="AG5886" i="16"/>
  <c r="AF5886" i="16"/>
  <c r="AO5885" i="16"/>
  <c r="AN5885" i="16"/>
  <c r="AM5885" i="16"/>
  <c r="AL5885" i="16"/>
  <c r="AK5885" i="16"/>
  <c r="AJ5885" i="16"/>
  <c r="AI5885" i="16"/>
  <c r="AH5885" i="16"/>
  <c r="AG5885" i="16"/>
  <c r="AF5885" i="16"/>
  <c r="AO5884" i="16"/>
  <c r="AN5884" i="16"/>
  <c r="AM5884" i="16"/>
  <c r="AL5884" i="16"/>
  <c r="AK5884" i="16"/>
  <c r="AJ5884" i="16"/>
  <c r="AI5884" i="16"/>
  <c r="AH5884" i="16"/>
  <c r="AG5884" i="16"/>
  <c r="AF5884" i="16"/>
  <c r="AN5883" i="16"/>
  <c r="AM5883" i="16"/>
  <c r="AL5883" i="16"/>
  <c r="AK5883" i="16"/>
  <c r="AJ5883" i="16"/>
  <c r="AI5883" i="16"/>
  <c r="AH5883" i="16"/>
  <c r="AG5883" i="16"/>
  <c r="AF5883" i="16"/>
  <c r="AO5882" i="16"/>
  <c r="AM5882" i="16"/>
  <c r="AL5882" i="16"/>
  <c r="AK5882" i="16"/>
  <c r="AJ5882" i="16"/>
  <c r="AI5882" i="16"/>
  <c r="AH5882" i="16"/>
  <c r="AG5882" i="16"/>
  <c r="AF5882" i="16"/>
  <c r="AO5881" i="16"/>
  <c r="AM5881" i="16"/>
  <c r="AL5881" i="16"/>
  <c r="AK5881" i="16"/>
  <c r="AJ5881" i="16"/>
  <c r="AI5881" i="16"/>
  <c r="AH5881" i="16"/>
  <c r="AG5881" i="16"/>
  <c r="AF5881" i="16"/>
  <c r="AO5880" i="16"/>
  <c r="AM5880" i="16"/>
  <c r="AL5880" i="16"/>
  <c r="AK5880" i="16"/>
  <c r="AJ5880" i="16"/>
  <c r="AI5880" i="16"/>
  <c r="AH5880" i="16"/>
  <c r="AG5880" i="16"/>
  <c r="AF5880" i="16"/>
  <c r="AO5879" i="16"/>
  <c r="AM5879" i="16"/>
  <c r="AL5879" i="16"/>
  <c r="AK5879" i="16"/>
  <c r="AJ5879" i="16"/>
  <c r="AI5879" i="16"/>
  <c r="AH5879" i="16"/>
  <c r="AG5879" i="16"/>
  <c r="AF5879" i="16"/>
  <c r="AO5878" i="16"/>
  <c r="AN5878" i="16"/>
  <c r="AM5878" i="16"/>
  <c r="AL5878" i="16"/>
  <c r="AK5878" i="16"/>
  <c r="AJ5878" i="16"/>
  <c r="AI5878" i="16"/>
  <c r="AH5878" i="16"/>
  <c r="AG5878" i="16"/>
  <c r="AF5878" i="16"/>
  <c r="AO5877" i="16"/>
  <c r="AN5877" i="16"/>
  <c r="AM5877" i="16"/>
  <c r="AL5877" i="16"/>
  <c r="AK5877" i="16"/>
  <c r="AJ5877" i="16"/>
  <c r="AI5877" i="16"/>
  <c r="AH5877" i="16"/>
  <c r="AG5877" i="16"/>
  <c r="AF5877" i="16"/>
  <c r="AO5876" i="16"/>
  <c r="AN5876" i="16"/>
  <c r="AM5876" i="16"/>
  <c r="AL5876" i="16"/>
  <c r="AK5876" i="16"/>
  <c r="AJ5876" i="16"/>
  <c r="AI5876" i="16"/>
  <c r="AH5876" i="16"/>
  <c r="AG5876" i="16"/>
  <c r="AF5876" i="16"/>
  <c r="AO5875" i="16"/>
  <c r="AM5875" i="16"/>
  <c r="AL5875" i="16"/>
  <c r="AK5875" i="16"/>
  <c r="AJ5875" i="16"/>
  <c r="AI5875" i="16"/>
  <c r="AH5875" i="16"/>
  <c r="AG5875" i="16"/>
  <c r="AF5875" i="16"/>
  <c r="AO5874" i="16"/>
  <c r="AM5874" i="16"/>
  <c r="AL5874" i="16"/>
  <c r="AK5874" i="16"/>
  <c r="AJ5874" i="16"/>
  <c r="AI5874" i="16"/>
  <c r="AH5874" i="16"/>
  <c r="AG5874" i="16"/>
  <c r="AF5874" i="16"/>
  <c r="AO5873" i="16"/>
  <c r="AM5873" i="16"/>
  <c r="AL5873" i="16"/>
  <c r="AK5873" i="16"/>
  <c r="AJ5873" i="16"/>
  <c r="AI5873" i="16"/>
  <c r="AH5873" i="16"/>
  <c r="AG5873" i="16"/>
  <c r="AF5873" i="16"/>
  <c r="AO5872" i="16"/>
  <c r="AM5872" i="16"/>
  <c r="AL5872" i="16"/>
  <c r="AK5872" i="16"/>
  <c r="AJ5872" i="16"/>
  <c r="AI5872" i="16"/>
  <c r="AH5872" i="16"/>
  <c r="AG5872" i="16"/>
  <c r="AF5872" i="16"/>
  <c r="AO5871" i="16"/>
  <c r="AN5871" i="16"/>
  <c r="AM5871" i="16"/>
  <c r="AL5871" i="16"/>
  <c r="AK5871" i="16"/>
  <c r="AJ5871" i="16"/>
  <c r="AI5871" i="16"/>
  <c r="AH5871" i="16"/>
  <c r="AG5871" i="16"/>
  <c r="AF5871" i="16"/>
  <c r="AO5870" i="16"/>
  <c r="AN5870" i="16"/>
  <c r="AM5870" i="16"/>
  <c r="AL5870" i="16"/>
  <c r="AK5870" i="16"/>
  <c r="AJ5870" i="16"/>
  <c r="AI5870" i="16"/>
  <c r="AH5870" i="16"/>
  <c r="AG5870" i="16"/>
  <c r="AF5870" i="16"/>
  <c r="AO5869" i="16"/>
  <c r="AM5869" i="16"/>
  <c r="AL5869" i="16"/>
  <c r="AK5869" i="16"/>
  <c r="AJ5869" i="16"/>
  <c r="AI5869" i="16"/>
  <c r="AH5869" i="16"/>
  <c r="AG5869" i="16"/>
  <c r="AF5869" i="16"/>
  <c r="AO5868" i="16"/>
  <c r="AM5868" i="16"/>
  <c r="AL5868" i="16"/>
  <c r="AK5868" i="16"/>
  <c r="AJ5868" i="16"/>
  <c r="AI5868" i="16"/>
  <c r="AH5868" i="16"/>
  <c r="AG5868" i="16"/>
  <c r="AF5868" i="16"/>
  <c r="AO5867" i="16"/>
  <c r="AM5867" i="16"/>
  <c r="AL5867" i="16"/>
  <c r="AK5867" i="16"/>
  <c r="AJ5867" i="16"/>
  <c r="AI5867" i="16"/>
  <c r="AH5867" i="16"/>
  <c r="AG5867" i="16"/>
  <c r="AF5867" i="16"/>
  <c r="AO5866" i="16"/>
  <c r="AM5866" i="16"/>
  <c r="AL5866" i="16"/>
  <c r="AK5866" i="16"/>
  <c r="AJ5866" i="16"/>
  <c r="AI5866" i="16"/>
  <c r="AH5866" i="16"/>
  <c r="AG5866" i="16"/>
  <c r="AF5866" i="16"/>
  <c r="AO5865" i="16"/>
  <c r="AM5865" i="16"/>
  <c r="AL5865" i="16"/>
  <c r="AK5865" i="16"/>
  <c r="AJ5865" i="16"/>
  <c r="AI5865" i="16"/>
  <c r="AH5865" i="16"/>
  <c r="AG5865" i="16"/>
  <c r="AF5865" i="16"/>
  <c r="AO5864" i="16"/>
  <c r="AN5864" i="16"/>
  <c r="AM5864" i="16"/>
  <c r="AL5864" i="16"/>
  <c r="AK5864" i="16"/>
  <c r="AJ5864" i="16"/>
  <c r="AI5864" i="16"/>
  <c r="AH5864" i="16"/>
  <c r="AG5864" i="16"/>
  <c r="AF5864" i="16"/>
  <c r="AO5863" i="16"/>
  <c r="AN5863" i="16"/>
  <c r="AM5863" i="16"/>
  <c r="AL5863" i="16"/>
  <c r="AK5863" i="16"/>
  <c r="AJ5863" i="16"/>
  <c r="AI5863" i="16"/>
  <c r="AH5863" i="16"/>
  <c r="AG5863" i="16"/>
  <c r="AF5863" i="16"/>
  <c r="AO5862" i="16"/>
  <c r="AM5862" i="16"/>
  <c r="AL5862" i="16"/>
  <c r="AK5862" i="16"/>
  <c r="AJ5862" i="16"/>
  <c r="AI5862" i="16"/>
  <c r="AH5862" i="16"/>
  <c r="AG5862" i="16"/>
  <c r="AF5862" i="16"/>
  <c r="AO5861" i="16"/>
  <c r="AM5861" i="16"/>
  <c r="AL5861" i="16"/>
  <c r="AK5861" i="16"/>
  <c r="AJ5861" i="16"/>
  <c r="AI5861" i="16"/>
  <c r="AH5861" i="16"/>
  <c r="AG5861" i="16"/>
  <c r="AF5861" i="16"/>
  <c r="AO5860" i="16"/>
  <c r="AM5860" i="16"/>
  <c r="AL5860" i="16"/>
  <c r="AK5860" i="16"/>
  <c r="AJ5860" i="16"/>
  <c r="AI5860" i="16"/>
  <c r="AH5860" i="16"/>
  <c r="AG5860" i="16"/>
  <c r="AF5860" i="16"/>
  <c r="AO5859" i="16"/>
  <c r="AM5859" i="16"/>
  <c r="AL5859" i="16"/>
  <c r="AK5859" i="16"/>
  <c r="AJ5859" i="16"/>
  <c r="AI5859" i="16"/>
  <c r="AH5859" i="16"/>
  <c r="AG5859" i="16"/>
  <c r="AF5859" i="16"/>
  <c r="AO5858" i="16"/>
  <c r="AM5858" i="16"/>
  <c r="AL5858" i="16"/>
  <c r="AK5858" i="16"/>
  <c r="AJ5858" i="16"/>
  <c r="AI5858" i="16"/>
  <c r="AH5858" i="16"/>
  <c r="AG5858" i="16"/>
  <c r="AF5858" i="16"/>
  <c r="AO5857" i="16"/>
  <c r="AN5857" i="16"/>
  <c r="AM5857" i="16"/>
  <c r="AL5857" i="16"/>
  <c r="AK5857" i="16"/>
  <c r="AJ5857" i="16"/>
  <c r="AI5857" i="16"/>
  <c r="AH5857" i="16"/>
  <c r="AG5857" i="16"/>
  <c r="AF5857" i="16"/>
  <c r="AO5856" i="16"/>
  <c r="AN5856" i="16"/>
  <c r="AM5856" i="16"/>
  <c r="AL5856" i="16"/>
  <c r="AK5856" i="16"/>
  <c r="AJ5856" i="16"/>
  <c r="AI5856" i="16"/>
  <c r="AH5856" i="16"/>
  <c r="AG5856" i="16"/>
  <c r="AF5856" i="16"/>
  <c r="AO5855" i="16"/>
  <c r="AM5855" i="16"/>
  <c r="AL5855" i="16"/>
  <c r="AK5855" i="16"/>
  <c r="AJ5855" i="16"/>
  <c r="AI5855" i="16"/>
  <c r="AH5855" i="16"/>
  <c r="AG5855" i="16"/>
  <c r="AF5855" i="16"/>
  <c r="AO5854" i="16"/>
  <c r="AM5854" i="16"/>
  <c r="AL5854" i="16"/>
  <c r="AK5854" i="16"/>
  <c r="AJ5854" i="16"/>
  <c r="AI5854" i="16"/>
  <c r="AH5854" i="16"/>
  <c r="AG5854" i="16"/>
  <c r="AF5854" i="16"/>
  <c r="AO5853" i="16"/>
  <c r="AM5853" i="16"/>
  <c r="AL5853" i="16"/>
  <c r="AK5853" i="16"/>
  <c r="AJ5853" i="16"/>
  <c r="AI5853" i="16"/>
  <c r="AH5853" i="16"/>
  <c r="AG5853" i="16"/>
  <c r="AF5853" i="16"/>
  <c r="AO5851" i="16"/>
  <c r="AM5851" i="16"/>
  <c r="AL5851" i="16"/>
  <c r="AK5851" i="16"/>
  <c r="AJ5851" i="16"/>
  <c r="AI5851" i="16"/>
  <c r="AH5851" i="16"/>
  <c r="AG5851" i="16"/>
  <c r="AF5851" i="16"/>
  <c r="AO5850" i="16"/>
  <c r="AN5850" i="16"/>
  <c r="AM5850" i="16"/>
  <c r="AL5850" i="16"/>
  <c r="AK5850" i="16"/>
  <c r="AJ5850" i="16"/>
  <c r="AI5850" i="16"/>
  <c r="AH5850" i="16"/>
  <c r="AG5850" i="16"/>
  <c r="AF5850" i="16"/>
  <c r="AO5849" i="16"/>
  <c r="AN5849" i="16"/>
  <c r="AM5849" i="16"/>
  <c r="AL5849" i="16"/>
  <c r="AK5849" i="16"/>
  <c r="AJ5849" i="16"/>
  <c r="AI5849" i="16"/>
  <c r="AH5849" i="16"/>
  <c r="AG5849" i="16"/>
  <c r="AF5849" i="16"/>
  <c r="AO5848" i="16"/>
  <c r="AM5848" i="16"/>
  <c r="AL5848" i="16"/>
  <c r="AK5848" i="16"/>
  <c r="AJ5848" i="16"/>
  <c r="AI5848" i="16"/>
  <c r="AH5848" i="16"/>
  <c r="AG5848" i="16"/>
  <c r="AF5848" i="16"/>
  <c r="AO5847" i="16"/>
  <c r="AM5847" i="16"/>
  <c r="AL5847" i="16"/>
  <c r="AK5847" i="16"/>
  <c r="AJ5847" i="16"/>
  <c r="AI5847" i="16"/>
  <c r="AH5847" i="16"/>
  <c r="AG5847" i="16"/>
  <c r="AF5847" i="16"/>
  <c r="AO5846" i="16"/>
  <c r="AM5846" i="16"/>
  <c r="AL5846" i="16"/>
  <c r="AK5846" i="16"/>
  <c r="AJ5846" i="16"/>
  <c r="AI5846" i="16"/>
  <c r="AH5846" i="16"/>
  <c r="AG5846" i="16"/>
  <c r="AF5846" i="16"/>
  <c r="AO5845" i="16"/>
  <c r="AM5845" i="16"/>
  <c r="AL5845" i="16"/>
  <c r="AK5845" i="16"/>
  <c r="AJ5845" i="16"/>
  <c r="AI5845" i="16"/>
  <c r="AH5845" i="16"/>
  <c r="AG5845" i="16"/>
  <c r="AF5845" i="16"/>
  <c r="AO5844" i="16"/>
  <c r="AM5844" i="16"/>
  <c r="AL5844" i="16"/>
  <c r="AK5844" i="16"/>
  <c r="AJ5844" i="16"/>
  <c r="AI5844" i="16"/>
  <c r="AH5844" i="16"/>
  <c r="AG5844" i="16"/>
  <c r="AF5844" i="16"/>
  <c r="AO5843" i="16"/>
  <c r="AN5843" i="16"/>
  <c r="AM5843" i="16"/>
  <c r="AL5843" i="16"/>
  <c r="AK5843" i="16"/>
  <c r="AJ5843" i="16"/>
  <c r="AI5843" i="16"/>
  <c r="AH5843" i="16"/>
  <c r="AG5843" i="16"/>
  <c r="AF5843" i="16"/>
  <c r="AO5842" i="16"/>
  <c r="AN5842" i="16"/>
  <c r="AM5842" i="16"/>
  <c r="AL5842" i="16"/>
  <c r="AK5842" i="16"/>
  <c r="AJ5842" i="16"/>
  <c r="AI5842" i="16"/>
  <c r="AH5842" i="16"/>
  <c r="AG5842" i="16"/>
  <c r="AF5842" i="16"/>
  <c r="AO5841" i="16"/>
  <c r="AM5841" i="16"/>
  <c r="AL5841" i="16"/>
  <c r="AK5841" i="16"/>
  <c r="AJ5841" i="16"/>
  <c r="AI5841" i="16"/>
  <c r="AH5841" i="16"/>
  <c r="AG5841" i="16"/>
  <c r="AF5841" i="16"/>
  <c r="AO5840" i="16"/>
  <c r="AM5840" i="16"/>
  <c r="AL5840" i="16"/>
  <c r="AK5840" i="16"/>
  <c r="AJ5840" i="16"/>
  <c r="AI5840" i="16"/>
  <c r="AH5840" i="16"/>
  <c r="AG5840" i="16"/>
  <c r="AF5840" i="16"/>
  <c r="AO5839" i="16"/>
  <c r="AM5839" i="16"/>
  <c r="AL5839" i="16"/>
  <c r="AK5839" i="16"/>
  <c r="AJ5839" i="16"/>
  <c r="AI5839" i="16"/>
  <c r="AH5839" i="16"/>
  <c r="AG5839" i="16"/>
  <c r="AF5839" i="16"/>
  <c r="AO5838" i="16"/>
  <c r="AM5838" i="16"/>
  <c r="AL5838" i="16"/>
  <c r="AK5838" i="16"/>
  <c r="AJ5838" i="16"/>
  <c r="AI5838" i="16"/>
  <c r="AH5838" i="16"/>
  <c r="AG5838" i="16"/>
  <c r="AF5838" i="16"/>
  <c r="AO5837" i="16"/>
  <c r="AM5837" i="16"/>
  <c r="AL5837" i="16"/>
  <c r="AK5837" i="16"/>
  <c r="AJ5837" i="16"/>
  <c r="AI5837" i="16"/>
  <c r="AH5837" i="16"/>
  <c r="AG5837" i="16"/>
  <c r="AF5837" i="16"/>
  <c r="AO5836" i="16"/>
  <c r="AN5836" i="16"/>
  <c r="AM5836" i="16"/>
  <c r="AL5836" i="16"/>
  <c r="AK5836" i="16"/>
  <c r="AJ5836" i="16"/>
  <c r="AI5836" i="16"/>
  <c r="AH5836" i="16"/>
  <c r="AG5836" i="16"/>
  <c r="AF5836" i="16"/>
  <c r="AO5835" i="16"/>
  <c r="AN5835" i="16"/>
  <c r="AM5835" i="16"/>
  <c r="AL5835" i="16"/>
  <c r="AK5835" i="16"/>
  <c r="AJ5835" i="16"/>
  <c r="AI5835" i="16"/>
  <c r="AH5835" i="16"/>
  <c r="AG5835" i="16"/>
  <c r="AF5835" i="16"/>
  <c r="AO5834" i="16"/>
  <c r="AM5834" i="16"/>
  <c r="AL5834" i="16"/>
  <c r="AK5834" i="16"/>
  <c r="AJ5834" i="16"/>
  <c r="AI5834" i="16"/>
  <c r="AH5834" i="16"/>
  <c r="AG5834" i="16"/>
  <c r="AF5834" i="16"/>
  <c r="AO5833" i="16"/>
  <c r="AM5833" i="16"/>
  <c r="AL5833" i="16"/>
  <c r="AK5833" i="16"/>
  <c r="AJ5833" i="16"/>
  <c r="AI5833" i="16"/>
  <c r="AH5833" i="16"/>
  <c r="AG5833" i="16"/>
  <c r="AF5833" i="16"/>
  <c r="AO5832" i="16"/>
  <c r="AM5832" i="16"/>
  <c r="AL5832" i="16"/>
  <c r="AK5832" i="16"/>
  <c r="AJ5832" i="16"/>
  <c r="AI5832" i="16"/>
  <c r="AH5832" i="16"/>
  <c r="AG5832" i="16"/>
  <c r="AF5832" i="16"/>
  <c r="AO5831" i="16"/>
  <c r="AM5831" i="16"/>
  <c r="AL5831" i="16"/>
  <c r="AK5831" i="16"/>
  <c r="AJ5831" i="16"/>
  <c r="AI5831" i="16"/>
  <c r="AH5831" i="16"/>
  <c r="AG5831" i="16"/>
  <c r="AF5831" i="16"/>
  <c r="AO5830" i="16"/>
  <c r="AM5830" i="16"/>
  <c r="AL5830" i="16"/>
  <c r="AK5830" i="16"/>
  <c r="AJ5830" i="16"/>
  <c r="AI5830" i="16"/>
  <c r="AH5830" i="16"/>
  <c r="AG5830" i="16"/>
  <c r="AF5830" i="16"/>
  <c r="AO5829" i="16"/>
  <c r="AN5829" i="16"/>
  <c r="AM5829" i="16"/>
  <c r="AL5829" i="16"/>
  <c r="AK5829" i="16"/>
  <c r="AJ5829" i="16"/>
  <c r="AI5829" i="16"/>
  <c r="AH5829" i="16"/>
  <c r="AG5829" i="16"/>
  <c r="AF5829" i="16"/>
  <c r="AO5828" i="16"/>
  <c r="AN5828" i="16"/>
  <c r="AM5828" i="16"/>
  <c r="AL5828" i="16"/>
  <c r="AK5828" i="16"/>
  <c r="AJ5828" i="16"/>
  <c r="AI5828" i="16"/>
  <c r="AH5828" i="16"/>
  <c r="AG5828" i="16"/>
  <c r="AF5828" i="16"/>
  <c r="AO5827" i="16"/>
  <c r="AM5827" i="16"/>
  <c r="AL5827" i="16"/>
  <c r="AK5827" i="16"/>
  <c r="AJ5827" i="16"/>
  <c r="AI5827" i="16"/>
  <c r="AH5827" i="16"/>
  <c r="AG5827" i="16"/>
  <c r="AF5827" i="16"/>
  <c r="AO5826" i="16"/>
  <c r="AM5826" i="16"/>
  <c r="AL5826" i="16"/>
  <c r="AK5826" i="16"/>
  <c r="AJ5826" i="16"/>
  <c r="AI5826" i="16"/>
  <c r="AH5826" i="16"/>
  <c r="AG5826" i="16"/>
  <c r="AF5826" i="16"/>
  <c r="AO5825" i="16"/>
  <c r="AM5825" i="16"/>
  <c r="AL5825" i="16"/>
  <c r="AK5825" i="16"/>
  <c r="AJ5825" i="16"/>
  <c r="AI5825" i="16"/>
  <c r="AH5825" i="16"/>
  <c r="AG5825" i="16"/>
  <c r="AF5825" i="16"/>
  <c r="AO5824" i="16"/>
  <c r="AM5824" i="16"/>
  <c r="AL5824" i="16"/>
  <c r="AK5824" i="16"/>
  <c r="AJ5824" i="16"/>
  <c r="AI5824" i="16"/>
  <c r="AH5824" i="16"/>
  <c r="AG5824" i="16"/>
  <c r="AF5824" i="16"/>
  <c r="AO5823" i="16"/>
  <c r="AM5823" i="16"/>
  <c r="AL5823" i="16"/>
  <c r="AK5823" i="16"/>
  <c r="AJ5823" i="16"/>
  <c r="AI5823" i="16"/>
  <c r="AH5823" i="16"/>
  <c r="AG5823" i="16"/>
  <c r="AF5823" i="16"/>
  <c r="AN5822" i="16"/>
  <c r="AM5822" i="16"/>
  <c r="AL5822" i="16"/>
  <c r="AK5822" i="16"/>
  <c r="AJ5822" i="16"/>
  <c r="AI5822" i="16"/>
  <c r="AH5822" i="16"/>
  <c r="AG5822" i="16"/>
  <c r="AF5822" i="16"/>
  <c r="AO5821" i="16"/>
  <c r="AN5821" i="16"/>
  <c r="AM5821" i="16"/>
  <c r="AL5821" i="16"/>
  <c r="AK5821" i="16"/>
  <c r="AJ5821" i="16"/>
  <c r="AI5821" i="16"/>
  <c r="AH5821" i="16"/>
  <c r="AG5821" i="16"/>
  <c r="AF5821" i="16"/>
  <c r="AO5820" i="16"/>
  <c r="AM5820" i="16"/>
  <c r="AL5820" i="16"/>
  <c r="AK5820" i="16"/>
  <c r="AJ5820" i="16"/>
  <c r="AI5820" i="16"/>
  <c r="AH5820" i="16"/>
  <c r="AG5820" i="16"/>
  <c r="AF5820" i="16"/>
  <c r="AO5819" i="16"/>
  <c r="AM5819" i="16"/>
  <c r="AL5819" i="16"/>
  <c r="AK5819" i="16"/>
  <c r="AJ5819" i="16"/>
  <c r="AI5819" i="16"/>
  <c r="AH5819" i="16"/>
  <c r="AG5819" i="16"/>
  <c r="AF5819" i="16"/>
  <c r="AO5818" i="16"/>
  <c r="AM5818" i="16"/>
  <c r="AL5818" i="16"/>
  <c r="AK5818" i="16"/>
  <c r="AJ5818" i="16"/>
  <c r="AI5818" i="16"/>
  <c r="AH5818" i="16"/>
  <c r="AG5818" i="16"/>
  <c r="AF5818" i="16"/>
  <c r="AO5817" i="16"/>
  <c r="AM5817" i="16"/>
  <c r="AL5817" i="16"/>
  <c r="AK5817" i="16"/>
  <c r="AJ5817" i="16"/>
  <c r="AI5817" i="16"/>
  <c r="AH5817" i="16"/>
  <c r="AG5817" i="16"/>
  <c r="AF5817" i="16"/>
  <c r="AO5816" i="16"/>
  <c r="AM5816" i="16"/>
  <c r="AL5816" i="16"/>
  <c r="AK5816" i="16"/>
  <c r="AJ5816" i="16"/>
  <c r="AI5816" i="16"/>
  <c r="AH5816" i="16"/>
  <c r="AG5816" i="16"/>
  <c r="AF5816" i="16"/>
  <c r="AO5815" i="16"/>
  <c r="AN5815" i="16"/>
  <c r="AM5815" i="16"/>
  <c r="AL5815" i="16"/>
  <c r="AK5815" i="16"/>
  <c r="AJ5815" i="16"/>
  <c r="AI5815" i="16"/>
  <c r="AH5815" i="16"/>
  <c r="AG5815" i="16"/>
  <c r="AF5815" i="16"/>
  <c r="AO5814" i="16"/>
  <c r="AN5814" i="16"/>
  <c r="AM5814" i="16"/>
  <c r="AL5814" i="16"/>
  <c r="AK5814" i="16"/>
  <c r="AJ5814" i="16"/>
  <c r="AI5814" i="16"/>
  <c r="AH5814" i="16"/>
  <c r="AG5814" i="16"/>
  <c r="AF5814" i="16"/>
  <c r="AO5813" i="16"/>
  <c r="AM5813" i="16"/>
  <c r="AL5813" i="16"/>
  <c r="AK5813" i="16"/>
  <c r="AJ5813" i="16"/>
  <c r="AI5813" i="16"/>
  <c r="AH5813" i="16"/>
  <c r="AG5813" i="16"/>
  <c r="AF5813" i="16"/>
  <c r="AO5812" i="16"/>
  <c r="AM5812" i="16"/>
  <c r="AL5812" i="16"/>
  <c r="AK5812" i="16"/>
  <c r="AJ5812" i="16"/>
  <c r="AI5812" i="16"/>
  <c r="AH5812" i="16"/>
  <c r="AG5812" i="16"/>
  <c r="AF5812" i="16"/>
  <c r="AO5811" i="16"/>
  <c r="AM5811" i="16"/>
  <c r="AL5811" i="16"/>
  <c r="AK5811" i="16"/>
  <c r="AJ5811" i="16"/>
  <c r="AI5811" i="16"/>
  <c r="AH5811" i="16"/>
  <c r="AG5811" i="16"/>
  <c r="AF5811" i="16"/>
  <c r="AO5810" i="16"/>
  <c r="AM5810" i="16"/>
  <c r="AL5810" i="16"/>
  <c r="AK5810" i="16"/>
  <c r="AJ5810" i="16"/>
  <c r="AI5810" i="16"/>
  <c r="AH5810" i="16"/>
  <c r="AG5810" i="16"/>
  <c r="AF5810" i="16"/>
  <c r="AO5809" i="16"/>
  <c r="AM5809" i="16"/>
  <c r="AL5809" i="16"/>
  <c r="AK5809" i="16"/>
  <c r="AJ5809" i="16"/>
  <c r="AI5809" i="16"/>
  <c r="AH5809" i="16"/>
  <c r="AG5809" i="16"/>
  <c r="AF5809" i="16"/>
  <c r="AO5808" i="16"/>
  <c r="AN5808" i="16"/>
  <c r="AM5808" i="16"/>
  <c r="AL5808" i="16"/>
  <c r="AK5808" i="16"/>
  <c r="AJ5808" i="16"/>
  <c r="AI5808" i="16"/>
  <c r="AH5808" i="16"/>
  <c r="AG5808" i="16"/>
  <c r="AF5808" i="16"/>
  <c r="AO5807" i="16"/>
  <c r="AN5807" i="16"/>
  <c r="AM5807" i="16"/>
  <c r="AL5807" i="16"/>
  <c r="AK5807" i="16"/>
  <c r="AJ5807" i="16"/>
  <c r="AI5807" i="16"/>
  <c r="AH5807" i="16"/>
  <c r="AG5807" i="16"/>
  <c r="AF5807" i="16"/>
  <c r="AO5806" i="16"/>
  <c r="AM5806" i="16"/>
  <c r="AL5806" i="16"/>
  <c r="AK5806" i="16"/>
  <c r="AJ5806" i="16"/>
  <c r="AI5806" i="16"/>
  <c r="AH5806" i="16"/>
  <c r="AG5806" i="16"/>
  <c r="AF5806" i="16"/>
  <c r="AO5805" i="16"/>
  <c r="AM5805" i="16"/>
  <c r="AL5805" i="16"/>
  <c r="AK5805" i="16"/>
  <c r="AJ5805" i="16"/>
  <c r="AI5805" i="16"/>
  <c r="AH5805" i="16"/>
  <c r="AG5805" i="16"/>
  <c r="AF5805" i="16"/>
  <c r="AO5804" i="16"/>
  <c r="AM5804" i="16"/>
  <c r="AL5804" i="16"/>
  <c r="AK5804" i="16"/>
  <c r="AJ5804" i="16"/>
  <c r="AI5804" i="16"/>
  <c r="AH5804" i="16"/>
  <c r="AG5804" i="16"/>
  <c r="AF5804" i="16"/>
  <c r="AO5803" i="16"/>
  <c r="AM5803" i="16"/>
  <c r="AL5803" i="16"/>
  <c r="AK5803" i="16"/>
  <c r="AJ5803" i="16"/>
  <c r="AI5803" i="16"/>
  <c r="AH5803" i="16"/>
  <c r="AG5803" i="16"/>
  <c r="AF5803" i="16"/>
  <c r="AO5802" i="16"/>
  <c r="AM5802" i="16"/>
  <c r="AL5802" i="16"/>
  <c r="AK5802" i="16"/>
  <c r="AJ5802" i="16"/>
  <c r="AI5802" i="16"/>
  <c r="AH5802" i="16"/>
  <c r="AG5802" i="16"/>
  <c r="AF5802" i="16"/>
  <c r="AO5801" i="16"/>
  <c r="AN5801" i="16"/>
  <c r="AM5801" i="16"/>
  <c r="AL5801" i="16"/>
  <c r="AK5801" i="16"/>
  <c r="AJ5801" i="16"/>
  <c r="AI5801" i="16"/>
  <c r="AH5801" i="16"/>
  <c r="AG5801" i="16"/>
  <c r="AF5801" i="16"/>
  <c r="AO5800" i="16"/>
  <c r="AN5800" i="16"/>
  <c r="AM5800" i="16"/>
  <c r="AL5800" i="16"/>
  <c r="AK5800" i="16"/>
  <c r="AJ5800" i="16"/>
  <c r="AI5800" i="16"/>
  <c r="AH5800" i="16"/>
  <c r="AG5800" i="16"/>
  <c r="AF5800" i="16"/>
  <c r="AO5799" i="16"/>
  <c r="AM5799" i="16"/>
  <c r="AL5799" i="16"/>
  <c r="AK5799" i="16"/>
  <c r="AJ5799" i="16"/>
  <c r="AI5799" i="16"/>
  <c r="AH5799" i="16"/>
  <c r="AG5799" i="16"/>
  <c r="AF5799" i="16"/>
  <c r="AO5798" i="16"/>
  <c r="AM5798" i="16"/>
  <c r="AL5798" i="16"/>
  <c r="AK5798" i="16"/>
  <c r="AJ5798" i="16"/>
  <c r="AI5798" i="16"/>
  <c r="AH5798" i="16"/>
  <c r="AG5798" i="16"/>
  <c r="AF5798" i="16"/>
  <c r="AO5797" i="16"/>
  <c r="AM5797" i="16"/>
  <c r="AL5797" i="16"/>
  <c r="AK5797" i="16"/>
  <c r="AJ5797" i="16"/>
  <c r="AI5797" i="16"/>
  <c r="AH5797" i="16"/>
  <c r="AG5797" i="16"/>
  <c r="AF5797" i="16"/>
  <c r="AO5796" i="16"/>
  <c r="AM5796" i="16"/>
  <c r="AL5796" i="16"/>
  <c r="AK5796" i="16"/>
  <c r="AJ5796" i="16"/>
  <c r="AI5796" i="16"/>
  <c r="AH5796" i="16"/>
  <c r="AG5796" i="16"/>
  <c r="AF5796" i="16"/>
  <c r="AO5795" i="16"/>
  <c r="AM5795" i="16"/>
  <c r="AL5795" i="16"/>
  <c r="AK5795" i="16"/>
  <c r="AJ5795" i="16"/>
  <c r="AI5795" i="16"/>
  <c r="AH5795" i="16"/>
  <c r="AG5795" i="16"/>
  <c r="AF5795" i="16"/>
  <c r="AO5794" i="16"/>
  <c r="AN5794" i="16"/>
  <c r="AM5794" i="16"/>
  <c r="AL5794" i="16"/>
  <c r="AK5794" i="16"/>
  <c r="AJ5794" i="16"/>
  <c r="AI5794" i="16"/>
  <c r="AH5794" i="16"/>
  <c r="AG5794" i="16"/>
  <c r="AF5794" i="16"/>
  <c r="AO5793" i="16"/>
  <c r="AN5793" i="16"/>
  <c r="AM5793" i="16"/>
  <c r="AL5793" i="16"/>
  <c r="AK5793" i="16"/>
  <c r="AJ5793" i="16"/>
  <c r="AI5793" i="16"/>
  <c r="AH5793" i="16"/>
  <c r="AG5793" i="16"/>
  <c r="AF5793" i="16"/>
  <c r="AO5792" i="16"/>
  <c r="AM5792" i="16"/>
  <c r="AL5792" i="16"/>
  <c r="AK5792" i="16"/>
  <c r="AJ5792" i="16"/>
  <c r="AI5792" i="16"/>
  <c r="AH5792" i="16"/>
  <c r="AG5792" i="16"/>
  <c r="AF5792" i="16"/>
  <c r="AM5791" i="16"/>
  <c r="AL5791" i="16"/>
  <c r="AK5791" i="16"/>
  <c r="AJ5791" i="16"/>
  <c r="AI5791" i="16"/>
  <c r="AH5791" i="16"/>
  <c r="AG5791" i="16"/>
  <c r="AF5791" i="16"/>
  <c r="AO5790" i="16"/>
  <c r="AM5790" i="16"/>
  <c r="AL5790" i="16"/>
  <c r="AK5790" i="16"/>
  <c r="AJ5790" i="16"/>
  <c r="AI5790" i="16"/>
  <c r="AH5790" i="16"/>
  <c r="AG5790" i="16"/>
  <c r="AF5790" i="16"/>
  <c r="AO5789" i="16"/>
  <c r="AM5789" i="16"/>
  <c r="AL5789" i="16"/>
  <c r="AK5789" i="16"/>
  <c r="AJ5789" i="16"/>
  <c r="AI5789" i="16"/>
  <c r="AH5789" i="16"/>
  <c r="AG5789" i="16"/>
  <c r="AF5789" i="16"/>
  <c r="AO5788" i="16"/>
  <c r="AM5788" i="16"/>
  <c r="AL5788" i="16"/>
  <c r="AK5788" i="16"/>
  <c r="AJ5788" i="16"/>
  <c r="AI5788" i="16"/>
  <c r="AH5788" i="16"/>
  <c r="AG5788" i="16"/>
  <c r="AF5788" i="16"/>
  <c r="AO5787" i="16"/>
  <c r="AN5787" i="16"/>
  <c r="AM5787" i="16"/>
  <c r="AL5787" i="16"/>
  <c r="AK5787" i="16"/>
  <c r="AJ5787" i="16"/>
  <c r="AI5787" i="16"/>
  <c r="AH5787" i="16"/>
  <c r="AG5787" i="16"/>
  <c r="AF5787" i="16"/>
  <c r="AO5786" i="16"/>
  <c r="AN5786" i="16"/>
  <c r="AM5786" i="16"/>
  <c r="AL5786" i="16"/>
  <c r="AK5786" i="16"/>
  <c r="AJ5786" i="16"/>
  <c r="AI5786" i="16"/>
  <c r="AH5786" i="16"/>
  <c r="AG5786" i="16"/>
  <c r="AF5786" i="16"/>
  <c r="AO5785" i="16"/>
  <c r="AM5785" i="16"/>
  <c r="AL5785" i="16"/>
  <c r="AK5785" i="16"/>
  <c r="AJ5785" i="16"/>
  <c r="AI5785" i="16"/>
  <c r="AH5785" i="16"/>
  <c r="AG5785" i="16"/>
  <c r="AF5785" i="16"/>
  <c r="AO5784" i="16"/>
  <c r="AM5784" i="16"/>
  <c r="AL5784" i="16"/>
  <c r="AK5784" i="16"/>
  <c r="AJ5784" i="16"/>
  <c r="AI5784" i="16"/>
  <c r="AH5784" i="16"/>
  <c r="AG5784" i="16"/>
  <c r="AF5784" i="16"/>
  <c r="AO5783" i="16"/>
  <c r="AM5783" i="16"/>
  <c r="AL5783" i="16"/>
  <c r="AK5783" i="16"/>
  <c r="AJ5783" i="16"/>
  <c r="AI5783" i="16"/>
  <c r="AH5783" i="16"/>
  <c r="AG5783" i="16"/>
  <c r="AF5783" i="16"/>
  <c r="AO5782" i="16"/>
  <c r="AM5782" i="16"/>
  <c r="AL5782" i="16"/>
  <c r="AK5782" i="16"/>
  <c r="AJ5782" i="16"/>
  <c r="AI5782" i="16"/>
  <c r="AH5782" i="16"/>
  <c r="AG5782" i="16"/>
  <c r="AF5782" i="16"/>
  <c r="AO5781" i="16"/>
  <c r="AM5781" i="16"/>
  <c r="AL5781" i="16"/>
  <c r="AK5781" i="16"/>
  <c r="AJ5781" i="16"/>
  <c r="AI5781" i="16"/>
  <c r="AH5781" i="16"/>
  <c r="AG5781" i="16"/>
  <c r="AF5781" i="16"/>
  <c r="AO5780" i="16"/>
  <c r="AN5780" i="16"/>
  <c r="AM5780" i="16"/>
  <c r="AL5780" i="16"/>
  <c r="AK5780" i="16"/>
  <c r="AJ5780" i="16"/>
  <c r="AI5780" i="16"/>
  <c r="AH5780" i="16"/>
  <c r="AG5780" i="16"/>
  <c r="AF5780" i="16"/>
  <c r="AO5779" i="16"/>
  <c r="AN5779" i="16"/>
  <c r="AM5779" i="16"/>
  <c r="AL5779" i="16"/>
  <c r="AK5779" i="16"/>
  <c r="AJ5779" i="16"/>
  <c r="AI5779" i="16"/>
  <c r="AH5779" i="16"/>
  <c r="AG5779" i="16"/>
  <c r="AF5779" i="16"/>
  <c r="AO5778" i="16"/>
  <c r="AM5778" i="16"/>
  <c r="AL5778" i="16"/>
  <c r="AK5778" i="16"/>
  <c r="AJ5778" i="16"/>
  <c r="AI5778" i="16"/>
  <c r="AH5778" i="16"/>
  <c r="AG5778" i="16"/>
  <c r="AF5778" i="16"/>
  <c r="AO5777" i="16"/>
  <c r="AM5777" i="16"/>
  <c r="AL5777" i="16"/>
  <c r="AK5777" i="16"/>
  <c r="AJ5777" i="16"/>
  <c r="AI5777" i="16"/>
  <c r="AH5777" i="16"/>
  <c r="AG5777" i="16"/>
  <c r="AF5777" i="16"/>
  <c r="AO5776" i="16"/>
  <c r="AM5776" i="16"/>
  <c r="AL5776" i="16"/>
  <c r="AK5776" i="16"/>
  <c r="AJ5776" i="16"/>
  <c r="AI5776" i="16"/>
  <c r="AH5776" i="16"/>
  <c r="AG5776" i="16"/>
  <c r="AF5776" i="16"/>
  <c r="AO5775" i="16"/>
  <c r="AM5775" i="16"/>
  <c r="AL5775" i="16"/>
  <c r="AK5775" i="16"/>
  <c r="AJ5775" i="16"/>
  <c r="AI5775" i="16"/>
  <c r="AH5775" i="16"/>
  <c r="AG5775" i="16"/>
  <c r="AF5775" i="16"/>
  <c r="AO5774" i="16"/>
  <c r="AM5774" i="16"/>
  <c r="AL5774" i="16"/>
  <c r="AK5774" i="16"/>
  <c r="AJ5774" i="16"/>
  <c r="AI5774" i="16"/>
  <c r="AH5774" i="16"/>
  <c r="AG5774" i="16"/>
  <c r="AF5774" i="16"/>
  <c r="AO5773" i="16"/>
  <c r="AN5773" i="16"/>
  <c r="AM5773" i="16"/>
  <c r="AL5773" i="16"/>
  <c r="AK5773" i="16"/>
  <c r="AJ5773" i="16"/>
  <c r="AI5773" i="16"/>
  <c r="AH5773" i="16"/>
  <c r="AG5773" i="16"/>
  <c r="AF5773" i="16"/>
  <c r="AO5772" i="16"/>
  <c r="AN5772" i="16"/>
  <c r="AM5772" i="16"/>
  <c r="AL5772" i="16"/>
  <c r="AK5772" i="16"/>
  <c r="AJ5772" i="16"/>
  <c r="AI5772" i="16"/>
  <c r="AH5772" i="16"/>
  <c r="AG5772" i="16"/>
  <c r="AF5772" i="16"/>
  <c r="AO5771" i="16"/>
  <c r="AM5771" i="16"/>
  <c r="AL5771" i="16"/>
  <c r="AK5771" i="16"/>
  <c r="AJ5771" i="16"/>
  <c r="AI5771" i="16"/>
  <c r="AH5771" i="16"/>
  <c r="AG5771" i="16"/>
  <c r="AF5771" i="16"/>
  <c r="AO5770" i="16"/>
  <c r="AM5770" i="16"/>
  <c r="AL5770" i="16"/>
  <c r="AK5770" i="16"/>
  <c r="AJ5770" i="16"/>
  <c r="AI5770" i="16"/>
  <c r="AH5770" i="16"/>
  <c r="AG5770" i="16"/>
  <c r="AF5770" i="16"/>
  <c r="AO5769" i="16"/>
  <c r="AM5769" i="16"/>
  <c r="AL5769" i="16"/>
  <c r="AK5769" i="16"/>
  <c r="AJ5769" i="16"/>
  <c r="AI5769" i="16"/>
  <c r="AH5769" i="16"/>
  <c r="AG5769" i="16"/>
  <c r="AF5769" i="16"/>
  <c r="AO5768" i="16"/>
  <c r="AM5768" i="16"/>
  <c r="AL5768" i="16"/>
  <c r="AK5768" i="16"/>
  <c r="AJ5768" i="16"/>
  <c r="AI5768" i="16"/>
  <c r="AH5768" i="16"/>
  <c r="AG5768" i="16"/>
  <c r="AF5768" i="16"/>
  <c r="AO5767" i="16"/>
  <c r="AM5767" i="16"/>
  <c r="AL5767" i="16"/>
  <c r="AK5767" i="16"/>
  <c r="AJ5767" i="16"/>
  <c r="AI5767" i="16"/>
  <c r="AH5767" i="16"/>
  <c r="AG5767" i="16"/>
  <c r="AF5767" i="16"/>
  <c r="AO5766" i="16"/>
  <c r="AN5766" i="16"/>
  <c r="AM5766" i="16"/>
  <c r="AL5766" i="16"/>
  <c r="AK5766" i="16"/>
  <c r="AJ5766" i="16"/>
  <c r="AI5766" i="16"/>
  <c r="AH5766" i="16"/>
  <c r="AG5766" i="16"/>
  <c r="AF5766" i="16"/>
  <c r="AO5765" i="16"/>
  <c r="AN5765" i="16"/>
  <c r="AM5765" i="16"/>
  <c r="AL5765" i="16"/>
  <c r="AK5765" i="16"/>
  <c r="AJ5765" i="16"/>
  <c r="AI5765" i="16"/>
  <c r="AH5765" i="16"/>
  <c r="AG5765" i="16"/>
  <c r="AF5765" i="16"/>
  <c r="AO5764" i="16"/>
  <c r="AM5764" i="16"/>
  <c r="AL5764" i="16"/>
  <c r="AK5764" i="16"/>
  <c r="AJ5764" i="16"/>
  <c r="AI5764" i="16"/>
  <c r="AH5764" i="16"/>
  <c r="AG5764" i="16"/>
  <c r="AF5764" i="16"/>
  <c r="AO5763" i="16"/>
  <c r="AM5763" i="16"/>
  <c r="AL5763" i="16"/>
  <c r="AK5763" i="16"/>
  <c r="AJ5763" i="16"/>
  <c r="AI5763" i="16"/>
  <c r="AH5763" i="16"/>
  <c r="AG5763" i="16"/>
  <c r="AF5763" i="16"/>
  <c r="AO5762" i="16"/>
  <c r="AM5762" i="16"/>
  <c r="AL5762" i="16"/>
  <c r="AK5762" i="16"/>
  <c r="AJ5762" i="16"/>
  <c r="AI5762" i="16"/>
  <c r="AH5762" i="16"/>
  <c r="AG5762" i="16"/>
  <c r="AF5762" i="16"/>
  <c r="AM5761" i="16"/>
  <c r="AL5761" i="16"/>
  <c r="AK5761" i="16"/>
  <c r="AJ5761" i="16"/>
  <c r="AI5761" i="16"/>
  <c r="AH5761" i="16"/>
  <c r="AG5761" i="16"/>
  <c r="AF5761" i="16"/>
  <c r="AO5760" i="16"/>
  <c r="AM5760" i="16"/>
  <c r="AL5760" i="16"/>
  <c r="AK5760" i="16"/>
  <c r="AJ5760" i="16"/>
  <c r="AI5760" i="16"/>
  <c r="AH5760" i="16"/>
  <c r="AG5760" i="16"/>
  <c r="AF5760" i="16"/>
  <c r="AO5759" i="16"/>
  <c r="AN5759" i="16"/>
  <c r="AM5759" i="16"/>
  <c r="AL5759" i="16"/>
  <c r="AK5759" i="16"/>
  <c r="AJ5759" i="16"/>
  <c r="AI5759" i="16"/>
  <c r="AH5759" i="16"/>
  <c r="AG5759" i="16"/>
  <c r="AF5759" i="16"/>
  <c r="AO5758" i="16"/>
  <c r="AN5758" i="16"/>
  <c r="AM5758" i="16"/>
  <c r="AL5758" i="16"/>
  <c r="AK5758" i="16"/>
  <c r="AJ5758" i="16"/>
  <c r="AI5758" i="16"/>
  <c r="AH5758" i="16"/>
  <c r="AG5758" i="16"/>
  <c r="AF5758" i="16"/>
  <c r="AO5757" i="16"/>
  <c r="AM5757" i="16"/>
  <c r="AL5757" i="16"/>
  <c r="AK5757" i="16"/>
  <c r="AJ5757" i="16"/>
  <c r="AI5757" i="16"/>
  <c r="AH5757" i="16"/>
  <c r="AG5757" i="16"/>
  <c r="AF5757" i="16"/>
  <c r="AO5756" i="16"/>
  <c r="AM5756" i="16"/>
  <c r="AL5756" i="16"/>
  <c r="AK5756" i="16"/>
  <c r="AJ5756" i="16"/>
  <c r="AI5756" i="16"/>
  <c r="AH5756" i="16"/>
  <c r="AG5756" i="16"/>
  <c r="AF5756" i="16"/>
  <c r="AO5755" i="16"/>
  <c r="AM5755" i="16"/>
  <c r="AL5755" i="16"/>
  <c r="AK5755" i="16"/>
  <c r="AJ5755" i="16"/>
  <c r="AI5755" i="16"/>
  <c r="AH5755" i="16"/>
  <c r="AG5755" i="16"/>
  <c r="AF5755" i="16"/>
  <c r="AO5754" i="16"/>
  <c r="AM5754" i="16"/>
  <c r="AL5754" i="16"/>
  <c r="AK5754" i="16"/>
  <c r="AJ5754" i="16"/>
  <c r="AI5754" i="16"/>
  <c r="AH5754" i="16"/>
  <c r="AG5754" i="16"/>
  <c r="AF5754" i="16"/>
  <c r="AO5753" i="16"/>
  <c r="AM5753" i="16"/>
  <c r="AL5753" i="16"/>
  <c r="AK5753" i="16"/>
  <c r="AJ5753" i="16"/>
  <c r="AI5753" i="16"/>
  <c r="AH5753" i="16"/>
  <c r="AG5753" i="16"/>
  <c r="AF5753" i="16"/>
  <c r="AO5752" i="16"/>
  <c r="AN5752" i="16"/>
  <c r="AM5752" i="16"/>
  <c r="AL5752" i="16"/>
  <c r="AK5752" i="16"/>
  <c r="AJ5752" i="16"/>
  <c r="AI5752" i="16"/>
  <c r="AH5752" i="16"/>
  <c r="AG5752" i="16"/>
  <c r="AF5752" i="16"/>
  <c r="AO5751" i="16"/>
  <c r="AN5751" i="16"/>
  <c r="AM5751" i="16"/>
  <c r="AL5751" i="16"/>
  <c r="AK5751" i="16"/>
  <c r="AJ5751" i="16"/>
  <c r="AI5751" i="16"/>
  <c r="AH5751" i="16"/>
  <c r="AG5751" i="16"/>
  <c r="AF5751" i="16"/>
  <c r="AO5750" i="16"/>
  <c r="AM5750" i="16"/>
  <c r="AL5750" i="16"/>
  <c r="AK5750" i="16"/>
  <c r="AJ5750" i="16"/>
  <c r="AI5750" i="16"/>
  <c r="AH5750" i="16"/>
  <c r="AG5750" i="16"/>
  <c r="AF5750" i="16"/>
  <c r="AO5749" i="16"/>
  <c r="AM5749" i="16"/>
  <c r="AL5749" i="16"/>
  <c r="AK5749" i="16"/>
  <c r="AJ5749" i="16"/>
  <c r="AI5749" i="16"/>
  <c r="AH5749" i="16"/>
  <c r="AG5749" i="16"/>
  <c r="AF5749" i="16"/>
  <c r="AO5748" i="16"/>
  <c r="AM5748" i="16"/>
  <c r="AL5748" i="16"/>
  <c r="AK5748" i="16"/>
  <c r="AJ5748" i="16"/>
  <c r="AI5748" i="16"/>
  <c r="AH5748" i="16"/>
  <c r="AG5748" i="16"/>
  <c r="AF5748" i="16"/>
  <c r="AO5747" i="16"/>
  <c r="AM5747" i="16"/>
  <c r="AL5747" i="16"/>
  <c r="AK5747" i="16"/>
  <c r="AJ5747" i="16"/>
  <c r="AI5747" i="16"/>
  <c r="AH5747" i="16"/>
  <c r="AG5747" i="16"/>
  <c r="AF5747" i="16"/>
  <c r="AO5746" i="16"/>
  <c r="AM5746" i="16"/>
  <c r="AL5746" i="16"/>
  <c r="AK5746" i="16"/>
  <c r="AJ5746" i="16"/>
  <c r="AI5746" i="16"/>
  <c r="AH5746" i="16"/>
  <c r="AG5746" i="16"/>
  <c r="AF5746" i="16"/>
  <c r="AO5745" i="16"/>
  <c r="AN5745" i="16"/>
  <c r="AM5745" i="16"/>
  <c r="AL5745" i="16"/>
  <c r="AK5745" i="16"/>
  <c r="AJ5745" i="16"/>
  <c r="AI5745" i="16"/>
  <c r="AH5745" i="16"/>
  <c r="AG5745" i="16"/>
  <c r="AF5745" i="16"/>
  <c r="AO5744" i="16"/>
  <c r="AN5744" i="16"/>
  <c r="AM5744" i="16"/>
  <c r="AL5744" i="16"/>
  <c r="AK5744" i="16"/>
  <c r="AJ5744" i="16"/>
  <c r="AI5744" i="16"/>
  <c r="AH5744" i="16"/>
  <c r="AG5744" i="16"/>
  <c r="AF5744" i="16"/>
  <c r="AO5743" i="16"/>
  <c r="AM5743" i="16"/>
  <c r="AL5743" i="16"/>
  <c r="AK5743" i="16"/>
  <c r="AJ5743" i="16"/>
  <c r="AI5743" i="16"/>
  <c r="AH5743" i="16"/>
  <c r="AG5743" i="16"/>
  <c r="AF5743" i="16"/>
  <c r="AO5742" i="16"/>
  <c r="AM5742" i="16"/>
  <c r="AL5742" i="16"/>
  <c r="AK5742" i="16"/>
  <c r="AJ5742" i="16"/>
  <c r="AI5742" i="16"/>
  <c r="AH5742" i="16"/>
  <c r="AG5742" i="16"/>
  <c r="AF5742" i="16"/>
  <c r="AO5741" i="16"/>
  <c r="AM5741" i="16"/>
  <c r="AL5741" i="16"/>
  <c r="AK5741" i="16"/>
  <c r="AJ5741" i="16"/>
  <c r="AI5741" i="16"/>
  <c r="AH5741" i="16"/>
  <c r="AG5741" i="16"/>
  <c r="AF5741" i="16"/>
  <c r="AO5740" i="16"/>
  <c r="AM5740" i="16"/>
  <c r="AL5740" i="16"/>
  <c r="AK5740" i="16"/>
  <c r="AJ5740" i="16"/>
  <c r="AI5740" i="16"/>
  <c r="AH5740" i="16"/>
  <c r="AG5740" i="16"/>
  <c r="AF5740" i="16"/>
  <c r="AO5739" i="16"/>
  <c r="AN5739" i="16"/>
  <c r="AM5739" i="16"/>
  <c r="AL5739" i="16"/>
  <c r="AK5739" i="16"/>
  <c r="AJ5739" i="16"/>
  <c r="AI5739" i="16"/>
  <c r="AH5739" i="16"/>
  <c r="AG5739" i="16"/>
  <c r="AF5739" i="16"/>
  <c r="AO5738" i="16"/>
  <c r="AN5738" i="16"/>
  <c r="AM5738" i="16"/>
  <c r="AL5738" i="16"/>
  <c r="AK5738" i="16"/>
  <c r="AJ5738" i="16"/>
  <c r="AI5738" i="16"/>
  <c r="AH5738" i="16"/>
  <c r="AG5738" i="16"/>
  <c r="AF5738" i="16"/>
  <c r="AO5737" i="16"/>
  <c r="AN5737" i="16"/>
  <c r="AM5737" i="16"/>
  <c r="AL5737" i="16"/>
  <c r="AK5737" i="16"/>
  <c r="AJ5737" i="16"/>
  <c r="AI5737" i="16"/>
  <c r="AH5737" i="16"/>
  <c r="AG5737" i="16"/>
  <c r="AF5737" i="16"/>
  <c r="AO5736" i="16"/>
  <c r="AM5736" i="16"/>
  <c r="AL5736" i="16"/>
  <c r="AK5736" i="16"/>
  <c r="AJ5736" i="16"/>
  <c r="AI5736" i="16"/>
  <c r="AH5736" i="16"/>
  <c r="AG5736" i="16"/>
  <c r="AF5736" i="16"/>
  <c r="AO5735" i="16"/>
  <c r="AM5735" i="16"/>
  <c r="AL5735" i="16"/>
  <c r="AK5735" i="16"/>
  <c r="AJ5735" i="16"/>
  <c r="AI5735" i="16"/>
  <c r="AH5735" i="16"/>
  <c r="AG5735" i="16"/>
  <c r="AF5735" i="16"/>
  <c r="AO5734" i="16"/>
  <c r="AM5734" i="16"/>
  <c r="AL5734" i="16"/>
  <c r="AK5734" i="16"/>
  <c r="AJ5734" i="16"/>
  <c r="AI5734" i="16"/>
  <c r="AH5734" i="16"/>
  <c r="AG5734" i="16"/>
  <c r="AF5734" i="16"/>
  <c r="AO5733" i="16"/>
  <c r="AM5733" i="16"/>
  <c r="AL5733" i="16"/>
  <c r="AK5733" i="16"/>
  <c r="AJ5733" i="16"/>
  <c r="AI5733" i="16"/>
  <c r="AH5733" i="16"/>
  <c r="AG5733" i="16"/>
  <c r="AF5733" i="16"/>
  <c r="AO5732" i="16"/>
  <c r="AM5732" i="16"/>
  <c r="AL5732" i="16"/>
  <c r="AK5732" i="16"/>
  <c r="AJ5732" i="16"/>
  <c r="AI5732" i="16"/>
  <c r="AH5732" i="16"/>
  <c r="AG5732" i="16"/>
  <c r="AF5732" i="16"/>
  <c r="AO5731" i="16"/>
  <c r="AN5731" i="16"/>
  <c r="AM5731" i="16"/>
  <c r="AL5731" i="16"/>
  <c r="AK5731" i="16"/>
  <c r="AJ5731" i="16"/>
  <c r="AI5731" i="16"/>
  <c r="AH5731" i="16"/>
  <c r="AG5731" i="16"/>
  <c r="AF5731" i="16"/>
  <c r="AN5730" i="16"/>
  <c r="AM5730" i="16"/>
  <c r="AL5730" i="16"/>
  <c r="AK5730" i="16"/>
  <c r="AJ5730" i="16"/>
  <c r="AI5730" i="16"/>
  <c r="AH5730" i="16"/>
  <c r="AG5730" i="16"/>
  <c r="AF5730" i="16"/>
  <c r="AO5729" i="16"/>
  <c r="AN5729" i="16"/>
  <c r="AM5729" i="16"/>
  <c r="AL5729" i="16"/>
  <c r="AK5729" i="16"/>
  <c r="AJ5729" i="16"/>
  <c r="AI5729" i="16"/>
  <c r="AH5729" i="16"/>
  <c r="AG5729" i="16"/>
  <c r="AF5729" i="16"/>
  <c r="AO5728" i="16"/>
  <c r="AM5728" i="16"/>
  <c r="AL5728" i="16"/>
  <c r="AK5728" i="16"/>
  <c r="AJ5728" i="16"/>
  <c r="AI5728" i="16"/>
  <c r="AH5728" i="16"/>
  <c r="AG5728" i="16"/>
  <c r="AF5728" i="16"/>
  <c r="AO5727" i="16"/>
  <c r="AM5727" i="16"/>
  <c r="AL5727" i="16"/>
  <c r="AK5727" i="16"/>
  <c r="AJ5727" i="16"/>
  <c r="AI5727" i="16"/>
  <c r="AH5727" i="16"/>
  <c r="AG5727" i="16"/>
  <c r="AF5727" i="16"/>
  <c r="AO5726" i="16"/>
  <c r="AM5726" i="16"/>
  <c r="AL5726" i="16"/>
  <c r="AK5726" i="16"/>
  <c r="AJ5726" i="16"/>
  <c r="AI5726" i="16"/>
  <c r="AH5726" i="16"/>
  <c r="AG5726" i="16"/>
  <c r="AF5726" i="16"/>
  <c r="AO5725" i="16"/>
  <c r="AM5725" i="16"/>
  <c r="AL5725" i="16"/>
  <c r="AK5725" i="16"/>
  <c r="AJ5725" i="16"/>
  <c r="AI5725" i="16"/>
  <c r="AH5725" i="16"/>
  <c r="AG5725" i="16"/>
  <c r="AF5725" i="16"/>
  <c r="AO5724" i="16"/>
  <c r="AN5724" i="16"/>
  <c r="AM5724" i="16"/>
  <c r="AL5724" i="16"/>
  <c r="AK5724" i="16"/>
  <c r="AJ5724" i="16"/>
  <c r="AI5724" i="16"/>
  <c r="AH5724" i="16"/>
  <c r="AG5724" i="16"/>
  <c r="AF5724" i="16"/>
  <c r="AO5723" i="16"/>
  <c r="AN5723" i="16"/>
  <c r="AM5723" i="16"/>
  <c r="AL5723" i="16"/>
  <c r="AK5723" i="16"/>
  <c r="AJ5723" i="16"/>
  <c r="AI5723" i="16"/>
  <c r="AH5723" i="16"/>
  <c r="AG5723" i="16"/>
  <c r="AF5723" i="16"/>
  <c r="AO5722" i="16"/>
  <c r="AM5722" i="16"/>
  <c r="AL5722" i="16"/>
  <c r="AK5722" i="16"/>
  <c r="AJ5722" i="16"/>
  <c r="AI5722" i="16"/>
  <c r="AH5722" i="16"/>
  <c r="AG5722" i="16"/>
  <c r="AF5722" i="16"/>
  <c r="AO5721" i="16"/>
  <c r="AM5721" i="16"/>
  <c r="AL5721" i="16"/>
  <c r="AK5721" i="16"/>
  <c r="AJ5721" i="16"/>
  <c r="AI5721" i="16"/>
  <c r="AH5721" i="16"/>
  <c r="AG5721" i="16"/>
  <c r="AF5721" i="16"/>
  <c r="AO5720" i="16"/>
  <c r="AM5720" i="16"/>
  <c r="AL5720" i="16"/>
  <c r="AK5720" i="16"/>
  <c r="AJ5720" i="16"/>
  <c r="AI5720" i="16"/>
  <c r="AH5720" i="16"/>
  <c r="AG5720" i="16"/>
  <c r="AF5720" i="16"/>
  <c r="AO5719" i="16"/>
  <c r="AM5719" i="16"/>
  <c r="AL5719" i="16"/>
  <c r="AK5719" i="16"/>
  <c r="AJ5719" i="16"/>
  <c r="AI5719" i="16"/>
  <c r="AH5719" i="16"/>
  <c r="AG5719" i="16"/>
  <c r="AF5719" i="16"/>
  <c r="AO5718" i="16"/>
  <c r="AM5718" i="16"/>
  <c r="AL5718" i="16"/>
  <c r="AK5718" i="16"/>
  <c r="AJ5718" i="16"/>
  <c r="AI5718" i="16"/>
  <c r="AH5718" i="16"/>
  <c r="AG5718" i="16"/>
  <c r="AF5718" i="16"/>
  <c r="AO5717" i="16"/>
  <c r="AN5717" i="16"/>
  <c r="AM5717" i="16"/>
  <c r="AL5717" i="16"/>
  <c r="AK5717" i="16"/>
  <c r="AJ5717" i="16"/>
  <c r="AI5717" i="16"/>
  <c r="AH5717" i="16"/>
  <c r="AG5717" i="16"/>
  <c r="AF5717" i="16"/>
  <c r="AO5716" i="16"/>
  <c r="AN5716" i="16"/>
  <c r="AM5716" i="16"/>
  <c r="AL5716" i="16"/>
  <c r="AK5716" i="16"/>
  <c r="AJ5716" i="16"/>
  <c r="AI5716" i="16"/>
  <c r="AH5716" i="16"/>
  <c r="AG5716" i="16"/>
  <c r="AF5716" i="16"/>
  <c r="AO5715" i="16"/>
  <c r="AM5715" i="16"/>
  <c r="AL5715" i="16"/>
  <c r="AK5715" i="16"/>
  <c r="AJ5715" i="16"/>
  <c r="AI5715" i="16"/>
  <c r="AH5715" i="16"/>
  <c r="AG5715" i="16"/>
  <c r="AF5715" i="16"/>
  <c r="AO5714" i="16"/>
  <c r="AM5714" i="16"/>
  <c r="AL5714" i="16"/>
  <c r="AK5714" i="16"/>
  <c r="AJ5714" i="16"/>
  <c r="AI5714" i="16"/>
  <c r="AH5714" i="16"/>
  <c r="AG5714" i="16"/>
  <c r="AF5714" i="16"/>
  <c r="AO5713" i="16"/>
  <c r="AM5713" i="16"/>
  <c r="AL5713" i="16"/>
  <c r="AK5713" i="16"/>
  <c r="AJ5713" i="16"/>
  <c r="AI5713" i="16"/>
  <c r="AH5713" i="16"/>
  <c r="AG5713" i="16"/>
  <c r="AF5713" i="16"/>
  <c r="AO5712" i="16"/>
  <c r="AM5712" i="16"/>
  <c r="AL5712" i="16"/>
  <c r="AK5712" i="16"/>
  <c r="AJ5712" i="16"/>
  <c r="AI5712" i="16"/>
  <c r="AH5712" i="16"/>
  <c r="AG5712" i="16"/>
  <c r="AF5712" i="16"/>
  <c r="AO5711" i="16"/>
  <c r="AM5711" i="16"/>
  <c r="AL5711" i="16"/>
  <c r="AK5711" i="16"/>
  <c r="AJ5711" i="16"/>
  <c r="AI5711" i="16"/>
  <c r="AH5711" i="16"/>
  <c r="AG5711" i="16"/>
  <c r="AF5711" i="16"/>
  <c r="AO5710" i="16"/>
  <c r="AN5710" i="16"/>
  <c r="AM5710" i="16"/>
  <c r="AL5710" i="16"/>
  <c r="AK5710" i="16"/>
  <c r="AJ5710" i="16"/>
  <c r="AI5710" i="16"/>
  <c r="AH5710" i="16"/>
  <c r="AG5710" i="16"/>
  <c r="AF5710" i="16"/>
  <c r="AO5709" i="16"/>
  <c r="AN5709" i="16"/>
  <c r="AM5709" i="16"/>
  <c r="AL5709" i="16"/>
  <c r="AK5709" i="16"/>
  <c r="AJ5709" i="16"/>
  <c r="AI5709" i="16"/>
  <c r="AH5709" i="16"/>
  <c r="AG5709" i="16"/>
  <c r="AF5709" i="16"/>
  <c r="AO5708" i="16"/>
  <c r="AN5708" i="16"/>
  <c r="AM5708" i="16"/>
  <c r="AL5708" i="16"/>
  <c r="AK5708" i="16"/>
  <c r="AJ5708" i="16"/>
  <c r="AI5708" i="16"/>
  <c r="AH5708" i="16"/>
  <c r="AG5708" i="16"/>
  <c r="AF5708" i="16"/>
  <c r="AO5707" i="16"/>
  <c r="AM5707" i="16"/>
  <c r="AL5707" i="16"/>
  <c r="AK5707" i="16"/>
  <c r="AJ5707" i="16"/>
  <c r="AI5707" i="16"/>
  <c r="AH5707" i="16"/>
  <c r="AG5707" i="16"/>
  <c r="AF5707" i="16"/>
  <c r="AO5706" i="16"/>
  <c r="AM5706" i="16"/>
  <c r="AL5706" i="16"/>
  <c r="AK5706" i="16"/>
  <c r="AJ5706" i="16"/>
  <c r="AI5706" i="16"/>
  <c r="AH5706" i="16"/>
  <c r="AG5706" i="16"/>
  <c r="AF5706" i="16"/>
  <c r="AO5705" i="16"/>
  <c r="AM5705" i="16"/>
  <c r="AL5705" i="16"/>
  <c r="AK5705" i="16"/>
  <c r="AJ5705" i="16"/>
  <c r="AI5705" i="16"/>
  <c r="AH5705" i="16"/>
  <c r="AG5705" i="16"/>
  <c r="AF5705" i="16"/>
  <c r="AO5704" i="16"/>
  <c r="AM5704" i="16"/>
  <c r="AL5704" i="16"/>
  <c r="AK5704" i="16"/>
  <c r="AJ5704" i="16"/>
  <c r="AI5704" i="16"/>
  <c r="AH5704" i="16"/>
  <c r="AG5704" i="16"/>
  <c r="AF5704" i="16"/>
  <c r="AO5703" i="16"/>
  <c r="AN5703" i="16"/>
  <c r="AM5703" i="16"/>
  <c r="AL5703" i="16"/>
  <c r="AK5703" i="16"/>
  <c r="AJ5703" i="16"/>
  <c r="AI5703" i="16"/>
  <c r="AH5703" i="16"/>
  <c r="AG5703" i="16"/>
  <c r="AF5703" i="16"/>
  <c r="AO5702" i="16"/>
  <c r="AN5702" i="16"/>
  <c r="AM5702" i="16"/>
  <c r="AL5702" i="16"/>
  <c r="AK5702" i="16"/>
  <c r="AJ5702" i="16"/>
  <c r="AI5702" i="16"/>
  <c r="AH5702" i="16"/>
  <c r="AG5702" i="16"/>
  <c r="AF5702" i="16"/>
  <c r="AO5701" i="16"/>
  <c r="AM5701" i="16"/>
  <c r="AL5701" i="16"/>
  <c r="AK5701" i="16"/>
  <c r="AJ5701" i="16"/>
  <c r="AI5701" i="16"/>
  <c r="AH5701" i="16"/>
  <c r="AG5701" i="16"/>
  <c r="AF5701" i="16"/>
  <c r="AO5700" i="16"/>
  <c r="AM5700" i="16"/>
  <c r="AL5700" i="16"/>
  <c r="AK5700" i="16"/>
  <c r="AJ5700" i="16"/>
  <c r="AI5700" i="16"/>
  <c r="AH5700" i="16"/>
  <c r="AG5700" i="16"/>
  <c r="AF5700" i="16"/>
  <c r="AM5699" i="16"/>
  <c r="AL5699" i="16"/>
  <c r="AK5699" i="16"/>
  <c r="AJ5699" i="16"/>
  <c r="AI5699" i="16"/>
  <c r="AH5699" i="16"/>
  <c r="AG5699" i="16"/>
  <c r="AF5699" i="16"/>
  <c r="AO5698" i="16"/>
  <c r="AM5698" i="16"/>
  <c r="AL5698" i="16"/>
  <c r="AK5698" i="16"/>
  <c r="AJ5698" i="16"/>
  <c r="AI5698" i="16"/>
  <c r="AH5698" i="16"/>
  <c r="AG5698" i="16"/>
  <c r="AF5698" i="16"/>
  <c r="AO5697" i="16"/>
  <c r="AM5697" i="16"/>
  <c r="AL5697" i="16"/>
  <c r="AK5697" i="16"/>
  <c r="AJ5697" i="16"/>
  <c r="AI5697" i="16"/>
  <c r="AH5697" i="16"/>
  <c r="AG5697" i="16"/>
  <c r="AF5697" i="16"/>
  <c r="AO5696" i="16"/>
  <c r="AN5696" i="16"/>
  <c r="AM5696" i="16"/>
  <c r="AL5696" i="16"/>
  <c r="AK5696" i="16"/>
  <c r="AJ5696" i="16"/>
  <c r="AI5696" i="16"/>
  <c r="AH5696" i="16"/>
  <c r="AG5696" i="16"/>
  <c r="AF5696" i="16"/>
  <c r="AO5695" i="16"/>
  <c r="AN5695" i="16"/>
  <c r="AM5695" i="16"/>
  <c r="AL5695" i="16"/>
  <c r="AK5695" i="16"/>
  <c r="AJ5695" i="16"/>
  <c r="AI5695" i="16"/>
  <c r="AH5695" i="16"/>
  <c r="AG5695" i="16"/>
  <c r="AF5695" i="16"/>
  <c r="AO5694" i="16"/>
  <c r="AM5694" i="16"/>
  <c r="AL5694" i="16"/>
  <c r="AK5694" i="16"/>
  <c r="AJ5694" i="16"/>
  <c r="AI5694" i="16"/>
  <c r="AH5694" i="16"/>
  <c r="AG5694" i="16"/>
  <c r="AF5694" i="16"/>
  <c r="AO5693" i="16"/>
  <c r="AM5693" i="16"/>
  <c r="AL5693" i="16"/>
  <c r="AK5693" i="16"/>
  <c r="AJ5693" i="16"/>
  <c r="AI5693" i="16"/>
  <c r="AH5693" i="16"/>
  <c r="AG5693" i="16"/>
  <c r="AF5693" i="16"/>
  <c r="AO5692" i="16"/>
  <c r="AM5692" i="16"/>
  <c r="AL5692" i="16"/>
  <c r="AK5692" i="16"/>
  <c r="AJ5692" i="16"/>
  <c r="AI5692" i="16"/>
  <c r="AH5692" i="16"/>
  <c r="AG5692" i="16"/>
  <c r="AF5692" i="16"/>
  <c r="AO5691" i="16"/>
  <c r="AM5691" i="16"/>
  <c r="AL5691" i="16"/>
  <c r="AK5691" i="16"/>
  <c r="AJ5691" i="16"/>
  <c r="AI5691" i="16"/>
  <c r="AH5691" i="16"/>
  <c r="AG5691" i="16"/>
  <c r="AF5691" i="16"/>
  <c r="AO5690" i="16"/>
  <c r="AM5690" i="16"/>
  <c r="AL5690" i="16"/>
  <c r="AK5690" i="16"/>
  <c r="AJ5690" i="16"/>
  <c r="AI5690" i="16"/>
  <c r="AH5690" i="16"/>
  <c r="AG5690" i="16"/>
  <c r="AF5690" i="16"/>
  <c r="AO5689" i="16"/>
  <c r="AN5689" i="16"/>
  <c r="AM5689" i="16"/>
  <c r="AL5689" i="16"/>
  <c r="AK5689" i="16"/>
  <c r="AJ5689" i="16"/>
  <c r="AI5689" i="16"/>
  <c r="AH5689" i="16"/>
  <c r="AG5689" i="16"/>
  <c r="AF5689" i="16"/>
  <c r="AO5688" i="16"/>
  <c r="AN5688" i="16"/>
  <c r="AM5688" i="16"/>
  <c r="AL5688" i="16"/>
  <c r="AK5688" i="16"/>
  <c r="AJ5688" i="16"/>
  <c r="AI5688" i="16"/>
  <c r="AH5688" i="16"/>
  <c r="AG5688" i="16"/>
  <c r="AF5688" i="16"/>
  <c r="AO5687" i="16"/>
  <c r="AM5687" i="16"/>
  <c r="AL5687" i="16"/>
  <c r="AK5687" i="16"/>
  <c r="AJ5687" i="16"/>
  <c r="AI5687" i="16"/>
  <c r="AH5687" i="16"/>
  <c r="AG5687" i="16"/>
  <c r="AF5687" i="16"/>
  <c r="AO5686" i="16"/>
  <c r="AM5686" i="16"/>
  <c r="AL5686" i="16"/>
  <c r="AK5686" i="16"/>
  <c r="AJ5686" i="16"/>
  <c r="AI5686" i="16"/>
  <c r="AH5686" i="16"/>
  <c r="AG5686" i="16"/>
  <c r="AF5686" i="16"/>
  <c r="AO5685" i="16"/>
  <c r="AM5685" i="16"/>
  <c r="AL5685" i="16"/>
  <c r="AK5685" i="16"/>
  <c r="AJ5685" i="16"/>
  <c r="AI5685" i="16"/>
  <c r="AH5685" i="16"/>
  <c r="AG5685" i="16"/>
  <c r="AF5685" i="16"/>
  <c r="AO5684" i="16"/>
  <c r="AM5684" i="16"/>
  <c r="AL5684" i="16"/>
  <c r="AK5684" i="16"/>
  <c r="AJ5684" i="16"/>
  <c r="AI5684" i="16"/>
  <c r="AH5684" i="16"/>
  <c r="AG5684" i="16"/>
  <c r="AF5684" i="16"/>
  <c r="AO5683" i="16"/>
  <c r="AM5683" i="16"/>
  <c r="AL5683" i="16"/>
  <c r="AK5683" i="16"/>
  <c r="AJ5683" i="16"/>
  <c r="AI5683" i="16"/>
  <c r="AH5683" i="16"/>
  <c r="AG5683" i="16"/>
  <c r="AF5683" i="16"/>
  <c r="AO5682" i="16"/>
  <c r="AN5682" i="16"/>
  <c r="AM5682" i="16"/>
  <c r="AL5682" i="16"/>
  <c r="AK5682" i="16"/>
  <c r="AJ5682" i="16"/>
  <c r="AI5682" i="16"/>
  <c r="AH5682" i="16"/>
  <c r="AG5682" i="16"/>
  <c r="AF5682" i="16"/>
  <c r="AO5681" i="16"/>
  <c r="AN5681" i="16"/>
  <c r="AM5681" i="16"/>
  <c r="AL5681" i="16"/>
  <c r="AK5681" i="16"/>
  <c r="AJ5681" i="16"/>
  <c r="AI5681" i="16"/>
  <c r="AH5681" i="16"/>
  <c r="AG5681" i="16"/>
  <c r="AF5681" i="16"/>
  <c r="AO5680" i="16"/>
  <c r="AM5680" i="16"/>
  <c r="AL5680" i="16"/>
  <c r="AK5680" i="16"/>
  <c r="AJ5680" i="16"/>
  <c r="AI5680" i="16"/>
  <c r="AH5680" i="16"/>
  <c r="AG5680" i="16"/>
  <c r="AF5680" i="16"/>
  <c r="AO5679" i="16"/>
  <c r="AM5679" i="16"/>
  <c r="AL5679" i="16"/>
  <c r="AK5679" i="16"/>
  <c r="AJ5679" i="16"/>
  <c r="AI5679" i="16"/>
  <c r="AH5679" i="16"/>
  <c r="AG5679" i="16"/>
  <c r="AF5679" i="16"/>
  <c r="AO5678" i="16"/>
  <c r="AM5678" i="16"/>
  <c r="AL5678" i="16"/>
  <c r="AK5678" i="16"/>
  <c r="AJ5678" i="16"/>
  <c r="AI5678" i="16"/>
  <c r="AH5678" i="16"/>
  <c r="AG5678" i="16"/>
  <c r="AF5678" i="16"/>
  <c r="AO5677" i="16"/>
  <c r="AM5677" i="16"/>
  <c r="AL5677" i="16"/>
  <c r="AK5677" i="16"/>
  <c r="AJ5677" i="16"/>
  <c r="AI5677" i="16"/>
  <c r="AH5677" i="16"/>
  <c r="AG5677" i="16"/>
  <c r="AF5677" i="16"/>
  <c r="AO5676" i="16"/>
  <c r="AM5676" i="16"/>
  <c r="AL5676" i="16"/>
  <c r="AK5676" i="16"/>
  <c r="AJ5676" i="16"/>
  <c r="AI5676" i="16"/>
  <c r="AH5676" i="16"/>
  <c r="AG5676" i="16"/>
  <c r="AF5676" i="16"/>
  <c r="AO5675" i="16"/>
  <c r="AN5675" i="16"/>
  <c r="AM5675" i="16"/>
  <c r="AL5675" i="16"/>
  <c r="AK5675" i="16"/>
  <c r="AJ5675" i="16"/>
  <c r="AI5675" i="16"/>
  <c r="AH5675" i="16"/>
  <c r="AG5675" i="16"/>
  <c r="AF5675" i="16"/>
  <c r="AO5674" i="16"/>
  <c r="AN5674" i="16"/>
  <c r="AM5674" i="16"/>
  <c r="AL5674" i="16"/>
  <c r="AK5674" i="16"/>
  <c r="AJ5674" i="16"/>
  <c r="AI5674" i="16"/>
  <c r="AH5674" i="16"/>
  <c r="AG5674" i="16"/>
  <c r="AF5674" i="16"/>
  <c r="AO5673" i="16"/>
  <c r="AM5673" i="16"/>
  <c r="AL5673" i="16"/>
  <c r="AK5673" i="16"/>
  <c r="AJ5673" i="16"/>
  <c r="AI5673" i="16"/>
  <c r="AH5673" i="16"/>
  <c r="AG5673" i="16"/>
  <c r="AF5673" i="16"/>
  <c r="AO5672" i="16"/>
  <c r="AM5672" i="16"/>
  <c r="AL5672" i="16"/>
  <c r="AK5672" i="16"/>
  <c r="AJ5672" i="16"/>
  <c r="AI5672" i="16"/>
  <c r="AH5672" i="16"/>
  <c r="AG5672" i="16"/>
  <c r="AF5672" i="16"/>
  <c r="AO5671" i="16"/>
  <c r="AM5671" i="16"/>
  <c r="AL5671" i="16"/>
  <c r="AK5671" i="16"/>
  <c r="AJ5671" i="16"/>
  <c r="AI5671" i="16"/>
  <c r="AH5671" i="16"/>
  <c r="AG5671" i="16"/>
  <c r="AF5671" i="16"/>
  <c r="AO5670" i="16"/>
  <c r="AM5670" i="16"/>
  <c r="AL5670" i="16"/>
  <c r="AK5670" i="16"/>
  <c r="AJ5670" i="16"/>
  <c r="AI5670" i="16"/>
  <c r="AH5670" i="16"/>
  <c r="AG5670" i="16"/>
  <c r="AF5670" i="16"/>
  <c r="AM5669" i="16"/>
  <c r="AL5669" i="16"/>
  <c r="AK5669" i="16"/>
  <c r="AJ5669" i="16"/>
  <c r="AI5669" i="16"/>
  <c r="AH5669" i="16"/>
  <c r="AG5669" i="16"/>
  <c r="AF5669" i="16"/>
  <c r="AO5668" i="16"/>
  <c r="AN5668" i="16"/>
  <c r="AM5668" i="16"/>
  <c r="AL5668" i="16"/>
  <c r="AK5668" i="16"/>
  <c r="AJ5668" i="16"/>
  <c r="AI5668" i="16"/>
  <c r="AH5668" i="16"/>
  <c r="AG5668" i="16"/>
  <c r="AF5668" i="16"/>
  <c r="AO5667" i="16"/>
  <c r="AN5667" i="16"/>
  <c r="AM5667" i="16"/>
  <c r="AL5667" i="16"/>
  <c r="AK5667" i="16"/>
  <c r="AJ5667" i="16"/>
  <c r="AI5667" i="16"/>
  <c r="AH5667" i="16"/>
  <c r="AG5667" i="16"/>
  <c r="AF5667" i="16"/>
  <c r="AO5666" i="16"/>
  <c r="AM5666" i="16"/>
  <c r="AL5666" i="16"/>
  <c r="AK5666" i="16"/>
  <c r="AJ5666" i="16"/>
  <c r="AI5666" i="16"/>
  <c r="AH5666" i="16"/>
  <c r="AG5666" i="16"/>
  <c r="AF5666" i="16"/>
  <c r="AO5665" i="16"/>
  <c r="AM5665" i="16"/>
  <c r="AL5665" i="16"/>
  <c r="AK5665" i="16"/>
  <c r="AJ5665" i="16"/>
  <c r="AI5665" i="16"/>
  <c r="AH5665" i="16"/>
  <c r="AG5665" i="16"/>
  <c r="AF5665" i="16"/>
  <c r="AO5664" i="16"/>
  <c r="AM5664" i="16"/>
  <c r="AL5664" i="16"/>
  <c r="AK5664" i="16"/>
  <c r="AJ5664" i="16"/>
  <c r="AI5664" i="16"/>
  <c r="AH5664" i="16"/>
  <c r="AG5664" i="16"/>
  <c r="AF5664" i="16"/>
  <c r="AO5663" i="16"/>
  <c r="AM5663" i="16"/>
  <c r="AL5663" i="16"/>
  <c r="AK5663" i="16"/>
  <c r="AJ5663" i="16"/>
  <c r="AI5663" i="16"/>
  <c r="AH5663" i="16"/>
  <c r="AG5663" i="16"/>
  <c r="AF5663" i="16"/>
  <c r="AO5662" i="16"/>
  <c r="AN5662" i="16"/>
  <c r="AM5662" i="16"/>
  <c r="AL5662" i="16"/>
  <c r="AK5662" i="16"/>
  <c r="AJ5662" i="16"/>
  <c r="AI5662" i="16"/>
  <c r="AH5662" i="16"/>
  <c r="AG5662" i="16"/>
  <c r="AF5662" i="16"/>
  <c r="AO5661" i="16"/>
  <c r="AN5661" i="16"/>
  <c r="AM5661" i="16"/>
  <c r="AL5661" i="16"/>
  <c r="AK5661" i="16"/>
  <c r="AJ5661" i="16"/>
  <c r="AI5661" i="16"/>
  <c r="AH5661" i="16"/>
  <c r="AG5661" i="16"/>
  <c r="AF5661" i="16"/>
  <c r="AO5660" i="16"/>
  <c r="AN5660" i="16"/>
  <c r="AM5660" i="16"/>
  <c r="AL5660" i="16"/>
  <c r="AK5660" i="16"/>
  <c r="AJ5660" i="16"/>
  <c r="AI5660" i="16"/>
  <c r="AH5660" i="16"/>
  <c r="AG5660" i="16"/>
  <c r="AF5660" i="16"/>
  <c r="AO5659" i="16"/>
  <c r="AM5659" i="16"/>
  <c r="AL5659" i="16"/>
  <c r="AK5659" i="16"/>
  <c r="AJ5659" i="16"/>
  <c r="AI5659" i="16"/>
  <c r="AH5659" i="16"/>
  <c r="AG5659" i="16"/>
  <c r="AF5659" i="16"/>
  <c r="AO5658" i="16"/>
  <c r="AM5658" i="16"/>
  <c r="AL5658" i="16"/>
  <c r="AK5658" i="16"/>
  <c r="AJ5658" i="16"/>
  <c r="AI5658" i="16"/>
  <c r="AH5658" i="16"/>
  <c r="AG5658" i="16"/>
  <c r="AF5658" i="16"/>
  <c r="AO5657" i="16"/>
  <c r="AM5657" i="16"/>
  <c r="AL5657" i="16"/>
  <c r="AK5657" i="16"/>
  <c r="AJ5657" i="16"/>
  <c r="AI5657" i="16"/>
  <c r="AH5657" i="16"/>
  <c r="AG5657" i="16"/>
  <c r="AF5657" i="16"/>
  <c r="AO5656" i="16"/>
  <c r="AM5656" i="16"/>
  <c r="AL5656" i="16"/>
  <c r="AK5656" i="16"/>
  <c r="AJ5656" i="16"/>
  <c r="AI5656" i="16"/>
  <c r="AH5656" i="16"/>
  <c r="AG5656" i="16"/>
  <c r="AF5656" i="16"/>
  <c r="AO5655" i="16"/>
  <c r="AM5655" i="16"/>
  <c r="AL5655" i="16"/>
  <c r="AK5655" i="16"/>
  <c r="AJ5655" i="16"/>
  <c r="AI5655" i="16"/>
  <c r="AH5655" i="16"/>
  <c r="AG5655" i="16"/>
  <c r="AF5655" i="16"/>
  <c r="AO5654" i="16"/>
  <c r="AN5654" i="16"/>
  <c r="AM5654" i="16"/>
  <c r="AL5654" i="16"/>
  <c r="AK5654" i="16"/>
  <c r="AJ5654" i="16"/>
  <c r="AI5654" i="16"/>
  <c r="AH5654" i="16"/>
  <c r="AG5654" i="16"/>
  <c r="AF5654" i="16"/>
  <c r="AO5653" i="16"/>
  <c r="AN5653" i="16"/>
  <c r="AM5653" i="16"/>
  <c r="AL5653" i="16"/>
  <c r="AK5653" i="16"/>
  <c r="AJ5653" i="16"/>
  <c r="AI5653" i="16"/>
  <c r="AH5653" i="16"/>
  <c r="AG5653" i="16"/>
  <c r="AF5653" i="16"/>
  <c r="AO5652" i="16"/>
  <c r="AM5652" i="16"/>
  <c r="AL5652" i="16"/>
  <c r="AK5652" i="16"/>
  <c r="AJ5652" i="16"/>
  <c r="AI5652" i="16"/>
  <c r="AH5652" i="16"/>
  <c r="AG5652" i="16"/>
  <c r="AF5652" i="16"/>
  <c r="AO5651" i="16"/>
  <c r="AM5651" i="16"/>
  <c r="AL5651" i="16"/>
  <c r="AK5651" i="16"/>
  <c r="AJ5651" i="16"/>
  <c r="AI5651" i="16"/>
  <c r="AH5651" i="16"/>
  <c r="AG5651" i="16"/>
  <c r="AF5651" i="16"/>
  <c r="AO5650" i="16"/>
  <c r="AM5650" i="16"/>
  <c r="AL5650" i="16"/>
  <c r="AK5650" i="16"/>
  <c r="AJ5650" i="16"/>
  <c r="AI5650" i="16"/>
  <c r="AH5650" i="16"/>
  <c r="AG5650" i="16"/>
  <c r="AF5650" i="16"/>
  <c r="AO5649" i="16"/>
  <c r="AM5649" i="16"/>
  <c r="AL5649" i="16"/>
  <c r="AK5649" i="16"/>
  <c r="AJ5649" i="16"/>
  <c r="AI5649" i="16"/>
  <c r="AH5649" i="16"/>
  <c r="AG5649" i="16"/>
  <c r="AF5649" i="16"/>
  <c r="AO5648" i="16"/>
  <c r="AM5648" i="16"/>
  <c r="AL5648" i="16"/>
  <c r="AK5648" i="16"/>
  <c r="AJ5648" i="16"/>
  <c r="AI5648" i="16"/>
  <c r="AH5648" i="16"/>
  <c r="AG5648" i="16"/>
  <c r="AF5648" i="16"/>
  <c r="AO5647" i="16"/>
  <c r="AN5647" i="16"/>
  <c r="AM5647" i="16"/>
  <c r="AL5647" i="16"/>
  <c r="AK5647" i="16"/>
  <c r="AJ5647" i="16"/>
  <c r="AI5647" i="16"/>
  <c r="AH5647" i="16"/>
  <c r="AG5647" i="16"/>
  <c r="AF5647" i="16"/>
  <c r="AO5646" i="16"/>
  <c r="AN5646" i="16"/>
  <c r="AM5646" i="16"/>
  <c r="AL5646" i="16"/>
  <c r="AK5646" i="16"/>
  <c r="AJ5646" i="16"/>
  <c r="AI5646" i="16"/>
  <c r="AH5646" i="16"/>
  <c r="AG5646" i="16"/>
  <c r="AF5646" i="16"/>
  <c r="AO5645" i="16"/>
  <c r="AM5645" i="16"/>
  <c r="AL5645" i="16"/>
  <c r="AK5645" i="16"/>
  <c r="AJ5645" i="16"/>
  <c r="AI5645" i="16"/>
  <c r="AH5645" i="16"/>
  <c r="AG5645" i="16"/>
  <c r="AF5645" i="16"/>
  <c r="AO5644" i="16"/>
  <c r="AN5644" i="16"/>
  <c r="AM5644" i="16"/>
  <c r="AL5644" i="16"/>
  <c r="AK5644" i="16"/>
  <c r="AJ5644" i="16"/>
  <c r="AI5644" i="16"/>
  <c r="AH5644" i="16"/>
  <c r="AG5644" i="16"/>
  <c r="AF5644" i="16"/>
  <c r="AO5643" i="16"/>
  <c r="AM5643" i="16"/>
  <c r="AL5643" i="16"/>
  <c r="AK5643" i="16"/>
  <c r="AJ5643" i="16"/>
  <c r="AI5643" i="16"/>
  <c r="AH5643" i="16"/>
  <c r="AG5643" i="16"/>
  <c r="AF5643" i="16"/>
  <c r="AO5642" i="16"/>
  <c r="AM5642" i="16"/>
  <c r="AL5642" i="16"/>
  <c r="AK5642" i="16"/>
  <c r="AJ5642" i="16"/>
  <c r="AI5642" i="16"/>
  <c r="AH5642" i="16"/>
  <c r="AG5642" i="16"/>
  <c r="AF5642" i="16"/>
  <c r="AO5641" i="16"/>
  <c r="AM5641" i="16"/>
  <c r="AL5641" i="16"/>
  <c r="AK5641" i="16"/>
  <c r="AJ5641" i="16"/>
  <c r="AI5641" i="16"/>
  <c r="AH5641" i="16"/>
  <c r="AG5641" i="16"/>
  <c r="AF5641" i="16"/>
  <c r="AO5640" i="16"/>
  <c r="AN5640" i="16"/>
  <c r="AM5640" i="16"/>
  <c r="AL5640" i="16"/>
  <c r="AK5640" i="16"/>
  <c r="AJ5640" i="16"/>
  <c r="AI5640" i="16"/>
  <c r="AH5640" i="16"/>
  <c r="AG5640" i="16"/>
  <c r="AF5640" i="16"/>
  <c r="AO5639" i="16"/>
  <c r="AN5639" i="16"/>
  <c r="AM5639" i="16"/>
  <c r="AL5639" i="16"/>
  <c r="AK5639" i="16"/>
  <c r="AJ5639" i="16"/>
  <c r="AI5639" i="16"/>
  <c r="AH5639" i="16"/>
  <c r="AG5639" i="16"/>
  <c r="AF5639" i="16"/>
  <c r="AN5638" i="16"/>
  <c r="AM5638" i="16"/>
  <c r="AL5638" i="16"/>
  <c r="AK5638" i="16"/>
  <c r="AJ5638" i="16"/>
  <c r="AI5638" i="16"/>
  <c r="AH5638" i="16"/>
  <c r="AG5638" i="16"/>
  <c r="AF5638" i="16"/>
  <c r="AO5637" i="16"/>
  <c r="AM5637" i="16"/>
  <c r="AL5637" i="16"/>
  <c r="AK5637" i="16"/>
  <c r="AJ5637" i="16"/>
  <c r="AI5637" i="16"/>
  <c r="AH5637" i="16"/>
  <c r="AG5637" i="16"/>
  <c r="AF5637" i="16"/>
  <c r="AO5636" i="16"/>
  <c r="AM5636" i="16"/>
  <c r="AL5636" i="16"/>
  <c r="AK5636" i="16"/>
  <c r="AJ5636" i="16"/>
  <c r="AI5636" i="16"/>
  <c r="AH5636" i="16"/>
  <c r="AG5636" i="16"/>
  <c r="AF5636" i="16"/>
  <c r="AO5635" i="16"/>
  <c r="AM5635" i="16"/>
  <c r="AL5635" i="16"/>
  <c r="AK5635" i="16"/>
  <c r="AJ5635" i="16"/>
  <c r="AI5635" i="16"/>
  <c r="AH5635" i="16"/>
  <c r="AG5635" i="16"/>
  <c r="AF5635" i="16"/>
  <c r="AO5634" i="16"/>
  <c r="AM5634" i="16"/>
  <c r="AL5634" i="16"/>
  <c r="AK5634" i="16"/>
  <c r="AJ5634" i="16"/>
  <c r="AI5634" i="16"/>
  <c r="AH5634" i="16"/>
  <c r="AG5634" i="16"/>
  <c r="AF5634" i="16"/>
  <c r="AO5633" i="16"/>
  <c r="AN5633" i="16"/>
  <c r="AM5633" i="16"/>
  <c r="AL5633" i="16"/>
  <c r="AK5633" i="16"/>
  <c r="AJ5633" i="16"/>
  <c r="AI5633" i="16"/>
  <c r="AH5633" i="16"/>
  <c r="AG5633" i="16"/>
  <c r="AF5633" i="16"/>
  <c r="AO5632" i="16"/>
  <c r="AN5632" i="16"/>
  <c r="AM5632" i="16"/>
  <c r="AL5632" i="16"/>
  <c r="AK5632" i="16"/>
  <c r="AJ5632" i="16"/>
  <c r="AI5632" i="16"/>
  <c r="AH5632" i="16"/>
  <c r="AG5632" i="16"/>
  <c r="AF5632" i="16"/>
  <c r="AO5631" i="16"/>
  <c r="AM5631" i="16"/>
  <c r="AL5631" i="16"/>
  <c r="AK5631" i="16"/>
  <c r="AJ5631" i="16"/>
  <c r="AI5631" i="16"/>
  <c r="AH5631" i="16"/>
  <c r="AG5631" i="16"/>
  <c r="AF5631" i="16"/>
  <c r="AO5630" i="16"/>
  <c r="AM5630" i="16"/>
  <c r="AL5630" i="16"/>
  <c r="AK5630" i="16"/>
  <c r="AJ5630" i="16"/>
  <c r="AI5630" i="16"/>
  <c r="AH5630" i="16"/>
  <c r="AG5630" i="16"/>
  <c r="AF5630" i="16"/>
  <c r="AO5629" i="16"/>
  <c r="AM5629" i="16"/>
  <c r="AL5629" i="16"/>
  <c r="AK5629" i="16"/>
  <c r="AJ5629" i="16"/>
  <c r="AI5629" i="16"/>
  <c r="AH5629" i="16"/>
  <c r="AG5629" i="16"/>
  <c r="AF5629" i="16"/>
  <c r="AO5628" i="16"/>
  <c r="AM5628" i="16"/>
  <c r="AL5628" i="16"/>
  <c r="AK5628" i="16"/>
  <c r="AJ5628" i="16"/>
  <c r="AI5628" i="16"/>
  <c r="AH5628" i="16"/>
  <c r="AG5628" i="16"/>
  <c r="AF5628" i="16"/>
  <c r="AO5627" i="16"/>
  <c r="AM5627" i="16"/>
  <c r="AL5627" i="16"/>
  <c r="AK5627" i="16"/>
  <c r="AJ5627" i="16"/>
  <c r="AI5627" i="16"/>
  <c r="AH5627" i="16"/>
  <c r="AG5627" i="16"/>
  <c r="AF5627" i="16"/>
  <c r="AO5626" i="16"/>
  <c r="AN5626" i="16"/>
  <c r="AM5626" i="16"/>
  <c r="AL5626" i="16"/>
  <c r="AK5626" i="16"/>
  <c r="AJ5626" i="16"/>
  <c r="AI5626" i="16"/>
  <c r="AH5626" i="16"/>
  <c r="AG5626" i="16"/>
  <c r="AF5626" i="16"/>
  <c r="AO5625" i="16"/>
  <c r="AN5625" i="16"/>
  <c r="AM5625" i="16"/>
  <c r="AL5625" i="16"/>
  <c r="AK5625" i="16"/>
  <c r="AJ5625" i="16"/>
  <c r="AI5625" i="16"/>
  <c r="AH5625" i="16"/>
  <c r="AG5625" i="16"/>
  <c r="AF5625" i="16"/>
  <c r="AO5624" i="16"/>
  <c r="AM5624" i="16"/>
  <c r="AL5624" i="16"/>
  <c r="AK5624" i="16"/>
  <c r="AJ5624" i="16"/>
  <c r="AI5624" i="16"/>
  <c r="AH5624" i="16"/>
  <c r="AG5624" i="16"/>
  <c r="AF5624" i="16"/>
  <c r="AO5623" i="16"/>
  <c r="AM5623" i="16"/>
  <c r="AL5623" i="16"/>
  <c r="AK5623" i="16"/>
  <c r="AJ5623" i="16"/>
  <c r="AI5623" i="16"/>
  <c r="AH5623" i="16"/>
  <c r="AG5623" i="16"/>
  <c r="AF5623" i="16"/>
  <c r="AO5622" i="16"/>
  <c r="AM5622" i="16"/>
  <c r="AL5622" i="16"/>
  <c r="AK5622" i="16"/>
  <c r="AJ5622" i="16"/>
  <c r="AI5622" i="16"/>
  <c r="AH5622" i="16"/>
  <c r="AG5622" i="16"/>
  <c r="AF5622" i="16"/>
  <c r="AO5621" i="16"/>
  <c r="AM5621" i="16"/>
  <c r="AL5621" i="16"/>
  <c r="AK5621" i="16"/>
  <c r="AJ5621" i="16"/>
  <c r="AI5621" i="16"/>
  <c r="AH5621" i="16"/>
  <c r="AG5621" i="16"/>
  <c r="AF5621" i="16"/>
  <c r="AO5620" i="16"/>
  <c r="AM5620" i="16"/>
  <c r="AL5620" i="16"/>
  <c r="AK5620" i="16"/>
  <c r="AJ5620" i="16"/>
  <c r="AI5620" i="16"/>
  <c r="AH5620" i="16"/>
  <c r="AG5620" i="16"/>
  <c r="AF5620" i="16"/>
  <c r="AO5619" i="16"/>
  <c r="AN5619" i="16"/>
  <c r="AM5619" i="16"/>
  <c r="AL5619" i="16"/>
  <c r="AK5619" i="16"/>
  <c r="AJ5619" i="16"/>
  <c r="AI5619" i="16"/>
  <c r="AH5619" i="16"/>
  <c r="AG5619" i="16"/>
  <c r="AF5619" i="16"/>
  <c r="AO5618" i="16"/>
  <c r="AN5618" i="16"/>
  <c r="AM5618" i="16"/>
  <c r="AL5618" i="16"/>
  <c r="AK5618" i="16"/>
  <c r="AJ5618" i="16"/>
  <c r="AI5618" i="16"/>
  <c r="AH5618" i="16"/>
  <c r="AG5618" i="16"/>
  <c r="AF5618" i="16"/>
  <c r="AO5617" i="16"/>
  <c r="AN5617" i="16"/>
  <c r="AM5617" i="16"/>
  <c r="AL5617" i="16"/>
  <c r="AK5617" i="16"/>
  <c r="AJ5617" i="16"/>
  <c r="AI5617" i="16"/>
  <c r="AH5617" i="16"/>
  <c r="AG5617" i="16"/>
  <c r="AF5617" i="16"/>
  <c r="AO5616" i="16"/>
  <c r="AM5616" i="16"/>
  <c r="AL5616" i="16"/>
  <c r="AK5616" i="16"/>
  <c r="AJ5616" i="16"/>
  <c r="AI5616" i="16"/>
  <c r="AH5616" i="16"/>
  <c r="AG5616" i="16"/>
  <c r="AF5616" i="16"/>
  <c r="AO5615" i="16"/>
  <c r="AM5615" i="16"/>
  <c r="AL5615" i="16"/>
  <c r="AK5615" i="16"/>
  <c r="AJ5615" i="16"/>
  <c r="AI5615" i="16"/>
  <c r="AH5615" i="16"/>
  <c r="AG5615" i="16"/>
  <c r="AF5615" i="16"/>
  <c r="AO5614" i="16"/>
  <c r="AM5614" i="16"/>
  <c r="AL5614" i="16"/>
  <c r="AK5614" i="16"/>
  <c r="AJ5614" i="16"/>
  <c r="AI5614" i="16"/>
  <c r="AH5614" i="16"/>
  <c r="AG5614" i="16"/>
  <c r="AF5614" i="16"/>
  <c r="AO5613" i="16"/>
  <c r="AM5613" i="16"/>
  <c r="AL5613" i="16"/>
  <c r="AK5613" i="16"/>
  <c r="AJ5613" i="16"/>
  <c r="AI5613" i="16"/>
  <c r="AH5613" i="16"/>
  <c r="AG5613" i="16"/>
  <c r="AF5613" i="16"/>
  <c r="AO5612" i="16"/>
  <c r="AN5612" i="16"/>
  <c r="AM5612" i="16"/>
  <c r="AL5612" i="16"/>
  <c r="AK5612" i="16"/>
  <c r="AJ5612" i="16"/>
  <c r="AI5612" i="16"/>
  <c r="AH5612" i="16"/>
  <c r="AG5612" i="16"/>
  <c r="AF5612" i="16"/>
  <c r="AO5611" i="16"/>
  <c r="AN5611" i="16"/>
  <c r="AM5611" i="16"/>
  <c r="AL5611" i="16"/>
  <c r="AK5611" i="16"/>
  <c r="AJ5611" i="16"/>
  <c r="AI5611" i="16"/>
  <c r="AH5611" i="16"/>
  <c r="AG5611" i="16"/>
  <c r="AF5611" i="16"/>
  <c r="AO5610" i="16"/>
  <c r="AM5610" i="16"/>
  <c r="AL5610" i="16"/>
  <c r="AK5610" i="16"/>
  <c r="AJ5610" i="16"/>
  <c r="AI5610" i="16"/>
  <c r="AH5610" i="16"/>
  <c r="AG5610" i="16"/>
  <c r="AF5610" i="16"/>
  <c r="AO5609" i="16"/>
  <c r="AM5609" i="16"/>
  <c r="AL5609" i="16"/>
  <c r="AK5609" i="16"/>
  <c r="AJ5609" i="16"/>
  <c r="AI5609" i="16"/>
  <c r="AH5609" i="16"/>
  <c r="AG5609" i="16"/>
  <c r="AF5609" i="16"/>
  <c r="AM5608" i="16"/>
  <c r="AL5608" i="16"/>
  <c r="AK5608" i="16"/>
  <c r="AJ5608" i="16"/>
  <c r="AI5608" i="16"/>
  <c r="AH5608" i="16"/>
  <c r="AG5608" i="16"/>
  <c r="AF5608" i="16"/>
  <c r="AO5607" i="16"/>
  <c r="AM5607" i="16"/>
  <c r="AL5607" i="16"/>
  <c r="AK5607" i="16"/>
  <c r="AJ5607" i="16"/>
  <c r="AI5607" i="16"/>
  <c r="AH5607" i="16"/>
  <c r="AG5607" i="16"/>
  <c r="AF5607" i="16"/>
  <c r="AO5606" i="16"/>
  <c r="AM5606" i="16"/>
  <c r="AL5606" i="16"/>
  <c r="AK5606" i="16"/>
  <c r="AJ5606" i="16"/>
  <c r="AI5606" i="16"/>
  <c r="AH5606" i="16"/>
  <c r="AG5606" i="16"/>
  <c r="AF5606" i="16"/>
  <c r="AO5605" i="16"/>
  <c r="AN5605" i="16"/>
  <c r="AM5605" i="16"/>
  <c r="AL5605" i="16"/>
  <c r="AK5605" i="16"/>
  <c r="AJ5605" i="16"/>
  <c r="AI5605" i="16"/>
  <c r="AH5605" i="16"/>
  <c r="AG5605" i="16"/>
  <c r="AF5605" i="16"/>
  <c r="AO5604" i="16"/>
  <c r="AN5604" i="16"/>
  <c r="AM5604" i="16"/>
  <c r="AL5604" i="16"/>
  <c r="AK5604" i="16"/>
  <c r="AJ5604" i="16"/>
  <c r="AI5604" i="16"/>
  <c r="AH5604" i="16"/>
  <c r="AG5604" i="16"/>
  <c r="AF5604" i="16"/>
  <c r="AO5603" i="16"/>
  <c r="AM5603" i="16"/>
  <c r="AL5603" i="16"/>
  <c r="AK5603" i="16"/>
  <c r="AJ5603" i="16"/>
  <c r="AI5603" i="16"/>
  <c r="AH5603" i="16"/>
  <c r="AG5603" i="16"/>
  <c r="AF5603" i="16"/>
  <c r="AO5602" i="16"/>
  <c r="AM5602" i="16"/>
  <c r="AL5602" i="16"/>
  <c r="AK5602" i="16"/>
  <c r="AJ5602" i="16"/>
  <c r="AI5602" i="16"/>
  <c r="AH5602" i="16"/>
  <c r="AG5602" i="16"/>
  <c r="AF5602" i="16"/>
  <c r="AO5601" i="16"/>
  <c r="AM5601" i="16"/>
  <c r="AL5601" i="16"/>
  <c r="AK5601" i="16"/>
  <c r="AJ5601" i="16"/>
  <c r="AI5601" i="16"/>
  <c r="AH5601" i="16"/>
  <c r="AG5601" i="16"/>
  <c r="AF5601" i="16"/>
  <c r="AO5600" i="16"/>
  <c r="AM5600" i="16"/>
  <c r="AL5600" i="16"/>
  <c r="AK5600" i="16"/>
  <c r="AJ5600" i="16"/>
  <c r="AI5600" i="16"/>
  <c r="AH5600" i="16"/>
  <c r="AG5600" i="16"/>
  <c r="AF5600" i="16"/>
  <c r="AO5599" i="16"/>
  <c r="AM5599" i="16"/>
  <c r="AL5599" i="16"/>
  <c r="AK5599" i="16"/>
  <c r="AJ5599" i="16"/>
  <c r="AI5599" i="16"/>
  <c r="AH5599" i="16"/>
  <c r="AG5599" i="16"/>
  <c r="AF5599" i="16"/>
  <c r="AO5598" i="16"/>
  <c r="AN5598" i="16"/>
  <c r="AM5598" i="16"/>
  <c r="AL5598" i="16"/>
  <c r="AK5598" i="16"/>
  <c r="AJ5598" i="16"/>
  <c r="AI5598" i="16"/>
  <c r="AH5598" i="16"/>
  <c r="AG5598" i="16"/>
  <c r="AF5598" i="16"/>
  <c r="AO5597" i="16"/>
  <c r="AN5597" i="16"/>
  <c r="AM5597" i="16"/>
  <c r="AL5597" i="16"/>
  <c r="AK5597" i="16"/>
  <c r="AJ5597" i="16"/>
  <c r="AI5597" i="16"/>
  <c r="AH5597" i="16"/>
  <c r="AG5597" i="16"/>
  <c r="AF5597" i="16"/>
  <c r="AO5596" i="16"/>
  <c r="AM5596" i="16"/>
  <c r="AL5596" i="16"/>
  <c r="AK5596" i="16"/>
  <c r="AJ5596" i="16"/>
  <c r="AI5596" i="16"/>
  <c r="AH5596" i="16"/>
  <c r="AG5596" i="16"/>
  <c r="AF5596" i="16"/>
  <c r="AO5595" i="16"/>
  <c r="AM5595" i="16"/>
  <c r="AL5595" i="16"/>
  <c r="AK5595" i="16"/>
  <c r="AJ5595" i="16"/>
  <c r="AI5595" i="16"/>
  <c r="AH5595" i="16"/>
  <c r="AG5595" i="16"/>
  <c r="AF5595" i="16"/>
  <c r="AO5594" i="16"/>
  <c r="AM5594" i="16"/>
  <c r="AL5594" i="16"/>
  <c r="AK5594" i="16"/>
  <c r="AJ5594" i="16"/>
  <c r="AI5594" i="16"/>
  <c r="AH5594" i="16"/>
  <c r="AG5594" i="16"/>
  <c r="AF5594" i="16"/>
  <c r="AO5593" i="16"/>
  <c r="AM5593" i="16"/>
  <c r="AL5593" i="16"/>
  <c r="AK5593" i="16"/>
  <c r="AJ5593" i="16"/>
  <c r="AI5593" i="16"/>
  <c r="AH5593" i="16"/>
  <c r="AG5593" i="16"/>
  <c r="AF5593" i="16"/>
  <c r="AO5592" i="16"/>
  <c r="AM5592" i="16"/>
  <c r="AL5592" i="16"/>
  <c r="AK5592" i="16"/>
  <c r="AJ5592" i="16"/>
  <c r="AI5592" i="16"/>
  <c r="AH5592" i="16"/>
  <c r="AG5592" i="16"/>
  <c r="AF5592" i="16"/>
  <c r="AO5591" i="16"/>
  <c r="AN5591" i="16"/>
  <c r="AM5591" i="16"/>
  <c r="AL5591" i="16"/>
  <c r="AK5591" i="16"/>
  <c r="AJ5591" i="16"/>
  <c r="AI5591" i="16"/>
  <c r="AH5591" i="16"/>
  <c r="AG5591" i="16"/>
  <c r="AF5591" i="16"/>
  <c r="AO5590" i="16"/>
  <c r="AN5590" i="16"/>
  <c r="AM5590" i="16"/>
  <c r="AL5590" i="16"/>
  <c r="AK5590" i="16"/>
  <c r="AJ5590" i="16"/>
  <c r="AI5590" i="16"/>
  <c r="AH5590" i="16"/>
  <c r="AG5590" i="16"/>
  <c r="AF5590" i="16"/>
  <c r="AO5589" i="16"/>
  <c r="AM5589" i="16"/>
  <c r="AL5589" i="16"/>
  <c r="AK5589" i="16"/>
  <c r="AJ5589" i="16"/>
  <c r="AI5589" i="16"/>
  <c r="AH5589" i="16"/>
  <c r="AG5589" i="16"/>
  <c r="AF5589" i="16"/>
  <c r="AO5588" i="16"/>
  <c r="AM5588" i="16"/>
  <c r="AL5588" i="16"/>
  <c r="AK5588" i="16"/>
  <c r="AJ5588" i="16"/>
  <c r="AI5588" i="16"/>
  <c r="AH5588" i="16"/>
  <c r="AG5588" i="16"/>
  <c r="AF5588" i="16"/>
  <c r="AO5587" i="16"/>
  <c r="AM5587" i="16"/>
  <c r="AL5587" i="16"/>
  <c r="AK5587" i="16"/>
  <c r="AJ5587" i="16"/>
  <c r="AI5587" i="16"/>
  <c r="AH5587" i="16"/>
  <c r="AG5587" i="16"/>
  <c r="AF5587" i="16"/>
  <c r="AO5586" i="16"/>
  <c r="AM5586" i="16"/>
  <c r="AL5586" i="16"/>
  <c r="AK5586" i="16"/>
  <c r="AJ5586" i="16"/>
  <c r="AI5586" i="16"/>
  <c r="AH5586" i="16"/>
  <c r="AG5586" i="16"/>
  <c r="AF5586" i="16"/>
  <c r="AO5585" i="16"/>
  <c r="AM5585" i="16"/>
  <c r="AL5585" i="16"/>
  <c r="AK5585" i="16"/>
  <c r="AJ5585" i="16"/>
  <c r="AI5585" i="16"/>
  <c r="AH5585" i="16"/>
  <c r="AG5585" i="16"/>
  <c r="AF5585" i="16"/>
  <c r="AO5584" i="16"/>
  <c r="AN5584" i="16"/>
  <c r="AM5584" i="16"/>
  <c r="AL5584" i="16"/>
  <c r="AK5584" i="16"/>
  <c r="AJ5584" i="16"/>
  <c r="AI5584" i="16"/>
  <c r="AH5584" i="16"/>
  <c r="AG5584" i="16"/>
  <c r="AF5584" i="16"/>
  <c r="AO5583" i="16"/>
  <c r="AN5583" i="16"/>
  <c r="AM5583" i="16"/>
  <c r="AL5583" i="16"/>
  <c r="AK5583" i="16"/>
  <c r="AJ5583" i="16"/>
  <c r="AI5583" i="16"/>
  <c r="AH5583" i="16"/>
  <c r="AG5583" i="16"/>
  <c r="AF5583" i="16"/>
  <c r="AO5582" i="16"/>
  <c r="AM5582" i="16"/>
  <c r="AL5582" i="16"/>
  <c r="AK5582" i="16"/>
  <c r="AJ5582" i="16"/>
  <c r="AI5582" i="16"/>
  <c r="AH5582" i="16"/>
  <c r="AG5582" i="16"/>
  <c r="AF5582" i="16"/>
  <c r="AO5581" i="16"/>
  <c r="AM5581" i="16"/>
  <c r="AL5581" i="16"/>
  <c r="AK5581" i="16"/>
  <c r="AJ5581" i="16"/>
  <c r="AI5581" i="16"/>
  <c r="AH5581" i="16"/>
  <c r="AG5581" i="16"/>
  <c r="AF5581" i="16"/>
  <c r="AO5580" i="16"/>
  <c r="AM5580" i="16"/>
  <c r="AL5580" i="16"/>
  <c r="AK5580" i="16"/>
  <c r="AJ5580" i="16"/>
  <c r="AI5580" i="16"/>
  <c r="AH5580" i="16"/>
  <c r="AG5580" i="16"/>
  <c r="AF5580" i="16"/>
  <c r="AO5579" i="16"/>
  <c r="AM5579" i="16"/>
  <c r="AL5579" i="16"/>
  <c r="AK5579" i="16"/>
  <c r="AJ5579" i="16"/>
  <c r="AI5579" i="16"/>
  <c r="AH5579" i="16"/>
  <c r="AG5579" i="16"/>
  <c r="AF5579" i="16"/>
  <c r="AO5578" i="16"/>
  <c r="AM5578" i="16"/>
  <c r="AL5578" i="16"/>
  <c r="AK5578" i="16"/>
  <c r="AJ5578" i="16"/>
  <c r="AI5578" i="16"/>
  <c r="AH5578" i="16"/>
  <c r="AG5578" i="16"/>
  <c r="AF5578" i="16"/>
  <c r="AN5577" i="16"/>
  <c r="AM5577" i="16"/>
  <c r="AL5577" i="16"/>
  <c r="AK5577" i="16"/>
  <c r="AJ5577" i="16"/>
  <c r="AI5577" i="16"/>
  <c r="AH5577" i="16"/>
  <c r="AG5577" i="16"/>
  <c r="AF5577" i="16"/>
  <c r="AO5576" i="16"/>
  <c r="AN5576" i="16"/>
  <c r="AM5576" i="16"/>
  <c r="AL5576" i="16"/>
  <c r="AK5576" i="16"/>
  <c r="AJ5576" i="16"/>
  <c r="AI5576" i="16"/>
  <c r="AH5576" i="16"/>
  <c r="AG5576" i="16"/>
  <c r="AF5576" i="16"/>
  <c r="AO5575" i="16"/>
  <c r="AM5575" i="16"/>
  <c r="AL5575" i="16"/>
  <c r="AK5575" i="16"/>
  <c r="AJ5575" i="16"/>
  <c r="AI5575" i="16"/>
  <c r="AH5575" i="16"/>
  <c r="AG5575" i="16"/>
  <c r="AF5575" i="16"/>
  <c r="AO5574" i="16"/>
  <c r="AM5574" i="16"/>
  <c r="AL5574" i="16"/>
  <c r="AK5574" i="16"/>
  <c r="AJ5574" i="16"/>
  <c r="AI5574" i="16"/>
  <c r="AH5574" i="16"/>
  <c r="AG5574" i="16"/>
  <c r="AF5574" i="16"/>
  <c r="AO5573" i="16"/>
  <c r="AM5573" i="16"/>
  <c r="AL5573" i="16"/>
  <c r="AK5573" i="16"/>
  <c r="AJ5573" i="16"/>
  <c r="AI5573" i="16"/>
  <c r="AH5573" i="16"/>
  <c r="AG5573" i="16"/>
  <c r="AF5573" i="16"/>
  <c r="AO5572" i="16"/>
  <c r="AM5572" i="16"/>
  <c r="AL5572" i="16"/>
  <c r="AK5572" i="16"/>
  <c r="AJ5572" i="16"/>
  <c r="AI5572" i="16"/>
  <c r="AH5572" i="16"/>
  <c r="AG5572" i="16"/>
  <c r="AF5572" i="16"/>
  <c r="AO5571" i="16"/>
  <c r="AM5571" i="16"/>
  <c r="AL5571" i="16"/>
  <c r="AK5571" i="16"/>
  <c r="AJ5571" i="16"/>
  <c r="AI5571" i="16"/>
  <c r="AH5571" i="16"/>
  <c r="AG5571" i="16"/>
  <c r="AF5571" i="16"/>
  <c r="AO5570" i="16"/>
  <c r="AN5570" i="16"/>
  <c r="AM5570" i="16"/>
  <c r="AL5570" i="16"/>
  <c r="AK5570" i="16"/>
  <c r="AJ5570" i="16"/>
  <c r="AI5570" i="16"/>
  <c r="AH5570" i="16"/>
  <c r="AG5570" i="16"/>
  <c r="AF5570" i="16"/>
  <c r="AO5569" i="16"/>
  <c r="AN5569" i="16"/>
  <c r="AM5569" i="16"/>
  <c r="AL5569" i="16"/>
  <c r="AK5569" i="16"/>
  <c r="AJ5569" i="16"/>
  <c r="AI5569" i="16"/>
  <c r="AH5569" i="16"/>
  <c r="AG5569" i="16"/>
  <c r="AF5569" i="16"/>
  <c r="AO5568" i="16"/>
  <c r="AM5568" i="16"/>
  <c r="AL5568" i="16"/>
  <c r="AK5568" i="16"/>
  <c r="AJ5568" i="16"/>
  <c r="AI5568" i="16"/>
  <c r="AH5568" i="16"/>
  <c r="AG5568" i="16"/>
  <c r="AF5568" i="16"/>
  <c r="AO5567" i="16"/>
  <c r="AM5567" i="16"/>
  <c r="AL5567" i="16"/>
  <c r="AK5567" i="16"/>
  <c r="AJ5567" i="16"/>
  <c r="AI5567" i="16"/>
  <c r="AH5567" i="16"/>
  <c r="AG5567" i="16"/>
  <c r="AF5567" i="16"/>
  <c r="AO5566" i="16"/>
  <c r="AM5566" i="16"/>
  <c r="AL5566" i="16"/>
  <c r="AK5566" i="16"/>
  <c r="AJ5566" i="16"/>
  <c r="AI5566" i="16"/>
  <c r="AH5566" i="16"/>
  <c r="AG5566" i="16"/>
  <c r="AF5566" i="16"/>
  <c r="AO5565" i="16"/>
  <c r="AM5565" i="16"/>
  <c r="AL5565" i="16"/>
  <c r="AK5565" i="16"/>
  <c r="AJ5565" i="16"/>
  <c r="AI5565" i="16"/>
  <c r="AH5565" i="16"/>
  <c r="AG5565" i="16"/>
  <c r="AF5565" i="16"/>
  <c r="AO5564" i="16"/>
  <c r="AM5564" i="16"/>
  <c r="AL5564" i="16"/>
  <c r="AK5564" i="16"/>
  <c r="AJ5564" i="16"/>
  <c r="AI5564" i="16"/>
  <c r="AH5564" i="16"/>
  <c r="AG5564" i="16"/>
  <c r="AF5564" i="16"/>
  <c r="AO5563" i="16"/>
  <c r="AN5563" i="16"/>
  <c r="AM5563" i="16"/>
  <c r="AL5563" i="16"/>
  <c r="AK5563" i="16"/>
  <c r="AJ5563" i="16"/>
  <c r="AI5563" i="16"/>
  <c r="AH5563" i="16"/>
  <c r="AG5563" i="16"/>
  <c r="AF5563" i="16"/>
  <c r="AO5562" i="16"/>
  <c r="AN5562" i="16"/>
  <c r="AM5562" i="16"/>
  <c r="AL5562" i="16"/>
  <c r="AK5562" i="16"/>
  <c r="AJ5562" i="16"/>
  <c r="AI5562" i="16"/>
  <c r="AH5562" i="16"/>
  <c r="AG5562" i="16"/>
  <c r="AF5562" i="16"/>
  <c r="AO5561" i="16"/>
  <c r="AM5561" i="16"/>
  <c r="AL5561" i="16"/>
  <c r="AK5561" i="16"/>
  <c r="AJ5561" i="16"/>
  <c r="AI5561" i="16"/>
  <c r="AH5561" i="16"/>
  <c r="AG5561" i="16"/>
  <c r="AF5561" i="16"/>
  <c r="AO5560" i="16"/>
  <c r="AM5560" i="16"/>
  <c r="AL5560" i="16"/>
  <c r="AK5560" i="16"/>
  <c r="AJ5560" i="16"/>
  <c r="AI5560" i="16"/>
  <c r="AH5560" i="16"/>
  <c r="AG5560" i="16"/>
  <c r="AF5560" i="16"/>
  <c r="AO5559" i="16"/>
  <c r="AM5559" i="16"/>
  <c r="AL5559" i="16"/>
  <c r="AK5559" i="16"/>
  <c r="AJ5559" i="16"/>
  <c r="AI5559" i="16"/>
  <c r="AH5559" i="16"/>
  <c r="AG5559" i="16"/>
  <c r="AF5559" i="16"/>
  <c r="AO5558" i="16"/>
  <c r="AM5558" i="16"/>
  <c r="AL5558" i="16"/>
  <c r="AK5558" i="16"/>
  <c r="AJ5558" i="16"/>
  <c r="AI5558" i="16"/>
  <c r="AH5558" i="16"/>
  <c r="AG5558" i="16"/>
  <c r="AF5558" i="16"/>
  <c r="AO5557" i="16"/>
  <c r="AM5557" i="16"/>
  <c r="AL5557" i="16"/>
  <c r="AK5557" i="16"/>
  <c r="AJ5557" i="16"/>
  <c r="AI5557" i="16"/>
  <c r="AH5557" i="16"/>
  <c r="AG5557" i="16"/>
  <c r="AF5557" i="16"/>
  <c r="AO5556" i="16"/>
  <c r="AN5556" i="16"/>
  <c r="AM5556" i="16"/>
  <c r="AL5556" i="16"/>
  <c r="AK5556" i="16"/>
  <c r="AJ5556" i="16"/>
  <c r="AI5556" i="16"/>
  <c r="AH5556" i="16"/>
  <c r="AG5556" i="16"/>
  <c r="AF5556" i="16"/>
  <c r="AO5555" i="16"/>
  <c r="AN5555" i="16"/>
  <c r="AM5555" i="16"/>
  <c r="AL5555" i="16"/>
  <c r="AK5555" i="16"/>
  <c r="AJ5555" i="16"/>
  <c r="AI5555" i="16"/>
  <c r="AH5555" i="16"/>
  <c r="AG5555" i="16"/>
  <c r="AF5555" i="16"/>
  <c r="AO5554" i="16"/>
  <c r="AM5554" i="16"/>
  <c r="AL5554" i="16"/>
  <c r="AK5554" i="16"/>
  <c r="AJ5554" i="16"/>
  <c r="AI5554" i="16"/>
  <c r="AH5554" i="16"/>
  <c r="AG5554" i="16"/>
  <c r="AF5554" i="16"/>
  <c r="AO5553" i="16"/>
  <c r="AM5553" i="16"/>
  <c r="AL5553" i="16"/>
  <c r="AK5553" i="16"/>
  <c r="AJ5553" i="16"/>
  <c r="AI5553" i="16"/>
  <c r="AH5553" i="16"/>
  <c r="AG5553" i="16"/>
  <c r="AF5553" i="16"/>
  <c r="AO5552" i="16"/>
  <c r="AM5552" i="16"/>
  <c r="AL5552" i="16"/>
  <c r="AK5552" i="16"/>
  <c r="AJ5552" i="16"/>
  <c r="AI5552" i="16"/>
  <c r="AH5552" i="16"/>
  <c r="AG5552" i="16"/>
  <c r="AF5552" i="16"/>
  <c r="AO5551" i="16"/>
  <c r="AM5551" i="16"/>
  <c r="AL5551" i="16"/>
  <c r="AK5551" i="16"/>
  <c r="AJ5551" i="16"/>
  <c r="AI5551" i="16"/>
  <c r="AH5551" i="16"/>
  <c r="AG5551" i="16"/>
  <c r="AF5551" i="16"/>
  <c r="AO5550" i="16"/>
  <c r="AM5550" i="16"/>
  <c r="AL5550" i="16"/>
  <c r="AK5550" i="16"/>
  <c r="AJ5550" i="16"/>
  <c r="AI5550" i="16"/>
  <c r="AH5550" i="16"/>
  <c r="AG5550" i="16"/>
  <c r="AF5550" i="16"/>
  <c r="AO5549" i="16"/>
  <c r="AN5549" i="16"/>
  <c r="AM5549" i="16"/>
  <c r="AL5549" i="16"/>
  <c r="AK5549" i="16"/>
  <c r="AJ5549" i="16"/>
  <c r="AI5549" i="16"/>
  <c r="AH5549" i="16"/>
  <c r="AG5549" i="16"/>
  <c r="AF5549" i="16"/>
  <c r="AN5548" i="16"/>
  <c r="AM5548" i="16"/>
  <c r="AL5548" i="16"/>
  <c r="AK5548" i="16"/>
  <c r="AJ5548" i="16"/>
  <c r="AI5548" i="16"/>
  <c r="AH5548" i="16"/>
  <c r="AG5548" i="16"/>
  <c r="AF5548" i="16"/>
  <c r="AO5547" i="16"/>
  <c r="AM5547" i="16"/>
  <c r="AL5547" i="16"/>
  <c r="AK5547" i="16"/>
  <c r="AJ5547" i="16"/>
  <c r="AI5547" i="16"/>
  <c r="AH5547" i="16"/>
  <c r="AG5547" i="16"/>
  <c r="AF5547" i="16"/>
  <c r="AO5546" i="16"/>
  <c r="AM5546" i="16"/>
  <c r="AL5546" i="16"/>
  <c r="AK5546" i="16"/>
  <c r="AJ5546" i="16"/>
  <c r="AI5546" i="16"/>
  <c r="AH5546" i="16"/>
  <c r="AG5546" i="16"/>
  <c r="AF5546" i="16"/>
  <c r="AO5545" i="16"/>
  <c r="AM5545" i="16"/>
  <c r="AL5545" i="16"/>
  <c r="AK5545" i="16"/>
  <c r="AJ5545" i="16"/>
  <c r="AI5545" i="16"/>
  <c r="AH5545" i="16"/>
  <c r="AG5545" i="16"/>
  <c r="AF5545" i="16"/>
  <c r="AO5544" i="16"/>
  <c r="AM5544" i="16"/>
  <c r="AL5544" i="16"/>
  <c r="AK5544" i="16"/>
  <c r="AJ5544" i="16"/>
  <c r="AI5544" i="16"/>
  <c r="AH5544" i="16"/>
  <c r="AG5544" i="16"/>
  <c r="AF5544" i="16"/>
  <c r="AO5543" i="16"/>
  <c r="AN5543" i="16"/>
  <c r="AM5543" i="16"/>
  <c r="AL5543" i="16"/>
  <c r="AK5543" i="16"/>
  <c r="AJ5543" i="16"/>
  <c r="AI5543" i="16"/>
  <c r="AH5543" i="16"/>
  <c r="AG5543" i="16"/>
  <c r="AF5543" i="16"/>
  <c r="AO5542" i="16"/>
  <c r="AN5542" i="16"/>
  <c r="AM5542" i="16"/>
  <c r="AL5542" i="16"/>
  <c r="AK5542" i="16"/>
  <c r="AJ5542" i="16"/>
  <c r="AI5542" i="16"/>
  <c r="AH5542" i="16"/>
  <c r="AG5542" i="16"/>
  <c r="AF5542" i="16"/>
  <c r="AO5541" i="16"/>
  <c r="AN5541" i="16"/>
  <c r="AM5541" i="16"/>
  <c r="AL5541" i="16"/>
  <c r="AK5541" i="16"/>
  <c r="AJ5541" i="16"/>
  <c r="AI5541" i="16"/>
  <c r="AH5541" i="16"/>
  <c r="AG5541" i="16"/>
  <c r="AF5541" i="16"/>
  <c r="AO5540" i="16"/>
  <c r="AM5540" i="16"/>
  <c r="AL5540" i="16"/>
  <c r="AK5540" i="16"/>
  <c r="AJ5540" i="16"/>
  <c r="AI5540" i="16"/>
  <c r="AH5540" i="16"/>
  <c r="AG5540" i="16"/>
  <c r="AF5540" i="16"/>
  <c r="AO5539" i="16"/>
  <c r="AM5539" i="16"/>
  <c r="AL5539" i="16"/>
  <c r="AK5539" i="16"/>
  <c r="AJ5539" i="16"/>
  <c r="AI5539" i="16"/>
  <c r="AH5539" i="16"/>
  <c r="AG5539" i="16"/>
  <c r="AF5539" i="16"/>
  <c r="AO5538" i="16"/>
  <c r="AM5538" i="16"/>
  <c r="AL5538" i="16"/>
  <c r="AK5538" i="16"/>
  <c r="AJ5538" i="16"/>
  <c r="AI5538" i="16"/>
  <c r="AH5538" i="16"/>
  <c r="AG5538" i="16"/>
  <c r="AF5538" i="16"/>
  <c r="AO5537" i="16"/>
  <c r="AM5537" i="16"/>
  <c r="AL5537" i="16"/>
  <c r="AK5537" i="16"/>
  <c r="AJ5537" i="16"/>
  <c r="AI5537" i="16"/>
  <c r="AH5537" i="16"/>
  <c r="AG5537" i="16"/>
  <c r="AF5537" i="16"/>
  <c r="AO5536" i="16"/>
  <c r="AM5536" i="16"/>
  <c r="AL5536" i="16"/>
  <c r="AK5536" i="16"/>
  <c r="AJ5536" i="16"/>
  <c r="AI5536" i="16"/>
  <c r="AH5536" i="16"/>
  <c r="AG5536" i="16"/>
  <c r="AF5536" i="16"/>
  <c r="AO5535" i="16"/>
  <c r="AN5535" i="16"/>
  <c r="AM5535" i="16"/>
  <c r="AL5535" i="16"/>
  <c r="AK5535" i="16"/>
  <c r="AJ5535" i="16"/>
  <c r="AI5535" i="16"/>
  <c r="AH5535" i="16"/>
  <c r="AG5535" i="16"/>
  <c r="AF5535" i="16"/>
  <c r="AO5534" i="16"/>
  <c r="AN5534" i="16"/>
  <c r="AM5534" i="16"/>
  <c r="AL5534" i="16"/>
  <c r="AK5534" i="16"/>
  <c r="AJ5534" i="16"/>
  <c r="AI5534" i="16"/>
  <c r="AH5534" i="16"/>
  <c r="AG5534" i="16"/>
  <c r="AF5534" i="16"/>
  <c r="AO5533" i="16"/>
  <c r="AM5533" i="16"/>
  <c r="AL5533" i="16"/>
  <c r="AK5533" i="16"/>
  <c r="AJ5533" i="16"/>
  <c r="AI5533" i="16"/>
  <c r="AH5533" i="16"/>
  <c r="AG5533" i="16"/>
  <c r="AF5533" i="16"/>
  <c r="AO5532" i="16"/>
  <c r="AM5532" i="16"/>
  <c r="AL5532" i="16"/>
  <c r="AK5532" i="16"/>
  <c r="AJ5532" i="16"/>
  <c r="AI5532" i="16"/>
  <c r="AH5532" i="16"/>
  <c r="AG5532" i="16"/>
  <c r="AF5532" i="16"/>
  <c r="AO5531" i="16"/>
  <c r="AM5531" i="16"/>
  <c r="AL5531" i="16"/>
  <c r="AK5531" i="16"/>
  <c r="AJ5531" i="16"/>
  <c r="AI5531" i="16"/>
  <c r="AH5531" i="16"/>
  <c r="AG5531" i="16"/>
  <c r="AF5531" i="16"/>
  <c r="AO5530" i="16"/>
  <c r="AM5530" i="16"/>
  <c r="AL5530" i="16"/>
  <c r="AK5530" i="16"/>
  <c r="AJ5530" i="16"/>
  <c r="AI5530" i="16"/>
  <c r="AH5530" i="16"/>
  <c r="AG5530" i="16"/>
  <c r="AF5530" i="16"/>
  <c r="AO5529" i="16"/>
  <c r="AM5529" i="16"/>
  <c r="AL5529" i="16"/>
  <c r="AK5529" i="16"/>
  <c r="AJ5529" i="16"/>
  <c r="AI5529" i="16"/>
  <c r="AH5529" i="16"/>
  <c r="AG5529" i="16"/>
  <c r="AF5529" i="16"/>
  <c r="AO5528" i="16"/>
  <c r="AN5528" i="16"/>
  <c r="AM5528" i="16"/>
  <c r="AL5528" i="16"/>
  <c r="AK5528" i="16"/>
  <c r="AJ5528" i="16"/>
  <c r="AI5528" i="16"/>
  <c r="AH5528" i="16"/>
  <c r="AG5528" i="16"/>
  <c r="AF5528" i="16"/>
  <c r="AO5527" i="16"/>
  <c r="AN5527" i="16"/>
  <c r="AM5527" i="16"/>
  <c r="AL5527" i="16"/>
  <c r="AK5527" i="16"/>
  <c r="AJ5527" i="16"/>
  <c r="AI5527" i="16"/>
  <c r="AH5527" i="16"/>
  <c r="AG5527" i="16"/>
  <c r="AF5527" i="16"/>
  <c r="AO5526" i="16"/>
  <c r="AM5526" i="16"/>
  <c r="AL5526" i="16"/>
  <c r="AK5526" i="16"/>
  <c r="AJ5526" i="16"/>
  <c r="AI5526" i="16"/>
  <c r="AH5526" i="16"/>
  <c r="AG5526" i="16"/>
  <c r="AF5526" i="16"/>
  <c r="AO5525" i="16"/>
  <c r="AM5525" i="16"/>
  <c r="AL5525" i="16"/>
  <c r="AK5525" i="16"/>
  <c r="AJ5525" i="16"/>
  <c r="AI5525" i="16"/>
  <c r="AH5525" i="16"/>
  <c r="AG5525" i="16"/>
  <c r="AF5525" i="16"/>
  <c r="AO5524" i="16"/>
  <c r="AM5524" i="16"/>
  <c r="AL5524" i="16"/>
  <c r="AK5524" i="16"/>
  <c r="AJ5524" i="16"/>
  <c r="AI5524" i="16"/>
  <c r="AH5524" i="16"/>
  <c r="AG5524" i="16"/>
  <c r="AF5524" i="16"/>
  <c r="AO5523" i="16"/>
  <c r="AM5523" i="16"/>
  <c r="AL5523" i="16"/>
  <c r="AK5523" i="16"/>
  <c r="AJ5523" i="16"/>
  <c r="AI5523" i="16"/>
  <c r="AH5523" i="16"/>
  <c r="AG5523" i="16"/>
  <c r="AF5523" i="16"/>
  <c r="AO5522" i="16"/>
  <c r="AM5522" i="16"/>
  <c r="AL5522" i="16"/>
  <c r="AK5522" i="16"/>
  <c r="AJ5522" i="16"/>
  <c r="AI5522" i="16"/>
  <c r="AH5522" i="16"/>
  <c r="AG5522" i="16"/>
  <c r="AF5522" i="16"/>
  <c r="AO5521" i="16"/>
  <c r="AN5521" i="16"/>
  <c r="AM5521" i="16"/>
  <c r="AL5521" i="16"/>
  <c r="AK5521" i="16"/>
  <c r="AJ5521" i="16"/>
  <c r="AI5521" i="16"/>
  <c r="AH5521" i="16"/>
  <c r="AG5521" i="16"/>
  <c r="AF5521" i="16"/>
  <c r="AO5520" i="16"/>
  <c r="AN5520" i="16"/>
  <c r="AM5520" i="16"/>
  <c r="AL5520" i="16"/>
  <c r="AK5520" i="16"/>
  <c r="AJ5520" i="16"/>
  <c r="AI5520" i="16"/>
  <c r="AH5520" i="16"/>
  <c r="AG5520" i="16"/>
  <c r="AF5520" i="16"/>
  <c r="AO5519" i="16"/>
  <c r="AM5519" i="16"/>
  <c r="AL5519" i="16"/>
  <c r="AK5519" i="16"/>
  <c r="AJ5519" i="16"/>
  <c r="AI5519" i="16"/>
  <c r="AH5519" i="16"/>
  <c r="AG5519" i="16"/>
  <c r="AF5519" i="16"/>
  <c r="AO5518" i="16"/>
  <c r="AM5518" i="16"/>
  <c r="AL5518" i="16"/>
  <c r="AK5518" i="16"/>
  <c r="AJ5518" i="16"/>
  <c r="AI5518" i="16"/>
  <c r="AH5518" i="16"/>
  <c r="AG5518" i="16"/>
  <c r="AF5518" i="16"/>
  <c r="AN5517" i="16"/>
  <c r="AM5517" i="16"/>
  <c r="AL5517" i="16"/>
  <c r="AK5517" i="16"/>
  <c r="AJ5517" i="16"/>
  <c r="AI5517" i="16"/>
  <c r="AH5517" i="16"/>
  <c r="AG5517" i="16"/>
  <c r="AF5517" i="16"/>
  <c r="AO5516" i="16"/>
  <c r="AM5516" i="16"/>
  <c r="AL5516" i="16"/>
  <c r="AK5516" i="16"/>
  <c r="AJ5516" i="16"/>
  <c r="AI5516" i="16"/>
  <c r="AH5516" i="16"/>
  <c r="AG5516" i="16"/>
  <c r="AF5516" i="16"/>
  <c r="AO5515" i="16"/>
  <c r="AM5515" i="16"/>
  <c r="AL5515" i="16"/>
  <c r="AK5515" i="16"/>
  <c r="AJ5515" i="16"/>
  <c r="AI5515" i="16"/>
  <c r="AH5515" i="16"/>
  <c r="AG5515" i="16"/>
  <c r="AF5515" i="16"/>
  <c r="AO5514" i="16"/>
  <c r="AN5514" i="16"/>
  <c r="AM5514" i="16"/>
  <c r="AL5514" i="16"/>
  <c r="AK5514" i="16"/>
  <c r="AJ5514" i="16"/>
  <c r="AI5514" i="16"/>
  <c r="AH5514" i="16"/>
  <c r="AG5514" i="16"/>
  <c r="AF5514" i="16"/>
  <c r="AO5513" i="16"/>
  <c r="AN5513" i="16"/>
  <c r="AM5513" i="16"/>
  <c r="AL5513" i="16"/>
  <c r="AK5513" i="16"/>
  <c r="AJ5513" i="16"/>
  <c r="AI5513" i="16"/>
  <c r="AH5513" i="16"/>
  <c r="AG5513" i="16"/>
  <c r="AF5513" i="16"/>
  <c r="AO5512" i="16"/>
  <c r="AM5512" i="16"/>
  <c r="AL5512" i="16"/>
  <c r="AK5512" i="16"/>
  <c r="AJ5512" i="16"/>
  <c r="AI5512" i="16"/>
  <c r="AH5512" i="16"/>
  <c r="AG5512" i="16"/>
  <c r="AF5512" i="16"/>
  <c r="AO5511" i="16"/>
  <c r="AM5511" i="16"/>
  <c r="AL5511" i="16"/>
  <c r="AK5511" i="16"/>
  <c r="AJ5511" i="16"/>
  <c r="AI5511" i="16"/>
  <c r="AH5511" i="16"/>
  <c r="AG5511" i="16"/>
  <c r="AF5511" i="16"/>
  <c r="AO5510" i="16"/>
  <c r="AN5510" i="16"/>
  <c r="AM5510" i="16"/>
  <c r="AL5510" i="16"/>
  <c r="AK5510" i="16"/>
  <c r="AJ5510" i="16"/>
  <c r="AI5510" i="16"/>
  <c r="AH5510" i="16"/>
  <c r="AG5510" i="16"/>
  <c r="AF5510" i="16"/>
  <c r="AO5509" i="16"/>
  <c r="AM5509" i="16"/>
  <c r="AL5509" i="16"/>
  <c r="AK5509" i="16"/>
  <c r="AJ5509" i="16"/>
  <c r="AI5509" i="16"/>
  <c r="AH5509" i="16"/>
  <c r="AG5509" i="16"/>
  <c r="AF5509" i="16"/>
  <c r="AO5508" i="16"/>
  <c r="AM5508" i="16"/>
  <c r="AL5508" i="16"/>
  <c r="AK5508" i="16"/>
  <c r="AJ5508" i="16"/>
  <c r="AI5508" i="16"/>
  <c r="AH5508" i="16"/>
  <c r="AG5508" i="16"/>
  <c r="AF5508" i="16"/>
  <c r="AO5507" i="16"/>
  <c r="AN5507" i="16"/>
  <c r="AM5507" i="16"/>
  <c r="AL5507" i="16"/>
  <c r="AK5507" i="16"/>
  <c r="AJ5507" i="16"/>
  <c r="AI5507" i="16"/>
  <c r="AH5507" i="16"/>
  <c r="AG5507" i="16"/>
  <c r="AF5507" i="16"/>
  <c r="AO5506" i="16"/>
  <c r="AN5506" i="16"/>
  <c r="AM5506" i="16"/>
  <c r="AL5506" i="16"/>
  <c r="AK5506" i="16"/>
  <c r="AJ5506" i="16"/>
  <c r="AI5506" i="16"/>
  <c r="AH5506" i="16"/>
  <c r="AG5506" i="16"/>
  <c r="AF5506" i="16"/>
  <c r="AO5505" i="16"/>
  <c r="AM5505" i="16"/>
  <c r="AL5505" i="16"/>
  <c r="AK5505" i="16"/>
  <c r="AJ5505" i="16"/>
  <c r="AI5505" i="16"/>
  <c r="AH5505" i="16"/>
  <c r="AG5505" i="16"/>
  <c r="AF5505" i="16"/>
  <c r="AO5504" i="16"/>
  <c r="AM5504" i="16"/>
  <c r="AL5504" i="16"/>
  <c r="AK5504" i="16"/>
  <c r="AJ5504" i="16"/>
  <c r="AI5504" i="16"/>
  <c r="AH5504" i="16"/>
  <c r="AG5504" i="16"/>
  <c r="AF5504" i="16"/>
  <c r="AO5503" i="16"/>
  <c r="AM5503" i="16"/>
  <c r="AL5503" i="16"/>
  <c r="AK5503" i="16"/>
  <c r="AJ5503" i="16"/>
  <c r="AI5503" i="16"/>
  <c r="AH5503" i="16"/>
  <c r="AG5503" i="16"/>
  <c r="AF5503" i="16"/>
  <c r="AO5502" i="16"/>
  <c r="AM5502" i="16"/>
  <c r="AL5502" i="16"/>
  <c r="AK5502" i="16"/>
  <c r="AJ5502" i="16"/>
  <c r="AI5502" i="16"/>
  <c r="AH5502" i="16"/>
  <c r="AG5502" i="16"/>
  <c r="AF5502" i="16"/>
  <c r="AO5501" i="16"/>
  <c r="AM5501" i="16"/>
  <c r="AL5501" i="16"/>
  <c r="AK5501" i="16"/>
  <c r="AJ5501" i="16"/>
  <c r="AI5501" i="16"/>
  <c r="AH5501" i="16"/>
  <c r="AG5501" i="16"/>
  <c r="AF5501" i="16"/>
  <c r="AO5500" i="16"/>
  <c r="AN5500" i="16"/>
  <c r="AM5500" i="16"/>
  <c r="AL5500" i="16"/>
  <c r="AK5500" i="16"/>
  <c r="AJ5500" i="16"/>
  <c r="AI5500" i="16"/>
  <c r="AH5500" i="16"/>
  <c r="AG5500" i="16"/>
  <c r="AF5500" i="16"/>
  <c r="AO5499" i="16"/>
  <c r="AN5499" i="16"/>
  <c r="AM5499" i="16"/>
  <c r="AL5499" i="16"/>
  <c r="AK5499" i="16"/>
  <c r="AJ5499" i="16"/>
  <c r="AI5499" i="16"/>
  <c r="AH5499" i="16"/>
  <c r="AG5499" i="16"/>
  <c r="AF5499" i="16"/>
  <c r="AO5498" i="16"/>
  <c r="AM5498" i="16"/>
  <c r="AL5498" i="16"/>
  <c r="AK5498" i="16"/>
  <c r="AJ5498" i="16"/>
  <c r="AI5498" i="16"/>
  <c r="AH5498" i="16"/>
  <c r="AG5498" i="16"/>
  <c r="AF5498" i="16"/>
  <c r="AO5497" i="16"/>
  <c r="AM5497" i="16"/>
  <c r="AL5497" i="16"/>
  <c r="AK5497" i="16"/>
  <c r="AJ5497" i="16"/>
  <c r="AI5497" i="16"/>
  <c r="AH5497" i="16"/>
  <c r="AG5497" i="16"/>
  <c r="AF5497" i="16"/>
  <c r="AO5496" i="16"/>
  <c r="AM5496" i="16"/>
  <c r="AL5496" i="16"/>
  <c r="AK5496" i="16"/>
  <c r="AJ5496" i="16"/>
  <c r="AI5496" i="16"/>
  <c r="AH5496" i="16"/>
  <c r="AG5496" i="16"/>
  <c r="AF5496" i="16"/>
  <c r="AO5495" i="16"/>
  <c r="AM5495" i="16"/>
  <c r="AL5495" i="16"/>
  <c r="AK5495" i="16"/>
  <c r="AJ5495" i="16"/>
  <c r="AI5495" i="16"/>
  <c r="AH5495" i="16"/>
  <c r="AG5495" i="16"/>
  <c r="AF5495" i="16"/>
  <c r="AO5494" i="16"/>
  <c r="AM5494" i="16"/>
  <c r="AL5494" i="16"/>
  <c r="AK5494" i="16"/>
  <c r="AJ5494" i="16"/>
  <c r="AI5494" i="16"/>
  <c r="AH5494" i="16"/>
  <c r="AG5494" i="16"/>
  <c r="AF5494" i="16"/>
  <c r="AO5493" i="16"/>
  <c r="AN5493" i="16"/>
  <c r="AM5493" i="16"/>
  <c r="AL5493" i="16"/>
  <c r="AK5493" i="16"/>
  <c r="AJ5493" i="16"/>
  <c r="AI5493" i="16"/>
  <c r="AH5493" i="16"/>
  <c r="AG5493" i="16"/>
  <c r="AF5493" i="16"/>
  <c r="AO5492" i="16"/>
  <c r="AN5492" i="16"/>
  <c r="AM5492" i="16"/>
  <c r="AL5492" i="16"/>
  <c r="AK5492" i="16"/>
  <c r="AJ5492" i="16"/>
  <c r="AI5492" i="16"/>
  <c r="AH5492" i="16"/>
  <c r="AG5492" i="16"/>
  <c r="AF5492" i="16"/>
  <c r="AO5491" i="16"/>
  <c r="AM5491" i="16"/>
  <c r="AL5491" i="16"/>
  <c r="AK5491" i="16"/>
  <c r="AJ5491" i="16"/>
  <c r="AI5491" i="16"/>
  <c r="AH5491" i="16"/>
  <c r="AG5491" i="16"/>
  <c r="AF5491" i="16"/>
  <c r="AO5490" i="16"/>
  <c r="AM5490" i="16"/>
  <c r="AL5490" i="16"/>
  <c r="AK5490" i="16"/>
  <c r="AJ5490" i="16"/>
  <c r="AI5490" i="16"/>
  <c r="AH5490" i="16"/>
  <c r="AG5490" i="16"/>
  <c r="AF5490" i="16"/>
  <c r="AO5489" i="16"/>
  <c r="AM5489" i="16"/>
  <c r="AL5489" i="16"/>
  <c r="AK5489" i="16"/>
  <c r="AJ5489" i="16"/>
  <c r="AI5489" i="16"/>
  <c r="AH5489" i="16"/>
  <c r="AG5489" i="16"/>
  <c r="AF5489" i="16"/>
  <c r="AO5488" i="16"/>
  <c r="AM5488" i="16"/>
  <c r="AL5488" i="16"/>
  <c r="AK5488" i="16"/>
  <c r="AJ5488" i="16"/>
  <c r="AI5488" i="16"/>
  <c r="AH5488" i="16"/>
  <c r="AG5488" i="16"/>
  <c r="AF5488" i="16"/>
  <c r="AO5487" i="16"/>
  <c r="AM5487" i="16"/>
  <c r="AL5487" i="16"/>
  <c r="AK5487" i="16"/>
  <c r="AJ5487" i="16"/>
  <c r="AI5487" i="16"/>
  <c r="AH5487" i="16"/>
  <c r="AG5487" i="16"/>
  <c r="AF5487" i="16"/>
  <c r="AN5486" i="16"/>
  <c r="AO5485" i="16"/>
  <c r="AN5485" i="16"/>
  <c r="AM5485" i="16"/>
  <c r="AL5485" i="16"/>
  <c r="AK5485" i="16"/>
  <c r="AJ5485" i="16"/>
  <c r="AI5485" i="16"/>
  <c r="AH5485" i="16"/>
  <c r="AG5485" i="16"/>
  <c r="AF5485" i="16"/>
  <c r="AO5484" i="16"/>
  <c r="AM5484" i="16"/>
  <c r="AL5484" i="16"/>
  <c r="AK5484" i="16"/>
  <c r="AJ5484" i="16"/>
  <c r="AI5484" i="16"/>
  <c r="AH5484" i="16"/>
  <c r="AG5484" i="16"/>
  <c r="AF5484" i="16"/>
  <c r="AO5483" i="16"/>
  <c r="AM5483" i="16"/>
  <c r="AL5483" i="16"/>
  <c r="AK5483" i="16"/>
  <c r="AJ5483" i="16"/>
  <c r="AI5483" i="16"/>
  <c r="AH5483" i="16"/>
  <c r="AG5483" i="16"/>
  <c r="AF5483" i="16"/>
  <c r="AO5482" i="16"/>
  <c r="AM5482" i="16"/>
  <c r="AL5482" i="16"/>
  <c r="AK5482" i="16"/>
  <c r="AJ5482" i="16"/>
  <c r="AI5482" i="16"/>
  <c r="AH5482" i="16"/>
  <c r="AG5482" i="16"/>
  <c r="AF5482" i="16"/>
  <c r="AO5481" i="16"/>
  <c r="AM5481" i="16"/>
  <c r="AL5481" i="16"/>
  <c r="AK5481" i="16"/>
  <c r="AJ5481" i="16"/>
  <c r="AI5481" i="16"/>
  <c r="AH5481" i="16"/>
  <c r="AG5481" i="16"/>
  <c r="AF5481" i="16"/>
  <c r="AO5480" i="16"/>
  <c r="AM5480" i="16"/>
  <c r="AL5480" i="16"/>
  <c r="AK5480" i="16"/>
  <c r="AJ5480" i="16"/>
  <c r="AI5480" i="16"/>
  <c r="AH5480" i="16"/>
  <c r="AG5480" i="16"/>
  <c r="AF5480" i="16"/>
  <c r="AO5479" i="16"/>
  <c r="AN5479" i="16"/>
  <c r="AM5479" i="16"/>
  <c r="AL5479" i="16"/>
  <c r="AK5479" i="16"/>
  <c r="AJ5479" i="16"/>
  <c r="AI5479" i="16"/>
  <c r="AH5479" i="16"/>
  <c r="AG5479" i="16"/>
  <c r="AF5479" i="16"/>
  <c r="AO5478" i="16"/>
  <c r="AN5478" i="16"/>
  <c r="AM5478" i="16"/>
  <c r="AL5478" i="16"/>
  <c r="AK5478" i="16"/>
  <c r="AJ5478" i="16"/>
  <c r="AI5478" i="16"/>
  <c r="AH5478" i="16"/>
  <c r="AG5478" i="16"/>
  <c r="AF5478" i="16"/>
  <c r="AO5477" i="16"/>
  <c r="AM5477" i="16"/>
  <c r="AL5477" i="16"/>
  <c r="AK5477" i="16"/>
  <c r="AJ5477" i="16"/>
  <c r="AI5477" i="16"/>
  <c r="AH5477" i="16"/>
  <c r="AG5477" i="16"/>
  <c r="AF5477" i="16"/>
  <c r="AO5476" i="16"/>
  <c r="AM5476" i="16"/>
  <c r="AL5476" i="16"/>
  <c r="AK5476" i="16"/>
  <c r="AJ5476" i="16"/>
  <c r="AI5476" i="16"/>
  <c r="AH5476" i="16"/>
  <c r="AG5476" i="16"/>
  <c r="AF5476" i="16"/>
  <c r="AO5475" i="16"/>
  <c r="AM5475" i="16"/>
  <c r="AL5475" i="16"/>
  <c r="AK5475" i="16"/>
  <c r="AJ5475" i="16"/>
  <c r="AI5475" i="16"/>
  <c r="AH5475" i="16"/>
  <c r="AG5475" i="16"/>
  <c r="AF5475" i="16"/>
  <c r="AO5474" i="16"/>
  <c r="AM5474" i="16"/>
  <c r="AL5474" i="16"/>
  <c r="AK5474" i="16"/>
  <c r="AJ5474" i="16"/>
  <c r="AI5474" i="16"/>
  <c r="AH5474" i="16"/>
  <c r="AG5474" i="16"/>
  <c r="AF5474" i="16"/>
  <c r="AO5473" i="16"/>
  <c r="AM5473" i="16"/>
  <c r="AL5473" i="16"/>
  <c r="AK5473" i="16"/>
  <c r="AJ5473" i="16"/>
  <c r="AI5473" i="16"/>
  <c r="AH5473" i="16"/>
  <c r="AG5473" i="16"/>
  <c r="AF5473" i="16"/>
  <c r="AO5472" i="16"/>
  <c r="AN5472" i="16"/>
  <c r="AM5472" i="16"/>
  <c r="AL5472" i="16"/>
  <c r="AK5472" i="16"/>
  <c r="AJ5472" i="16"/>
  <c r="AI5472" i="16"/>
  <c r="AH5472" i="16"/>
  <c r="AG5472" i="16"/>
  <c r="AF5472" i="16"/>
  <c r="AO5471" i="16"/>
  <c r="AN5471" i="16"/>
  <c r="AM5471" i="16"/>
  <c r="AL5471" i="16"/>
  <c r="AK5471" i="16"/>
  <c r="AJ5471" i="16"/>
  <c r="AI5471" i="16"/>
  <c r="AH5471" i="16"/>
  <c r="AG5471" i="16"/>
  <c r="AF5471" i="16"/>
  <c r="AO5470" i="16"/>
  <c r="AM5470" i="16"/>
  <c r="AL5470" i="16"/>
  <c r="AK5470" i="16"/>
  <c r="AJ5470" i="16"/>
  <c r="AI5470" i="16"/>
  <c r="AH5470" i="16"/>
  <c r="AG5470" i="16"/>
  <c r="AF5470" i="16"/>
  <c r="AO5469" i="16"/>
  <c r="AM5469" i="16"/>
  <c r="AL5469" i="16"/>
  <c r="AK5469" i="16"/>
  <c r="AJ5469" i="16"/>
  <c r="AI5469" i="16"/>
  <c r="AH5469" i="16"/>
  <c r="AG5469" i="16"/>
  <c r="AF5469" i="16"/>
  <c r="AO5468" i="16"/>
  <c r="AM5468" i="16"/>
  <c r="AL5468" i="16"/>
  <c r="AK5468" i="16"/>
  <c r="AJ5468" i="16"/>
  <c r="AI5468" i="16"/>
  <c r="AH5468" i="16"/>
  <c r="AG5468" i="16"/>
  <c r="AF5468" i="16"/>
  <c r="AO5467" i="16"/>
  <c r="AM5467" i="16"/>
  <c r="AL5467" i="16"/>
  <c r="AK5467" i="16"/>
  <c r="AJ5467" i="16"/>
  <c r="AI5467" i="16"/>
  <c r="AH5467" i="16"/>
  <c r="AG5467" i="16"/>
  <c r="AF5467" i="16"/>
  <c r="AO5466" i="16"/>
  <c r="AM5466" i="16"/>
  <c r="AL5466" i="16"/>
  <c r="AK5466" i="16"/>
  <c r="AJ5466" i="16"/>
  <c r="AI5466" i="16"/>
  <c r="AH5466" i="16"/>
  <c r="AG5466" i="16"/>
  <c r="AF5466" i="16"/>
  <c r="AO5465" i="16"/>
  <c r="AN5465" i="16"/>
  <c r="AM5465" i="16"/>
  <c r="AL5465" i="16"/>
  <c r="AK5465" i="16"/>
  <c r="AJ5465" i="16"/>
  <c r="AI5465" i="16"/>
  <c r="AH5465" i="16"/>
  <c r="AG5465" i="16"/>
  <c r="AF5465" i="16"/>
  <c r="AO5464" i="16"/>
  <c r="AN5464" i="16"/>
  <c r="AM5464" i="16"/>
  <c r="AL5464" i="16"/>
  <c r="AK5464" i="16"/>
  <c r="AJ5464" i="16"/>
  <c r="AI5464" i="16"/>
  <c r="AH5464" i="16"/>
  <c r="AG5464" i="16"/>
  <c r="AF5464" i="16"/>
  <c r="AO5463" i="16"/>
  <c r="AM5463" i="16"/>
  <c r="AL5463" i="16"/>
  <c r="AK5463" i="16"/>
  <c r="AJ5463" i="16"/>
  <c r="AI5463" i="16"/>
  <c r="AH5463" i="16"/>
  <c r="AG5463" i="16"/>
  <c r="AF5463" i="16"/>
  <c r="AO5462" i="16"/>
  <c r="AM5462" i="16"/>
  <c r="AL5462" i="16"/>
  <c r="AK5462" i="16"/>
  <c r="AJ5462" i="16"/>
  <c r="AI5462" i="16"/>
  <c r="AH5462" i="16"/>
  <c r="AG5462" i="16"/>
  <c r="AF5462" i="16"/>
  <c r="AO5461" i="16"/>
  <c r="AM5461" i="16"/>
  <c r="AL5461" i="16"/>
  <c r="AK5461" i="16"/>
  <c r="AJ5461" i="16"/>
  <c r="AI5461" i="16"/>
  <c r="AH5461" i="16"/>
  <c r="AG5461" i="16"/>
  <c r="AF5461" i="16"/>
  <c r="AO5460" i="16"/>
  <c r="AM5460" i="16"/>
  <c r="AL5460" i="16"/>
  <c r="AK5460" i="16"/>
  <c r="AJ5460" i="16"/>
  <c r="AI5460" i="16"/>
  <c r="AH5460" i="16"/>
  <c r="AG5460" i="16"/>
  <c r="AF5460" i="16"/>
  <c r="AO5459" i="16"/>
  <c r="AM5459" i="16"/>
  <c r="AL5459" i="16"/>
  <c r="AK5459" i="16"/>
  <c r="AJ5459" i="16"/>
  <c r="AI5459" i="16"/>
  <c r="AH5459" i="16"/>
  <c r="AG5459" i="16"/>
  <c r="AF5459" i="16"/>
  <c r="AO5458" i="16"/>
  <c r="AN5458" i="16"/>
  <c r="AM5458" i="16"/>
  <c r="AL5458" i="16"/>
  <c r="AK5458" i="16"/>
  <c r="AJ5458" i="16"/>
  <c r="AI5458" i="16"/>
  <c r="AH5458" i="16"/>
  <c r="AG5458" i="16"/>
  <c r="AF5458" i="16"/>
  <c r="AO5457" i="16"/>
  <c r="AN5457" i="16"/>
  <c r="AM5457" i="16"/>
  <c r="AL5457" i="16"/>
  <c r="AK5457" i="16"/>
  <c r="AJ5457" i="16"/>
  <c r="AI5457" i="16"/>
  <c r="AH5457" i="16"/>
  <c r="AG5457" i="16"/>
  <c r="AF5457" i="16"/>
  <c r="AM5456" i="16"/>
  <c r="AL5456" i="16"/>
  <c r="AK5456" i="16"/>
  <c r="AJ5456" i="16"/>
  <c r="AI5456" i="16"/>
  <c r="AH5456" i="16"/>
  <c r="AG5456" i="16"/>
  <c r="AF5456" i="16"/>
  <c r="AO5455" i="16"/>
  <c r="AM5455" i="16"/>
  <c r="AL5455" i="16"/>
  <c r="AK5455" i="16"/>
  <c r="AJ5455" i="16"/>
  <c r="AI5455" i="16"/>
  <c r="AH5455" i="16"/>
  <c r="AG5455" i="16"/>
  <c r="AF5455" i="16"/>
  <c r="AO5454" i="16"/>
  <c r="AM5454" i="16"/>
  <c r="AL5454" i="16"/>
  <c r="AK5454" i="16"/>
  <c r="AJ5454" i="16"/>
  <c r="AI5454" i="16"/>
  <c r="AH5454" i="16"/>
  <c r="AG5454" i="16"/>
  <c r="AF5454" i="16"/>
  <c r="AO5453" i="16"/>
  <c r="AM5453" i="16"/>
  <c r="AL5453" i="16"/>
  <c r="AK5453" i="16"/>
  <c r="AJ5453" i="16"/>
  <c r="AI5453" i="16"/>
  <c r="AH5453" i="16"/>
  <c r="AG5453" i="16"/>
  <c r="AF5453" i="16"/>
  <c r="AO5452" i="16"/>
  <c r="AN5452" i="16"/>
  <c r="AM5452" i="16"/>
  <c r="AL5452" i="16"/>
  <c r="AK5452" i="16"/>
  <c r="AJ5452" i="16"/>
  <c r="AI5452" i="16"/>
  <c r="AH5452" i="16"/>
  <c r="AG5452" i="16"/>
  <c r="AF5452" i="16"/>
  <c r="AO5451" i="16"/>
  <c r="AN5451" i="16"/>
  <c r="AM5451" i="16"/>
  <c r="AL5451" i="16"/>
  <c r="AK5451" i="16"/>
  <c r="AJ5451" i="16"/>
  <c r="AI5451" i="16"/>
  <c r="AH5451" i="16"/>
  <c r="AG5451" i="16"/>
  <c r="AF5451" i="16"/>
  <c r="AO5450" i="16"/>
  <c r="AN5450" i="16"/>
  <c r="AM5450" i="16"/>
  <c r="AL5450" i="16"/>
  <c r="AK5450" i="16"/>
  <c r="AJ5450" i="16"/>
  <c r="AI5450" i="16"/>
  <c r="AH5450" i="16"/>
  <c r="AG5450" i="16"/>
  <c r="AF5450" i="16"/>
  <c r="AO5449" i="16"/>
  <c r="AM5449" i="16"/>
  <c r="AL5449" i="16"/>
  <c r="AK5449" i="16"/>
  <c r="AJ5449" i="16"/>
  <c r="AI5449" i="16"/>
  <c r="AH5449" i="16"/>
  <c r="AG5449" i="16"/>
  <c r="AF5449" i="16"/>
  <c r="AO5448" i="16"/>
  <c r="AM5448" i="16"/>
  <c r="AL5448" i="16"/>
  <c r="AK5448" i="16"/>
  <c r="AJ5448" i="16"/>
  <c r="AI5448" i="16"/>
  <c r="AH5448" i="16"/>
  <c r="AG5448" i="16"/>
  <c r="AF5448" i="16"/>
  <c r="AO5447" i="16"/>
  <c r="AM5447" i="16"/>
  <c r="AL5447" i="16"/>
  <c r="AK5447" i="16"/>
  <c r="AJ5447" i="16"/>
  <c r="AI5447" i="16"/>
  <c r="AH5447" i="16"/>
  <c r="AG5447" i="16"/>
  <c r="AF5447" i="16"/>
  <c r="AO5446" i="16"/>
  <c r="AM5446" i="16"/>
  <c r="AL5446" i="16"/>
  <c r="AK5446" i="16"/>
  <c r="AJ5446" i="16"/>
  <c r="AI5446" i="16"/>
  <c r="AH5446" i="16"/>
  <c r="AG5446" i="16"/>
  <c r="AF5446" i="16"/>
  <c r="AO5445" i="16"/>
  <c r="AM5445" i="16"/>
  <c r="AL5445" i="16"/>
  <c r="AK5445" i="16"/>
  <c r="AJ5445" i="16"/>
  <c r="AI5445" i="16"/>
  <c r="AH5445" i="16"/>
  <c r="AG5445" i="16"/>
  <c r="AF5445" i="16"/>
  <c r="AO5444" i="16"/>
  <c r="AN5444" i="16"/>
  <c r="AM5444" i="16"/>
  <c r="AL5444" i="16"/>
  <c r="AK5444" i="16"/>
  <c r="AJ5444" i="16"/>
  <c r="AI5444" i="16"/>
  <c r="AH5444" i="16"/>
  <c r="AG5444" i="16"/>
  <c r="AF5444" i="16"/>
  <c r="AO5443" i="16"/>
  <c r="AN5443" i="16"/>
  <c r="AM5443" i="16"/>
  <c r="AL5443" i="16"/>
  <c r="AK5443" i="16"/>
  <c r="AJ5443" i="16"/>
  <c r="AI5443" i="16"/>
  <c r="AH5443" i="16"/>
  <c r="AG5443" i="16"/>
  <c r="AF5443" i="16"/>
  <c r="AO5442" i="16"/>
  <c r="AM5442" i="16"/>
  <c r="AL5442" i="16"/>
  <c r="AK5442" i="16"/>
  <c r="AJ5442" i="16"/>
  <c r="AI5442" i="16"/>
  <c r="AH5442" i="16"/>
  <c r="AG5442" i="16"/>
  <c r="AF5442" i="16"/>
  <c r="AO5441" i="16"/>
  <c r="AM5441" i="16"/>
  <c r="AL5441" i="16"/>
  <c r="AK5441" i="16"/>
  <c r="AJ5441" i="16"/>
  <c r="AI5441" i="16"/>
  <c r="AH5441" i="16"/>
  <c r="AG5441" i="16"/>
  <c r="AF5441" i="16"/>
  <c r="AO5440" i="16"/>
  <c r="AM5440" i="16"/>
  <c r="AL5440" i="16"/>
  <c r="AK5440" i="16"/>
  <c r="AJ5440" i="16"/>
  <c r="AI5440" i="16"/>
  <c r="AH5440" i="16"/>
  <c r="AG5440" i="16"/>
  <c r="AF5440" i="16"/>
  <c r="AO5439" i="16"/>
  <c r="AM5439" i="16"/>
  <c r="AL5439" i="16"/>
  <c r="AK5439" i="16"/>
  <c r="AJ5439" i="16"/>
  <c r="AI5439" i="16"/>
  <c r="AH5439" i="16"/>
  <c r="AG5439" i="16"/>
  <c r="AF5439" i="16"/>
  <c r="AO5438" i="16"/>
  <c r="AM5438" i="16"/>
  <c r="AL5438" i="16"/>
  <c r="AK5438" i="16"/>
  <c r="AJ5438" i="16"/>
  <c r="AI5438" i="16"/>
  <c r="AH5438" i="16"/>
  <c r="AG5438" i="16"/>
  <c r="AF5438" i="16"/>
  <c r="AO5437" i="16"/>
  <c r="AN5437" i="16"/>
  <c r="AM5437" i="16"/>
  <c r="AL5437" i="16"/>
  <c r="AK5437" i="16"/>
  <c r="AJ5437" i="16"/>
  <c r="AI5437" i="16"/>
  <c r="AH5437" i="16"/>
  <c r="AG5437" i="16"/>
  <c r="AF5437" i="16"/>
  <c r="AO5436" i="16"/>
  <c r="AN5436" i="16"/>
  <c r="AM5436" i="16"/>
  <c r="AL5436" i="16"/>
  <c r="AK5436" i="16"/>
  <c r="AJ5436" i="16"/>
  <c r="AI5436" i="16"/>
  <c r="AH5436" i="16"/>
  <c r="AG5436" i="16"/>
  <c r="AF5436" i="16"/>
  <c r="AO5435" i="16"/>
  <c r="AM5435" i="16"/>
  <c r="AL5435" i="16"/>
  <c r="AK5435" i="16"/>
  <c r="AJ5435" i="16"/>
  <c r="AI5435" i="16"/>
  <c r="AH5435" i="16"/>
  <c r="AG5435" i="16"/>
  <c r="AF5435" i="16"/>
  <c r="AO5434" i="16"/>
  <c r="AM5434" i="16"/>
  <c r="AL5434" i="16"/>
  <c r="AK5434" i="16"/>
  <c r="AJ5434" i="16"/>
  <c r="AI5434" i="16"/>
  <c r="AH5434" i="16"/>
  <c r="AG5434" i="16"/>
  <c r="AF5434" i="16"/>
  <c r="AO5433" i="16"/>
  <c r="AM5433" i="16"/>
  <c r="AL5433" i="16"/>
  <c r="AK5433" i="16"/>
  <c r="AJ5433" i="16"/>
  <c r="AI5433" i="16"/>
  <c r="AH5433" i="16"/>
  <c r="AG5433" i="16"/>
  <c r="AF5433" i="16"/>
  <c r="AO5432" i="16"/>
  <c r="AM5432" i="16"/>
  <c r="AL5432" i="16"/>
  <c r="AK5432" i="16"/>
  <c r="AJ5432" i="16"/>
  <c r="AI5432" i="16"/>
  <c r="AH5432" i="16"/>
  <c r="AG5432" i="16"/>
  <c r="AF5432" i="16"/>
  <c r="AO5431" i="16"/>
  <c r="AM5431" i="16"/>
  <c r="AL5431" i="16"/>
  <c r="AK5431" i="16"/>
  <c r="AJ5431" i="16"/>
  <c r="AI5431" i="16"/>
  <c r="AH5431" i="16"/>
  <c r="AG5431" i="16"/>
  <c r="AF5431" i="16"/>
  <c r="AO5430" i="16"/>
  <c r="AN5430" i="16"/>
  <c r="AM5430" i="16"/>
  <c r="AL5430" i="16"/>
  <c r="AK5430" i="16"/>
  <c r="AJ5430" i="16"/>
  <c r="AI5430" i="16"/>
  <c r="AH5430" i="16"/>
  <c r="AG5430" i="16"/>
  <c r="AF5430" i="16"/>
  <c r="AO5429" i="16"/>
  <c r="AN5429" i="16"/>
  <c r="AM5429" i="16"/>
  <c r="AL5429" i="16"/>
  <c r="AK5429" i="16"/>
  <c r="AJ5429" i="16"/>
  <c r="AI5429" i="16"/>
  <c r="AH5429" i="16"/>
  <c r="AG5429" i="16"/>
  <c r="AF5429" i="16"/>
  <c r="AO5428" i="16"/>
  <c r="AM5428" i="16"/>
  <c r="AL5428" i="16"/>
  <c r="AK5428" i="16"/>
  <c r="AJ5428" i="16"/>
  <c r="AI5428" i="16"/>
  <c r="AH5428" i="16"/>
  <c r="AG5428" i="16"/>
  <c r="AF5428" i="16"/>
  <c r="AO5427" i="16"/>
  <c r="AM5427" i="16"/>
  <c r="AL5427" i="16"/>
  <c r="AK5427" i="16"/>
  <c r="AJ5427" i="16"/>
  <c r="AI5427" i="16"/>
  <c r="AH5427" i="16"/>
  <c r="AG5427" i="16"/>
  <c r="AF5427" i="16"/>
  <c r="AO5426" i="16"/>
  <c r="AM5426" i="16"/>
  <c r="AL5426" i="16"/>
  <c r="AK5426" i="16"/>
  <c r="AJ5426" i="16"/>
  <c r="AI5426" i="16"/>
  <c r="AH5426" i="16"/>
  <c r="AG5426" i="16"/>
  <c r="AF5426" i="16"/>
  <c r="AM5425" i="16"/>
  <c r="AL5425" i="16"/>
  <c r="AK5425" i="16"/>
  <c r="AJ5425" i="16"/>
  <c r="AI5425" i="16"/>
  <c r="AH5425" i="16"/>
  <c r="AG5425" i="16"/>
  <c r="AF5425" i="16"/>
  <c r="AO5424" i="16"/>
  <c r="AM5424" i="16"/>
  <c r="AL5424" i="16"/>
  <c r="AK5424" i="16"/>
  <c r="AJ5424" i="16"/>
  <c r="AI5424" i="16"/>
  <c r="AH5424" i="16"/>
  <c r="AG5424" i="16"/>
  <c r="AF5424" i="16"/>
  <c r="AO5423" i="16"/>
  <c r="AN5423" i="16"/>
  <c r="AM5423" i="16"/>
  <c r="AL5423" i="16"/>
  <c r="AK5423" i="16"/>
  <c r="AJ5423" i="16"/>
  <c r="AI5423" i="16"/>
  <c r="AH5423" i="16"/>
  <c r="AG5423" i="16"/>
  <c r="AF5423" i="16"/>
  <c r="AO5422" i="16"/>
  <c r="AN5422" i="16"/>
  <c r="AM5422" i="16"/>
  <c r="AL5422" i="16"/>
  <c r="AK5422" i="16"/>
  <c r="AJ5422" i="16"/>
  <c r="AI5422" i="16"/>
  <c r="AH5422" i="16"/>
  <c r="AG5422" i="16"/>
  <c r="AF5422" i="16"/>
  <c r="AO5421" i="16"/>
  <c r="AM5421" i="16"/>
  <c r="AL5421" i="16"/>
  <c r="AK5421" i="16"/>
  <c r="AJ5421" i="16"/>
  <c r="AI5421" i="16"/>
  <c r="AH5421" i="16"/>
  <c r="AG5421" i="16"/>
  <c r="AF5421" i="16"/>
  <c r="AO5420" i="16"/>
  <c r="AM5420" i="16"/>
  <c r="AL5420" i="16"/>
  <c r="AK5420" i="16"/>
  <c r="AJ5420" i="16"/>
  <c r="AI5420" i="16"/>
  <c r="AH5420" i="16"/>
  <c r="AG5420" i="16"/>
  <c r="AF5420" i="16"/>
  <c r="AO5419" i="16"/>
  <c r="AM5419" i="16"/>
  <c r="AL5419" i="16"/>
  <c r="AK5419" i="16"/>
  <c r="AJ5419" i="16"/>
  <c r="AI5419" i="16"/>
  <c r="AH5419" i="16"/>
  <c r="AG5419" i="16"/>
  <c r="AF5419" i="16"/>
  <c r="AO5418" i="16"/>
  <c r="AM5418" i="16"/>
  <c r="AL5418" i="16"/>
  <c r="AK5418" i="16"/>
  <c r="AJ5418" i="16"/>
  <c r="AI5418" i="16"/>
  <c r="AH5418" i="16"/>
  <c r="AG5418" i="16"/>
  <c r="AF5418" i="16"/>
  <c r="AO5417" i="16"/>
  <c r="AM5417" i="16"/>
  <c r="AL5417" i="16"/>
  <c r="AK5417" i="16"/>
  <c r="AJ5417" i="16"/>
  <c r="AI5417" i="16"/>
  <c r="AH5417" i="16"/>
  <c r="AG5417" i="16"/>
  <c r="AF5417" i="16"/>
  <c r="AO5416" i="16"/>
  <c r="AN5416" i="16"/>
  <c r="AM5416" i="16"/>
  <c r="AL5416" i="16"/>
  <c r="AK5416" i="16"/>
  <c r="AJ5416" i="16"/>
  <c r="AI5416" i="16"/>
  <c r="AH5416" i="16"/>
  <c r="AG5416" i="16"/>
  <c r="AF5416" i="16"/>
  <c r="AO5415" i="16"/>
  <c r="AN5415" i="16"/>
  <c r="AM5415" i="16"/>
  <c r="AL5415" i="16"/>
  <c r="AK5415" i="16"/>
  <c r="AJ5415" i="16"/>
  <c r="AI5415" i="16"/>
  <c r="AH5415" i="16"/>
  <c r="AG5415" i="16"/>
  <c r="AF5415" i="16"/>
  <c r="AO5414" i="16"/>
  <c r="AM5414" i="16"/>
  <c r="AL5414" i="16"/>
  <c r="AK5414" i="16"/>
  <c r="AJ5414" i="16"/>
  <c r="AI5414" i="16"/>
  <c r="AH5414" i="16"/>
  <c r="AG5414" i="16"/>
  <c r="AF5414" i="16"/>
  <c r="AO5413" i="16"/>
  <c r="AM5413" i="16"/>
  <c r="AL5413" i="16"/>
  <c r="AK5413" i="16"/>
  <c r="AJ5413" i="16"/>
  <c r="AI5413" i="16"/>
  <c r="AH5413" i="16"/>
  <c r="AG5413" i="16"/>
  <c r="AF5413" i="16"/>
  <c r="AO5412" i="16"/>
  <c r="AM5412" i="16"/>
  <c r="AL5412" i="16"/>
  <c r="AK5412" i="16"/>
  <c r="AJ5412" i="16"/>
  <c r="AI5412" i="16"/>
  <c r="AH5412" i="16"/>
  <c r="AG5412" i="16"/>
  <c r="AF5412" i="16"/>
  <c r="AO5411" i="16"/>
  <c r="AM5411" i="16"/>
  <c r="AL5411" i="16"/>
  <c r="AK5411" i="16"/>
  <c r="AJ5411" i="16"/>
  <c r="AI5411" i="16"/>
  <c r="AH5411" i="16"/>
  <c r="AG5411" i="16"/>
  <c r="AF5411" i="16"/>
  <c r="AO5410" i="16"/>
  <c r="AM5410" i="16"/>
  <c r="AL5410" i="16"/>
  <c r="AK5410" i="16"/>
  <c r="AJ5410" i="16"/>
  <c r="AI5410" i="16"/>
  <c r="AH5410" i="16"/>
  <c r="AG5410" i="16"/>
  <c r="AF5410" i="16"/>
  <c r="AO5409" i="16"/>
  <c r="AN5409" i="16"/>
  <c r="AM5409" i="16"/>
  <c r="AL5409" i="16"/>
  <c r="AK5409" i="16"/>
  <c r="AJ5409" i="16"/>
  <c r="AI5409" i="16"/>
  <c r="AH5409" i="16"/>
  <c r="AG5409" i="16"/>
  <c r="AF5409" i="16"/>
  <c r="AO5408" i="16"/>
  <c r="AN5408" i="16"/>
  <c r="AM5408" i="16"/>
  <c r="AL5408" i="16"/>
  <c r="AK5408" i="16"/>
  <c r="AJ5408" i="16"/>
  <c r="AI5408" i="16"/>
  <c r="AH5408" i="16"/>
  <c r="AG5408" i="16"/>
  <c r="AF5408" i="16"/>
  <c r="AO5407" i="16"/>
  <c r="AM5407" i="16"/>
  <c r="AL5407" i="16"/>
  <c r="AK5407" i="16"/>
  <c r="AJ5407" i="16"/>
  <c r="AI5407" i="16"/>
  <c r="AH5407" i="16"/>
  <c r="AG5407" i="16"/>
  <c r="AF5407" i="16"/>
  <c r="AO5406" i="16"/>
  <c r="AM5406" i="16"/>
  <c r="AL5406" i="16"/>
  <c r="AK5406" i="16"/>
  <c r="AJ5406" i="16"/>
  <c r="AI5406" i="16"/>
  <c r="AH5406" i="16"/>
  <c r="AG5406" i="16"/>
  <c r="AF5406" i="16"/>
  <c r="AO5405" i="16"/>
  <c r="AM5405" i="16"/>
  <c r="AL5405" i="16"/>
  <c r="AK5405" i="16"/>
  <c r="AJ5405" i="16"/>
  <c r="AI5405" i="16"/>
  <c r="AH5405" i="16"/>
  <c r="AG5405" i="16"/>
  <c r="AF5405" i="16"/>
  <c r="AO5404" i="16"/>
  <c r="AM5404" i="16"/>
  <c r="AL5404" i="16"/>
  <c r="AK5404" i="16"/>
  <c r="AJ5404" i="16"/>
  <c r="AI5404" i="16"/>
  <c r="AH5404" i="16"/>
  <c r="AG5404" i="16"/>
  <c r="AF5404" i="16"/>
  <c r="AO5403" i="16"/>
  <c r="AM5403" i="16"/>
  <c r="AL5403" i="16"/>
  <c r="AK5403" i="16"/>
  <c r="AJ5403" i="16"/>
  <c r="AI5403" i="16"/>
  <c r="AH5403" i="16"/>
  <c r="AG5403" i="16"/>
  <c r="AF5403" i="16"/>
  <c r="AO5402" i="16"/>
  <c r="AN5402" i="16"/>
  <c r="AM5402" i="16"/>
  <c r="AL5402" i="16"/>
  <c r="AK5402" i="16"/>
  <c r="AJ5402" i="16"/>
  <c r="AI5402" i="16"/>
  <c r="AH5402" i="16"/>
  <c r="AG5402" i="16"/>
  <c r="AF5402" i="16"/>
  <c r="AO5401" i="16"/>
  <c r="AN5401" i="16"/>
  <c r="AM5401" i="16"/>
  <c r="AL5401" i="16"/>
  <c r="AK5401" i="16"/>
  <c r="AJ5401" i="16"/>
  <c r="AI5401" i="16"/>
  <c r="AH5401" i="16"/>
  <c r="AG5401" i="16"/>
  <c r="AF5401" i="16"/>
  <c r="AO5400" i="16"/>
  <c r="AM5400" i="16"/>
  <c r="AL5400" i="16"/>
  <c r="AK5400" i="16"/>
  <c r="AJ5400" i="16"/>
  <c r="AI5400" i="16"/>
  <c r="AH5400" i="16"/>
  <c r="AG5400" i="16"/>
  <c r="AF5400" i="16"/>
  <c r="AO5399" i="16"/>
  <c r="AM5399" i="16"/>
  <c r="AL5399" i="16"/>
  <c r="AK5399" i="16"/>
  <c r="AJ5399" i="16"/>
  <c r="AI5399" i="16"/>
  <c r="AH5399" i="16"/>
  <c r="AG5399" i="16"/>
  <c r="AF5399" i="16"/>
  <c r="AO5398" i="16"/>
  <c r="AM5398" i="16"/>
  <c r="AL5398" i="16"/>
  <c r="AK5398" i="16"/>
  <c r="AJ5398" i="16"/>
  <c r="AI5398" i="16"/>
  <c r="AH5398" i="16"/>
  <c r="AG5398" i="16"/>
  <c r="AF5398" i="16"/>
  <c r="AO5397" i="16"/>
  <c r="AM5397" i="16"/>
  <c r="AL5397" i="16"/>
  <c r="AK5397" i="16"/>
  <c r="AJ5397" i="16"/>
  <c r="AI5397" i="16"/>
  <c r="AH5397" i="16"/>
  <c r="AG5397" i="16"/>
  <c r="AF5397" i="16"/>
  <c r="AO5396" i="16"/>
  <c r="AM5396" i="16"/>
  <c r="AL5396" i="16"/>
  <c r="AK5396" i="16"/>
  <c r="AJ5396" i="16"/>
  <c r="AI5396" i="16"/>
  <c r="AH5396" i="16"/>
  <c r="AG5396" i="16"/>
  <c r="AF5396" i="16"/>
  <c r="AN5395" i="16"/>
  <c r="AM5395" i="16"/>
  <c r="AL5395" i="16"/>
  <c r="AK5395" i="16"/>
  <c r="AJ5395" i="16"/>
  <c r="AI5395" i="16"/>
  <c r="AH5395" i="16"/>
  <c r="AG5395" i="16"/>
  <c r="AF5395" i="16"/>
  <c r="AO5394" i="16"/>
  <c r="AN5394" i="16"/>
  <c r="AM5394" i="16"/>
  <c r="AL5394" i="16"/>
  <c r="AK5394" i="16"/>
  <c r="AJ5394" i="16"/>
  <c r="AI5394" i="16"/>
  <c r="AH5394" i="16"/>
  <c r="AG5394" i="16"/>
  <c r="AF5394" i="16"/>
  <c r="AO5393" i="16"/>
  <c r="AM5393" i="16"/>
  <c r="AL5393" i="16"/>
  <c r="AK5393" i="16"/>
  <c r="AJ5393" i="16"/>
  <c r="AI5393" i="16"/>
  <c r="AH5393" i="16"/>
  <c r="AG5393" i="16"/>
  <c r="AF5393" i="16"/>
  <c r="AO5392" i="16"/>
  <c r="AM5392" i="16"/>
  <c r="AL5392" i="16"/>
  <c r="AK5392" i="16"/>
  <c r="AJ5392" i="16"/>
  <c r="AI5392" i="16"/>
  <c r="AH5392" i="16"/>
  <c r="AG5392" i="16"/>
  <c r="AF5392" i="16"/>
  <c r="AO5391" i="16"/>
  <c r="AM5391" i="16"/>
  <c r="AL5391" i="16"/>
  <c r="AK5391" i="16"/>
  <c r="AJ5391" i="16"/>
  <c r="AI5391" i="16"/>
  <c r="AH5391" i="16"/>
  <c r="AG5391" i="16"/>
  <c r="AF5391" i="16"/>
  <c r="AO5390" i="16"/>
  <c r="AM5390" i="16"/>
  <c r="AL5390" i="16"/>
  <c r="AK5390" i="16"/>
  <c r="AJ5390" i="16"/>
  <c r="AI5390" i="16"/>
  <c r="AH5390" i="16"/>
  <c r="AG5390" i="16"/>
  <c r="AF5390" i="16"/>
  <c r="AO5389" i="16"/>
  <c r="AM5389" i="16"/>
  <c r="AL5389" i="16"/>
  <c r="AK5389" i="16"/>
  <c r="AJ5389" i="16"/>
  <c r="AI5389" i="16"/>
  <c r="AH5389" i="16"/>
  <c r="AG5389" i="16"/>
  <c r="AF5389" i="16"/>
  <c r="AO5388" i="16"/>
  <c r="AN5388" i="16"/>
  <c r="AM5388" i="16"/>
  <c r="AL5388" i="16"/>
  <c r="AK5388" i="16"/>
  <c r="AJ5388" i="16"/>
  <c r="AI5388" i="16"/>
  <c r="AH5388" i="16"/>
  <c r="AG5388" i="16"/>
  <c r="AF5388" i="16"/>
  <c r="AO5387" i="16"/>
  <c r="AN5387" i="16"/>
  <c r="AM5387" i="16"/>
  <c r="AL5387" i="16"/>
  <c r="AK5387" i="16"/>
  <c r="AJ5387" i="16"/>
  <c r="AI5387" i="16"/>
  <c r="AH5387" i="16"/>
  <c r="AG5387" i="16"/>
  <c r="AF5387" i="16"/>
  <c r="AO5386" i="16"/>
  <c r="AM5386" i="16"/>
  <c r="AL5386" i="16"/>
  <c r="AK5386" i="16"/>
  <c r="AJ5386" i="16"/>
  <c r="AI5386" i="16"/>
  <c r="AH5386" i="16"/>
  <c r="AG5386" i="16"/>
  <c r="AF5386" i="16"/>
  <c r="AO5385" i="16"/>
  <c r="AM5385" i="16"/>
  <c r="AL5385" i="16"/>
  <c r="AK5385" i="16"/>
  <c r="AJ5385" i="16"/>
  <c r="AI5385" i="16"/>
  <c r="AH5385" i="16"/>
  <c r="AG5385" i="16"/>
  <c r="AF5385" i="16"/>
  <c r="AO5384" i="16"/>
  <c r="AM5384" i="16"/>
  <c r="AL5384" i="16"/>
  <c r="AK5384" i="16"/>
  <c r="AJ5384" i="16"/>
  <c r="AI5384" i="16"/>
  <c r="AH5384" i="16"/>
  <c r="AG5384" i="16"/>
  <c r="AF5384" i="16"/>
  <c r="AO5383" i="16"/>
  <c r="AM5383" i="16"/>
  <c r="AL5383" i="16"/>
  <c r="AK5383" i="16"/>
  <c r="AJ5383" i="16"/>
  <c r="AI5383" i="16"/>
  <c r="AH5383" i="16"/>
  <c r="AG5383" i="16"/>
  <c r="AF5383" i="16"/>
  <c r="AO5382" i="16"/>
  <c r="AM5382" i="16"/>
  <c r="AL5382" i="16"/>
  <c r="AK5382" i="16"/>
  <c r="AJ5382" i="16"/>
  <c r="AI5382" i="16"/>
  <c r="AH5382" i="16"/>
  <c r="AG5382" i="16"/>
  <c r="AF5382" i="16"/>
  <c r="AO5381" i="16"/>
  <c r="AN5381" i="16"/>
  <c r="AM5381" i="16"/>
  <c r="AL5381" i="16"/>
  <c r="AK5381" i="16"/>
  <c r="AJ5381" i="16"/>
  <c r="AI5381" i="16"/>
  <c r="AH5381" i="16"/>
  <c r="AG5381" i="16"/>
  <c r="AF5381" i="16"/>
  <c r="AO5380" i="16"/>
  <c r="AN5380" i="16"/>
  <c r="AM5380" i="16"/>
  <c r="AL5380" i="16"/>
  <c r="AK5380" i="16"/>
  <c r="AJ5380" i="16"/>
  <c r="AI5380" i="16"/>
  <c r="AH5380" i="16"/>
  <c r="AG5380" i="16"/>
  <c r="AF5380" i="16"/>
  <c r="AO5379" i="16"/>
  <c r="AM5379" i="16"/>
  <c r="AL5379" i="16"/>
  <c r="AK5379" i="16"/>
  <c r="AJ5379" i="16"/>
  <c r="AI5379" i="16"/>
  <c r="AH5379" i="16"/>
  <c r="AG5379" i="16"/>
  <c r="AF5379" i="16"/>
  <c r="AO5378" i="16"/>
  <c r="AM5378" i="16"/>
  <c r="AL5378" i="16"/>
  <c r="AK5378" i="16"/>
  <c r="AJ5378" i="16"/>
  <c r="AI5378" i="16"/>
  <c r="AH5378" i="16"/>
  <c r="AG5378" i="16"/>
  <c r="AF5378" i="16"/>
  <c r="AO5377" i="16"/>
  <c r="AM5377" i="16"/>
  <c r="AL5377" i="16"/>
  <c r="AK5377" i="16"/>
  <c r="AJ5377" i="16"/>
  <c r="AI5377" i="16"/>
  <c r="AH5377" i="16"/>
  <c r="AG5377" i="16"/>
  <c r="AF5377" i="16"/>
  <c r="AO5376" i="16"/>
  <c r="AM5376" i="16"/>
  <c r="AL5376" i="16"/>
  <c r="AK5376" i="16"/>
  <c r="AJ5376" i="16"/>
  <c r="AI5376" i="16"/>
  <c r="AH5376" i="16"/>
  <c r="AG5376" i="16"/>
  <c r="AF5376" i="16"/>
  <c r="AO5375" i="16"/>
  <c r="AN5375" i="16"/>
  <c r="AM5375" i="16"/>
  <c r="AL5375" i="16"/>
  <c r="AK5375" i="16"/>
  <c r="AJ5375" i="16"/>
  <c r="AI5375" i="16"/>
  <c r="AH5375" i="16"/>
  <c r="AG5375" i="16"/>
  <c r="AF5375" i="16"/>
  <c r="AO5374" i="16"/>
  <c r="AN5374" i="16"/>
  <c r="AM5374" i="16"/>
  <c r="AL5374" i="16"/>
  <c r="AK5374" i="16"/>
  <c r="AJ5374" i="16"/>
  <c r="AI5374" i="16"/>
  <c r="AH5374" i="16"/>
  <c r="AG5374" i="16"/>
  <c r="AF5374" i="16"/>
  <c r="AO5373" i="16"/>
  <c r="AN5373" i="16"/>
  <c r="AM5373" i="16"/>
  <c r="AL5373" i="16"/>
  <c r="AK5373" i="16"/>
  <c r="AJ5373" i="16"/>
  <c r="AI5373" i="16"/>
  <c r="AH5373" i="16"/>
  <c r="AG5373" i="16"/>
  <c r="AF5373" i="16"/>
  <c r="AO5372" i="16"/>
  <c r="AN5372" i="16"/>
  <c r="AM5372" i="16"/>
  <c r="AL5372" i="16"/>
  <c r="AK5372" i="16"/>
  <c r="AJ5372" i="16"/>
  <c r="AI5372" i="16"/>
  <c r="AH5372" i="16"/>
  <c r="AG5372" i="16"/>
  <c r="AF5372" i="16"/>
  <c r="AO5371" i="16"/>
  <c r="AM5371" i="16"/>
  <c r="AL5371" i="16"/>
  <c r="AK5371" i="16"/>
  <c r="AJ5371" i="16"/>
  <c r="AI5371" i="16"/>
  <c r="AH5371" i="16"/>
  <c r="AG5371" i="16"/>
  <c r="AF5371" i="16"/>
  <c r="AO5370" i="16"/>
  <c r="AM5370" i="16"/>
  <c r="AL5370" i="16"/>
  <c r="AK5370" i="16"/>
  <c r="AJ5370" i="16"/>
  <c r="AI5370" i="16"/>
  <c r="AH5370" i="16"/>
  <c r="AG5370" i="16"/>
  <c r="AF5370" i="16"/>
  <c r="AO5369" i="16"/>
  <c r="AM5369" i="16"/>
  <c r="AL5369" i="16"/>
  <c r="AK5369" i="16"/>
  <c r="AJ5369" i="16"/>
  <c r="AI5369" i="16"/>
  <c r="AH5369" i="16"/>
  <c r="AG5369" i="16"/>
  <c r="AF5369" i="16"/>
  <c r="AO5368" i="16"/>
  <c r="AM5368" i="16"/>
  <c r="AL5368" i="16"/>
  <c r="AK5368" i="16"/>
  <c r="AJ5368" i="16"/>
  <c r="AI5368" i="16"/>
  <c r="AH5368" i="16"/>
  <c r="AG5368" i="16"/>
  <c r="AF5368" i="16"/>
  <c r="AO5367" i="16"/>
  <c r="AN5367" i="16"/>
  <c r="AM5367" i="16"/>
  <c r="AL5367" i="16"/>
  <c r="AK5367" i="16"/>
  <c r="AJ5367" i="16"/>
  <c r="AI5367" i="16"/>
  <c r="AH5367" i="16"/>
  <c r="AG5367" i="16"/>
  <c r="AF5367" i="16"/>
  <c r="AO5366" i="16"/>
  <c r="AN5366" i="16"/>
  <c r="AM5366" i="16"/>
  <c r="AL5366" i="16"/>
  <c r="AK5366" i="16"/>
  <c r="AJ5366" i="16"/>
  <c r="AI5366" i="16"/>
  <c r="AH5366" i="16"/>
  <c r="AG5366" i="16"/>
  <c r="AF5366" i="16"/>
  <c r="AO5365" i="16"/>
  <c r="AM5365" i="16"/>
  <c r="AL5365" i="16"/>
  <c r="AK5365" i="16"/>
  <c r="AJ5365" i="16"/>
  <c r="AI5365" i="16"/>
  <c r="AH5365" i="16"/>
  <c r="AG5365" i="16"/>
  <c r="AF5365" i="16"/>
  <c r="AM5364" i="16"/>
  <c r="AL5364" i="16"/>
  <c r="AK5364" i="16"/>
  <c r="AJ5364" i="16"/>
  <c r="AI5364" i="16"/>
  <c r="AH5364" i="16"/>
  <c r="AG5364" i="16"/>
  <c r="AF5364" i="16"/>
  <c r="AO5363" i="16"/>
  <c r="AM5363" i="16"/>
  <c r="AL5363" i="16"/>
  <c r="AK5363" i="16"/>
  <c r="AJ5363" i="16"/>
  <c r="AI5363" i="16"/>
  <c r="AH5363" i="16"/>
  <c r="AG5363" i="16"/>
  <c r="AF5363" i="16"/>
  <c r="AO5362" i="16"/>
  <c r="AM5362" i="16"/>
  <c r="AL5362" i="16"/>
  <c r="AK5362" i="16"/>
  <c r="AJ5362" i="16"/>
  <c r="AI5362" i="16"/>
  <c r="AH5362" i="16"/>
  <c r="AG5362" i="16"/>
  <c r="AF5362" i="16"/>
  <c r="AO5361" i="16"/>
  <c r="AM5361" i="16"/>
  <c r="AL5361" i="16"/>
  <c r="AK5361" i="16"/>
  <c r="AJ5361" i="16"/>
  <c r="AI5361" i="16"/>
  <c r="AH5361" i="16"/>
  <c r="AG5361" i="16"/>
  <c r="AF5361" i="16"/>
  <c r="AO5360" i="16"/>
  <c r="AN5360" i="16"/>
  <c r="AM5360" i="16"/>
  <c r="AL5360" i="16"/>
  <c r="AK5360" i="16"/>
  <c r="AJ5360" i="16"/>
  <c r="AI5360" i="16"/>
  <c r="AH5360" i="16"/>
  <c r="AG5360" i="16"/>
  <c r="AF5360" i="16"/>
  <c r="AO5359" i="16"/>
  <c r="AN5359" i="16"/>
  <c r="AM5359" i="16"/>
  <c r="AL5359" i="16"/>
  <c r="AK5359" i="16"/>
  <c r="AJ5359" i="16"/>
  <c r="AI5359" i="16"/>
  <c r="AH5359" i="16"/>
  <c r="AG5359" i="16"/>
  <c r="AF5359" i="16"/>
  <c r="AO5358" i="16"/>
  <c r="AM5358" i="16"/>
  <c r="AL5358" i="16"/>
  <c r="AK5358" i="16"/>
  <c r="AJ5358" i="16"/>
  <c r="AI5358" i="16"/>
  <c r="AH5358" i="16"/>
  <c r="AG5358" i="16"/>
  <c r="AF5358" i="16"/>
  <c r="AO5357" i="16"/>
  <c r="AM5357" i="16"/>
  <c r="AL5357" i="16"/>
  <c r="AK5357" i="16"/>
  <c r="AJ5357" i="16"/>
  <c r="AI5357" i="16"/>
  <c r="AH5357" i="16"/>
  <c r="AG5357" i="16"/>
  <c r="AF5357" i="16"/>
  <c r="AO5356" i="16"/>
  <c r="AM5356" i="16"/>
  <c r="AL5356" i="16"/>
  <c r="AK5356" i="16"/>
  <c r="AJ5356" i="16"/>
  <c r="AI5356" i="16"/>
  <c r="AH5356" i="16"/>
  <c r="AG5356" i="16"/>
  <c r="AF5356" i="16"/>
  <c r="AO5355" i="16"/>
  <c r="AM5355" i="16"/>
  <c r="AL5355" i="16"/>
  <c r="AK5355" i="16"/>
  <c r="AJ5355" i="16"/>
  <c r="AI5355" i="16"/>
  <c r="AH5355" i="16"/>
  <c r="AG5355" i="16"/>
  <c r="AF5355" i="16"/>
  <c r="AO5354" i="16"/>
  <c r="AM5354" i="16"/>
  <c r="AL5354" i="16"/>
  <c r="AK5354" i="16"/>
  <c r="AJ5354" i="16"/>
  <c r="AI5354" i="16"/>
  <c r="AH5354" i="16"/>
  <c r="AG5354" i="16"/>
  <c r="AF5354" i="16"/>
  <c r="AO5353" i="16"/>
  <c r="AN5353" i="16"/>
  <c r="AM5353" i="16"/>
  <c r="AL5353" i="16"/>
  <c r="AK5353" i="16"/>
  <c r="AJ5353" i="16"/>
  <c r="AI5353" i="16"/>
  <c r="AH5353" i="16"/>
  <c r="AG5353" i="16"/>
  <c r="AF5353" i="16"/>
  <c r="AO5352" i="16"/>
  <c r="AN5352" i="16"/>
  <c r="AM5352" i="16"/>
  <c r="AL5352" i="16"/>
  <c r="AK5352" i="16"/>
  <c r="AJ5352" i="16"/>
  <c r="AI5352" i="16"/>
  <c r="AH5352" i="16"/>
  <c r="AG5352" i="16"/>
  <c r="AF5352" i="16"/>
  <c r="AO5351" i="16"/>
  <c r="AM5351" i="16"/>
  <c r="AL5351" i="16"/>
  <c r="AK5351" i="16"/>
  <c r="AJ5351" i="16"/>
  <c r="AI5351" i="16"/>
  <c r="AH5351" i="16"/>
  <c r="AG5351" i="16"/>
  <c r="AF5351" i="16"/>
  <c r="AO5350" i="16"/>
  <c r="AM5350" i="16"/>
  <c r="AL5350" i="16"/>
  <c r="AK5350" i="16"/>
  <c r="AJ5350" i="16"/>
  <c r="AI5350" i="16"/>
  <c r="AH5350" i="16"/>
  <c r="AG5350" i="16"/>
  <c r="AF5350" i="16"/>
  <c r="AO5349" i="16"/>
  <c r="AM5349" i="16"/>
  <c r="AL5349" i="16"/>
  <c r="AK5349" i="16"/>
  <c r="AJ5349" i="16"/>
  <c r="AI5349" i="16"/>
  <c r="AH5349" i="16"/>
  <c r="AG5349" i="16"/>
  <c r="AF5349" i="16"/>
  <c r="AO5348" i="16"/>
  <c r="AM5348" i="16"/>
  <c r="AL5348" i="16"/>
  <c r="AK5348" i="16"/>
  <c r="AJ5348" i="16"/>
  <c r="AI5348" i="16"/>
  <c r="AH5348" i="16"/>
  <c r="AG5348" i="16"/>
  <c r="AF5348" i="16"/>
  <c r="AO5347" i="16"/>
  <c r="AM5347" i="16"/>
  <c r="AL5347" i="16"/>
  <c r="AK5347" i="16"/>
  <c r="AJ5347" i="16"/>
  <c r="AI5347" i="16"/>
  <c r="AH5347" i="16"/>
  <c r="AG5347" i="16"/>
  <c r="AF5347" i="16"/>
  <c r="AO5346" i="16"/>
  <c r="AN5346" i="16"/>
  <c r="AM5346" i="16"/>
  <c r="AL5346" i="16"/>
  <c r="AK5346" i="16"/>
  <c r="AJ5346" i="16"/>
  <c r="AI5346" i="16"/>
  <c r="AH5346" i="16"/>
  <c r="AG5346" i="16"/>
  <c r="AF5346" i="16"/>
  <c r="AO5345" i="16"/>
  <c r="AN5345" i="16"/>
  <c r="AM5345" i="16"/>
  <c r="AL5345" i="16"/>
  <c r="AK5345" i="16"/>
  <c r="AJ5345" i="16"/>
  <c r="AI5345" i="16"/>
  <c r="AH5345" i="16"/>
  <c r="AG5345" i="16"/>
  <c r="AF5345" i="16"/>
  <c r="AO5344" i="16"/>
  <c r="AM5344" i="16"/>
  <c r="AL5344" i="16"/>
  <c r="AK5344" i="16"/>
  <c r="AJ5344" i="16"/>
  <c r="AI5344" i="16"/>
  <c r="AH5344" i="16"/>
  <c r="AG5344" i="16"/>
  <c r="AF5344" i="16"/>
  <c r="AO5343" i="16"/>
  <c r="AM5343" i="16"/>
  <c r="AL5343" i="16"/>
  <c r="AK5343" i="16"/>
  <c r="AJ5343" i="16"/>
  <c r="AI5343" i="16"/>
  <c r="AH5343" i="16"/>
  <c r="AG5343" i="16"/>
  <c r="AF5343" i="16"/>
  <c r="AO5342" i="16"/>
  <c r="AM5342" i="16"/>
  <c r="AL5342" i="16"/>
  <c r="AK5342" i="16"/>
  <c r="AJ5342" i="16"/>
  <c r="AI5342" i="16"/>
  <c r="AH5342" i="16"/>
  <c r="AG5342" i="16"/>
  <c r="AF5342" i="16"/>
  <c r="AO5341" i="16"/>
  <c r="AM5341" i="16"/>
  <c r="AL5341" i="16"/>
  <c r="AK5341" i="16"/>
  <c r="AJ5341" i="16"/>
  <c r="AI5341" i="16"/>
  <c r="AH5341" i="16"/>
  <c r="AG5341" i="16"/>
  <c r="AF5341" i="16"/>
  <c r="AO5340" i="16"/>
  <c r="AM5340" i="16"/>
  <c r="AL5340" i="16"/>
  <c r="AK5340" i="16"/>
  <c r="AJ5340" i="16"/>
  <c r="AI5340" i="16"/>
  <c r="AH5340" i="16"/>
  <c r="AG5340" i="16"/>
  <c r="AF5340" i="16"/>
  <c r="AO5339" i="16"/>
  <c r="AN5339" i="16"/>
  <c r="AM5339" i="16"/>
  <c r="AL5339" i="16"/>
  <c r="AK5339" i="16"/>
  <c r="AJ5339" i="16"/>
  <c r="AI5339" i="16"/>
  <c r="AH5339" i="16"/>
  <c r="AG5339" i="16"/>
  <c r="AF5339" i="16"/>
  <c r="AO5338" i="16"/>
  <c r="AN5338" i="16"/>
  <c r="AM5338" i="16"/>
  <c r="AL5338" i="16"/>
  <c r="AK5338" i="16"/>
  <c r="AJ5338" i="16"/>
  <c r="AI5338" i="16"/>
  <c r="AH5338" i="16"/>
  <c r="AG5338" i="16"/>
  <c r="AF5338" i="16"/>
  <c r="AO5337" i="16"/>
  <c r="AM5337" i="16"/>
  <c r="AL5337" i="16"/>
  <c r="AK5337" i="16"/>
  <c r="AJ5337" i="16"/>
  <c r="AI5337" i="16"/>
  <c r="AH5337" i="16"/>
  <c r="AG5337" i="16"/>
  <c r="AF5337" i="16"/>
  <c r="AO5336" i="16"/>
  <c r="AM5336" i="16"/>
  <c r="AL5336" i="16"/>
  <c r="AK5336" i="16"/>
  <c r="AJ5336" i="16"/>
  <c r="AI5336" i="16"/>
  <c r="AH5336" i="16"/>
  <c r="AG5336" i="16"/>
  <c r="AF5336" i="16"/>
  <c r="AO5335" i="16"/>
  <c r="AM5335" i="16"/>
  <c r="AL5335" i="16"/>
  <c r="AK5335" i="16"/>
  <c r="AJ5335" i="16"/>
  <c r="AI5335" i="16"/>
  <c r="AH5335" i="16"/>
  <c r="AG5335" i="16"/>
  <c r="AF5335" i="16"/>
  <c r="AO5334" i="16"/>
  <c r="AM5334" i="16"/>
  <c r="AL5334" i="16"/>
  <c r="AK5334" i="16"/>
  <c r="AJ5334" i="16"/>
  <c r="AI5334" i="16"/>
  <c r="AH5334" i="16"/>
  <c r="AG5334" i="16"/>
  <c r="AF5334" i="16"/>
  <c r="AM5333" i="16"/>
  <c r="AL5333" i="16"/>
  <c r="AK5333" i="16"/>
  <c r="AJ5333" i="16"/>
  <c r="AI5333" i="16"/>
  <c r="AH5333" i="16"/>
  <c r="AG5333" i="16"/>
  <c r="AF5333" i="16"/>
  <c r="AO5332" i="16"/>
  <c r="AN5332" i="16"/>
  <c r="AM5332" i="16"/>
  <c r="AL5332" i="16"/>
  <c r="AK5332" i="16"/>
  <c r="AJ5332" i="16"/>
  <c r="AI5332" i="16"/>
  <c r="AH5332" i="16"/>
  <c r="AG5332" i="16"/>
  <c r="AF5332" i="16"/>
  <c r="AO5331" i="16"/>
  <c r="AN5331" i="16"/>
  <c r="AM5331" i="16"/>
  <c r="AL5331" i="16"/>
  <c r="AK5331" i="16"/>
  <c r="AJ5331" i="16"/>
  <c r="AI5331" i="16"/>
  <c r="AH5331" i="16"/>
  <c r="AG5331" i="16"/>
  <c r="AF5331" i="16"/>
  <c r="AO5330" i="16"/>
  <c r="AM5330" i="16"/>
  <c r="AL5330" i="16"/>
  <c r="AK5330" i="16"/>
  <c r="AJ5330" i="16"/>
  <c r="AI5330" i="16"/>
  <c r="AH5330" i="16"/>
  <c r="AG5330" i="16"/>
  <c r="AF5330" i="16"/>
  <c r="AO5329" i="16"/>
  <c r="AM5329" i="16"/>
  <c r="AL5329" i="16"/>
  <c r="AK5329" i="16"/>
  <c r="AJ5329" i="16"/>
  <c r="AI5329" i="16"/>
  <c r="AH5329" i="16"/>
  <c r="AG5329" i="16"/>
  <c r="AF5329" i="16"/>
  <c r="AO5328" i="16"/>
  <c r="AM5328" i="16"/>
  <c r="AL5328" i="16"/>
  <c r="AK5328" i="16"/>
  <c r="AJ5328" i="16"/>
  <c r="AI5328" i="16"/>
  <c r="AH5328" i="16"/>
  <c r="AG5328" i="16"/>
  <c r="AF5328" i="16"/>
  <c r="AO5327" i="16"/>
  <c r="AM5327" i="16"/>
  <c r="AL5327" i="16"/>
  <c r="AK5327" i="16"/>
  <c r="AJ5327" i="16"/>
  <c r="AI5327" i="16"/>
  <c r="AH5327" i="16"/>
  <c r="AG5327" i="16"/>
  <c r="AF5327" i="16"/>
  <c r="AO5326" i="16"/>
  <c r="AM5326" i="16"/>
  <c r="AL5326" i="16"/>
  <c r="AK5326" i="16"/>
  <c r="AJ5326" i="16"/>
  <c r="AI5326" i="16"/>
  <c r="AH5326" i="16"/>
  <c r="AG5326" i="16"/>
  <c r="AF5326" i="16"/>
  <c r="AO5325" i="16"/>
  <c r="AN5325" i="16"/>
  <c r="AM5325" i="16"/>
  <c r="AL5325" i="16"/>
  <c r="AK5325" i="16"/>
  <c r="AJ5325" i="16"/>
  <c r="AI5325" i="16"/>
  <c r="AH5325" i="16"/>
  <c r="AG5325" i="16"/>
  <c r="AF5325" i="16"/>
  <c r="AO5324" i="16"/>
  <c r="AN5324" i="16"/>
  <c r="AM5324" i="16"/>
  <c r="AL5324" i="16"/>
  <c r="AK5324" i="16"/>
  <c r="AJ5324" i="16"/>
  <c r="AI5324" i="16"/>
  <c r="AH5324" i="16"/>
  <c r="AG5324" i="16"/>
  <c r="AF5324" i="16"/>
  <c r="AO5323" i="16"/>
  <c r="AM5323" i="16"/>
  <c r="AL5323" i="16"/>
  <c r="AK5323" i="16"/>
  <c r="AJ5323" i="16"/>
  <c r="AI5323" i="16"/>
  <c r="AH5323" i="16"/>
  <c r="AG5323" i="16"/>
  <c r="AF5323" i="16"/>
  <c r="AO5322" i="16"/>
  <c r="AM5322" i="16"/>
  <c r="AL5322" i="16"/>
  <c r="AK5322" i="16"/>
  <c r="AJ5322" i="16"/>
  <c r="AI5322" i="16"/>
  <c r="AH5322" i="16"/>
  <c r="AG5322" i="16"/>
  <c r="AF5322" i="16"/>
  <c r="AO5321" i="16"/>
  <c r="AM5321" i="16"/>
  <c r="AL5321" i="16"/>
  <c r="AK5321" i="16"/>
  <c r="AJ5321" i="16"/>
  <c r="AI5321" i="16"/>
  <c r="AH5321" i="16"/>
  <c r="AG5321" i="16"/>
  <c r="AF5321" i="16"/>
  <c r="AO5320" i="16"/>
  <c r="AM5320" i="16"/>
  <c r="AL5320" i="16"/>
  <c r="AK5320" i="16"/>
  <c r="AJ5320" i="16"/>
  <c r="AI5320" i="16"/>
  <c r="AH5320" i="16"/>
  <c r="AG5320" i="16"/>
  <c r="AF5320" i="16"/>
  <c r="AO5319" i="16"/>
  <c r="AM5319" i="16"/>
  <c r="AL5319" i="16"/>
  <c r="AK5319" i="16"/>
  <c r="AJ5319" i="16"/>
  <c r="AI5319" i="16"/>
  <c r="AH5319" i="16"/>
  <c r="AG5319" i="16"/>
  <c r="AF5319" i="16"/>
  <c r="AO5318" i="16"/>
  <c r="AN5318" i="16"/>
  <c r="AM5318" i="16"/>
  <c r="AL5318" i="16"/>
  <c r="AK5318" i="16"/>
  <c r="AJ5318" i="16"/>
  <c r="AI5318" i="16"/>
  <c r="AH5318" i="16"/>
  <c r="AG5318" i="16"/>
  <c r="AF5318" i="16"/>
  <c r="AO5317" i="16"/>
  <c r="AN5317" i="16"/>
  <c r="AM5317" i="16"/>
  <c r="AL5317" i="16"/>
  <c r="AK5317" i="16"/>
  <c r="AJ5317" i="16"/>
  <c r="AI5317" i="16"/>
  <c r="AH5317" i="16"/>
  <c r="AG5317" i="16"/>
  <c r="AF5317" i="16"/>
  <c r="AO5316" i="16"/>
  <c r="AM5316" i="16"/>
  <c r="AL5316" i="16"/>
  <c r="AK5316" i="16"/>
  <c r="AJ5316" i="16"/>
  <c r="AI5316" i="16"/>
  <c r="AH5316" i="16"/>
  <c r="AG5316" i="16"/>
  <c r="AF5316" i="16"/>
  <c r="AO5315" i="16"/>
  <c r="AM5315" i="16"/>
  <c r="AL5315" i="16"/>
  <c r="AK5315" i="16"/>
  <c r="AJ5315" i="16"/>
  <c r="AI5315" i="16"/>
  <c r="AH5315" i="16"/>
  <c r="AG5315" i="16"/>
  <c r="AF5315" i="16"/>
  <c r="AO5314" i="16"/>
  <c r="AM5314" i="16"/>
  <c r="AL5314" i="16"/>
  <c r="AK5314" i="16"/>
  <c r="AJ5314" i="16"/>
  <c r="AI5314" i="16"/>
  <c r="AH5314" i="16"/>
  <c r="AG5314" i="16"/>
  <c r="AF5314" i="16"/>
  <c r="AO5313" i="16"/>
  <c r="AM5313" i="16"/>
  <c r="AL5313" i="16"/>
  <c r="AK5313" i="16"/>
  <c r="AJ5313" i="16"/>
  <c r="AI5313" i="16"/>
  <c r="AH5313" i="16"/>
  <c r="AG5313" i="16"/>
  <c r="AF5313" i="16"/>
  <c r="AO5312" i="16"/>
  <c r="AM5312" i="16"/>
  <c r="AL5312" i="16"/>
  <c r="AK5312" i="16"/>
  <c r="AJ5312" i="16"/>
  <c r="AI5312" i="16"/>
  <c r="AH5312" i="16"/>
  <c r="AG5312" i="16"/>
  <c r="AF5312" i="16"/>
  <c r="AO5311" i="16"/>
  <c r="AN5311" i="16"/>
  <c r="AM5311" i="16"/>
  <c r="AL5311" i="16"/>
  <c r="AK5311" i="16"/>
  <c r="AJ5311" i="16"/>
  <c r="AI5311" i="16"/>
  <c r="AH5311" i="16"/>
  <c r="AG5311" i="16"/>
  <c r="AF5311" i="16"/>
  <c r="AO5310" i="16"/>
  <c r="AN5310" i="16"/>
  <c r="AM5310" i="16"/>
  <c r="AL5310" i="16"/>
  <c r="AK5310" i="16"/>
  <c r="AJ5310" i="16"/>
  <c r="AI5310" i="16"/>
  <c r="AH5310" i="16"/>
  <c r="AG5310" i="16"/>
  <c r="AF5310" i="16"/>
  <c r="AO5309" i="16"/>
  <c r="AM5309" i="16"/>
  <c r="AL5309" i="16"/>
  <c r="AK5309" i="16"/>
  <c r="AJ5309" i="16"/>
  <c r="AI5309" i="16"/>
  <c r="AH5309" i="16"/>
  <c r="AG5309" i="16"/>
  <c r="AF5309" i="16"/>
  <c r="AO5308" i="16"/>
  <c r="AM5308" i="16"/>
  <c r="AL5308" i="16"/>
  <c r="AK5308" i="16"/>
  <c r="AJ5308" i="16"/>
  <c r="AI5308" i="16"/>
  <c r="AH5308" i="16"/>
  <c r="AG5308" i="16"/>
  <c r="AF5308" i="16"/>
  <c r="AO5307" i="16"/>
  <c r="AN5307" i="16"/>
  <c r="AM5307" i="16"/>
  <c r="AL5307" i="16"/>
  <c r="AK5307" i="16"/>
  <c r="AJ5307" i="16"/>
  <c r="AI5307" i="16"/>
  <c r="AH5307" i="16"/>
  <c r="AG5307" i="16"/>
  <c r="AF5307" i="16"/>
  <c r="AO5306" i="16"/>
  <c r="AM5306" i="16"/>
  <c r="AL5306" i="16"/>
  <c r="AK5306" i="16"/>
  <c r="AJ5306" i="16"/>
  <c r="AI5306" i="16"/>
  <c r="AH5306" i="16"/>
  <c r="AG5306" i="16"/>
  <c r="AF5306" i="16"/>
  <c r="AO5305" i="16"/>
  <c r="AM5305" i="16"/>
  <c r="AL5305" i="16"/>
  <c r="AK5305" i="16"/>
  <c r="AJ5305" i="16"/>
  <c r="AI5305" i="16"/>
  <c r="AH5305" i="16"/>
  <c r="AG5305" i="16"/>
  <c r="AF5305" i="16"/>
  <c r="AO5304" i="16"/>
  <c r="AN5304" i="16"/>
  <c r="AM5304" i="16"/>
  <c r="AL5304" i="16"/>
  <c r="AK5304" i="16"/>
  <c r="AJ5304" i="16"/>
  <c r="AI5304" i="16"/>
  <c r="AH5304" i="16"/>
  <c r="AG5304" i="16"/>
  <c r="AF5304" i="16"/>
  <c r="AN5303" i="16"/>
  <c r="AM5303" i="16"/>
  <c r="AL5303" i="16"/>
  <c r="AK5303" i="16"/>
  <c r="AJ5303" i="16"/>
  <c r="AI5303" i="16"/>
  <c r="AH5303" i="16"/>
  <c r="AG5303" i="16"/>
  <c r="AF5303" i="16"/>
  <c r="AO5302" i="16"/>
  <c r="AM5302" i="16"/>
  <c r="AL5302" i="16"/>
  <c r="AK5302" i="16"/>
  <c r="AJ5302" i="16"/>
  <c r="AI5302" i="16"/>
  <c r="AH5302" i="16"/>
  <c r="AG5302" i="16"/>
  <c r="AF5302" i="16"/>
  <c r="AO5301" i="16"/>
  <c r="AM5301" i="16"/>
  <c r="AL5301" i="16"/>
  <c r="AK5301" i="16"/>
  <c r="AJ5301" i="16"/>
  <c r="AI5301" i="16"/>
  <c r="AH5301" i="16"/>
  <c r="AG5301" i="16"/>
  <c r="AF5301" i="16"/>
  <c r="AO5300" i="16"/>
  <c r="AM5300" i="16"/>
  <c r="AL5300" i="16"/>
  <c r="AK5300" i="16"/>
  <c r="AJ5300" i="16"/>
  <c r="AI5300" i="16"/>
  <c r="AH5300" i="16"/>
  <c r="AG5300" i="16"/>
  <c r="AF5300" i="16"/>
  <c r="AO5299" i="16"/>
  <c r="AM5299" i="16"/>
  <c r="AL5299" i="16"/>
  <c r="AK5299" i="16"/>
  <c r="AJ5299" i="16"/>
  <c r="AI5299" i="16"/>
  <c r="AH5299" i="16"/>
  <c r="AG5299" i="16"/>
  <c r="AF5299" i="16"/>
  <c r="AO5298" i="16"/>
  <c r="AM5298" i="16"/>
  <c r="AL5298" i="16"/>
  <c r="AK5298" i="16"/>
  <c r="AJ5298" i="16"/>
  <c r="AI5298" i="16"/>
  <c r="AH5298" i="16"/>
  <c r="AG5298" i="16"/>
  <c r="AF5298" i="16"/>
  <c r="AO5297" i="16"/>
  <c r="AN5297" i="16"/>
  <c r="AM5297" i="16"/>
  <c r="AL5297" i="16"/>
  <c r="AK5297" i="16"/>
  <c r="AJ5297" i="16"/>
  <c r="AI5297" i="16"/>
  <c r="AH5297" i="16"/>
  <c r="AG5297" i="16"/>
  <c r="AF5297" i="16"/>
  <c r="AO5296" i="16"/>
  <c r="AN5296" i="16"/>
  <c r="AM5296" i="16"/>
  <c r="AL5296" i="16"/>
  <c r="AK5296" i="16"/>
  <c r="AJ5296" i="16"/>
  <c r="AI5296" i="16"/>
  <c r="AH5296" i="16"/>
  <c r="AG5296" i="16"/>
  <c r="AF5296" i="16"/>
  <c r="AO5295" i="16"/>
  <c r="AM5295" i="16"/>
  <c r="AL5295" i="16"/>
  <c r="AK5295" i="16"/>
  <c r="AJ5295" i="16"/>
  <c r="AI5295" i="16"/>
  <c r="AH5295" i="16"/>
  <c r="AG5295" i="16"/>
  <c r="AF5295" i="16"/>
  <c r="AO5294" i="16"/>
  <c r="AM5294" i="16"/>
  <c r="AL5294" i="16"/>
  <c r="AK5294" i="16"/>
  <c r="AJ5294" i="16"/>
  <c r="AI5294" i="16"/>
  <c r="AH5294" i="16"/>
  <c r="AG5294" i="16"/>
  <c r="AF5294" i="16"/>
  <c r="AO5293" i="16"/>
  <c r="AM5293" i="16"/>
  <c r="AL5293" i="16"/>
  <c r="AK5293" i="16"/>
  <c r="AJ5293" i="16"/>
  <c r="AI5293" i="16"/>
  <c r="AH5293" i="16"/>
  <c r="AG5293" i="16"/>
  <c r="AF5293" i="16"/>
  <c r="AO5292" i="16"/>
  <c r="AM5292" i="16"/>
  <c r="AL5292" i="16"/>
  <c r="AK5292" i="16"/>
  <c r="AJ5292" i="16"/>
  <c r="AI5292" i="16"/>
  <c r="AH5292" i="16"/>
  <c r="AG5292" i="16"/>
  <c r="AF5292" i="16"/>
  <c r="AO5291" i="16"/>
  <c r="AN5291" i="16"/>
  <c r="AM5291" i="16"/>
  <c r="AL5291" i="16"/>
  <c r="AK5291" i="16"/>
  <c r="AJ5291" i="16"/>
  <c r="AI5291" i="16"/>
  <c r="AH5291" i="16"/>
  <c r="AG5291" i="16"/>
  <c r="AF5291" i="16"/>
  <c r="AO5290" i="16"/>
  <c r="AN5290" i="16"/>
  <c r="AM5290" i="16"/>
  <c r="AL5290" i="16"/>
  <c r="AK5290" i="16"/>
  <c r="AJ5290" i="16"/>
  <c r="AI5290" i="16"/>
  <c r="AH5290" i="16"/>
  <c r="AG5290" i="16"/>
  <c r="AF5290" i="16"/>
  <c r="AO5289" i="16"/>
  <c r="AN5289" i="16"/>
  <c r="AM5289" i="16"/>
  <c r="AL5289" i="16"/>
  <c r="AK5289" i="16"/>
  <c r="AJ5289" i="16"/>
  <c r="AI5289" i="16"/>
  <c r="AH5289" i="16"/>
  <c r="AG5289" i="16"/>
  <c r="AF5289" i="16"/>
  <c r="AO5288" i="16"/>
  <c r="AM5288" i="16"/>
  <c r="AL5288" i="16"/>
  <c r="AK5288" i="16"/>
  <c r="AJ5288" i="16"/>
  <c r="AI5288" i="16"/>
  <c r="AH5288" i="16"/>
  <c r="AG5288" i="16"/>
  <c r="AF5288" i="16"/>
  <c r="AO5287" i="16"/>
  <c r="AM5287" i="16"/>
  <c r="AL5287" i="16"/>
  <c r="AK5287" i="16"/>
  <c r="AJ5287" i="16"/>
  <c r="AI5287" i="16"/>
  <c r="AH5287" i="16"/>
  <c r="AG5287" i="16"/>
  <c r="AF5287" i="16"/>
  <c r="AO5286" i="16"/>
  <c r="AM5286" i="16"/>
  <c r="AL5286" i="16"/>
  <c r="AK5286" i="16"/>
  <c r="AJ5286" i="16"/>
  <c r="AI5286" i="16"/>
  <c r="AH5286" i="16"/>
  <c r="AG5286" i="16"/>
  <c r="AF5286" i="16"/>
  <c r="AO5285" i="16"/>
  <c r="AM5285" i="16"/>
  <c r="AL5285" i="16"/>
  <c r="AK5285" i="16"/>
  <c r="AJ5285" i="16"/>
  <c r="AI5285" i="16"/>
  <c r="AH5285" i="16"/>
  <c r="AG5285" i="16"/>
  <c r="AF5285" i="16"/>
  <c r="AO5284" i="16"/>
  <c r="AM5284" i="16"/>
  <c r="AL5284" i="16"/>
  <c r="AK5284" i="16"/>
  <c r="AJ5284" i="16"/>
  <c r="AI5284" i="16"/>
  <c r="AH5284" i="16"/>
  <c r="AG5284" i="16"/>
  <c r="AF5284" i="16"/>
  <c r="AO5283" i="16"/>
  <c r="AN5283" i="16"/>
  <c r="AM5283" i="16"/>
  <c r="AL5283" i="16"/>
  <c r="AK5283" i="16"/>
  <c r="AJ5283" i="16"/>
  <c r="AI5283" i="16"/>
  <c r="AH5283" i="16"/>
  <c r="AG5283" i="16"/>
  <c r="AF5283" i="16"/>
  <c r="AO5282" i="16"/>
  <c r="AN5282" i="16"/>
  <c r="AM5282" i="16"/>
  <c r="AL5282" i="16"/>
  <c r="AK5282" i="16"/>
  <c r="AJ5282" i="16"/>
  <c r="AI5282" i="16"/>
  <c r="AH5282" i="16"/>
  <c r="AG5282" i="16"/>
  <c r="AF5282" i="16"/>
  <c r="AO5281" i="16"/>
  <c r="AM5281" i="16"/>
  <c r="AL5281" i="16"/>
  <c r="AK5281" i="16"/>
  <c r="AJ5281" i="16"/>
  <c r="AI5281" i="16"/>
  <c r="AH5281" i="16"/>
  <c r="AG5281" i="16"/>
  <c r="AF5281" i="16"/>
  <c r="AO5280" i="16"/>
  <c r="AM5280" i="16"/>
  <c r="AL5280" i="16"/>
  <c r="AK5280" i="16"/>
  <c r="AJ5280" i="16"/>
  <c r="AI5280" i="16"/>
  <c r="AH5280" i="16"/>
  <c r="AG5280" i="16"/>
  <c r="AF5280" i="16"/>
  <c r="AO5279" i="16"/>
  <c r="AM5279" i="16"/>
  <c r="AL5279" i="16"/>
  <c r="AK5279" i="16"/>
  <c r="AJ5279" i="16"/>
  <c r="AI5279" i="16"/>
  <c r="AH5279" i="16"/>
  <c r="AG5279" i="16"/>
  <c r="AF5279" i="16"/>
  <c r="AO5278" i="16"/>
  <c r="AM5278" i="16"/>
  <c r="AL5278" i="16"/>
  <c r="AK5278" i="16"/>
  <c r="AJ5278" i="16"/>
  <c r="AI5278" i="16"/>
  <c r="AH5278" i="16"/>
  <c r="AG5278" i="16"/>
  <c r="AF5278" i="16"/>
  <c r="AO5277" i="16"/>
  <c r="AM5277" i="16"/>
  <c r="AL5277" i="16"/>
  <c r="AK5277" i="16"/>
  <c r="AJ5277" i="16"/>
  <c r="AI5277" i="16"/>
  <c r="AH5277" i="16"/>
  <c r="AG5277" i="16"/>
  <c r="AF5277" i="16"/>
  <c r="AO5276" i="16"/>
  <c r="AN5276" i="16"/>
  <c r="AM5276" i="16"/>
  <c r="AL5276" i="16"/>
  <c r="AK5276" i="16"/>
  <c r="AJ5276" i="16"/>
  <c r="AI5276" i="16"/>
  <c r="AH5276" i="16"/>
  <c r="AG5276" i="16"/>
  <c r="AF5276" i="16"/>
  <c r="AO5275" i="16"/>
  <c r="AN5275" i="16"/>
  <c r="AM5275" i="16"/>
  <c r="AL5275" i="16"/>
  <c r="AK5275" i="16"/>
  <c r="AJ5275" i="16"/>
  <c r="AI5275" i="16"/>
  <c r="AH5275" i="16"/>
  <c r="AG5275" i="16"/>
  <c r="AF5275" i="16"/>
  <c r="AO5274" i="16"/>
  <c r="AM5274" i="16"/>
  <c r="AL5274" i="16"/>
  <c r="AK5274" i="16"/>
  <c r="AJ5274" i="16"/>
  <c r="AI5274" i="16"/>
  <c r="AH5274" i="16"/>
  <c r="AG5274" i="16"/>
  <c r="AF5274" i="16"/>
  <c r="AO5273" i="16"/>
  <c r="AM5273" i="16"/>
  <c r="AL5273" i="16"/>
  <c r="AK5273" i="16"/>
  <c r="AJ5273" i="16"/>
  <c r="AI5273" i="16"/>
  <c r="AH5273" i="16"/>
  <c r="AG5273" i="16"/>
  <c r="AF5273" i="16"/>
  <c r="AN5272" i="16"/>
  <c r="AM5272" i="16"/>
  <c r="AL5272" i="16"/>
  <c r="AK5272" i="16"/>
  <c r="AJ5272" i="16"/>
  <c r="AI5272" i="16"/>
  <c r="AH5272" i="16"/>
  <c r="AG5272" i="16"/>
  <c r="AF5272" i="16"/>
  <c r="AO5271" i="16"/>
  <c r="AM5271" i="16"/>
  <c r="AL5271" i="16"/>
  <c r="AK5271" i="16"/>
  <c r="AJ5271" i="16"/>
  <c r="AI5271" i="16"/>
  <c r="AH5271" i="16"/>
  <c r="AG5271" i="16"/>
  <c r="AF5271" i="16"/>
  <c r="AO5270" i="16"/>
  <c r="AM5270" i="16"/>
  <c r="AL5270" i="16"/>
  <c r="AK5270" i="16"/>
  <c r="AJ5270" i="16"/>
  <c r="AI5270" i="16"/>
  <c r="AH5270" i="16"/>
  <c r="AG5270" i="16"/>
  <c r="AF5270" i="16"/>
  <c r="AO5269" i="16"/>
  <c r="AN5269" i="16"/>
  <c r="AM5269" i="16"/>
  <c r="AL5269" i="16"/>
  <c r="AK5269" i="16"/>
  <c r="AJ5269" i="16"/>
  <c r="AI5269" i="16"/>
  <c r="AH5269" i="16"/>
  <c r="AG5269" i="16"/>
  <c r="AF5269" i="16"/>
  <c r="AO5268" i="16"/>
  <c r="AN5268" i="16"/>
  <c r="AM5268" i="16"/>
  <c r="AL5268" i="16"/>
  <c r="AK5268" i="16"/>
  <c r="AJ5268" i="16"/>
  <c r="AI5268" i="16"/>
  <c r="AH5268" i="16"/>
  <c r="AG5268" i="16"/>
  <c r="AF5268" i="16"/>
  <c r="AO5267" i="16"/>
  <c r="AM5267" i="16"/>
  <c r="AL5267" i="16"/>
  <c r="AK5267" i="16"/>
  <c r="AJ5267" i="16"/>
  <c r="AI5267" i="16"/>
  <c r="AH5267" i="16"/>
  <c r="AG5267" i="16"/>
  <c r="AF5267" i="16"/>
  <c r="AO5266" i="16"/>
  <c r="AM5266" i="16"/>
  <c r="AL5266" i="16"/>
  <c r="AK5266" i="16"/>
  <c r="AJ5266" i="16"/>
  <c r="AI5266" i="16"/>
  <c r="AH5266" i="16"/>
  <c r="AG5266" i="16"/>
  <c r="AF5266" i="16"/>
  <c r="AO5265" i="16"/>
  <c r="AM5265" i="16"/>
  <c r="AL5265" i="16"/>
  <c r="AK5265" i="16"/>
  <c r="AJ5265" i="16"/>
  <c r="AI5265" i="16"/>
  <c r="AH5265" i="16"/>
  <c r="AG5265" i="16"/>
  <c r="AF5265" i="16"/>
  <c r="AO5264" i="16"/>
  <c r="AM5264" i="16"/>
  <c r="AL5264" i="16"/>
  <c r="AK5264" i="16"/>
  <c r="AJ5264" i="16"/>
  <c r="AI5264" i="16"/>
  <c r="AH5264" i="16"/>
  <c r="AG5264" i="16"/>
  <c r="AF5264" i="16"/>
  <c r="AO5263" i="16"/>
  <c r="AM5263" i="16"/>
  <c r="AL5263" i="16"/>
  <c r="AK5263" i="16"/>
  <c r="AJ5263" i="16"/>
  <c r="AI5263" i="16"/>
  <c r="AH5263" i="16"/>
  <c r="AG5263" i="16"/>
  <c r="AF5263" i="16"/>
  <c r="AO5262" i="16"/>
  <c r="AN5262" i="16"/>
  <c r="AM5262" i="16"/>
  <c r="AL5262" i="16"/>
  <c r="AK5262" i="16"/>
  <c r="AJ5262" i="16"/>
  <c r="AI5262" i="16"/>
  <c r="AH5262" i="16"/>
  <c r="AG5262" i="16"/>
  <c r="AF5262" i="16"/>
  <c r="AO5261" i="16"/>
  <c r="AN5261" i="16"/>
  <c r="AM5261" i="16"/>
  <c r="AL5261" i="16"/>
  <c r="AK5261" i="16"/>
  <c r="AJ5261" i="16"/>
  <c r="AI5261" i="16"/>
  <c r="AH5261" i="16"/>
  <c r="AG5261" i="16"/>
  <c r="AF5261" i="16"/>
  <c r="AO5260" i="16"/>
  <c r="AN5260" i="16"/>
  <c r="AM5260" i="16"/>
  <c r="AL5260" i="16"/>
  <c r="AK5260" i="16"/>
  <c r="AJ5260" i="16"/>
  <c r="AI5260" i="16"/>
  <c r="AH5260" i="16"/>
  <c r="AG5260" i="16"/>
  <c r="AF5260" i="16"/>
  <c r="AO5259" i="16"/>
  <c r="AM5259" i="16"/>
  <c r="AL5259" i="16"/>
  <c r="AK5259" i="16"/>
  <c r="AJ5259" i="16"/>
  <c r="AI5259" i="16"/>
  <c r="AH5259" i="16"/>
  <c r="AG5259" i="16"/>
  <c r="AF5259" i="16"/>
  <c r="AO5258" i="16"/>
  <c r="AM5258" i="16"/>
  <c r="AL5258" i="16"/>
  <c r="AK5258" i="16"/>
  <c r="AJ5258" i="16"/>
  <c r="AI5258" i="16"/>
  <c r="AH5258" i="16"/>
  <c r="AG5258" i="16"/>
  <c r="AF5258" i="16"/>
  <c r="AO5257" i="16"/>
  <c r="AM5257" i="16"/>
  <c r="AL5257" i="16"/>
  <c r="AK5257" i="16"/>
  <c r="AJ5257" i="16"/>
  <c r="AI5257" i="16"/>
  <c r="AH5257" i="16"/>
  <c r="AG5257" i="16"/>
  <c r="AF5257" i="16"/>
  <c r="AO5256" i="16"/>
  <c r="AM5256" i="16"/>
  <c r="AL5256" i="16"/>
  <c r="AK5256" i="16"/>
  <c r="AJ5256" i="16"/>
  <c r="AI5256" i="16"/>
  <c r="AH5256" i="16"/>
  <c r="AG5256" i="16"/>
  <c r="AF5256" i="16"/>
  <c r="AO5255" i="16"/>
  <c r="AN5255" i="16"/>
  <c r="AM5255" i="16"/>
  <c r="AL5255" i="16"/>
  <c r="AK5255" i="16"/>
  <c r="AJ5255" i="16"/>
  <c r="AI5255" i="16"/>
  <c r="AH5255" i="16"/>
  <c r="AG5255" i="16"/>
  <c r="AF5255" i="16"/>
  <c r="AO5254" i="16"/>
  <c r="AN5254" i="16"/>
  <c r="AM5254" i="16"/>
  <c r="AL5254" i="16"/>
  <c r="AK5254" i="16"/>
  <c r="AJ5254" i="16"/>
  <c r="AI5254" i="16"/>
  <c r="AH5254" i="16"/>
  <c r="AG5254" i="16"/>
  <c r="AF5254" i="16"/>
  <c r="AO5253" i="16"/>
  <c r="AM5253" i="16"/>
  <c r="AL5253" i="16"/>
  <c r="AK5253" i="16"/>
  <c r="AJ5253" i="16"/>
  <c r="AI5253" i="16"/>
  <c r="AH5253" i="16"/>
  <c r="AG5253" i="16"/>
  <c r="AF5253" i="16"/>
  <c r="AO5252" i="16"/>
  <c r="AM5252" i="16"/>
  <c r="AL5252" i="16"/>
  <c r="AK5252" i="16"/>
  <c r="AJ5252" i="16"/>
  <c r="AI5252" i="16"/>
  <c r="AH5252" i="16"/>
  <c r="AG5252" i="16"/>
  <c r="AF5252" i="16"/>
  <c r="AO5251" i="16"/>
  <c r="AM5251" i="16"/>
  <c r="AL5251" i="16"/>
  <c r="AK5251" i="16"/>
  <c r="AJ5251" i="16"/>
  <c r="AI5251" i="16"/>
  <c r="AH5251" i="16"/>
  <c r="AG5251" i="16"/>
  <c r="AF5251" i="16"/>
  <c r="AO5250" i="16"/>
  <c r="AM5250" i="16"/>
  <c r="AL5250" i="16"/>
  <c r="AK5250" i="16"/>
  <c r="AJ5250" i="16"/>
  <c r="AI5250" i="16"/>
  <c r="AH5250" i="16"/>
  <c r="AG5250" i="16"/>
  <c r="AF5250" i="16"/>
  <c r="AO5249" i="16"/>
  <c r="AM5249" i="16"/>
  <c r="AL5249" i="16"/>
  <c r="AK5249" i="16"/>
  <c r="AJ5249" i="16"/>
  <c r="AI5249" i="16"/>
  <c r="AH5249" i="16"/>
  <c r="AG5249" i="16"/>
  <c r="AF5249" i="16"/>
  <c r="AO5248" i="16"/>
  <c r="AN5248" i="16"/>
  <c r="AM5248" i="16"/>
  <c r="AL5248" i="16"/>
  <c r="AK5248" i="16"/>
  <c r="AJ5248" i="16"/>
  <c r="AI5248" i="16"/>
  <c r="AH5248" i="16"/>
  <c r="AG5248" i="16"/>
  <c r="AF5248" i="16"/>
  <c r="AO5247" i="16"/>
  <c r="AN5247" i="16"/>
  <c r="AM5247" i="16"/>
  <c r="AL5247" i="16"/>
  <c r="AK5247" i="16"/>
  <c r="AJ5247" i="16"/>
  <c r="AI5247" i="16"/>
  <c r="AH5247" i="16"/>
  <c r="AG5247" i="16"/>
  <c r="AF5247" i="16"/>
  <c r="AO5246" i="16"/>
  <c r="AM5246" i="16"/>
  <c r="AL5246" i="16"/>
  <c r="AK5246" i="16"/>
  <c r="AJ5246" i="16"/>
  <c r="AI5246" i="16"/>
  <c r="AH5246" i="16"/>
  <c r="AG5246" i="16"/>
  <c r="AF5246" i="16"/>
  <c r="AO5245" i="16"/>
  <c r="AM5245" i="16"/>
  <c r="AL5245" i="16"/>
  <c r="AK5245" i="16"/>
  <c r="AJ5245" i="16"/>
  <c r="AI5245" i="16"/>
  <c r="AH5245" i="16"/>
  <c r="AG5245" i="16"/>
  <c r="AF5245" i="16"/>
  <c r="AO5244" i="16"/>
  <c r="AM5244" i="16"/>
  <c r="AL5244" i="16"/>
  <c r="AK5244" i="16"/>
  <c r="AJ5244" i="16"/>
  <c r="AI5244" i="16"/>
  <c r="AH5244" i="16"/>
  <c r="AG5244" i="16"/>
  <c r="AF5244" i="16"/>
  <c r="AO5243" i="16"/>
  <c r="AM5243" i="16"/>
  <c r="AL5243" i="16"/>
  <c r="AK5243" i="16"/>
  <c r="AJ5243" i="16"/>
  <c r="AI5243" i="16"/>
  <c r="AH5243" i="16"/>
  <c r="AG5243" i="16"/>
  <c r="AF5243" i="16"/>
  <c r="AM5242" i="16"/>
  <c r="AL5242" i="16"/>
  <c r="AK5242" i="16"/>
  <c r="AJ5242" i="16"/>
  <c r="AI5242" i="16"/>
  <c r="AH5242" i="16"/>
  <c r="AG5242" i="16"/>
  <c r="AF5242" i="16"/>
  <c r="AO5241" i="16"/>
  <c r="AN5241" i="16"/>
  <c r="AM5241" i="16"/>
  <c r="AL5241" i="16"/>
  <c r="AK5241" i="16"/>
  <c r="AJ5241" i="16"/>
  <c r="AI5241" i="16"/>
  <c r="AH5241" i="16"/>
  <c r="AG5241" i="16"/>
  <c r="AF5241" i="16"/>
  <c r="AO5240" i="16"/>
  <c r="AN5240" i="16"/>
  <c r="AM5240" i="16"/>
  <c r="AL5240" i="16"/>
  <c r="AK5240" i="16"/>
  <c r="AJ5240" i="16"/>
  <c r="AI5240" i="16"/>
  <c r="AH5240" i="16"/>
  <c r="AG5240" i="16"/>
  <c r="AF5240" i="16"/>
  <c r="AO5239" i="16"/>
  <c r="AM5239" i="16"/>
  <c r="AL5239" i="16"/>
  <c r="AK5239" i="16"/>
  <c r="AJ5239" i="16"/>
  <c r="AI5239" i="16"/>
  <c r="AH5239" i="16"/>
  <c r="AG5239" i="16"/>
  <c r="AF5239" i="16"/>
  <c r="AO5238" i="16"/>
  <c r="AM5238" i="16"/>
  <c r="AL5238" i="16"/>
  <c r="AK5238" i="16"/>
  <c r="AJ5238" i="16"/>
  <c r="AI5238" i="16"/>
  <c r="AH5238" i="16"/>
  <c r="AG5238" i="16"/>
  <c r="AF5238" i="16"/>
  <c r="AO5237" i="16"/>
  <c r="AM5237" i="16"/>
  <c r="AL5237" i="16"/>
  <c r="AK5237" i="16"/>
  <c r="AJ5237" i="16"/>
  <c r="AI5237" i="16"/>
  <c r="AH5237" i="16"/>
  <c r="AG5237" i="16"/>
  <c r="AF5237" i="16"/>
  <c r="AO5236" i="16"/>
  <c r="AM5236" i="16"/>
  <c r="AL5236" i="16"/>
  <c r="AK5236" i="16"/>
  <c r="AJ5236" i="16"/>
  <c r="AI5236" i="16"/>
  <c r="AH5236" i="16"/>
  <c r="AG5236" i="16"/>
  <c r="AF5236" i="16"/>
  <c r="AO5235" i="16"/>
  <c r="AM5235" i="16"/>
  <c r="AL5235" i="16"/>
  <c r="AK5235" i="16"/>
  <c r="AJ5235" i="16"/>
  <c r="AI5235" i="16"/>
  <c r="AH5235" i="16"/>
  <c r="AG5235" i="16"/>
  <c r="AF5235" i="16"/>
  <c r="AO5234" i="16"/>
  <c r="AN5234" i="16"/>
  <c r="AM5234" i="16"/>
  <c r="AL5234" i="16"/>
  <c r="AK5234" i="16"/>
  <c r="AJ5234" i="16"/>
  <c r="AI5234" i="16"/>
  <c r="AH5234" i="16"/>
  <c r="AG5234" i="16"/>
  <c r="AF5234" i="16"/>
  <c r="AO5233" i="16"/>
  <c r="AN5233" i="16"/>
  <c r="AM5233" i="16"/>
  <c r="AL5233" i="16"/>
  <c r="AK5233" i="16"/>
  <c r="AJ5233" i="16"/>
  <c r="AI5233" i="16"/>
  <c r="AH5233" i="16"/>
  <c r="AG5233" i="16"/>
  <c r="AF5233" i="16"/>
  <c r="AO5232" i="16"/>
  <c r="AM5232" i="16"/>
  <c r="AL5232" i="16"/>
  <c r="AK5232" i="16"/>
  <c r="AJ5232" i="16"/>
  <c r="AI5232" i="16"/>
  <c r="AH5232" i="16"/>
  <c r="AG5232" i="16"/>
  <c r="AF5232" i="16"/>
  <c r="AO5231" i="16"/>
  <c r="AM5231" i="16"/>
  <c r="AL5231" i="16"/>
  <c r="AK5231" i="16"/>
  <c r="AJ5231" i="16"/>
  <c r="AI5231" i="16"/>
  <c r="AH5231" i="16"/>
  <c r="AG5231" i="16"/>
  <c r="AF5231" i="16"/>
  <c r="AO5230" i="16"/>
  <c r="AM5230" i="16"/>
  <c r="AL5230" i="16"/>
  <c r="AK5230" i="16"/>
  <c r="AJ5230" i="16"/>
  <c r="AI5230" i="16"/>
  <c r="AH5230" i="16"/>
  <c r="AG5230" i="16"/>
  <c r="AF5230" i="16"/>
  <c r="AO5229" i="16"/>
  <c r="AM5229" i="16"/>
  <c r="AL5229" i="16"/>
  <c r="AK5229" i="16"/>
  <c r="AJ5229" i="16"/>
  <c r="AI5229" i="16"/>
  <c r="AH5229" i="16"/>
  <c r="AG5229" i="16"/>
  <c r="AF5229" i="16"/>
  <c r="AO5228" i="16"/>
  <c r="AM5228" i="16"/>
  <c r="AL5228" i="16"/>
  <c r="AK5228" i="16"/>
  <c r="AJ5228" i="16"/>
  <c r="AI5228" i="16"/>
  <c r="AH5228" i="16"/>
  <c r="AG5228" i="16"/>
  <c r="AF5228" i="16"/>
  <c r="AO5227" i="16"/>
  <c r="AN5227" i="16"/>
  <c r="AM5227" i="16"/>
  <c r="AL5227" i="16"/>
  <c r="AK5227" i="16"/>
  <c r="AJ5227" i="16"/>
  <c r="AI5227" i="16"/>
  <c r="AH5227" i="16"/>
  <c r="AG5227" i="16"/>
  <c r="AF5227" i="16"/>
  <c r="AO5226" i="16"/>
  <c r="AN5226" i="16"/>
  <c r="AM5226" i="16"/>
  <c r="AL5226" i="16"/>
  <c r="AK5226" i="16"/>
  <c r="AJ5226" i="16"/>
  <c r="AI5226" i="16"/>
  <c r="AH5226" i="16"/>
  <c r="AG5226" i="16"/>
  <c r="AF5226" i="16"/>
  <c r="AO5225" i="16"/>
  <c r="AM5225" i="16"/>
  <c r="AL5225" i="16"/>
  <c r="AK5225" i="16"/>
  <c r="AJ5225" i="16"/>
  <c r="AI5225" i="16"/>
  <c r="AH5225" i="16"/>
  <c r="AG5225" i="16"/>
  <c r="AF5225" i="16"/>
  <c r="AO5224" i="16"/>
  <c r="AM5224" i="16"/>
  <c r="AL5224" i="16"/>
  <c r="AK5224" i="16"/>
  <c r="AJ5224" i="16"/>
  <c r="AI5224" i="16"/>
  <c r="AH5224" i="16"/>
  <c r="AG5224" i="16"/>
  <c r="AF5224" i="16"/>
  <c r="AO5223" i="16"/>
  <c r="AM5223" i="16"/>
  <c r="AL5223" i="16"/>
  <c r="AK5223" i="16"/>
  <c r="AJ5223" i="16"/>
  <c r="AI5223" i="16"/>
  <c r="AH5223" i="16"/>
  <c r="AG5223" i="16"/>
  <c r="AF5223" i="16"/>
  <c r="AO5222" i="16"/>
  <c r="AM5222" i="16"/>
  <c r="AL5222" i="16"/>
  <c r="AK5222" i="16"/>
  <c r="AJ5222" i="16"/>
  <c r="AI5222" i="16"/>
  <c r="AH5222" i="16"/>
  <c r="AG5222" i="16"/>
  <c r="AF5222" i="16"/>
  <c r="AO5221" i="16"/>
  <c r="AM5221" i="16"/>
  <c r="AL5221" i="16"/>
  <c r="AK5221" i="16"/>
  <c r="AJ5221" i="16"/>
  <c r="AI5221" i="16"/>
  <c r="AH5221" i="16"/>
  <c r="AG5221" i="16"/>
  <c r="AF5221" i="16"/>
  <c r="AO5220" i="16"/>
  <c r="AN5220" i="16"/>
  <c r="AM5220" i="16"/>
  <c r="AL5220" i="16"/>
  <c r="AK5220" i="16"/>
  <c r="AJ5220" i="16"/>
  <c r="AI5220" i="16"/>
  <c r="AH5220" i="16"/>
  <c r="AG5220" i="16"/>
  <c r="AF5220" i="16"/>
  <c r="AO5219" i="16"/>
  <c r="AN5219" i="16"/>
  <c r="AM5219" i="16"/>
  <c r="AL5219" i="16"/>
  <c r="AK5219" i="16"/>
  <c r="AJ5219" i="16"/>
  <c r="AI5219" i="16"/>
  <c r="AH5219" i="16"/>
  <c r="AG5219" i="16"/>
  <c r="AF5219" i="16"/>
  <c r="AO5218" i="16"/>
  <c r="AM5218" i="16"/>
  <c r="AL5218" i="16"/>
  <c r="AK5218" i="16"/>
  <c r="AJ5218" i="16"/>
  <c r="AI5218" i="16"/>
  <c r="AH5218" i="16"/>
  <c r="AG5218" i="16"/>
  <c r="AF5218" i="16"/>
  <c r="AO5217" i="16"/>
  <c r="AM5217" i="16"/>
  <c r="AL5217" i="16"/>
  <c r="AK5217" i="16"/>
  <c r="AJ5217" i="16"/>
  <c r="AI5217" i="16"/>
  <c r="AH5217" i="16"/>
  <c r="AG5217" i="16"/>
  <c r="AF5217" i="16"/>
  <c r="AO5216" i="16"/>
  <c r="AM5216" i="16"/>
  <c r="AL5216" i="16"/>
  <c r="AK5216" i="16"/>
  <c r="AJ5216" i="16"/>
  <c r="AI5216" i="16"/>
  <c r="AH5216" i="16"/>
  <c r="AG5216" i="16"/>
  <c r="AF5216" i="16"/>
  <c r="AO5215" i="16"/>
  <c r="AM5215" i="16"/>
  <c r="AL5215" i="16"/>
  <c r="AK5215" i="16"/>
  <c r="AJ5215" i="16"/>
  <c r="AI5215" i="16"/>
  <c r="AH5215" i="16"/>
  <c r="AG5215" i="16"/>
  <c r="AF5215" i="16"/>
  <c r="AO5214" i="16"/>
  <c r="AM5214" i="16"/>
  <c r="AL5214" i="16"/>
  <c r="AK5214" i="16"/>
  <c r="AJ5214" i="16"/>
  <c r="AI5214" i="16"/>
  <c r="AH5214" i="16"/>
  <c r="AG5214" i="16"/>
  <c r="AF5214" i="16"/>
  <c r="AO5213" i="16"/>
  <c r="AN5213" i="16"/>
  <c r="AM5213" i="16"/>
  <c r="AL5213" i="16"/>
  <c r="AK5213" i="16"/>
  <c r="AJ5213" i="16"/>
  <c r="AI5213" i="16"/>
  <c r="AH5213" i="16"/>
  <c r="AG5213" i="16"/>
  <c r="AF5213" i="16"/>
  <c r="AO5212" i="16"/>
  <c r="AN5212" i="16"/>
  <c r="AM5212" i="16"/>
  <c r="AL5212" i="16"/>
  <c r="AK5212" i="16"/>
  <c r="AJ5212" i="16"/>
  <c r="AI5212" i="16"/>
  <c r="AH5212" i="16"/>
  <c r="AG5212" i="16"/>
  <c r="AF5212" i="16"/>
  <c r="AM5211" i="16"/>
  <c r="AL5211" i="16"/>
  <c r="AK5211" i="16"/>
  <c r="AJ5211" i="16"/>
  <c r="AI5211" i="16"/>
  <c r="AH5211" i="16"/>
  <c r="AG5211" i="16"/>
  <c r="AF5211" i="16"/>
  <c r="AO5210" i="16"/>
  <c r="AM5210" i="16"/>
  <c r="AL5210" i="16"/>
  <c r="AK5210" i="16"/>
  <c r="AJ5210" i="16"/>
  <c r="AI5210" i="16"/>
  <c r="AH5210" i="16"/>
  <c r="AG5210" i="16"/>
  <c r="AF5210" i="16"/>
  <c r="AO5209" i="16"/>
  <c r="AM5209" i="16"/>
  <c r="AL5209" i="16"/>
  <c r="AK5209" i="16"/>
  <c r="AJ5209" i="16"/>
  <c r="AI5209" i="16"/>
  <c r="AH5209" i="16"/>
  <c r="AG5209" i="16"/>
  <c r="AF5209" i="16"/>
  <c r="AO5208" i="16"/>
  <c r="AM5208" i="16"/>
  <c r="AL5208" i="16"/>
  <c r="AK5208" i="16"/>
  <c r="AJ5208" i="16"/>
  <c r="AI5208" i="16"/>
  <c r="AH5208" i="16"/>
  <c r="AG5208" i="16"/>
  <c r="AF5208" i="16"/>
  <c r="AO5207" i="16"/>
  <c r="AM5207" i="16"/>
  <c r="AL5207" i="16"/>
  <c r="AK5207" i="16"/>
  <c r="AJ5207" i="16"/>
  <c r="AI5207" i="16"/>
  <c r="AH5207" i="16"/>
  <c r="AG5207" i="16"/>
  <c r="AF5207" i="16"/>
  <c r="AO5206" i="16"/>
  <c r="AN5206" i="16"/>
  <c r="AM5206" i="16"/>
  <c r="AL5206" i="16"/>
  <c r="AK5206" i="16"/>
  <c r="AJ5206" i="16"/>
  <c r="AI5206" i="16"/>
  <c r="AH5206" i="16"/>
  <c r="AG5206" i="16"/>
  <c r="AF5206" i="16"/>
  <c r="AO5205" i="16"/>
  <c r="AN5205" i="16"/>
  <c r="AM5205" i="16"/>
  <c r="AL5205" i="16"/>
  <c r="AK5205" i="16"/>
  <c r="AJ5205" i="16"/>
  <c r="AI5205" i="16"/>
  <c r="AH5205" i="16"/>
  <c r="AG5205" i="16"/>
  <c r="AF5205" i="16"/>
  <c r="AO5204" i="16"/>
  <c r="AM5204" i="16"/>
  <c r="AL5204" i="16"/>
  <c r="AK5204" i="16"/>
  <c r="AJ5204" i="16"/>
  <c r="AI5204" i="16"/>
  <c r="AH5204" i="16"/>
  <c r="AG5204" i="16"/>
  <c r="AF5204" i="16"/>
  <c r="AO5203" i="16"/>
  <c r="AM5203" i="16"/>
  <c r="AL5203" i="16"/>
  <c r="AK5203" i="16"/>
  <c r="AJ5203" i="16"/>
  <c r="AI5203" i="16"/>
  <c r="AH5203" i="16"/>
  <c r="AG5203" i="16"/>
  <c r="AF5203" i="16"/>
  <c r="AO5202" i="16"/>
  <c r="AM5202" i="16"/>
  <c r="AL5202" i="16"/>
  <c r="AK5202" i="16"/>
  <c r="AJ5202" i="16"/>
  <c r="AI5202" i="16"/>
  <c r="AH5202" i="16"/>
  <c r="AG5202" i="16"/>
  <c r="AF5202" i="16"/>
  <c r="AO5201" i="16"/>
  <c r="AM5201" i="16"/>
  <c r="AL5201" i="16"/>
  <c r="AK5201" i="16"/>
  <c r="AJ5201" i="16"/>
  <c r="AI5201" i="16"/>
  <c r="AH5201" i="16"/>
  <c r="AG5201" i="16"/>
  <c r="AF5201" i="16"/>
  <c r="AO5200" i="16"/>
  <c r="AM5200" i="16"/>
  <c r="AL5200" i="16"/>
  <c r="AK5200" i="16"/>
  <c r="AJ5200" i="16"/>
  <c r="AI5200" i="16"/>
  <c r="AH5200" i="16"/>
  <c r="AG5200" i="16"/>
  <c r="AF5200" i="16"/>
  <c r="AO5199" i="16"/>
  <c r="AN5199" i="16"/>
  <c r="AM5199" i="16"/>
  <c r="AL5199" i="16"/>
  <c r="AK5199" i="16"/>
  <c r="AJ5199" i="16"/>
  <c r="AI5199" i="16"/>
  <c r="AH5199" i="16"/>
  <c r="AG5199" i="16"/>
  <c r="AF5199" i="16"/>
  <c r="AO5198" i="16"/>
  <c r="AN5198" i="16"/>
  <c r="AM5198" i="16"/>
  <c r="AL5198" i="16"/>
  <c r="AK5198" i="16"/>
  <c r="AJ5198" i="16"/>
  <c r="AI5198" i="16"/>
  <c r="AH5198" i="16"/>
  <c r="AG5198" i="16"/>
  <c r="AF5198" i="16"/>
  <c r="AO5197" i="16"/>
  <c r="AM5197" i="16"/>
  <c r="AL5197" i="16"/>
  <c r="AK5197" i="16"/>
  <c r="AJ5197" i="16"/>
  <c r="AI5197" i="16"/>
  <c r="AH5197" i="16"/>
  <c r="AG5197" i="16"/>
  <c r="AF5197" i="16"/>
  <c r="AO5196" i="16"/>
  <c r="AM5196" i="16"/>
  <c r="AL5196" i="16"/>
  <c r="AK5196" i="16"/>
  <c r="AJ5196" i="16"/>
  <c r="AI5196" i="16"/>
  <c r="AH5196" i="16"/>
  <c r="AG5196" i="16"/>
  <c r="AF5196" i="16"/>
  <c r="AO5195" i="16"/>
  <c r="AM5195" i="16"/>
  <c r="AL5195" i="16"/>
  <c r="AK5195" i="16"/>
  <c r="AJ5195" i="16"/>
  <c r="AI5195" i="16"/>
  <c r="AH5195" i="16"/>
  <c r="AG5195" i="16"/>
  <c r="AF5195" i="16"/>
  <c r="AO5194" i="16"/>
  <c r="AM5194" i="16"/>
  <c r="AL5194" i="16"/>
  <c r="AK5194" i="16"/>
  <c r="AJ5194" i="16"/>
  <c r="AI5194" i="16"/>
  <c r="AH5194" i="16"/>
  <c r="AG5194" i="16"/>
  <c r="AF5194" i="16"/>
  <c r="AO5193" i="16"/>
  <c r="AM5193" i="16"/>
  <c r="AL5193" i="16"/>
  <c r="AK5193" i="16"/>
  <c r="AJ5193" i="16"/>
  <c r="AI5193" i="16"/>
  <c r="AH5193" i="16"/>
  <c r="AG5193" i="16"/>
  <c r="AF5193" i="16"/>
  <c r="AO5192" i="16"/>
  <c r="AN5192" i="16"/>
  <c r="AM5192" i="16"/>
  <c r="AL5192" i="16"/>
  <c r="AK5192" i="16"/>
  <c r="AJ5192" i="16"/>
  <c r="AI5192" i="16"/>
  <c r="AH5192" i="16"/>
  <c r="AG5192" i="16"/>
  <c r="AF5192" i="16"/>
  <c r="AO5191" i="16"/>
  <c r="AN5191" i="16"/>
  <c r="AM5191" i="16"/>
  <c r="AL5191" i="16"/>
  <c r="AK5191" i="16"/>
  <c r="AJ5191" i="16"/>
  <c r="AI5191" i="16"/>
  <c r="AH5191" i="16"/>
  <c r="AG5191" i="16"/>
  <c r="AF5191" i="16"/>
  <c r="AO5190" i="16"/>
  <c r="AM5190" i="16"/>
  <c r="AL5190" i="16"/>
  <c r="AK5190" i="16"/>
  <c r="AJ5190" i="16"/>
  <c r="AI5190" i="16"/>
  <c r="AH5190" i="16"/>
  <c r="AG5190" i="16"/>
  <c r="AF5190" i="16"/>
  <c r="AO5189" i="16"/>
  <c r="AM5189" i="16"/>
  <c r="AL5189" i="16"/>
  <c r="AK5189" i="16"/>
  <c r="AJ5189" i="16"/>
  <c r="AI5189" i="16"/>
  <c r="AH5189" i="16"/>
  <c r="AG5189" i="16"/>
  <c r="AF5189" i="16"/>
  <c r="AO5188" i="16"/>
  <c r="AN5188" i="16"/>
  <c r="AM5188" i="16"/>
  <c r="AL5188" i="16"/>
  <c r="AK5188" i="16"/>
  <c r="AJ5188" i="16"/>
  <c r="AI5188" i="16"/>
  <c r="AH5188" i="16"/>
  <c r="AG5188" i="16"/>
  <c r="AF5188" i="16"/>
  <c r="AO5187" i="16"/>
  <c r="AN5187" i="16"/>
  <c r="AM5187" i="16"/>
  <c r="AL5187" i="16"/>
  <c r="AK5187" i="16"/>
  <c r="AJ5187" i="16"/>
  <c r="AI5187" i="16"/>
  <c r="AH5187" i="16"/>
  <c r="AG5187" i="16"/>
  <c r="AF5187" i="16"/>
  <c r="AO5186" i="16"/>
  <c r="AM5186" i="16"/>
  <c r="AL5186" i="16"/>
  <c r="AK5186" i="16"/>
  <c r="AJ5186" i="16"/>
  <c r="AI5186" i="16"/>
  <c r="AH5186" i="16"/>
  <c r="AG5186" i="16"/>
  <c r="AF5186" i="16"/>
  <c r="AO5185" i="16"/>
  <c r="AN5185" i="16"/>
  <c r="AM5185" i="16"/>
  <c r="AL5185" i="16"/>
  <c r="AK5185" i="16"/>
  <c r="AJ5185" i="16"/>
  <c r="AI5185" i="16"/>
  <c r="AH5185" i="16"/>
  <c r="AG5185" i="16"/>
  <c r="AF5185" i="16"/>
  <c r="AO5184" i="16"/>
  <c r="AN5184" i="16"/>
  <c r="AM5184" i="16"/>
  <c r="AL5184" i="16"/>
  <c r="AK5184" i="16"/>
  <c r="AJ5184" i="16"/>
  <c r="AI5184" i="16"/>
  <c r="AH5184" i="16"/>
  <c r="AG5184" i="16"/>
  <c r="AF5184" i="16"/>
  <c r="AM5183" i="16"/>
  <c r="AL5183" i="16"/>
  <c r="AK5183" i="16"/>
  <c r="AJ5183" i="16"/>
  <c r="AI5183" i="16"/>
  <c r="AH5183" i="16"/>
  <c r="AG5183" i="16"/>
  <c r="AF5183" i="16"/>
  <c r="AO5182" i="16"/>
  <c r="AM5182" i="16"/>
  <c r="AL5182" i="16"/>
  <c r="AK5182" i="16"/>
  <c r="AJ5182" i="16"/>
  <c r="AI5182" i="16"/>
  <c r="AH5182" i="16"/>
  <c r="AG5182" i="16"/>
  <c r="AF5182" i="16"/>
  <c r="AO5181" i="16"/>
  <c r="AM5181" i="16"/>
  <c r="AL5181" i="16"/>
  <c r="AK5181" i="16"/>
  <c r="AJ5181" i="16"/>
  <c r="AI5181" i="16"/>
  <c r="AH5181" i="16"/>
  <c r="AG5181" i="16"/>
  <c r="AF5181" i="16"/>
  <c r="AO5180" i="16"/>
  <c r="AM5180" i="16"/>
  <c r="AL5180" i="16"/>
  <c r="AK5180" i="16"/>
  <c r="AJ5180" i="16"/>
  <c r="AI5180" i="16"/>
  <c r="AH5180" i="16"/>
  <c r="AG5180" i="16"/>
  <c r="AF5180" i="16"/>
  <c r="AO5179" i="16"/>
  <c r="AM5179" i="16"/>
  <c r="AL5179" i="16"/>
  <c r="AK5179" i="16"/>
  <c r="AJ5179" i="16"/>
  <c r="AI5179" i="16"/>
  <c r="AH5179" i="16"/>
  <c r="AG5179" i="16"/>
  <c r="AF5179" i="16"/>
  <c r="AO5178" i="16"/>
  <c r="AN5178" i="16"/>
  <c r="AM5178" i="16"/>
  <c r="AL5178" i="16"/>
  <c r="AK5178" i="16"/>
  <c r="AJ5178" i="16"/>
  <c r="AI5178" i="16"/>
  <c r="AH5178" i="16"/>
  <c r="AG5178" i="16"/>
  <c r="AF5178" i="16"/>
  <c r="AO5177" i="16"/>
  <c r="AN5177" i="16"/>
  <c r="AM5177" i="16"/>
  <c r="AL5177" i="16"/>
  <c r="AK5177" i="16"/>
  <c r="AJ5177" i="16"/>
  <c r="AI5177" i="16"/>
  <c r="AH5177" i="16"/>
  <c r="AG5177" i="16"/>
  <c r="AF5177" i="16"/>
  <c r="AO5176" i="16"/>
  <c r="AM5176" i="16"/>
  <c r="AL5176" i="16"/>
  <c r="AK5176" i="16"/>
  <c r="AJ5176" i="16"/>
  <c r="AI5176" i="16"/>
  <c r="AH5176" i="16"/>
  <c r="AG5176" i="16"/>
  <c r="AF5176" i="16"/>
  <c r="AO5175" i="16"/>
  <c r="AM5175" i="16"/>
  <c r="AL5175" i="16"/>
  <c r="AK5175" i="16"/>
  <c r="AJ5175" i="16"/>
  <c r="AI5175" i="16"/>
  <c r="AH5175" i="16"/>
  <c r="AG5175" i="16"/>
  <c r="AF5175" i="16"/>
  <c r="AO5174" i="16"/>
  <c r="AM5174" i="16"/>
  <c r="AL5174" i="16"/>
  <c r="AK5174" i="16"/>
  <c r="AJ5174" i="16"/>
  <c r="AI5174" i="16"/>
  <c r="AH5174" i="16"/>
  <c r="AG5174" i="16"/>
  <c r="AF5174" i="16"/>
  <c r="AO5173" i="16"/>
  <c r="AM5173" i="16"/>
  <c r="AL5173" i="16"/>
  <c r="AK5173" i="16"/>
  <c r="AJ5173" i="16"/>
  <c r="AI5173" i="16"/>
  <c r="AH5173" i="16"/>
  <c r="AG5173" i="16"/>
  <c r="AF5173" i="16"/>
  <c r="AO5172" i="16"/>
  <c r="AM5172" i="16"/>
  <c r="AL5172" i="16"/>
  <c r="AK5172" i="16"/>
  <c r="AJ5172" i="16"/>
  <c r="AI5172" i="16"/>
  <c r="AH5172" i="16"/>
  <c r="AG5172" i="16"/>
  <c r="AF5172" i="16"/>
  <c r="AO5171" i="16"/>
  <c r="AN5171" i="16"/>
  <c r="AM5171" i="16"/>
  <c r="AL5171" i="16"/>
  <c r="AK5171" i="16"/>
  <c r="AJ5171" i="16"/>
  <c r="AI5171" i="16"/>
  <c r="AH5171" i="16"/>
  <c r="AG5171" i="16"/>
  <c r="AF5171" i="16"/>
  <c r="AO5170" i="16"/>
  <c r="AN5170" i="16"/>
  <c r="AM5170" i="16"/>
  <c r="AL5170" i="16"/>
  <c r="AK5170" i="16"/>
  <c r="AJ5170" i="16"/>
  <c r="AI5170" i="16"/>
  <c r="AH5170" i="16"/>
  <c r="AG5170" i="16"/>
  <c r="AF5170" i="16"/>
  <c r="AO5169" i="16"/>
  <c r="AM5169" i="16"/>
  <c r="AL5169" i="16"/>
  <c r="AK5169" i="16"/>
  <c r="AJ5169" i="16"/>
  <c r="AI5169" i="16"/>
  <c r="AH5169" i="16"/>
  <c r="AG5169" i="16"/>
  <c r="AF5169" i="16"/>
  <c r="AO5168" i="16"/>
  <c r="AM5168" i="16"/>
  <c r="AL5168" i="16"/>
  <c r="AK5168" i="16"/>
  <c r="AJ5168" i="16"/>
  <c r="AI5168" i="16"/>
  <c r="AH5168" i="16"/>
  <c r="AG5168" i="16"/>
  <c r="AF5168" i="16"/>
  <c r="AO5167" i="16"/>
  <c r="AM5167" i="16"/>
  <c r="AL5167" i="16"/>
  <c r="AK5167" i="16"/>
  <c r="AJ5167" i="16"/>
  <c r="AI5167" i="16"/>
  <c r="AH5167" i="16"/>
  <c r="AG5167" i="16"/>
  <c r="AF5167" i="16"/>
  <c r="AO5166" i="16"/>
  <c r="AM5166" i="16"/>
  <c r="AL5166" i="16"/>
  <c r="AK5166" i="16"/>
  <c r="AJ5166" i="16"/>
  <c r="AI5166" i="16"/>
  <c r="AH5166" i="16"/>
  <c r="AG5166" i="16"/>
  <c r="AF5166" i="16"/>
  <c r="AO5165" i="16"/>
  <c r="AM5165" i="16"/>
  <c r="AL5165" i="16"/>
  <c r="AK5165" i="16"/>
  <c r="AJ5165" i="16"/>
  <c r="AI5165" i="16"/>
  <c r="AH5165" i="16"/>
  <c r="AG5165" i="16"/>
  <c r="AF5165" i="16"/>
  <c r="AO5164" i="16"/>
  <c r="AN5164" i="16"/>
  <c r="AM5164" i="16"/>
  <c r="AL5164" i="16"/>
  <c r="AK5164" i="16"/>
  <c r="AJ5164" i="16"/>
  <c r="AI5164" i="16"/>
  <c r="AH5164" i="16"/>
  <c r="AG5164" i="16"/>
  <c r="AF5164" i="16"/>
  <c r="AO5163" i="16"/>
  <c r="AN5163" i="16"/>
  <c r="AM5163" i="16"/>
  <c r="AL5163" i="16"/>
  <c r="AK5163" i="16"/>
  <c r="AJ5163" i="16"/>
  <c r="AI5163" i="16"/>
  <c r="AH5163" i="16"/>
  <c r="AG5163" i="16"/>
  <c r="AF5163" i="16"/>
  <c r="AO5162" i="16"/>
  <c r="AM5162" i="16"/>
  <c r="AL5162" i="16"/>
  <c r="AK5162" i="16"/>
  <c r="AJ5162" i="16"/>
  <c r="AI5162" i="16"/>
  <c r="AH5162" i="16"/>
  <c r="AG5162" i="16"/>
  <c r="AF5162" i="16"/>
  <c r="AO5161" i="16"/>
  <c r="AM5161" i="16"/>
  <c r="AL5161" i="16"/>
  <c r="AK5161" i="16"/>
  <c r="AJ5161" i="16"/>
  <c r="AI5161" i="16"/>
  <c r="AH5161" i="16"/>
  <c r="AG5161" i="16"/>
  <c r="AF5161" i="16"/>
  <c r="AO5160" i="16"/>
  <c r="AM5160" i="16"/>
  <c r="AL5160" i="16"/>
  <c r="AK5160" i="16"/>
  <c r="AJ5160" i="16"/>
  <c r="AI5160" i="16"/>
  <c r="AH5160" i="16"/>
  <c r="AG5160" i="16"/>
  <c r="AF5160" i="16"/>
  <c r="AO5159" i="16"/>
  <c r="AM5159" i="16"/>
  <c r="AL5159" i="16"/>
  <c r="AK5159" i="16"/>
  <c r="AJ5159" i="16"/>
  <c r="AI5159" i="16"/>
  <c r="AH5159" i="16"/>
  <c r="AG5159" i="16"/>
  <c r="AF5159" i="16"/>
  <c r="AO5158" i="16"/>
  <c r="AM5158" i="16"/>
  <c r="AL5158" i="16"/>
  <c r="AK5158" i="16"/>
  <c r="AJ5158" i="16"/>
  <c r="AI5158" i="16"/>
  <c r="AH5158" i="16"/>
  <c r="AG5158" i="16"/>
  <c r="AF5158" i="16"/>
  <c r="AO5157" i="16"/>
  <c r="AN5157" i="16"/>
  <c r="AM5157" i="16"/>
  <c r="AL5157" i="16"/>
  <c r="AK5157" i="16"/>
  <c r="AJ5157" i="16"/>
  <c r="AI5157" i="16"/>
  <c r="AH5157" i="16"/>
  <c r="AG5157" i="16"/>
  <c r="AF5157" i="16"/>
  <c r="AO5156" i="16"/>
  <c r="AN5156" i="16"/>
  <c r="AM5156" i="16"/>
  <c r="AL5156" i="16"/>
  <c r="AK5156" i="16"/>
  <c r="AJ5156" i="16"/>
  <c r="AI5156" i="16"/>
  <c r="AH5156" i="16"/>
  <c r="AG5156" i="16"/>
  <c r="AF5156" i="16"/>
  <c r="AO5155" i="16"/>
  <c r="AM5155" i="16"/>
  <c r="AL5155" i="16"/>
  <c r="AK5155" i="16"/>
  <c r="AJ5155" i="16"/>
  <c r="AI5155" i="16"/>
  <c r="AH5155" i="16"/>
  <c r="AG5155" i="16"/>
  <c r="AF5155" i="16"/>
  <c r="AO5154" i="16"/>
  <c r="AM5154" i="16"/>
  <c r="AL5154" i="16"/>
  <c r="AK5154" i="16"/>
  <c r="AJ5154" i="16"/>
  <c r="AI5154" i="16"/>
  <c r="AH5154" i="16"/>
  <c r="AG5154" i="16"/>
  <c r="AF5154" i="16"/>
  <c r="AO5153" i="16"/>
  <c r="AM5153" i="16"/>
  <c r="AL5153" i="16"/>
  <c r="AK5153" i="16"/>
  <c r="AJ5153" i="16"/>
  <c r="AI5153" i="16"/>
  <c r="AH5153" i="16"/>
  <c r="AG5153" i="16"/>
  <c r="AF5153" i="16"/>
  <c r="AN5152" i="16"/>
  <c r="AM5152" i="16"/>
  <c r="AL5152" i="16"/>
  <c r="AK5152" i="16"/>
  <c r="AJ5152" i="16"/>
  <c r="AI5152" i="16"/>
  <c r="AH5152" i="16"/>
  <c r="AG5152" i="16"/>
  <c r="AF5152" i="16"/>
  <c r="AO5151" i="16"/>
  <c r="AM5151" i="16"/>
  <c r="AL5151" i="16"/>
  <c r="AK5151" i="16"/>
  <c r="AJ5151" i="16"/>
  <c r="AI5151" i="16"/>
  <c r="AH5151" i="16"/>
  <c r="AG5151" i="16"/>
  <c r="AF5151" i="16"/>
  <c r="AO5150" i="16"/>
  <c r="AN5150" i="16"/>
  <c r="AM5150" i="16"/>
  <c r="AL5150" i="16"/>
  <c r="AK5150" i="16"/>
  <c r="AJ5150" i="16"/>
  <c r="AI5150" i="16"/>
  <c r="AH5150" i="16"/>
  <c r="AG5150" i="16"/>
  <c r="AF5150" i="16"/>
  <c r="AO5149" i="16"/>
  <c r="AN5149" i="16"/>
  <c r="AM5149" i="16"/>
  <c r="AL5149" i="16"/>
  <c r="AK5149" i="16"/>
  <c r="AJ5149" i="16"/>
  <c r="AI5149" i="16"/>
  <c r="AH5149" i="16"/>
  <c r="AG5149" i="16"/>
  <c r="AF5149" i="16"/>
  <c r="AO5148" i="16"/>
  <c r="AM5148" i="16"/>
  <c r="AL5148" i="16"/>
  <c r="AK5148" i="16"/>
  <c r="AJ5148" i="16"/>
  <c r="AI5148" i="16"/>
  <c r="AH5148" i="16"/>
  <c r="AG5148" i="16"/>
  <c r="AF5148" i="16"/>
  <c r="AO5147" i="16"/>
  <c r="AM5147" i="16"/>
  <c r="AL5147" i="16"/>
  <c r="AK5147" i="16"/>
  <c r="AJ5147" i="16"/>
  <c r="AI5147" i="16"/>
  <c r="AH5147" i="16"/>
  <c r="AG5147" i="16"/>
  <c r="AF5147" i="16"/>
  <c r="AO5146" i="16"/>
  <c r="AM5146" i="16"/>
  <c r="AL5146" i="16"/>
  <c r="AK5146" i="16"/>
  <c r="AJ5146" i="16"/>
  <c r="AI5146" i="16"/>
  <c r="AH5146" i="16"/>
  <c r="AG5146" i="16"/>
  <c r="AF5146" i="16"/>
  <c r="AO5145" i="16"/>
  <c r="AN5145" i="16"/>
  <c r="AM5145" i="16"/>
  <c r="AL5145" i="16"/>
  <c r="AK5145" i="16"/>
  <c r="AJ5145" i="16"/>
  <c r="AI5145" i="16"/>
  <c r="AH5145" i="16"/>
  <c r="AG5145" i="16"/>
  <c r="AF5145" i="16"/>
  <c r="AO5144" i="16"/>
  <c r="AM5144" i="16"/>
  <c r="AL5144" i="16"/>
  <c r="AK5144" i="16"/>
  <c r="AJ5144" i="16"/>
  <c r="AI5144" i="16"/>
  <c r="AH5144" i="16"/>
  <c r="AG5144" i="16"/>
  <c r="AF5144" i="16"/>
  <c r="AO5143" i="16"/>
  <c r="AN5143" i="16"/>
  <c r="AM5143" i="16"/>
  <c r="AL5143" i="16"/>
  <c r="AK5143" i="16"/>
  <c r="AJ5143" i="16"/>
  <c r="AI5143" i="16"/>
  <c r="AH5143" i="16"/>
  <c r="AG5143" i="16"/>
  <c r="AF5143" i="16"/>
  <c r="AO5142" i="16"/>
  <c r="AN5142" i="16"/>
  <c r="AM5142" i="16"/>
  <c r="AL5142" i="16"/>
  <c r="AK5142" i="16"/>
  <c r="AJ5142" i="16"/>
  <c r="AI5142" i="16"/>
  <c r="AH5142" i="16"/>
  <c r="AG5142" i="16"/>
  <c r="AF5142" i="16"/>
  <c r="AO5141" i="16"/>
  <c r="AM5141" i="16"/>
  <c r="AL5141" i="16"/>
  <c r="AK5141" i="16"/>
  <c r="AJ5141" i="16"/>
  <c r="AI5141" i="16"/>
  <c r="AH5141" i="16"/>
  <c r="AG5141" i="16"/>
  <c r="AF5141" i="16"/>
  <c r="AO5140" i="16"/>
  <c r="AM5140" i="16"/>
  <c r="AL5140" i="16"/>
  <c r="AK5140" i="16"/>
  <c r="AJ5140" i="16"/>
  <c r="AI5140" i="16"/>
  <c r="AH5140" i="16"/>
  <c r="AG5140" i="16"/>
  <c r="AF5140" i="16"/>
  <c r="AO5139" i="16"/>
  <c r="AM5139" i="16"/>
  <c r="AL5139" i="16"/>
  <c r="AK5139" i="16"/>
  <c r="AJ5139" i="16"/>
  <c r="AI5139" i="16"/>
  <c r="AH5139" i="16"/>
  <c r="AG5139" i="16"/>
  <c r="AF5139" i="16"/>
  <c r="AO5138" i="16"/>
  <c r="AM5138" i="16"/>
  <c r="AL5138" i="16"/>
  <c r="AK5138" i="16"/>
  <c r="AJ5138" i="16"/>
  <c r="AI5138" i="16"/>
  <c r="AH5138" i="16"/>
  <c r="AG5138" i="16"/>
  <c r="AF5138" i="16"/>
  <c r="AO5137" i="16"/>
  <c r="AM5137" i="16"/>
  <c r="AL5137" i="16"/>
  <c r="AK5137" i="16"/>
  <c r="AJ5137" i="16"/>
  <c r="AI5137" i="16"/>
  <c r="AH5137" i="16"/>
  <c r="AG5137" i="16"/>
  <c r="AF5137" i="16"/>
  <c r="AO5136" i="16"/>
  <c r="AN5136" i="16"/>
  <c r="AM5136" i="16"/>
  <c r="AL5136" i="16"/>
  <c r="AK5136" i="16"/>
  <c r="AJ5136" i="16"/>
  <c r="AI5136" i="16"/>
  <c r="AH5136" i="16"/>
  <c r="AG5136" i="16"/>
  <c r="AF5136" i="16"/>
  <c r="AO5135" i="16"/>
  <c r="AN5135" i="16"/>
  <c r="AM5135" i="16"/>
  <c r="AL5135" i="16"/>
  <c r="AK5135" i="16"/>
  <c r="AJ5135" i="16"/>
  <c r="AI5135" i="16"/>
  <c r="AH5135" i="16"/>
  <c r="AG5135" i="16"/>
  <c r="AF5135" i="16"/>
  <c r="AO5134" i="16"/>
  <c r="AM5134" i="16"/>
  <c r="AL5134" i="16"/>
  <c r="AK5134" i="16"/>
  <c r="AJ5134" i="16"/>
  <c r="AI5134" i="16"/>
  <c r="AH5134" i="16"/>
  <c r="AG5134" i="16"/>
  <c r="AF5134" i="16"/>
  <c r="AO5133" i="16"/>
  <c r="AM5133" i="16"/>
  <c r="AL5133" i="16"/>
  <c r="AK5133" i="16"/>
  <c r="AJ5133" i="16"/>
  <c r="AI5133" i="16"/>
  <c r="AH5133" i="16"/>
  <c r="AG5133" i="16"/>
  <c r="AF5133" i="16"/>
  <c r="AO5132" i="16"/>
  <c r="AM5132" i="16"/>
  <c r="AL5132" i="16"/>
  <c r="AK5132" i="16"/>
  <c r="AJ5132" i="16"/>
  <c r="AI5132" i="16"/>
  <c r="AH5132" i="16"/>
  <c r="AG5132" i="16"/>
  <c r="AF5132" i="16"/>
  <c r="AO5131" i="16"/>
  <c r="AM5131" i="16"/>
  <c r="AL5131" i="16"/>
  <c r="AK5131" i="16"/>
  <c r="AJ5131" i="16"/>
  <c r="AI5131" i="16"/>
  <c r="AH5131" i="16"/>
  <c r="AG5131" i="16"/>
  <c r="AF5131" i="16"/>
  <c r="AO5130" i="16"/>
  <c r="AM5130" i="16"/>
  <c r="AL5130" i="16"/>
  <c r="AK5130" i="16"/>
  <c r="AJ5130" i="16"/>
  <c r="AI5130" i="16"/>
  <c r="AH5130" i="16"/>
  <c r="AG5130" i="16"/>
  <c r="AF5130" i="16"/>
  <c r="AO5129" i="16"/>
  <c r="AN5129" i="16"/>
  <c r="AM5129" i="16"/>
  <c r="AL5129" i="16"/>
  <c r="AK5129" i="16"/>
  <c r="AJ5129" i="16"/>
  <c r="AI5129" i="16"/>
  <c r="AH5129" i="16"/>
  <c r="AG5129" i="16"/>
  <c r="AF5129" i="16"/>
  <c r="AO5128" i="16"/>
  <c r="AN5128" i="16"/>
  <c r="AM5128" i="16"/>
  <c r="AL5128" i="16"/>
  <c r="AK5128" i="16"/>
  <c r="AJ5128" i="16"/>
  <c r="AI5128" i="16"/>
  <c r="AH5128" i="16"/>
  <c r="AG5128" i="16"/>
  <c r="AF5128" i="16"/>
  <c r="AO5127" i="16"/>
  <c r="AM5127" i="16"/>
  <c r="AL5127" i="16"/>
  <c r="AK5127" i="16"/>
  <c r="AJ5127" i="16"/>
  <c r="AI5127" i="16"/>
  <c r="AH5127" i="16"/>
  <c r="AG5127" i="16"/>
  <c r="AF5127" i="16"/>
  <c r="AO5126" i="16"/>
  <c r="AM5126" i="16"/>
  <c r="AL5126" i="16"/>
  <c r="AK5126" i="16"/>
  <c r="AJ5126" i="16"/>
  <c r="AI5126" i="16"/>
  <c r="AH5126" i="16"/>
  <c r="AG5126" i="16"/>
  <c r="AF5126" i="16"/>
  <c r="AO5125" i="16"/>
  <c r="AM5125" i="16"/>
  <c r="AL5125" i="16"/>
  <c r="AK5125" i="16"/>
  <c r="AJ5125" i="16"/>
  <c r="AI5125" i="16"/>
  <c r="AH5125" i="16"/>
  <c r="AG5125" i="16"/>
  <c r="AF5125" i="16"/>
  <c r="AO5124" i="16"/>
  <c r="AM5124" i="16"/>
  <c r="AL5124" i="16"/>
  <c r="AK5124" i="16"/>
  <c r="AJ5124" i="16"/>
  <c r="AI5124" i="16"/>
  <c r="AH5124" i="16"/>
  <c r="AG5124" i="16"/>
  <c r="AF5124" i="16"/>
  <c r="AO5123" i="16"/>
  <c r="AM5123" i="16"/>
  <c r="AL5123" i="16"/>
  <c r="AK5123" i="16"/>
  <c r="AJ5123" i="16"/>
  <c r="AI5123" i="16"/>
  <c r="AH5123" i="16"/>
  <c r="AG5123" i="16"/>
  <c r="AF5123" i="16"/>
  <c r="AO5122" i="16"/>
  <c r="AN5122" i="16"/>
  <c r="AM5122" i="16"/>
  <c r="AL5122" i="16"/>
  <c r="AK5122" i="16"/>
  <c r="AJ5122" i="16"/>
  <c r="AI5122" i="16"/>
  <c r="AH5122" i="16"/>
  <c r="AG5122" i="16"/>
  <c r="AF5122" i="16"/>
  <c r="AN5121" i="16"/>
  <c r="AO5120" i="16"/>
  <c r="AM5120" i="16"/>
  <c r="AL5120" i="16"/>
  <c r="AK5120" i="16"/>
  <c r="AJ5120" i="16"/>
  <c r="AI5120" i="16"/>
  <c r="AH5120" i="16"/>
  <c r="AG5120" i="16"/>
  <c r="AF5120" i="16"/>
  <c r="AO5119" i="16"/>
  <c r="AM5119" i="16"/>
  <c r="AL5119" i="16"/>
  <c r="AK5119" i="16"/>
  <c r="AJ5119" i="16"/>
  <c r="AI5119" i="16"/>
  <c r="AH5119" i="16"/>
  <c r="AG5119" i="16"/>
  <c r="AF5119" i="16"/>
  <c r="AO5118" i="16"/>
  <c r="AM5118" i="16"/>
  <c r="AL5118" i="16"/>
  <c r="AK5118" i="16"/>
  <c r="AJ5118" i="16"/>
  <c r="AI5118" i="16"/>
  <c r="AH5118" i="16"/>
  <c r="AG5118" i="16"/>
  <c r="AF5118" i="16"/>
  <c r="AO5117" i="16"/>
  <c r="AM5117" i="16"/>
  <c r="AL5117" i="16"/>
  <c r="AK5117" i="16"/>
  <c r="AJ5117" i="16"/>
  <c r="AI5117" i="16"/>
  <c r="AH5117" i="16"/>
  <c r="AG5117" i="16"/>
  <c r="AF5117" i="16"/>
  <c r="AO5116" i="16"/>
  <c r="AM5116" i="16"/>
  <c r="AL5116" i="16"/>
  <c r="AK5116" i="16"/>
  <c r="AJ5116" i="16"/>
  <c r="AI5116" i="16"/>
  <c r="AH5116" i="16"/>
  <c r="AG5116" i="16"/>
  <c r="AF5116" i="16"/>
  <c r="AO5115" i="16"/>
  <c r="AN5115" i="16"/>
  <c r="AM5115" i="16"/>
  <c r="AL5115" i="16"/>
  <c r="AK5115" i="16"/>
  <c r="AJ5115" i="16"/>
  <c r="AI5115" i="16"/>
  <c r="AH5115" i="16"/>
  <c r="AG5115" i="16"/>
  <c r="AF5115" i="16"/>
  <c r="AO5114" i="16"/>
  <c r="AN5114" i="16"/>
  <c r="AM5114" i="16"/>
  <c r="AL5114" i="16"/>
  <c r="AK5114" i="16"/>
  <c r="AJ5114" i="16"/>
  <c r="AI5114" i="16"/>
  <c r="AH5114" i="16"/>
  <c r="AG5114" i="16"/>
  <c r="AF5114" i="16"/>
  <c r="AO5113" i="16"/>
  <c r="AM5113" i="16"/>
  <c r="AL5113" i="16"/>
  <c r="AK5113" i="16"/>
  <c r="AJ5113" i="16"/>
  <c r="AI5113" i="16"/>
  <c r="AH5113" i="16"/>
  <c r="AG5113" i="16"/>
  <c r="AF5113" i="16"/>
  <c r="AO5112" i="16"/>
  <c r="AM5112" i="16"/>
  <c r="AL5112" i="16"/>
  <c r="AK5112" i="16"/>
  <c r="AJ5112" i="16"/>
  <c r="AI5112" i="16"/>
  <c r="AH5112" i="16"/>
  <c r="AG5112" i="16"/>
  <c r="AF5112" i="16"/>
  <c r="AO5111" i="16"/>
  <c r="AM5111" i="16"/>
  <c r="AL5111" i="16"/>
  <c r="AK5111" i="16"/>
  <c r="AJ5111" i="16"/>
  <c r="AI5111" i="16"/>
  <c r="AH5111" i="16"/>
  <c r="AG5111" i="16"/>
  <c r="AF5111" i="16"/>
  <c r="AO5110" i="16"/>
  <c r="AM5110" i="16"/>
  <c r="AL5110" i="16"/>
  <c r="AK5110" i="16"/>
  <c r="AJ5110" i="16"/>
  <c r="AI5110" i="16"/>
  <c r="AH5110" i="16"/>
  <c r="AG5110" i="16"/>
  <c r="AF5110" i="16"/>
  <c r="AO5109" i="16"/>
  <c r="AM5109" i="16"/>
  <c r="AL5109" i="16"/>
  <c r="AK5109" i="16"/>
  <c r="AJ5109" i="16"/>
  <c r="AI5109" i="16"/>
  <c r="AH5109" i="16"/>
  <c r="AG5109" i="16"/>
  <c r="AF5109" i="16"/>
  <c r="AO5108" i="16"/>
  <c r="AN5108" i="16"/>
  <c r="AM5108" i="16"/>
  <c r="AL5108" i="16"/>
  <c r="AK5108" i="16"/>
  <c r="AJ5108" i="16"/>
  <c r="AI5108" i="16"/>
  <c r="AH5108" i="16"/>
  <c r="AG5108" i="16"/>
  <c r="AF5108" i="16"/>
  <c r="AO5107" i="16"/>
  <c r="AN5107" i="16"/>
  <c r="AM5107" i="16"/>
  <c r="AL5107" i="16"/>
  <c r="AK5107" i="16"/>
  <c r="AJ5107" i="16"/>
  <c r="AI5107" i="16"/>
  <c r="AH5107" i="16"/>
  <c r="AG5107" i="16"/>
  <c r="AF5107" i="16"/>
  <c r="AO5106" i="16"/>
  <c r="AM5106" i="16"/>
  <c r="AL5106" i="16"/>
  <c r="AK5106" i="16"/>
  <c r="AJ5106" i="16"/>
  <c r="AI5106" i="16"/>
  <c r="AH5106" i="16"/>
  <c r="AG5106" i="16"/>
  <c r="AF5106" i="16"/>
  <c r="AO5105" i="16"/>
  <c r="AM5105" i="16"/>
  <c r="AL5105" i="16"/>
  <c r="AK5105" i="16"/>
  <c r="AJ5105" i="16"/>
  <c r="AI5105" i="16"/>
  <c r="AH5105" i="16"/>
  <c r="AG5105" i="16"/>
  <c r="AF5105" i="16"/>
  <c r="AO5104" i="16"/>
  <c r="AM5104" i="16"/>
  <c r="AL5104" i="16"/>
  <c r="AK5104" i="16"/>
  <c r="AJ5104" i="16"/>
  <c r="AI5104" i="16"/>
  <c r="AH5104" i="16"/>
  <c r="AG5104" i="16"/>
  <c r="AF5104" i="16"/>
  <c r="AO5103" i="16"/>
  <c r="AM5103" i="16"/>
  <c r="AL5103" i="16"/>
  <c r="AK5103" i="16"/>
  <c r="AJ5103" i="16"/>
  <c r="AI5103" i="16"/>
  <c r="AH5103" i="16"/>
  <c r="AG5103" i="16"/>
  <c r="AF5103" i="16"/>
  <c r="AO5102" i="16"/>
  <c r="AM5102" i="16"/>
  <c r="AL5102" i="16"/>
  <c r="AK5102" i="16"/>
  <c r="AJ5102" i="16"/>
  <c r="AI5102" i="16"/>
  <c r="AH5102" i="16"/>
  <c r="AG5102" i="16"/>
  <c r="AF5102" i="16"/>
  <c r="AO5101" i="16"/>
  <c r="AN5101" i="16"/>
  <c r="AM5101" i="16"/>
  <c r="AL5101" i="16"/>
  <c r="AK5101" i="16"/>
  <c r="AJ5101" i="16"/>
  <c r="AI5101" i="16"/>
  <c r="AH5101" i="16"/>
  <c r="AG5101" i="16"/>
  <c r="AF5101" i="16"/>
  <c r="AO5100" i="16"/>
  <c r="AN5100" i="16"/>
  <c r="AM5100" i="16"/>
  <c r="AL5100" i="16"/>
  <c r="AK5100" i="16"/>
  <c r="AJ5100" i="16"/>
  <c r="AI5100" i="16"/>
  <c r="AH5100" i="16"/>
  <c r="AG5100" i="16"/>
  <c r="AF5100" i="16"/>
  <c r="AO5099" i="16"/>
  <c r="AM5099" i="16"/>
  <c r="AL5099" i="16"/>
  <c r="AK5099" i="16"/>
  <c r="AJ5099" i="16"/>
  <c r="AI5099" i="16"/>
  <c r="AH5099" i="16"/>
  <c r="AG5099" i="16"/>
  <c r="AF5099" i="16"/>
  <c r="AO5098" i="16"/>
  <c r="AM5098" i="16"/>
  <c r="AL5098" i="16"/>
  <c r="AK5098" i="16"/>
  <c r="AJ5098" i="16"/>
  <c r="AI5098" i="16"/>
  <c r="AH5098" i="16"/>
  <c r="AG5098" i="16"/>
  <c r="AF5098" i="16"/>
  <c r="AO5097" i="16"/>
  <c r="AM5097" i="16"/>
  <c r="AL5097" i="16"/>
  <c r="AK5097" i="16"/>
  <c r="AJ5097" i="16"/>
  <c r="AI5097" i="16"/>
  <c r="AH5097" i="16"/>
  <c r="AG5097" i="16"/>
  <c r="AF5097" i="16"/>
  <c r="AO5096" i="16"/>
  <c r="AN5096" i="16"/>
  <c r="AM5096" i="16"/>
  <c r="AL5096" i="16"/>
  <c r="AK5096" i="16"/>
  <c r="AJ5096" i="16"/>
  <c r="AI5096" i="16"/>
  <c r="AH5096" i="16"/>
  <c r="AG5096" i="16"/>
  <c r="AF5096" i="16"/>
  <c r="AO5095" i="16"/>
  <c r="AM5095" i="16"/>
  <c r="AL5095" i="16"/>
  <c r="AK5095" i="16"/>
  <c r="AJ5095" i="16"/>
  <c r="AI5095" i="16"/>
  <c r="AH5095" i="16"/>
  <c r="AG5095" i="16"/>
  <c r="AF5095" i="16"/>
  <c r="AO5094" i="16"/>
  <c r="AN5094" i="16"/>
  <c r="AM5094" i="16"/>
  <c r="AL5094" i="16"/>
  <c r="AK5094" i="16"/>
  <c r="AJ5094" i="16"/>
  <c r="AI5094" i="16"/>
  <c r="AH5094" i="16"/>
  <c r="AG5094" i="16"/>
  <c r="AF5094" i="16"/>
  <c r="AO5093" i="16"/>
  <c r="AN5093" i="16"/>
  <c r="AM5093" i="16"/>
  <c r="AL5093" i="16"/>
  <c r="AK5093" i="16"/>
  <c r="AJ5093" i="16"/>
  <c r="AI5093" i="16"/>
  <c r="AH5093" i="16"/>
  <c r="AG5093" i="16"/>
  <c r="AF5093" i="16"/>
  <c r="AO5092" i="16"/>
  <c r="AM5092" i="16"/>
  <c r="AL5092" i="16"/>
  <c r="AK5092" i="16"/>
  <c r="AJ5092" i="16"/>
  <c r="AI5092" i="16"/>
  <c r="AH5092" i="16"/>
  <c r="AG5092" i="16"/>
  <c r="AF5092" i="16"/>
  <c r="AM5091" i="16"/>
  <c r="AL5091" i="16"/>
  <c r="AK5091" i="16"/>
  <c r="AJ5091" i="16"/>
  <c r="AI5091" i="16"/>
  <c r="AH5091" i="16"/>
  <c r="AG5091" i="16"/>
  <c r="AF5091" i="16"/>
  <c r="AO5090" i="16"/>
  <c r="AM5090" i="16"/>
  <c r="AL5090" i="16"/>
  <c r="AK5090" i="16"/>
  <c r="AJ5090" i="16"/>
  <c r="AI5090" i="16"/>
  <c r="AH5090" i="16"/>
  <c r="AG5090" i="16"/>
  <c r="AF5090" i="16"/>
  <c r="AO5089" i="16"/>
  <c r="AM5089" i="16"/>
  <c r="AL5089" i="16"/>
  <c r="AK5089" i="16"/>
  <c r="AJ5089" i="16"/>
  <c r="AI5089" i="16"/>
  <c r="AH5089" i="16"/>
  <c r="AG5089" i="16"/>
  <c r="AF5089" i="16"/>
  <c r="AO5088" i="16"/>
  <c r="AM5088" i="16"/>
  <c r="AL5088" i="16"/>
  <c r="AK5088" i="16"/>
  <c r="AJ5088" i="16"/>
  <c r="AI5088" i="16"/>
  <c r="AH5088" i="16"/>
  <c r="AG5088" i="16"/>
  <c r="AF5088" i="16"/>
  <c r="AO5087" i="16"/>
  <c r="AN5087" i="16"/>
  <c r="AM5087" i="16"/>
  <c r="AL5087" i="16"/>
  <c r="AK5087" i="16"/>
  <c r="AJ5087" i="16"/>
  <c r="AI5087" i="16"/>
  <c r="AH5087" i="16"/>
  <c r="AG5087" i="16"/>
  <c r="AF5087" i="16"/>
  <c r="AO5086" i="16"/>
  <c r="AN5086" i="16"/>
  <c r="AM5086" i="16"/>
  <c r="AL5086" i="16"/>
  <c r="AK5086" i="16"/>
  <c r="AJ5086" i="16"/>
  <c r="AI5086" i="16"/>
  <c r="AH5086" i="16"/>
  <c r="AG5086" i="16"/>
  <c r="AF5086" i="16"/>
  <c r="AO5085" i="16"/>
  <c r="AM5085" i="16"/>
  <c r="AL5085" i="16"/>
  <c r="AK5085" i="16"/>
  <c r="AJ5085" i="16"/>
  <c r="AI5085" i="16"/>
  <c r="AH5085" i="16"/>
  <c r="AG5085" i="16"/>
  <c r="AF5085" i="16"/>
  <c r="AO5084" i="16"/>
  <c r="AM5084" i="16"/>
  <c r="AL5084" i="16"/>
  <c r="AK5084" i="16"/>
  <c r="AJ5084" i="16"/>
  <c r="AI5084" i="16"/>
  <c r="AH5084" i="16"/>
  <c r="AG5084" i="16"/>
  <c r="AF5084" i="16"/>
  <c r="AO5083" i="16"/>
  <c r="AM5083" i="16"/>
  <c r="AL5083" i="16"/>
  <c r="AK5083" i="16"/>
  <c r="AJ5083" i="16"/>
  <c r="AI5083" i="16"/>
  <c r="AH5083" i="16"/>
  <c r="AG5083" i="16"/>
  <c r="AF5083" i="16"/>
  <c r="AO5082" i="16"/>
  <c r="AM5082" i="16"/>
  <c r="AL5082" i="16"/>
  <c r="AK5082" i="16"/>
  <c r="AJ5082" i="16"/>
  <c r="AI5082" i="16"/>
  <c r="AH5082" i="16"/>
  <c r="AG5082" i="16"/>
  <c r="AF5082" i="16"/>
  <c r="AO5081" i="16"/>
  <c r="AM5081" i="16"/>
  <c r="AL5081" i="16"/>
  <c r="AK5081" i="16"/>
  <c r="AJ5081" i="16"/>
  <c r="AI5081" i="16"/>
  <c r="AH5081" i="16"/>
  <c r="AG5081" i="16"/>
  <c r="AF5081" i="16"/>
  <c r="AO5080" i="16"/>
  <c r="AN5080" i="16"/>
  <c r="AM5080" i="16"/>
  <c r="AL5080" i="16"/>
  <c r="AK5080" i="16"/>
  <c r="AJ5080" i="16"/>
  <c r="AI5080" i="16"/>
  <c r="AH5080" i="16"/>
  <c r="AG5080" i="16"/>
  <c r="AF5080" i="16"/>
  <c r="AO5079" i="16"/>
  <c r="AN5079" i="16"/>
  <c r="AM5079" i="16"/>
  <c r="AL5079" i="16"/>
  <c r="AK5079" i="16"/>
  <c r="AJ5079" i="16"/>
  <c r="AI5079" i="16"/>
  <c r="AH5079" i="16"/>
  <c r="AG5079" i="16"/>
  <c r="AF5079" i="16"/>
  <c r="AO5078" i="16"/>
  <c r="AM5078" i="16"/>
  <c r="AL5078" i="16"/>
  <c r="AK5078" i="16"/>
  <c r="AJ5078" i="16"/>
  <c r="AI5078" i="16"/>
  <c r="AH5078" i="16"/>
  <c r="AG5078" i="16"/>
  <c r="AF5078" i="16"/>
  <c r="AO5077" i="16"/>
  <c r="AM5077" i="16"/>
  <c r="AL5077" i="16"/>
  <c r="AK5077" i="16"/>
  <c r="AJ5077" i="16"/>
  <c r="AI5077" i="16"/>
  <c r="AH5077" i="16"/>
  <c r="AG5077" i="16"/>
  <c r="AF5077" i="16"/>
  <c r="AO5076" i="16"/>
  <c r="AM5076" i="16"/>
  <c r="AL5076" i="16"/>
  <c r="AK5076" i="16"/>
  <c r="AJ5076" i="16"/>
  <c r="AI5076" i="16"/>
  <c r="AH5076" i="16"/>
  <c r="AG5076" i="16"/>
  <c r="AF5076" i="16"/>
  <c r="AO5075" i="16"/>
  <c r="AM5075" i="16"/>
  <c r="AL5075" i="16"/>
  <c r="AK5075" i="16"/>
  <c r="AJ5075" i="16"/>
  <c r="AI5075" i="16"/>
  <c r="AH5075" i="16"/>
  <c r="AG5075" i="16"/>
  <c r="AF5075" i="16"/>
  <c r="AO5074" i="16"/>
  <c r="AM5074" i="16"/>
  <c r="AL5074" i="16"/>
  <c r="AK5074" i="16"/>
  <c r="AJ5074" i="16"/>
  <c r="AI5074" i="16"/>
  <c r="AH5074" i="16"/>
  <c r="AG5074" i="16"/>
  <c r="AF5074" i="16"/>
  <c r="AO5073" i="16"/>
  <c r="AN5073" i="16"/>
  <c r="AM5073" i="16"/>
  <c r="AL5073" i="16"/>
  <c r="AK5073" i="16"/>
  <c r="AJ5073" i="16"/>
  <c r="AI5073" i="16"/>
  <c r="AH5073" i="16"/>
  <c r="AG5073" i="16"/>
  <c r="AF5073" i="16"/>
  <c r="AO5072" i="16"/>
  <c r="AN5072" i="16"/>
  <c r="AM5072" i="16"/>
  <c r="AL5072" i="16"/>
  <c r="AK5072" i="16"/>
  <c r="AJ5072" i="16"/>
  <c r="AI5072" i="16"/>
  <c r="AH5072" i="16"/>
  <c r="AG5072" i="16"/>
  <c r="AF5072" i="16"/>
  <c r="AO5071" i="16"/>
  <c r="AM5071" i="16"/>
  <c r="AL5071" i="16"/>
  <c r="AK5071" i="16"/>
  <c r="AJ5071" i="16"/>
  <c r="AI5071" i="16"/>
  <c r="AH5071" i="16"/>
  <c r="AG5071" i="16"/>
  <c r="AF5071" i="16"/>
  <c r="AO5070" i="16"/>
  <c r="AM5070" i="16"/>
  <c r="AL5070" i="16"/>
  <c r="AK5070" i="16"/>
  <c r="AJ5070" i="16"/>
  <c r="AI5070" i="16"/>
  <c r="AH5070" i="16"/>
  <c r="AG5070" i="16"/>
  <c r="AF5070" i="16"/>
  <c r="AO5069" i="16"/>
  <c r="AM5069" i="16"/>
  <c r="AL5069" i="16"/>
  <c r="AK5069" i="16"/>
  <c r="AJ5069" i="16"/>
  <c r="AI5069" i="16"/>
  <c r="AH5069" i="16"/>
  <c r="AG5069" i="16"/>
  <c r="AF5069" i="16"/>
  <c r="AO5068" i="16"/>
  <c r="AM5068" i="16"/>
  <c r="AL5068" i="16"/>
  <c r="AK5068" i="16"/>
  <c r="AJ5068" i="16"/>
  <c r="AI5068" i="16"/>
  <c r="AH5068" i="16"/>
  <c r="AG5068" i="16"/>
  <c r="AF5068" i="16"/>
  <c r="AO5067" i="16"/>
  <c r="AM5067" i="16"/>
  <c r="AL5067" i="16"/>
  <c r="AK5067" i="16"/>
  <c r="AJ5067" i="16"/>
  <c r="AI5067" i="16"/>
  <c r="AH5067" i="16"/>
  <c r="AG5067" i="16"/>
  <c r="AF5067" i="16"/>
  <c r="AO5066" i="16"/>
  <c r="AN5066" i="16"/>
  <c r="AM5066" i="16"/>
  <c r="AL5066" i="16"/>
  <c r="AK5066" i="16"/>
  <c r="AJ5066" i="16"/>
  <c r="AI5066" i="16"/>
  <c r="AH5066" i="16"/>
  <c r="AG5066" i="16"/>
  <c r="AF5066" i="16"/>
  <c r="AO5065" i="16"/>
  <c r="AN5065" i="16"/>
  <c r="AM5065" i="16"/>
  <c r="AL5065" i="16"/>
  <c r="AK5065" i="16"/>
  <c r="AJ5065" i="16"/>
  <c r="AI5065" i="16"/>
  <c r="AH5065" i="16"/>
  <c r="AG5065" i="16"/>
  <c r="AF5065" i="16"/>
  <c r="AO5064" i="16"/>
  <c r="AM5064" i="16"/>
  <c r="AL5064" i="16"/>
  <c r="AK5064" i="16"/>
  <c r="AJ5064" i="16"/>
  <c r="AI5064" i="16"/>
  <c r="AH5064" i="16"/>
  <c r="AG5064" i="16"/>
  <c r="AF5064" i="16"/>
  <c r="AO5063" i="16"/>
  <c r="AM5063" i="16"/>
  <c r="AL5063" i="16"/>
  <c r="AK5063" i="16"/>
  <c r="AJ5063" i="16"/>
  <c r="AI5063" i="16"/>
  <c r="AH5063" i="16"/>
  <c r="AG5063" i="16"/>
  <c r="AF5063" i="16"/>
  <c r="AO5062" i="16"/>
  <c r="AM5062" i="16"/>
  <c r="AL5062" i="16"/>
  <c r="AK5062" i="16"/>
  <c r="AJ5062" i="16"/>
  <c r="AI5062" i="16"/>
  <c r="AH5062" i="16"/>
  <c r="AG5062" i="16"/>
  <c r="AF5062" i="16"/>
  <c r="AO5061" i="16"/>
  <c r="AM5061" i="16"/>
  <c r="AL5061" i="16"/>
  <c r="AK5061" i="16"/>
  <c r="AJ5061" i="16"/>
  <c r="AI5061" i="16"/>
  <c r="AH5061" i="16"/>
  <c r="AG5061" i="16"/>
  <c r="AF5061" i="16"/>
  <c r="AM5060" i="16"/>
  <c r="AL5060" i="16"/>
  <c r="AK5060" i="16"/>
  <c r="AJ5060" i="16"/>
  <c r="AI5060" i="16"/>
  <c r="AH5060" i="16"/>
  <c r="AG5060" i="16"/>
  <c r="AF5060" i="16"/>
  <c r="AO5059" i="16"/>
  <c r="AN5059" i="16"/>
  <c r="AM5059" i="16"/>
  <c r="AL5059" i="16"/>
  <c r="AK5059" i="16"/>
  <c r="AJ5059" i="16"/>
  <c r="AI5059" i="16"/>
  <c r="AH5059" i="16"/>
  <c r="AG5059" i="16"/>
  <c r="AF5059" i="16"/>
  <c r="AO5058" i="16"/>
  <c r="AN5058" i="16"/>
  <c r="AM5058" i="16"/>
  <c r="AL5058" i="16"/>
  <c r="AK5058" i="16"/>
  <c r="AJ5058" i="16"/>
  <c r="AI5058" i="16"/>
  <c r="AH5058" i="16"/>
  <c r="AG5058" i="16"/>
  <c r="AF5058" i="16"/>
  <c r="AO5057" i="16"/>
  <c r="AM5057" i="16"/>
  <c r="AL5057" i="16"/>
  <c r="AK5057" i="16"/>
  <c r="AJ5057" i="16"/>
  <c r="AI5057" i="16"/>
  <c r="AH5057" i="16"/>
  <c r="AG5057" i="16"/>
  <c r="AF5057" i="16"/>
  <c r="AO5056" i="16"/>
  <c r="AM5056" i="16"/>
  <c r="AL5056" i="16"/>
  <c r="AK5056" i="16"/>
  <c r="AJ5056" i="16"/>
  <c r="AI5056" i="16"/>
  <c r="AH5056" i="16"/>
  <c r="AG5056" i="16"/>
  <c r="AF5056" i="16"/>
  <c r="AO5055" i="16"/>
  <c r="AM5055" i="16"/>
  <c r="AL5055" i="16"/>
  <c r="AK5055" i="16"/>
  <c r="AJ5055" i="16"/>
  <c r="AI5055" i="16"/>
  <c r="AH5055" i="16"/>
  <c r="AG5055" i="16"/>
  <c r="AF5055" i="16"/>
  <c r="AO5054" i="16"/>
  <c r="AM5054" i="16"/>
  <c r="AL5054" i="16"/>
  <c r="AK5054" i="16"/>
  <c r="AJ5054" i="16"/>
  <c r="AI5054" i="16"/>
  <c r="AH5054" i="16"/>
  <c r="AG5054" i="16"/>
  <c r="AF5054" i="16"/>
  <c r="AO5053" i="16"/>
  <c r="AM5053" i="16"/>
  <c r="AL5053" i="16"/>
  <c r="AK5053" i="16"/>
  <c r="AJ5053" i="16"/>
  <c r="AI5053" i="16"/>
  <c r="AH5053" i="16"/>
  <c r="AG5053" i="16"/>
  <c r="AF5053" i="16"/>
  <c r="AO5052" i="16"/>
  <c r="AN5052" i="16"/>
  <c r="AM5052" i="16"/>
  <c r="AL5052" i="16"/>
  <c r="AK5052" i="16"/>
  <c r="AJ5052" i="16"/>
  <c r="AI5052" i="16"/>
  <c r="AH5052" i="16"/>
  <c r="AG5052" i="16"/>
  <c r="AF5052" i="16"/>
  <c r="AO5051" i="16"/>
  <c r="AN5051" i="16"/>
  <c r="AM5051" i="16"/>
  <c r="AL5051" i="16"/>
  <c r="AK5051" i="16"/>
  <c r="AJ5051" i="16"/>
  <c r="AI5051" i="16"/>
  <c r="AH5051" i="16"/>
  <c r="AG5051" i="16"/>
  <c r="AF5051" i="16"/>
  <c r="AO5050" i="16"/>
  <c r="AM5050" i="16"/>
  <c r="AL5050" i="16"/>
  <c r="AK5050" i="16"/>
  <c r="AJ5050" i="16"/>
  <c r="AI5050" i="16"/>
  <c r="AH5050" i="16"/>
  <c r="AG5050" i="16"/>
  <c r="AF5050" i="16"/>
  <c r="AO5049" i="16"/>
  <c r="AM5049" i="16"/>
  <c r="AL5049" i="16"/>
  <c r="AK5049" i="16"/>
  <c r="AJ5049" i="16"/>
  <c r="AI5049" i="16"/>
  <c r="AH5049" i="16"/>
  <c r="AG5049" i="16"/>
  <c r="AF5049" i="16"/>
  <c r="AO5048" i="16"/>
  <c r="AM5048" i="16"/>
  <c r="AL5048" i="16"/>
  <c r="AK5048" i="16"/>
  <c r="AJ5048" i="16"/>
  <c r="AI5048" i="16"/>
  <c r="AH5048" i="16"/>
  <c r="AG5048" i="16"/>
  <c r="AF5048" i="16"/>
  <c r="AO5047" i="16"/>
  <c r="AM5047" i="16"/>
  <c r="AL5047" i="16"/>
  <c r="AK5047" i="16"/>
  <c r="AJ5047" i="16"/>
  <c r="AI5047" i="16"/>
  <c r="AH5047" i="16"/>
  <c r="AG5047" i="16"/>
  <c r="AF5047" i="16"/>
  <c r="AO5046" i="16"/>
  <c r="AM5046" i="16"/>
  <c r="AL5046" i="16"/>
  <c r="AK5046" i="16"/>
  <c r="AJ5046" i="16"/>
  <c r="AI5046" i="16"/>
  <c r="AH5046" i="16"/>
  <c r="AG5046" i="16"/>
  <c r="AF5046" i="16"/>
  <c r="AO5045" i="16"/>
  <c r="AN5045" i="16"/>
  <c r="AM5045" i="16"/>
  <c r="AL5045" i="16"/>
  <c r="AK5045" i="16"/>
  <c r="AJ5045" i="16"/>
  <c r="AI5045" i="16"/>
  <c r="AH5045" i="16"/>
  <c r="AG5045" i="16"/>
  <c r="AF5045" i="16"/>
  <c r="AO5044" i="16"/>
  <c r="AN5044" i="16"/>
  <c r="AM5044" i="16"/>
  <c r="AL5044" i="16"/>
  <c r="AK5044" i="16"/>
  <c r="AJ5044" i="16"/>
  <c r="AI5044" i="16"/>
  <c r="AH5044" i="16"/>
  <c r="AG5044" i="16"/>
  <c r="AF5044" i="16"/>
  <c r="AO5043" i="16"/>
  <c r="AM5043" i="16"/>
  <c r="AL5043" i="16"/>
  <c r="AK5043" i="16"/>
  <c r="AJ5043" i="16"/>
  <c r="AI5043" i="16"/>
  <c r="AH5043" i="16"/>
  <c r="AG5043" i="16"/>
  <c r="AF5043" i="16"/>
  <c r="AO5042" i="16"/>
  <c r="AM5042" i="16"/>
  <c r="AL5042" i="16"/>
  <c r="AK5042" i="16"/>
  <c r="AJ5042" i="16"/>
  <c r="AI5042" i="16"/>
  <c r="AH5042" i="16"/>
  <c r="AG5042" i="16"/>
  <c r="AF5042" i="16"/>
  <c r="AO5041" i="16"/>
  <c r="AM5041" i="16"/>
  <c r="AL5041" i="16"/>
  <c r="AK5041" i="16"/>
  <c r="AJ5041" i="16"/>
  <c r="AI5041" i="16"/>
  <c r="AH5041" i="16"/>
  <c r="AG5041" i="16"/>
  <c r="AF5041" i="16"/>
  <c r="AO5040" i="16"/>
  <c r="AM5040" i="16"/>
  <c r="AL5040" i="16"/>
  <c r="AK5040" i="16"/>
  <c r="AJ5040" i="16"/>
  <c r="AI5040" i="16"/>
  <c r="AH5040" i="16"/>
  <c r="AG5040" i="16"/>
  <c r="AF5040" i="16"/>
  <c r="AO5039" i="16"/>
  <c r="AM5039" i="16"/>
  <c r="AL5039" i="16"/>
  <c r="AK5039" i="16"/>
  <c r="AJ5039" i="16"/>
  <c r="AI5039" i="16"/>
  <c r="AH5039" i="16"/>
  <c r="AG5039" i="16"/>
  <c r="AF5039" i="16"/>
  <c r="AO5038" i="16"/>
  <c r="AN5038" i="16"/>
  <c r="AM5038" i="16"/>
  <c r="AL5038" i="16"/>
  <c r="AK5038" i="16"/>
  <c r="AJ5038" i="16"/>
  <c r="AI5038" i="16"/>
  <c r="AH5038" i="16"/>
  <c r="AG5038" i="16"/>
  <c r="AF5038" i="16"/>
  <c r="AO5037" i="16"/>
  <c r="AN5037" i="16"/>
  <c r="AM5037" i="16"/>
  <c r="AL5037" i="16"/>
  <c r="AK5037" i="16"/>
  <c r="AJ5037" i="16"/>
  <c r="AI5037" i="16"/>
  <c r="AH5037" i="16"/>
  <c r="AG5037" i="16"/>
  <c r="AF5037" i="16"/>
  <c r="AO5036" i="16"/>
  <c r="AM5036" i="16"/>
  <c r="AL5036" i="16"/>
  <c r="AK5036" i="16"/>
  <c r="AJ5036" i="16"/>
  <c r="AI5036" i="16"/>
  <c r="AH5036" i="16"/>
  <c r="AG5036" i="16"/>
  <c r="AF5036" i="16"/>
  <c r="AO5035" i="16"/>
  <c r="AM5035" i="16"/>
  <c r="AL5035" i="16"/>
  <c r="AK5035" i="16"/>
  <c r="AJ5035" i="16"/>
  <c r="AI5035" i="16"/>
  <c r="AH5035" i="16"/>
  <c r="AG5035" i="16"/>
  <c r="AF5035" i="16"/>
  <c r="AO5034" i="16"/>
  <c r="AM5034" i="16"/>
  <c r="AL5034" i="16"/>
  <c r="AK5034" i="16"/>
  <c r="AJ5034" i="16"/>
  <c r="AI5034" i="16"/>
  <c r="AH5034" i="16"/>
  <c r="AG5034" i="16"/>
  <c r="AF5034" i="16"/>
  <c r="AO5033" i="16"/>
  <c r="AM5033" i="16"/>
  <c r="AL5033" i="16"/>
  <c r="AK5033" i="16"/>
  <c r="AJ5033" i="16"/>
  <c r="AI5033" i="16"/>
  <c r="AH5033" i="16"/>
  <c r="AG5033" i="16"/>
  <c r="AF5033" i="16"/>
  <c r="AO5032" i="16"/>
  <c r="AM5032" i="16"/>
  <c r="AL5032" i="16"/>
  <c r="AK5032" i="16"/>
  <c r="AJ5032" i="16"/>
  <c r="AI5032" i="16"/>
  <c r="AH5032" i="16"/>
  <c r="AG5032" i="16"/>
  <c r="AF5032" i="16"/>
  <c r="AO5031" i="16"/>
  <c r="AN5031" i="16"/>
  <c r="AM5031" i="16"/>
  <c r="AL5031" i="16"/>
  <c r="AK5031" i="16"/>
  <c r="AJ5031" i="16"/>
  <c r="AI5031" i="16"/>
  <c r="AH5031" i="16"/>
  <c r="AG5031" i="16"/>
  <c r="AF5031" i="16"/>
  <c r="AN5030" i="16"/>
  <c r="AM5030" i="16"/>
  <c r="AL5030" i="16"/>
  <c r="AK5030" i="16"/>
  <c r="AJ5030" i="16"/>
  <c r="AI5030" i="16"/>
  <c r="AH5030" i="16"/>
  <c r="AG5030" i="16"/>
  <c r="AF5030" i="16"/>
  <c r="AO5029" i="16"/>
  <c r="AM5029" i="16"/>
  <c r="AL5029" i="16"/>
  <c r="AK5029" i="16"/>
  <c r="AJ5029" i="16"/>
  <c r="AI5029" i="16"/>
  <c r="AH5029" i="16"/>
  <c r="AG5029" i="16"/>
  <c r="AF5029" i="16"/>
  <c r="AO5028" i="16"/>
  <c r="AM5028" i="16"/>
  <c r="AL5028" i="16"/>
  <c r="AK5028" i="16"/>
  <c r="AJ5028" i="16"/>
  <c r="AI5028" i="16"/>
  <c r="AH5028" i="16"/>
  <c r="AG5028" i="16"/>
  <c r="AF5028" i="16"/>
  <c r="AO5027" i="16"/>
  <c r="AM5027" i="16"/>
  <c r="AL5027" i="16"/>
  <c r="AK5027" i="16"/>
  <c r="AJ5027" i="16"/>
  <c r="AI5027" i="16"/>
  <c r="AH5027" i="16"/>
  <c r="AG5027" i="16"/>
  <c r="AF5027" i="16"/>
  <c r="AO5026" i="16"/>
  <c r="AM5026" i="16"/>
  <c r="AL5026" i="16"/>
  <c r="AK5026" i="16"/>
  <c r="AJ5026" i="16"/>
  <c r="AI5026" i="16"/>
  <c r="AH5026" i="16"/>
  <c r="AG5026" i="16"/>
  <c r="AF5026" i="16"/>
  <c r="AO5025" i="16"/>
  <c r="AM5025" i="16"/>
  <c r="AL5025" i="16"/>
  <c r="AK5025" i="16"/>
  <c r="AJ5025" i="16"/>
  <c r="AI5025" i="16"/>
  <c r="AH5025" i="16"/>
  <c r="AG5025" i="16"/>
  <c r="AF5025" i="16"/>
  <c r="AO5024" i="16"/>
  <c r="AN5024" i="16"/>
  <c r="AM5024" i="16"/>
  <c r="AL5024" i="16"/>
  <c r="AK5024" i="16"/>
  <c r="AJ5024" i="16"/>
  <c r="AI5024" i="16"/>
  <c r="AH5024" i="16"/>
  <c r="AG5024" i="16"/>
  <c r="AF5024" i="16"/>
  <c r="AO5023" i="16"/>
  <c r="AN5023" i="16"/>
  <c r="AM5023" i="16"/>
  <c r="AL5023" i="16"/>
  <c r="AK5023" i="16"/>
  <c r="AJ5023" i="16"/>
  <c r="AI5023" i="16"/>
  <c r="AH5023" i="16"/>
  <c r="AG5023" i="16"/>
  <c r="AF5023" i="16"/>
  <c r="AO5022" i="16"/>
  <c r="AM5022" i="16"/>
  <c r="AL5022" i="16"/>
  <c r="AK5022" i="16"/>
  <c r="AJ5022" i="16"/>
  <c r="AI5022" i="16"/>
  <c r="AH5022" i="16"/>
  <c r="AG5022" i="16"/>
  <c r="AF5022" i="16"/>
  <c r="AO5021" i="16"/>
  <c r="AM5021" i="16"/>
  <c r="AL5021" i="16"/>
  <c r="AK5021" i="16"/>
  <c r="AJ5021" i="16"/>
  <c r="AI5021" i="16"/>
  <c r="AH5021" i="16"/>
  <c r="AG5021" i="16"/>
  <c r="AF5021" i="16"/>
  <c r="AO5020" i="16"/>
  <c r="AN5020" i="16"/>
  <c r="AM5020" i="16"/>
  <c r="AL5020" i="16"/>
  <c r="AK5020" i="16"/>
  <c r="AJ5020" i="16"/>
  <c r="AI5020" i="16"/>
  <c r="AH5020" i="16"/>
  <c r="AG5020" i="16"/>
  <c r="AF5020" i="16"/>
  <c r="AO5019" i="16"/>
  <c r="AM5019" i="16"/>
  <c r="AL5019" i="16"/>
  <c r="AK5019" i="16"/>
  <c r="AJ5019" i="16"/>
  <c r="AI5019" i="16"/>
  <c r="AH5019" i="16"/>
  <c r="AG5019" i="16"/>
  <c r="AF5019" i="16"/>
  <c r="AO5018" i="16"/>
  <c r="AM5018" i="16"/>
  <c r="AL5018" i="16"/>
  <c r="AK5018" i="16"/>
  <c r="AJ5018" i="16"/>
  <c r="AI5018" i="16"/>
  <c r="AH5018" i="16"/>
  <c r="AG5018" i="16"/>
  <c r="AF5018" i="16"/>
  <c r="AO5017" i="16"/>
  <c r="AN5017" i="16"/>
  <c r="AM5017" i="16"/>
  <c r="AL5017" i="16"/>
  <c r="AK5017" i="16"/>
  <c r="AJ5017" i="16"/>
  <c r="AI5017" i="16"/>
  <c r="AH5017" i="16"/>
  <c r="AG5017" i="16"/>
  <c r="AF5017" i="16"/>
  <c r="AO5016" i="16"/>
  <c r="AN5016" i="16"/>
  <c r="AM5016" i="16"/>
  <c r="AL5016" i="16"/>
  <c r="AK5016" i="16"/>
  <c r="AJ5016" i="16"/>
  <c r="AI5016" i="16"/>
  <c r="AH5016" i="16"/>
  <c r="AG5016" i="16"/>
  <c r="AF5016" i="16"/>
  <c r="AO5015" i="16"/>
  <c r="AM5015" i="16"/>
  <c r="AL5015" i="16"/>
  <c r="AK5015" i="16"/>
  <c r="AJ5015" i="16"/>
  <c r="AI5015" i="16"/>
  <c r="AH5015" i="16"/>
  <c r="AG5015" i="16"/>
  <c r="AF5015" i="16"/>
  <c r="AO5014" i="16"/>
  <c r="AM5014" i="16"/>
  <c r="AL5014" i="16"/>
  <c r="AK5014" i="16"/>
  <c r="AJ5014" i="16"/>
  <c r="AI5014" i="16"/>
  <c r="AH5014" i="16"/>
  <c r="AG5014" i="16"/>
  <c r="AF5014" i="16"/>
  <c r="AO5013" i="16"/>
  <c r="AM5013" i="16"/>
  <c r="AL5013" i="16"/>
  <c r="AK5013" i="16"/>
  <c r="AJ5013" i="16"/>
  <c r="AI5013" i="16"/>
  <c r="AH5013" i="16"/>
  <c r="AG5013" i="16"/>
  <c r="AF5013" i="16"/>
  <c r="AO5012" i="16"/>
  <c r="AM5012" i="16"/>
  <c r="AL5012" i="16"/>
  <c r="AK5012" i="16"/>
  <c r="AJ5012" i="16"/>
  <c r="AI5012" i="16"/>
  <c r="AH5012" i="16"/>
  <c r="AG5012" i="16"/>
  <c r="AF5012" i="16"/>
  <c r="AO5011" i="16"/>
  <c r="AM5011" i="16"/>
  <c r="AL5011" i="16"/>
  <c r="AK5011" i="16"/>
  <c r="AJ5011" i="16"/>
  <c r="AI5011" i="16"/>
  <c r="AH5011" i="16"/>
  <c r="AG5011" i="16"/>
  <c r="AF5011" i="16"/>
  <c r="AO5010" i="16"/>
  <c r="AN5010" i="16"/>
  <c r="AM5010" i="16"/>
  <c r="AL5010" i="16"/>
  <c r="AK5010" i="16"/>
  <c r="AJ5010" i="16"/>
  <c r="AI5010" i="16"/>
  <c r="AH5010" i="16"/>
  <c r="AG5010" i="16"/>
  <c r="AF5010" i="16"/>
  <c r="AO5009" i="16"/>
  <c r="AN5009" i="16"/>
  <c r="AM5009" i="16"/>
  <c r="AL5009" i="16"/>
  <c r="AK5009" i="16"/>
  <c r="AJ5009" i="16"/>
  <c r="AI5009" i="16"/>
  <c r="AH5009" i="16"/>
  <c r="AG5009" i="16"/>
  <c r="AF5009" i="16"/>
  <c r="AO5008" i="16"/>
  <c r="AM5008" i="16"/>
  <c r="AL5008" i="16"/>
  <c r="AK5008" i="16"/>
  <c r="AJ5008" i="16"/>
  <c r="AI5008" i="16"/>
  <c r="AH5008" i="16"/>
  <c r="AG5008" i="16"/>
  <c r="AF5008" i="16"/>
  <c r="AO5007" i="16"/>
  <c r="AN5007" i="16"/>
  <c r="AM5007" i="16"/>
  <c r="AL5007" i="16"/>
  <c r="AK5007" i="16"/>
  <c r="AJ5007" i="16"/>
  <c r="AI5007" i="16"/>
  <c r="AH5007" i="16"/>
  <c r="AG5007" i="16"/>
  <c r="AF5007" i="16"/>
  <c r="AO5006" i="16"/>
  <c r="AM5006" i="16"/>
  <c r="AL5006" i="16"/>
  <c r="AK5006" i="16"/>
  <c r="AJ5006" i="16"/>
  <c r="AI5006" i="16"/>
  <c r="AH5006" i="16"/>
  <c r="AG5006" i="16"/>
  <c r="AF5006" i="16"/>
  <c r="AO5005" i="16"/>
  <c r="AM5005" i="16"/>
  <c r="AL5005" i="16"/>
  <c r="AK5005" i="16"/>
  <c r="AJ5005" i="16"/>
  <c r="AI5005" i="16"/>
  <c r="AH5005" i="16"/>
  <c r="AG5005" i="16"/>
  <c r="AF5005" i="16"/>
  <c r="AO5004" i="16"/>
  <c r="AM5004" i="16"/>
  <c r="AL5004" i="16"/>
  <c r="AK5004" i="16"/>
  <c r="AJ5004" i="16"/>
  <c r="AI5004" i="16"/>
  <c r="AH5004" i="16"/>
  <c r="AG5004" i="16"/>
  <c r="AF5004" i="16"/>
  <c r="AO5003" i="16"/>
  <c r="AN5003" i="16"/>
  <c r="AM5003" i="16"/>
  <c r="AL5003" i="16"/>
  <c r="AK5003" i="16"/>
  <c r="AJ5003" i="16"/>
  <c r="AI5003" i="16"/>
  <c r="AH5003" i="16"/>
  <c r="AG5003" i="16"/>
  <c r="AF5003" i="16"/>
  <c r="AO5002" i="16"/>
  <c r="AN5002" i="16"/>
  <c r="AM5002" i="16"/>
  <c r="AL5002" i="16"/>
  <c r="AK5002" i="16"/>
  <c r="AJ5002" i="16"/>
  <c r="AI5002" i="16"/>
  <c r="AH5002" i="16"/>
  <c r="AG5002" i="16"/>
  <c r="AF5002" i="16"/>
  <c r="AO5001" i="16"/>
  <c r="AM5001" i="16"/>
  <c r="AL5001" i="16"/>
  <c r="AK5001" i="16"/>
  <c r="AJ5001" i="16"/>
  <c r="AI5001" i="16"/>
  <c r="AH5001" i="16"/>
  <c r="AG5001" i="16"/>
  <c r="AF5001" i="16"/>
  <c r="AO5000" i="16"/>
  <c r="AM5000" i="16"/>
  <c r="AL5000" i="16"/>
  <c r="AK5000" i="16"/>
  <c r="AJ5000" i="16"/>
  <c r="AI5000" i="16"/>
  <c r="AH5000" i="16"/>
  <c r="AG5000" i="16"/>
  <c r="AF5000" i="16"/>
  <c r="AM4999" i="16"/>
  <c r="AL4999" i="16"/>
  <c r="AK4999" i="16"/>
  <c r="AJ4999" i="16"/>
  <c r="AI4999" i="16"/>
  <c r="AH4999" i="16"/>
  <c r="AG4999" i="16"/>
  <c r="AF4999" i="16"/>
  <c r="AO4998" i="16"/>
  <c r="AM4998" i="16"/>
  <c r="AL4998" i="16"/>
  <c r="AK4998" i="16"/>
  <c r="AJ4998" i="16"/>
  <c r="AI4998" i="16"/>
  <c r="AH4998" i="16"/>
  <c r="AG4998" i="16"/>
  <c r="AF4998" i="16"/>
  <c r="AO4997" i="16"/>
  <c r="AM4997" i="16"/>
  <c r="AL4997" i="16"/>
  <c r="AK4997" i="16"/>
  <c r="AJ4997" i="16"/>
  <c r="AI4997" i="16"/>
  <c r="AH4997" i="16"/>
  <c r="AG4997" i="16"/>
  <c r="AF4997" i="16"/>
  <c r="AO4996" i="16"/>
  <c r="AN4996" i="16"/>
  <c r="AM4996" i="16"/>
  <c r="AL4996" i="16"/>
  <c r="AK4996" i="16"/>
  <c r="AJ4996" i="16"/>
  <c r="AI4996" i="16"/>
  <c r="AH4996" i="16"/>
  <c r="AG4996" i="16"/>
  <c r="AF4996" i="16"/>
  <c r="AO4995" i="16"/>
  <c r="AN4995" i="16"/>
  <c r="AM4995" i="16"/>
  <c r="AL4995" i="16"/>
  <c r="AK4995" i="16"/>
  <c r="AJ4995" i="16"/>
  <c r="AI4995" i="16"/>
  <c r="AH4995" i="16"/>
  <c r="AG4995" i="16"/>
  <c r="AF4995" i="16"/>
  <c r="AO4994" i="16"/>
  <c r="AM4994" i="16"/>
  <c r="AL4994" i="16"/>
  <c r="AK4994" i="16"/>
  <c r="AJ4994" i="16"/>
  <c r="AI4994" i="16"/>
  <c r="AH4994" i="16"/>
  <c r="AG4994" i="16"/>
  <c r="AF4994" i="16"/>
  <c r="AO4993" i="16"/>
  <c r="AM4993" i="16"/>
  <c r="AL4993" i="16"/>
  <c r="AK4993" i="16"/>
  <c r="AJ4993" i="16"/>
  <c r="AI4993" i="16"/>
  <c r="AH4993" i="16"/>
  <c r="AG4993" i="16"/>
  <c r="AF4993" i="16"/>
  <c r="AO4992" i="16"/>
  <c r="AM4992" i="16"/>
  <c r="AL4992" i="16"/>
  <c r="AK4992" i="16"/>
  <c r="AJ4992" i="16"/>
  <c r="AI4992" i="16"/>
  <c r="AH4992" i="16"/>
  <c r="AG4992" i="16"/>
  <c r="AF4992" i="16"/>
  <c r="AO4991" i="16"/>
  <c r="AM4991" i="16"/>
  <c r="AL4991" i="16"/>
  <c r="AK4991" i="16"/>
  <c r="AJ4991" i="16"/>
  <c r="AI4991" i="16"/>
  <c r="AH4991" i="16"/>
  <c r="AG4991" i="16"/>
  <c r="AF4991" i="16"/>
  <c r="AO4990" i="16"/>
  <c r="AM4990" i="16"/>
  <c r="AL4990" i="16"/>
  <c r="AK4990" i="16"/>
  <c r="AJ4990" i="16"/>
  <c r="AI4990" i="16"/>
  <c r="AH4990" i="16"/>
  <c r="AG4990" i="16"/>
  <c r="AF4990" i="16"/>
  <c r="AO4989" i="16"/>
  <c r="AN4989" i="16"/>
  <c r="AM4989" i="16"/>
  <c r="AL4989" i="16"/>
  <c r="AK4989" i="16"/>
  <c r="AJ4989" i="16"/>
  <c r="AI4989" i="16"/>
  <c r="AH4989" i="16"/>
  <c r="AG4989" i="16"/>
  <c r="AF4989" i="16"/>
  <c r="AO4988" i="16"/>
  <c r="AN4988" i="16"/>
  <c r="AM4988" i="16"/>
  <c r="AL4988" i="16"/>
  <c r="AK4988" i="16"/>
  <c r="AJ4988" i="16"/>
  <c r="AI4988" i="16"/>
  <c r="AH4988" i="16"/>
  <c r="AG4988" i="16"/>
  <c r="AF4988" i="16"/>
  <c r="AO4987" i="16"/>
  <c r="AM4987" i="16"/>
  <c r="AL4987" i="16"/>
  <c r="AK4987" i="16"/>
  <c r="AJ4987" i="16"/>
  <c r="AI4987" i="16"/>
  <c r="AH4987" i="16"/>
  <c r="AG4987" i="16"/>
  <c r="AF4987" i="16"/>
  <c r="AO4986" i="16"/>
  <c r="AM4986" i="16"/>
  <c r="AL4986" i="16"/>
  <c r="AK4986" i="16"/>
  <c r="AJ4986" i="16"/>
  <c r="AI4986" i="16"/>
  <c r="AH4986" i="16"/>
  <c r="AG4986" i="16"/>
  <c r="AF4986" i="16"/>
  <c r="AO4985" i="16"/>
  <c r="AM4985" i="16"/>
  <c r="AL4985" i="16"/>
  <c r="AK4985" i="16"/>
  <c r="AJ4985" i="16"/>
  <c r="AI4985" i="16"/>
  <c r="AH4985" i="16"/>
  <c r="AG4985" i="16"/>
  <c r="AF4985" i="16"/>
  <c r="AO4984" i="16"/>
  <c r="AM4984" i="16"/>
  <c r="AL4984" i="16"/>
  <c r="AK4984" i="16"/>
  <c r="AJ4984" i="16"/>
  <c r="AI4984" i="16"/>
  <c r="AH4984" i="16"/>
  <c r="AG4984" i="16"/>
  <c r="AF4984" i="16"/>
  <c r="AO4983" i="16"/>
  <c r="AM4983" i="16"/>
  <c r="AL4983" i="16"/>
  <c r="AK4983" i="16"/>
  <c r="AJ4983" i="16"/>
  <c r="AI4983" i="16"/>
  <c r="AH4983" i="16"/>
  <c r="AG4983" i="16"/>
  <c r="AF4983" i="16"/>
  <c r="AO4982" i="16"/>
  <c r="AN4982" i="16"/>
  <c r="AM4982" i="16"/>
  <c r="AL4982" i="16"/>
  <c r="AK4982" i="16"/>
  <c r="AJ4982" i="16"/>
  <c r="AI4982" i="16"/>
  <c r="AH4982" i="16"/>
  <c r="AG4982" i="16"/>
  <c r="AF4982" i="16"/>
  <c r="AO4981" i="16"/>
  <c r="AN4981" i="16"/>
  <c r="AM4981" i="16"/>
  <c r="AL4981" i="16"/>
  <c r="AK4981" i="16"/>
  <c r="AJ4981" i="16"/>
  <c r="AI4981" i="16"/>
  <c r="AH4981" i="16"/>
  <c r="AG4981" i="16"/>
  <c r="AF4981" i="16"/>
  <c r="AO4980" i="16"/>
  <c r="AM4980" i="16"/>
  <c r="AL4980" i="16"/>
  <c r="AK4980" i="16"/>
  <c r="AJ4980" i="16"/>
  <c r="AI4980" i="16"/>
  <c r="AH4980" i="16"/>
  <c r="AG4980" i="16"/>
  <c r="AF4980" i="16"/>
  <c r="AO4979" i="16"/>
  <c r="AM4979" i="16"/>
  <c r="AL4979" i="16"/>
  <c r="AK4979" i="16"/>
  <c r="AJ4979" i="16"/>
  <c r="AI4979" i="16"/>
  <c r="AH4979" i="16"/>
  <c r="AG4979" i="16"/>
  <c r="AF4979" i="16"/>
  <c r="AO4978" i="16"/>
  <c r="AM4978" i="16"/>
  <c r="AL4978" i="16"/>
  <c r="AK4978" i="16"/>
  <c r="AJ4978" i="16"/>
  <c r="AI4978" i="16"/>
  <c r="AH4978" i="16"/>
  <c r="AG4978" i="16"/>
  <c r="AF4978" i="16"/>
  <c r="AO4977" i="16"/>
  <c r="AM4977" i="16"/>
  <c r="AL4977" i="16"/>
  <c r="AK4977" i="16"/>
  <c r="AJ4977" i="16"/>
  <c r="AI4977" i="16"/>
  <c r="AH4977" i="16"/>
  <c r="AG4977" i="16"/>
  <c r="AF4977" i="16"/>
  <c r="AO4976" i="16"/>
  <c r="AM4976" i="16"/>
  <c r="AL4976" i="16"/>
  <c r="AK4976" i="16"/>
  <c r="AJ4976" i="16"/>
  <c r="AI4976" i="16"/>
  <c r="AH4976" i="16"/>
  <c r="AG4976" i="16"/>
  <c r="AF4976" i="16"/>
  <c r="AO4975" i="16"/>
  <c r="AN4975" i="16"/>
  <c r="AM4975" i="16"/>
  <c r="AL4975" i="16"/>
  <c r="AK4975" i="16"/>
  <c r="AJ4975" i="16"/>
  <c r="AI4975" i="16"/>
  <c r="AH4975" i="16"/>
  <c r="AG4975" i="16"/>
  <c r="AF4975" i="16"/>
  <c r="AO4974" i="16"/>
  <c r="AN4974" i="16"/>
  <c r="AM4974" i="16"/>
  <c r="AL4974" i="16"/>
  <c r="AK4974" i="16"/>
  <c r="AJ4974" i="16"/>
  <c r="AI4974" i="16"/>
  <c r="AH4974" i="16"/>
  <c r="AG4974" i="16"/>
  <c r="AF4974" i="16"/>
  <c r="AO4973" i="16"/>
  <c r="AM4973" i="16"/>
  <c r="AL4973" i="16"/>
  <c r="AK4973" i="16"/>
  <c r="AJ4973" i="16"/>
  <c r="AI4973" i="16"/>
  <c r="AH4973" i="16"/>
  <c r="AG4973" i="16"/>
  <c r="AF4973" i="16"/>
  <c r="AO4972" i="16"/>
  <c r="AM4972" i="16"/>
  <c r="AL4972" i="16"/>
  <c r="AK4972" i="16"/>
  <c r="AJ4972" i="16"/>
  <c r="AI4972" i="16"/>
  <c r="AH4972" i="16"/>
  <c r="AG4972" i="16"/>
  <c r="AF4972" i="16"/>
  <c r="AO4971" i="16"/>
  <c r="AM4971" i="16"/>
  <c r="AL4971" i="16"/>
  <c r="AK4971" i="16"/>
  <c r="AJ4971" i="16"/>
  <c r="AI4971" i="16"/>
  <c r="AH4971" i="16"/>
  <c r="AG4971" i="16"/>
  <c r="AF4971" i="16"/>
  <c r="AO4970" i="16"/>
  <c r="AM4970" i="16"/>
  <c r="AL4970" i="16"/>
  <c r="AK4970" i="16"/>
  <c r="AJ4970" i="16"/>
  <c r="AI4970" i="16"/>
  <c r="AH4970" i="16"/>
  <c r="AG4970" i="16"/>
  <c r="AF4970" i="16"/>
  <c r="AO4969" i="16"/>
  <c r="AM4969" i="16"/>
  <c r="AL4969" i="16"/>
  <c r="AK4969" i="16"/>
  <c r="AJ4969" i="16"/>
  <c r="AI4969" i="16"/>
  <c r="AH4969" i="16"/>
  <c r="AG4969" i="16"/>
  <c r="AF4969" i="16"/>
  <c r="AN4968" i="16"/>
  <c r="AM4968" i="16"/>
  <c r="AL4968" i="16"/>
  <c r="AK4968" i="16"/>
  <c r="AJ4968" i="16"/>
  <c r="AI4968" i="16"/>
  <c r="AH4968" i="16"/>
  <c r="AG4968" i="16"/>
  <c r="AF4968" i="16"/>
  <c r="AO4967" i="16"/>
  <c r="AN4967" i="16"/>
  <c r="AM4967" i="16"/>
  <c r="AL4967" i="16"/>
  <c r="AK4967" i="16"/>
  <c r="AJ4967" i="16"/>
  <c r="AI4967" i="16"/>
  <c r="AH4967" i="16"/>
  <c r="AG4967" i="16"/>
  <c r="AF4967" i="16"/>
  <c r="AO4966" i="16"/>
  <c r="AM4966" i="16"/>
  <c r="AL4966" i="16"/>
  <c r="AK4966" i="16"/>
  <c r="AJ4966" i="16"/>
  <c r="AI4966" i="16"/>
  <c r="AH4966" i="16"/>
  <c r="AG4966" i="16"/>
  <c r="AF4966" i="16"/>
  <c r="AO4965" i="16"/>
  <c r="AM4965" i="16"/>
  <c r="AL4965" i="16"/>
  <c r="AK4965" i="16"/>
  <c r="AJ4965" i="16"/>
  <c r="AI4965" i="16"/>
  <c r="AH4965" i="16"/>
  <c r="AG4965" i="16"/>
  <c r="AF4965" i="16"/>
  <c r="AO4964" i="16"/>
  <c r="AM4964" i="16"/>
  <c r="AL4964" i="16"/>
  <c r="AK4964" i="16"/>
  <c r="AJ4964" i="16"/>
  <c r="AI4964" i="16"/>
  <c r="AH4964" i="16"/>
  <c r="AG4964" i="16"/>
  <c r="AF4964" i="16"/>
  <c r="AO4963" i="16"/>
  <c r="AM4963" i="16"/>
  <c r="AL4963" i="16"/>
  <c r="AK4963" i="16"/>
  <c r="AJ4963" i="16"/>
  <c r="AI4963" i="16"/>
  <c r="AH4963" i="16"/>
  <c r="AG4963" i="16"/>
  <c r="AF4963" i="16"/>
  <c r="AO4962" i="16"/>
  <c r="AM4962" i="16"/>
  <c r="AL4962" i="16"/>
  <c r="AK4962" i="16"/>
  <c r="AJ4962" i="16"/>
  <c r="AI4962" i="16"/>
  <c r="AH4962" i="16"/>
  <c r="AG4962" i="16"/>
  <c r="AF4962" i="16"/>
  <c r="AO4961" i="16"/>
  <c r="AN4961" i="16"/>
  <c r="AM4961" i="16"/>
  <c r="AL4961" i="16"/>
  <c r="AK4961" i="16"/>
  <c r="AJ4961" i="16"/>
  <c r="AI4961" i="16"/>
  <c r="AH4961" i="16"/>
  <c r="AG4961" i="16"/>
  <c r="AF4961" i="16"/>
  <c r="AO4960" i="16"/>
  <c r="AN4960" i="16"/>
  <c r="AM4960" i="16"/>
  <c r="AL4960" i="16"/>
  <c r="AK4960" i="16"/>
  <c r="AJ4960" i="16"/>
  <c r="AI4960" i="16"/>
  <c r="AH4960" i="16"/>
  <c r="AG4960" i="16"/>
  <c r="AF4960" i="16"/>
  <c r="AO4959" i="16"/>
  <c r="AM4959" i="16"/>
  <c r="AL4959" i="16"/>
  <c r="AK4959" i="16"/>
  <c r="AJ4959" i="16"/>
  <c r="AI4959" i="16"/>
  <c r="AH4959" i="16"/>
  <c r="AG4959" i="16"/>
  <c r="AF4959" i="16"/>
  <c r="AO4958" i="16"/>
  <c r="AM4958" i="16"/>
  <c r="AL4958" i="16"/>
  <c r="AK4958" i="16"/>
  <c r="AJ4958" i="16"/>
  <c r="AI4958" i="16"/>
  <c r="AH4958" i="16"/>
  <c r="AG4958" i="16"/>
  <c r="AF4958" i="16"/>
  <c r="AO4957" i="16"/>
  <c r="AM4957" i="16"/>
  <c r="AL4957" i="16"/>
  <c r="AK4957" i="16"/>
  <c r="AJ4957" i="16"/>
  <c r="AI4957" i="16"/>
  <c r="AH4957" i="16"/>
  <c r="AG4957" i="16"/>
  <c r="AF4957" i="16"/>
  <c r="AO4956" i="16"/>
  <c r="AM4956" i="16"/>
  <c r="AL4956" i="16"/>
  <c r="AK4956" i="16"/>
  <c r="AJ4956" i="16"/>
  <c r="AI4956" i="16"/>
  <c r="AH4956" i="16"/>
  <c r="AG4956" i="16"/>
  <c r="AF4956" i="16"/>
  <c r="AO4955" i="16"/>
  <c r="AM4955" i="16"/>
  <c r="AL4955" i="16"/>
  <c r="AK4955" i="16"/>
  <c r="AJ4955" i="16"/>
  <c r="AI4955" i="16"/>
  <c r="AH4955" i="16"/>
  <c r="AG4955" i="16"/>
  <c r="AF4955" i="16"/>
  <c r="AO4954" i="16"/>
  <c r="AN4954" i="16"/>
  <c r="AM4954" i="16"/>
  <c r="AL4954" i="16"/>
  <c r="AK4954" i="16"/>
  <c r="AJ4954" i="16"/>
  <c r="AI4954" i="16"/>
  <c r="AH4954" i="16"/>
  <c r="AG4954" i="16"/>
  <c r="AF4954" i="16"/>
  <c r="AO4953" i="16"/>
  <c r="AN4953" i="16"/>
  <c r="AM4953" i="16"/>
  <c r="AL4953" i="16"/>
  <c r="AK4953" i="16"/>
  <c r="AJ4953" i="16"/>
  <c r="AI4953" i="16"/>
  <c r="AH4953" i="16"/>
  <c r="AG4953" i="16"/>
  <c r="AF4953" i="16"/>
  <c r="AO4952" i="16"/>
  <c r="AN4952" i="16"/>
  <c r="AM4952" i="16"/>
  <c r="AL4952" i="16"/>
  <c r="AK4952" i="16"/>
  <c r="AJ4952" i="16"/>
  <c r="AI4952" i="16"/>
  <c r="AH4952" i="16"/>
  <c r="AG4952" i="16"/>
  <c r="AF4952" i="16"/>
  <c r="AO4951" i="16"/>
  <c r="AM4951" i="16"/>
  <c r="AL4951" i="16"/>
  <c r="AK4951" i="16"/>
  <c r="AJ4951" i="16"/>
  <c r="AI4951" i="16"/>
  <c r="AH4951" i="16"/>
  <c r="AG4951" i="16"/>
  <c r="AF4951" i="16"/>
  <c r="AO4950" i="16"/>
  <c r="AM4950" i="16"/>
  <c r="AL4950" i="16"/>
  <c r="AK4950" i="16"/>
  <c r="AJ4950" i="16"/>
  <c r="AI4950" i="16"/>
  <c r="AH4950" i="16"/>
  <c r="AG4950" i="16"/>
  <c r="AF4950" i="16"/>
  <c r="AO4949" i="16"/>
  <c r="AM4949" i="16"/>
  <c r="AL4949" i="16"/>
  <c r="AK4949" i="16"/>
  <c r="AJ4949" i="16"/>
  <c r="AI4949" i="16"/>
  <c r="AH4949" i="16"/>
  <c r="AG4949" i="16"/>
  <c r="AF4949" i="16"/>
  <c r="AO4948" i="16"/>
  <c r="AM4948" i="16"/>
  <c r="AL4948" i="16"/>
  <c r="AK4948" i="16"/>
  <c r="AJ4948" i="16"/>
  <c r="AI4948" i="16"/>
  <c r="AH4948" i="16"/>
  <c r="AG4948" i="16"/>
  <c r="AF4948" i="16"/>
  <c r="AO4947" i="16"/>
  <c r="AN4947" i="16"/>
  <c r="AM4947" i="16"/>
  <c r="AL4947" i="16"/>
  <c r="AK4947" i="16"/>
  <c r="AJ4947" i="16"/>
  <c r="AI4947" i="16"/>
  <c r="AH4947" i="16"/>
  <c r="AG4947" i="16"/>
  <c r="AF4947" i="16"/>
  <c r="AO4946" i="16"/>
  <c r="AN4946" i="16"/>
  <c r="AM4946" i="16"/>
  <c r="AL4946" i="16"/>
  <c r="AK4946" i="16"/>
  <c r="AJ4946" i="16"/>
  <c r="AI4946" i="16"/>
  <c r="AH4946" i="16"/>
  <c r="AG4946" i="16"/>
  <c r="AF4946" i="16"/>
  <c r="AO4945" i="16"/>
  <c r="AM4945" i="16"/>
  <c r="AL4945" i="16"/>
  <c r="AK4945" i="16"/>
  <c r="AJ4945" i="16"/>
  <c r="AI4945" i="16"/>
  <c r="AH4945" i="16"/>
  <c r="AG4945" i="16"/>
  <c r="AF4945" i="16"/>
  <c r="AO4944" i="16"/>
  <c r="AM4944" i="16"/>
  <c r="AL4944" i="16"/>
  <c r="AK4944" i="16"/>
  <c r="AJ4944" i="16"/>
  <c r="AI4944" i="16"/>
  <c r="AH4944" i="16"/>
  <c r="AG4944" i="16"/>
  <c r="AF4944" i="16"/>
  <c r="AO4943" i="16"/>
  <c r="AM4943" i="16"/>
  <c r="AL4943" i="16"/>
  <c r="AK4943" i="16"/>
  <c r="AJ4943" i="16"/>
  <c r="AI4943" i="16"/>
  <c r="AH4943" i="16"/>
  <c r="AG4943" i="16"/>
  <c r="AF4943" i="16"/>
  <c r="AO4942" i="16"/>
  <c r="AM4942" i="16"/>
  <c r="AL4942" i="16"/>
  <c r="AK4942" i="16"/>
  <c r="AJ4942" i="16"/>
  <c r="AI4942" i="16"/>
  <c r="AH4942" i="16"/>
  <c r="AG4942" i="16"/>
  <c r="AF4942" i="16"/>
  <c r="AO4941" i="16"/>
  <c r="AM4941" i="16"/>
  <c r="AL4941" i="16"/>
  <c r="AK4941" i="16"/>
  <c r="AJ4941" i="16"/>
  <c r="AI4941" i="16"/>
  <c r="AH4941" i="16"/>
  <c r="AG4941" i="16"/>
  <c r="AF4941" i="16"/>
  <c r="AO4940" i="16"/>
  <c r="AN4940" i="16"/>
  <c r="AM4940" i="16"/>
  <c r="AL4940" i="16"/>
  <c r="AK4940" i="16"/>
  <c r="AJ4940" i="16"/>
  <c r="AI4940" i="16"/>
  <c r="AH4940" i="16"/>
  <c r="AG4940" i="16"/>
  <c r="AF4940" i="16"/>
  <c r="AO4939" i="16"/>
  <c r="AN4939" i="16"/>
  <c r="AM4939" i="16"/>
  <c r="AL4939" i="16"/>
  <c r="AK4939" i="16"/>
  <c r="AJ4939" i="16"/>
  <c r="AI4939" i="16"/>
  <c r="AH4939" i="16"/>
  <c r="AG4939" i="16"/>
  <c r="AF4939" i="16"/>
  <c r="AM4938" i="16"/>
  <c r="AL4938" i="16"/>
  <c r="AK4938" i="16"/>
  <c r="AJ4938" i="16"/>
  <c r="AI4938" i="16"/>
  <c r="AH4938" i="16"/>
  <c r="AG4938" i="16"/>
  <c r="AF4938" i="16"/>
  <c r="AO4937" i="16"/>
  <c r="AM4937" i="16"/>
  <c r="AL4937" i="16"/>
  <c r="AK4937" i="16"/>
  <c r="AJ4937" i="16"/>
  <c r="AI4937" i="16"/>
  <c r="AH4937" i="16"/>
  <c r="AG4937" i="16"/>
  <c r="AF4937" i="16"/>
  <c r="AO4936" i="16"/>
  <c r="AM4936" i="16"/>
  <c r="AL4936" i="16"/>
  <c r="AK4936" i="16"/>
  <c r="AJ4936" i="16"/>
  <c r="AI4936" i="16"/>
  <c r="AH4936" i="16"/>
  <c r="AG4936" i="16"/>
  <c r="AF4936" i="16"/>
  <c r="AO4935" i="16"/>
  <c r="AN4935" i="16"/>
  <c r="AM4935" i="16"/>
  <c r="AL4935" i="16"/>
  <c r="AK4935" i="16"/>
  <c r="AJ4935" i="16"/>
  <c r="AI4935" i="16"/>
  <c r="AH4935" i="16"/>
  <c r="AG4935" i="16"/>
  <c r="AF4935" i="16"/>
  <c r="AO4934" i="16"/>
  <c r="AM4934" i="16"/>
  <c r="AL4934" i="16"/>
  <c r="AK4934" i="16"/>
  <c r="AJ4934" i="16"/>
  <c r="AI4934" i="16"/>
  <c r="AH4934" i="16"/>
  <c r="AG4934" i="16"/>
  <c r="AF4934" i="16"/>
  <c r="AO4933" i="16"/>
  <c r="AN4933" i="16"/>
  <c r="AM4933" i="16"/>
  <c r="AL4933" i="16"/>
  <c r="AK4933" i="16"/>
  <c r="AJ4933" i="16"/>
  <c r="AI4933" i="16"/>
  <c r="AH4933" i="16"/>
  <c r="AG4933" i="16"/>
  <c r="AF4933" i="16"/>
  <c r="AO4932" i="16"/>
  <c r="AN4932" i="16"/>
  <c r="AM4932" i="16"/>
  <c r="AL4932" i="16"/>
  <c r="AK4932" i="16"/>
  <c r="AJ4932" i="16"/>
  <c r="AI4932" i="16"/>
  <c r="AH4932" i="16"/>
  <c r="AG4932" i="16"/>
  <c r="AF4932" i="16"/>
  <c r="AO4931" i="16"/>
  <c r="AM4931" i="16"/>
  <c r="AL4931" i="16"/>
  <c r="AK4931" i="16"/>
  <c r="AJ4931" i="16"/>
  <c r="AI4931" i="16"/>
  <c r="AH4931" i="16"/>
  <c r="AG4931" i="16"/>
  <c r="AF4931" i="16"/>
  <c r="AO4930" i="16"/>
  <c r="AM4930" i="16"/>
  <c r="AL4930" i="16"/>
  <c r="AK4930" i="16"/>
  <c r="AJ4930" i="16"/>
  <c r="AI4930" i="16"/>
  <c r="AH4930" i="16"/>
  <c r="AG4930" i="16"/>
  <c r="AF4930" i="16"/>
  <c r="AO4929" i="16"/>
  <c r="AM4929" i="16"/>
  <c r="AL4929" i="16"/>
  <c r="AK4929" i="16"/>
  <c r="AJ4929" i="16"/>
  <c r="AI4929" i="16"/>
  <c r="AH4929" i="16"/>
  <c r="AG4929" i="16"/>
  <c r="AF4929" i="16"/>
  <c r="AO4928" i="16"/>
  <c r="AM4928" i="16"/>
  <c r="AL4928" i="16"/>
  <c r="AK4928" i="16"/>
  <c r="AJ4928" i="16"/>
  <c r="AI4928" i="16"/>
  <c r="AH4928" i="16"/>
  <c r="AG4928" i="16"/>
  <c r="AF4928" i="16"/>
  <c r="AO4927" i="16"/>
  <c r="AM4927" i="16"/>
  <c r="AL4927" i="16"/>
  <c r="AK4927" i="16"/>
  <c r="AJ4927" i="16"/>
  <c r="AI4927" i="16"/>
  <c r="AH4927" i="16"/>
  <c r="AG4927" i="16"/>
  <c r="AF4927" i="16"/>
  <c r="AO4926" i="16"/>
  <c r="AN4926" i="16"/>
  <c r="AM4926" i="16"/>
  <c r="AL4926" i="16"/>
  <c r="AK4926" i="16"/>
  <c r="AJ4926" i="16"/>
  <c r="AI4926" i="16"/>
  <c r="AH4926" i="16"/>
  <c r="AG4926" i="16"/>
  <c r="AF4926" i="16"/>
  <c r="AO4925" i="16"/>
  <c r="AN4925" i="16"/>
  <c r="AM4925" i="16"/>
  <c r="AL4925" i="16"/>
  <c r="AK4925" i="16"/>
  <c r="AJ4925" i="16"/>
  <c r="AI4925" i="16"/>
  <c r="AH4925" i="16"/>
  <c r="AG4925" i="16"/>
  <c r="AF4925" i="16"/>
  <c r="AO4924" i="16"/>
  <c r="AM4924" i="16"/>
  <c r="AL4924" i="16"/>
  <c r="AK4924" i="16"/>
  <c r="AJ4924" i="16"/>
  <c r="AI4924" i="16"/>
  <c r="AH4924" i="16"/>
  <c r="AG4924" i="16"/>
  <c r="AF4924" i="16"/>
  <c r="AO4923" i="16"/>
  <c r="AM4923" i="16"/>
  <c r="AL4923" i="16"/>
  <c r="AK4923" i="16"/>
  <c r="AJ4923" i="16"/>
  <c r="AI4923" i="16"/>
  <c r="AH4923" i="16"/>
  <c r="AG4923" i="16"/>
  <c r="AF4923" i="16"/>
  <c r="AO4922" i="16"/>
  <c r="AM4922" i="16"/>
  <c r="AL4922" i="16"/>
  <c r="AK4922" i="16"/>
  <c r="AJ4922" i="16"/>
  <c r="AI4922" i="16"/>
  <c r="AH4922" i="16"/>
  <c r="AG4922" i="16"/>
  <c r="AF4922" i="16"/>
  <c r="AO4921" i="16"/>
  <c r="AM4921" i="16"/>
  <c r="AL4921" i="16"/>
  <c r="AK4921" i="16"/>
  <c r="AJ4921" i="16"/>
  <c r="AI4921" i="16"/>
  <c r="AH4921" i="16"/>
  <c r="AG4921" i="16"/>
  <c r="AF4921" i="16"/>
  <c r="AO4920" i="16"/>
  <c r="AM4920" i="16"/>
  <c r="AL4920" i="16"/>
  <c r="AK4920" i="16"/>
  <c r="AJ4920" i="16"/>
  <c r="AI4920" i="16"/>
  <c r="AH4920" i="16"/>
  <c r="AG4920" i="16"/>
  <c r="AF4920" i="16"/>
  <c r="AO4919" i="16"/>
  <c r="AN4919" i="16"/>
  <c r="AM4919" i="16"/>
  <c r="AL4919" i="16"/>
  <c r="AK4919" i="16"/>
  <c r="AJ4919" i="16"/>
  <c r="AI4919" i="16"/>
  <c r="AH4919" i="16"/>
  <c r="AG4919" i="16"/>
  <c r="AF4919" i="16"/>
  <c r="AO4918" i="16"/>
  <c r="AN4918" i="16"/>
  <c r="AM4918" i="16"/>
  <c r="AL4918" i="16"/>
  <c r="AK4918" i="16"/>
  <c r="AJ4918" i="16"/>
  <c r="AI4918" i="16"/>
  <c r="AH4918" i="16"/>
  <c r="AG4918" i="16"/>
  <c r="AF4918" i="16"/>
  <c r="AO4917" i="16"/>
  <c r="AM4917" i="16"/>
  <c r="AL4917" i="16"/>
  <c r="AK4917" i="16"/>
  <c r="AJ4917" i="16"/>
  <c r="AI4917" i="16"/>
  <c r="AH4917" i="16"/>
  <c r="AG4917" i="16"/>
  <c r="AF4917" i="16"/>
  <c r="AO4916" i="16"/>
  <c r="AM4916" i="16"/>
  <c r="AL4916" i="16"/>
  <c r="AK4916" i="16"/>
  <c r="AJ4916" i="16"/>
  <c r="AI4916" i="16"/>
  <c r="AH4916" i="16"/>
  <c r="AG4916" i="16"/>
  <c r="AF4916" i="16"/>
  <c r="AO4915" i="16"/>
  <c r="AM4915" i="16"/>
  <c r="AL4915" i="16"/>
  <c r="AK4915" i="16"/>
  <c r="AJ4915" i="16"/>
  <c r="AI4915" i="16"/>
  <c r="AH4915" i="16"/>
  <c r="AG4915" i="16"/>
  <c r="AF4915" i="16"/>
  <c r="AO4914" i="16"/>
  <c r="AM4914" i="16"/>
  <c r="AL4914" i="16"/>
  <c r="AK4914" i="16"/>
  <c r="AJ4914" i="16"/>
  <c r="AI4914" i="16"/>
  <c r="AH4914" i="16"/>
  <c r="AG4914" i="16"/>
  <c r="AF4914" i="16"/>
  <c r="AO4913" i="16"/>
  <c r="AM4913" i="16"/>
  <c r="AL4913" i="16"/>
  <c r="AK4913" i="16"/>
  <c r="AJ4913" i="16"/>
  <c r="AI4913" i="16"/>
  <c r="AH4913" i="16"/>
  <c r="AG4913" i="16"/>
  <c r="AF4913" i="16"/>
  <c r="AO4912" i="16"/>
  <c r="AN4912" i="16"/>
  <c r="AM4912" i="16"/>
  <c r="AL4912" i="16"/>
  <c r="AK4912" i="16"/>
  <c r="AJ4912" i="16"/>
  <c r="AI4912" i="16"/>
  <c r="AH4912" i="16"/>
  <c r="AG4912" i="16"/>
  <c r="AF4912" i="16"/>
  <c r="AO4911" i="16"/>
  <c r="AN4911" i="16"/>
  <c r="AM4911" i="16"/>
  <c r="AL4911" i="16"/>
  <c r="AK4911" i="16"/>
  <c r="AJ4911" i="16"/>
  <c r="AI4911" i="16"/>
  <c r="AH4911" i="16"/>
  <c r="AG4911" i="16"/>
  <c r="AF4911" i="16"/>
  <c r="AO4910" i="16"/>
  <c r="AM4910" i="16"/>
  <c r="AL4910" i="16"/>
  <c r="AK4910" i="16"/>
  <c r="AJ4910" i="16"/>
  <c r="AI4910" i="16"/>
  <c r="AH4910" i="16"/>
  <c r="AG4910" i="16"/>
  <c r="AF4910" i="16"/>
  <c r="AO4909" i="16"/>
  <c r="AM4909" i="16"/>
  <c r="AL4909" i="16"/>
  <c r="AK4909" i="16"/>
  <c r="AJ4909" i="16"/>
  <c r="AI4909" i="16"/>
  <c r="AH4909" i="16"/>
  <c r="AG4909" i="16"/>
  <c r="AF4909" i="16"/>
  <c r="AO4908" i="16"/>
  <c r="AM4908" i="16"/>
  <c r="AL4908" i="16"/>
  <c r="AK4908" i="16"/>
  <c r="AJ4908" i="16"/>
  <c r="AI4908" i="16"/>
  <c r="AH4908" i="16"/>
  <c r="AG4908" i="16"/>
  <c r="AF4908" i="16"/>
  <c r="AN4907" i="16"/>
  <c r="AM4907" i="16"/>
  <c r="AL4907" i="16"/>
  <c r="AK4907" i="16"/>
  <c r="AJ4907" i="16"/>
  <c r="AI4907" i="16"/>
  <c r="AH4907" i="16"/>
  <c r="AG4907" i="16"/>
  <c r="AF4907" i="16"/>
  <c r="AO4906" i="16"/>
  <c r="AM4906" i="16"/>
  <c r="AL4906" i="16"/>
  <c r="AK4906" i="16"/>
  <c r="AJ4906" i="16"/>
  <c r="AI4906" i="16"/>
  <c r="AH4906" i="16"/>
  <c r="AG4906" i="16"/>
  <c r="AF4906" i="16"/>
  <c r="AO4905" i="16"/>
  <c r="AN4905" i="16"/>
  <c r="AM4905" i="16"/>
  <c r="AL4905" i="16"/>
  <c r="AK4905" i="16"/>
  <c r="AJ4905" i="16"/>
  <c r="AI4905" i="16"/>
  <c r="AH4905" i="16"/>
  <c r="AG4905" i="16"/>
  <c r="AF4905" i="16"/>
  <c r="AO4904" i="16"/>
  <c r="AN4904" i="16"/>
  <c r="AM4904" i="16"/>
  <c r="AL4904" i="16"/>
  <c r="AK4904" i="16"/>
  <c r="AJ4904" i="16"/>
  <c r="AI4904" i="16"/>
  <c r="AH4904" i="16"/>
  <c r="AG4904" i="16"/>
  <c r="AF4904" i="16"/>
  <c r="AO4903" i="16"/>
  <c r="AM4903" i="16"/>
  <c r="AL4903" i="16"/>
  <c r="AK4903" i="16"/>
  <c r="AJ4903" i="16"/>
  <c r="AI4903" i="16"/>
  <c r="AH4903" i="16"/>
  <c r="AG4903" i="16"/>
  <c r="AF4903" i="16"/>
  <c r="AO4902" i="16"/>
  <c r="AM4902" i="16"/>
  <c r="AL4902" i="16"/>
  <c r="AK4902" i="16"/>
  <c r="AJ4902" i="16"/>
  <c r="AI4902" i="16"/>
  <c r="AH4902" i="16"/>
  <c r="AG4902" i="16"/>
  <c r="AF4902" i="16"/>
  <c r="AO4901" i="16"/>
  <c r="AM4901" i="16"/>
  <c r="AL4901" i="16"/>
  <c r="AK4901" i="16"/>
  <c r="AJ4901" i="16"/>
  <c r="AI4901" i="16"/>
  <c r="AH4901" i="16"/>
  <c r="AG4901" i="16"/>
  <c r="AF4901" i="16"/>
  <c r="AO4900" i="16"/>
  <c r="AM4900" i="16"/>
  <c r="AL4900" i="16"/>
  <c r="AK4900" i="16"/>
  <c r="AJ4900" i="16"/>
  <c r="AI4900" i="16"/>
  <c r="AH4900" i="16"/>
  <c r="AG4900" i="16"/>
  <c r="AF4900" i="16"/>
  <c r="AO4899" i="16"/>
  <c r="AM4899" i="16"/>
  <c r="AL4899" i="16"/>
  <c r="AK4899" i="16"/>
  <c r="AJ4899" i="16"/>
  <c r="AI4899" i="16"/>
  <c r="AH4899" i="16"/>
  <c r="AG4899" i="16"/>
  <c r="AF4899" i="16"/>
  <c r="AO4898" i="16"/>
  <c r="AN4898" i="16"/>
  <c r="AM4898" i="16"/>
  <c r="AL4898" i="16"/>
  <c r="AK4898" i="16"/>
  <c r="AJ4898" i="16"/>
  <c r="AI4898" i="16"/>
  <c r="AH4898" i="16"/>
  <c r="AG4898" i="16"/>
  <c r="AF4898" i="16"/>
  <c r="AO4897" i="16"/>
  <c r="AN4897" i="16"/>
  <c r="AM4897" i="16"/>
  <c r="AL4897" i="16"/>
  <c r="AK4897" i="16"/>
  <c r="AJ4897" i="16"/>
  <c r="AI4897" i="16"/>
  <c r="AH4897" i="16"/>
  <c r="AG4897" i="16"/>
  <c r="AF4897" i="16"/>
  <c r="AO4896" i="16"/>
  <c r="AM4896" i="16"/>
  <c r="AL4896" i="16"/>
  <c r="AK4896" i="16"/>
  <c r="AJ4896" i="16"/>
  <c r="AI4896" i="16"/>
  <c r="AH4896" i="16"/>
  <c r="AG4896" i="16"/>
  <c r="AF4896" i="16"/>
  <c r="AO4895" i="16"/>
  <c r="AM4895" i="16"/>
  <c r="AL4895" i="16"/>
  <c r="AK4895" i="16"/>
  <c r="AJ4895" i="16"/>
  <c r="AI4895" i="16"/>
  <c r="AH4895" i="16"/>
  <c r="AG4895" i="16"/>
  <c r="AF4895" i="16"/>
  <c r="AO4894" i="16"/>
  <c r="AM4894" i="16"/>
  <c r="AL4894" i="16"/>
  <c r="AK4894" i="16"/>
  <c r="AJ4894" i="16"/>
  <c r="AI4894" i="16"/>
  <c r="AH4894" i="16"/>
  <c r="AG4894" i="16"/>
  <c r="AF4894" i="16"/>
  <c r="AO4893" i="16"/>
  <c r="AM4893" i="16"/>
  <c r="AL4893" i="16"/>
  <c r="AK4893" i="16"/>
  <c r="AJ4893" i="16"/>
  <c r="AI4893" i="16"/>
  <c r="AH4893" i="16"/>
  <c r="AG4893" i="16"/>
  <c r="AF4893" i="16"/>
  <c r="AO4892" i="16"/>
  <c r="AM4892" i="16"/>
  <c r="AL4892" i="16"/>
  <c r="AK4892" i="16"/>
  <c r="AJ4892" i="16"/>
  <c r="AI4892" i="16"/>
  <c r="AH4892" i="16"/>
  <c r="AG4892" i="16"/>
  <c r="AF4892" i="16"/>
  <c r="AO4891" i="16"/>
  <c r="AN4891" i="16"/>
  <c r="AM4891" i="16"/>
  <c r="AL4891" i="16"/>
  <c r="AK4891" i="16"/>
  <c r="AJ4891" i="16"/>
  <c r="AI4891" i="16"/>
  <c r="AH4891" i="16"/>
  <c r="AG4891" i="16"/>
  <c r="AF4891" i="16"/>
  <c r="AO4890" i="16"/>
  <c r="AN4890" i="16"/>
  <c r="AM4890" i="16"/>
  <c r="AL4890" i="16"/>
  <c r="AK4890" i="16"/>
  <c r="AJ4890" i="16"/>
  <c r="AI4890" i="16"/>
  <c r="AH4890" i="16"/>
  <c r="AG4890" i="16"/>
  <c r="AF4890" i="16"/>
  <c r="AO4889" i="16"/>
  <c r="AM4889" i="16"/>
  <c r="AL4889" i="16"/>
  <c r="AK4889" i="16"/>
  <c r="AJ4889" i="16"/>
  <c r="AI4889" i="16"/>
  <c r="AH4889" i="16"/>
  <c r="AG4889" i="16"/>
  <c r="AF4889" i="16"/>
  <c r="AO4888" i="16"/>
  <c r="AM4888" i="16"/>
  <c r="AL4888" i="16"/>
  <c r="AK4888" i="16"/>
  <c r="AJ4888" i="16"/>
  <c r="AI4888" i="16"/>
  <c r="AH4888" i="16"/>
  <c r="AG4888" i="16"/>
  <c r="AF4888" i="16"/>
  <c r="AO4887" i="16"/>
  <c r="AM4887" i="16"/>
  <c r="AL4887" i="16"/>
  <c r="AK4887" i="16"/>
  <c r="AJ4887" i="16"/>
  <c r="AI4887" i="16"/>
  <c r="AH4887" i="16"/>
  <c r="AG4887" i="16"/>
  <c r="AF4887" i="16"/>
  <c r="AO4886" i="16"/>
  <c r="AM4886" i="16"/>
  <c r="AL4886" i="16"/>
  <c r="AK4886" i="16"/>
  <c r="AJ4886" i="16"/>
  <c r="AI4886" i="16"/>
  <c r="AH4886" i="16"/>
  <c r="AG4886" i="16"/>
  <c r="AF4886" i="16"/>
  <c r="AO4885" i="16"/>
  <c r="AM4885" i="16"/>
  <c r="AL4885" i="16"/>
  <c r="AK4885" i="16"/>
  <c r="AJ4885" i="16"/>
  <c r="AI4885" i="16"/>
  <c r="AH4885" i="16"/>
  <c r="AG4885" i="16"/>
  <c r="AF4885" i="16"/>
  <c r="AO4884" i="16"/>
  <c r="AN4884" i="16"/>
  <c r="AM4884" i="16"/>
  <c r="AL4884" i="16"/>
  <c r="AK4884" i="16"/>
  <c r="AJ4884" i="16"/>
  <c r="AI4884" i="16"/>
  <c r="AH4884" i="16"/>
  <c r="AG4884" i="16"/>
  <c r="AF4884" i="16"/>
  <c r="AO4883" i="16"/>
  <c r="AN4883" i="16"/>
  <c r="AM4883" i="16"/>
  <c r="AL4883" i="16"/>
  <c r="AK4883" i="16"/>
  <c r="AJ4883" i="16"/>
  <c r="AI4883" i="16"/>
  <c r="AH4883" i="16"/>
  <c r="AG4883" i="16"/>
  <c r="AF4883" i="16"/>
  <c r="AO4882" i="16"/>
  <c r="AM4882" i="16"/>
  <c r="AL4882" i="16"/>
  <c r="AK4882" i="16"/>
  <c r="AJ4882" i="16"/>
  <c r="AI4882" i="16"/>
  <c r="AH4882" i="16"/>
  <c r="AG4882" i="16"/>
  <c r="AF4882" i="16"/>
  <c r="AO4881" i="16"/>
  <c r="AM4881" i="16"/>
  <c r="AL4881" i="16"/>
  <c r="AK4881" i="16"/>
  <c r="AJ4881" i="16"/>
  <c r="AI4881" i="16"/>
  <c r="AH4881" i="16"/>
  <c r="AG4881" i="16"/>
  <c r="AF4881" i="16"/>
  <c r="AO4880" i="16"/>
  <c r="AM4880" i="16"/>
  <c r="AL4880" i="16"/>
  <c r="AK4880" i="16"/>
  <c r="AJ4880" i="16"/>
  <c r="AI4880" i="16"/>
  <c r="AH4880" i="16"/>
  <c r="AG4880" i="16"/>
  <c r="AF4880" i="16"/>
  <c r="AO4879" i="16"/>
  <c r="AM4879" i="16"/>
  <c r="AL4879" i="16"/>
  <c r="AK4879" i="16"/>
  <c r="AJ4879" i="16"/>
  <c r="AI4879" i="16"/>
  <c r="AH4879" i="16"/>
  <c r="AG4879" i="16"/>
  <c r="AF4879" i="16"/>
  <c r="AO4878" i="16"/>
  <c r="AM4878" i="16"/>
  <c r="AL4878" i="16"/>
  <c r="AK4878" i="16"/>
  <c r="AJ4878" i="16"/>
  <c r="AI4878" i="16"/>
  <c r="AH4878" i="16"/>
  <c r="AG4878" i="16"/>
  <c r="AF4878" i="16"/>
  <c r="AN4877" i="16"/>
  <c r="AM4877" i="16"/>
  <c r="AL4877" i="16"/>
  <c r="AK4877" i="16"/>
  <c r="AJ4877" i="16"/>
  <c r="AI4877" i="16"/>
  <c r="AH4877" i="16"/>
  <c r="AG4877" i="16"/>
  <c r="AF4877" i="16"/>
  <c r="AO4876" i="16"/>
  <c r="AN4876" i="16"/>
  <c r="AM4876" i="16"/>
  <c r="AL4876" i="16"/>
  <c r="AK4876" i="16"/>
  <c r="AJ4876" i="16"/>
  <c r="AI4876" i="16"/>
  <c r="AH4876" i="16"/>
  <c r="AG4876" i="16"/>
  <c r="AF4876" i="16"/>
  <c r="AO4875" i="16"/>
  <c r="AN4875" i="16"/>
  <c r="AM4875" i="16"/>
  <c r="AL4875" i="16"/>
  <c r="AK4875" i="16"/>
  <c r="AJ4875" i="16"/>
  <c r="AI4875" i="16"/>
  <c r="AH4875" i="16"/>
  <c r="AG4875" i="16"/>
  <c r="AF4875" i="16"/>
  <c r="AO4874" i="16"/>
  <c r="AM4874" i="16"/>
  <c r="AL4874" i="16"/>
  <c r="AK4874" i="16"/>
  <c r="AJ4874" i="16"/>
  <c r="AI4874" i="16"/>
  <c r="AH4874" i="16"/>
  <c r="AG4874" i="16"/>
  <c r="AF4874" i="16"/>
  <c r="AO4873" i="16"/>
  <c r="AM4873" i="16"/>
  <c r="AL4873" i="16"/>
  <c r="AK4873" i="16"/>
  <c r="AJ4873" i="16"/>
  <c r="AI4873" i="16"/>
  <c r="AH4873" i="16"/>
  <c r="AG4873" i="16"/>
  <c r="AF4873" i="16"/>
  <c r="AO4872" i="16"/>
  <c r="AM4872" i="16"/>
  <c r="AL4872" i="16"/>
  <c r="AK4872" i="16"/>
  <c r="AJ4872" i="16"/>
  <c r="AI4872" i="16"/>
  <c r="AH4872" i="16"/>
  <c r="AG4872" i="16"/>
  <c r="AF4872" i="16"/>
  <c r="AO4871" i="16"/>
  <c r="AM4871" i="16"/>
  <c r="AL4871" i="16"/>
  <c r="AK4871" i="16"/>
  <c r="AJ4871" i="16"/>
  <c r="AI4871" i="16"/>
  <c r="AH4871" i="16"/>
  <c r="AG4871" i="16"/>
  <c r="AF4871" i="16"/>
  <c r="AO4870" i="16"/>
  <c r="AN4870" i="16"/>
  <c r="AM4870" i="16"/>
  <c r="AL4870" i="16"/>
  <c r="AK4870" i="16"/>
  <c r="AJ4870" i="16"/>
  <c r="AI4870" i="16"/>
  <c r="AH4870" i="16"/>
  <c r="AG4870" i="16"/>
  <c r="AF4870" i="16"/>
  <c r="AO4869" i="16"/>
  <c r="AN4869" i="16"/>
  <c r="AM4869" i="16"/>
  <c r="AL4869" i="16"/>
  <c r="AK4869" i="16"/>
  <c r="AJ4869" i="16"/>
  <c r="AI4869" i="16"/>
  <c r="AH4869" i="16"/>
  <c r="AG4869" i="16"/>
  <c r="AF4869" i="16"/>
  <c r="AO4868" i="16"/>
  <c r="AM4868" i="16"/>
  <c r="AL4868" i="16"/>
  <c r="AK4868" i="16"/>
  <c r="AJ4868" i="16"/>
  <c r="AI4868" i="16"/>
  <c r="AH4868" i="16"/>
  <c r="AG4868" i="16"/>
  <c r="AF4868" i="16"/>
  <c r="AO4867" i="16"/>
  <c r="AM4867" i="16"/>
  <c r="AL4867" i="16"/>
  <c r="AK4867" i="16"/>
  <c r="AJ4867" i="16"/>
  <c r="AI4867" i="16"/>
  <c r="AH4867" i="16"/>
  <c r="AG4867" i="16"/>
  <c r="AF4867" i="16"/>
  <c r="AO4866" i="16"/>
  <c r="AM4866" i="16"/>
  <c r="AL4866" i="16"/>
  <c r="AK4866" i="16"/>
  <c r="AJ4866" i="16"/>
  <c r="AI4866" i="16"/>
  <c r="AH4866" i="16"/>
  <c r="AG4866" i="16"/>
  <c r="AF4866" i="16"/>
  <c r="AO4865" i="16"/>
  <c r="AM4865" i="16"/>
  <c r="AL4865" i="16"/>
  <c r="AK4865" i="16"/>
  <c r="AJ4865" i="16"/>
  <c r="AI4865" i="16"/>
  <c r="AH4865" i="16"/>
  <c r="AG4865" i="16"/>
  <c r="AF4865" i="16"/>
  <c r="AO4864" i="16"/>
  <c r="AM4864" i="16"/>
  <c r="AL4864" i="16"/>
  <c r="AK4864" i="16"/>
  <c r="AJ4864" i="16"/>
  <c r="AI4864" i="16"/>
  <c r="AH4864" i="16"/>
  <c r="AG4864" i="16"/>
  <c r="AF4864" i="16"/>
  <c r="AO4863" i="16"/>
  <c r="AN4863" i="16"/>
  <c r="AM4863" i="16"/>
  <c r="AL4863" i="16"/>
  <c r="AK4863" i="16"/>
  <c r="AJ4863" i="16"/>
  <c r="AI4863" i="16"/>
  <c r="AH4863" i="16"/>
  <c r="AG4863" i="16"/>
  <c r="AF4863" i="16"/>
  <c r="AO4862" i="16"/>
  <c r="AN4862" i="16"/>
  <c r="AM4862" i="16"/>
  <c r="AL4862" i="16"/>
  <c r="AK4862" i="16"/>
  <c r="AJ4862" i="16"/>
  <c r="AI4862" i="16"/>
  <c r="AH4862" i="16"/>
  <c r="AG4862" i="16"/>
  <c r="AF4862" i="16"/>
  <c r="AO4861" i="16"/>
  <c r="AM4861" i="16"/>
  <c r="AL4861" i="16"/>
  <c r="AK4861" i="16"/>
  <c r="AJ4861" i="16"/>
  <c r="AI4861" i="16"/>
  <c r="AH4861" i="16"/>
  <c r="AG4861" i="16"/>
  <c r="AF4861" i="16"/>
  <c r="AO4860" i="16"/>
  <c r="AM4860" i="16"/>
  <c r="AL4860" i="16"/>
  <c r="AK4860" i="16"/>
  <c r="AJ4860" i="16"/>
  <c r="AI4860" i="16"/>
  <c r="AH4860" i="16"/>
  <c r="AG4860" i="16"/>
  <c r="AF4860" i="16"/>
  <c r="AO4859" i="16"/>
  <c r="AM4859" i="16"/>
  <c r="AL4859" i="16"/>
  <c r="AK4859" i="16"/>
  <c r="AJ4859" i="16"/>
  <c r="AI4859" i="16"/>
  <c r="AH4859" i="16"/>
  <c r="AG4859" i="16"/>
  <c r="AF4859" i="16"/>
  <c r="AO4858" i="16"/>
  <c r="AM4858" i="16"/>
  <c r="AL4858" i="16"/>
  <c r="AK4858" i="16"/>
  <c r="AJ4858" i="16"/>
  <c r="AI4858" i="16"/>
  <c r="AH4858" i="16"/>
  <c r="AG4858" i="16"/>
  <c r="AF4858" i="16"/>
  <c r="AO4857" i="16"/>
  <c r="AM4857" i="16"/>
  <c r="AL4857" i="16"/>
  <c r="AK4857" i="16"/>
  <c r="AJ4857" i="16"/>
  <c r="AI4857" i="16"/>
  <c r="AH4857" i="16"/>
  <c r="AG4857" i="16"/>
  <c r="AF4857" i="16"/>
  <c r="AO4856" i="16"/>
  <c r="AN4856" i="16"/>
  <c r="AM4856" i="16"/>
  <c r="AL4856" i="16"/>
  <c r="AK4856" i="16"/>
  <c r="AJ4856" i="16"/>
  <c r="AI4856" i="16"/>
  <c r="AH4856" i="16"/>
  <c r="AG4856" i="16"/>
  <c r="AF4856" i="16"/>
  <c r="AO4855" i="16"/>
  <c r="AN4855" i="16"/>
  <c r="AM4855" i="16"/>
  <c r="AL4855" i="16"/>
  <c r="AK4855" i="16"/>
  <c r="AJ4855" i="16"/>
  <c r="AI4855" i="16"/>
  <c r="AH4855" i="16"/>
  <c r="AG4855" i="16"/>
  <c r="AF4855" i="16"/>
  <c r="AO4854" i="16"/>
  <c r="AM4854" i="16"/>
  <c r="AL4854" i="16"/>
  <c r="AK4854" i="16"/>
  <c r="AJ4854" i="16"/>
  <c r="AI4854" i="16"/>
  <c r="AH4854" i="16"/>
  <c r="AG4854" i="16"/>
  <c r="AF4854" i="16"/>
  <c r="AO4853" i="16"/>
  <c r="AM4853" i="16"/>
  <c r="AL4853" i="16"/>
  <c r="AK4853" i="16"/>
  <c r="AJ4853" i="16"/>
  <c r="AI4853" i="16"/>
  <c r="AH4853" i="16"/>
  <c r="AG4853" i="16"/>
  <c r="AF4853" i="16"/>
  <c r="AO4852" i="16"/>
  <c r="AM4852" i="16"/>
  <c r="AL4852" i="16"/>
  <c r="AK4852" i="16"/>
  <c r="AJ4852" i="16"/>
  <c r="AI4852" i="16"/>
  <c r="AH4852" i="16"/>
  <c r="AG4852" i="16"/>
  <c r="AF4852" i="16"/>
  <c r="AO4851" i="16"/>
  <c r="AM4851" i="16"/>
  <c r="AL4851" i="16"/>
  <c r="AK4851" i="16"/>
  <c r="AJ4851" i="16"/>
  <c r="AI4851" i="16"/>
  <c r="AH4851" i="16"/>
  <c r="AG4851" i="16"/>
  <c r="AF4851" i="16"/>
  <c r="AO4850" i="16"/>
  <c r="AM4850" i="16"/>
  <c r="AL4850" i="16"/>
  <c r="AK4850" i="16"/>
  <c r="AJ4850" i="16"/>
  <c r="AI4850" i="16"/>
  <c r="AH4850" i="16"/>
  <c r="AG4850" i="16"/>
  <c r="AF4850" i="16"/>
  <c r="AO4849" i="16"/>
  <c r="AN4849" i="16"/>
  <c r="AM4849" i="16"/>
  <c r="AL4849" i="16"/>
  <c r="AK4849" i="16"/>
  <c r="AJ4849" i="16"/>
  <c r="AI4849" i="16"/>
  <c r="AH4849" i="16"/>
  <c r="AG4849" i="16"/>
  <c r="AF4849" i="16"/>
  <c r="AO4848" i="16"/>
  <c r="AN4848" i="16"/>
  <c r="AM4848" i="16"/>
  <c r="AL4848" i="16"/>
  <c r="AK4848" i="16"/>
  <c r="AJ4848" i="16"/>
  <c r="AI4848" i="16"/>
  <c r="AH4848" i="16"/>
  <c r="AG4848" i="16"/>
  <c r="AF4848" i="16"/>
  <c r="AO4847" i="16"/>
  <c r="AM4847" i="16"/>
  <c r="AL4847" i="16"/>
  <c r="AK4847" i="16"/>
  <c r="AJ4847" i="16"/>
  <c r="AI4847" i="16"/>
  <c r="AH4847" i="16"/>
  <c r="AG4847" i="16"/>
  <c r="AF4847" i="16"/>
  <c r="AM4846" i="16"/>
  <c r="AL4846" i="16"/>
  <c r="AK4846" i="16"/>
  <c r="AJ4846" i="16"/>
  <c r="AI4846" i="16"/>
  <c r="AH4846" i="16"/>
  <c r="AG4846" i="16"/>
  <c r="AF4846" i="16"/>
  <c r="AO4845" i="16"/>
  <c r="AM4845" i="16"/>
  <c r="AL4845" i="16"/>
  <c r="AK4845" i="16"/>
  <c r="AJ4845" i="16"/>
  <c r="AI4845" i="16"/>
  <c r="AH4845" i="16"/>
  <c r="AG4845" i="16"/>
  <c r="AF4845" i="16"/>
  <c r="AO4844" i="16"/>
  <c r="AM4844" i="16"/>
  <c r="AL4844" i="16"/>
  <c r="AK4844" i="16"/>
  <c r="AJ4844" i="16"/>
  <c r="AI4844" i="16"/>
  <c r="AH4844" i="16"/>
  <c r="AG4844" i="16"/>
  <c r="AF4844" i="16"/>
  <c r="AO4843" i="16"/>
  <c r="AM4843" i="16"/>
  <c r="AL4843" i="16"/>
  <c r="AK4843" i="16"/>
  <c r="AJ4843" i="16"/>
  <c r="AI4843" i="16"/>
  <c r="AH4843" i="16"/>
  <c r="AG4843" i="16"/>
  <c r="AF4843" i="16"/>
  <c r="AO4842" i="16"/>
  <c r="AN4842" i="16"/>
  <c r="AM4842" i="16"/>
  <c r="AL4842" i="16"/>
  <c r="AK4842" i="16"/>
  <c r="AJ4842" i="16"/>
  <c r="AI4842" i="16"/>
  <c r="AH4842" i="16"/>
  <c r="AG4842" i="16"/>
  <c r="AF4842" i="16"/>
  <c r="AO4841" i="16"/>
  <c r="AN4841" i="16"/>
  <c r="AM4841" i="16"/>
  <c r="AL4841" i="16"/>
  <c r="AK4841" i="16"/>
  <c r="AJ4841" i="16"/>
  <c r="AI4841" i="16"/>
  <c r="AH4841" i="16"/>
  <c r="AG4841" i="16"/>
  <c r="AF4841" i="16"/>
  <c r="AO4840" i="16"/>
  <c r="AM4840" i="16"/>
  <c r="AL4840" i="16"/>
  <c r="AK4840" i="16"/>
  <c r="AJ4840" i="16"/>
  <c r="AI4840" i="16"/>
  <c r="AH4840" i="16"/>
  <c r="AG4840" i="16"/>
  <c r="AF4840" i="16"/>
  <c r="AO4839" i="16"/>
  <c r="AM4839" i="16"/>
  <c r="AL4839" i="16"/>
  <c r="AK4839" i="16"/>
  <c r="AJ4839" i="16"/>
  <c r="AI4839" i="16"/>
  <c r="AH4839" i="16"/>
  <c r="AG4839" i="16"/>
  <c r="AF4839" i="16"/>
  <c r="AO4838" i="16"/>
  <c r="AM4838" i="16"/>
  <c r="AL4838" i="16"/>
  <c r="AK4838" i="16"/>
  <c r="AJ4838" i="16"/>
  <c r="AI4838" i="16"/>
  <c r="AH4838" i="16"/>
  <c r="AG4838" i="16"/>
  <c r="AF4838" i="16"/>
  <c r="AO4837" i="16"/>
  <c r="AM4837" i="16"/>
  <c r="AL4837" i="16"/>
  <c r="AK4837" i="16"/>
  <c r="AJ4837" i="16"/>
  <c r="AI4837" i="16"/>
  <c r="AH4837" i="16"/>
  <c r="AG4837" i="16"/>
  <c r="AF4837" i="16"/>
  <c r="AO4836" i="16"/>
  <c r="AM4836" i="16"/>
  <c r="AL4836" i="16"/>
  <c r="AK4836" i="16"/>
  <c r="AJ4836" i="16"/>
  <c r="AI4836" i="16"/>
  <c r="AH4836" i="16"/>
  <c r="AG4836" i="16"/>
  <c r="AF4836" i="16"/>
  <c r="AO4835" i="16"/>
  <c r="AN4835" i="16"/>
  <c r="AM4835" i="16"/>
  <c r="AL4835" i="16"/>
  <c r="AK4835" i="16"/>
  <c r="AJ4835" i="16"/>
  <c r="AI4835" i="16"/>
  <c r="AH4835" i="16"/>
  <c r="AG4835" i="16"/>
  <c r="AF4835" i="16"/>
  <c r="AO4834" i="16"/>
  <c r="AN4834" i="16"/>
  <c r="AM4834" i="16"/>
  <c r="AL4834" i="16"/>
  <c r="AK4834" i="16"/>
  <c r="AJ4834" i="16"/>
  <c r="AI4834" i="16"/>
  <c r="AH4834" i="16"/>
  <c r="AG4834" i="16"/>
  <c r="AF4834" i="16"/>
  <c r="AO4833" i="16"/>
  <c r="AN4833" i="16"/>
  <c r="AM4833" i="16"/>
  <c r="AL4833" i="16"/>
  <c r="AK4833" i="16"/>
  <c r="AJ4833" i="16"/>
  <c r="AI4833" i="16"/>
  <c r="AH4833" i="16"/>
  <c r="AG4833" i="16"/>
  <c r="AF4833" i="16"/>
  <c r="AO4832" i="16"/>
  <c r="AM4832" i="16"/>
  <c r="AL4832" i="16"/>
  <c r="AK4832" i="16"/>
  <c r="AJ4832" i="16"/>
  <c r="AI4832" i="16"/>
  <c r="AH4832" i="16"/>
  <c r="AG4832" i="16"/>
  <c r="AF4832" i="16"/>
  <c r="AO4831" i="16"/>
  <c r="AM4831" i="16"/>
  <c r="AL4831" i="16"/>
  <c r="AK4831" i="16"/>
  <c r="AJ4831" i="16"/>
  <c r="AI4831" i="16"/>
  <c r="AH4831" i="16"/>
  <c r="AG4831" i="16"/>
  <c r="AF4831" i="16"/>
  <c r="AO4830" i="16"/>
  <c r="AM4830" i="16"/>
  <c r="AL4830" i="16"/>
  <c r="AK4830" i="16"/>
  <c r="AJ4830" i="16"/>
  <c r="AI4830" i="16"/>
  <c r="AH4830" i="16"/>
  <c r="AG4830" i="16"/>
  <c r="AF4830" i="16"/>
  <c r="AO4829" i="16"/>
  <c r="AM4829" i="16"/>
  <c r="AL4829" i="16"/>
  <c r="AK4829" i="16"/>
  <c r="AJ4829" i="16"/>
  <c r="AI4829" i="16"/>
  <c r="AH4829" i="16"/>
  <c r="AG4829" i="16"/>
  <c r="AF4829" i="16"/>
  <c r="AO4828" i="16"/>
  <c r="AN4828" i="16"/>
  <c r="AM4828" i="16"/>
  <c r="AL4828" i="16"/>
  <c r="AK4828" i="16"/>
  <c r="AJ4828" i="16"/>
  <c r="AI4828" i="16"/>
  <c r="AH4828" i="16"/>
  <c r="AG4828" i="16"/>
  <c r="AF4828" i="16"/>
  <c r="AO4827" i="16"/>
  <c r="AN4827" i="16"/>
  <c r="AM4827" i="16"/>
  <c r="AL4827" i="16"/>
  <c r="AK4827" i="16"/>
  <c r="AJ4827" i="16"/>
  <c r="AI4827" i="16"/>
  <c r="AH4827" i="16"/>
  <c r="AG4827" i="16"/>
  <c r="AF4827" i="16"/>
  <c r="AO4826" i="16"/>
  <c r="AM4826" i="16"/>
  <c r="AL4826" i="16"/>
  <c r="AK4826" i="16"/>
  <c r="AJ4826" i="16"/>
  <c r="AI4826" i="16"/>
  <c r="AH4826" i="16"/>
  <c r="AG4826" i="16"/>
  <c r="AF4826" i="16"/>
  <c r="AO4825" i="16"/>
  <c r="AM4825" i="16"/>
  <c r="AL4825" i="16"/>
  <c r="AK4825" i="16"/>
  <c r="AJ4825" i="16"/>
  <c r="AI4825" i="16"/>
  <c r="AH4825" i="16"/>
  <c r="AG4825" i="16"/>
  <c r="AF4825" i="16"/>
  <c r="AO4824" i="16"/>
  <c r="AM4824" i="16"/>
  <c r="AL4824" i="16"/>
  <c r="AK4824" i="16"/>
  <c r="AJ4824" i="16"/>
  <c r="AI4824" i="16"/>
  <c r="AH4824" i="16"/>
  <c r="AG4824" i="16"/>
  <c r="AF4824" i="16"/>
  <c r="AO4823" i="16"/>
  <c r="AM4823" i="16"/>
  <c r="AL4823" i="16"/>
  <c r="AK4823" i="16"/>
  <c r="AJ4823" i="16"/>
  <c r="AI4823" i="16"/>
  <c r="AH4823" i="16"/>
  <c r="AG4823" i="16"/>
  <c r="AF4823" i="16"/>
  <c r="AO4822" i="16"/>
  <c r="AM4822" i="16"/>
  <c r="AL4822" i="16"/>
  <c r="AK4822" i="16"/>
  <c r="AJ4822" i="16"/>
  <c r="AI4822" i="16"/>
  <c r="AH4822" i="16"/>
  <c r="AG4822" i="16"/>
  <c r="AF4822" i="16"/>
  <c r="AO4821" i="16"/>
  <c r="AN4821" i="16"/>
  <c r="AM4821" i="16"/>
  <c r="AL4821" i="16"/>
  <c r="AK4821" i="16"/>
  <c r="AJ4821" i="16"/>
  <c r="AI4821" i="16"/>
  <c r="AH4821" i="16"/>
  <c r="AG4821" i="16"/>
  <c r="AF4821" i="16"/>
  <c r="AO4820" i="16"/>
  <c r="AN4820" i="16"/>
  <c r="AM4820" i="16"/>
  <c r="AL4820" i="16"/>
  <c r="AK4820" i="16"/>
  <c r="AJ4820" i="16"/>
  <c r="AI4820" i="16"/>
  <c r="AH4820" i="16"/>
  <c r="AG4820" i="16"/>
  <c r="AF4820" i="16"/>
  <c r="AO4819" i="16"/>
  <c r="AM4819" i="16"/>
  <c r="AL4819" i="16"/>
  <c r="AK4819" i="16"/>
  <c r="AJ4819" i="16"/>
  <c r="AI4819" i="16"/>
  <c r="AH4819" i="16"/>
  <c r="AG4819" i="16"/>
  <c r="AF4819" i="16"/>
  <c r="AM4818" i="16"/>
  <c r="AL4818" i="16"/>
  <c r="AK4818" i="16"/>
  <c r="AJ4818" i="16"/>
  <c r="AI4818" i="16"/>
  <c r="AH4818" i="16"/>
  <c r="AG4818" i="16"/>
  <c r="AF4818" i="16"/>
  <c r="AO4817" i="16"/>
  <c r="AM4817" i="16"/>
  <c r="AL4817" i="16"/>
  <c r="AK4817" i="16"/>
  <c r="AJ4817" i="16"/>
  <c r="AI4817" i="16"/>
  <c r="AH4817" i="16"/>
  <c r="AG4817" i="16"/>
  <c r="AF4817" i="16"/>
  <c r="AO4816" i="16"/>
  <c r="AM4816" i="16"/>
  <c r="AL4816" i="16"/>
  <c r="AK4816" i="16"/>
  <c r="AJ4816" i="16"/>
  <c r="AI4816" i="16"/>
  <c r="AH4816" i="16"/>
  <c r="AG4816" i="16"/>
  <c r="AF4816" i="16"/>
  <c r="AO4815" i="16"/>
  <c r="AM4815" i="16"/>
  <c r="AL4815" i="16"/>
  <c r="AK4815" i="16"/>
  <c r="AJ4815" i="16"/>
  <c r="AI4815" i="16"/>
  <c r="AH4815" i="16"/>
  <c r="AG4815" i="16"/>
  <c r="AF4815" i="16"/>
  <c r="AO4814" i="16"/>
  <c r="AN4814" i="16"/>
  <c r="AM4814" i="16"/>
  <c r="AL4814" i="16"/>
  <c r="AK4814" i="16"/>
  <c r="AJ4814" i="16"/>
  <c r="AI4814" i="16"/>
  <c r="AH4814" i="16"/>
  <c r="AG4814" i="16"/>
  <c r="AF4814" i="16"/>
  <c r="AO4813" i="16"/>
  <c r="AN4813" i="16"/>
  <c r="AM4813" i="16"/>
  <c r="AL4813" i="16"/>
  <c r="AK4813" i="16"/>
  <c r="AJ4813" i="16"/>
  <c r="AI4813" i="16"/>
  <c r="AH4813" i="16"/>
  <c r="AG4813" i="16"/>
  <c r="AF4813" i="16"/>
  <c r="AO4812" i="16"/>
  <c r="AM4812" i="16"/>
  <c r="AL4812" i="16"/>
  <c r="AK4812" i="16"/>
  <c r="AJ4812" i="16"/>
  <c r="AI4812" i="16"/>
  <c r="AH4812" i="16"/>
  <c r="AG4812" i="16"/>
  <c r="AF4812" i="16"/>
  <c r="AO4811" i="16"/>
  <c r="AM4811" i="16"/>
  <c r="AL4811" i="16"/>
  <c r="AK4811" i="16"/>
  <c r="AJ4811" i="16"/>
  <c r="AI4811" i="16"/>
  <c r="AH4811" i="16"/>
  <c r="AG4811" i="16"/>
  <c r="AF4811" i="16"/>
  <c r="AO4810" i="16"/>
  <c r="AM4810" i="16"/>
  <c r="AL4810" i="16"/>
  <c r="AK4810" i="16"/>
  <c r="AJ4810" i="16"/>
  <c r="AI4810" i="16"/>
  <c r="AH4810" i="16"/>
  <c r="AG4810" i="16"/>
  <c r="AF4810" i="16"/>
  <c r="AO4809" i="16"/>
  <c r="AM4809" i="16"/>
  <c r="AL4809" i="16"/>
  <c r="AK4809" i="16"/>
  <c r="AJ4809" i="16"/>
  <c r="AI4809" i="16"/>
  <c r="AH4809" i="16"/>
  <c r="AG4809" i="16"/>
  <c r="AF4809" i="16"/>
  <c r="AO4808" i="16"/>
  <c r="AM4808" i="16"/>
  <c r="AL4808" i="16"/>
  <c r="AK4808" i="16"/>
  <c r="AJ4808" i="16"/>
  <c r="AI4808" i="16"/>
  <c r="AH4808" i="16"/>
  <c r="AG4808" i="16"/>
  <c r="AF4808" i="16"/>
  <c r="AO4807" i="16"/>
  <c r="AN4807" i="16"/>
  <c r="AM4807" i="16"/>
  <c r="AL4807" i="16"/>
  <c r="AK4807" i="16"/>
  <c r="AJ4807" i="16"/>
  <c r="AI4807" i="16"/>
  <c r="AH4807" i="16"/>
  <c r="AG4807" i="16"/>
  <c r="AF4807" i="16"/>
  <c r="AO4806" i="16"/>
  <c r="AN4806" i="16"/>
  <c r="AM4806" i="16"/>
  <c r="AL4806" i="16"/>
  <c r="AK4806" i="16"/>
  <c r="AJ4806" i="16"/>
  <c r="AI4806" i="16"/>
  <c r="AH4806" i="16"/>
  <c r="AG4806" i="16"/>
  <c r="AF4806" i="16"/>
  <c r="AO4805" i="16"/>
  <c r="AM4805" i="16"/>
  <c r="AL4805" i="16"/>
  <c r="AK4805" i="16"/>
  <c r="AJ4805" i="16"/>
  <c r="AI4805" i="16"/>
  <c r="AH4805" i="16"/>
  <c r="AG4805" i="16"/>
  <c r="AF4805" i="16"/>
  <c r="AO4804" i="16"/>
  <c r="AM4804" i="16"/>
  <c r="AL4804" i="16"/>
  <c r="AK4804" i="16"/>
  <c r="AJ4804" i="16"/>
  <c r="AI4804" i="16"/>
  <c r="AH4804" i="16"/>
  <c r="AG4804" i="16"/>
  <c r="AF4804" i="16"/>
  <c r="AO4803" i="16"/>
  <c r="AM4803" i="16"/>
  <c r="AL4803" i="16"/>
  <c r="AK4803" i="16"/>
  <c r="AJ4803" i="16"/>
  <c r="AI4803" i="16"/>
  <c r="AH4803" i="16"/>
  <c r="AG4803" i="16"/>
  <c r="AF4803" i="16"/>
  <c r="AO4802" i="16"/>
  <c r="AM4802" i="16"/>
  <c r="AL4802" i="16"/>
  <c r="AK4802" i="16"/>
  <c r="AJ4802" i="16"/>
  <c r="AI4802" i="16"/>
  <c r="AH4802" i="16"/>
  <c r="AG4802" i="16"/>
  <c r="AF4802" i="16"/>
  <c r="AO4801" i="16"/>
  <c r="AM4801" i="16"/>
  <c r="AL4801" i="16"/>
  <c r="AK4801" i="16"/>
  <c r="AJ4801" i="16"/>
  <c r="AI4801" i="16"/>
  <c r="AH4801" i="16"/>
  <c r="AG4801" i="16"/>
  <c r="AF4801" i="16"/>
  <c r="AO4800" i="16"/>
  <c r="AN4800" i="16"/>
  <c r="AM4800" i="16"/>
  <c r="AL4800" i="16"/>
  <c r="AK4800" i="16"/>
  <c r="AJ4800" i="16"/>
  <c r="AI4800" i="16"/>
  <c r="AH4800" i="16"/>
  <c r="AG4800" i="16"/>
  <c r="AF4800" i="16"/>
  <c r="AO4799" i="16"/>
  <c r="AN4799" i="16"/>
  <c r="AM4799" i="16"/>
  <c r="AL4799" i="16"/>
  <c r="AK4799" i="16"/>
  <c r="AJ4799" i="16"/>
  <c r="AI4799" i="16"/>
  <c r="AH4799" i="16"/>
  <c r="AG4799" i="16"/>
  <c r="AF4799" i="16"/>
  <c r="AO4798" i="16"/>
  <c r="AM4798" i="16"/>
  <c r="AL4798" i="16"/>
  <c r="AK4798" i="16"/>
  <c r="AJ4798" i="16"/>
  <c r="AI4798" i="16"/>
  <c r="AH4798" i="16"/>
  <c r="AG4798" i="16"/>
  <c r="AF4798" i="16"/>
  <c r="AO4797" i="16"/>
  <c r="AM4797" i="16"/>
  <c r="AL4797" i="16"/>
  <c r="AK4797" i="16"/>
  <c r="AJ4797" i="16"/>
  <c r="AI4797" i="16"/>
  <c r="AH4797" i="16"/>
  <c r="AG4797" i="16"/>
  <c r="AF4797" i="16"/>
  <c r="AO4796" i="16"/>
  <c r="AM4796" i="16"/>
  <c r="AL4796" i="16"/>
  <c r="AK4796" i="16"/>
  <c r="AJ4796" i="16"/>
  <c r="AI4796" i="16"/>
  <c r="AH4796" i="16"/>
  <c r="AG4796" i="16"/>
  <c r="AF4796" i="16"/>
  <c r="AO4795" i="16"/>
  <c r="AM4795" i="16"/>
  <c r="AL4795" i="16"/>
  <c r="AK4795" i="16"/>
  <c r="AJ4795" i="16"/>
  <c r="AI4795" i="16"/>
  <c r="AH4795" i="16"/>
  <c r="AG4795" i="16"/>
  <c r="AF4795" i="16"/>
  <c r="AO4794" i="16"/>
  <c r="AM4794" i="16"/>
  <c r="AL4794" i="16"/>
  <c r="AK4794" i="16"/>
  <c r="AJ4794" i="16"/>
  <c r="AI4794" i="16"/>
  <c r="AH4794" i="16"/>
  <c r="AG4794" i="16"/>
  <c r="AF4794" i="16"/>
  <c r="AO4793" i="16"/>
  <c r="AN4793" i="16"/>
  <c r="AM4793" i="16"/>
  <c r="AL4793" i="16"/>
  <c r="AK4793" i="16"/>
  <c r="AJ4793" i="16"/>
  <c r="AI4793" i="16"/>
  <c r="AH4793" i="16"/>
  <c r="AG4793" i="16"/>
  <c r="AF4793" i="16"/>
  <c r="AO4792" i="16"/>
  <c r="AN4792" i="16"/>
  <c r="AM4792" i="16"/>
  <c r="AL4792" i="16"/>
  <c r="AK4792" i="16"/>
  <c r="AJ4792" i="16"/>
  <c r="AI4792" i="16"/>
  <c r="AH4792" i="16"/>
  <c r="AG4792" i="16"/>
  <c r="AF4792" i="16"/>
  <c r="AO4791" i="16"/>
  <c r="AM4791" i="16"/>
  <c r="AL4791" i="16"/>
  <c r="AK4791" i="16"/>
  <c r="AJ4791" i="16"/>
  <c r="AI4791" i="16"/>
  <c r="AH4791" i="16"/>
  <c r="AG4791" i="16"/>
  <c r="AF4791" i="16"/>
  <c r="AO4790" i="16"/>
  <c r="AM4790" i="16"/>
  <c r="AL4790" i="16"/>
  <c r="AK4790" i="16"/>
  <c r="AJ4790" i="16"/>
  <c r="AI4790" i="16"/>
  <c r="AH4790" i="16"/>
  <c r="AG4790" i="16"/>
  <c r="AF4790" i="16"/>
  <c r="AO4789" i="16"/>
  <c r="AM4789" i="16"/>
  <c r="AL4789" i="16"/>
  <c r="AK4789" i="16"/>
  <c r="AJ4789" i="16"/>
  <c r="AI4789" i="16"/>
  <c r="AH4789" i="16"/>
  <c r="AG4789" i="16"/>
  <c r="AF4789" i="16"/>
  <c r="AO4788" i="16"/>
  <c r="AM4788" i="16"/>
  <c r="AL4788" i="16"/>
  <c r="AK4788" i="16"/>
  <c r="AJ4788" i="16"/>
  <c r="AI4788" i="16"/>
  <c r="AH4788" i="16"/>
  <c r="AG4788" i="16"/>
  <c r="AF4788" i="16"/>
  <c r="AN4787" i="16"/>
  <c r="AM4787" i="16"/>
  <c r="AL4787" i="16"/>
  <c r="AK4787" i="16"/>
  <c r="AJ4787" i="16"/>
  <c r="AI4787" i="16"/>
  <c r="AH4787" i="16"/>
  <c r="AG4787" i="16"/>
  <c r="AF4787" i="16"/>
  <c r="AO4786" i="16"/>
  <c r="AN4786" i="16"/>
  <c r="AM4786" i="16"/>
  <c r="AL4786" i="16"/>
  <c r="AK4786" i="16"/>
  <c r="AJ4786" i="16"/>
  <c r="AI4786" i="16"/>
  <c r="AH4786" i="16"/>
  <c r="AG4786" i="16"/>
  <c r="AF4786" i="16"/>
  <c r="AO4785" i="16"/>
  <c r="AN4785" i="16"/>
  <c r="AM4785" i="16"/>
  <c r="AL4785" i="16"/>
  <c r="AK4785" i="16"/>
  <c r="AJ4785" i="16"/>
  <c r="AI4785" i="16"/>
  <c r="AH4785" i="16"/>
  <c r="AG4785" i="16"/>
  <c r="AF4785" i="16"/>
  <c r="AO4784" i="16"/>
  <c r="AM4784" i="16"/>
  <c r="AL4784" i="16"/>
  <c r="AK4784" i="16"/>
  <c r="AJ4784" i="16"/>
  <c r="AI4784" i="16"/>
  <c r="AH4784" i="16"/>
  <c r="AG4784" i="16"/>
  <c r="AF4784" i="16"/>
  <c r="AO4783" i="16"/>
  <c r="AM4783" i="16"/>
  <c r="AL4783" i="16"/>
  <c r="AK4783" i="16"/>
  <c r="AJ4783" i="16"/>
  <c r="AI4783" i="16"/>
  <c r="AH4783" i="16"/>
  <c r="AG4783" i="16"/>
  <c r="AF4783" i="16"/>
  <c r="AO4782" i="16"/>
  <c r="AM4782" i="16"/>
  <c r="AL4782" i="16"/>
  <c r="AK4782" i="16"/>
  <c r="AJ4782" i="16"/>
  <c r="AI4782" i="16"/>
  <c r="AH4782" i="16"/>
  <c r="AG4782" i="16"/>
  <c r="AF4782" i="16"/>
  <c r="AO4781" i="16"/>
  <c r="AM4781" i="16"/>
  <c r="AL4781" i="16"/>
  <c r="AK4781" i="16"/>
  <c r="AJ4781" i="16"/>
  <c r="AI4781" i="16"/>
  <c r="AH4781" i="16"/>
  <c r="AG4781" i="16"/>
  <c r="AF4781" i="16"/>
  <c r="AO4780" i="16"/>
  <c r="AN4780" i="16"/>
  <c r="AM4780" i="16"/>
  <c r="AL4780" i="16"/>
  <c r="AK4780" i="16"/>
  <c r="AJ4780" i="16"/>
  <c r="AI4780" i="16"/>
  <c r="AH4780" i="16"/>
  <c r="AG4780" i="16"/>
  <c r="AF4780" i="16"/>
  <c r="AO4779" i="16"/>
  <c r="AN4779" i="16"/>
  <c r="AM4779" i="16"/>
  <c r="AL4779" i="16"/>
  <c r="AK4779" i="16"/>
  <c r="AJ4779" i="16"/>
  <c r="AI4779" i="16"/>
  <c r="AH4779" i="16"/>
  <c r="AG4779" i="16"/>
  <c r="AF4779" i="16"/>
  <c r="AO4778" i="16"/>
  <c r="AN4778" i="16"/>
  <c r="AM4778" i="16"/>
  <c r="AL4778" i="16"/>
  <c r="AK4778" i="16"/>
  <c r="AJ4778" i="16"/>
  <c r="AI4778" i="16"/>
  <c r="AH4778" i="16"/>
  <c r="AG4778" i="16"/>
  <c r="AF4778" i="16"/>
  <c r="AO4777" i="16"/>
  <c r="AM4777" i="16"/>
  <c r="AL4777" i="16"/>
  <c r="AK4777" i="16"/>
  <c r="AJ4777" i="16"/>
  <c r="AI4777" i="16"/>
  <c r="AH4777" i="16"/>
  <c r="AG4777" i="16"/>
  <c r="AF4777" i="16"/>
  <c r="AO4776" i="16"/>
  <c r="AM4776" i="16"/>
  <c r="AL4776" i="16"/>
  <c r="AK4776" i="16"/>
  <c r="AJ4776" i="16"/>
  <c r="AI4776" i="16"/>
  <c r="AH4776" i="16"/>
  <c r="AG4776" i="16"/>
  <c r="AF4776" i="16"/>
  <c r="AO4775" i="16"/>
  <c r="AM4775" i="16"/>
  <c r="AL4775" i="16"/>
  <c r="AK4775" i="16"/>
  <c r="AJ4775" i="16"/>
  <c r="AI4775" i="16"/>
  <c r="AH4775" i="16"/>
  <c r="AG4775" i="16"/>
  <c r="AF4775" i="16"/>
  <c r="AO4774" i="16"/>
  <c r="AM4774" i="16"/>
  <c r="AL4774" i="16"/>
  <c r="AK4774" i="16"/>
  <c r="AJ4774" i="16"/>
  <c r="AI4774" i="16"/>
  <c r="AH4774" i="16"/>
  <c r="AG4774" i="16"/>
  <c r="AF4774" i="16"/>
  <c r="AO4773" i="16"/>
  <c r="AM4773" i="16"/>
  <c r="AL4773" i="16"/>
  <c r="AK4773" i="16"/>
  <c r="AJ4773" i="16"/>
  <c r="AI4773" i="16"/>
  <c r="AH4773" i="16"/>
  <c r="AG4773" i="16"/>
  <c r="AF4773" i="16"/>
  <c r="AO4772" i="16"/>
  <c r="AN4772" i="16"/>
  <c r="AM4772" i="16"/>
  <c r="AL4772" i="16"/>
  <c r="AK4772" i="16"/>
  <c r="AJ4772" i="16"/>
  <c r="AI4772" i="16"/>
  <c r="AH4772" i="16"/>
  <c r="AG4772" i="16"/>
  <c r="AF4772" i="16"/>
  <c r="AO4771" i="16"/>
  <c r="AN4771" i="16"/>
  <c r="AM4771" i="16"/>
  <c r="AL4771" i="16"/>
  <c r="AK4771" i="16"/>
  <c r="AJ4771" i="16"/>
  <c r="AI4771" i="16"/>
  <c r="AH4771" i="16"/>
  <c r="AG4771" i="16"/>
  <c r="AF4771" i="16"/>
  <c r="AO4770" i="16"/>
  <c r="AM4770" i="16"/>
  <c r="AL4770" i="16"/>
  <c r="AK4770" i="16"/>
  <c r="AJ4770" i="16"/>
  <c r="AI4770" i="16"/>
  <c r="AH4770" i="16"/>
  <c r="AG4770" i="16"/>
  <c r="AF4770" i="16"/>
  <c r="AO4769" i="16"/>
  <c r="AM4769" i="16"/>
  <c r="AL4769" i="16"/>
  <c r="AK4769" i="16"/>
  <c r="AJ4769" i="16"/>
  <c r="AI4769" i="16"/>
  <c r="AH4769" i="16"/>
  <c r="AG4769" i="16"/>
  <c r="AF4769" i="16"/>
  <c r="AO4768" i="16"/>
  <c r="AM4768" i="16"/>
  <c r="AL4768" i="16"/>
  <c r="AK4768" i="16"/>
  <c r="AJ4768" i="16"/>
  <c r="AI4768" i="16"/>
  <c r="AH4768" i="16"/>
  <c r="AG4768" i="16"/>
  <c r="AF4768" i="16"/>
  <c r="AO4767" i="16"/>
  <c r="AM4767" i="16"/>
  <c r="AL4767" i="16"/>
  <c r="AK4767" i="16"/>
  <c r="AJ4767" i="16"/>
  <c r="AI4767" i="16"/>
  <c r="AH4767" i="16"/>
  <c r="AG4767" i="16"/>
  <c r="AF4767" i="16"/>
  <c r="AO4766" i="16"/>
  <c r="AM4766" i="16"/>
  <c r="AL4766" i="16"/>
  <c r="AK4766" i="16"/>
  <c r="AJ4766" i="16"/>
  <c r="AI4766" i="16"/>
  <c r="AH4766" i="16"/>
  <c r="AG4766" i="16"/>
  <c r="AF4766" i="16"/>
  <c r="AO4765" i="16"/>
  <c r="AN4765" i="16"/>
  <c r="AM4765" i="16"/>
  <c r="AL4765" i="16"/>
  <c r="AK4765" i="16"/>
  <c r="AJ4765" i="16"/>
  <c r="AI4765" i="16"/>
  <c r="AH4765" i="16"/>
  <c r="AG4765" i="16"/>
  <c r="AF4765" i="16"/>
  <c r="AO4764" i="16"/>
  <c r="AN4764" i="16"/>
  <c r="AM4764" i="16"/>
  <c r="AL4764" i="16"/>
  <c r="AK4764" i="16"/>
  <c r="AJ4764" i="16"/>
  <c r="AI4764" i="16"/>
  <c r="AH4764" i="16"/>
  <c r="AG4764" i="16"/>
  <c r="AF4764" i="16"/>
  <c r="AO4763" i="16"/>
  <c r="AM4763" i="16"/>
  <c r="AL4763" i="16"/>
  <c r="AK4763" i="16"/>
  <c r="AJ4763" i="16"/>
  <c r="AI4763" i="16"/>
  <c r="AH4763" i="16"/>
  <c r="AG4763" i="16"/>
  <c r="AF4763" i="16"/>
  <c r="AO4762" i="16"/>
  <c r="AM4762" i="16"/>
  <c r="AL4762" i="16"/>
  <c r="AK4762" i="16"/>
  <c r="AJ4762" i="16"/>
  <c r="AI4762" i="16"/>
  <c r="AH4762" i="16"/>
  <c r="AG4762" i="16"/>
  <c r="AF4762" i="16"/>
  <c r="AO4761" i="16"/>
  <c r="AM4761" i="16"/>
  <c r="AL4761" i="16"/>
  <c r="AK4761" i="16"/>
  <c r="AJ4761" i="16"/>
  <c r="AI4761" i="16"/>
  <c r="AH4761" i="16"/>
  <c r="AG4761" i="16"/>
  <c r="AF4761" i="16"/>
  <c r="AO4760" i="16"/>
  <c r="AM4760" i="16"/>
  <c r="AL4760" i="16"/>
  <c r="AK4760" i="16"/>
  <c r="AJ4760" i="16"/>
  <c r="AI4760" i="16"/>
  <c r="AH4760" i="16"/>
  <c r="AG4760" i="16"/>
  <c r="AF4760" i="16"/>
  <c r="AO4759" i="16"/>
  <c r="AM4759" i="16"/>
  <c r="AL4759" i="16"/>
  <c r="AK4759" i="16"/>
  <c r="AJ4759" i="16"/>
  <c r="AI4759" i="16"/>
  <c r="AH4759" i="16"/>
  <c r="AG4759" i="16"/>
  <c r="AF4759" i="16"/>
  <c r="AO4758" i="16"/>
  <c r="AN4758" i="16"/>
  <c r="AM4758" i="16"/>
  <c r="AL4758" i="16"/>
  <c r="AK4758" i="16"/>
  <c r="AJ4758" i="16"/>
  <c r="AI4758" i="16"/>
  <c r="AH4758" i="16"/>
  <c r="AG4758" i="16"/>
  <c r="AF4758" i="16"/>
  <c r="AO4757" i="16"/>
  <c r="AN4757" i="16"/>
  <c r="AM4757" i="16"/>
  <c r="AL4757" i="16"/>
  <c r="AK4757" i="16"/>
  <c r="AJ4757" i="16"/>
  <c r="AI4757" i="16"/>
  <c r="AH4757" i="16"/>
  <c r="AG4757" i="16"/>
  <c r="AF4757" i="16"/>
  <c r="AO4755" i="16"/>
  <c r="AM4755" i="16"/>
  <c r="AL4755" i="16"/>
  <c r="AK4755" i="16"/>
  <c r="AJ4755" i="16"/>
  <c r="AI4755" i="16"/>
  <c r="AH4755" i="16"/>
  <c r="AG4755" i="16"/>
  <c r="AF4755" i="16"/>
  <c r="AO4754" i="16"/>
  <c r="AM4754" i="16"/>
  <c r="AL4754" i="16"/>
  <c r="AK4754" i="16"/>
  <c r="AJ4754" i="16"/>
  <c r="AI4754" i="16"/>
  <c r="AH4754" i="16"/>
  <c r="AG4754" i="16"/>
  <c r="AF4754" i="16"/>
  <c r="AO4753" i="16"/>
  <c r="AM4753" i="16"/>
  <c r="AL4753" i="16"/>
  <c r="AK4753" i="16"/>
  <c r="AJ4753" i="16"/>
  <c r="AI4753" i="16"/>
  <c r="AH4753" i="16"/>
  <c r="AG4753" i="16"/>
  <c r="AF4753" i="16"/>
  <c r="AO4752" i="16"/>
  <c r="AM4752" i="16"/>
  <c r="AL4752" i="16"/>
  <c r="AK4752" i="16"/>
  <c r="AJ4752" i="16"/>
  <c r="AI4752" i="16"/>
  <c r="AH4752" i="16"/>
  <c r="AG4752" i="16"/>
  <c r="AF4752" i="16"/>
  <c r="AO4751" i="16"/>
  <c r="AN4751" i="16"/>
  <c r="AM4751" i="16"/>
  <c r="AL4751" i="16"/>
  <c r="AK4751" i="16"/>
  <c r="AJ4751" i="16"/>
  <c r="AI4751" i="16"/>
  <c r="AH4751" i="16"/>
  <c r="AG4751" i="16"/>
  <c r="AF4751" i="16"/>
  <c r="AO4750" i="16"/>
  <c r="AN4750" i="16"/>
  <c r="AM4750" i="16"/>
  <c r="AL4750" i="16"/>
  <c r="AK4750" i="16"/>
  <c r="AJ4750" i="16"/>
  <c r="AI4750" i="16"/>
  <c r="AH4750" i="16"/>
  <c r="AG4750" i="16"/>
  <c r="AF4750" i="16"/>
  <c r="AO4749" i="16"/>
  <c r="AM4749" i="16"/>
  <c r="AL4749" i="16"/>
  <c r="AK4749" i="16"/>
  <c r="AJ4749" i="16"/>
  <c r="AI4749" i="16"/>
  <c r="AH4749" i="16"/>
  <c r="AG4749" i="16"/>
  <c r="AF4749" i="16"/>
  <c r="AO4748" i="16"/>
  <c r="AM4748" i="16"/>
  <c r="AL4748" i="16"/>
  <c r="AK4748" i="16"/>
  <c r="AJ4748" i="16"/>
  <c r="AI4748" i="16"/>
  <c r="AH4748" i="16"/>
  <c r="AG4748" i="16"/>
  <c r="AF4748" i="16"/>
  <c r="AO4747" i="16"/>
  <c r="AM4747" i="16"/>
  <c r="AL4747" i="16"/>
  <c r="AK4747" i="16"/>
  <c r="AJ4747" i="16"/>
  <c r="AI4747" i="16"/>
  <c r="AH4747" i="16"/>
  <c r="AG4747" i="16"/>
  <c r="AF4747" i="16"/>
  <c r="AO4746" i="16"/>
  <c r="AM4746" i="16"/>
  <c r="AL4746" i="16"/>
  <c r="AK4746" i="16"/>
  <c r="AJ4746" i="16"/>
  <c r="AI4746" i="16"/>
  <c r="AH4746" i="16"/>
  <c r="AG4746" i="16"/>
  <c r="AF4746" i="16"/>
  <c r="AO4745" i="16"/>
  <c r="AM4745" i="16"/>
  <c r="AL4745" i="16"/>
  <c r="AK4745" i="16"/>
  <c r="AJ4745" i="16"/>
  <c r="AI4745" i="16"/>
  <c r="AH4745" i="16"/>
  <c r="AG4745" i="16"/>
  <c r="AF4745" i="16"/>
  <c r="AO4744" i="16"/>
  <c r="AN4744" i="16"/>
  <c r="AM4744" i="16"/>
  <c r="AL4744" i="16"/>
  <c r="AK4744" i="16"/>
  <c r="AJ4744" i="16"/>
  <c r="AI4744" i="16"/>
  <c r="AH4744" i="16"/>
  <c r="AG4744" i="16"/>
  <c r="AF4744" i="16"/>
  <c r="AO4743" i="16"/>
  <c r="AN4743" i="16"/>
  <c r="AM4743" i="16"/>
  <c r="AL4743" i="16"/>
  <c r="AK4743" i="16"/>
  <c r="AJ4743" i="16"/>
  <c r="AI4743" i="16"/>
  <c r="AH4743" i="16"/>
  <c r="AG4743" i="16"/>
  <c r="AF4743" i="16"/>
  <c r="AO4742" i="16"/>
  <c r="AM4742" i="16"/>
  <c r="AL4742" i="16"/>
  <c r="AK4742" i="16"/>
  <c r="AJ4742" i="16"/>
  <c r="AI4742" i="16"/>
  <c r="AH4742" i="16"/>
  <c r="AG4742" i="16"/>
  <c r="AF4742" i="16"/>
  <c r="AO4741" i="16"/>
  <c r="AM4741" i="16"/>
  <c r="AL4741" i="16"/>
  <c r="AK4741" i="16"/>
  <c r="AJ4741" i="16"/>
  <c r="AI4741" i="16"/>
  <c r="AH4741" i="16"/>
  <c r="AG4741" i="16"/>
  <c r="AF4741" i="16"/>
  <c r="AO4740" i="16"/>
  <c r="AM4740" i="16"/>
  <c r="AL4740" i="16"/>
  <c r="AK4740" i="16"/>
  <c r="AJ4740" i="16"/>
  <c r="AI4740" i="16"/>
  <c r="AH4740" i="16"/>
  <c r="AG4740" i="16"/>
  <c r="AF4740" i="16"/>
  <c r="AO4739" i="16"/>
  <c r="AM4739" i="16"/>
  <c r="AL4739" i="16"/>
  <c r="AK4739" i="16"/>
  <c r="AJ4739" i="16"/>
  <c r="AI4739" i="16"/>
  <c r="AH4739" i="16"/>
  <c r="AG4739" i="16"/>
  <c r="AF4739" i="16"/>
  <c r="AO4738" i="16"/>
  <c r="AM4738" i="16"/>
  <c r="AL4738" i="16"/>
  <c r="AK4738" i="16"/>
  <c r="AJ4738" i="16"/>
  <c r="AI4738" i="16"/>
  <c r="AH4738" i="16"/>
  <c r="AG4738" i="16"/>
  <c r="AF4738" i="16"/>
  <c r="AO4737" i="16"/>
  <c r="AN4737" i="16"/>
  <c r="AM4737" i="16"/>
  <c r="AL4737" i="16"/>
  <c r="AK4737" i="16"/>
  <c r="AJ4737" i="16"/>
  <c r="AI4737" i="16"/>
  <c r="AH4737" i="16"/>
  <c r="AG4737" i="16"/>
  <c r="AF4737" i="16"/>
  <c r="AO4736" i="16"/>
  <c r="AN4736" i="16"/>
  <c r="AM4736" i="16"/>
  <c r="AL4736" i="16"/>
  <c r="AK4736" i="16"/>
  <c r="AJ4736" i="16"/>
  <c r="AI4736" i="16"/>
  <c r="AH4736" i="16"/>
  <c r="AG4736" i="16"/>
  <c r="AF4736" i="16"/>
  <c r="AO4735" i="16"/>
  <c r="AM4735" i="16"/>
  <c r="AL4735" i="16"/>
  <c r="AK4735" i="16"/>
  <c r="AJ4735" i="16"/>
  <c r="AI4735" i="16"/>
  <c r="AH4735" i="16"/>
  <c r="AG4735" i="16"/>
  <c r="AF4735" i="16"/>
  <c r="AO4734" i="16"/>
  <c r="AM4734" i="16"/>
  <c r="AL4734" i="16"/>
  <c r="AK4734" i="16"/>
  <c r="AJ4734" i="16"/>
  <c r="AI4734" i="16"/>
  <c r="AH4734" i="16"/>
  <c r="AG4734" i="16"/>
  <c r="AF4734" i="16"/>
  <c r="AO4733" i="16"/>
  <c r="AM4733" i="16"/>
  <c r="AL4733" i="16"/>
  <c r="AK4733" i="16"/>
  <c r="AJ4733" i="16"/>
  <c r="AI4733" i="16"/>
  <c r="AH4733" i="16"/>
  <c r="AG4733" i="16"/>
  <c r="AF4733" i="16"/>
  <c r="AO4732" i="16"/>
  <c r="AM4732" i="16"/>
  <c r="AL4732" i="16"/>
  <c r="AK4732" i="16"/>
  <c r="AJ4732" i="16"/>
  <c r="AI4732" i="16"/>
  <c r="AH4732" i="16"/>
  <c r="AG4732" i="16"/>
  <c r="AF4732" i="16"/>
  <c r="AO4731" i="16"/>
  <c r="AM4731" i="16"/>
  <c r="AL4731" i="16"/>
  <c r="AK4731" i="16"/>
  <c r="AJ4731" i="16"/>
  <c r="AI4731" i="16"/>
  <c r="AH4731" i="16"/>
  <c r="AG4731" i="16"/>
  <c r="AF4731" i="16"/>
  <c r="AO4730" i="16"/>
  <c r="AN4730" i="16"/>
  <c r="AM4730" i="16"/>
  <c r="AL4730" i="16"/>
  <c r="AK4730" i="16"/>
  <c r="AJ4730" i="16"/>
  <c r="AI4730" i="16"/>
  <c r="AH4730" i="16"/>
  <c r="AG4730" i="16"/>
  <c r="AF4730" i="16"/>
  <c r="AO4729" i="16"/>
  <c r="AN4729" i="16"/>
  <c r="AM4729" i="16"/>
  <c r="AL4729" i="16"/>
  <c r="AK4729" i="16"/>
  <c r="AJ4729" i="16"/>
  <c r="AI4729" i="16"/>
  <c r="AH4729" i="16"/>
  <c r="AG4729" i="16"/>
  <c r="AF4729" i="16"/>
  <c r="AO4728" i="16"/>
  <c r="AM4728" i="16"/>
  <c r="AL4728" i="16"/>
  <c r="AK4728" i="16"/>
  <c r="AJ4728" i="16"/>
  <c r="AI4728" i="16"/>
  <c r="AH4728" i="16"/>
  <c r="AG4728" i="16"/>
  <c r="AF4728" i="16"/>
  <c r="AO4727" i="16"/>
  <c r="AM4727" i="16"/>
  <c r="AL4727" i="16"/>
  <c r="AK4727" i="16"/>
  <c r="AJ4727" i="16"/>
  <c r="AI4727" i="16"/>
  <c r="AH4727" i="16"/>
  <c r="AG4727" i="16"/>
  <c r="AF4727" i="16"/>
  <c r="AM4726" i="16"/>
  <c r="AL4726" i="16"/>
  <c r="AK4726" i="16"/>
  <c r="AJ4726" i="16"/>
  <c r="AI4726" i="16"/>
  <c r="AH4726" i="16"/>
  <c r="AG4726" i="16"/>
  <c r="AF4726" i="16"/>
  <c r="AO4725" i="16"/>
  <c r="AM4725" i="16"/>
  <c r="AL4725" i="16"/>
  <c r="AK4725" i="16"/>
  <c r="AJ4725" i="16"/>
  <c r="AI4725" i="16"/>
  <c r="AH4725" i="16"/>
  <c r="AG4725" i="16"/>
  <c r="AF4725" i="16"/>
  <c r="AO4724" i="16"/>
  <c r="AM4724" i="16"/>
  <c r="AL4724" i="16"/>
  <c r="AK4724" i="16"/>
  <c r="AJ4724" i="16"/>
  <c r="AI4724" i="16"/>
  <c r="AH4724" i="16"/>
  <c r="AG4724" i="16"/>
  <c r="AF4724" i="16"/>
  <c r="AO4723" i="16"/>
  <c r="AN4723" i="16"/>
  <c r="AM4723" i="16"/>
  <c r="AL4723" i="16"/>
  <c r="AK4723" i="16"/>
  <c r="AJ4723" i="16"/>
  <c r="AI4723" i="16"/>
  <c r="AH4723" i="16"/>
  <c r="AG4723" i="16"/>
  <c r="AF4723" i="16"/>
  <c r="AO4722" i="16"/>
  <c r="AN4722" i="16"/>
  <c r="AM4722" i="16"/>
  <c r="AL4722" i="16"/>
  <c r="AK4722" i="16"/>
  <c r="AJ4722" i="16"/>
  <c r="AI4722" i="16"/>
  <c r="AH4722" i="16"/>
  <c r="AG4722" i="16"/>
  <c r="AF4722" i="16"/>
  <c r="AO4721" i="16"/>
  <c r="AM4721" i="16"/>
  <c r="AL4721" i="16"/>
  <c r="AK4721" i="16"/>
  <c r="AJ4721" i="16"/>
  <c r="AI4721" i="16"/>
  <c r="AH4721" i="16"/>
  <c r="AG4721" i="16"/>
  <c r="AF4721" i="16"/>
  <c r="AO4720" i="16"/>
  <c r="AM4720" i="16"/>
  <c r="AL4720" i="16"/>
  <c r="AK4720" i="16"/>
  <c r="AJ4720" i="16"/>
  <c r="AI4720" i="16"/>
  <c r="AH4720" i="16"/>
  <c r="AG4720" i="16"/>
  <c r="AF4720" i="16"/>
  <c r="AO4719" i="16"/>
  <c r="AM4719" i="16"/>
  <c r="AL4719" i="16"/>
  <c r="AK4719" i="16"/>
  <c r="AJ4719" i="16"/>
  <c r="AI4719" i="16"/>
  <c r="AH4719" i="16"/>
  <c r="AG4719" i="16"/>
  <c r="AF4719" i="16"/>
  <c r="AO4718" i="16"/>
  <c r="AM4718" i="16"/>
  <c r="AL4718" i="16"/>
  <c r="AK4718" i="16"/>
  <c r="AJ4718" i="16"/>
  <c r="AI4718" i="16"/>
  <c r="AH4718" i="16"/>
  <c r="AG4718" i="16"/>
  <c r="AF4718" i="16"/>
  <c r="AO4717" i="16"/>
  <c r="AM4717" i="16"/>
  <c r="AL4717" i="16"/>
  <c r="AK4717" i="16"/>
  <c r="AJ4717" i="16"/>
  <c r="AI4717" i="16"/>
  <c r="AH4717" i="16"/>
  <c r="AG4717" i="16"/>
  <c r="AF4717" i="16"/>
  <c r="AO4716" i="16"/>
  <c r="AN4716" i="16"/>
  <c r="AM4716" i="16"/>
  <c r="AL4716" i="16"/>
  <c r="AK4716" i="16"/>
  <c r="AJ4716" i="16"/>
  <c r="AI4716" i="16"/>
  <c r="AH4716" i="16"/>
  <c r="AG4716" i="16"/>
  <c r="AF4716" i="16"/>
  <c r="AO4715" i="16"/>
  <c r="AN4715" i="16"/>
  <c r="AM4715" i="16"/>
  <c r="AL4715" i="16"/>
  <c r="AK4715" i="16"/>
  <c r="AJ4715" i="16"/>
  <c r="AI4715" i="16"/>
  <c r="AH4715" i="16"/>
  <c r="AG4715" i="16"/>
  <c r="AF4715" i="16"/>
  <c r="AO4714" i="16"/>
  <c r="AM4714" i="16"/>
  <c r="AL4714" i="16"/>
  <c r="AK4714" i="16"/>
  <c r="AJ4714" i="16"/>
  <c r="AI4714" i="16"/>
  <c r="AH4714" i="16"/>
  <c r="AG4714" i="16"/>
  <c r="AF4714" i="16"/>
  <c r="AO4713" i="16"/>
  <c r="AM4713" i="16"/>
  <c r="AL4713" i="16"/>
  <c r="AK4713" i="16"/>
  <c r="AJ4713" i="16"/>
  <c r="AI4713" i="16"/>
  <c r="AH4713" i="16"/>
  <c r="AG4713" i="16"/>
  <c r="AF4713" i="16"/>
  <c r="AO4712" i="16"/>
  <c r="AN4712" i="16"/>
  <c r="AM4712" i="16"/>
  <c r="AL4712" i="16"/>
  <c r="AK4712" i="16"/>
  <c r="AJ4712" i="16"/>
  <c r="AI4712" i="16"/>
  <c r="AH4712" i="16"/>
  <c r="AG4712" i="16"/>
  <c r="AF4712" i="16"/>
  <c r="AO4711" i="16"/>
  <c r="AM4711" i="16"/>
  <c r="AL4711" i="16"/>
  <c r="AK4711" i="16"/>
  <c r="AJ4711" i="16"/>
  <c r="AI4711" i="16"/>
  <c r="AH4711" i="16"/>
  <c r="AG4711" i="16"/>
  <c r="AF4711" i="16"/>
  <c r="AO4710" i="16"/>
  <c r="AM4710" i="16"/>
  <c r="AL4710" i="16"/>
  <c r="AK4710" i="16"/>
  <c r="AJ4710" i="16"/>
  <c r="AI4710" i="16"/>
  <c r="AH4710" i="16"/>
  <c r="AG4710" i="16"/>
  <c r="AF4710" i="16"/>
  <c r="AO4709" i="16"/>
  <c r="AN4709" i="16"/>
  <c r="AM4709" i="16"/>
  <c r="AL4709" i="16"/>
  <c r="AK4709" i="16"/>
  <c r="AJ4709" i="16"/>
  <c r="AI4709" i="16"/>
  <c r="AH4709" i="16"/>
  <c r="AG4709" i="16"/>
  <c r="AF4709" i="16"/>
  <c r="AO4708" i="16"/>
  <c r="AN4708" i="16"/>
  <c r="AM4708" i="16"/>
  <c r="AL4708" i="16"/>
  <c r="AK4708" i="16"/>
  <c r="AJ4708" i="16"/>
  <c r="AI4708" i="16"/>
  <c r="AH4708" i="16"/>
  <c r="AG4708" i="16"/>
  <c r="AF4708" i="16"/>
  <c r="AO4707" i="16"/>
  <c r="AM4707" i="16"/>
  <c r="AL4707" i="16"/>
  <c r="AK4707" i="16"/>
  <c r="AJ4707" i="16"/>
  <c r="AI4707" i="16"/>
  <c r="AH4707" i="16"/>
  <c r="AG4707" i="16"/>
  <c r="AF4707" i="16"/>
  <c r="AO4706" i="16"/>
  <c r="AM4706" i="16"/>
  <c r="AL4706" i="16"/>
  <c r="AK4706" i="16"/>
  <c r="AJ4706" i="16"/>
  <c r="AI4706" i="16"/>
  <c r="AH4706" i="16"/>
  <c r="AG4706" i="16"/>
  <c r="AF4706" i="16"/>
  <c r="AO4705" i="16"/>
  <c r="AM4705" i="16"/>
  <c r="AL4705" i="16"/>
  <c r="AK4705" i="16"/>
  <c r="AJ4705" i="16"/>
  <c r="AI4705" i="16"/>
  <c r="AH4705" i="16"/>
  <c r="AG4705" i="16"/>
  <c r="AF4705" i="16"/>
  <c r="AO4704" i="16"/>
  <c r="AM4704" i="16"/>
  <c r="AL4704" i="16"/>
  <c r="AK4704" i="16"/>
  <c r="AJ4704" i="16"/>
  <c r="AI4704" i="16"/>
  <c r="AH4704" i="16"/>
  <c r="AG4704" i="16"/>
  <c r="AF4704" i="16"/>
  <c r="AO4703" i="16"/>
  <c r="AM4703" i="16"/>
  <c r="AL4703" i="16"/>
  <c r="AK4703" i="16"/>
  <c r="AJ4703" i="16"/>
  <c r="AI4703" i="16"/>
  <c r="AH4703" i="16"/>
  <c r="AG4703" i="16"/>
  <c r="AF4703" i="16"/>
  <c r="AO4702" i="16"/>
  <c r="AN4702" i="16"/>
  <c r="AM4702" i="16"/>
  <c r="AL4702" i="16"/>
  <c r="AK4702" i="16"/>
  <c r="AJ4702" i="16"/>
  <c r="AI4702" i="16"/>
  <c r="AH4702" i="16"/>
  <c r="AG4702" i="16"/>
  <c r="AF4702" i="16"/>
  <c r="AO4701" i="16"/>
  <c r="AN4701" i="16"/>
  <c r="AM4701" i="16"/>
  <c r="AL4701" i="16"/>
  <c r="AK4701" i="16"/>
  <c r="AJ4701" i="16"/>
  <c r="AI4701" i="16"/>
  <c r="AH4701" i="16"/>
  <c r="AG4701" i="16"/>
  <c r="AF4701" i="16"/>
  <c r="AO4700" i="16"/>
  <c r="AM4700" i="16"/>
  <c r="AL4700" i="16"/>
  <c r="AK4700" i="16"/>
  <c r="AJ4700" i="16"/>
  <c r="AI4700" i="16"/>
  <c r="AH4700" i="16"/>
  <c r="AG4700" i="16"/>
  <c r="AF4700" i="16"/>
  <c r="AO4699" i="16"/>
  <c r="AM4699" i="16"/>
  <c r="AL4699" i="16"/>
  <c r="AK4699" i="16"/>
  <c r="AJ4699" i="16"/>
  <c r="AI4699" i="16"/>
  <c r="AH4699" i="16"/>
  <c r="AG4699" i="16"/>
  <c r="AF4699" i="16"/>
  <c r="AO4698" i="16"/>
  <c r="AM4698" i="16"/>
  <c r="AL4698" i="16"/>
  <c r="AK4698" i="16"/>
  <c r="AJ4698" i="16"/>
  <c r="AI4698" i="16"/>
  <c r="AH4698" i="16"/>
  <c r="AG4698" i="16"/>
  <c r="AF4698" i="16"/>
  <c r="AO4697" i="16"/>
  <c r="AM4697" i="16"/>
  <c r="AL4697" i="16"/>
  <c r="AK4697" i="16"/>
  <c r="AJ4697" i="16"/>
  <c r="AI4697" i="16"/>
  <c r="AH4697" i="16"/>
  <c r="AG4697" i="16"/>
  <c r="AF4697" i="16"/>
  <c r="AO4696" i="16"/>
  <c r="AM4696" i="16"/>
  <c r="AL4696" i="16"/>
  <c r="AK4696" i="16"/>
  <c r="AJ4696" i="16"/>
  <c r="AI4696" i="16"/>
  <c r="AH4696" i="16"/>
  <c r="AG4696" i="16"/>
  <c r="AF4696" i="16"/>
  <c r="AN4695" i="16"/>
  <c r="AM4695" i="16"/>
  <c r="AL4695" i="16"/>
  <c r="AK4695" i="16"/>
  <c r="AJ4695" i="16"/>
  <c r="AI4695" i="16"/>
  <c r="AH4695" i="16"/>
  <c r="AG4695" i="16"/>
  <c r="AF4695" i="16"/>
  <c r="AO4694" i="16"/>
  <c r="AN4694" i="16"/>
  <c r="AM4694" i="16"/>
  <c r="AL4694" i="16"/>
  <c r="AK4694" i="16"/>
  <c r="AJ4694" i="16"/>
  <c r="AI4694" i="16"/>
  <c r="AH4694" i="16"/>
  <c r="AG4694" i="16"/>
  <c r="AF4694" i="16"/>
  <c r="AO4693" i="16"/>
  <c r="AM4693" i="16"/>
  <c r="AL4693" i="16"/>
  <c r="AK4693" i="16"/>
  <c r="AJ4693" i="16"/>
  <c r="AI4693" i="16"/>
  <c r="AH4693" i="16"/>
  <c r="AG4693" i="16"/>
  <c r="AF4693" i="16"/>
  <c r="AO4692" i="16"/>
  <c r="AM4692" i="16"/>
  <c r="AL4692" i="16"/>
  <c r="AK4692" i="16"/>
  <c r="AJ4692" i="16"/>
  <c r="AI4692" i="16"/>
  <c r="AH4692" i="16"/>
  <c r="AG4692" i="16"/>
  <c r="AF4692" i="16"/>
  <c r="AO4691" i="16"/>
  <c r="AM4691" i="16"/>
  <c r="AL4691" i="16"/>
  <c r="AK4691" i="16"/>
  <c r="AJ4691" i="16"/>
  <c r="AI4691" i="16"/>
  <c r="AH4691" i="16"/>
  <c r="AG4691" i="16"/>
  <c r="AF4691" i="16"/>
  <c r="AO4690" i="16"/>
  <c r="AM4690" i="16"/>
  <c r="AL4690" i="16"/>
  <c r="AK4690" i="16"/>
  <c r="AJ4690" i="16"/>
  <c r="AI4690" i="16"/>
  <c r="AH4690" i="16"/>
  <c r="AG4690" i="16"/>
  <c r="AF4690" i="16"/>
  <c r="AO4689" i="16"/>
  <c r="AM4689" i="16"/>
  <c r="AL4689" i="16"/>
  <c r="AK4689" i="16"/>
  <c r="AJ4689" i="16"/>
  <c r="AI4689" i="16"/>
  <c r="AH4689" i="16"/>
  <c r="AG4689" i="16"/>
  <c r="AF4689" i="16"/>
  <c r="AO4688" i="16"/>
  <c r="AN4688" i="16"/>
  <c r="AM4688" i="16"/>
  <c r="AL4688" i="16"/>
  <c r="AK4688" i="16"/>
  <c r="AJ4688" i="16"/>
  <c r="AI4688" i="16"/>
  <c r="AH4688" i="16"/>
  <c r="AG4688" i="16"/>
  <c r="AF4688" i="16"/>
  <c r="AO4687" i="16"/>
  <c r="AN4687" i="16"/>
  <c r="AM4687" i="16"/>
  <c r="AL4687" i="16"/>
  <c r="AK4687" i="16"/>
  <c r="AJ4687" i="16"/>
  <c r="AI4687" i="16"/>
  <c r="AH4687" i="16"/>
  <c r="AG4687" i="16"/>
  <c r="AF4687" i="16"/>
  <c r="AO4686" i="16"/>
  <c r="AM4686" i="16"/>
  <c r="AL4686" i="16"/>
  <c r="AK4686" i="16"/>
  <c r="AJ4686" i="16"/>
  <c r="AI4686" i="16"/>
  <c r="AH4686" i="16"/>
  <c r="AG4686" i="16"/>
  <c r="AF4686" i="16"/>
  <c r="AO4685" i="16"/>
  <c r="AM4685" i="16"/>
  <c r="AL4685" i="16"/>
  <c r="AK4685" i="16"/>
  <c r="AJ4685" i="16"/>
  <c r="AI4685" i="16"/>
  <c r="AH4685" i="16"/>
  <c r="AG4685" i="16"/>
  <c r="AF4685" i="16"/>
  <c r="AO4684" i="16"/>
  <c r="AM4684" i="16"/>
  <c r="AL4684" i="16"/>
  <c r="AK4684" i="16"/>
  <c r="AJ4684" i="16"/>
  <c r="AI4684" i="16"/>
  <c r="AH4684" i="16"/>
  <c r="AG4684" i="16"/>
  <c r="AF4684" i="16"/>
  <c r="AO4683" i="16"/>
  <c r="AM4683" i="16"/>
  <c r="AL4683" i="16"/>
  <c r="AK4683" i="16"/>
  <c r="AJ4683" i="16"/>
  <c r="AI4683" i="16"/>
  <c r="AH4683" i="16"/>
  <c r="AG4683" i="16"/>
  <c r="AF4683" i="16"/>
  <c r="AO4682" i="16"/>
  <c r="AM4682" i="16"/>
  <c r="AL4682" i="16"/>
  <c r="AK4682" i="16"/>
  <c r="AJ4682" i="16"/>
  <c r="AI4682" i="16"/>
  <c r="AH4682" i="16"/>
  <c r="AG4682" i="16"/>
  <c r="AF4682" i="16"/>
  <c r="AO4681" i="16"/>
  <c r="AN4681" i="16"/>
  <c r="AM4681" i="16"/>
  <c r="AL4681" i="16"/>
  <c r="AK4681" i="16"/>
  <c r="AJ4681" i="16"/>
  <c r="AI4681" i="16"/>
  <c r="AH4681" i="16"/>
  <c r="AG4681" i="16"/>
  <c r="AF4681" i="16"/>
  <c r="AO4680" i="16"/>
  <c r="AN4680" i="16"/>
  <c r="AM4680" i="16"/>
  <c r="AL4680" i="16"/>
  <c r="AK4680" i="16"/>
  <c r="AJ4680" i="16"/>
  <c r="AI4680" i="16"/>
  <c r="AH4680" i="16"/>
  <c r="AG4680" i="16"/>
  <c r="AF4680" i="16"/>
  <c r="AO4679" i="16"/>
  <c r="AM4679" i="16"/>
  <c r="AL4679" i="16"/>
  <c r="AK4679" i="16"/>
  <c r="AJ4679" i="16"/>
  <c r="AI4679" i="16"/>
  <c r="AH4679" i="16"/>
  <c r="AG4679" i="16"/>
  <c r="AF4679" i="16"/>
  <c r="AO4678" i="16"/>
  <c r="AM4678" i="16"/>
  <c r="AL4678" i="16"/>
  <c r="AK4678" i="16"/>
  <c r="AJ4678" i="16"/>
  <c r="AI4678" i="16"/>
  <c r="AH4678" i="16"/>
  <c r="AG4678" i="16"/>
  <c r="AF4678" i="16"/>
  <c r="AO4677" i="16"/>
  <c r="AM4677" i="16"/>
  <c r="AL4677" i="16"/>
  <c r="AK4677" i="16"/>
  <c r="AJ4677" i="16"/>
  <c r="AI4677" i="16"/>
  <c r="AH4677" i="16"/>
  <c r="AG4677" i="16"/>
  <c r="AF4677" i="16"/>
  <c r="AO4676" i="16"/>
  <c r="AM4676" i="16"/>
  <c r="AL4676" i="16"/>
  <c r="AK4676" i="16"/>
  <c r="AJ4676" i="16"/>
  <c r="AI4676" i="16"/>
  <c r="AH4676" i="16"/>
  <c r="AG4676" i="16"/>
  <c r="AF4676" i="16"/>
  <c r="AO4675" i="16"/>
  <c r="AM4675" i="16"/>
  <c r="AL4675" i="16"/>
  <c r="AK4675" i="16"/>
  <c r="AJ4675" i="16"/>
  <c r="AI4675" i="16"/>
  <c r="AH4675" i="16"/>
  <c r="AG4675" i="16"/>
  <c r="AF4675" i="16"/>
  <c r="AO4674" i="16"/>
  <c r="AN4674" i="16"/>
  <c r="AM4674" i="16"/>
  <c r="AL4674" i="16"/>
  <c r="AK4674" i="16"/>
  <c r="AJ4674" i="16"/>
  <c r="AI4674" i="16"/>
  <c r="AH4674" i="16"/>
  <c r="AG4674" i="16"/>
  <c r="AF4674" i="16"/>
  <c r="AO4673" i="16"/>
  <c r="AN4673" i="16"/>
  <c r="AM4673" i="16"/>
  <c r="AL4673" i="16"/>
  <c r="AK4673" i="16"/>
  <c r="AJ4673" i="16"/>
  <c r="AI4673" i="16"/>
  <c r="AH4673" i="16"/>
  <c r="AG4673" i="16"/>
  <c r="AF4673" i="16"/>
  <c r="AO4672" i="16"/>
  <c r="AM4672" i="16"/>
  <c r="AL4672" i="16"/>
  <c r="AK4672" i="16"/>
  <c r="AJ4672" i="16"/>
  <c r="AI4672" i="16"/>
  <c r="AH4672" i="16"/>
  <c r="AG4672" i="16"/>
  <c r="AF4672" i="16"/>
  <c r="AO4671" i="16"/>
  <c r="AM4671" i="16"/>
  <c r="AL4671" i="16"/>
  <c r="AK4671" i="16"/>
  <c r="AJ4671" i="16"/>
  <c r="AI4671" i="16"/>
  <c r="AH4671" i="16"/>
  <c r="AG4671" i="16"/>
  <c r="AF4671" i="16"/>
  <c r="AO4670" i="16"/>
  <c r="AM4670" i="16"/>
  <c r="AL4670" i="16"/>
  <c r="AK4670" i="16"/>
  <c r="AJ4670" i="16"/>
  <c r="AI4670" i="16"/>
  <c r="AH4670" i="16"/>
  <c r="AG4670" i="16"/>
  <c r="AF4670" i="16"/>
  <c r="AO4669" i="16"/>
  <c r="AM4669" i="16"/>
  <c r="AL4669" i="16"/>
  <c r="AK4669" i="16"/>
  <c r="AJ4669" i="16"/>
  <c r="AI4669" i="16"/>
  <c r="AH4669" i="16"/>
  <c r="AG4669" i="16"/>
  <c r="AF4669" i="16"/>
  <c r="AO4668" i="16"/>
  <c r="AM4668" i="16"/>
  <c r="AL4668" i="16"/>
  <c r="AK4668" i="16"/>
  <c r="AJ4668" i="16"/>
  <c r="AI4668" i="16"/>
  <c r="AH4668" i="16"/>
  <c r="AG4668" i="16"/>
  <c r="AF4668" i="16"/>
  <c r="AO4667" i="16"/>
  <c r="AN4667" i="16"/>
  <c r="AM4667" i="16"/>
  <c r="AL4667" i="16"/>
  <c r="AK4667" i="16"/>
  <c r="AJ4667" i="16"/>
  <c r="AI4667" i="16"/>
  <c r="AH4667" i="16"/>
  <c r="AG4667" i="16"/>
  <c r="AF4667" i="16"/>
  <c r="AO4666" i="16"/>
  <c r="AN4666" i="16"/>
  <c r="AM4666" i="16"/>
  <c r="AL4666" i="16"/>
  <c r="AK4666" i="16"/>
  <c r="AJ4666" i="16"/>
  <c r="AI4666" i="16"/>
  <c r="AH4666" i="16"/>
  <c r="AG4666" i="16"/>
  <c r="AF4666" i="16"/>
  <c r="AN4665" i="16"/>
  <c r="AM4665" i="16"/>
  <c r="AL4665" i="16"/>
  <c r="AK4665" i="16"/>
  <c r="AJ4665" i="16"/>
  <c r="AI4665" i="16"/>
  <c r="AH4665" i="16"/>
  <c r="AG4665" i="16"/>
  <c r="AF4665" i="16"/>
  <c r="AO4664" i="16"/>
  <c r="AM4664" i="16"/>
  <c r="AL4664" i="16"/>
  <c r="AK4664" i="16"/>
  <c r="AJ4664" i="16"/>
  <c r="AI4664" i="16"/>
  <c r="AH4664" i="16"/>
  <c r="AG4664" i="16"/>
  <c r="AF4664" i="16"/>
  <c r="AO4663" i="16"/>
  <c r="AM4663" i="16"/>
  <c r="AL4663" i="16"/>
  <c r="AK4663" i="16"/>
  <c r="AJ4663" i="16"/>
  <c r="AI4663" i="16"/>
  <c r="AH4663" i="16"/>
  <c r="AG4663" i="16"/>
  <c r="AF4663" i="16"/>
  <c r="AO4662" i="16"/>
  <c r="AM4662" i="16"/>
  <c r="AL4662" i="16"/>
  <c r="AK4662" i="16"/>
  <c r="AJ4662" i="16"/>
  <c r="AI4662" i="16"/>
  <c r="AH4662" i="16"/>
  <c r="AG4662" i="16"/>
  <c r="AF4662" i="16"/>
  <c r="AO4661" i="16"/>
  <c r="AM4661" i="16"/>
  <c r="AL4661" i="16"/>
  <c r="AK4661" i="16"/>
  <c r="AJ4661" i="16"/>
  <c r="AI4661" i="16"/>
  <c r="AH4661" i="16"/>
  <c r="AG4661" i="16"/>
  <c r="AF4661" i="16"/>
  <c r="AO4660" i="16"/>
  <c r="AN4660" i="16"/>
  <c r="AM4660" i="16"/>
  <c r="AL4660" i="16"/>
  <c r="AK4660" i="16"/>
  <c r="AJ4660" i="16"/>
  <c r="AI4660" i="16"/>
  <c r="AH4660" i="16"/>
  <c r="AG4660" i="16"/>
  <c r="AF4660" i="16"/>
  <c r="AO4659" i="16"/>
  <c r="AN4659" i="16"/>
  <c r="AM4659" i="16"/>
  <c r="AL4659" i="16"/>
  <c r="AK4659" i="16"/>
  <c r="AJ4659" i="16"/>
  <c r="AI4659" i="16"/>
  <c r="AH4659" i="16"/>
  <c r="AG4659" i="16"/>
  <c r="AF4659" i="16"/>
  <c r="AO4658" i="16"/>
  <c r="AM4658" i="16"/>
  <c r="AL4658" i="16"/>
  <c r="AK4658" i="16"/>
  <c r="AJ4658" i="16"/>
  <c r="AI4658" i="16"/>
  <c r="AH4658" i="16"/>
  <c r="AG4658" i="16"/>
  <c r="AF4658" i="16"/>
  <c r="AO4657" i="16"/>
  <c r="AM4657" i="16"/>
  <c r="AL4657" i="16"/>
  <c r="AK4657" i="16"/>
  <c r="AJ4657" i="16"/>
  <c r="AI4657" i="16"/>
  <c r="AH4657" i="16"/>
  <c r="AG4657" i="16"/>
  <c r="AF4657" i="16"/>
  <c r="AO4656" i="16"/>
  <c r="AM4656" i="16"/>
  <c r="AL4656" i="16"/>
  <c r="AK4656" i="16"/>
  <c r="AJ4656" i="16"/>
  <c r="AI4656" i="16"/>
  <c r="AH4656" i="16"/>
  <c r="AG4656" i="16"/>
  <c r="AF4656" i="16"/>
  <c r="AO4655" i="16"/>
  <c r="AM4655" i="16"/>
  <c r="AL4655" i="16"/>
  <c r="AK4655" i="16"/>
  <c r="AJ4655" i="16"/>
  <c r="AI4655" i="16"/>
  <c r="AH4655" i="16"/>
  <c r="AG4655" i="16"/>
  <c r="AF4655" i="16"/>
  <c r="AO4654" i="16"/>
  <c r="AM4654" i="16"/>
  <c r="AL4654" i="16"/>
  <c r="AK4654" i="16"/>
  <c r="AJ4654" i="16"/>
  <c r="AI4654" i="16"/>
  <c r="AH4654" i="16"/>
  <c r="AG4654" i="16"/>
  <c r="AF4654" i="16"/>
  <c r="AO4653" i="16"/>
  <c r="AN4653" i="16"/>
  <c r="AM4653" i="16"/>
  <c r="AL4653" i="16"/>
  <c r="AK4653" i="16"/>
  <c r="AJ4653" i="16"/>
  <c r="AI4653" i="16"/>
  <c r="AH4653" i="16"/>
  <c r="AG4653" i="16"/>
  <c r="AF4653" i="16"/>
  <c r="AO4652" i="16"/>
  <c r="AN4652" i="16"/>
  <c r="AM4652" i="16"/>
  <c r="AL4652" i="16"/>
  <c r="AK4652" i="16"/>
  <c r="AJ4652" i="16"/>
  <c r="AI4652" i="16"/>
  <c r="AH4652" i="16"/>
  <c r="AG4652" i="16"/>
  <c r="AF4652" i="16"/>
  <c r="AO4651" i="16"/>
  <c r="AM4651" i="16"/>
  <c r="AL4651" i="16"/>
  <c r="AK4651" i="16"/>
  <c r="AJ4651" i="16"/>
  <c r="AI4651" i="16"/>
  <c r="AH4651" i="16"/>
  <c r="AG4651" i="16"/>
  <c r="AF4651" i="16"/>
  <c r="AO4650" i="16"/>
  <c r="AM4650" i="16"/>
  <c r="AL4650" i="16"/>
  <c r="AK4650" i="16"/>
  <c r="AJ4650" i="16"/>
  <c r="AI4650" i="16"/>
  <c r="AH4650" i="16"/>
  <c r="AG4650" i="16"/>
  <c r="AF4650" i="16"/>
  <c r="AO4649" i="16"/>
  <c r="AM4649" i="16"/>
  <c r="AL4649" i="16"/>
  <c r="AK4649" i="16"/>
  <c r="AJ4649" i="16"/>
  <c r="AI4649" i="16"/>
  <c r="AH4649" i="16"/>
  <c r="AG4649" i="16"/>
  <c r="AF4649" i="16"/>
  <c r="AO4648" i="16"/>
  <c r="AM4648" i="16"/>
  <c r="AL4648" i="16"/>
  <c r="AK4648" i="16"/>
  <c r="AJ4648" i="16"/>
  <c r="AI4648" i="16"/>
  <c r="AH4648" i="16"/>
  <c r="AG4648" i="16"/>
  <c r="AF4648" i="16"/>
  <c r="AO4647" i="16"/>
  <c r="AM4647" i="16"/>
  <c r="AL4647" i="16"/>
  <c r="AK4647" i="16"/>
  <c r="AJ4647" i="16"/>
  <c r="AI4647" i="16"/>
  <c r="AH4647" i="16"/>
  <c r="AG4647" i="16"/>
  <c r="AF4647" i="16"/>
  <c r="AO4646" i="16"/>
  <c r="AN4646" i="16"/>
  <c r="AM4646" i="16"/>
  <c r="AL4646" i="16"/>
  <c r="AK4646" i="16"/>
  <c r="AJ4646" i="16"/>
  <c r="AI4646" i="16"/>
  <c r="AH4646" i="16"/>
  <c r="AG4646" i="16"/>
  <c r="AF4646" i="16"/>
  <c r="AO4645" i="16"/>
  <c r="AN4645" i="16"/>
  <c r="AM4645" i="16"/>
  <c r="AL4645" i="16"/>
  <c r="AK4645" i="16"/>
  <c r="AJ4645" i="16"/>
  <c r="AI4645" i="16"/>
  <c r="AH4645" i="16"/>
  <c r="AG4645" i="16"/>
  <c r="AF4645" i="16"/>
  <c r="AO4644" i="16"/>
  <c r="AM4644" i="16"/>
  <c r="AL4644" i="16"/>
  <c r="AK4644" i="16"/>
  <c r="AJ4644" i="16"/>
  <c r="AI4644" i="16"/>
  <c r="AH4644" i="16"/>
  <c r="AG4644" i="16"/>
  <c r="AF4644" i="16"/>
  <c r="AO4643" i="16"/>
  <c r="AM4643" i="16"/>
  <c r="AL4643" i="16"/>
  <c r="AK4643" i="16"/>
  <c r="AJ4643" i="16"/>
  <c r="AI4643" i="16"/>
  <c r="AH4643" i="16"/>
  <c r="AG4643" i="16"/>
  <c r="AF4643" i="16"/>
  <c r="AO4642" i="16"/>
  <c r="AN4642" i="16"/>
  <c r="AM4642" i="16"/>
  <c r="AL4642" i="16"/>
  <c r="AK4642" i="16"/>
  <c r="AJ4642" i="16"/>
  <c r="AI4642" i="16"/>
  <c r="AH4642" i="16"/>
  <c r="AG4642" i="16"/>
  <c r="AF4642" i="16"/>
  <c r="AO4641" i="16"/>
  <c r="AM4641" i="16"/>
  <c r="AL4641" i="16"/>
  <c r="AK4641" i="16"/>
  <c r="AJ4641" i="16"/>
  <c r="AI4641" i="16"/>
  <c r="AH4641" i="16"/>
  <c r="AG4641" i="16"/>
  <c r="AF4641" i="16"/>
  <c r="AO4640" i="16"/>
  <c r="AM4640" i="16"/>
  <c r="AL4640" i="16"/>
  <c r="AK4640" i="16"/>
  <c r="AJ4640" i="16"/>
  <c r="AI4640" i="16"/>
  <c r="AH4640" i="16"/>
  <c r="AG4640" i="16"/>
  <c r="AF4640" i="16"/>
  <c r="AO4639" i="16"/>
  <c r="AN4639" i="16"/>
  <c r="AM4639" i="16"/>
  <c r="AL4639" i="16"/>
  <c r="AK4639" i="16"/>
  <c r="AJ4639" i="16"/>
  <c r="AI4639" i="16"/>
  <c r="AH4639" i="16"/>
  <c r="AG4639" i="16"/>
  <c r="AF4639" i="16"/>
  <c r="AO4638" i="16"/>
  <c r="AN4638" i="16"/>
  <c r="AM4638" i="16"/>
  <c r="AL4638" i="16"/>
  <c r="AK4638" i="16"/>
  <c r="AJ4638" i="16"/>
  <c r="AI4638" i="16"/>
  <c r="AH4638" i="16"/>
  <c r="AG4638" i="16"/>
  <c r="AF4638" i="16"/>
  <c r="AO4637" i="16"/>
  <c r="AM4637" i="16"/>
  <c r="AL4637" i="16"/>
  <c r="AK4637" i="16"/>
  <c r="AJ4637" i="16"/>
  <c r="AI4637" i="16"/>
  <c r="AH4637" i="16"/>
  <c r="AG4637" i="16"/>
  <c r="AF4637" i="16"/>
  <c r="AO4636" i="16"/>
  <c r="AM4636" i="16"/>
  <c r="AL4636" i="16"/>
  <c r="AK4636" i="16"/>
  <c r="AJ4636" i="16"/>
  <c r="AI4636" i="16"/>
  <c r="AH4636" i="16"/>
  <c r="AG4636" i="16"/>
  <c r="AF4636" i="16"/>
  <c r="AO4635" i="16"/>
  <c r="AM4635" i="16"/>
  <c r="AL4635" i="16"/>
  <c r="AK4635" i="16"/>
  <c r="AJ4635" i="16"/>
  <c r="AI4635" i="16"/>
  <c r="AH4635" i="16"/>
  <c r="AG4635" i="16"/>
  <c r="AF4635" i="16"/>
  <c r="AM4634" i="16"/>
  <c r="AL4634" i="16"/>
  <c r="AK4634" i="16"/>
  <c r="AJ4634" i="16"/>
  <c r="AI4634" i="16"/>
  <c r="AH4634" i="16"/>
  <c r="AG4634" i="16"/>
  <c r="AF4634" i="16"/>
  <c r="AO4633" i="16"/>
  <c r="AM4633" i="16"/>
  <c r="AL4633" i="16"/>
  <c r="AK4633" i="16"/>
  <c r="AJ4633" i="16"/>
  <c r="AI4633" i="16"/>
  <c r="AH4633" i="16"/>
  <c r="AG4633" i="16"/>
  <c r="AF4633" i="16"/>
  <c r="AO4632" i="16"/>
  <c r="AN4632" i="16"/>
  <c r="AM4632" i="16"/>
  <c r="AL4632" i="16"/>
  <c r="AK4632" i="16"/>
  <c r="AJ4632" i="16"/>
  <c r="AI4632" i="16"/>
  <c r="AH4632" i="16"/>
  <c r="AG4632" i="16"/>
  <c r="AF4632" i="16"/>
  <c r="AO4631" i="16"/>
  <c r="AN4631" i="16"/>
  <c r="AM4631" i="16"/>
  <c r="AL4631" i="16"/>
  <c r="AK4631" i="16"/>
  <c r="AJ4631" i="16"/>
  <c r="AI4631" i="16"/>
  <c r="AH4631" i="16"/>
  <c r="AG4631" i="16"/>
  <c r="AF4631" i="16"/>
  <c r="AO4630" i="16"/>
  <c r="AM4630" i="16"/>
  <c r="AL4630" i="16"/>
  <c r="AK4630" i="16"/>
  <c r="AJ4630" i="16"/>
  <c r="AI4630" i="16"/>
  <c r="AH4630" i="16"/>
  <c r="AG4630" i="16"/>
  <c r="AF4630" i="16"/>
  <c r="AO4629" i="16"/>
  <c r="AM4629" i="16"/>
  <c r="AL4629" i="16"/>
  <c r="AK4629" i="16"/>
  <c r="AJ4629" i="16"/>
  <c r="AI4629" i="16"/>
  <c r="AH4629" i="16"/>
  <c r="AG4629" i="16"/>
  <c r="AF4629" i="16"/>
  <c r="AO4628" i="16"/>
  <c r="AM4628" i="16"/>
  <c r="AL4628" i="16"/>
  <c r="AK4628" i="16"/>
  <c r="AJ4628" i="16"/>
  <c r="AI4628" i="16"/>
  <c r="AH4628" i="16"/>
  <c r="AG4628" i="16"/>
  <c r="AF4628" i="16"/>
  <c r="AO4627" i="16"/>
  <c r="AM4627" i="16"/>
  <c r="AL4627" i="16"/>
  <c r="AK4627" i="16"/>
  <c r="AJ4627" i="16"/>
  <c r="AI4627" i="16"/>
  <c r="AH4627" i="16"/>
  <c r="AG4627" i="16"/>
  <c r="AF4627" i="16"/>
  <c r="AO4626" i="16"/>
  <c r="AM4626" i="16"/>
  <c r="AL4626" i="16"/>
  <c r="AK4626" i="16"/>
  <c r="AJ4626" i="16"/>
  <c r="AI4626" i="16"/>
  <c r="AH4626" i="16"/>
  <c r="AG4626" i="16"/>
  <c r="AF4626" i="16"/>
  <c r="AO4625" i="16"/>
  <c r="AN4625" i="16"/>
  <c r="AM4625" i="16"/>
  <c r="AL4625" i="16"/>
  <c r="AK4625" i="16"/>
  <c r="AJ4625" i="16"/>
  <c r="AI4625" i="16"/>
  <c r="AH4625" i="16"/>
  <c r="AG4625" i="16"/>
  <c r="AF4625" i="16"/>
  <c r="AO4624" i="16"/>
  <c r="AN4624" i="16"/>
  <c r="AM4624" i="16"/>
  <c r="AL4624" i="16"/>
  <c r="AK4624" i="16"/>
  <c r="AJ4624" i="16"/>
  <c r="AI4624" i="16"/>
  <c r="AH4624" i="16"/>
  <c r="AG4624" i="16"/>
  <c r="AF4624" i="16"/>
  <c r="AO4623" i="16"/>
  <c r="AM4623" i="16"/>
  <c r="AL4623" i="16"/>
  <c r="AK4623" i="16"/>
  <c r="AJ4623" i="16"/>
  <c r="AI4623" i="16"/>
  <c r="AH4623" i="16"/>
  <c r="AG4623" i="16"/>
  <c r="AF4623" i="16"/>
  <c r="AO4622" i="16"/>
  <c r="AM4622" i="16"/>
  <c r="AL4622" i="16"/>
  <c r="AK4622" i="16"/>
  <c r="AJ4622" i="16"/>
  <c r="AI4622" i="16"/>
  <c r="AH4622" i="16"/>
  <c r="AG4622" i="16"/>
  <c r="AF4622" i="16"/>
  <c r="AO4621" i="16"/>
  <c r="AM4621" i="16"/>
  <c r="AL4621" i="16"/>
  <c r="AK4621" i="16"/>
  <c r="AJ4621" i="16"/>
  <c r="AI4621" i="16"/>
  <c r="AH4621" i="16"/>
  <c r="AG4621" i="16"/>
  <c r="AF4621" i="16"/>
  <c r="AO4620" i="16"/>
  <c r="AM4620" i="16"/>
  <c r="AL4620" i="16"/>
  <c r="AK4620" i="16"/>
  <c r="AJ4620" i="16"/>
  <c r="AI4620" i="16"/>
  <c r="AH4620" i="16"/>
  <c r="AG4620" i="16"/>
  <c r="AF4620" i="16"/>
  <c r="AO4619" i="16"/>
  <c r="AM4619" i="16"/>
  <c r="AL4619" i="16"/>
  <c r="AK4619" i="16"/>
  <c r="AJ4619" i="16"/>
  <c r="AI4619" i="16"/>
  <c r="AH4619" i="16"/>
  <c r="AG4619" i="16"/>
  <c r="AF4619" i="16"/>
  <c r="AO4618" i="16"/>
  <c r="AN4618" i="16"/>
  <c r="AM4618" i="16"/>
  <c r="AL4618" i="16"/>
  <c r="AK4618" i="16"/>
  <c r="AJ4618" i="16"/>
  <c r="AI4618" i="16"/>
  <c r="AH4618" i="16"/>
  <c r="AG4618" i="16"/>
  <c r="AF4618" i="16"/>
  <c r="AO4617" i="16"/>
  <c r="AN4617" i="16"/>
  <c r="AM4617" i="16"/>
  <c r="AL4617" i="16"/>
  <c r="AK4617" i="16"/>
  <c r="AJ4617" i="16"/>
  <c r="AI4617" i="16"/>
  <c r="AH4617" i="16"/>
  <c r="AG4617" i="16"/>
  <c r="AF4617" i="16"/>
  <c r="AO4616" i="16"/>
  <c r="AM4616" i="16"/>
  <c r="AL4616" i="16"/>
  <c r="AK4616" i="16"/>
  <c r="AJ4616" i="16"/>
  <c r="AI4616" i="16"/>
  <c r="AH4616" i="16"/>
  <c r="AG4616" i="16"/>
  <c r="AF4616" i="16"/>
  <c r="AO4615" i="16"/>
  <c r="AM4615" i="16"/>
  <c r="AL4615" i="16"/>
  <c r="AK4615" i="16"/>
  <c r="AJ4615" i="16"/>
  <c r="AI4615" i="16"/>
  <c r="AH4615" i="16"/>
  <c r="AG4615" i="16"/>
  <c r="AF4615" i="16"/>
  <c r="AO4614" i="16"/>
  <c r="AM4614" i="16"/>
  <c r="AL4614" i="16"/>
  <c r="AK4614" i="16"/>
  <c r="AJ4614" i="16"/>
  <c r="AI4614" i="16"/>
  <c r="AH4614" i="16"/>
  <c r="AG4614" i="16"/>
  <c r="AF4614" i="16"/>
  <c r="AO4613" i="16"/>
  <c r="AM4613" i="16"/>
  <c r="AL4613" i="16"/>
  <c r="AK4613" i="16"/>
  <c r="AJ4613" i="16"/>
  <c r="AI4613" i="16"/>
  <c r="AH4613" i="16"/>
  <c r="AG4613" i="16"/>
  <c r="AF4613" i="16"/>
  <c r="AO4612" i="16"/>
  <c r="AM4612" i="16"/>
  <c r="AL4612" i="16"/>
  <c r="AK4612" i="16"/>
  <c r="AJ4612" i="16"/>
  <c r="AI4612" i="16"/>
  <c r="AH4612" i="16"/>
  <c r="AG4612" i="16"/>
  <c r="AF4612" i="16"/>
  <c r="AO4611" i="16"/>
  <c r="AN4611" i="16"/>
  <c r="AM4611" i="16"/>
  <c r="AL4611" i="16"/>
  <c r="AK4611" i="16"/>
  <c r="AJ4611" i="16"/>
  <c r="AI4611" i="16"/>
  <c r="AH4611" i="16"/>
  <c r="AG4611" i="16"/>
  <c r="AF4611" i="16"/>
  <c r="AO4610" i="16"/>
  <c r="AN4610" i="16"/>
  <c r="AM4610" i="16"/>
  <c r="AL4610" i="16"/>
  <c r="AK4610" i="16"/>
  <c r="AJ4610" i="16"/>
  <c r="AI4610" i="16"/>
  <c r="AH4610" i="16"/>
  <c r="AG4610" i="16"/>
  <c r="AF4610" i="16"/>
  <c r="AO4609" i="16"/>
  <c r="AM4609" i="16"/>
  <c r="AL4609" i="16"/>
  <c r="AK4609" i="16"/>
  <c r="AJ4609" i="16"/>
  <c r="AI4609" i="16"/>
  <c r="AH4609" i="16"/>
  <c r="AG4609" i="16"/>
  <c r="AF4609" i="16"/>
  <c r="AO4608" i="16"/>
  <c r="AM4608" i="16"/>
  <c r="AL4608" i="16"/>
  <c r="AK4608" i="16"/>
  <c r="AJ4608" i="16"/>
  <c r="AI4608" i="16"/>
  <c r="AH4608" i="16"/>
  <c r="AG4608" i="16"/>
  <c r="AF4608" i="16"/>
  <c r="AO4607" i="16"/>
  <c r="AM4607" i="16"/>
  <c r="AL4607" i="16"/>
  <c r="AK4607" i="16"/>
  <c r="AJ4607" i="16"/>
  <c r="AI4607" i="16"/>
  <c r="AH4607" i="16"/>
  <c r="AG4607" i="16"/>
  <c r="AF4607" i="16"/>
  <c r="AO4606" i="16"/>
  <c r="AM4606" i="16"/>
  <c r="AL4606" i="16"/>
  <c r="AK4606" i="16"/>
  <c r="AJ4606" i="16"/>
  <c r="AI4606" i="16"/>
  <c r="AH4606" i="16"/>
  <c r="AG4606" i="16"/>
  <c r="AF4606" i="16"/>
  <c r="AO4605" i="16"/>
  <c r="AM4605" i="16"/>
  <c r="AL4605" i="16"/>
  <c r="AK4605" i="16"/>
  <c r="AJ4605" i="16"/>
  <c r="AI4605" i="16"/>
  <c r="AH4605" i="16"/>
  <c r="AG4605" i="16"/>
  <c r="AF4605" i="16"/>
  <c r="AO4604" i="16"/>
  <c r="AN4604" i="16"/>
  <c r="AM4604" i="16"/>
  <c r="AL4604" i="16"/>
  <c r="AK4604" i="16"/>
  <c r="AJ4604" i="16"/>
  <c r="AI4604" i="16"/>
  <c r="AH4604" i="16"/>
  <c r="AG4604" i="16"/>
  <c r="AF4604" i="16"/>
  <c r="AN4603" i="16"/>
  <c r="AM4603" i="16"/>
  <c r="AL4603" i="16"/>
  <c r="AK4603" i="16"/>
  <c r="AJ4603" i="16"/>
  <c r="AI4603" i="16"/>
  <c r="AH4603" i="16"/>
  <c r="AG4603" i="16"/>
  <c r="AF4603" i="16"/>
  <c r="AO4602" i="16"/>
  <c r="AM4602" i="16"/>
  <c r="AL4602" i="16"/>
  <c r="AK4602" i="16"/>
  <c r="AJ4602" i="16"/>
  <c r="AI4602" i="16"/>
  <c r="AH4602" i="16"/>
  <c r="AG4602" i="16"/>
  <c r="AF4602" i="16"/>
  <c r="AO4601" i="16"/>
  <c r="AM4601" i="16"/>
  <c r="AL4601" i="16"/>
  <c r="AK4601" i="16"/>
  <c r="AJ4601" i="16"/>
  <c r="AI4601" i="16"/>
  <c r="AH4601" i="16"/>
  <c r="AG4601" i="16"/>
  <c r="AF4601" i="16"/>
  <c r="AO4600" i="16"/>
  <c r="AM4600" i="16"/>
  <c r="AL4600" i="16"/>
  <c r="AK4600" i="16"/>
  <c r="AJ4600" i="16"/>
  <c r="AI4600" i="16"/>
  <c r="AH4600" i="16"/>
  <c r="AG4600" i="16"/>
  <c r="AF4600" i="16"/>
  <c r="AO4599" i="16"/>
  <c r="AM4599" i="16"/>
  <c r="AL4599" i="16"/>
  <c r="AK4599" i="16"/>
  <c r="AJ4599" i="16"/>
  <c r="AI4599" i="16"/>
  <c r="AH4599" i="16"/>
  <c r="AG4599" i="16"/>
  <c r="AF4599" i="16"/>
  <c r="AO4598" i="16"/>
  <c r="AN4598" i="16"/>
  <c r="AM4598" i="16"/>
  <c r="AL4598" i="16"/>
  <c r="AK4598" i="16"/>
  <c r="AJ4598" i="16"/>
  <c r="AI4598" i="16"/>
  <c r="AH4598" i="16"/>
  <c r="AG4598" i="16"/>
  <c r="AF4598" i="16"/>
  <c r="AO4597" i="16"/>
  <c r="AN4597" i="16"/>
  <c r="AM4597" i="16"/>
  <c r="AL4597" i="16"/>
  <c r="AK4597" i="16"/>
  <c r="AJ4597" i="16"/>
  <c r="AI4597" i="16"/>
  <c r="AH4597" i="16"/>
  <c r="AG4597" i="16"/>
  <c r="AF4597" i="16"/>
  <c r="AO4596" i="16"/>
  <c r="AN4596" i="16"/>
  <c r="AM4596" i="16"/>
  <c r="AL4596" i="16"/>
  <c r="AK4596" i="16"/>
  <c r="AJ4596" i="16"/>
  <c r="AI4596" i="16"/>
  <c r="AH4596" i="16"/>
  <c r="AG4596" i="16"/>
  <c r="AF4596" i="16"/>
  <c r="AO4595" i="16"/>
  <c r="AM4595" i="16"/>
  <c r="AL4595" i="16"/>
  <c r="AK4595" i="16"/>
  <c r="AJ4595" i="16"/>
  <c r="AI4595" i="16"/>
  <c r="AH4595" i="16"/>
  <c r="AG4595" i="16"/>
  <c r="AF4595" i="16"/>
  <c r="AO4594" i="16"/>
  <c r="AM4594" i="16"/>
  <c r="AL4594" i="16"/>
  <c r="AK4594" i="16"/>
  <c r="AJ4594" i="16"/>
  <c r="AI4594" i="16"/>
  <c r="AH4594" i="16"/>
  <c r="AG4594" i="16"/>
  <c r="AF4594" i="16"/>
  <c r="AO4593" i="16"/>
  <c r="AM4593" i="16"/>
  <c r="AL4593" i="16"/>
  <c r="AK4593" i="16"/>
  <c r="AJ4593" i="16"/>
  <c r="AI4593" i="16"/>
  <c r="AH4593" i="16"/>
  <c r="AG4593" i="16"/>
  <c r="AF4593" i="16"/>
  <c r="AO4592" i="16"/>
  <c r="AM4592" i="16"/>
  <c r="AL4592" i="16"/>
  <c r="AK4592" i="16"/>
  <c r="AJ4592" i="16"/>
  <c r="AI4592" i="16"/>
  <c r="AH4592" i="16"/>
  <c r="AG4592" i="16"/>
  <c r="AF4592" i="16"/>
  <c r="AO4591" i="16"/>
  <c r="AM4591" i="16"/>
  <c r="AL4591" i="16"/>
  <c r="AK4591" i="16"/>
  <c r="AJ4591" i="16"/>
  <c r="AI4591" i="16"/>
  <c r="AH4591" i="16"/>
  <c r="AG4591" i="16"/>
  <c r="AF4591" i="16"/>
  <c r="AO4590" i="16"/>
  <c r="AN4590" i="16"/>
  <c r="AM4590" i="16"/>
  <c r="AL4590" i="16"/>
  <c r="AK4590" i="16"/>
  <c r="AJ4590" i="16"/>
  <c r="AI4590" i="16"/>
  <c r="AH4590" i="16"/>
  <c r="AG4590" i="16"/>
  <c r="AF4590" i="16"/>
  <c r="AO4589" i="16"/>
  <c r="AN4589" i="16"/>
  <c r="AM4589" i="16"/>
  <c r="AL4589" i="16"/>
  <c r="AK4589" i="16"/>
  <c r="AJ4589" i="16"/>
  <c r="AI4589" i="16"/>
  <c r="AH4589" i="16"/>
  <c r="AG4589" i="16"/>
  <c r="AF4589" i="16"/>
  <c r="AO4588" i="16"/>
  <c r="AM4588" i="16"/>
  <c r="AL4588" i="16"/>
  <c r="AK4588" i="16"/>
  <c r="AJ4588" i="16"/>
  <c r="AI4588" i="16"/>
  <c r="AH4588" i="16"/>
  <c r="AG4588" i="16"/>
  <c r="AF4588" i="16"/>
  <c r="AO4587" i="16"/>
  <c r="AM4587" i="16"/>
  <c r="AL4587" i="16"/>
  <c r="AK4587" i="16"/>
  <c r="AJ4587" i="16"/>
  <c r="AI4587" i="16"/>
  <c r="AH4587" i="16"/>
  <c r="AG4587" i="16"/>
  <c r="AF4587" i="16"/>
  <c r="AO4586" i="16"/>
  <c r="AM4586" i="16"/>
  <c r="AL4586" i="16"/>
  <c r="AK4586" i="16"/>
  <c r="AJ4586" i="16"/>
  <c r="AI4586" i="16"/>
  <c r="AH4586" i="16"/>
  <c r="AG4586" i="16"/>
  <c r="AF4586" i="16"/>
  <c r="AO4585" i="16"/>
  <c r="AM4585" i="16"/>
  <c r="AL4585" i="16"/>
  <c r="AK4585" i="16"/>
  <c r="AJ4585" i="16"/>
  <c r="AI4585" i="16"/>
  <c r="AH4585" i="16"/>
  <c r="AG4585" i="16"/>
  <c r="AF4585" i="16"/>
  <c r="AO4584" i="16"/>
  <c r="AM4584" i="16"/>
  <c r="AL4584" i="16"/>
  <c r="AK4584" i="16"/>
  <c r="AJ4584" i="16"/>
  <c r="AI4584" i="16"/>
  <c r="AH4584" i="16"/>
  <c r="AG4584" i="16"/>
  <c r="AF4584" i="16"/>
  <c r="AO4583" i="16"/>
  <c r="AN4583" i="16"/>
  <c r="AM4583" i="16"/>
  <c r="AL4583" i="16"/>
  <c r="AK4583" i="16"/>
  <c r="AJ4583" i="16"/>
  <c r="AI4583" i="16"/>
  <c r="AH4583" i="16"/>
  <c r="AG4583" i="16"/>
  <c r="AF4583" i="16"/>
  <c r="AO4582" i="16"/>
  <c r="AN4582" i="16"/>
  <c r="AM4582" i="16"/>
  <c r="AL4582" i="16"/>
  <c r="AK4582" i="16"/>
  <c r="AJ4582" i="16"/>
  <c r="AI4582" i="16"/>
  <c r="AH4582" i="16"/>
  <c r="AG4582" i="16"/>
  <c r="AF4582" i="16"/>
  <c r="AO4581" i="16"/>
  <c r="AM4581" i="16"/>
  <c r="AL4581" i="16"/>
  <c r="AK4581" i="16"/>
  <c r="AJ4581" i="16"/>
  <c r="AI4581" i="16"/>
  <c r="AH4581" i="16"/>
  <c r="AG4581" i="16"/>
  <c r="AF4581" i="16"/>
  <c r="AO4580" i="16"/>
  <c r="AM4580" i="16"/>
  <c r="AL4580" i="16"/>
  <c r="AK4580" i="16"/>
  <c r="AJ4580" i="16"/>
  <c r="AI4580" i="16"/>
  <c r="AH4580" i="16"/>
  <c r="AG4580" i="16"/>
  <c r="AF4580" i="16"/>
  <c r="AO4579" i="16"/>
  <c r="AM4579" i="16"/>
  <c r="AL4579" i="16"/>
  <c r="AK4579" i="16"/>
  <c r="AJ4579" i="16"/>
  <c r="AI4579" i="16"/>
  <c r="AH4579" i="16"/>
  <c r="AG4579" i="16"/>
  <c r="AF4579" i="16"/>
  <c r="AO4578" i="16"/>
  <c r="AM4578" i="16"/>
  <c r="AL4578" i="16"/>
  <c r="AK4578" i="16"/>
  <c r="AJ4578" i="16"/>
  <c r="AI4578" i="16"/>
  <c r="AH4578" i="16"/>
  <c r="AG4578" i="16"/>
  <c r="AF4578" i="16"/>
  <c r="AO4577" i="16"/>
  <c r="AM4577" i="16"/>
  <c r="AL4577" i="16"/>
  <c r="AK4577" i="16"/>
  <c r="AJ4577" i="16"/>
  <c r="AI4577" i="16"/>
  <c r="AH4577" i="16"/>
  <c r="AG4577" i="16"/>
  <c r="AF4577" i="16"/>
  <c r="AO4576" i="16"/>
  <c r="AN4576" i="16"/>
  <c r="AM4576" i="16"/>
  <c r="AL4576" i="16"/>
  <c r="AK4576" i="16"/>
  <c r="AJ4576" i="16"/>
  <c r="AI4576" i="16"/>
  <c r="AH4576" i="16"/>
  <c r="AG4576" i="16"/>
  <c r="AF4576" i="16"/>
  <c r="AO4575" i="16"/>
  <c r="AN4575" i="16"/>
  <c r="AM4575" i="16"/>
  <c r="AL4575" i="16"/>
  <c r="AK4575" i="16"/>
  <c r="AJ4575" i="16"/>
  <c r="AI4575" i="16"/>
  <c r="AH4575" i="16"/>
  <c r="AG4575" i="16"/>
  <c r="AF4575" i="16"/>
  <c r="AO4574" i="16"/>
  <c r="AM4574" i="16"/>
  <c r="AL4574" i="16"/>
  <c r="AK4574" i="16"/>
  <c r="AJ4574" i="16"/>
  <c r="AI4574" i="16"/>
  <c r="AH4574" i="16"/>
  <c r="AG4574" i="16"/>
  <c r="AF4574" i="16"/>
  <c r="AM4573" i="16"/>
  <c r="AL4573" i="16"/>
  <c r="AK4573" i="16"/>
  <c r="AJ4573" i="16"/>
  <c r="AI4573" i="16"/>
  <c r="AH4573" i="16"/>
  <c r="AG4573" i="16"/>
  <c r="AF4573" i="16"/>
  <c r="AO4572" i="16"/>
  <c r="AM4572" i="16"/>
  <c r="AL4572" i="16"/>
  <c r="AK4572" i="16"/>
  <c r="AJ4572" i="16"/>
  <c r="AI4572" i="16"/>
  <c r="AH4572" i="16"/>
  <c r="AG4572" i="16"/>
  <c r="AF4572" i="16"/>
  <c r="AO4571" i="16"/>
  <c r="AM4571" i="16"/>
  <c r="AL4571" i="16"/>
  <c r="AK4571" i="16"/>
  <c r="AJ4571" i="16"/>
  <c r="AI4571" i="16"/>
  <c r="AH4571" i="16"/>
  <c r="AG4571" i="16"/>
  <c r="AF4571" i="16"/>
  <c r="AO4570" i="16"/>
  <c r="AM4570" i="16"/>
  <c r="AL4570" i="16"/>
  <c r="AK4570" i="16"/>
  <c r="AJ4570" i="16"/>
  <c r="AI4570" i="16"/>
  <c r="AH4570" i="16"/>
  <c r="AG4570" i="16"/>
  <c r="AF4570" i="16"/>
  <c r="AO4569" i="16"/>
  <c r="AN4569" i="16"/>
  <c r="AM4569" i="16"/>
  <c r="AL4569" i="16"/>
  <c r="AK4569" i="16"/>
  <c r="AJ4569" i="16"/>
  <c r="AI4569" i="16"/>
  <c r="AH4569" i="16"/>
  <c r="AG4569" i="16"/>
  <c r="AF4569" i="16"/>
  <c r="AO4568" i="16"/>
  <c r="AN4568" i="16"/>
  <c r="AM4568" i="16"/>
  <c r="AL4568" i="16"/>
  <c r="AK4568" i="16"/>
  <c r="AJ4568" i="16"/>
  <c r="AI4568" i="16"/>
  <c r="AH4568" i="16"/>
  <c r="AG4568" i="16"/>
  <c r="AF4568" i="16"/>
  <c r="AO4567" i="16"/>
  <c r="AM4567" i="16"/>
  <c r="AL4567" i="16"/>
  <c r="AK4567" i="16"/>
  <c r="AJ4567" i="16"/>
  <c r="AI4567" i="16"/>
  <c r="AH4567" i="16"/>
  <c r="AG4567" i="16"/>
  <c r="AF4567" i="16"/>
  <c r="AO4566" i="16"/>
  <c r="AM4566" i="16"/>
  <c r="AL4566" i="16"/>
  <c r="AK4566" i="16"/>
  <c r="AJ4566" i="16"/>
  <c r="AI4566" i="16"/>
  <c r="AH4566" i="16"/>
  <c r="AG4566" i="16"/>
  <c r="AF4566" i="16"/>
  <c r="AO4565" i="16"/>
  <c r="AM4565" i="16"/>
  <c r="AL4565" i="16"/>
  <c r="AK4565" i="16"/>
  <c r="AJ4565" i="16"/>
  <c r="AI4565" i="16"/>
  <c r="AH4565" i="16"/>
  <c r="AG4565" i="16"/>
  <c r="AF4565" i="16"/>
  <c r="AO4564" i="16"/>
  <c r="AM4564" i="16"/>
  <c r="AL4564" i="16"/>
  <c r="AK4564" i="16"/>
  <c r="AJ4564" i="16"/>
  <c r="AI4564" i="16"/>
  <c r="AH4564" i="16"/>
  <c r="AG4564" i="16"/>
  <c r="AF4564" i="16"/>
  <c r="AO4563" i="16"/>
  <c r="AM4563" i="16"/>
  <c r="AL4563" i="16"/>
  <c r="AK4563" i="16"/>
  <c r="AJ4563" i="16"/>
  <c r="AI4563" i="16"/>
  <c r="AH4563" i="16"/>
  <c r="AG4563" i="16"/>
  <c r="AF4563" i="16"/>
  <c r="AO4562" i="16"/>
  <c r="AN4562" i="16"/>
  <c r="AM4562" i="16"/>
  <c r="AL4562" i="16"/>
  <c r="AK4562" i="16"/>
  <c r="AJ4562" i="16"/>
  <c r="AI4562" i="16"/>
  <c r="AH4562" i="16"/>
  <c r="AG4562" i="16"/>
  <c r="AF4562" i="16"/>
  <c r="AO4561" i="16"/>
  <c r="AN4561" i="16"/>
  <c r="AM4561" i="16"/>
  <c r="AL4561" i="16"/>
  <c r="AK4561" i="16"/>
  <c r="AJ4561" i="16"/>
  <c r="AI4561" i="16"/>
  <c r="AH4561" i="16"/>
  <c r="AG4561" i="16"/>
  <c r="AF4561" i="16"/>
  <c r="AO4560" i="16"/>
  <c r="AM4560" i="16"/>
  <c r="AL4560" i="16"/>
  <c r="AK4560" i="16"/>
  <c r="AJ4560" i="16"/>
  <c r="AI4560" i="16"/>
  <c r="AH4560" i="16"/>
  <c r="AG4560" i="16"/>
  <c r="AF4560" i="16"/>
  <c r="AO4559" i="16"/>
  <c r="AM4559" i="16"/>
  <c r="AL4559" i="16"/>
  <c r="AK4559" i="16"/>
  <c r="AJ4559" i="16"/>
  <c r="AI4559" i="16"/>
  <c r="AH4559" i="16"/>
  <c r="AG4559" i="16"/>
  <c r="AF4559" i="16"/>
  <c r="AO4558" i="16"/>
  <c r="AM4558" i="16"/>
  <c r="AL4558" i="16"/>
  <c r="AK4558" i="16"/>
  <c r="AJ4558" i="16"/>
  <c r="AI4558" i="16"/>
  <c r="AH4558" i="16"/>
  <c r="AG4558" i="16"/>
  <c r="AF4558" i="16"/>
  <c r="AO4557" i="16"/>
  <c r="AM4557" i="16"/>
  <c r="AL4557" i="16"/>
  <c r="AK4557" i="16"/>
  <c r="AJ4557" i="16"/>
  <c r="AI4557" i="16"/>
  <c r="AH4557" i="16"/>
  <c r="AG4557" i="16"/>
  <c r="AF4557" i="16"/>
  <c r="AO4556" i="16"/>
  <c r="AM4556" i="16"/>
  <c r="AL4556" i="16"/>
  <c r="AK4556" i="16"/>
  <c r="AJ4556" i="16"/>
  <c r="AI4556" i="16"/>
  <c r="AH4556" i="16"/>
  <c r="AG4556" i="16"/>
  <c r="AF4556" i="16"/>
  <c r="AO4555" i="16"/>
  <c r="AN4555" i="16"/>
  <c r="AM4555" i="16"/>
  <c r="AL4555" i="16"/>
  <c r="AK4555" i="16"/>
  <c r="AJ4555" i="16"/>
  <c r="AI4555" i="16"/>
  <c r="AH4555" i="16"/>
  <c r="AG4555" i="16"/>
  <c r="AF4555" i="16"/>
  <c r="AO4554" i="16"/>
  <c r="AN4554" i="16"/>
  <c r="AM4554" i="16"/>
  <c r="AL4554" i="16"/>
  <c r="AK4554" i="16"/>
  <c r="AJ4554" i="16"/>
  <c r="AI4554" i="16"/>
  <c r="AH4554" i="16"/>
  <c r="AG4554" i="16"/>
  <c r="AF4554" i="16"/>
  <c r="AO4553" i="16"/>
  <c r="AM4553" i="16"/>
  <c r="AL4553" i="16"/>
  <c r="AK4553" i="16"/>
  <c r="AJ4553" i="16"/>
  <c r="AI4553" i="16"/>
  <c r="AH4553" i="16"/>
  <c r="AG4553" i="16"/>
  <c r="AF4553" i="16"/>
  <c r="AO4552" i="16"/>
  <c r="AM4552" i="16"/>
  <c r="AL4552" i="16"/>
  <c r="AK4552" i="16"/>
  <c r="AJ4552" i="16"/>
  <c r="AI4552" i="16"/>
  <c r="AH4552" i="16"/>
  <c r="AG4552" i="16"/>
  <c r="AF4552" i="16"/>
  <c r="AO4551" i="16"/>
  <c r="AN4551" i="16"/>
  <c r="AM4551" i="16"/>
  <c r="AL4551" i="16"/>
  <c r="AK4551" i="16"/>
  <c r="AJ4551" i="16"/>
  <c r="AI4551" i="16"/>
  <c r="AH4551" i="16"/>
  <c r="AG4551" i="16"/>
  <c r="AF4551" i="16"/>
  <c r="AO4550" i="16"/>
  <c r="AM4550" i="16"/>
  <c r="AL4550" i="16"/>
  <c r="AK4550" i="16"/>
  <c r="AJ4550" i="16"/>
  <c r="AI4550" i="16"/>
  <c r="AH4550" i="16"/>
  <c r="AG4550" i="16"/>
  <c r="AF4550" i="16"/>
  <c r="AO4549" i="16"/>
  <c r="AM4549" i="16"/>
  <c r="AL4549" i="16"/>
  <c r="AK4549" i="16"/>
  <c r="AJ4549" i="16"/>
  <c r="AI4549" i="16"/>
  <c r="AH4549" i="16"/>
  <c r="AG4549" i="16"/>
  <c r="AF4549" i="16"/>
  <c r="AO4548" i="16"/>
  <c r="AN4548" i="16"/>
  <c r="AM4548" i="16"/>
  <c r="AL4548" i="16"/>
  <c r="AK4548" i="16"/>
  <c r="AJ4548" i="16"/>
  <c r="AI4548" i="16"/>
  <c r="AH4548" i="16"/>
  <c r="AG4548" i="16"/>
  <c r="AF4548" i="16"/>
  <c r="AO4547" i="16"/>
  <c r="AN4547" i="16"/>
  <c r="AM4547" i="16"/>
  <c r="AL4547" i="16"/>
  <c r="AK4547" i="16"/>
  <c r="AJ4547" i="16"/>
  <c r="AI4547" i="16"/>
  <c r="AH4547" i="16"/>
  <c r="AG4547" i="16"/>
  <c r="AF4547" i="16"/>
  <c r="AO4546" i="16"/>
  <c r="AM4546" i="16"/>
  <c r="AL4546" i="16"/>
  <c r="AK4546" i="16"/>
  <c r="AJ4546" i="16"/>
  <c r="AI4546" i="16"/>
  <c r="AH4546" i="16"/>
  <c r="AG4546" i="16"/>
  <c r="AF4546" i="16"/>
  <c r="AO4545" i="16"/>
  <c r="AM4545" i="16"/>
  <c r="AL4545" i="16"/>
  <c r="AK4545" i="16"/>
  <c r="AJ4545" i="16"/>
  <c r="AI4545" i="16"/>
  <c r="AH4545" i="16"/>
  <c r="AG4545" i="16"/>
  <c r="AF4545" i="16"/>
  <c r="AO4544" i="16"/>
  <c r="AM4544" i="16"/>
  <c r="AL4544" i="16"/>
  <c r="AK4544" i="16"/>
  <c r="AJ4544" i="16"/>
  <c r="AI4544" i="16"/>
  <c r="AH4544" i="16"/>
  <c r="AG4544" i="16"/>
  <c r="AF4544" i="16"/>
  <c r="AO4543" i="16"/>
  <c r="AM4543" i="16"/>
  <c r="AL4543" i="16"/>
  <c r="AK4543" i="16"/>
  <c r="AJ4543" i="16"/>
  <c r="AI4543" i="16"/>
  <c r="AH4543" i="16"/>
  <c r="AG4543" i="16"/>
  <c r="AF4543" i="16"/>
  <c r="AN4542" i="16"/>
  <c r="AM4542" i="16"/>
  <c r="AL4542" i="16"/>
  <c r="AK4542" i="16"/>
  <c r="AJ4542" i="16"/>
  <c r="AI4542" i="16"/>
  <c r="AH4542" i="16"/>
  <c r="AG4542" i="16"/>
  <c r="AF4542" i="16"/>
  <c r="AO4541" i="16"/>
  <c r="AN4541" i="16"/>
  <c r="AM4541" i="16"/>
  <c r="AL4541" i="16"/>
  <c r="AK4541" i="16"/>
  <c r="AJ4541" i="16"/>
  <c r="AI4541" i="16"/>
  <c r="AH4541" i="16"/>
  <c r="AG4541" i="16"/>
  <c r="AF4541" i="16"/>
  <c r="AO4540" i="16"/>
  <c r="AN4540" i="16"/>
  <c r="AM4540" i="16"/>
  <c r="AL4540" i="16"/>
  <c r="AK4540" i="16"/>
  <c r="AJ4540" i="16"/>
  <c r="AI4540" i="16"/>
  <c r="AH4540" i="16"/>
  <c r="AG4540" i="16"/>
  <c r="AF4540" i="16"/>
  <c r="AO4539" i="16"/>
  <c r="AM4539" i="16"/>
  <c r="AL4539" i="16"/>
  <c r="AK4539" i="16"/>
  <c r="AJ4539" i="16"/>
  <c r="AI4539" i="16"/>
  <c r="AH4539" i="16"/>
  <c r="AG4539" i="16"/>
  <c r="AF4539" i="16"/>
  <c r="AO4538" i="16"/>
  <c r="AM4538" i="16"/>
  <c r="AL4538" i="16"/>
  <c r="AK4538" i="16"/>
  <c r="AJ4538" i="16"/>
  <c r="AI4538" i="16"/>
  <c r="AH4538" i="16"/>
  <c r="AG4538" i="16"/>
  <c r="AF4538" i="16"/>
  <c r="AO4537" i="16"/>
  <c r="AM4537" i="16"/>
  <c r="AL4537" i="16"/>
  <c r="AK4537" i="16"/>
  <c r="AJ4537" i="16"/>
  <c r="AI4537" i="16"/>
  <c r="AH4537" i="16"/>
  <c r="AG4537" i="16"/>
  <c r="AF4537" i="16"/>
  <c r="AO4536" i="16"/>
  <c r="AM4536" i="16"/>
  <c r="AL4536" i="16"/>
  <c r="AK4536" i="16"/>
  <c r="AJ4536" i="16"/>
  <c r="AI4536" i="16"/>
  <c r="AH4536" i="16"/>
  <c r="AG4536" i="16"/>
  <c r="AF4536" i="16"/>
  <c r="AO4535" i="16"/>
  <c r="AM4535" i="16"/>
  <c r="AL4535" i="16"/>
  <c r="AK4535" i="16"/>
  <c r="AJ4535" i="16"/>
  <c r="AI4535" i="16"/>
  <c r="AH4535" i="16"/>
  <c r="AG4535" i="16"/>
  <c r="AF4535" i="16"/>
  <c r="AO4534" i="16"/>
  <c r="AN4534" i="16"/>
  <c r="AM4534" i="16"/>
  <c r="AL4534" i="16"/>
  <c r="AK4534" i="16"/>
  <c r="AJ4534" i="16"/>
  <c r="AI4534" i="16"/>
  <c r="AH4534" i="16"/>
  <c r="AG4534" i="16"/>
  <c r="AF4534" i="16"/>
  <c r="AO4533" i="16"/>
  <c r="AN4533" i="16"/>
  <c r="AM4533" i="16"/>
  <c r="AL4533" i="16"/>
  <c r="AK4533" i="16"/>
  <c r="AJ4533" i="16"/>
  <c r="AI4533" i="16"/>
  <c r="AH4533" i="16"/>
  <c r="AG4533" i="16"/>
  <c r="AF4533" i="16"/>
  <c r="AO4532" i="16"/>
  <c r="AM4532" i="16"/>
  <c r="AL4532" i="16"/>
  <c r="AK4532" i="16"/>
  <c r="AJ4532" i="16"/>
  <c r="AI4532" i="16"/>
  <c r="AH4532" i="16"/>
  <c r="AG4532" i="16"/>
  <c r="AF4532" i="16"/>
  <c r="AO4531" i="16"/>
  <c r="AM4531" i="16"/>
  <c r="AL4531" i="16"/>
  <c r="AK4531" i="16"/>
  <c r="AJ4531" i="16"/>
  <c r="AI4531" i="16"/>
  <c r="AH4531" i="16"/>
  <c r="AG4531" i="16"/>
  <c r="AF4531" i="16"/>
  <c r="AO4530" i="16"/>
  <c r="AM4530" i="16"/>
  <c r="AL4530" i="16"/>
  <c r="AK4530" i="16"/>
  <c r="AJ4530" i="16"/>
  <c r="AI4530" i="16"/>
  <c r="AH4530" i="16"/>
  <c r="AG4530" i="16"/>
  <c r="AF4530" i="16"/>
  <c r="AO4529" i="16"/>
  <c r="AM4529" i="16"/>
  <c r="AL4529" i="16"/>
  <c r="AK4529" i="16"/>
  <c r="AJ4529" i="16"/>
  <c r="AI4529" i="16"/>
  <c r="AH4529" i="16"/>
  <c r="AG4529" i="16"/>
  <c r="AF4529" i="16"/>
  <c r="AO4528" i="16"/>
  <c r="AM4528" i="16"/>
  <c r="AL4528" i="16"/>
  <c r="AK4528" i="16"/>
  <c r="AJ4528" i="16"/>
  <c r="AI4528" i="16"/>
  <c r="AH4528" i="16"/>
  <c r="AG4528" i="16"/>
  <c r="AF4528" i="16"/>
  <c r="AO4527" i="16"/>
  <c r="AN4527" i="16"/>
  <c r="AM4527" i="16"/>
  <c r="AL4527" i="16"/>
  <c r="AK4527" i="16"/>
  <c r="AJ4527" i="16"/>
  <c r="AI4527" i="16"/>
  <c r="AH4527" i="16"/>
  <c r="AG4527" i="16"/>
  <c r="AF4527" i="16"/>
  <c r="AO4526" i="16"/>
  <c r="AN4526" i="16"/>
  <c r="AM4526" i="16"/>
  <c r="AL4526" i="16"/>
  <c r="AK4526" i="16"/>
  <c r="AJ4526" i="16"/>
  <c r="AI4526" i="16"/>
  <c r="AH4526" i="16"/>
  <c r="AG4526" i="16"/>
  <c r="AF4526" i="16"/>
  <c r="AO4525" i="16"/>
  <c r="AN4525" i="16"/>
  <c r="AM4525" i="16"/>
  <c r="AL4525" i="16"/>
  <c r="AK4525" i="16"/>
  <c r="AJ4525" i="16"/>
  <c r="AI4525" i="16"/>
  <c r="AH4525" i="16"/>
  <c r="AG4525" i="16"/>
  <c r="AF4525" i="16"/>
  <c r="AO4524" i="16"/>
  <c r="AM4524" i="16"/>
  <c r="AL4524" i="16"/>
  <c r="AK4524" i="16"/>
  <c r="AJ4524" i="16"/>
  <c r="AI4524" i="16"/>
  <c r="AH4524" i="16"/>
  <c r="AG4524" i="16"/>
  <c r="AF4524" i="16"/>
  <c r="AO4523" i="16"/>
  <c r="AM4523" i="16"/>
  <c r="AL4523" i="16"/>
  <c r="AK4523" i="16"/>
  <c r="AJ4523" i="16"/>
  <c r="AI4523" i="16"/>
  <c r="AH4523" i="16"/>
  <c r="AG4523" i="16"/>
  <c r="AF4523" i="16"/>
  <c r="AO4522" i="16"/>
  <c r="AM4522" i="16"/>
  <c r="AL4522" i="16"/>
  <c r="AK4522" i="16"/>
  <c r="AJ4522" i="16"/>
  <c r="AI4522" i="16"/>
  <c r="AH4522" i="16"/>
  <c r="AG4522" i="16"/>
  <c r="AF4522" i="16"/>
  <c r="AO4521" i="16"/>
  <c r="AM4521" i="16"/>
  <c r="AL4521" i="16"/>
  <c r="AK4521" i="16"/>
  <c r="AJ4521" i="16"/>
  <c r="AI4521" i="16"/>
  <c r="AH4521" i="16"/>
  <c r="AG4521" i="16"/>
  <c r="AF4521" i="16"/>
  <c r="AO4520" i="16"/>
  <c r="AN4520" i="16"/>
  <c r="AM4520" i="16"/>
  <c r="AL4520" i="16"/>
  <c r="AK4520" i="16"/>
  <c r="AJ4520" i="16"/>
  <c r="AI4520" i="16"/>
  <c r="AH4520" i="16"/>
  <c r="AG4520" i="16"/>
  <c r="AF4520" i="16"/>
  <c r="AO4519" i="16"/>
  <c r="AN4519" i="16"/>
  <c r="AM4519" i="16"/>
  <c r="AL4519" i="16"/>
  <c r="AK4519" i="16"/>
  <c r="AJ4519" i="16"/>
  <c r="AI4519" i="16"/>
  <c r="AH4519" i="16"/>
  <c r="AG4519" i="16"/>
  <c r="AF4519" i="16"/>
  <c r="AO4518" i="16"/>
  <c r="AM4518" i="16"/>
  <c r="AL4518" i="16"/>
  <c r="AK4518" i="16"/>
  <c r="AJ4518" i="16"/>
  <c r="AI4518" i="16"/>
  <c r="AH4518" i="16"/>
  <c r="AG4518" i="16"/>
  <c r="AF4518" i="16"/>
  <c r="AO4517" i="16"/>
  <c r="AM4517" i="16"/>
  <c r="AL4517" i="16"/>
  <c r="AK4517" i="16"/>
  <c r="AJ4517" i="16"/>
  <c r="AI4517" i="16"/>
  <c r="AH4517" i="16"/>
  <c r="AG4517" i="16"/>
  <c r="AF4517" i="16"/>
  <c r="AO4516" i="16"/>
  <c r="AM4516" i="16"/>
  <c r="AL4516" i="16"/>
  <c r="AK4516" i="16"/>
  <c r="AJ4516" i="16"/>
  <c r="AI4516" i="16"/>
  <c r="AH4516" i="16"/>
  <c r="AG4516" i="16"/>
  <c r="AF4516" i="16"/>
  <c r="AO4515" i="16"/>
  <c r="AM4515" i="16"/>
  <c r="AL4515" i="16"/>
  <c r="AK4515" i="16"/>
  <c r="AJ4515" i="16"/>
  <c r="AI4515" i="16"/>
  <c r="AH4515" i="16"/>
  <c r="AG4515" i="16"/>
  <c r="AF4515" i="16"/>
  <c r="AO4514" i="16"/>
  <c r="AM4514" i="16"/>
  <c r="AL4514" i="16"/>
  <c r="AK4514" i="16"/>
  <c r="AJ4514" i="16"/>
  <c r="AI4514" i="16"/>
  <c r="AH4514" i="16"/>
  <c r="AG4514" i="16"/>
  <c r="AF4514" i="16"/>
  <c r="AO4513" i="16"/>
  <c r="AN4513" i="16"/>
  <c r="AM4513" i="16"/>
  <c r="AL4513" i="16"/>
  <c r="AK4513" i="16"/>
  <c r="AJ4513" i="16"/>
  <c r="AI4513" i="16"/>
  <c r="AH4513" i="16"/>
  <c r="AG4513" i="16"/>
  <c r="AF4513" i="16"/>
  <c r="AN4512" i="16"/>
  <c r="AM4512" i="16"/>
  <c r="AL4512" i="16"/>
  <c r="AK4512" i="16"/>
  <c r="AJ4512" i="16"/>
  <c r="AI4512" i="16"/>
  <c r="AH4512" i="16"/>
  <c r="AG4512" i="16"/>
  <c r="AF4512" i="16"/>
  <c r="AO4511" i="16"/>
  <c r="AM4511" i="16"/>
  <c r="AL4511" i="16"/>
  <c r="AK4511" i="16"/>
  <c r="AJ4511" i="16"/>
  <c r="AI4511" i="16"/>
  <c r="AH4511" i="16"/>
  <c r="AG4511" i="16"/>
  <c r="AF4511" i="16"/>
  <c r="AO4510" i="16"/>
  <c r="AM4510" i="16"/>
  <c r="AL4510" i="16"/>
  <c r="AK4510" i="16"/>
  <c r="AJ4510" i="16"/>
  <c r="AI4510" i="16"/>
  <c r="AH4510" i="16"/>
  <c r="AG4510" i="16"/>
  <c r="AF4510" i="16"/>
  <c r="AO4509" i="16"/>
  <c r="AM4509" i="16"/>
  <c r="AL4509" i="16"/>
  <c r="AK4509" i="16"/>
  <c r="AJ4509" i="16"/>
  <c r="AI4509" i="16"/>
  <c r="AH4509" i="16"/>
  <c r="AG4509" i="16"/>
  <c r="AF4509" i="16"/>
  <c r="AO4508" i="16"/>
  <c r="AM4508" i="16"/>
  <c r="AL4508" i="16"/>
  <c r="AK4508" i="16"/>
  <c r="AJ4508" i="16"/>
  <c r="AI4508" i="16"/>
  <c r="AH4508" i="16"/>
  <c r="AG4508" i="16"/>
  <c r="AF4508" i="16"/>
  <c r="AO4507" i="16"/>
  <c r="AM4507" i="16"/>
  <c r="AL4507" i="16"/>
  <c r="AK4507" i="16"/>
  <c r="AJ4507" i="16"/>
  <c r="AI4507" i="16"/>
  <c r="AH4507" i="16"/>
  <c r="AG4507" i="16"/>
  <c r="AF4507" i="16"/>
  <c r="AO4506" i="16"/>
  <c r="AN4506" i="16"/>
  <c r="AM4506" i="16"/>
  <c r="AL4506" i="16"/>
  <c r="AK4506" i="16"/>
  <c r="AJ4506" i="16"/>
  <c r="AI4506" i="16"/>
  <c r="AH4506" i="16"/>
  <c r="AG4506" i="16"/>
  <c r="AF4506" i="16"/>
  <c r="AO4505" i="16"/>
  <c r="AN4505" i="16"/>
  <c r="AM4505" i="16"/>
  <c r="AL4505" i="16"/>
  <c r="AK4505" i="16"/>
  <c r="AJ4505" i="16"/>
  <c r="AI4505" i="16"/>
  <c r="AH4505" i="16"/>
  <c r="AG4505" i="16"/>
  <c r="AF4505" i="16"/>
  <c r="AO4504" i="16"/>
  <c r="AM4504" i="16"/>
  <c r="AL4504" i="16"/>
  <c r="AK4504" i="16"/>
  <c r="AJ4504" i="16"/>
  <c r="AI4504" i="16"/>
  <c r="AH4504" i="16"/>
  <c r="AG4504" i="16"/>
  <c r="AF4504" i="16"/>
  <c r="AO4503" i="16"/>
  <c r="AM4503" i="16"/>
  <c r="AL4503" i="16"/>
  <c r="AK4503" i="16"/>
  <c r="AJ4503" i="16"/>
  <c r="AI4503" i="16"/>
  <c r="AH4503" i="16"/>
  <c r="AG4503" i="16"/>
  <c r="AF4503" i="16"/>
  <c r="AO4502" i="16"/>
  <c r="AM4502" i="16"/>
  <c r="AL4502" i="16"/>
  <c r="AK4502" i="16"/>
  <c r="AJ4502" i="16"/>
  <c r="AI4502" i="16"/>
  <c r="AH4502" i="16"/>
  <c r="AG4502" i="16"/>
  <c r="AF4502" i="16"/>
  <c r="AO4501" i="16"/>
  <c r="AM4501" i="16"/>
  <c r="AL4501" i="16"/>
  <c r="AK4501" i="16"/>
  <c r="AJ4501" i="16"/>
  <c r="AI4501" i="16"/>
  <c r="AH4501" i="16"/>
  <c r="AG4501" i="16"/>
  <c r="AF4501" i="16"/>
  <c r="AO4500" i="16"/>
  <c r="AM4500" i="16"/>
  <c r="AL4500" i="16"/>
  <c r="AK4500" i="16"/>
  <c r="AJ4500" i="16"/>
  <c r="AI4500" i="16"/>
  <c r="AH4500" i="16"/>
  <c r="AG4500" i="16"/>
  <c r="AF4500" i="16"/>
  <c r="AO4499" i="16"/>
  <c r="AN4499" i="16"/>
  <c r="AM4499" i="16"/>
  <c r="AL4499" i="16"/>
  <c r="AK4499" i="16"/>
  <c r="AJ4499" i="16"/>
  <c r="AI4499" i="16"/>
  <c r="AH4499" i="16"/>
  <c r="AG4499" i="16"/>
  <c r="AF4499" i="16"/>
  <c r="AO4498" i="16"/>
  <c r="AN4498" i="16"/>
  <c r="AM4498" i="16"/>
  <c r="AL4498" i="16"/>
  <c r="AK4498" i="16"/>
  <c r="AJ4498" i="16"/>
  <c r="AI4498" i="16"/>
  <c r="AH4498" i="16"/>
  <c r="AG4498" i="16"/>
  <c r="AF4498" i="16"/>
  <c r="AO4497" i="16"/>
  <c r="AM4497" i="16"/>
  <c r="AL4497" i="16"/>
  <c r="AK4497" i="16"/>
  <c r="AJ4497" i="16"/>
  <c r="AI4497" i="16"/>
  <c r="AH4497" i="16"/>
  <c r="AG4497" i="16"/>
  <c r="AF4497" i="16"/>
  <c r="AO4496" i="16"/>
  <c r="AM4496" i="16"/>
  <c r="AL4496" i="16"/>
  <c r="AK4496" i="16"/>
  <c r="AJ4496" i="16"/>
  <c r="AI4496" i="16"/>
  <c r="AH4496" i="16"/>
  <c r="AG4496" i="16"/>
  <c r="AF4496" i="16"/>
  <c r="AO4495" i="16"/>
  <c r="AM4495" i="16"/>
  <c r="AL4495" i="16"/>
  <c r="AK4495" i="16"/>
  <c r="AJ4495" i="16"/>
  <c r="AI4495" i="16"/>
  <c r="AH4495" i="16"/>
  <c r="AG4495" i="16"/>
  <c r="AF4495" i="16"/>
  <c r="AO4494" i="16"/>
  <c r="AM4494" i="16"/>
  <c r="AL4494" i="16"/>
  <c r="AK4494" i="16"/>
  <c r="AJ4494" i="16"/>
  <c r="AI4494" i="16"/>
  <c r="AH4494" i="16"/>
  <c r="AG4494" i="16"/>
  <c r="AF4494" i="16"/>
  <c r="AO4493" i="16"/>
  <c r="AM4493" i="16"/>
  <c r="AL4493" i="16"/>
  <c r="AK4493" i="16"/>
  <c r="AJ4493" i="16"/>
  <c r="AI4493" i="16"/>
  <c r="AH4493" i="16"/>
  <c r="AG4493" i="16"/>
  <c r="AF4493" i="16"/>
  <c r="AO4492" i="16"/>
  <c r="AN4492" i="16"/>
  <c r="AM4492" i="16"/>
  <c r="AL4492" i="16"/>
  <c r="AK4492" i="16"/>
  <c r="AJ4492" i="16"/>
  <c r="AI4492" i="16"/>
  <c r="AH4492" i="16"/>
  <c r="AG4492" i="16"/>
  <c r="AF4492" i="16"/>
  <c r="AO4491" i="16"/>
  <c r="AN4491" i="16"/>
  <c r="AM4491" i="16"/>
  <c r="AL4491" i="16"/>
  <c r="AK4491" i="16"/>
  <c r="AJ4491" i="16"/>
  <c r="AI4491" i="16"/>
  <c r="AH4491" i="16"/>
  <c r="AG4491" i="16"/>
  <c r="AF4491" i="16"/>
  <c r="AO4490" i="16"/>
  <c r="AM4490" i="16"/>
  <c r="AL4490" i="16"/>
  <c r="AK4490" i="16"/>
  <c r="AJ4490" i="16"/>
  <c r="AI4490" i="16"/>
  <c r="AH4490" i="16"/>
  <c r="AG4490" i="16"/>
  <c r="AF4490" i="16"/>
  <c r="AO4489" i="16"/>
  <c r="AM4489" i="16"/>
  <c r="AL4489" i="16"/>
  <c r="AK4489" i="16"/>
  <c r="AJ4489" i="16"/>
  <c r="AI4489" i="16"/>
  <c r="AH4489" i="16"/>
  <c r="AG4489" i="16"/>
  <c r="AF4489" i="16"/>
  <c r="AO4488" i="16"/>
  <c r="AM4488" i="16"/>
  <c r="AL4488" i="16"/>
  <c r="AK4488" i="16"/>
  <c r="AJ4488" i="16"/>
  <c r="AI4488" i="16"/>
  <c r="AH4488" i="16"/>
  <c r="AG4488" i="16"/>
  <c r="AF4488" i="16"/>
  <c r="AO4487" i="16"/>
  <c r="AM4487" i="16"/>
  <c r="AL4487" i="16"/>
  <c r="AK4487" i="16"/>
  <c r="AJ4487" i="16"/>
  <c r="AI4487" i="16"/>
  <c r="AH4487" i="16"/>
  <c r="AG4487" i="16"/>
  <c r="AF4487" i="16"/>
  <c r="AO4486" i="16"/>
  <c r="AM4486" i="16"/>
  <c r="AL4486" i="16"/>
  <c r="AK4486" i="16"/>
  <c r="AJ4486" i="16"/>
  <c r="AI4486" i="16"/>
  <c r="AH4486" i="16"/>
  <c r="AG4486" i="16"/>
  <c r="AF4486" i="16"/>
  <c r="AO4485" i="16"/>
  <c r="AN4485" i="16"/>
  <c r="AM4485" i="16"/>
  <c r="AL4485" i="16"/>
  <c r="AK4485" i="16"/>
  <c r="AJ4485" i="16"/>
  <c r="AI4485" i="16"/>
  <c r="AH4485" i="16"/>
  <c r="AG4485" i="16"/>
  <c r="AF4485" i="16"/>
  <c r="AO4484" i="16"/>
  <c r="AN4484" i="16"/>
  <c r="AM4484" i="16"/>
  <c r="AL4484" i="16"/>
  <c r="AK4484" i="16"/>
  <c r="AJ4484" i="16"/>
  <c r="AI4484" i="16"/>
  <c r="AH4484" i="16"/>
  <c r="AG4484" i="16"/>
  <c r="AF4484" i="16"/>
  <c r="AO4483" i="16"/>
  <c r="AM4483" i="16"/>
  <c r="AL4483" i="16"/>
  <c r="AK4483" i="16"/>
  <c r="AJ4483" i="16"/>
  <c r="AI4483" i="16"/>
  <c r="AH4483" i="16"/>
  <c r="AG4483" i="16"/>
  <c r="AF4483" i="16"/>
  <c r="AO4482" i="16"/>
  <c r="AM4482" i="16"/>
  <c r="AL4482" i="16"/>
  <c r="AK4482" i="16"/>
  <c r="AJ4482" i="16"/>
  <c r="AI4482" i="16"/>
  <c r="AH4482" i="16"/>
  <c r="AG4482" i="16"/>
  <c r="AF4482" i="16"/>
  <c r="AM4481" i="16"/>
  <c r="AL4481" i="16"/>
  <c r="AK4481" i="16"/>
  <c r="AJ4481" i="16"/>
  <c r="AI4481" i="16"/>
  <c r="AH4481" i="16"/>
  <c r="AG4481" i="16"/>
  <c r="AF4481" i="16"/>
  <c r="AO4480" i="16"/>
  <c r="AM4480" i="16"/>
  <c r="AL4480" i="16"/>
  <c r="AK4480" i="16"/>
  <c r="AJ4480" i="16"/>
  <c r="AI4480" i="16"/>
  <c r="AH4480" i="16"/>
  <c r="AG4480" i="16"/>
  <c r="AF4480" i="16"/>
  <c r="AO4479" i="16"/>
  <c r="AM4479" i="16"/>
  <c r="AL4479" i="16"/>
  <c r="AK4479" i="16"/>
  <c r="AJ4479" i="16"/>
  <c r="AI4479" i="16"/>
  <c r="AH4479" i="16"/>
  <c r="AG4479" i="16"/>
  <c r="AF4479" i="16"/>
  <c r="AO4478" i="16"/>
  <c r="AN4478" i="16"/>
  <c r="AM4478" i="16"/>
  <c r="AL4478" i="16"/>
  <c r="AK4478" i="16"/>
  <c r="AJ4478" i="16"/>
  <c r="AI4478" i="16"/>
  <c r="AH4478" i="16"/>
  <c r="AG4478" i="16"/>
  <c r="AF4478" i="16"/>
  <c r="AO4477" i="16"/>
  <c r="AN4477" i="16"/>
  <c r="AM4477" i="16"/>
  <c r="AL4477" i="16"/>
  <c r="AK4477" i="16"/>
  <c r="AJ4477" i="16"/>
  <c r="AI4477" i="16"/>
  <c r="AH4477" i="16"/>
  <c r="AG4477" i="16"/>
  <c r="AF4477" i="16"/>
  <c r="AO4476" i="16"/>
  <c r="AM4476" i="16"/>
  <c r="AL4476" i="16"/>
  <c r="AK4476" i="16"/>
  <c r="AJ4476" i="16"/>
  <c r="AI4476" i="16"/>
  <c r="AH4476" i="16"/>
  <c r="AG4476" i="16"/>
  <c r="AF4476" i="16"/>
  <c r="AO4475" i="16"/>
  <c r="AM4475" i="16"/>
  <c r="AL4475" i="16"/>
  <c r="AK4475" i="16"/>
  <c r="AJ4475" i="16"/>
  <c r="AI4475" i="16"/>
  <c r="AH4475" i="16"/>
  <c r="AG4475" i="16"/>
  <c r="AF4475" i="16"/>
  <c r="AO4474" i="16"/>
  <c r="AM4474" i="16"/>
  <c r="AL4474" i="16"/>
  <c r="AK4474" i="16"/>
  <c r="AJ4474" i="16"/>
  <c r="AI4474" i="16"/>
  <c r="AH4474" i="16"/>
  <c r="AG4474" i="16"/>
  <c r="AF4474" i="16"/>
  <c r="AO4473" i="16"/>
  <c r="AM4473" i="16"/>
  <c r="AL4473" i="16"/>
  <c r="AK4473" i="16"/>
  <c r="AJ4473" i="16"/>
  <c r="AI4473" i="16"/>
  <c r="AH4473" i="16"/>
  <c r="AG4473" i="16"/>
  <c r="AF4473" i="16"/>
  <c r="AO4472" i="16"/>
  <c r="AM4472" i="16"/>
  <c r="AL4472" i="16"/>
  <c r="AK4472" i="16"/>
  <c r="AJ4472" i="16"/>
  <c r="AI4472" i="16"/>
  <c r="AH4472" i="16"/>
  <c r="AG4472" i="16"/>
  <c r="AF4472" i="16"/>
  <c r="AO4471" i="16"/>
  <c r="AN4471" i="16"/>
  <c r="AM4471" i="16"/>
  <c r="AL4471" i="16"/>
  <c r="AK4471" i="16"/>
  <c r="AJ4471" i="16"/>
  <c r="AI4471" i="16"/>
  <c r="AH4471" i="16"/>
  <c r="AG4471" i="16"/>
  <c r="AF4471" i="16"/>
  <c r="AO4470" i="16"/>
  <c r="AN4470" i="16"/>
  <c r="AM4470" i="16"/>
  <c r="AL4470" i="16"/>
  <c r="AK4470" i="16"/>
  <c r="AJ4470" i="16"/>
  <c r="AI4470" i="16"/>
  <c r="AH4470" i="16"/>
  <c r="AG4470" i="16"/>
  <c r="AF4470" i="16"/>
  <c r="AO4469" i="16"/>
  <c r="AM4469" i="16"/>
  <c r="AL4469" i="16"/>
  <c r="AK4469" i="16"/>
  <c r="AJ4469" i="16"/>
  <c r="AI4469" i="16"/>
  <c r="AH4469" i="16"/>
  <c r="AG4469" i="16"/>
  <c r="AF4469" i="16"/>
  <c r="AO4468" i="16"/>
  <c r="AM4468" i="16"/>
  <c r="AL4468" i="16"/>
  <c r="AK4468" i="16"/>
  <c r="AJ4468" i="16"/>
  <c r="AI4468" i="16"/>
  <c r="AH4468" i="16"/>
  <c r="AG4468" i="16"/>
  <c r="AF4468" i="16"/>
  <c r="AO4467" i="16"/>
  <c r="AM4467" i="16"/>
  <c r="AL4467" i="16"/>
  <c r="AK4467" i="16"/>
  <c r="AJ4467" i="16"/>
  <c r="AI4467" i="16"/>
  <c r="AH4467" i="16"/>
  <c r="AG4467" i="16"/>
  <c r="AF4467" i="16"/>
  <c r="AO4466" i="16"/>
  <c r="AM4466" i="16"/>
  <c r="AL4466" i="16"/>
  <c r="AK4466" i="16"/>
  <c r="AJ4466" i="16"/>
  <c r="AI4466" i="16"/>
  <c r="AH4466" i="16"/>
  <c r="AG4466" i="16"/>
  <c r="AF4466" i="16"/>
  <c r="AO4465" i="16"/>
  <c r="AM4465" i="16"/>
  <c r="AL4465" i="16"/>
  <c r="AK4465" i="16"/>
  <c r="AJ4465" i="16"/>
  <c r="AI4465" i="16"/>
  <c r="AH4465" i="16"/>
  <c r="AG4465" i="16"/>
  <c r="AF4465" i="16"/>
  <c r="AO4464" i="16"/>
  <c r="AN4464" i="16"/>
  <c r="AM4464" i="16"/>
  <c r="AL4464" i="16"/>
  <c r="AK4464" i="16"/>
  <c r="AJ4464" i="16"/>
  <c r="AI4464" i="16"/>
  <c r="AH4464" i="16"/>
  <c r="AG4464" i="16"/>
  <c r="AF4464" i="16"/>
  <c r="AO4463" i="16"/>
  <c r="AN4463" i="16"/>
  <c r="AM4463" i="16"/>
  <c r="AL4463" i="16"/>
  <c r="AK4463" i="16"/>
  <c r="AJ4463" i="16"/>
  <c r="AI4463" i="16"/>
  <c r="AH4463" i="16"/>
  <c r="AG4463" i="16"/>
  <c r="AF4463" i="16"/>
  <c r="AO4462" i="16"/>
  <c r="AM4462" i="16"/>
  <c r="AL4462" i="16"/>
  <c r="AK4462" i="16"/>
  <c r="AJ4462" i="16"/>
  <c r="AI4462" i="16"/>
  <c r="AH4462" i="16"/>
  <c r="AG4462" i="16"/>
  <c r="AF4462" i="16"/>
  <c r="AO4461" i="16"/>
  <c r="AM4461" i="16"/>
  <c r="AL4461" i="16"/>
  <c r="AK4461" i="16"/>
  <c r="AJ4461" i="16"/>
  <c r="AI4461" i="16"/>
  <c r="AH4461" i="16"/>
  <c r="AG4461" i="16"/>
  <c r="AF4461" i="16"/>
  <c r="AO4460" i="16"/>
  <c r="AM4460" i="16"/>
  <c r="AL4460" i="16"/>
  <c r="AK4460" i="16"/>
  <c r="AJ4460" i="16"/>
  <c r="AI4460" i="16"/>
  <c r="AH4460" i="16"/>
  <c r="AG4460" i="16"/>
  <c r="AF4460" i="16"/>
  <c r="AO4459" i="16"/>
  <c r="AM4459" i="16"/>
  <c r="AL4459" i="16"/>
  <c r="AK4459" i="16"/>
  <c r="AJ4459" i="16"/>
  <c r="AI4459" i="16"/>
  <c r="AH4459" i="16"/>
  <c r="AG4459" i="16"/>
  <c r="AF4459" i="16"/>
  <c r="AO4458" i="16"/>
  <c r="AM4458" i="16"/>
  <c r="AL4458" i="16"/>
  <c r="AK4458" i="16"/>
  <c r="AJ4458" i="16"/>
  <c r="AI4458" i="16"/>
  <c r="AH4458" i="16"/>
  <c r="AG4458" i="16"/>
  <c r="AF4458" i="16"/>
  <c r="AO4457" i="16"/>
  <c r="AN4457" i="16"/>
  <c r="AM4457" i="16"/>
  <c r="AL4457" i="16"/>
  <c r="AK4457" i="16"/>
  <c r="AJ4457" i="16"/>
  <c r="AI4457" i="16"/>
  <c r="AH4457" i="16"/>
  <c r="AG4457" i="16"/>
  <c r="AF4457" i="16"/>
  <c r="AO4456" i="16"/>
  <c r="AN4456" i="16"/>
  <c r="AM4456" i="16"/>
  <c r="AL4456" i="16"/>
  <c r="AK4456" i="16"/>
  <c r="AJ4456" i="16"/>
  <c r="AI4456" i="16"/>
  <c r="AH4456" i="16"/>
  <c r="AG4456" i="16"/>
  <c r="AF4456" i="16"/>
  <c r="AO4455" i="16"/>
  <c r="AM4455" i="16"/>
  <c r="AL4455" i="16"/>
  <c r="AK4455" i="16"/>
  <c r="AJ4455" i="16"/>
  <c r="AI4455" i="16"/>
  <c r="AH4455" i="16"/>
  <c r="AG4455" i="16"/>
  <c r="AF4455" i="16"/>
  <c r="AO4454" i="16"/>
  <c r="AM4454" i="16"/>
  <c r="AL4454" i="16"/>
  <c r="AK4454" i="16"/>
  <c r="AJ4454" i="16"/>
  <c r="AI4454" i="16"/>
  <c r="AH4454" i="16"/>
  <c r="AG4454" i="16"/>
  <c r="AF4454" i="16"/>
  <c r="AM4453" i="16"/>
  <c r="AL4453" i="16"/>
  <c r="AK4453" i="16"/>
  <c r="AJ4453" i="16"/>
  <c r="AI4453" i="16"/>
  <c r="AH4453" i="16"/>
  <c r="AG4453" i="16"/>
  <c r="AF4453" i="16"/>
  <c r="AO4452" i="16"/>
  <c r="AM4452" i="16"/>
  <c r="AL4452" i="16"/>
  <c r="AK4452" i="16"/>
  <c r="AJ4452" i="16"/>
  <c r="AI4452" i="16"/>
  <c r="AH4452" i="16"/>
  <c r="AG4452" i="16"/>
  <c r="AF4452" i="16"/>
  <c r="AO4451" i="16"/>
  <c r="AN4451" i="16"/>
  <c r="AM4451" i="16"/>
  <c r="AL4451" i="16"/>
  <c r="AK4451" i="16"/>
  <c r="AJ4451" i="16"/>
  <c r="AI4451" i="16"/>
  <c r="AH4451" i="16"/>
  <c r="AG4451" i="16"/>
  <c r="AF4451" i="16"/>
  <c r="AO4450" i="16"/>
  <c r="AN4450" i="16"/>
  <c r="AM4450" i="16"/>
  <c r="AL4450" i="16"/>
  <c r="AK4450" i="16"/>
  <c r="AJ4450" i="16"/>
  <c r="AI4450" i="16"/>
  <c r="AH4450" i="16"/>
  <c r="AG4450" i="16"/>
  <c r="AF4450" i="16"/>
  <c r="AO4449" i="16"/>
  <c r="AN4449" i="16"/>
  <c r="AM4449" i="16"/>
  <c r="AL4449" i="16"/>
  <c r="AK4449" i="16"/>
  <c r="AJ4449" i="16"/>
  <c r="AI4449" i="16"/>
  <c r="AH4449" i="16"/>
  <c r="AG4449" i="16"/>
  <c r="AF4449" i="16"/>
  <c r="AO4448" i="16"/>
  <c r="AM4448" i="16"/>
  <c r="AL4448" i="16"/>
  <c r="AK4448" i="16"/>
  <c r="AJ4448" i="16"/>
  <c r="AI4448" i="16"/>
  <c r="AH4448" i="16"/>
  <c r="AG4448" i="16"/>
  <c r="AF4448" i="16"/>
  <c r="AO4447" i="16"/>
  <c r="AM4447" i="16"/>
  <c r="AL4447" i="16"/>
  <c r="AK4447" i="16"/>
  <c r="AJ4447" i="16"/>
  <c r="AI4447" i="16"/>
  <c r="AH4447" i="16"/>
  <c r="AG4447" i="16"/>
  <c r="AF4447" i="16"/>
  <c r="AO4446" i="16"/>
  <c r="AM4446" i="16"/>
  <c r="AL4446" i="16"/>
  <c r="AK4446" i="16"/>
  <c r="AJ4446" i="16"/>
  <c r="AI4446" i="16"/>
  <c r="AH4446" i="16"/>
  <c r="AG4446" i="16"/>
  <c r="AF4446" i="16"/>
  <c r="AO4445" i="16"/>
  <c r="AM4445" i="16"/>
  <c r="AL4445" i="16"/>
  <c r="AK4445" i="16"/>
  <c r="AJ4445" i="16"/>
  <c r="AI4445" i="16"/>
  <c r="AH4445" i="16"/>
  <c r="AG4445" i="16"/>
  <c r="AF4445" i="16"/>
  <c r="AO4444" i="16"/>
  <c r="AM4444" i="16"/>
  <c r="AL4444" i="16"/>
  <c r="AK4444" i="16"/>
  <c r="AJ4444" i="16"/>
  <c r="AI4444" i="16"/>
  <c r="AH4444" i="16"/>
  <c r="AG4444" i="16"/>
  <c r="AF4444" i="16"/>
  <c r="AO4443" i="16"/>
  <c r="AN4443" i="16"/>
  <c r="AM4443" i="16"/>
  <c r="AL4443" i="16"/>
  <c r="AK4443" i="16"/>
  <c r="AJ4443" i="16"/>
  <c r="AI4443" i="16"/>
  <c r="AH4443" i="16"/>
  <c r="AG4443" i="16"/>
  <c r="AF4443" i="16"/>
  <c r="AO4442" i="16"/>
  <c r="AN4442" i="16"/>
  <c r="AM4442" i="16"/>
  <c r="AL4442" i="16"/>
  <c r="AK4442" i="16"/>
  <c r="AJ4442" i="16"/>
  <c r="AI4442" i="16"/>
  <c r="AH4442" i="16"/>
  <c r="AG4442" i="16"/>
  <c r="AF4442" i="16"/>
  <c r="AO4441" i="16"/>
  <c r="AM4441" i="16"/>
  <c r="AL4441" i="16"/>
  <c r="AK4441" i="16"/>
  <c r="AJ4441" i="16"/>
  <c r="AI4441" i="16"/>
  <c r="AH4441" i="16"/>
  <c r="AG4441" i="16"/>
  <c r="AF4441" i="16"/>
  <c r="AO4440" i="16"/>
  <c r="AM4440" i="16"/>
  <c r="AL4440" i="16"/>
  <c r="AK4440" i="16"/>
  <c r="AJ4440" i="16"/>
  <c r="AI4440" i="16"/>
  <c r="AH4440" i="16"/>
  <c r="AG4440" i="16"/>
  <c r="AF4440" i="16"/>
  <c r="AO4439" i="16"/>
  <c r="AM4439" i="16"/>
  <c r="AL4439" i="16"/>
  <c r="AK4439" i="16"/>
  <c r="AJ4439" i="16"/>
  <c r="AI4439" i="16"/>
  <c r="AH4439" i="16"/>
  <c r="AG4439" i="16"/>
  <c r="AF4439" i="16"/>
  <c r="AO4438" i="16"/>
  <c r="AM4438" i="16"/>
  <c r="AL4438" i="16"/>
  <c r="AK4438" i="16"/>
  <c r="AJ4438" i="16"/>
  <c r="AI4438" i="16"/>
  <c r="AH4438" i="16"/>
  <c r="AG4438" i="16"/>
  <c r="AF4438" i="16"/>
  <c r="AO4437" i="16"/>
  <c r="AM4437" i="16"/>
  <c r="AL4437" i="16"/>
  <c r="AK4437" i="16"/>
  <c r="AJ4437" i="16"/>
  <c r="AI4437" i="16"/>
  <c r="AH4437" i="16"/>
  <c r="AG4437" i="16"/>
  <c r="AF4437" i="16"/>
  <c r="AO4436" i="16"/>
  <c r="AN4436" i="16"/>
  <c r="AM4436" i="16"/>
  <c r="AL4436" i="16"/>
  <c r="AK4436" i="16"/>
  <c r="AJ4436" i="16"/>
  <c r="AI4436" i="16"/>
  <c r="AH4436" i="16"/>
  <c r="AG4436" i="16"/>
  <c r="AF4436" i="16"/>
  <c r="AO4435" i="16"/>
  <c r="AN4435" i="16"/>
  <c r="AM4435" i="16"/>
  <c r="AL4435" i="16"/>
  <c r="AK4435" i="16"/>
  <c r="AJ4435" i="16"/>
  <c r="AI4435" i="16"/>
  <c r="AH4435" i="16"/>
  <c r="AG4435" i="16"/>
  <c r="AF4435" i="16"/>
  <c r="AO4434" i="16"/>
  <c r="AM4434" i="16"/>
  <c r="AL4434" i="16"/>
  <c r="AK4434" i="16"/>
  <c r="AJ4434" i="16"/>
  <c r="AI4434" i="16"/>
  <c r="AH4434" i="16"/>
  <c r="AG4434" i="16"/>
  <c r="AF4434" i="16"/>
  <c r="AO4433" i="16"/>
  <c r="AM4433" i="16"/>
  <c r="AL4433" i="16"/>
  <c r="AK4433" i="16"/>
  <c r="AJ4433" i="16"/>
  <c r="AI4433" i="16"/>
  <c r="AH4433" i="16"/>
  <c r="AG4433" i="16"/>
  <c r="AF4433" i="16"/>
  <c r="AO4432" i="16"/>
  <c r="AM4432" i="16"/>
  <c r="AL4432" i="16"/>
  <c r="AK4432" i="16"/>
  <c r="AJ4432" i="16"/>
  <c r="AI4432" i="16"/>
  <c r="AH4432" i="16"/>
  <c r="AG4432" i="16"/>
  <c r="AF4432" i="16"/>
  <c r="AO4431" i="16"/>
  <c r="AM4431" i="16"/>
  <c r="AL4431" i="16"/>
  <c r="AK4431" i="16"/>
  <c r="AJ4431" i="16"/>
  <c r="AI4431" i="16"/>
  <c r="AH4431" i="16"/>
  <c r="AG4431" i="16"/>
  <c r="AF4431" i="16"/>
  <c r="AO4430" i="16"/>
  <c r="AM4430" i="16"/>
  <c r="AL4430" i="16"/>
  <c r="AK4430" i="16"/>
  <c r="AJ4430" i="16"/>
  <c r="AI4430" i="16"/>
  <c r="AH4430" i="16"/>
  <c r="AG4430" i="16"/>
  <c r="AF4430" i="16"/>
  <c r="AO4429" i="16"/>
  <c r="AN4429" i="16"/>
  <c r="AM4429" i="16"/>
  <c r="AL4429" i="16"/>
  <c r="AK4429" i="16"/>
  <c r="AJ4429" i="16"/>
  <c r="AI4429" i="16"/>
  <c r="AH4429" i="16"/>
  <c r="AG4429" i="16"/>
  <c r="AF4429" i="16"/>
  <c r="AO4428" i="16"/>
  <c r="AN4428" i="16"/>
  <c r="AM4428" i="16"/>
  <c r="AL4428" i="16"/>
  <c r="AK4428" i="16"/>
  <c r="AJ4428" i="16"/>
  <c r="AI4428" i="16"/>
  <c r="AH4428" i="16"/>
  <c r="AG4428" i="16"/>
  <c r="AF4428" i="16"/>
  <c r="AO4427" i="16"/>
  <c r="AM4427" i="16"/>
  <c r="AL4427" i="16"/>
  <c r="AK4427" i="16"/>
  <c r="AJ4427" i="16"/>
  <c r="AI4427" i="16"/>
  <c r="AH4427" i="16"/>
  <c r="AG4427" i="16"/>
  <c r="AF4427" i="16"/>
  <c r="AO4426" i="16"/>
  <c r="AM4426" i="16"/>
  <c r="AL4426" i="16"/>
  <c r="AK4426" i="16"/>
  <c r="AJ4426" i="16"/>
  <c r="AI4426" i="16"/>
  <c r="AH4426" i="16"/>
  <c r="AG4426" i="16"/>
  <c r="AF4426" i="16"/>
  <c r="AO4425" i="16"/>
  <c r="AM4425" i="16"/>
  <c r="AL4425" i="16"/>
  <c r="AK4425" i="16"/>
  <c r="AJ4425" i="16"/>
  <c r="AI4425" i="16"/>
  <c r="AH4425" i="16"/>
  <c r="AG4425" i="16"/>
  <c r="AF4425" i="16"/>
  <c r="AO4424" i="16"/>
  <c r="AM4424" i="16"/>
  <c r="AL4424" i="16"/>
  <c r="AK4424" i="16"/>
  <c r="AJ4424" i="16"/>
  <c r="AI4424" i="16"/>
  <c r="AH4424" i="16"/>
  <c r="AG4424" i="16"/>
  <c r="AF4424" i="16"/>
  <c r="AO4423" i="16"/>
  <c r="AN4423" i="16"/>
  <c r="AM4423" i="16"/>
  <c r="AL4423" i="16"/>
  <c r="AK4423" i="16"/>
  <c r="AJ4423" i="16"/>
  <c r="AI4423" i="16"/>
  <c r="AH4423" i="16"/>
  <c r="AG4423" i="16"/>
  <c r="AF4423" i="16"/>
  <c r="AN4422" i="16"/>
  <c r="AM4422" i="16"/>
  <c r="AL4422" i="16"/>
  <c r="AK4422" i="16"/>
  <c r="AJ4422" i="16"/>
  <c r="AI4422" i="16"/>
  <c r="AH4422" i="16"/>
  <c r="AG4422" i="16"/>
  <c r="AF4422" i="16"/>
  <c r="AO4421" i="16"/>
  <c r="AN4421" i="16"/>
  <c r="AM4421" i="16"/>
  <c r="AL4421" i="16"/>
  <c r="AK4421" i="16"/>
  <c r="AJ4421" i="16"/>
  <c r="AI4421" i="16"/>
  <c r="AH4421" i="16"/>
  <c r="AG4421" i="16"/>
  <c r="AF4421" i="16"/>
  <c r="AO4420" i="16"/>
  <c r="AM4420" i="16"/>
  <c r="AL4420" i="16"/>
  <c r="AK4420" i="16"/>
  <c r="AJ4420" i="16"/>
  <c r="AI4420" i="16"/>
  <c r="AH4420" i="16"/>
  <c r="AG4420" i="16"/>
  <c r="AF4420" i="16"/>
  <c r="AO4419" i="16"/>
  <c r="AM4419" i="16"/>
  <c r="AL4419" i="16"/>
  <c r="AK4419" i="16"/>
  <c r="AJ4419" i="16"/>
  <c r="AI4419" i="16"/>
  <c r="AH4419" i="16"/>
  <c r="AG4419" i="16"/>
  <c r="AF4419" i="16"/>
  <c r="AO4418" i="16"/>
  <c r="AM4418" i="16"/>
  <c r="AL4418" i="16"/>
  <c r="AK4418" i="16"/>
  <c r="AJ4418" i="16"/>
  <c r="AI4418" i="16"/>
  <c r="AH4418" i="16"/>
  <c r="AG4418" i="16"/>
  <c r="AF4418" i="16"/>
  <c r="AO4417" i="16"/>
  <c r="AM4417" i="16"/>
  <c r="AL4417" i="16"/>
  <c r="AK4417" i="16"/>
  <c r="AJ4417" i="16"/>
  <c r="AI4417" i="16"/>
  <c r="AH4417" i="16"/>
  <c r="AG4417" i="16"/>
  <c r="AF4417" i="16"/>
  <c r="AO4416" i="16"/>
  <c r="AN4416" i="16"/>
  <c r="AM4416" i="16"/>
  <c r="AL4416" i="16"/>
  <c r="AK4416" i="16"/>
  <c r="AJ4416" i="16"/>
  <c r="AI4416" i="16"/>
  <c r="AH4416" i="16"/>
  <c r="AG4416" i="16"/>
  <c r="AF4416" i="16"/>
  <c r="AO4415" i="16"/>
  <c r="AN4415" i="16"/>
  <c r="AM4415" i="16"/>
  <c r="AL4415" i="16"/>
  <c r="AK4415" i="16"/>
  <c r="AJ4415" i="16"/>
  <c r="AI4415" i="16"/>
  <c r="AH4415" i="16"/>
  <c r="AG4415" i="16"/>
  <c r="AF4415" i="16"/>
  <c r="AO4414" i="16"/>
  <c r="AN4414" i="16"/>
  <c r="AM4414" i="16"/>
  <c r="AL4414" i="16"/>
  <c r="AK4414" i="16"/>
  <c r="AJ4414" i="16"/>
  <c r="AI4414" i="16"/>
  <c r="AH4414" i="16"/>
  <c r="AG4414" i="16"/>
  <c r="AF4414" i="16"/>
  <c r="AO4413" i="16"/>
  <c r="AM4413" i="16"/>
  <c r="AL4413" i="16"/>
  <c r="AK4413" i="16"/>
  <c r="AJ4413" i="16"/>
  <c r="AI4413" i="16"/>
  <c r="AH4413" i="16"/>
  <c r="AG4413" i="16"/>
  <c r="AF4413" i="16"/>
  <c r="AO4412" i="16"/>
  <c r="AM4412" i="16"/>
  <c r="AL4412" i="16"/>
  <c r="AK4412" i="16"/>
  <c r="AJ4412" i="16"/>
  <c r="AI4412" i="16"/>
  <c r="AH4412" i="16"/>
  <c r="AG4412" i="16"/>
  <c r="AF4412" i="16"/>
  <c r="AO4411" i="16"/>
  <c r="AM4411" i="16"/>
  <c r="AL4411" i="16"/>
  <c r="AK4411" i="16"/>
  <c r="AJ4411" i="16"/>
  <c r="AI4411" i="16"/>
  <c r="AH4411" i="16"/>
  <c r="AG4411" i="16"/>
  <c r="AF4411" i="16"/>
  <c r="AO4410" i="16"/>
  <c r="AM4410" i="16"/>
  <c r="AL4410" i="16"/>
  <c r="AK4410" i="16"/>
  <c r="AJ4410" i="16"/>
  <c r="AI4410" i="16"/>
  <c r="AH4410" i="16"/>
  <c r="AG4410" i="16"/>
  <c r="AF4410" i="16"/>
  <c r="AO4409" i="16"/>
  <c r="AM4409" i="16"/>
  <c r="AL4409" i="16"/>
  <c r="AK4409" i="16"/>
  <c r="AJ4409" i="16"/>
  <c r="AI4409" i="16"/>
  <c r="AH4409" i="16"/>
  <c r="AG4409" i="16"/>
  <c r="AF4409" i="16"/>
  <c r="AO4408" i="16"/>
  <c r="AN4408" i="16"/>
  <c r="AM4408" i="16"/>
  <c r="AL4408" i="16"/>
  <c r="AK4408" i="16"/>
  <c r="AJ4408" i="16"/>
  <c r="AI4408" i="16"/>
  <c r="AH4408" i="16"/>
  <c r="AG4408" i="16"/>
  <c r="AF4408" i="16"/>
  <c r="AO4407" i="16"/>
  <c r="AN4407" i="16"/>
  <c r="AM4407" i="16"/>
  <c r="AL4407" i="16"/>
  <c r="AK4407" i="16"/>
  <c r="AJ4407" i="16"/>
  <c r="AI4407" i="16"/>
  <c r="AH4407" i="16"/>
  <c r="AG4407" i="16"/>
  <c r="AF4407" i="16"/>
  <c r="AO4406" i="16"/>
  <c r="AM4406" i="16"/>
  <c r="AL4406" i="16"/>
  <c r="AK4406" i="16"/>
  <c r="AJ4406" i="16"/>
  <c r="AI4406" i="16"/>
  <c r="AH4406" i="16"/>
  <c r="AG4406" i="16"/>
  <c r="AF4406" i="16"/>
  <c r="AO4405" i="16"/>
  <c r="AM4405" i="16"/>
  <c r="AL4405" i="16"/>
  <c r="AK4405" i="16"/>
  <c r="AJ4405" i="16"/>
  <c r="AI4405" i="16"/>
  <c r="AH4405" i="16"/>
  <c r="AG4405" i="16"/>
  <c r="AF4405" i="16"/>
  <c r="AO4404" i="16"/>
  <c r="AM4404" i="16"/>
  <c r="AL4404" i="16"/>
  <c r="AK4404" i="16"/>
  <c r="AJ4404" i="16"/>
  <c r="AI4404" i="16"/>
  <c r="AH4404" i="16"/>
  <c r="AG4404" i="16"/>
  <c r="AF4404" i="16"/>
  <c r="AO4403" i="16"/>
  <c r="AM4403" i="16"/>
  <c r="AL4403" i="16"/>
  <c r="AK4403" i="16"/>
  <c r="AJ4403" i="16"/>
  <c r="AI4403" i="16"/>
  <c r="AH4403" i="16"/>
  <c r="AG4403" i="16"/>
  <c r="AF4403" i="16"/>
  <c r="AO4402" i="16"/>
  <c r="AM4402" i="16"/>
  <c r="AL4402" i="16"/>
  <c r="AK4402" i="16"/>
  <c r="AJ4402" i="16"/>
  <c r="AI4402" i="16"/>
  <c r="AH4402" i="16"/>
  <c r="AG4402" i="16"/>
  <c r="AF4402" i="16"/>
  <c r="AO4401" i="16"/>
  <c r="AN4401" i="16"/>
  <c r="AM4401" i="16"/>
  <c r="AL4401" i="16"/>
  <c r="AK4401" i="16"/>
  <c r="AJ4401" i="16"/>
  <c r="AI4401" i="16"/>
  <c r="AH4401" i="16"/>
  <c r="AG4401" i="16"/>
  <c r="AF4401" i="16"/>
  <c r="AO4400" i="16"/>
  <c r="AN4400" i="16"/>
  <c r="AM4400" i="16"/>
  <c r="AL4400" i="16"/>
  <c r="AK4400" i="16"/>
  <c r="AJ4400" i="16"/>
  <c r="AI4400" i="16"/>
  <c r="AH4400" i="16"/>
  <c r="AG4400" i="16"/>
  <c r="AF4400" i="16"/>
  <c r="AO4399" i="16"/>
  <c r="AM4399" i="16"/>
  <c r="AL4399" i="16"/>
  <c r="AK4399" i="16"/>
  <c r="AJ4399" i="16"/>
  <c r="AI4399" i="16"/>
  <c r="AH4399" i="16"/>
  <c r="AG4399" i="16"/>
  <c r="AF4399" i="16"/>
  <c r="AO4398" i="16"/>
  <c r="AM4398" i="16"/>
  <c r="AL4398" i="16"/>
  <c r="AK4398" i="16"/>
  <c r="AJ4398" i="16"/>
  <c r="AI4398" i="16"/>
  <c r="AH4398" i="16"/>
  <c r="AG4398" i="16"/>
  <c r="AF4398" i="16"/>
  <c r="AO4397" i="16"/>
  <c r="AM4397" i="16"/>
  <c r="AL4397" i="16"/>
  <c r="AK4397" i="16"/>
  <c r="AJ4397" i="16"/>
  <c r="AI4397" i="16"/>
  <c r="AH4397" i="16"/>
  <c r="AG4397" i="16"/>
  <c r="AF4397" i="16"/>
  <c r="AO4396" i="16"/>
  <c r="AM4396" i="16"/>
  <c r="AL4396" i="16"/>
  <c r="AK4396" i="16"/>
  <c r="AJ4396" i="16"/>
  <c r="AI4396" i="16"/>
  <c r="AH4396" i="16"/>
  <c r="AG4396" i="16"/>
  <c r="AF4396" i="16"/>
  <c r="AO4395" i="16"/>
  <c r="AM4395" i="16"/>
  <c r="AL4395" i="16"/>
  <c r="AK4395" i="16"/>
  <c r="AJ4395" i="16"/>
  <c r="AI4395" i="16"/>
  <c r="AH4395" i="16"/>
  <c r="AG4395" i="16"/>
  <c r="AF4395" i="16"/>
  <c r="AO4394" i="16"/>
  <c r="AN4394" i="16"/>
  <c r="AM4394" i="16"/>
  <c r="AL4394" i="16"/>
  <c r="AK4394" i="16"/>
  <c r="AJ4394" i="16"/>
  <c r="AI4394" i="16"/>
  <c r="AH4394" i="16"/>
  <c r="AG4394" i="16"/>
  <c r="AF4394" i="16"/>
  <c r="AO4393" i="16"/>
  <c r="AN4393" i="16"/>
  <c r="AM4393" i="16"/>
  <c r="AL4393" i="16"/>
  <c r="AK4393" i="16"/>
  <c r="AJ4393" i="16"/>
  <c r="AI4393" i="16"/>
  <c r="AH4393" i="16"/>
  <c r="AG4393" i="16"/>
  <c r="AF4393" i="16"/>
  <c r="AO4392" i="16"/>
  <c r="AM4392" i="16"/>
  <c r="AL4392" i="16"/>
  <c r="AK4392" i="16"/>
  <c r="AJ4392" i="16"/>
  <c r="AI4392" i="16"/>
  <c r="AH4392" i="16"/>
  <c r="AG4392" i="16"/>
  <c r="AF4392" i="16"/>
  <c r="AO4390" i="16"/>
  <c r="AM4390" i="16"/>
  <c r="AL4390" i="16"/>
  <c r="AK4390" i="16"/>
  <c r="AJ4390" i="16"/>
  <c r="AI4390" i="16"/>
  <c r="AH4390" i="16"/>
  <c r="AG4390" i="16"/>
  <c r="AF4390" i="16"/>
  <c r="AO4389" i="16"/>
  <c r="AM4389" i="16"/>
  <c r="AL4389" i="16"/>
  <c r="AK4389" i="16"/>
  <c r="AJ4389" i="16"/>
  <c r="AI4389" i="16"/>
  <c r="AH4389" i="16"/>
  <c r="AG4389" i="16"/>
  <c r="AF4389" i="16"/>
  <c r="AO4388" i="16"/>
  <c r="AM4388" i="16"/>
  <c r="AL4388" i="16"/>
  <c r="AK4388" i="16"/>
  <c r="AJ4388" i="16"/>
  <c r="AI4388" i="16"/>
  <c r="AH4388" i="16"/>
  <c r="AG4388" i="16"/>
  <c r="AF4388" i="16"/>
  <c r="AO4387" i="16"/>
  <c r="AN4387" i="16"/>
  <c r="AM4387" i="16"/>
  <c r="AL4387" i="16"/>
  <c r="AK4387" i="16"/>
  <c r="AJ4387" i="16"/>
  <c r="AI4387" i="16"/>
  <c r="AH4387" i="16"/>
  <c r="AG4387" i="16"/>
  <c r="AF4387" i="16"/>
  <c r="AO4386" i="16"/>
  <c r="AN4386" i="16"/>
  <c r="AM4386" i="16"/>
  <c r="AL4386" i="16"/>
  <c r="AK4386" i="16"/>
  <c r="AJ4386" i="16"/>
  <c r="AI4386" i="16"/>
  <c r="AH4386" i="16"/>
  <c r="AG4386" i="16"/>
  <c r="AF4386" i="16"/>
  <c r="AO4385" i="16"/>
  <c r="AM4385" i="16"/>
  <c r="AL4385" i="16"/>
  <c r="AK4385" i="16"/>
  <c r="AJ4385" i="16"/>
  <c r="AI4385" i="16"/>
  <c r="AH4385" i="16"/>
  <c r="AG4385" i="16"/>
  <c r="AF4385" i="16"/>
  <c r="AO4384" i="16"/>
  <c r="AM4384" i="16"/>
  <c r="AL4384" i="16"/>
  <c r="AK4384" i="16"/>
  <c r="AJ4384" i="16"/>
  <c r="AI4384" i="16"/>
  <c r="AH4384" i="16"/>
  <c r="AG4384" i="16"/>
  <c r="AF4384" i="16"/>
  <c r="AO4383" i="16"/>
  <c r="AM4383" i="16"/>
  <c r="AL4383" i="16"/>
  <c r="AK4383" i="16"/>
  <c r="AJ4383" i="16"/>
  <c r="AI4383" i="16"/>
  <c r="AH4383" i="16"/>
  <c r="AG4383" i="16"/>
  <c r="AF4383" i="16"/>
  <c r="AO4382" i="16"/>
  <c r="AM4382" i="16"/>
  <c r="AL4382" i="16"/>
  <c r="AK4382" i="16"/>
  <c r="AJ4382" i="16"/>
  <c r="AI4382" i="16"/>
  <c r="AH4382" i="16"/>
  <c r="AG4382" i="16"/>
  <c r="AF4382" i="16"/>
  <c r="AO4381" i="16"/>
  <c r="AM4381" i="16"/>
  <c r="AL4381" i="16"/>
  <c r="AK4381" i="16"/>
  <c r="AJ4381" i="16"/>
  <c r="AI4381" i="16"/>
  <c r="AH4381" i="16"/>
  <c r="AG4381" i="16"/>
  <c r="AF4381" i="16"/>
  <c r="AO4380" i="16"/>
  <c r="AN4380" i="16"/>
  <c r="AM4380" i="16"/>
  <c r="AL4380" i="16"/>
  <c r="AK4380" i="16"/>
  <c r="AJ4380" i="16"/>
  <c r="AI4380" i="16"/>
  <c r="AH4380" i="16"/>
  <c r="AG4380" i="16"/>
  <c r="AF4380" i="16"/>
  <c r="AO4379" i="16"/>
  <c r="AN4379" i="16"/>
  <c r="AM4379" i="16"/>
  <c r="AL4379" i="16"/>
  <c r="AK4379" i="16"/>
  <c r="AJ4379" i="16"/>
  <c r="AI4379" i="16"/>
  <c r="AH4379" i="16"/>
  <c r="AG4379" i="16"/>
  <c r="AF4379" i="16"/>
  <c r="AO4378" i="16"/>
  <c r="AM4378" i="16"/>
  <c r="AL4378" i="16"/>
  <c r="AK4378" i="16"/>
  <c r="AJ4378" i="16"/>
  <c r="AI4378" i="16"/>
  <c r="AH4378" i="16"/>
  <c r="AG4378" i="16"/>
  <c r="AF4378" i="16"/>
  <c r="AO4377" i="16"/>
  <c r="AM4377" i="16"/>
  <c r="AL4377" i="16"/>
  <c r="AK4377" i="16"/>
  <c r="AJ4377" i="16"/>
  <c r="AI4377" i="16"/>
  <c r="AH4377" i="16"/>
  <c r="AG4377" i="16"/>
  <c r="AF4377" i="16"/>
  <c r="AO4376" i="16"/>
  <c r="AM4376" i="16"/>
  <c r="AL4376" i="16"/>
  <c r="AK4376" i="16"/>
  <c r="AJ4376" i="16"/>
  <c r="AI4376" i="16"/>
  <c r="AH4376" i="16"/>
  <c r="AG4376" i="16"/>
  <c r="AF4376" i="16"/>
  <c r="AO4375" i="16"/>
  <c r="AM4375" i="16"/>
  <c r="AL4375" i="16"/>
  <c r="AK4375" i="16"/>
  <c r="AJ4375" i="16"/>
  <c r="AI4375" i="16"/>
  <c r="AH4375" i="16"/>
  <c r="AG4375" i="16"/>
  <c r="AF4375" i="16"/>
  <c r="AO4374" i="16"/>
  <c r="AM4374" i="16"/>
  <c r="AL4374" i="16"/>
  <c r="AK4374" i="16"/>
  <c r="AJ4374" i="16"/>
  <c r="AI4374" i="16"/>
  <c r="AH4374" i="16"/>
  <c r="AG4374" i="16"/>
  <c r="AF4374" i="16"/>
  <c r="AO4373" i="16"/>
  <c r="AN4373" i="16"/>
  <c r="AM4373" i="16"/>
  <c r="AL4373" i="16"/>
  <c r="AK4373" i="16"/>
  <c r="AJ4373" i="16"/>
  <c r="AI4373" i="16"/>
  <c r="AH4373" i="16"/>
  <c r="AG4373" i="16"/>
  <c r="AF4373" i="16"/>
  <c r="AO4372" i="16"/>
  <c r="AN4372" i="16"/>
  <c r="AM4372" i="16"/>
  <c r="AL4372" i="16"/>
  <c r="AK4372" i="16"/>
  <c r="AJ4372" i="16"/>
  <c r="AI4372" i="16"/>
  <c r="AH4372" i="16"/>
  <c r="AG4372" i="16"/>
  <c r="AF4372" i="16"/>
  <c r="AO4371" i="16"/>
  <c r="AM4371" i="16"/>
  <c r="AL4371" i="16"/>
  <c r="AK4371" i="16"/>
  <c r="AJ4371" i="16"/>
  <c r="AI4371" i="16"/>
  <c r="AH4371" i="16"/>
  <c r="AG4371" i="16"/>
  <c r="AF4371" i="16"/>
  <c r="AO4370" i="16"/>
  <c r="AM4370" i="16"/>
  <c r="AL4370" i="16"/>
  <c r="AK4370" i="16"/>
  <c r="AJ4370" i="16"/>
  <c r="AI4370" i="16"/>
  <c r="AH4370" i="16"/>
  <c r="AG4370" i="16"/>
  <c r="AF4370" i="16"/>
  <c r="AO4369" i="16"/>
  <c r="AM4369" i="16"/>
  <c r="AL4369" i="16"/>
  <c r="AK4369" i="16"/>
  <c r="AJ4369" i="16"/>
  <c r="AI4369" i="16"/>
  <c r="AH4369" i="16"/>
  <c r="AG4369" i="16"/>
  <c r="AF4369" i="16"/>
  <c r="AO4368" i="16"/>
  <c r="AM4368" i="16"/>
  <c r="AL4368" i="16"/>
  <c r="AK4368" i="16"/>
  <c r="AJ4368" i="16"/>
  <c r="AI4368" i="16"/>
  <c r="AH4368" i="16"/>
  <c r="AG4368" i="16"/>
  <c r="AF4368" i="16"/>
  <c r="AO4367" i="16"/>
  <c r="AM4367" i="16"/>
  <c r="AL4367" i="16"/>
  <c r="AK4367" i="16"/>
  <c r="AJ4367" i="16"/>
  <c r="AI4367" i="16"/>
  <c r="AH4367" i="16"/>
  <c r="AG4367" i="16"/>
  <c r="AF4367" i="16"/>
  <c r="AO4366" i="16"/>
  <c r="AN4366" i="16"/>
  <c r="AM4366" i="16"/>
  <c r="AL4366" i="16"/>
  <c r="AK4366" i="16"/>
  <c r="AJ4366" i="16"/>
  <c r="AI4366" i="16"/>
  <c r="AH4366" i="16"/>
  <c r="AG4366" i="16"/>
  <c r="AF4366" i="16"/>
  <c r="AO4365" i="16"/>
  <c r="AN4365" i="16"/>
  <c r="AM4365" i="16"/>
  <c r="AL4365" i="16"/>
  <c r="AK4365" i="16"/>
  <c r="AJ4365" i="16"/>
  <c r="AI4365" i="16"/>
  <c r="AH4365" i="16"/>
  <c r="AG4365" i="16"/>
  <c r="AF4365" i="16"/>
  <c r="AO4364" i="16"/>
  <c r="AM4364" i="16"/>
  <c r="AL4364" i="16"/>
  <c r="AK4364" i="16"/>
  <c r="AJ4364" i="16"/>
  <c r="AI4364" i="16"/>
  <c r="AH4364" i="16"/>
  <c r="AG4364" i="16"/>
  <c r="AF4364" i="16"/>
  <c r="AO4363" i="16"/>
  <c r="AM4363" i="16"/>
  <c r="AL4363" i="16"/>
  <c r="AK4363" i="16"/>
  <c r="AJ4363" i="16"/>
  <c r="AI4363" i="16"/>
  <c r="AH4363" i="16"/>
  <c r="AG4363" i="16"/>
  <c r="AF4363" i="16"/>
  <c r="AO4362" i="16"/>
  <c r="AM4362" i="16"/>
  <c r="AL4362" i="16"/>
  <c r="AK4362" i="16"/>
  <c r="AJ4362" i="16"/>
  <c r="AI4362" i="16"/>
  <c r="AH4362" i="16"/>
  <c r="AG4362" i="16"/>
  <c r="AF4362" i="16"/>
  <c r="AM4361" i="16"/>
  <c r="AL4361" i="16"/>
  <c r="AK4361" i="16"/>
  <c r="AJ4361" i="16"/>
  <c r="AI4361" i="16"/>
  <c r="AH4361" i="16"/>
  <c r="AG4361" i="16"/>
  <c r="AF4361" i="16"/>
  <c r="AO4360" i="16"/>
  <c r="AM4360" i="16"/>
  <c r="AL4360" i="16"/>
  <c r="AK4360" i="16"/>
  <c r="AJ4360" i="16"/>
  <c r="AI4360" i="16"/>
  <c r="AH4360" i="16"/>
  <c r="AG4360" i="16"/>
  <c r="AF4360" i="16"/>
  <c r="AO4359" i="16"/>
  <c r="AN4359" i="16"/>
  <c r="AM4359" i="16"/>
  <c r="AL4359" i="16"/>
  <c r="AK4359" i="16"/>
  <c r="AJ4359" i="16"/>
  <c r="AI4359" i="16"/>
  <c r="AH4359" i="16"/>
  <c r="AG4359" i="16"/>
  <c r="AF4359" i="16"/>
  <c r="AO4358" i="16"/>
  <c r="AN4358" i="16"/>
  <c r="AM4358" i="16"/>
  <c r="AL4358" i="16"/>
  <c r="AK4358" i="16"/>
  <c r="AJ4358" i="16"/>
  <c r="AI4358" i="16"/>
  <c r="AH4358" i="16"/>
  <c r="AG4358" i="16"/>
  <c r="AF4358" i="16"/>
  <c r="AO4357" i="16"/>
  <c r="AM4357" i="16"/>
  <c r="AL4357" i="16"/>
  <c r="AK4357" i="16"/>
  <c r="AJ4357" i="16"/>
  <c r="AI4357" i="16"/>
  <c r="AH4357" i="16"/>
  <c r="AG4357" i="16"/>
  <c r="AF4357" i="16"/>
  <c r="AO4356" i="16"/>
  <c r="AM4356" i="16"/>
  <c r="AL4356" i="16"/>
  <c r="AK4356" i="16"/>
  <c r="AJ4356" i="16"/>
  <c r="AI4356" i="16"/>
  <c r="AH4356" i="16"/>
  <c r="AG4356" i="16"/>
  <c r="AF4356" i="16"/>
  <c r="AO4355" i="16"/>
  <c r="AM4355" i="16"/>
  <c r="AL4355" i="16"/>
  <c r="AK4355" i="16"/>
  <c r="AJ4355" i="16"/>
  <c r="AI4355" i="16"/>
  <c r="AH4355" i="16"/>
  <c r="AG4355" i="16"/>
  <c r="AF4355" i="16"/>
  <c r="AO4354" i="16"/>
  <c r="AM4354" i="16"/>
  <c r="AL4354" i="16"/>
  <c r="AK4354" i="16"/>
  <c r="AJ4354" i="16"/>
  <c r="AI4354" i="16"/>
  <c r="AH4354" i="16"/>
  <c r="AG4354" i="16"/>
  <c r="AF4354" i="16"/>
  <c r="AO4353" i="16"/>
  <c r="AM4353" i="16"/>
  <c r="AL4353" i="16"/>
  <c r="AK4353" i="16"/>
  <c r="AJ4353" i="16"/>
  <c r="AI4353" i="16"/>
  <c r="AH4353" i="16"/>
  <c r="AG4353" i="16"/>
  <c r="AF4353" i="16"/>
  <c r="AO4352" i="16"/>
  <c r="AN4352" i="16"/>
  <c r="AM4352" i="16"/>
  <c r="AL4352" i="16"/>
  <c r="AK4352" i="16"/>
  <c r="AJ4352" i="16"/>
  <c r="AI4352" i="16"/>
  <c r="AH4352" i="16"/>
  <c r="AG4352" i="16"/>
  <c r="AF4352" i="16"/>
  <c r="AO4351" i="16"/>
  <c r="AN4351" i="16"/>
  <c r="AM4351" i="16"/>
  <c r="AL4351" i="16"/>
  <c r="AK4351" i="16"/>
  <c r="AJ4351" i="16"/>
  <c r="AI4351" i="16"/>
  <c r="AH4351" i="16"/>
  <c r="AG4351" i="16"/>
  <c r="AF4351" i="16"/>
  <c r="AO4350" i="16"/>
  <c r="AM4350" i="16"/>
  <c r="AL4350" i="16"/>
  <c r="AK4350" i="16"/>
  <c r="AJ4350" i="16"/>
  <c r="AI4350" i="16"/>
  <c r="AH4350" i="16"/>
  <c r="AG4350" i="16"/>
  <c r="AF4350" i="16"/>
  <c r="AO4349" i="16"/>
  <c r="AM4349" i="16"/>
  <c r="AL4349" i="16"/>
  <c r="AK4349" i="16"/>
  <c r="AJ4349" i="16"/>
  <c r="AI4349" i="16"/>
  <c r="AH4349" i="16"/>
  <c r="AG4349" i="16"/>
  <c r="AF4349" i="16"/>
  <c r="AO4348" i="16"/>
  <c r="AM4348" i="16"/>
  <c r="AL4348" i="16"/>
  <c r="AK4348" i="16"/>
  <c r="AJ4348" i="16"/>
  <c r="AI4348" i="16"/>
  <c r="AH4348" i="16"/>
  <c r="AG4348" i="16"/>
  <c r="AF4348" i="16"/>
  <c r="AO4347" i="16"/>
  <c r="AM4347" i="16"/>
  <c r="AL4347" i="16"/>
  <c r="AK4347" i="16"/>
  <c r="AJ4347" i="16"/>
  <c r="AI4347" i="16"/>
  <c r="AH4347" i="16"/>
  <c r="AG4347" i="16"/>
  <c r="AF4347" i="16"/>
  <c r="AO4346" i="16"/>
  <c r="AM4346" i="16"/>
  <c r="AL4346" i="16"/>
  <c r="AK4346" i="16"/>
  <c r="AJ4346" i="16"/>
  <c r="AI4346" i="16"/>
  <c r="AH4346" i="16"/>
  <c r="AG4346" i="16"/>
  <c r="AF4346" i="16"/>
  <c r="AO4345" i="16"/>
  <c r="AN4345" i="16"/>
  <c r="AM4345" i="16"/>
  <c r="AL4345" i="16"/>
  <c r="AK4345" i="16"/>
  <c r="AJ4345" i="16"/>
  <c r="AI4345" i="16"/>
  <c r="AH4345" i="16"/>
  <c r="AG4345" i="16"/>
  <c r="AF4345" i="16"/>
  <c r="AO4344" i="16"/>
  <c r="AN4344" i="16"/>
  <c r="AM4344" i="16"/>
  <c r="AL4344" i="16"/>
  <c r="AK4344" i="16"/>
  <c r="AJ4344" i="16"/>
  <c r="AI4344" i="16"/>
  <c r="AH4344" i="16"/>
  <c r="AG4344" i="16"/>
  <c r="AF4344" i="16"/>
  <c r="AO4343" i="16"/>
  <c r="AM4343" i="16"/>
  <c r="AL4343" i="16"/>
  <c r="AK4343" i="16"/>
  <c r="AJ4343" i="16"/>
  <c r="AI4343" i="16"/>
  <c r="AH4343" i="16"/>
  <c r="AG4343" i="16"/>
  <c r="AF4343" i="16"/>
  <c r="AO4342" i="16"/>
  <c r="AM4342" i="16"/>
  <c r="AL4342" i="16"/>
  <c r="AK4342" i="16"/>
  <c r="AJ4342" i="16"/>
  <c r="AI4342" i="16"/>
  <c r="AH4342" i="16"/>
  <c r="AG4342" i="16"/>
  <c r="AF4342" i="16"/>
  <c r="AO4341" i="16"/>
  <c r="AM4341" i="16"/>
  <c r="AL4341" i="16"/>
  <c r="AK4341" i="16"/>
  <c r="AJ4341" i="16"/>
  <c r="AI4341" i="16"/>
  <c r="AH4341" i="16"/>
  <c r="AG4341" i="16"/>
  <c r="AF4341" i="16"/>
  <c r="AO4340" i="16"/>
  <c r="AM4340" i="16"/>
  <c r="AL4340" i="16"/>
  <c r="AK4340" i="16"/>
  <c r="AJ4340" i="16"/>
  <c r="AI4340" i="16"/>
  <c r="AH4340" i="16"/>
  <c r="AG4340" i="16"/>
  <c r="AF4340" i="16"/>
  <c r="AO4339" i="16"/>
  <c r="AM4339" i="16"/>
  <c r="AL4339" i="16"/>
  <c r="AK4339" i="16"/>
  <c r="AJ4339" i="16"/>
  <c r="AI4339" i="16"/>
  <c r="AH4339" i="16"/>
  <c r="AG4339" i="16"/>
  <c r="AF4339" i="16"/>
  <c r="AO4338" i="16"/>
  <c r="AN4338" i="16"/>
  <c r="AM4338" i="16"/>
  <c r="AL4338" i="16"/>
  <c r="AK4338" i="16"/>
  <c r="AJ4338" i="16"/>
  <c r="AI4338" i="16"/>
  <c r="AH4338" i="16"/>
  <c r="AG4338" i="16"/>
  <c r="AF4338" i="16"/>
  <c r="AO4337" i="16"/>
  <c r="AN4337" i="16"/>
  <c r="AM4337" i="16"/>
  <c r="AL4337" i="16"/>
  <c r="AK4337" i="16"/>
  <c r="AJ4337" i="16"/>
  <c r="AI4337" i="16"/>
  <c r="AH4337" i="16"/>
  <c r="AG4337" i="16"/>
  <c r="AF4337" i="16"/>
  <c r="AO4336" i="16"/>
  <c r="AM4336" i="16"/>
  <c r="AL4336" i="16"/>
  <c r="AK4336" i="16"/>
  <c r="AJ4336" i="16"/>
  <c r="AI4336" i="16"/>
  <c r="AH4336" i="16"/>
  <c r="AG4336" i="16"/>
  <c r="AF4336" i="16"/>
  <c r="AO4335" i="16"/>
  <c r="AM4335" i="16"/>
  <c r="AL4335" i="16"/>
  <c r="AK4335" i="16"/>
  <c r="AJ4335" i="16"/>
  <c r="AI4335" i="16"/>
  <c r="AH4335" i="16"/>
  <c r="AG4335" i="16"/>
  <c r="AF4335" i="16"/>
  <c r="AO4334" i="16"/>
  <c r="AM4334" i="16"/>
  <c r="AL4334" i="16"/>
  <c r="AK4334" i="16"/>
  <c r="AJ4334" i="16"/>
  <c r="AI4334" i="16"/>
  <c r="AH4334" i="16"/>
  <c r="AG4334" i="16"/>
  <c r="AF4334" i="16"/>
  <c r="AO4333" i="16"/>
  <c r="AM4333" i="16"/>
  <c r="AL4333" i="16"/>
  <c r="AK4333" i="16"/>
  <c r="AJ4333" i="16"/>
  <c r="AI4333" i="16"/>
  <c r="AH4333" i="16"/>
  <c r="AG4333" i="16"/>
  <c r="AF4333" i="16"/>
  <c r="AO4332" i="16"/>
  <c r="AM4332" i="16"/>
  <c r="AL4332" i="16"/>
  <c r="AK4332" i="16"/>
  <c r="AJ4332" i="16"/>
  <c r="AI4332" i="16"/>
  <c r="AH4332" i="16"/>
  <c r="AG4332" i="16"/>
  <c r="AF4332" i="16"/>
  <c r="AO4331" i="16"/>
  <c r="AN4331" i="16"/>
  <c r="AM4331" i="16"/>
  <c r="AL4331" i="16"/>
  <c r="AK4331" i="16"/>
  <c r="AJ4331" i="16"/>
  <c r="AI4331" i="16"/>
  <c r="AH4331" i="16"/>
  <c r="AG4331" i="16"/>
  <c r="AF4331" i="16"/>
  <c r="AN4330" i="16"/>
  <c r="AM4330" i="16"/>
  <c r="AL4330" i="16"/>
  <c r="AK4330" i="16"/>
  <c r="AJ4330" i="16"/>
  <c r="AI4330" i="16"/>
  <c r="AH4330" i="16"/>
  <c r="AG4330" i="16"/>
  <c r="AF4330" i="16"/>
  <c r="AO4329" i="16"/>
  <c r="AM4329" i="16"/>
  <c r="AL4329" i="16"/>
  <c r="AK4329" i="16"/>
  <c r="AJ4329" i="16"/>
  <c r="AI4329" i="16"/>
  <c r="AH4329" i="16"/>
  <c r="AG4329" i="16"/>
  <c r="AF4329" i="16"/>
  <c r="AO4328" i="16"/>
  <c r="AM4328" i="16"/>
  <c r="AL4328" i="16"/>
  <c r="AK4328" i="16"/>
  <c r="AJ4328" i="16"/>
  <c r="AI4328" i="16"/>
  <c r="AH4328" i="16"/>
  <c r="AG4328" i="16"/>
  <c r="AF4328" i="16"/>
  <c r="AO4327" i="16"/>
  <c r="AM4327" i="16"/>
  <c r="AL4327" i="16"/>
  <c r="AK4327" i="16"/>
  <c r="AJ4327" i="16"/>
  <c r="AI4327" i="16"/>
  <c r="AH4327" i="16"/>
  <c r="AG4327" i="16"/>
  <c r="AF4327" i="16"/>
  <c r="AO4326" i="16"/>
  <c r="AM4326" i="16"/>
  <c r="AL4326" i="16"/>
  <c r="AK4326" i="16"/>
  <c r="AJ4326" i="16"/>
  <c r="AI4326" i="16"/>
  <c r="AH4326" i="16"/>
  <c r="AG4326" i="16"/>
  <c r="AF4326" i="16"/>
  <c r="AO4325" i="16"/>
  <c r="AM4325" i="16"/>
  <c r="AL4325" i="16"/>
  <c r="AK4325" i="16"/>
  <c r="AJ4325" i="16"/>
  <c r="AI4325" i="16"/>
  <c r="AH4325" i="16"/>
  <c r="AG4325" i="16"/>
  <c r="AF4325" i="16"/>
  <c r="AO4324" i="16"/>
  <c r="AN4324" i="16"/>
  <c r="AM4324" i="16"/>
  <c r="AL4324" i="16"/>
  <c r="AK4324" i="16"/>
  <c r="AJ4324" i="16"/>
  <c r="AI4324" i="16"/>
  <c r="AH4324" i="16"/>
  <c r="AG4324" i="16"/>
  <c r="AF4324" i="16"/>
  <c r="AO4323" i="16"/>
  <c r="AN4323" i="16"/>
  <c r="AM4323" i="16"/>
  <c r="AL4323" i="16"/>
  <c r="AK4323" i="16"/>
  <c r="AJ4323" i="16"/>
  <c r="AI4323" i="16"/>
  <c r="AH4323" i="16"/>
  <c r="AG4323" i="16"/>
  <c r="AF4323" i="16"/>
  <c r="AO4322" i="16"/>
  <c r="AM4322" i="16"/>
  <c r="AL4322" i="16"/>
  <c r="AK4322" i="16"/>
  <c r="AJ4322" i="16"/>
  <c r="AI4322" i="16"/>
  <c r="AH4322" i="16"/>
  <c r="AG4322" i="16"/>
  <c r="AF4322" i="16"/>
  <c r="AO4321" i="16"/>
  <c r="AM4321" i="16"/>
  <c r="AL4321" i="16"/>
  <c r="AK4321" i="16"/>
  <c r="AJ4321" i="16"/>
  <c r="AI4321" i="16"/>
  <c r="AH4321" i="16"/>
  <c r="AG4321" i="16"/>
  <c r="AF4321" i="16"/>
  <c r="AO4320" i="16"/>
  <c r="AM4320" i="16"/>
  <c r="AL4320" i="16"/>
  <c r="AK4320" i="16"/>
  <c r="AJ4320" i="16"/>
  <c r="AI4320" i="16"/>
  <c r="AH4320" i="16"/>
  <c r="AG4320" i="16"/>
  <c r="AF4320" i="16"/>
  <c r="AO4319" i="16"/>
  <c r="AM4319" i="16"/>
  <c r="AL4319" i="16"/>
  <c r="AK4319" i="16"/>
  <c r="AJ4319" i="16"/>
  <c r="AI4319" i="16"/>
  <c r="AH4319" i="16"/>
  <c r="AG4319" i="16"/>
  <c r="AF4319" i="16"/>
  <c r="AO4318" i="16"/>
  <c r="AM4318" i="16"/>
  <c r="AL4318" i="16"/>
  <c r="AK4318" i="16"/>
  <c r="AJ4318" i="16"/>
  <c r="AI4318" i="16"/>
  <c r="AH4318" i="16"/>
  <c r="AG4318" i="16"/>
  <c r="AF4318" i="16"/>
  <c r="AO4317" i="16"/>
  <c r="AN4317" i="16"/>
  <c r="AM4317" i="16"/>
  <c r="AL4317" i="16"/>
  <c r="AK4317" i="16"/>
  <c r="AJ4317" i="16"/>
  <c r="AI4317" i="16"/>
  <c r="AH4317" i="16"/>
  <c r="AG4317" i="16"/>
  <c r="AF4317" i="16"/>
  <c r="AO4316" i="16"/>
  <c r="AN4316" i="16"/>
  <c r="AM4316" i="16"/>
  <c r="AL4316" i="16"/>
  <c r="AK4316" i="16"/>
  <c r="AJ4316" i="16"/>
  <c r="AI4316" i="16"/>
  <c r="AH4316" i="16"/>
  <c r="AG4316" i="16"/>
  <c r="AF4316" i="16"/>
  <c r="AO4315" i="16"/>
  <c r="AM4315" i="16"/>
  <c r="AL4315" i="16"/>
  <c r="AK4315" i="16"/>
  <c r="AJ4315" i="16"/>
  <c r="AI4315" i="16"/>
  <c r="AH4315" i="16"/>
  <c r="AG4315" i="16"/>
  <c r="AF4315" i="16"/>
  <c r="AO4314" i="16"/>
  <c r="AM4314" i="16"/>
  <c r="AL4314" i="16"/>
  <c r="AK4314" i="16"/>
  <c r="AJ4314" i="16"/>
  <c r="AI4314" i="16"/>
  <c r="AH4314" i="16"/>
  <c r="AG4314" i="16"/>
  <c r="AF4314" i="16"/>
  <c r="AO4313" i="16"/>
  <c r="AM4313" i="16"/>
  <c r="AL4313" i="16"/>
  <c r="AK4313" i="16"/>
  <c r="AJ4313" i="16"/>
  <c r="AI4313" i="16"/>
  <c r="AH4313" i="16"/>
  <c r="AG4313" i="16"/>
  <c r="AF4313" i="16"/>
  <c r="AO4312" i="16"/>
  <c r="AM4312" i="16"/>
  <c r="AL4312" i="16"/>
  <c r="AK4312" i="16"/>
  <c r="AJ4312" i="16"/>
  <c r="AI4312" i="16"/>
  <c r="AH4312" i="16"/>
  <c r="AG4312" i="16"/>
  <c r="AF4312" i="16"/>
  <c r="AO4311" i="16"/>
  <c r="AN4311" i="16"/>
  <c r="AM4311" i="16"/>
  <c r="AL4311" i="16"/>
  <c r="AK4311" i="16"/>
  <c r="AJ4311" i="16"/>
  <c r="AI4311" i="16"/>
  <c r="AH4311" i="16"/>
  <c r="AG4311" i="16"/>
  <c r="AF4311" i="16"/>
  <c r="AO4310" i="16"/>
  <c r="AN4310" i="16"/>
  <c r="AM4310" i="16"/>
  <c r="AL4310" i="16"/>
  <c r="AK4310" i="16"/>
  <c r="AJ4310" i="16"/>
  <c r="AI4310" i="16"/>
  <c r="AH4310" i="16"/>
  <c r="AG4310" i="16"/>
  <c r="AF4310" i="16"/>
  <c r="AO4309" i="16"/>
  <c r="AN4309" i="16"/>
  <c r="AM4309" i="16"/>
  <c r="AL4309" i="16"/>
  <c r="AK4309" i="16"/>
  <c r="AJ4309" i="16"/>
  <c r="AI4309" i="16"/>
  <c r="AH4309" i="16"/>
  <c r="AG4309" i="16"/>
  <c r="AF4309" i="16"/>
  <c r="AO4308" i="16"/>
  <c r="AM4308" i="16"/>
  <c r="AL4308" i="16"/>
  <c r="AK4308" i="16"/>
  <c r="AJ4308" i="16"/>
  <c r="AI4308" i="16"/>
  <c r="AH4308" i="16"/>
  <c r="AG4308" i="16"/>
  <c r="AF4308" i="16"/>
  <c r="AO4307" i="16"/>
  <c r="AM4307" i="16"/>
  <c r="AL4307" i="16"/>
  <c r="AK4307" i="16"/>
  <c r="AJ4307" i="16"/>
  <c r="AI4307" i="16"/>
  <c r="AH4307" i="16"/>
  <c r="AG4307" i="16"/>
  <c r="AF4307" i="16"/>
  <c r="AO4306" i="16"/>
  <c r="AM4306" i="16"/>
  <c r="AL4306" i="16"/>
  <c r="AK4306" i="16"/>
  <c r="AJ4306" i="16"/>
  <c r="AI4306" i="16"/>
  <c r="AH4306" i="16"/>
  <c r="AG4306" i="16"/>
  <c r="AF4306" i="16"/>
  <c r="AO4305" i="16"/>
  <c r="AM4305" i="16"/>
  <c r="AL4305" i="16"/>
  <c r="AK4305" i="16"/>
  <c r="AJ4305" i="16"/>
  <c r="AI4305" i="16"/>
  <c r="AH4305" i="16"/>
  <c r="AG4305" i="16"/>
  <c r="AF4305" i="16"/>
  <c r="AO4304" i="16"/>
  <c r="AM4304" i="16"/>
  <c r="AL4304" i="16"/>
  <c r="AK4304" i="16"/>
  <c r="AJ4304" i="16"/>
  <c r="AI4304" i="16"/>
  <c r="AH4304" i="16"/>
  <c r="AG4304" i="16"/>
  <c r="AF4304" i="16"/>
  <c r="AO4303" i="16"/>
  <c r="AN4303" i="16"/>
  <c r="AM4303" i="16"/>
  <c r="AL4303" i="16"/>
  <c r="AK4303" i="16"/>
  <c r="AJ4303" i="16"/>
  <c r="AI4303" i="16"/>
  <c r="AH4303" i="16"/>
  <c r="AG4303" i="16"/>
  <c r="AF4303" i="16"/>
  <c r="AO4302" i="16"/>
  <c r="AN4302" i="16"/>
  <c r="AM4302" i="16"/>
  <c r="AL4302" i="16"/>
  <c r="AK4302" i="16"/>
  <c r="AJ4302" i="16"/>
  <c r="AI4302" i="16"/>
  <c r="AH4302" i="16"/>
  <c r="AG4302" i="16"/>
  <c r="AF4302" i="16"/>
  <c r="AO4301" i="16"/>
  <c r="AM4301" i="16"/>
  <c r="AL4301" i="16"/>
  <c r="AK4301" i="16"/>
  <c r="AJ4301" i="16"/>
  <c r="AI4301" i="16"/>
  <c r="AH4301" i="16"/>
  <c r="AG4301" i="16"/>
  <c r="AF4301" i="16"/>
  <c r="AM4300" i="16"/>
  <c r="AL4300" i="16"/>
  <c r="AK4300" i="16"/>
  <c r="AJ4300" i="16"/>
  <c r="AI4300" i="16"/>
  <c r="AH4300" i="16"/>
  <c r="AG4300" i="16"/>
  <c r="AF4300" i="16"/>
  <c r="AO4299" i="16"/>
  <c r="AM4299" i="16"/>
  <c r="AL4299" i="16"/>
  <c r="AK4299" i="16"/>
  <c r="AJ4299" i="16"/>
  <c r="AI4299" i="16"/>
  <c r="AH4299" i="16"/>
  <c r="AG4299" i="16"/>
  <c r="AF4299" i="16"/>
  <c r="AO4298" i="16"/>
  <c r="AM4298" i="16"/>
  <c r="AL4298" i="16"/>
  <c r="AK4298" i="16"/>
  <c r="AJ4298" i="16"/>
  <c r="AI4298" i="16"/>
  <c r="AH4298" i="16"/>
  <c r="AG4298" i="16"/>
  <c r="AF4298" i="16"/>
  <c r="AO4297" i="16"/>
  <c r="AM4297" i="16"/>
  <c r="AL4297" i="16"/>
  <c r="AK4297" i="16"/>
  <c r="AJ4297" i="16"/>
  <c r="AI4297" i="16"/>
  <c r="AH4297" i="16"/>
  <c r="AG4297" i="16"/>
  <c r="AF4297" i="16"/>
  <c r="AO4296" i="16"/>
  <c r="AN4296" i="16"/>
  <c r="AM4296" i="16"/>
  <c r="AL4296" i="16"/>
  <c r="AK4296" i="16"/>
  <c r="AJ4296" i="16"/>
  <c r="AI4296" i="16"/>
  <c r="AH4296" i="16"/>
  <c r="AG4296" i="16"/>
  <c r="AF4296" i="16"/>
  <c r="AO4295" i="16"/>
  <c r="AN4295" i="16"/>
  <c r="AM4295" i="16"/>
  <c r="AL4295" i="16"/>
  <c r="AK4295" i="16"/>
  <c r="AJ4295" i="16"/>
  <c r="AI4295" i="16"/>
  <c r="AH4295" i="16"/>
  <c r="AG4295" i="16"/>
  <c r="AF4295" i="16"/>
  <c r="AO4294" i="16"/>
  <c r="AM4294" i="16"/>
  <c r="AL4294" i="16"/>
  <c r="AK4294" i="16"/>
  <c r="AJ4294" i="16"/>
  <c r="AI4294" i="16"/>
  <c r="AH4294" i="16"/>
  <c r="AG4294" i="16"/>
  <c r="AF4294" i="16"/>
  <c r="AO4293" i="16"/>
  <c r="AM4293" i="16"/>
  <c r="AL4293" i="16"/>
  <c r="AK4293" i="16"/>
  <c r="AJ4293" i="16"/>
  <c r="AI4293" i="16"/>
  <c r="AH4293" i="16"/>
  <c r="AG4293" i="16"/>
  <c r="AF4293" i="16"/>
  <c r="AO4292" i="16"/>
  <c r="AM4292" i="16"/>
  <c r="AL4292" i="16"/>
  <c r="AK4292" i="16"/>
  <c r="AJ4292" i="16"/>
  <c r="AI4292" i="16"/>
  <c r="AH4292" i="16"/>
  <c r="AG4292" i="16"/>
  <c r="AF4292" i="16"/>
  <c r="AO4291" i="16"/>
  <c r="AM4291" i="16"/>
  <c r="AL4291" i="16"/>
  <c r="AK4291" i="16"/>
  <c r="AJ4291" i="16"/>
  <c r="AI4291" i="16"/>
  <c r="AH4291" i="16"/>
  <c r="AG4291" i="16"/>
  <c r="AF4291" i="16"/>
  <c r="AO4290" i="16"/>
  <c r="AM4290" i="16"/>
  <c r="AL4290" i="16"/>
  <c r="AK4290" i="16"/>
  <c r="AJ4290" i="16"/>
  <c r="AI4290" i="16"/>
  <c r="AH4290" i="16"/>
  <c r="AG4290" i="16"/>
  <c r="AF4290" i="16"/>
  <c r="AO4289" i="16"/>
  <c r="AN4289" i="16"/>
  <c r="AM4289" i="16"/>
  <c r="AL4289" i="16"/>
  <c r="AK4289" i="16"/>
  <c r="AJ4289" i="16"/>
  <c r="AI4289" i="16"/>
  <c r="AH4289" i="16"/>
  <c r="AG4289" i="16"/>
  <c r="AF4289" i="16"/>
  <c r="AO4288" i="16"/>
  <c r="AN4288" i="16"/>
  <c r="AM4288" i="16"/>
  <c r="AL4288" i="16"/>
  <c r="AK4288" i="16"/>
  <c r="AJ4288" i="16"/>
  <c r="AI4288" i="16"/>
  <c r="AH4288" i="16"/>
  <c r="AG4288" i="16"/>
  <c r="AF4288" i="16"/>
  <c r="AO4287" i="16"/>
  <c r="AM4287" i="16"/>
  <c r="AL4287" i="16"/>
  <c r="AK4287" i="16"/>
  <c r="AJ4287" i="16"/>
  <c r="AI4287" i="16"/>
  <c r="AH4287" i="16"/>
  <c r="AG4287" i="16"/>
  <c r="AF4287" i="16"/>
  <c r="AO4286" i="16"/>
  <c r="AM4286" i="16"/>
  <c r="AL4286" i="16"/>
  <c r="AK4286" i="16"/>
  <c r="AJ4286" i="16"/>
  <c r="AI4286" i="16"/>
  <c r="AH4286" i="16"/>
  <c r="AG4286" i="16"/>
  <c r="AF4286" i="16"/>
  <c r="AO4285" i="16"/>
  <c r="AM4285" i="16"/>
  <c r="AL4285" i="16"/>
  <c r="AK4285" i="16"/>
  <c r="AJ4285" i="16"/>
  <c r="AI4285" i="16"/>
  <c r="AH4285" i="16"/>
  <c r="AG4285" i="16"/>
  <c r="AF4285" i="16"/>
  <c r="AO4284" i="16"/>
  <c r="AM4284" i="16"/>
  <c r="AL4284" i="16"/>
  <c r="AK4284" i="16"/>
  <c r="AJ4284" i="16"/>
  <c r="AI4284" i="16"/>
  <c r="AH4284" i="16"/>
  <c r="AG4284" i="16"/>
  <c r="AF4284" i="16"/>
  <c r="AO4283" i="16"/>
  <c r="AM4283" i="16"/>
  <c r="AL4283" i="16"/>
  <c r="AK4283" i="16"/>
  <c r="AJ4283" i="16"/>
  <c r="AI4283" i="16"/>
  <c r="AH4283" i="16"/>
  <c r="AG4283" i="16"/>
  <c r="AF4283" i="16"/>
  <c r="AO4282" i="16"/>
  <c r="AN4282" i="16"/>
  <c r="AM4282" i="16"/>
  <c r="AL4282" i="16"/>
  <c r="AK4282" i="16"/>
  <c r="AJ4282" i="16"/>
  <c r="AI4282" i="16"/>
  <c r="AH4282" i="16"/>
  <c r="AG4282" i="16"/>
  <c r="AF4282" i="16"/>
  <c r="AO4281" i="16"/>
  <c r="AN4281" i="16"/>
  <c r="AM4281" i="16"/>
  <c r="AL4281" i="16"/>
  <c r="AK4281" i="16"/>
  <c r="AJ4281" i="16"/>
  <c r="AI4281" i="16"/>
  <c r="AH4281" i="16"/>
  <c r="AG4281" i="16"/>
  <c r="AF4281" i="16"/>
  <c r="AO4280" i="16"/>
  <c r="AM4280" i="16"/>
  <c r="AL4280" i="16"/>
  <c r="AK4280" i="16"/>
  <c r="AJ4280" i="16"/>
  <c r="AI4280" i="16"/>
  <c r="AH4280" i="16"/>
  <c r="AG4280" i="16"/>
  <c r="AF4280" i="16"/>
  <c r="AO4279" i="16"/>
  <c r="AM4279" i="16"/>
  <c r="AL4279" i="16"/>
  <c r="AK4279" i="16"/>
  <c r="AJ4279" i="16"/>
  <c r="AI4279" i="16"/>
  <c r="AH4279" i="16"/>
  <c r="AG4279" i="16"/>
  <c r="AF4279" i="16"/>
  <c r="AO4278" i="16"/>
  <c r="AM4278" i="16"/>
  <c r="AL4278" i="16"/>
  <c r="AK4278" i="16"/>
  <c r="AJ4278" i="16"/>
  <c r="AI4278" i="16"/>
  <c r="AH4278" i="16"/>
  <c r="AG4278" i="16"/>
  <c r="AF4278" i="16"/>
  <c r="AO4277" i="16"/>
  <c r="AN4277" i="16"/>
  <c r="AM4277" i="16"/>
  <c r="AL4277" i="16"/>
  <c r="AK4277" i="16"/>
  <c r="AJ4277" i="16"/>
  <c r="AI4277" i="16"/>
  <c r="AH4277" i="16"/>
  <c r="AG4277" i="16"/>
  <c r="AF4277" i="16"/>
  <c r="AO4276" i="16"/>
  <c r="AM4276" i="16"/>
  <c r="AL4276" i="16"/>
  <c r="AK4276" i="16"/>
  <c r="AJ4276" i="16"/>
  <c r="AI4276" i="16"/>
  <c r="AH4276" i="16"/>
  <c r="AG4276" i="16"/>
  <c r="AF4276" i="16"/>
  <c r="AO4275" i="16"/>
  <c r="AN4275" i="16"/>
  <c r="AM4275" i="16"/>
  <c r="AL4275" i="16"/>
  <c r="AK4275" i="16"/>
  <c r="AJ4275" i="16"/>
  <c r="AI4275" i="16"/>
  <c r="AH4275" i="16"/>
  <c r="AG4275" i="16"/>
  <c r="AF4275" i="16"/>
  <c r="AO4274" i="16"/>
  <c r="AN4274" i="16"/>
  <c r="AM4274" i="16"/>
  <c r="AL4274" i="16"/>
  <c r="AK4274" i="16"/>
  <c r="AJ4274" i="16"/>
  <c r="AI4274" i="16"/>
  <c r="AH4274" i="16"/>
  <c r="AG4274" i="16"/>
  <c r="AF4274" i="16"/>
  <c r="AO4273" i="16"/>
  <c r="AM4273" i="16"/>
  <c r="AL4273" i="16"/>
  <c r="AK4273" i="16"/>
  <c r="AJ4273" i="16"/>
  <c r="AI4273" i="16"/>
  <c r="AH4273" i="16"/>
  <c r="AG4273" i="16"/>
  <c r="AF4273" i="16"/>
  <c r="AO4272" i="16"/>
  <c r="AM4272" i="16"/>
  <c r="AL4272" i="16"/>
  <c r="AK4272" i="16"/>
  <c r="AJ4272" i="16"/>
  <c r="AI4272" i="16"/>
  <c r="AH4272" i="16"/>
  <c r="AG4272" i="16"/>
  <c r="AF4272" i="16"/>
  <c r="AO4271" i="16"/>
  <c r="AM4271" i="16"/>
  <c r="AL4271" i="16"/>
  <c r="AK4271" i="16"/>
  <c r="AJ4271" i="16"/>
  <c r="AI4271" i="16"/>
  <c r="AH4271" i="16"/>
  <c r="AG4271" i="16"/>
  <c r="AF4271" i="16"/>
  <c r="AO4270" i="16"/>
  <c r="AM4270" i="16"/>
  <c r="AL4270" i="16"/>
  <c r="AK4270" i="16"/>
  <c r="AJ4270" i="16"/>
  <c r="AI4270" i="16"/>
  <c r="AH4270" i="16"/>
  <c r="AG4270" i="16"/>
  <c r="AF4270" i="16"/>
  <c r="AM4269" i="16"/>
  <c r="AL4269" i="16"/>
  <c r="AK4269" i="16"/>
  <c r="AJ4269" i="16"/>
  <c r="AI4269" i="16"/>
  <c r="AH4269" i="16"/>
  <c r="AG4269" i="16"/>
  <c r="AF4269" i="16"/>
  <c r="AO4268" i="16"/>
  <c r="AN4268" i="16"/>
  <c r="AM4268" i="16"/>
  <c r="AL4268" i="16"/>
  <c r="AK4268" i="16"/>
  <c r="AJ4268" i="16"/>
  <c r="AI4268" i="16"/>
  <c r="AH4268" i="16"/>
  <c r="AG4268" i="16"/>
  <c r="AF4268" i="16"/>
  <c r="AO4267" i="16"/>
  <c r="AN4267" i="16"/>
  <c r="AM4267" i="16"/>
  <c r="AL4267" i="16"/>
  <c r="AK4267" i="16"/>
  <c r="AJ4267" i="16"/>
  <c r="AI4267" i="16"/>
  <c r="AH4267" i="16"/>
  <c r="AG4267" i="16"/>
  <c r="AF4267" i="16"/>
  <c r="AO4266" i="16"/>
  <c r="AM4266" i="16"/>
  <c r="AL4266" i="16"/>
  <c r="AK4266" i="16"/>
  <c r="AJ4266" i="16"/>
  <c r="AI4266" i="16"/>
  <c r="AH4266" i="16"/>
  <c r="AG4266" i="16"/>
  <c r="AF4266" i="16"/>
  <c r="AO4265" i="16"/>
  <c r="AM4265" i="16"/>
  <c r="AL4265" i="16"/>
  <c r="AK4265" i="16"/>
  <c r="AJ4265" i="16"/>
  <c r="AI4265" i="16"/>
  <c r="AH4265" i="16"/>
  <c r="AG4265" i="16"/>
  <c r="AF4265" i="16"/>
  <c r="AO4264" i="16"/>
  <c r="AM4264" i="16"/>
  <c r="AL4264" i="16"/>
  <c r="AK4264" i="16"/>
  <c r="AJ4264" i="16"/>
  <c r="AI4264" i="16"/>
  <c r="AH4264" i="16"/>
  <c r="AG4264" i="16"/>
  <c r="AF4264" i="16"/>
  <c r="AO4263" i="16"/>
  <c r="AM4263" i="16"/>
  <c r="AL4263" i="16"/>
  <c r="AK4263" i="16"/>
  <c r="AJ4263" i="16"/>
  <c r="AI4263" i="16"/>
  <c r="AH4263" i="16"/>
  <c r="AG4263" i="16"/>
  <c r="AF4263" i="16"/>
  <c r="AO4262" i="16"/>
  <c r="AM4262" i="16"/>
  <c r="AL4262" i="16"/>
  <c r="AK4262" i="16"/>
  <c r="AJ4262" i="16"/>
  <c r="AI4262" i="16"/>
  <c r="AH4262" i="16"/>
  <c r="AG4262" i="16"/>
  <c r="AF4262" i="16"/>
  <c r="AO4261" i="16"/>
  <c r="AN4261" i="16"/>
  <c r="AM4261" i="16"/>
  <c r="AL4261" i="16"/>
  <c r="AK4261" i="16"/>
  <c r="AJ4261" i="16"/>
  <c r="AI4261" i="16"/>
  <c r="AH4261" i="16"/>
  <c r="AG4261" i="16"/>
  <c r="AF4261" i="16"/>
  <c r="AO4260" i="16"/>
  <c r="AN4260" i="16"/>
  <c r="AM4260" i="16"/>
  <c r="AL4260" i="16"/>
  <c r="AK4260" i="16"/>
  <c r="AJ4260" i="16"/>
  <c r="AI4260" i="16"/>
  <c r="AH4260" i="16"/>
  <c r="AG4260" i="16"/>
  <c r="AF4260" i="16"/>
  <c r="AO4259" i="16"/>
  <c r="AM4259" i="16"/>
  <c r="AL4259" i="16"/>
  <c r="AK4259" i="16"/>
  <c r="AJ4259" i="16"/>
  <c r="AI4259" i="16"/>
  <c r="AH4259" i="16"/>
  <c r="AG4259" i="16"/>
  <c r="AF4259" i="16"/>
  <c r="AO4258" i="16"/>
  <c r="AM4258" i="16"/>
  <c r="AL4258" i="16"/>
  <c r="AK4258" i="16"/>
  <c r="AJ4258" i="16"/>
  <c r="AI4258" i="16"/>
  <c r="AH4258" i="16"/>
  <c r="AG4258" i="16"/>
  <c r="AF4258" i="16"/>
  <c r="AO4257" i="16"/>
  <c r="AM4257" i="16"/>
  <c r="AL4257" i="16"/>
  <c r="AK4257" i="16"/>
  <c r="AJ4257" i="16"/>
  <c r="AI4257" i="16"/>
  <c r="AH4257" i="16"/>
  <c r="AG4257" i="16"/>
  <c r="AF4257" i="16"/>
  <c r="AO4256" i="16"/>
  <c r="AM4256" i="16"/>
  <c r="AL4256" i="16"/>
  <c r="AK4256" i="16"/>
  <c r="AJ4256" i="16"/>
  <c r="AI4256" i="16"/>
  <c r="AH4256" i="16"/>
  <c r="AG4256" i="16"/>
  <c r="AF4256" i="16"/>
  <c r="AO4255" i="16"/>
  <c r="AM4255" i="16"/>
  <c r="AL4255" i="16"/>
  <c r="AK4255" i="16"/>
  <c r="AJ4255" i="16"/>
  <c r="AI4255" i="16"/>
  <c r="AH4255" i="16"/>
  <c r="AG4255" i="16"/>
  <c r="AF4255" i="16"/>
  <c r="AO4254" i="16"/>
  <c r="AN4254" i="16"/>
  <c r="AM4254" i="16"/>
  <c r="AL4254" i="16"/>
  <c r="AK4254" i="16"/>
  <c r="AJ4254" i="16"/>
  <c r="AI4254" i="16"/>
  <c r="AH4254" i="16"/>
  <c r="AG4254" i="16"/>
  <c r="AF4254" i="16"/>
  <c r="AO4253" i="16"/>
  <c r="AN4253" i="16"/>
  <c r="AM4253" i="16"/>
  <c r="AL4253" i="16"/>
  <c r="AK4253" i="16"/>
  <c r="AJ4253" i="16"/>
  <c r="AI4253" i="16"/>
  <c r="AH4253" i="16"/>
  <c r="AG4253" i="16"/>
  <c r="AF4253" i="16"/>
  <c r="AO4252" i="16"/>
  <c r="AM4252" i="16"/>
  <c r="AL4252" i="16"/>
  <c r="AK4252" i="16"/>
  <c r="AJ4252" i="16"/>
  <c r="AI4252" i="16"/>
  <c r="AH4252" i="16"/>
  <c r="AG4252" i="16"/>
  <c r="AF4252" i="16"/>
  <c r="AO4251" i="16"/>
  <c r="AM4251" i="16"/>
  <c r="AL4251" i="16"/>
  <c r="AK4251" i="16"/>
  <c r="AJ4251" i="16"/>
  <c r="AI4251" i="16"/>
  <c r="AH4251" i="16"/>
  <c r="AG4251" i="16"/>
  <c r="AF4251" i="16"/>
  <c r="AO4250" i="16"/>
  <c r="AM4250" i="16"/>
  <c r="AL4250" i="16"/>
  <c r="AK4250" i="16"/>
  <c r="AJ4250" i="16"/>
  <c r="AI4250" i="16"/>
  <c r="AH4250" i="16"/>
  <c r="AG4250" i="16"/>
  <c r="AF4250" i="16"/>
  <c r="AO4249" i="16"/>
  <c r="AM4249" i="16"/>
  <c r="AL4249" i="16"/>
  <c r="AK4249" i="16"/>
  <c r="AJ4249" i="16"/>
  <c r="AI4249" i="16"/>
  <c r="AH4249" i="16"/>
  <c r="AG4249" i="16"/>
  <c r="AF4249" i="16"/>
  <c r="AO4248" i="16"/>
  <c r="AM4248" i="16"/>
  <c r="AL4248" i="16"/>
  <c r="AK4248" i="16"/>
  <c r="AJ4248" i="16"/>
  <c r="AI4248" i="16"/>
  <c r="AH4248" i="16"/>
  <c r="AG4248" i="16"/>
  <c r="AF4248" i="16"/>
  <c r="AO4247" i="16"/>
  <c r="AN4247" i="16"/>
  <c r="AM4247" i="16"/>
  <c r="AL4247" i="16"/>
  <c r="AK4247" i="16"/>
  <c r="AJ4247" i="16"/>
  <c r="AI4247" i="16"/>
  <c r="AH4247" i="16"/>
  <c r="AG4247" i="16"/>
  <c r="AF4247" i="16"/>
  <c r="AO4246" i="16"/>
  <c r="AN4246" i="16"/>
  <c r="AM4246" i="16"/>
  <c r="AL4246" i="16"/>
  <c r="AK4246" i="16"/>
  <c r="AJ4246" i="16"/>
  <c r="AI4246" i="16"/>
  <c r="AH4246" i="16"/>
  <c r="AG4246" i="16"/>
  <c r="AF4246" i="16"/>
  <c r="AO4245" i="16"/>
  <c r="AM4245" i="16"/>
  <c r="AL4245" i="16"/>
  <c r="AK4245" i="16"/>
  <c r="AJ4245" i="16"/>
  <c r="AI4245" i="16"/>
  <c r="AH4245" i="16"/>
  <c r="AG4245" i="16"/>
  <c r="AF4245" i="16"/>
  <c r="AO4244" i="16"/>
  <c r="AM4244" i="16"/>
  <c r="AL4244" i="16"/>
  <c r="AK4244" i="16"/>
  <c r="AJ4244" i="16"/>
  <c r="AI4244" i="16"/>
  <c r="AH4244" i="16"/>
  <c r="AG4244" i="16"/>
  <c r="AF4244" i="16"/>
  <c r="AO4243" i="16"/>
  <c r="AN4243" i="16"/>
  <c r="AM4243" i="16"/>
  <c r="AL4243" i="16"/>
  <c r="AK4243" i="16"/>
  <c r="AJ4243" i="16"/>
  <c r="AI4243" i="16"/>
  <c r="AH4243" i="16"/>
  <c r="AG4243" i="16"/>
  <c r="AF4243" i="16"/>
  <c r="AO4242" i="16"/>
  <c r="AM4242" i="16"/>
  <c r="AL4242" i="16"/>
  <c r="AK4242" i="16"/>
  <c r="AJ4242" i="16"/>
  <c r="AI4242" i="16"/>
  <c r="AH4242" i="16"/>
  <c r="AG4242" i="16"/>
  <c r="AF4242" i="16"/>
  <c r="AO4241" i="16"/>
  <c r="AM4241" i="16"/>
  <c r="AL4241" i="16"/>
  <c r="AK4241" i="16"/>
  <c r="AJ4241" i="16"/>
  <c r="AI4241" i="16"/>
  <c r="AH4241" i="16"/>
  <c r="AG4241" i="16"/>
  <c r="AF4241" i="16"/>
  <c r="AO4240" i="16"/>
  <c r="AN4240" i="16"/>
  <c r="AM4240" i="16"/>
  <c r="AL4240" i="16"/>
  <c r="AK4240" i="16"/>
  <c r="AJ4240" i="16"/>
  <c r="AI4240" i="16"/>
  <c r="AH4240" i="16"/>
  <c r="AG4240" i="16"/>
  <c r="AF4240" i="16"/>
  <c r="AO4239" i="16"/>
  <c r="AN4239" i="16"/>
  <c r="AM4239" i="16"/>
  <c r="AL4239" i="16"/>
  <c r="AK4239" i="16"/>
  <c r="AJ4239" i="16"/>
  <c r="AI4239" i="16"/>
  <c r="AH4239" i="16"/>
  <c r="AG4239" i="16"/>
  <c r="AF4239" i="16"/>
  <c r="AM4238" i="16"/>
  <c r="AL4238" i="16"/>
  <c r="AK4238" i="16"/>
  <c r="AJ4238" i="16"/>
  <c r="AI4238" i="16"/>
  <c r="AH4238" i="16"/>
  <c r="AG4238" i="16"/>
  <c r="AF4238" i="16"/>
  <c r="AO4237" i="16"/>
  <c r="AM4237" i="16"/>
  <c r="AL4237" i="16"/>
  <c r="AK4237" i="16"/>
  <c r="AJ4237" i="16"/>
  <c r="AI4237" i="16"/>
  <c r="AH4237" i="16"/>
  <c r="AG4237" i="16"/>
  <c r="AF4237" i="16"/>
  <c r="AO4236" i="16"/>
  <c r="AM4236" i="16"/>
  <c r="AL4236" i="16"/>
  <c r="AK4236" i="16"/>
  <c r="AJ4236" i="16"/>
  <c r="AI4236" i="16"/>
  <c r="AH4236" i="16"/>
  <c r="AG4236" i="16"/>
  <c r="AF4236" i="16"/>
  <c r="AO4235" i="16"/>
  <c r="AM4235" i="16"/>
  <c r="AL4235" i="16"/>
  <c r="AK4235" i="16"/>
  <c r="AJ4235" i="16"/>
  <c r="AI4235" i="16"/>
  <c r="AH4235" i="16"/>
  <c r="AG4235" i="16"/>
  <c r="AF4235" i="16"/>
  <c r="AO4234" i="16"/>
  <c r="AM4234" i="16"/>
  <c r="AL4234" i="16"/>
  <c r="AK4234" i="16"/>
  <c r="AJ4234" i="16"/>
  <c r="AI4234" i="16"/>
  <c r="AH4234" i="16"/>
  <c r="AG4234" i="16"/>
  <c r="AF4234" i="16"/>
  <c r="AO4233" i="16"/>
  <c r="AN4233" i="16"/>
  <c r="AM4233" i="16"/>
  <c r="AL4233" i="16"/>
  <c r="AK4233" i="16"/>
  <c r="AJ4233" i="16"/>
  <c r="AI4233" i="16"/>
  <c r="AH4233" i="16"/>
  <c r="AG4233" i="16"/>
  <c r="AF4233" i="16"/>
  <c r="AO4232" i="16"/>
  <c r="AN4232" i="16"/>
  <c r="AM4232" i="16"/>
  <c r="AL4232" i="16"/>
  <c r="AK4232" i="16"/>
  <c r="AJ4232" i="16"/>
  <c r="AI4232" i="16"/>
  <c r="AH4232" i="16"/>
  <c r="AG4232" i="16"/>
  <c r="AF4232" i="16"/>
  <c r="AO4231" i="16"/>
  <c r="AM4231" i="16"/>
  <c r="AL4231" i="16"/>
  <c r="AK4231" i="16"/>
  <c r="AJ4231" i="16"/>
  <c r="AI4231" i="16"/>
  <c r="AH4231" i="16"/>
  <c r="AG4231" i="16"/>
  <c r="AF4231" i="16"/>
  <c r="AO4230" i="16"/>
  <c r="AM4230" i="16"/>
  <c r="AL4230" i="16"/>
  <c r="AK4230" i="16"/>
  <c r="AJ4230" i="16"/>
  <c r="AI4230" i="16"/>
  <c r="AH4230" i="16"/>
  <c r="AG4230" i="16"/>
  <c r="AF4230" i="16"/>
  <c r="AO4229" i="16"/>
  <c r="AM4229" i="16"/>
  <c r="AL4229" i="16"/>
  <c r="AK4229" i="16"/>
  <c r="AJ4229" i="16"/>
  <c r="AI4229" i="16"/>
  <c r="AH4229" i="16"/>
  <c r="AG4229" i="16"/>
  <c r="AF4229" i="16"/>
  <c r="AO4228" i="16"/>
  <c r="AM4228" i="16"/>
  <c r="AL4228" i="16"/>
  <c r="AK4228" i="16"/>
  <c r="AJ4228" i="16"/>
  <c r="AI4228" i="16"/>
  <c r="AH4228" i="16"/>
  <c r="AG4228" i="16"/>
  <c r="AF4228" i="16"/>
  <c r="AO4227" i="16"/>
  <c r="AM4227" i="16"/>
  <c r="AL4227" i="16"/>
  <c r="AK4227" i="16"/>
  <c r="AJ4227" i="16"/>
  <c r="AI4227" i="16"/>
  <c r="AH4227" i="16"/>
  <c r="AG4227" i="16"/>
  <c r="AF4227" i="16"/>
  <c r="AO4226" i="16"/>
  <c r="AN4226" i="16"/>
  <c r="AM4226" i="16"/>
  <c r="AL4226" i="16"/>
  <c r="AK4226" i="16"/>
  <c r="AJ4226" i="16"/>
  <c r="AI4226" i="16"/>
  <c r="AH4226" i="16"/>
  <c r="AG4226" i="16"/>
  <c r="AF4226" i="16"/>
  <c r="AO4225" i="16"/>
  <c r="AN4225" i="16"/>
  <c r="AM4225" i="16"/>
  <c r="AL4225" i="16"/>
  <c r="AK4225" i="16"/>
  <c r="AJ4225" i="16"/>
  <c r="AI4225" i="16"/>
  <c r="AH4225" i="16"/>
  <c r="AG4225" i="16"/>
  <c r="AF4225" i="16"/>
  <c r="AO4224" i="16"/>
  <c r="AM4224" i="16"/>
  <c r="AL4224" i="16"/>
  <c r="AK4224" i="16"/>
  <c r="AJ4224" i="16"/>
  <c r="AI4224" i="16"/>
  <c r="AH4224" i="16"/>
  <c r="AG4224" i="16"/>
  <c r="AF4224" i="16"/>
  <c r="AO4223" i="16"/>
  <c r="AM4223" i="16"/>
  <c r="AL4223" i="16"/>
  <c r="AK4223" i="16"/>
  <c r="AJ4223" i="16"/>
  <c r="AI4223" i="16"/>
  <c r="AH4223" i="16"/>
  <c r="AG4223" i="16"/>
  <c r="AF4223" i="16"/>
  <c r="AO4222" i="16"/>
  <c r="AM4222" i="16"/>
  <c r="AL4222" i="16"/>
  <c r="AK4222" i="16"/>
  <c r="AJ4222" i="16"/>
  <c r="AI4222" i="16"/>
  <c r="AH4222" i="16"/>
  <c r="AG4222" i="16"/>
  <c r="AF4222" i="16"/>
  <c r="AO4221" i="16"/>
  <c r="AM4221" i="16"/>
  <c r="AL4221" i="16"/>
  <c r="AK4221" i="16"/>
  <c r="AJ4221" i="16"/>
  <c r="AI4221" i="16"/>
  <c r="AH4221" i="16"/>
  <c r="AG4221" i="16"/>
  <c r="AF4221" i="16"/>
  <c r="AO4220" i="16"/>
  <c r="AM4220" i="16"/>
  <c r="AL4220" i="16"/>
  <c r="AK4220" i="16"/>
  <c r="AJ4220" i="16"/>
  <c r="AI4220" i="16"/>
  <c r="AH4220" i="16"/>
  <c r="AG4220" i="16"/>
  <c r="AF4220" i="16"/>
  <c r="AO4219" i="16"/>
  <c r="AN4219" i="16"/>
  <c r="AM4219" i="16"/>
  <c r="AL4219" i="16"/>
  <c r="AK4219" i="16"/>
  <c r="AJ4219" i="16"/>
  <c r="AI4219" i="16"/>
  <c r="AH4219" i="16"/>
  <c r="AG4219" i="16"/>
  <c r="AF4219" i="16"/>
  <c r="AO4218" i="16"/>
  <c r="AN4218" i="16"/>
  <c r="AM4218" i="16"/>
  <c r="AL4218" i="16"/>
  <c r="AK4218" i="16"/>
  <c r="AJ4218" i="16"/>
  <c r="AI4218" i="16"/>
  <c r="AH4218" i="16"/>
  <c r="AG4218" i="16"/>
  <c r="AF4218" i="16"/>
  <c r="AO4217" i="16"/>
  <c r="AM4217" i="16"/>
  <c r="AL4217" i="16"/>
  <c r="AK4217" i="16"/>
  <c r="AJ4217" i="16"/>
  <c r="AI4217" i="16"/>
  <c r="AH4217" i="16"/>
  <c r="AG4217" i="16"/>
  <c r="AF4217" i="16"/>
  <c r="AO4216" i="16"/>
  <c r="AM4216" i="16"/>
  <c r="AL4216" i="16"/>
  <c r="AK4216" i="16"/>
  <c r="AJ4216" i="16"/>
  <c r="AI4216" i="16"/>
  <c r="AH4216" i="16"/>
  <c r="AG4216" i="16"/>
  <c r="AF4216" i="16"/>
  <c r="AO4215" i="16"/>
  <c r="AM4215" i="16"/>
  <c r="AL4215" i="16"/>
  <c r="AK4215" i="16"/>
  <c r="AJ4215" i="16"/>
  <c r="AI4215" i="16"/>
  <c r="AH4215" i="16"/>
  <c r="AG4215" i="16"/>
  <c r="AF4215" i="16"/>
  <c r="AO4214" i="16"/>
  <c r="AM4214" i="16"/>
  <c r="AL4214" i="16"/>
  <c r="AK4214" i="16"/>
  <c r="AJ4214" i="16"/>
  <c r="AI4214" i="16"/>
  <c r="AH4214" i="16"/>
  <c r="AG4214" i="16"/>
  <c r="AF4214" i="16"/>
  <c r="AO4213" i="16"/>
  <c r="AM4213" i="16"/>
  <c r="AL4213" i="16"/>
  <c r="AK4213" i="16"/>
  <c r="AJ4213" i="16"/>
  <c r="AI4213" i="16"/>
  <c r="AH4213" i="16"/>
  <c r="AG4213" i="16"/>
  <c r="AF4213" i="16"/>
  <c r="AO4212" i="16"/>
  <c r="AN4212" i="16"/>
  <c r="AM4212" i="16"/>
  <c r="AL4212" i="16"/>
  <c r="AK4212" i="16"/>
  <c r="AJ4212" i="16"/>
  <c r="AI4212" i="16"/>
  <c r="AH4212" i="16"/>
  <c r="AG4212" i="16"/>
  <c r="AF4212" i="16"/>
  <c r="AO4211" i="16"/>
  <c r="AN4211" i="16"/>
  <c r="AM4211" i="16"/>
  <c r="AL4211" i="16"/>
  <c r="AK4211" i="16"/>
  <c r="AJ4211" i="16"/>
  <c r="AI4211" i="16"/>
  <c r="AH4211" i="16"/>
  <c r="AG4211" i="16"/>
  <c r="AF4211" i="16"/>
  <c r="AO4210" i="16"/>
  <c r="AM4210" i="16"/>
  <c r="AL4210" i="16"/>
  <c r="AK4210" i="16"/>
  <c r="AJ4210" i="16"/>
  <c r="AI4210" i="16"/>
  <c r="AH4210" i="16"/>
  <c r="AG4210" i="16"/>
  <c r="AF4210" i="16"/>
  <c r="AO4209" i="16"/>
  <c r="AM4209" i="16"/>
  <c r="AL4209" i="16"/>
  <c r="AK4209" i="16"/>
  <c r="AJ4209" i="16"/>
  <c r="AI4209" i="16"/>
  <c r="AH4209" i="16"/>
  <c r="AG4209" i="16"/>
  <c r="AF4209" i="16"/>
  <c r="AM4208" i="16"/>
  <c r="AL4208" i="16"/>
  <c r="AK4208" i="16"/>
  <c r="AJ4208" i="16"/>
  <c r="AI4208" i="16"/>
  <c r="AH4208" i="16"/>
  <c r="AG4208" i="16"/>
  <c r="AF4208" i="16"/>
  <c r="AO4207" i="16"/>
  <c r="AM4207" i="16"/>
  <c r="AL4207" i="16"/>
  <c r="AK4207" i="16"/>
  <c r="AJ4207" i="16"/>
  <c r="AI4207" i="16"/>
  <c r="AH4207" i="16"/>
  <c r="AG4207" i="16"/>
  <c r="AF4207" i="16"/>
  <c r="AO4206" i="16"/>
  <c r="AM4206" i="16"/>
  <c r="AL4206" i="16"/>
  <c r="AK4206" i="16"/>
  <c r="AJ4206" i="16"/>
  <c r="AI4206" i="16"/>
  <c r="AH4206" i="16"/>
  <c r="AG4206" i="16"/>
  <c r="AF4206" i="16"/>
  <c r="AO4205" i="16"/>
  <c r="AN4205" i="16"/>
  <c r="AM4205" i="16"/>
  <c r="AL4205" i="16"/>
  <c r="AK4205" i="16"/>
  <c r="AJ4205" i="16"/>
  <c r="AI4205" i="16"/>
  <c r="AH4205" i="16"/>
  <c r="AG4205" i="16"/>
  <c r="AF4205" i="16"/>
  <c r="AO4204" i="16"/>
  <c r="AN4204" i="16"/>
  <c r="AM4204" i="16"/>
  <c r="AL4204" i="16"/>
  <c r="AK4204" i="16"/>
  <c r="AJ4204" i="16"/>
  <c r="AI4204" i="16"/>
  <c r="AH4204" i="16"/>
  <c r="AG4204" i="16"/>
  <c r="AF4204" i="16"/>
  <c r="AO4203" i="16"/>
  <c r="AM4203" i="16"/>
  <c r="AL4203" i="16"/>
  <c r="AK4203" i="16"/>
  <c r="AJ4203" i="16"/>
  <c r="AI4203" i="16"/>
  <c r="AH4203" i="16"/>
  <c r="AG4203" i="16"/>
  <c r="AF4203" i="16"/>
  <c r="AO4202" i="16"/>
  <c r="AM4202" i="16"/>
  <c r="AL4202" i="16"/>
  <c r="AK4202" i="16"/>
  <c r="AJ4202" i="16"/>
  <c r="AI4202" i="16"/>
  <c r="AH4202" i="16"/>
  <c r="AG4202" i="16"/>
  <c r="AF4202" i="16"/>
  <c r="AO4201" i="16"/>
  <c r="AM4201" i="16"/>
  <c r="AL4201" i="16"/>
  <c r="AK4201" i="16"/>
  <c r="AJ4201" i="16"/>
  <c r="AI4201" i="16"/>
  <c r="AH4201" i="16"/>
  <c r="AG4201" i="16"/>
  <c r="AF4201" i="16"/>
  <c r="AO4200" i="16"/>
  <c r="AM4200" i="16"/>
  <c r="AL4200" i="16"/>
  <c r="AK4200" i="16"/>
  <c r="AJ4200" i="16"/>
  <c r="AI4200" i="16"/>
  <c r="AH4200" i="16"/>
  <c r="AG4200" i="16"/>
  <c r="AF4200" i="16"/>
  <c r="AO4199" i="16"/>
  <c r="AM4199" i="16"/>
  <c r="AL4199" i="16"/>
  <c r="AK4199" i="16"/>
  <c r="AJ4199" i="16"/>
  <c r="AI4199" i="16"/>
  <c r="AH4199" i="16"/>
  <c r="AG4199" i="16"/>
  <c r="AF4199" i="16"/>
  <c r="AO4198" i="16"/>
  <c r="AN4198" i="16"/>
  <c r="AM4198" i="16"/>
  <c r="AL4198" i="16"/>
  <c r="AK4198" i="16"/>
  <c r="AJ4198" i="16"/>
  <c r="AI4198" i="16"/>
  <c r="AH4198" i="16"/>
  <c r="AG4198" i="16"/>
  <c r="AF4198" i="16"/>
  <c r="AO4197" i="16"/>
  <c r="AN4197" i="16"/>
  <c r="AM4197" i="16"/>
  <c r="AL4197" i="16"/>
  <c r="AK4197" i="16"/>
  <c r="AJ4197" i="16"/>
  <c r="AI4197" i="16"/>
  <c r="AH4197" i="16"/>
  <c r="AG4197" i="16"/>
  <c r="AF4197" i="16"/>
  <c r="AO4196" i="16"/>
  <c r="AM4196" i="16"/>
  <c r="AL4196" i="16"/>
  <c r="AK4196" i="16"/>
  <c r="AJ4196" i="16"/>
  <c r="AI4196" i="16"/>
  <c r="AH4196" i="16"/>
  <c r="AG4196" i="16"/>
  <c r="AF4196" i="16"/>
  <c r="AO4195" i="16"/>
  <c r="AM4195" i="16"/>
  <c r="AL4195" i="16"/>
  <c r="AK4195" i="16"/>
  <c r="AJ4195" i="16"/>
  <c r="AI4195" i="16"/>
  <c r="AH4195" i="16"/>
  <c r="AG4195" i="16"/>
  <c r="AF4195" i="16"/>
  <c r="AO4194" i="16"/>
  <c r="AM4194" i="16"/>
  <c r="AL4194" i="16"/>
  <c r="AK4194" i="16"/>
  <c r="AJ4194" i="16"/>
  <c r="AI4194" i="16"/>
  <c r="AH4194" i="16"/>
  <c r="AG4194" i="16"/>
  <c r="AF4194" i="16"/>
  <c r="AO4193" i="16"/>
  <c r="AM4193" i="16"/>
  <c r="AL4193" i="16"/>
  <c r="AK4193" i="16"/>
  <c r="AJ4193" i="16"/>
  <c r="AI4193" i="16"/>
  <c r="AH4193" i="16"/>
  <c r="AG4193" i="16"/>
  <c r="AF4193" i="16"/>
  <c r="AO4192" i="16"/>
  <c r="AM4192" i="16"/>
  <c r="AL4192" i="16"/>
  <c r="AK4192" i="16"/>
  <c r="AJ4192" i="16"/>
  <c r="AI4192" i="16"/>
  <c r="AH4192" i="16"/>
  <c r="AG4192" i="16"/>
  <c r="AF4192" i="16"/>
  <c r="AO4191" i="16"/>
  <c r="AN4191" i="16"/>
  <c r="AM4191" i="16"/>
  <c r="AL4191" i="16"/>
  <c r="AK4191" i="16"/>
  <c r="AJ4191" i="16"/>
  <c r="AI4191" i="16"/>
  <c r="AH4191" i="16"/>
  <c r="AG4191" i="16"/>
  <c r="AF4191" i="16"/>
  <c r="AO4190" i="16"/>
  <c r="AN4190" i="16"/>
  <c r="AM4190" i="16"/>
  <c r="AL4190" i="16"/>
  <c r="AK4190" i="16"/>
  <c r="AJ4190" i="16"/>
  <c r="AI4190" i="16"/>
  <c r="AH4190" i="16"/>
  <c r="AG4190" i="16"/>
  <c r="AF4190" i="16"/>
  <c r="AO4189" i="16"/>
  <c r="AM4189" i="16"/>
  <c r="AL4189" i="16"/>
  <c r="AK4189" i="16"/>
  <c r="AJ4189" i="16"/>
  <c r="AI4189" i="16"/>
  <c r="AH4189" i="16"/>
  <c r="AG4189" i="16"/>
  <c r="AF4189" i="16"/>
  <c r="AO4188" i="16"/>
  <c r="AM4188" i="16"/>
  <c r="AL4188" i="16"/>
  <c r="AK4188" i="16"/>
  <c r="AJ4188" i="16"/>
  <c r="AI4188" i="16"/>
  <c r="AH4188" i="16"/>
  <c r="AG4188" i="16"/>
  <c r="AF4188" i="16"/>
  <c r="AO4187" i="16"/>
  <c r="AM4187" i="16"/>
  <c r="AL4187" i="16"/>
  <c r="AK4187" i="16"/>
  <c r="AJ4187" i="16"/>
  <c r="AI4187" i="16"/>
  <c r="AH4187" i="16"/>
  <c r="AG4187" i="16"/>
  <c r="AF4187" i="16"/>
  <c r="AO4186" i="16"/>
  <c r="AM4186" i="16"/>
  <c r="AL4186" i="16"/>
  <c r="AK4186" i="16"/>
  <c r="AJ4186" i="16"/>
  <c r="AI4186" i="16"/>
  <c r="AH4186" i="16"/>
  <c r="AG4186" i="16"/>
  <c r="AF4186" i="16"/>
  <c r="AO4185" i="16"/>
  <c r="AM4185" i="16"/>
  <c r="AL4185" i="16"/>
  <c r="AK4185" i="16"/>
  <c r="AJ4185" i="16"/>
  <c r="AI4185" i="16"/>
  <c r="AH4185" i="16"/>
  <c r="AG4185" i="16"/>
  <c r="AF4185" i="16"/>
  <c r="AO4184" i="16"/>
  <c r="AN4184" i="16"/>
  <c r="AM4184" i="16"/>
  <c r="AL4184" i="16"/>
  <c r="AK4184" i="16"/>
  <c r="AJ4184" i="16"/>
  <c r="AI4184" i="16"/>
  <c r="AH4184" i="16"/>
  <c r="AG4184" i="16"/>
  <c r="AF4184" i="16"/>
  <c r="AO4183" i="16"/>
  <c r="AN4183" i="16"/>
  <c r="AM4183" i="16"/>
  <c r="AL4183" i="16"/>
  <c r="AK4183" i="16"/>
  <c r="AJ4183" i="16"/>
  <c r="AI4183" i="16"/>
  <c r="AH4183" i="16"/>
  <c r="AG4183" i="16"/>
  <c r="AF4183" i="16"/>
  <c r="AO4182" i="16"/>
  <c r="AM4182" i="16"/>
  <c r="AL4182" i="16"/>
  <c r="AK4182" i="16"/>
  <c r="AJ4182" i="16"/>
  <c r="AI4182" i="16"/>
  <c r="AH4182" i="16"/>
  <c r="AG4182" i="16"/>
  <c r="AF4182" i="16"/>
  <c r="AO4181" i="16"/>
  <c r="AM4181" i="16"/>
  <c r="AL4181" i="16"/>
  <c r="AK4181" i="16"/>
  <c r="AJ4181" i="16"/>
  <c r="AI4181" i="16"/>
  <c r="AH4181" i="16"/>
  <c r="AG4181" i="16"/>
  <c r="AF4181" i="16"/>
  <c r="AO4180" i="16"/>
  <c r="AM4180" i="16"/>
  <c r="AL4180" i="16"/>
  <c r="AK4180" i="16"/>
  <c r="AJ4180" i="16"/>
  <c r="AI4180" i="16"/>
  <c r="AH4180" i="16"/>
  <c r="AG4180" i="16"/>
  <c r="AF4180" i="16"/>
  <c r="AO4179" i="16"/>
  <c r="AM4179" i="16"/>
  <c r="AL4179" i="16"/>
  <c r="AK4179" i="16"/>
  <c r="AJ4179" i="16"/>
  <c r="AI4179" i="16"/>
  <c r="AH4179" i="16"/>
  <c r="AG4179" i="16"/>
  <c r="AF4179" i="16"/>
  <c r="AO4178" i="16"/>
  <c r="AN4178" i="16"/>
  <c r="AM4178" i="16"/>
  <c r="AL4178" i="16"/>
  <c r="AK4178" i="16"/>
  <c r="AJ4178" i="16"/>
  <c r="AI4178" i="16"/>
  <c r="AH4178" i="16"/>
  <c r="AG4178" i="16"/>
  <c r="AF4178" i="16"/>
  <c r="AN4177" i="16"/>
  <c r="AM4177" i="16"/>
  <c r="AL4177" i="16"/>
  <c r="AK4177" i="16"/>
  <c r="AJ4177" i="16"/>
  <c r="AI4177" i="16"/>
  <c r="AH4177" i="16"/>
  <c r="AG4177" i="16"/>
  <c r="AF4177" i="16"/>
  <c r="AO4176" i="16"/>
  <c r="AN4176" i="16"/>
  <c r="AM4176" i="16"/>
  <c r="AL4176" i="16"/>
  <c r="AK4176" i="16"/>
  <c r="AJ4176" i="16"/>
  <c r="AI4176" i="16"/>
  <c r="AH4176" i="16"/>
  <c r="AG4176" i="16"/>
  <c r="AF4176" i="16"/>
  <c r="AO4175" i="16"/>
  <c r="AM4175" i="16"/>
  <c r="AL4175" i="16"/>
  <c r="AK4175" i="16"/>
  <c r="AJ4175" i="16"/>
  <c r="AI4175" i="16"/>
  <c r="AH4175" i="16"/>
  <c r="AG4175" i="16"/>
  <c r="AF4175" i="16"/>
  <c r="AO4174" i="16"/>
  <c r="AM4174" i="16"/>
  <c r="AL4174" i="16"/>
  <c r="AK4174" i="16"/>
  <c r="AJ4174" i="16"/>
  <c r="AI4174" i="16"/>
  <c r="AH4174" i="16"/>
  <c r="AG4174" i="16"/>
  <c r="AF4174" i="16"/>
  <c r="AO4173" i="16"/>
  <c r="AM4173" i="16"/>
  <c r="AL4173" i="16"/>
  <c r="AK4173" i="16"/>
  <c r="AJ4173" i="16"/>
  <c r="AI4173" i="16"/>
  <c r="AH4173" i="16"/>
  <c r="AG4173" i="16"/>
  <c r="AF4173" i="16"/>
  <c r="AO4172" i="16"/>
  <c r="AM4172" i="16"/>
  <c r="AL4172" i="16"/>
  <c r="AK4172" i="16"/>
  <c r="AJ4172" i="16"/>
  <c r="AI4172" i="16"/>
  <c r="AH4172" i="16"/>
  <c r="AG4172" i="16"/>
  <c r="AF4172" i="16"/>
  <c r="AO4171" i="16"/>
  <c r="AM4171" i="16"/>
  <c r="AL4171" i="16"/>
  <c r="AK4171" i="16"/>
  <c r="AJ4171" i="16"/>
  <c r="AI4171" i="16"/>
  <c r="AH4171" i="16"/>
  <c r="AG4171" i="16"/>
  <c r="AF4171" i="16"/>
  <c r="AO4170" i="16"/>
  <c r="AN4170" i="16"/>
  <c r="AM4170" i="16"/>
  <c r="AL4170" i="16"/>
  <c r="AK4170" i="16"/>
  <c r="AJ4170" i="16"/>
  <c r="AI4170" i="16"/>
  <c r="AH4170" i="16"/>
  <c r="AG4170" i="16"/>
  <c r="AF4170" i="16"/>
  <c r="AO4169" i="16"/>
  <c r="AN4169" i="16"/>
  <c r="AM4169" i="16"/>
  <c r="AL4169" i="16"/>
  <c r="AK4169" i="16"/>
  <c r="AJ4169" i="16"/>
  <c r="AI4169" i="16"/>
  <c r="AH4169" i="16"/>
  <c r="AG4169" i="16"/>
  <c r="AF4169" i="16"/>
  <c r="AO4168" i="16"/>
  <c r="AM4168" i="16"/>
  <c r="AL4168" i="16"/>
  <c r="AK4168" i="16"/>
  <c r="AJ4168" i="16"/>
  <c r="AI4168" i="16"/>
  <c r="AH4168" i="16"/>
  <c r="AG4168" i="16"/>
  <c r="AF4168" i="16"/>
  <c r="AO4167" i="16"/>
  <c r="AM4167" i="16"/>
  <c r="AL4167" i="16"/>
  <c r="AK4167" i="16"/>
  <c r="AJ4167" i="16"/>
  <c r="AI4167" i="16"/>
  <c r="AH4167" i="16"/>
  <c r="AG4167" i="16"/>
  <c r="AF4167" i="16"/>
  <c r="AO4166" i="16"/>
  <c r="AM4166" i="16"/>
  <c r="AL4166" i="16"/>
  <c r="AK4166" i="16"/>
  <c r="AJ4166" i="16"/>
  <c r="AI4166" i="16"/>
  <c r="AH4166" i="16"/>
  <c r="AG4166" i="16"/>
  <c r="AF4166" i="16"/>
  <c r="AO4165" i="16"/>
  <c r="AM4165" i="16"/>
  <c r="AL4165" i="16"/>
  <c r="AK4165" i="16"/>
  <c r="AJ4165" i="16"/>
  <c r="AI4165" i="16"/>
  <c r="AH4165" i="16"/>
  <c r="AG4165" i="16"/>
  <c r="AF4165" i="16"/>
  <c r="AO4164" i="16"/>
  <c r="AM4164" i="16"/>
  <c r="AL4164" i="16"/>
  <c r="AK4164" i="16"/>
  <c r="AJ4164" i="16"/>
  <c r="AI4164" i="16"/>
  <c r="AH4164" i="16"/>
  <c r="AG4164" i="16"/>
  <c r="AF4164" i="16"/>
  <c r="AO4163" i="16"/>
  <c r="AN4163" i="16"/>
  <c r="AM4163" i="16"/>
  <c r="AL4163" i="16"/>
  <c r="AK4163" i="16"/>
  <c r="AJ4163" i="16"/>
  <c r="AI4163" i="16"/>
  <c r="AH4163" i="16"/>
  <c r="AG4163" i="16"/>
  <c r="AF4163" i="16"/>
  <c r="AO4162" i="16"/>
  <c r="AN4162" i="16"/>
  <c r="AM4162" i="16"/>
  <c r="AL4162" i="16"/>
  <c r="AK4162" i="16"/>
  <c r="AJ4162" i="16"/>
  <c r="AI4162" i="16"/>
  <c r="AH4162" i="16"/>
  <c r="AG4162" i="16"/>
  <c r="AF4162" i="16"/>
  <c r="AO4161" i="16"/>
  <c r="AM4161" i="16"/>
  <c r="AL4161" i="16"/>
  <c r="AK4161" i="16"/>
  <c r="AJ4161" i="16"/>
  <c r="AI4161" i="16"/>
  <c r="AH4161" i="16"/>
  <c r="AG4161" i="16"/>
  <c r="AF4161" i="16"/>
  <c r="AO4160" i="16"/>
  <c r="AM4160" i="16"/>
  <c r="AL4160" i="16"/>
  <c r="AK4160" i="16"/>
  <c r="AJ4160" i="16"/>
  <c r="AI4160" i="16"/>
  <c r="AH4160" i="16"/>
  <c r="AG4160" i="16"/>
  <c r="AF4160" i="16"/>
  <c r="AO4159" i="16"/>
  <c r="AM4159" i="16"/>
  <c r="AL4159" i="16"/>
  <c r="AK4159" i="16"/>
  <c r="AJ4159" i="16"/>
  <c r="AI4159" i="16"/>
  <c r="AH4159" i="16"/>
  <c r="AG4159" i="16"/>
  <c r="AF4159" i="16"/>
  <c r="AO4158" i="16"/>
  <c r="AM4158" i="16"/>
  <c r="AL4158" i="16"/>
  <c r="AK4158" i="16"/>
  <c r="AJ4158" i="16"/>
  <c r="AI4158" i="16"/>
  <c r="AH4158" i="16"/>
  <c r="AG4158" i="16"/>
  <c r="AF4158" i="16"/>
  <c r="AO4157" i="16"/>
  <c r="AM4157" i="16"/>
  <c r="AL4157" i="16"/>
  <c r="AK4157" i="16"/>
  <c r="AJ4157" i="16"/>
  <c r="AI4157" i="16"/>
  <c r="AH4157" i="16"/>
  <c r="AG4157" i="16"/>
  <c r="AF4157" i="16"/>
  <c r="AO4156" i="16"/>
  <c r="AN4156" i="16"/>
  <c r="AM4156" i="16"/>
  <c r="AL4156" i="16"/>
  <c r="AK4156" i="16"/>
  <c r="AJ4156" i="16"/>
  <c r="AI4156" i="16"/>
  <c r="AH4156" i="16"/>
  <c r="AG4156" i="16"/>
  <c r="AF4156" i="16"/>
  <c r="AO4155" i="16"/>
  <c r="AN4155" i="16"/>
  <c r="AM4155" i="16"/>
  <c r="AL4155" i="16"/>
  <c r="AK4155" i="16"/>
  <c r="AJ4155" i="16"/>
  <c r="AI4155" i="16"/>
  <c r="AH4155" i="16"/>
  <c r="AG4155" i="16"/>
  <c r="AF4155" i="16"/>
  <c r="AO4154" i="16"/>
  <c r="AM4154" i="16"/>
  <c r="AL4154" i="16"/>
  <c r="AK4154" i="16"/>
  <c r="AJ4154" i="16"/>
  <c r="AI4154" i="16"/>
  <c r="AH4154" i="16"/>
  <c r="AG4154" i="16"/>
  <c r="AF4154" i="16"/>
  <c r="AO4153" i="16"/>
  <c r="AM4153" i="16"/>
  <c r="AL4153" i="16"/>
  <c r="AK4153" i="16"/>
  <c r="AJ4153" i="16"/>
  <c r="AI4153" i="16"/>
  <c r="AH4153" i="16"/>
  <c r="AG4153" i="16"/>
  <c r="AF4153" i="16"/>
  <c r="AO4152" i="16"/>
  <c r="AM4152" i="16"/>
  <c r="AL4152" i="16"/>
  <c r="AK4152" i="16"/>
  <c r="AJ4152" i="16"/>
  <c r="AI4152" i="16"/>
  <c r="AH4152" i="16"/>
  <c r="AG4152" i="16"/>
  <c r="AF4152" i="16"/>
  <c r="AO4151" i="16"/>
  <c r="AM4151" i="16"/>
  <c r="AL4151" i="16"/>
  <c r="AK4151" i="16"/>
  <c r="AJ4151" i="16"/>
  <c r="AI4151" i="16"/>
  <c r="AH4151" i="16"/>
  <c r="AG4151" i="16"/>
  <c r="AF4151" i="16"/>
  <c r="AO4150" i="16"/>
  <c r="AM4150" i="16"/>
  <c r="AL4150" i="16"/>
  <c r="AK4150" i="16"/>
  <c r="AJ4150" i="16"/>
  <c r="AI4150" i="16"/>
  <c r="AH4150" i="16"/>
  <c r="AG4150" i="16"/>
  <c r="AF4150" i="16"/>
  <c r="AO4149" i="16"/>
  <c r="AN4149" i="16"/>
  <c r="AM4149" i="16"/>
  <c r="AL4149" i="16"/>
  <c r="AK4149" i="16"/>
  <c r="AJ4149" i="16"/>
  <c r="AI4149" i="16"/>
  <c r="AH4149" i="16"/>
  <c r="AG4149" i="16"/>
  <c r="AF4149" i="16"/>
  <c r="AO4148" i="16"/>
  <c r="AN4148" i="16"/>
  <c r="AM4148" i="16"/>
  <c r="AL4148" i="16"/>
  <c r="AK4148" i="16"/>
  <c r="AJ4148" i="16"/>
  <c r="AI4148" i="16"/>
  <c r="AH4148" i="16"/>
  <c r="AG4148" i="16"/>
  <c r="AF4148" i="16"/>
  <c r="AM4147" i="16"/>
  <c r="AL4147" i="16"/>
  <c r="AK4147" i="16"/>
  <c r="AJ4147" i="16"/>
  <c r="AI4147" i="16"/>
  <c r="AH4147" i="16"/>
  <c r="AG4147" i="16"/>
  <c r="AF4147" i="16"/>
  <c r="AO4146" i="16"/>
  <c r="AM4146" i="16"/>
  <c r="AL4146" i="16"/>
  <c r="AK4146" i="16"/>
  <c r="AJ4146" i="16"/>
  <c r="AI4146" i="16"/>
  <c r="AH4146" i="16"/>
  <c r="AG4146" i="16"/>
  <c r="AF4146" i="16"/>
  <c r="AO4145" i="16"/>
  <c r="AM4145" i="16"/>
  <c r="AL4145" i="16"/>
  <c r="AK4145" i="16"/>
  <c r="AJ4145" i="16"/>
  <c r="AI4145" i="16"/>
  <c r="AH4145" i="16"/>
  <c r="AG4145" i="16"/>
  <c r="AF4145" i="16"/>
  <c r="AO4144" i="16"/>
  <c r="AM4144" i="16"/>
  <c r="AL4144" i="16"/>
  <c r="AK4144" i="16"/>
  <c r="AJ4144" i="16"/>
  <c r="AI4144" i="16"/>
  <c r="AH4144" i="16"/>
  <c r="AG4144" i="16"/>
  <c r="AF4144" i="16"/>
  <c r="AO4143" i="16"/>
  <c r="AM4143" i="16"/>
  <c r="AL4143" i="16"/>
  <c r="AK4143" i="16"/>
  <c r="AJ4143" i="16"/>
  <c r="AI4143" i="16"/>
  <c r="AH4143" i="16"/>
  <c r="AG4143" i="16"/>
  <c r="AF4143" i="16"/>
  <c r="AO4142" i="16"/>
  <c r="AN4142" i="16"/>
  <c r="AM4142" i="16"/>
  <c r="AL4142" i="16"/>
  <c r="AK4142" i="16"/>
  <c r="AJ4142" i="16"/>
  <c r="AI4142" i="16"/>
  <c r="AH4142" i="16"/>
  <c r="AG4142" i="16"/>
  <c r="AF4142" i="16"/>
  <c r="AO4141" i="16"/>
  <c r="AN4141" i="16"/>
  <c r="AM4141" i="16"/>
  <c r="AL4141" i="16"/>
  <c r="AK4141" i="16"/>
  <c r="AJ4141" i="16"/>
  <c r="AI4141" i="16"/>
  <c r="AH4141" i="16"/>
  <c r="AG4141" i="16"/>
  <c r="AF4141" i="16"/>
  <c r="AO4140" i="16"/>
  <c r="AN4140" i="16"/>
  <c r="AM4140" i="16"/>
  <c r="AL4140" i="16"/>
  <c r="AK4140" i="16"/>
  <c r="AJ4140" i="16"/>
  <c r="AI4140" i="16"/>
  <c r="AH4140" i="16"/>
  <c r="AG4140" i="16"/>
  <c r="AF4140" i="16"/>
  <c r="AO4139" i="16"/>
  <c r="AM4139" i="16"/>
  <c r="AL4139" i="16"/>
  <c r="AK4139" i="16"/>
  <c r="AJ4139" i="16"/>
  <c r="AI4139" i="16"/>
  <c r="AH4139" i="16"/>
  <c r="AG4139" i="16"/>
  <c r="AF4139" i="16"/>
  <c r="AO4138" i="16"/>
  <c r="AM4138" i="16"/>
  <c r="AL4138" i="16"/>
  <c r="AK4138" i="16"/>
  <c r="AJ4138" i="16"/>
  <c r="AI4138" i="16"/>
  <c r="AH4138" i="16"/>
  <c r="AG4138" i="16"/>
  <c r="AF4138" i="16"/>
  <c r="AO4137" i="16"/>
  <c r="AM4137" i="16"/>
  <c r="AL4137" i="16"/>
  <c r="AK4137" i="16"/>
  <c r="AJ4137" i="16"/>
  <c r="AI4137" i="16"/>
  <c r="AH4137" i="16"/>
  <c r="AG4137" i="16"/>
  <c r="AF4137" i="16"/>
  <c r="AO4136" i="16"/>
  <c r="AM4136" i="16"/>
  <c r="AL4136" i="16"/>
  <c r="AK4136" i="16"/>
  <c r="AJ4136" i="16"/>
  <c r="AI4136" i="16"/>
  <c r="AH4136" i="16"/>
  <c r="AG4136" i="16"/>
  <c r="AF4136" i="16"/>
  <c r="AO4135" i="16"/>
  <c r="AN4135" i="16"/>
  <c r="AM4135" i="16"/>
  <c r="AL4135" i="16"/>
  <c r="AK4135" i="16"/>
  <c r="AJ4135" i="16"/>
  <c r="AI4135" i="16"/>
  <c r="AH4135" i="16"/>
  <c r="AG4135" i="16"/>
  <c r="AF4135" i="16"/>
  <c r="AO4134" i="16"/>
  <c r="AN4134" i="16"/>
  <c r="AM4134" i="16"/>
  <c r="AL4134" i="16"/>
  <c r="AK4134" i="16"/>
  <c r="AJ4134" i="16"/>
  <c r="AI4134" i="16"/>
  <c r="AH4134" i="16"/>
  <c r="AG4134" i="16"/>
  <c r="AF4134" i="16"/>
  <c r="AO4133" i="16"/>
  <c r="AM4133" i="16"/>
  <c r="AL4133" i="16"/>
  <c r="AK4133" i="16"/>
  <c r="AJ4133" i="16"/>
  <c r="AI4133" i="16"/>
  <c r="AH4133" i="16"/>
  <c r="AG4133" i="16"/>
  <c r="AF4133" i="16"/>
  <c r="AO4132" i="16"/>
  <c r="AM4132" i="16"/>
  <c r="AL4132" i="16"/>
  <c r="AK4132" i="16"/>
  <c r="AJ4132" i="16"/>
  <c r="AI4132" i="16"/>
  <c r="AH4132" i="16"/>
  <c r="AG4132" i="16"/>
  <c r="AF4132" i="16"/>
  <c r="AO4131" i="16"/>
  <c r="AM4131" i="16"/>
  <c r="AL4131" i="16"/>
  <c r="AK4131" i="16"/>
  <c r="AJ4131" i="16"/>
  <c r="AI4131" i="16"/>
  <c r="AH4131" i="16"/>
  <c r="AG4131" i="16"/>
  <c r="AF4131" i="16"/>
  <c r="AO4130" i="16"/>
  <c r="AM4130" i="16"/>
  <c r="AL4130" i="16"/>
  <c r="AK4130" i="16"/>
  <c r="AJ4130" i="16"/>
  <c r="AI4130" i="16"/>
  <c r="AH4130" i="16"/>
  <c r="AG4130" i="16"/>
  <c r="AF4130" i="16"/>
  <c r="AO4129" i="16"/>
  <c r="AM4129" i="16"/>
  <c r="AL4129" i="16"/>
  <c r="AK4129" i="16"/>
  <c r="AJ4129" i="16"/>
  <c r="AI4129" i="16"/>
  <c r="AH4129" i="16"/>
  <c r="AG4129" i="16"/>
  <c r="AF4129" i="16"/>
  <c r="AO4128" i="16"/>
  <c r="AN4128" i="16"/>
  <c r="AM4128" i="16"/>
  <c r="AL4128" i="16"/>
  <c r="AK4128" i="16"/>
  <c r="AJ4128" i="16"/>
  <c r="AI4128" i="16"/>
  <c r="AH4128" i="16"/>
  <c r="AG4128" i="16"/>
  <c r="AF4128" i="16"/>
  <c r="AO4127" i="16"/>
  <c r="AN4127" i="16"/>
  <c r="AM4127" i="16"/>
  <c r="AL4127" i="16"/>
  <c r="AK4127" i="16"/>
  <c r="AJ4127" i="16"/>
  <c r="AI4127" i="16"/>
  <c r="AH4127" i="16"/>
  <c r="AG4127" i="16"/>
  <c r="AF4127" i="16"/>
  <c r="AO4126" i="16"/>
  <c r="AM4126" i="16"/>
  <c r="AL4126" i="16"/>
  <c r="AK4126" i="16"/>
  <c r="AJ4126" i="16"/>
  <c r="AI4126" i="16"/>
  <c r="AH4126" i="16"/>
  <c r="AG4126" i="16"/>
  <c r="AF4126" i="16"/>
  <c r="AO4125" i="16"/>
  <c r="AM4125" i="16"/>
  <c r="AL4125" i="16"/>
  <c r="AK4125" i="16"/>
  <c r="AJ4125" i="16"/>
  <c r="AI4125" i="16"/>
  <c r="AH4125" i="16"/>
  <c r="AG4125" i="16"/>
  <c r="AF4125" i="16"/>
  <c r="AO4124" i="16"/>
  <c r="AM4124" i="16"/>
  <c r="AL4124" i="16"/>
  <c r="AK4124" i="16"/>
  <c r="AJ4124" i="16"/>
  <c r="AI4124" i="16"/>
  <c r="AH4124" i="16"/>
  <c r="AG4124" i="16"/>
  <c r="AF4124" i="16"/>
  <c r="AO4123" i="16"/>
  <c r="AM4123" i="16"/>
  <c r="AL4123" i="16"/>
  <c r="AK4123" i="16"/>
  <c r="AJ4123" i="16"/>
  <c r="AI4123" i="16"/>
  <c r="AH4123" i="16"/>
  <c r="AG4123" i="16"/>
  <c r="AF4123" i="16"/>
  <c r="AO4122" i="16"/>
  <c r="AM4122" i="16"/>
  <c r="AL4122" i="16"/>
  <c r="AK4122" i="16"/>
  <c r="AJ4122" i="16"/>
  <c r="AI4122" i="16"/>
  <c r="AH4122" i="16"/>
  <c r="AG4122" i="16"/>
  <c r="AF4122" i="16"/>
  <c r="AO4121" i="16"/>
  <c r="AN4121" i="16"/>
  <c r="AM4121" i="16"/>
  <c r="AL4121" i="16"/>
  <c r="AK4121" i="16"/>
  <c r="AJ4121" i="16"/>
  <c r="AI4121" i="16"/>
  <c r="AH4121" i="16"/>
  <c r="AG4121" i="16"/>
  <c r="AF4121" i="16"/>
  <c r="AO4120" i="16"/>
  <c r="AN4120" i="16"/>
  <c r="AM4120" i="16"/>
  <c r="AL4120" i="16"/>
  <c r="AK4120" i="16"/>
  <c r="AJ4120" i="16"/>
  <c r="AI4120" i="16"/>
  <c r="AH4120" i="16"/>
  <c r="AG4120" i="16"/>
  <c r="AF4120" i="16"/>
  <c r="AO4119" i="16"/>
  <c r="AM4119" i="16"/>
  <c r="AL4119" i="16"/>
  <c r="AK4119" i="16"/>
  <c r="AJ4119" i="16"/>
  <c r="AI4119" i="16"/>
  <c r="AH4119" i="16"/>
  <c r="AG4119" i="16"/>
  <c r="AF4119" i="16"/>
  <c r="AO4118" i="16"/>
  <c r="AM4118" i="16"/>
  <c r="AL4118" i="16"/>
  <c r="AK4118" i="16"/>
  <c r="AJ4118" i="16"/>
  <c r="AI4118" i="16"/>
  <c r="AH4118" i="16"/>
  <c r="AG4118" i="16"/>
  <c r="AF4118" i="16"/>
  <c r="AO4117" i="16"/>
  <c r="AM4117" i="16"/>
  <c r="AL4117" i="16"/>
  <c r="AK4117" i="16"/>
  <c r="AJ4117" i="16"/>
  <c r="AI4117" i="16"/>
  <c r="AH4117" i="16"/>
  <c r="AG4117" i="16"/>
  <c r="AF4117" i="16"/>
  <c r="AM4116" i="16"/>
  <c r="AL4116" i="16"/>
  <c r="AK4116" i="16"/>
  <c r="AJ4116" i="16"/>
  <c r="AI4116" i="16"/>
  <c r="AH4116" i="16"/>
  <c r="AG4116" i="16"/>
  <c r="AF4116" i="16"/>
  <c r="AO4115" i="16"/>
  <c r="AM4115" i="16"/>
  <c r="AL4115" i="16"/>
  <c r="AK4115" i="16"/>
  <c r="AJ4115" i="16"/>
  <c r="AI4115" i="16"/>
  <c r="AH4115" i="16"/>
  <c r="AG4115" i="16"/>
  <c r="AF4115" i="16"/>
  <c r="AO4114" i="16"/>
  <c r="AN4114" i="16"/>
  <c r="AM4114" i="16"/>
  <c r="AL4114" i="16"/>
  <c r="AK4114" i="16"/>
  <c r="AJ4114" i="16"/>
  <c r="AI4114" i="16"/>
  <c r="AH4114" i="16"/>
  <c r="AG4114" i="16"/>
  <c r="AF4114" i="16"/>
  <c r="AO4113" i="16"/>
  <c r="AN4113" i="16"/>
  <c r="AM4113" i="16"/>
  <c r="AL4113" i="16"/>
  <c r="AK4113" i="16"/>
  <c r="AJ4113" i="16"/>
  <c r="AI4113" i="16"/>
  <c r="AH4113" i="16"/>
  <c r="AG4113" i="16"/>
  <c r="AF4113" i="16"/>
  <c r="AO4112" i="16"/>
  <c r="AM4112" i="16"/>
  <c r="AL4112" i="16"/>
  <c r="AK4112" i="16"/>
  <c r="AJ4112" i="16"/>
  <c r="AI4112" i="16"/>
  <c r="AH4112" i="16"/>
  <c r="AG4112" i="16"/>
  <c r="AF4112" i="16"/>
  <c r="AO4111" i="16"/>
  <c r="AM4111" i="16"/>
  <c r="AL4111" i="16"/>
  <c r="AK4111" i="16"/>
  <c r="AJ4111" i="16"/>
  <c r="AI4111" i="16"/>
  <c r="AH4111" i="16"/>
  <c r="AG4111" i="16"/>
  <c r="AF4111" i="16"/>
  <c r="AO4110" i="16"/>
  <c r="AM4110" i="16"/>
  <c r="AL4110" i="16"/>
  <c r="AK4110" i="16"/>
  <c r="AJ4110" i="16"/>
  <c r="AI4110" i="16"/>
  <c r="AH4110" i="16"/>
  <c r="AG4110" i="16"/>
  <c r="AF4110" i="16"/>
  <c r="AO4109" i="16"/>
  <c r="AM4109" i="16"/>
  <c r="AL4109" i="16"/>
  <c r="AK4109" i="16"/>
  <c r="AJ4109" i="16"/>
  <c r="AI4109" i="16"/>
  <c r="AH4109" i="16"/>
  <c r="AG4109" i="16"/>
  <c r="AF4109" i="16"/>
  <c r="AO4108" i="16"/>
  <c r="AM4108" i="16"/>
  <c r="AL4108" i="16"/>
  <c r="AK4108" i="16"/>
  <c r="AJ4108" i="16"/>
  <c r="AI4108" i="16"/>
  <c r="AH4108" i="16"/>
  <c r="AG4108" i="16"/>
  <c r="AF4108" i="16"/>
  <c r="AO4107" i="16"/>
  <c r="AN4107" i="16"/>
  <c r="AM4107" i="16"/>
  <c r="AL4107" i="16"/>
  <c r="AK4107" i="16"/>
  <c r="AJ4107" i="16"/>
  <c r="AI4107" i="16"/>
  <c r="AH4107" i="16"/>
  <c r="AG4107" i="16"/>
  <c r="AF4107" i="16"/>
  <c r="AO4106" i="16"/>
  <c r="AN4106" i="16"/>
  <c r="AM4106" i="16"/>
  <c r="AL4106" i="16"/>
  <c r="AK4106" i="16"/>
  <c r="AJ4106" i="16"/>
  <c r="AI4106" i="16"/>
  <c r="AH4106" i="16"/>
  <c r="AG4106" i="16"/>
  <c r="AF4106" i="16"/>
  <c r="AO4105" i="16"/>
  <c r="AM4105" i="16"/>
  <c r="AL4105" i="16"/>
  <c r="AK4105" i="16"/>
  <c r="AJ4105" i="16"/>
  <c r="AI4105" i="16"/>
  <c r="AH4105" i="16"/>
  <c r="AG4105" i="16"/>
  <c r="AF4105" i="16"/>
  <c r="AO4104" i="16"/>
  <c r="AM4104" i="16"/>
  <c r="AL4104" i="16"/>
  <c r="AK4104" i="16"/>
  <c r="AJ4104" i="16"/>
  <c r="AI4104" i="16"/>
  <c r="AH4104" i="16"/>
  <c r="AG4104" i="16"/>
  <c r="AF4104" i="16"/>
  <c r="AO4103" i="16"/>
  <c r="AM4103" i="16"/>
  <c r="AL4103" i="16"/>
  <c r="AK4103" i="16"/>
  <c r="AJ4103" i="16"/>
  <c r="AI4103" i="16"/>
  <c r="AH4103" i="16"/>
  <c r="AG4103" i="16"/>
  <c r="AF4103" i="16"/>
  <c r="AO4102" i="16"/>
  <c r="AM4102" i="16"/>
  <c r="AL4102" i="16"/>
  <c r="AK4102" i="16"/>
  <c r="AJ4102" i="16"/>
  <c r="AI4102" i="16"/>
  <c r="AH4102" i="16"/>
  <c r="AG4102" i="16"/>
  <c r="AF4102" i="16"/>
  <c r="AO4101" i="16"/>
  <c r="AM4101" i="16"/>
  <c r="AL4101" i="16"/>
  <c r="AK4101" i="16"/>
  <c r="AJ4101" i="16"/>
  <c r="AI4101" i="16"/>
  <c r="AH4101" i="16"/>
  <c r="AG4101" i="16"/>
  <c r="AF4101" i="16"/>
  <c r="AO4100" i="16"/>
  <c r="AN4100" i="16"/>
  <c r="AM4100" i="16"/>
  <c r="AL4100" i="16"/>
  <c r="AK4100" i="16"/>
  <c r="AJ4100" i="16"/>
  <c r="AI4100" i="16"/>
  <c r="AH4100" i="16"/>
  <c r="AG4100" i="16"/>
  <c r="AF4100" i="16"/>
  <c r="AO4099" i="16"/>
  <c r="AN4099" i="16"/>
  <c r="AM4099" i="16"/>
  <c r="AL4099" i="16"/>
  <c r="AK4099" i="16"/>
  <c r="AJ4099" i="16"/>
  <c r="AI4099" i="16"/>
  <c r="AH4099" i="16"/>
  <c r="AG4099" i="16"/>
  <c r="AF4099" i="16"/>
  <c r="AO4098" i="16"/>
  <c r="AM4098" i="16"/>
  <c r="AL4098" i="16"/>
  <c r="AK4098" i="16"/>
  <c r="AJ4098" i="16"/>
  <c r="AI4098" i="16"/>
  <c r="AH4098" i="16"/>
  <c r="AG4098" i="16"/>
  <c r="AF4098" i="16"/>
  <c r="AO4097" i="16"/>
  <c r="AM4097" i="16"/>
  <c r="AL4097" i="16"/>
  <c r="AK4097" i="16"/>
  <c r="AJ4097" i="16"/>
  <c r="AI4097" i="16"/>
  <c r="AH4097" i="16"/>
  <c r="AG4097" i="16"/>
  <c r="AF4097" i="16"/>
  <c r="AO4096" i="16"/>
  <c r="AM4096" i="16"/>
  <c r="AL4096" i="16"/>
  <c r="AK4096" i="16"/>
  <c r="AJ4096" i="16"/>
  <c r="AI4096" i="16"/>
  <c r="AH4096" i="16"/>
  <c r="AG4096" i="16"/>
  <c r="AF4096" i="16"/>
  <c r="AO4095" i="16"/>
  <c r="AN4095" i="16"/>
  <c r="AM4095" i="16"/>
  <c r="AL4095" i="16"/>
  <c r="AK4095" i="16"/>
  <c r="AJ4095" i="16"/>
  <c r="AI4095" i="16"/>
  <c r="AH4095" i="16"/>
  <c r="AG4095" i="16"/>
  <c r="AF4095" i="16"/>
  <c r="AO4094" i="16"/>
  <c r="AN4094" i="16"/>
  <c r="AM4094" i="16"/>
  <c r="AL4094" i="16"/>
  <c r="AK4094" i="16"/>
  <c r="AJ4094" i="16"/>
  <c r="AI4094" i="16"/>
  <c r="AH4094" i="16"/>
  <c r="AG4094" i="16"/>
  <c r="AF4094" i="16"/>
  <c r="AO4093" i="16"/>
  <c r="AN4093" i="16"/>
  <c r="AM4093" i="16"/>
  <c r="AL4093" i="16"/>
  <c r="AK4093" i="16"/>
  <c r="AJ4093" i="16"/>
  <c r="AI4093" i="16"/>
  <c r="AH4093" i="16"/>
  <c r="AG4093" i="16"/>
  <c r="AF4093" i="16"/>
  <c r="AO4092" i="16"/>
  <c r="AN4092" i="16"/>
  <c r="AM4092" i="16"/>
  <c r="AL4092" i="16"/>
  <c r="AK4092" i="16"/>
  <c r="AJ4092" i="16"/>
  <c r="AI4092" i="16"/>
  <c r="AH4092" i="16"/>
  <c r="AG4092" i="16"/>
  <c r="AF4092" i="16"/>
  <c r="AO4091" i="16"/>
  <c r="AM4091" i="16"/>
  <c r="AL4091" i="16"/>
  <c r="AK4091" i="16"/>
  <c r="AJ4091" i="16"/>
  <c r="AI4091" i="16"/>
  <c r="AH4091" i="16"/>
  <c r="AG4091" i="16"/>
  <c r="AF4091" i="16"/>
  <c r="AO4090" i="16"/>
  <c r="AM4090" i="16"/>
  <c r="AL4090" i="16"/>
  <c r="AK4090" i="16"/>
  <c r="AJ4090" i="16"/>
  <c r="AI4090" i="16"/>
  <c r="AH4090" i="16"/>
  <c r="AG4090" i="16"/>
  <c r="AF4090" i="16"/>
  <c r="AO4089" i="16"/>
  <c r="AM4089" i="16"/>
  <c r="AL4089" i="16"/>
  <c r="AK4089" i="16"/>
  <c r="AJ4089" i="16"/>
  <c r="AI4089" i="16"/>
  <c r="AH4089" i="16"/>
  <c r="AG4089" i="16"/>
  <c r="AF4089" i="16"/>
  <c r="AO4088" i="16"/>
  <c r="AM4088" i="16"/>
  <c r="AL4088" i="16"/>
  <c r="AK4088" i="16"/>
  <c r="AJ4088" i="16"/>
  <c r="AI4088" i="16"/>
  <c r="AH4088" i="16"/>
  <c r="AG4088" i="16"/>
  <c r="AF4088" i="16"/>
  <c r="AM4087" i="16"/>
  <c r="AL4087" i="16"/>
  <c r="AK4087" i="16"/>
  <c r="AJ4087" i="16"/>
  <c r="AI4087" i="16"/>
  <c r="AH4087" i="16"/>
  <c r="AG4087" i="16"/>
  <c r="AF4087" i="16"/>
  <c r="AO4086" i="16"/>
  <c r="AN4086" i="16"/>
  <c r="AM4086" i="16"/>
  <c r="AL4086" i="16"/>
  <c r="AK4086" i="16"/>
  <c r="AJ4086" i="16"/>
  <c r="AI4086" i="16"/>
  <c r="AH4086" i="16"/>
  <c r="AG4086" i="16"/>
  <c r="AF4086" i="16"/>
  <c r="AO4085" i="16"/>
  <c r="AN4085" i="16"/>
  <c r="AM4085" i="16"/>
  <c r="AL4085" i="16"/>
  <c r="AK4085" i="16"/>
  <c r="AJ4085" i="16"/>
  <c r="AI4085" i="16"/>
  <c r="AH4085" i="16"/>
  <c r="AG4085" i="16"/>
  <c r="AF4085" i="16"/>
  <c r="AO4084" i="16"/>
  <c r="AM4084" i="16"/>
  <c r="AL4084" i="16"/>
  <c r="AK4084" i="16"/>
  <c r="AJ4084" i="16"/>
  <c r="AI4084" i="16"/>
  <c r="AH4084" i="16"/>
  <c r="AG4084" i="16"/>
  <c r="AF4084" i="16"/>
  <c r="AO4083" i="16"/>
  <c r="AM4083" i="16"/>
  <c r="AL4083" i="16"/>
  <c r="AK4083" i="16"/>
  <c r="AJ4083" i="16"/>
  <c r="AI4083" i="16"/>
  <c r="AH4083" i="16"/>
  <c r="AG4083" i="16"/>
  <c r="AF4083" i="16"/>
  <c r="AO4082" i="16"/>
  <c r="AM4082" i="16"/>
  <c r="AL4082" i="16"/>
  <c r="AK4082" i="16"/>
  <c r="AJ4082" i="16"/>
  <c r="AI4082" i="16"/>
  <c r="AH4082" i="16"/>
  <c r="AG4082" i="16"/>
  <c r="AF4082" i="16"/>
  <c r="AO4081" i="16"/>
  <c r="AM4081" i="16"/>
  <c r="AL4081" i="16"/>
  <c r="AK4081" i="16"/>
  <c r="AJ4081" i="16"/>
  <c r="AI4081" i="16"/>
  <c r="AH4081" i="16"/>
  <c r="AG4081" i="16"/>
  <c r="AF4081" i="16"/>
  <c r="AO4080" i="16"/>
  <c r="AM4080" i="16"/>
  <c r="AL4080" i="16"/>
  <c r="AK4080" i="16"/>
  <c r="AJ4080" i="16"/>
  <c r="AI4080" i="16"/>
  <c r="AH4080" i="16"/>
  <c r="AG4080" i="16"/>
  <c r="AF4080" i="16"/>
  <c r="AO4079" i="16"/>
  <c r="AN4079" i="16"/>
  <c r="AM4079" i="16"/>
  <c r="AL4079" i="16"/>
  <c r="AK4079" i="16"/>
  <c r="AJ4079" i="16"/>
  <c r="AI4079" i="16"/>
  <c r="AH4079" i="16"/>
  <c r="AG4079" i="16"/>
  <c r="AF4079" i="16"/>
  <c r="AO4078" i="16"/>
  <c r="AN4078" i="16"/>
  <c r="AM4078" i="16"/>
  <c r="AL4078" i="16"/>
  <c r="AK4078" i="16"/>
  <c r="AJ4078" i="16"/>
  <c r="AI4078" i="16"/>
  <c r="AH4078" i="16"/>
  <c r="AG4078" i="16"/>
  <c r="AF4078" i="16"/>
  <c r="AO4077" i="16"/>
  <c r="AM4077" i="16"/>
  <c r="AL4077" i="16"/>
  <c r="AK4077" i="16"/>
  <c r="AJ4077" i="16"/>
  <c r="AI4077" i="16"/>
  <c r="AH4077" i="16"/>
  <c r="AG4077" i="16"/>
  <c r="AF4077" i="16"/>
  <c r="AO4076" i="16"/>
  <c r="AM4076" i="16"/>
  <c r="AL4076" i="16"/>
  <c r="AK4076" i="16"/>
  <c r="AJ4076" i="16"/>
  <c r="AI4076" i="16"/>
  <c r="AH4076" i="16"/>
  <c r="AG4076" i="16"/>
  <c r="AF4076" i="16"/>
  <c r="AO4075" i="16"/>
  <c r="AM4075" i="16"/>
  <c r="AL4075" i="16"/>
  <c r="AK4075" i="16"/>
  <c r="AJ4075" i="16"/>
  <c r="AI4075" i="16"/>
  <c r="AH4075" i="16"/>
  <c r="AG4075" i="16"/>
  <c r="AF4075" i="16"/>
  <c r="AO4074" i="16"/>
  <c r="AM4074" i="16"/>
  <c r="AL4074" i="16"/>
  <c r="AK4074" i="16"/>
  <c r="AJ4074" i="16"/>
  <c r="AI4074" i="16"/>
  <c r="AH4074" i="16"/>
  <c r="AG4074" i="16"/>
  <c r="AF4074" i="16"/>
  <c r="AO4073" i="16"/>
  <c r="AM4073" i="16"/>
  <c r="AL4073" i="16"/>
  <c r="AK4073" i="16"/>
  <c r="AJ4073" i="16"/>
  <c r="AI4073" i="16"/>
  <c r="AH4073" i="16"/>
  <c r="AG4073" i="16"/>
  <c r="AF4073" i="16"/>
  <c r="AO4072" i="16"/>
  <c r="AN4072" i="16"/>
  <c r="AM4072" i="16"/>
  <c r="AL4072" i="16"/>
  <c r="AK4072" i="16"/>
  <c r="AJ4072" i="16"/>
  <c r="AI4072" i="16"/>
  <c r="AH4072" i="16"/>
  <c r="AG4072" i="16"/>
  <c r="AF4072" i="16"/>
  <c r="AO4071" i="16"/>
  <c r="AN4071" i="16"/>
  <c r="AM4071" i="16"/>
  <c r="AL4071" i="16"/>
  <c r="AK4071" i="16"/>
  <c r="AJ4071" i="16"/>
  <c r="AI4071" i="16"/>
  <c r="AH4071" i="16"/>
  <c r="AG4071" i="16"/>
  <c r="AF4071" i="16"/>
  <c r="AO4070" i="16"/>
  <c r="AM4070" i="16"/>
  <c r="AL4070" i="16"/>
  <c r="AK4070" i="16"/>
  <c r="AJ4070" i="16"/>
  <c r="AI4070" i="16"/>
  <c r="AH4070" i="16"/>
  <c r="AG4070" i="16"/>
  <c r="AF4070" i="16"/>
  <c r="AO4069" i="16"/>
  <c r="AM4069" i="16"/>
  <c r="AL4069" i="16"/>
  <c r="AK4069" i="16"/>
  <c r="AJ4069" i="16"/>
  <c r="AI4069" i="16"/>
  <c r="AH4069" i="16"/>
  <c r="AG4069" i="16"/>
  <c r="AF4069" i="16"/>
  <c r="AO4068" i="16"/>
  <c r="AM4068" i="16"/>
  <c r="AL4068" i="16"/>
  <c r="AK4068" i="16"/>
  <c r="AJ4068" i="16"/>
  <c r="AI4068" i="16"/>
  <c r="AH4068" i="16"/>
  <c r="AG4068" i="16"/>
  <c r="AF4068" i="16"/>
  <c r="AO4067" i="16"/>
  <c r="AM4067" i="16"/>
  <c r="AL4067" i="16"/>
  <c r="AK4067" i="16"/>
  <c r="AJ4067" i="16"/>
  <c r="AI4067" i="16"/>
  <c r="AH4067" i="16"/>
  <c r="AG4067" i="16"/>
  <c r="AF4067" i="16"/>
  <c r="AO4066" i="16"/>
  <c r="AM4066" i="16"/>
  <c r="AL4066" i="16"/>
  <c r="AK4066" i="16"/>
  <c r="AJ4066" i="16"/>
  <c r="AI4066" i="16"/>
  <c r="AH4066" i="16"/>
  <c r="AG4066" i="16"/>
  <c r="AF4066" i="16"/>
  <c r="AO4065" i="16"/>
  <c r="AN4065" i="16"/>
  <c r="AM4065" i="16"/>
  <c r="AL4065" i="16"/>
  <c r="AK4065" i="16"/>
  <c r="AJ4065" i="16"/>
  <c r="AI4065" i="16"/>
  <c r="AH4065" i="16"/>
  <c r="AG4065" i="16"/>
  <c r="AF4065" i="16"/>
  <c r="AO4064" i="16"/>
  <c r="AN4064" i="16"/>
  <c r="AM4064" i="16"/>
  <c r="AL4064" i="16"/>
  <c r="AK4064" i="16"/>
  <c r="AJ4064" i="16"/>
  <c r="AI4064" i="16"/>
  <c r="AH4064" i="16"/>
  <c r="AG4064" i="16"/>
  <c r="AF4064" i="16"/>
  <c r="AO4063" i="16"/>
  <c r="AM4063" i="16"/>
  <c r="AL4063" i="16"/>
  <c r="AK4063" i="16"/>
  <c r="AJ4063" i="16"/>
  <c r="AI4063" i="16"/>
  <c r="AH4063" i="16"/>
  <c r="AG4063" i="16"/>
  <c r="AF4063" i="16"/>
  <c r="AO4062" i="16"/>
  <c r="AM4062" i="16"/>
  <c r="AL4062" i="16"/>
  <c r="AK4062" i="16"/>
  <c r="AJ4062" i="16"/>
  <c r="AI4062" i="16"/>
  <c r="AH4062" i="16"/>
  <c r="AG4062" i="16"/>
  <c r="AF4062" i="16"/>
  <c r="AO4061" i="16"/>
  <c r="AM4061" i="16"/>
  <c r="AL4061" i="16"/>
  <c r="AK4061" i="16"/>
  <c r="AJ4061" i="16"/>
  <c r="AI4061" i="16"/>
  <c r="AH4061" i="16"/>
  <c r="AG4061" i="16"/>
  <c r="AF4061" i="16"/>
  <c r="AO4060" i="16"/>
  <c r="AM4060" i="16"/>
  <c r="AL4060" i="16"/>
  <c r="AK4060" i="16"/>
  <c r="AJ4060" i="16"/>
  <c r="AI4060" i="16"/>
  <c r="AH4060" i="16"/>
  <c r="AG4060" i="16"/>
  <c r="AF4060" i="16"/>
  <c r="AO4059" i="16"/>
  <c r="AM4059" i="16"/>
  <c r="AL4059" i="16"/>
  <c r="AK4059" i="16"/>
  <c r="AJ4059" i="16"/>
  <c r="AI4059" i="16"/>
  <c r="AH4059" i="16"/>
  <c r="AG4059" i="16"/>
  <c r="AF4059" i="16"/>
  <c r="AO4058" i="16"/>
  <c r="AN4058" i="16"/>
  <c r="AM4058" i="16"/>
  <c r="AL4058" i="16"/>
  <c r="AK4058" i="16"/>
  <c r="AJ4058" i="16"/>
  <c r="AI4058" i="16"/>
  <c r="AH4058" i="16"/>
  <c r="AG4058" i="16"/>
  <c r="AF4058" i="16"/>
  <c r="AO4057" i="16"/>
  <c r="AN4057" i="16"/>
  <c r="AM4057" i="16"/>
  <c r="AL4057" i="16"/>
  <c r="AK4057" i="16"/>
  <c r="AJ4057" i="16"/>
  <c r="AI4057" i="16"/>
  <c r="AH4057" i="16"/>
  <c r="AG4057" i="16"/>
  <c r="AF4057" i="16"/>
  <c r="AN4056" i="16"/>
  <c r="AM4056" i="16"/>
  <c r="AL4056" i="16"/>
  <c r="AK4056" i="16"/>
  <c r="AJ4056" i="16"/>
  <c r="AI4056" i="16"/>
  <c r="AH4056" i="16"/>
  <c r="AG4056" i="16"/>
  <c r="AF4056" i="16"/>
  <c r="AO4055" i="16"/>
  <c r="AM4055" i="16"/>
  <c r="AL4055" i="16"/>
  <c r="AK4055" i="16"/>
  <c r="AJ4055" i="16"/>
  <c r="AI4055" i="16"/>
  <c r="AH4055" i="16"/>
  <c r="AG4055" i="16"/>
  <c r="AF4055" i="16"/>
  <c r="AO4054" i="16"/>
  <c r="AM4054" i="16"/>
  <c r="AL4054" i="16"/>
  <c r="AK4054" i="16"/>
  <c r="AJ4054" i="16"/>
  <c r="AI4054" i="16"/>
  <c r="AH4054" i="16"/>
  <c r="AG4054" i="16"/>
  <c r="AF4054" i="16"/>
  <c r="AO4053" i="16"/>
  <c r="AM4053" i="16"/>
  <c r="AL4053" i="16"/>
  <c r="AK4053" i="16"/>
  <c r="AJ4053" i="16"/>
  <c r="AI4053" i="16"/>
  <c r="AH4053" i="16"/>
  <c r="AG4053" i="16"/>
  <c r="AF4053" i="16"/>
  <c r="AO4052" i="16"/>
  <c r="AM4052" i="16"/>
  <c r="AL4052" i="16"/>
  <c r="AK4052" i="16"/>
  <c r="AJ4052" i="16"/>
  <c r="AI4052" i="16"/>
  <c r="AH4052" i="16"/>
  <c r="AG4052" i="16"/>
  <c r="AF4052" i="16"/>
  <c r="AO4051" i="16"/>
  <c r="AN4051" i="16"/>
  <c r="AM4051" i="16"/>
  <c r="AL4051" i="16"/>
  <c r="AK4051" i="16"/>
  <c r="AJ4051" i="16"/>
  <c r="AI4051" i="16"/>
  <c r="AH4051" i="16"/>
  <c r="AG4051" i="16"/>
  <c r="AF4051" i="16"/>
  <c r="AO4050" i="16"/>
  <c r="AN4050" i="16"/>
  <c r="AM4050" i="16"/>
  <c r="AL4050" i="16"/>
  <c r="AK4050" i="16"/>
  <c r="AJ4050" i="16"/>
  <c r="AI4050" i="16"/>
  <c r="AH4050" i="16"/>
  <c r="AG4050" i="16"/>
  <c r="AF4050" i="16"/>
  <c r="AO4049" i="16"/>
  <c r="AN4049" i="16"/>
  <c r="AM4049" i="16"/>
  <c r="AL4049" i="16"/>
  <c r="AK4049" i="16"/>
  <c r="AJ4049" i="16"/>
  <c r="AI4049" i="16"/>
  <c r="AH4049" i="16"/>
  <c r="AG4049" i="16"/>
  <c r="AF4049" i="16"/>
  <c r="AO4048" i="16"/>
  <c r="AM4048" i="16"/>
  <c r="AL4048" i="16"/>
  <c r="AK4048" i="16"/>
  <c r="AJ4048" i="16"/>
  <c r="AI4048" i="16"/>
  <c r="AH4048" i="16"/>
  <c r="AG4048" i="16"/>
  <c r="AF4048" i="16"/>
  <c r="AO4047" i="16"/>
  <c r="AM4047" i="16"/>
  <c r="AL4047" i="16"/>
  <c r="AK4047" i="16"/>
  <c r="AJ4047" i="16"/>
  <c r="AI4047" i="16"/>
  <c r="AH4047" i="16"/>
  <c r="AG4047" i="16"/>
  <c r="AF4047" i="16"/>
  <c r="AO4046" i="16"/>
  <c r="AM4046" i="16"/>
  <c r="AL4046" i="16"/>
  <c r="AK4046" i="16"/>
  <c r="AJ4046" i="16"/>
  <c r="AI4046" i="16"/>
  <c r="AH4046" i="16"/>
  <c r="AG4046" i="16"/>
  <c r="AF4046" i="16"/>
  <c r="AO4045" i="16"/>
  <c r="AM4045" i="16"/>
  <c r="AL4045" i="16"/>
  <c r="AK4045" i="16"/>
  <c r="AJ4045" i="16"/>
  <c r="AI4045" i="16"/>
  <c r="AH4045" i="16"/>
  <c r="AG4045" i="16"/>
  <c r="AF4045" i="16"/>
  <c r="AO4044" i="16"/>
  <c r="AN4044" i="16"/>
  <c r="AM4044" i="16"/>
  <c r="AL4044" i="16"/>
  <c r="AK4044" i="16"/>
  <c r="AJ4044" i="16"/>
  <c r="AI4044" i="16"/>
  <c r="AH4044" i="16"/>
  <c r="AG4044" i="16"/>
  <c r="AF4044" i="16"/>
  <c r="AO4043" i="16"/>
  <c r="AN4043" i="16"/>
  <c r="AM4043" i="16"/>
  <c r="AL4043" i="16"/>
  <c r="AK4043" i="16"/>
  <c r="AJ4043" i="16"/>
  <c r="AI4043" i="16"/>
  <c r="AH4043" i="16"/>
  <c r="AG4043" i="16"/>
  <c r="AF4043" i="16"/>
  <c r="AO4042" i="16"/>
  <c r="AM4042" i="16"/>
  <c r="AL4042" i="16"/>
  <c r="AK4042" i="16"/>
  <c r="AJ4042" i="16"/>
  <c r="AI4042" i="16"/>
  <c r="AH4042" i="16"/>
  <c r="AG4042" i="16"/>
  <c r="AF4042" i="16"/>
  <c r="AO4041" i="16"/>
  <c r="AM4041" i="16"/>
  <c r="AL4041" i="16"/>
  <c r="AK4041" i="16"/>
  <c r="AJ4041" i="16"/>
  <c r="AI4041" i="16"/>
  <c r="AH4041" i="16"/>
  <c r="AG4041" i="16"/>
  <c r="AF4041" i="16"/>
  <c r="AO4040" i="16"/>
  <c r="AM4040" i="16"/>
  <c r="AL4040" i="16"/>
  <c r="AK4040" i="16"/>
  <c r="AJ4040" i="16"/>
  <c r="AI4040" i="16"/>
  <c r="AH4040" i="16"/>
  <c r="AG4040" i="16"/>
  <c r="AF4040" i="16"/>
  <c r="AO4039" i="16"/>
  <c r="AM4039" i="16"/>
  <c r="AL4039" i="16"/>
  <c r="AK4039" i="16"/>
  <c r="AJ4039" i="16"/>
  <c r="AI4039" i="16"/>
  <c r="AH4039" i="16"/>
  <c r="AG4039" i="16"/>
  <c r="AF4039" i="16"/>
  <c r="AO4038" i="16"/>
  <c r="AM4038" i="16"/>
  <c r="AL4038" i="16"/>
  <c r="AK4038" i="16"/>
  <c r="AJ4038" i="16"/>
  <c r="AI4038" i="16"/>
  <c r="AH4038" i="16"/>
  <c r="AG4038" i="16"/>
  <c r="AF4038" i="16"/>
  <c r="AO4037" i="16"/>
  <c r="AN4037" i="16"/>
  <c r="AM4037" i="16"/>
  <c r="AL4037" i="16"/>
  <c r="AK4037" i="16"/>
  <c r="AJ4037" i="16"/>
  <c r="AI4037" i="16"/>
  <c r="AH4037" i="16"/>
  <c r="AG4037" i="16"/>
  <c r="AF4037" i="16"/>
  <c r="AO4036" i="16"/>
  <c r="AN4036" i="16"/>
  <c r="AM4036" i="16"/>
  <c r="AL4036" i="16"/>
  <c r="AK4036" i="16"/>
  <c r="AJ4036" i="16"/>
  <c r="AI4036" i="16"/>
  <c r="AH4036" i="16"/>
  <c r="AG4036" i="16"/>
  <c r="AF4036" i="16"/>
  <c r="AO4035" i="16"/>
  <c r="AM4035" i="16"/>
  <c r="AL4035" i="16"/>
  <c r="AK4035" i="16"/>
  <c r="AJ4035" i="16"/>
  <c r="AI4035" i="16"/>
  <c r="AH4035" i="16"/>
  <c r="AG4035" i="16"/>
  <c r="AF4035" i="16"/>
  <c r="AO4034" i="16"/>
  <c r="AM4034" i="16"/>
  <c r="AL4034" i="16"/>
  <c r="AK4034" i="16"/>
  <c r="AJ4034" i="16"/>
  <c r="AI4034" i="16"/>
  <c r="AH4034" i="16"/>
  <c r="AG4034" i="16"/>
  <c r="AF4034" i="16"/>
  <c r="AO4033" i="16"/>
  <c r="AM4033" i="16"/>
  <c r="AL4033" i="16"/>
  <c r="AK4033" i="16"/>
  <c r="AJ4033" i="16"/>
  <c r="AI4033" i="16"/>
  <c r="AH4033" i="16"/>
  <c r="AG4033" i="16"/>
  <c r="AF4033" i="16"/>
  <c r="AO4032" i="16"/>
  <c r="AM4032" i="16"/>
  <c r="AL4032" i="16"/>
  <c r="AK4032" i="16"/>
  <c r="AJ4032" i="16"/>
  <c r="AI4032" i="16"/>
  <c r="AH4032" i="16"/>
  <c r="AG4032" i="16"/>
  <c r="AF4032" i="16"/>
  <c r="AO4031" i="16"/>
  <c r="AM4031" i="16"/>
  <c r="AL4031" i="16"/>
  <c r="AK4031" i="16"/>
  <c r="AJ4031" i="16"/>
  <c r="AI4031" i="16"/>
  <c r="AH4031" i="16"/>
  <c r="AG4031" i="16"/>
  <c r="AF4031" i="16"/>
  <c r="AO4030" i="16"/>
  <c r="AN4030" i="16"/>
  <c r="AM4030" i="16"/>
  <c r="AL4030" i="16"/>
  <c r="AK4030" i="16"/>
  <c r="AJ4030" i="16"/>
  <c r="AI4030" i="16"/>
  <c r="AH4030" i="16"/>
  <c r="AG4030" i="16"/>
  <c r="AF4030" i="16"/>
  <c r="AO4029" i="16"/>
  <c r="AN4029" i="16"/>
  <c r="AM4029" i="16"/>
  <c r="AL4029" i="16"/>
  <c r="AK4029" i="16"/>
  <c r="AJ4029" i="16"/>
  <c r="AI4029" i="16"/>
  <c r="AH4029" i="16"/>
  <c r="AG4029" i="16"/>
  <c r="AF4029" i="16"/>
  <c r="AO4028" i="16"/>
  <c r="AM4028" i="16"/>
  <c r="AL4028" i="16"/>
  <c r="AK4028" i="16"/>
  <c r="AJ4028" i="16"/>
  <c r="AI4028" i="16"/>
  <c r="AH4028" i="16"/>
  <c r="AG4028" i="16"/>
  <c r="AF4028" i="16"/>
  <c r="AO4027" i="16"/>
  <c r="AM4027" i="16"/>
  <c r="AL4027" i="16"/>
  <c r="AK4027" i="16"/>
  <c r="AJ4027" i="16"/>
  <c r="AI4027" i="16"/>
  <c r="AH4027" i="16"/>
  <c r="AG4027" i="16"/>
  <c r="AF4027" i="16"/>
  <c r="AO4026" i="16"/>
  <c r="AM4026" i="16"/>
  <c r="AL4026" i="16"/>
  <c r="AK4026" i="16"/>
  <c r="AJ4026" i="16"/>
  <c r="AI4026" i="16"/>
  <c r="AH4026" i="16"/>
  <c r="AG4026" i="16"/>
  <c r="AF4026" i="16"/>
  <c r="AO4024" i="16"/>
  <c r="AM4024" i="16"/>
  <c r="AL4024" i="16"/>
  <c r="AK4024" i="16"/>
  <c r="AJ4024" i="16"/>
  <c r="AI4024" i="16"/>
  <c r="AH4024" i="16"/>
  <c r="AG4024" i="16"/>
  <c r="AF4024" i="16"/>
  <c r="AO4023" i="16"/>
  <c r="AN4023" i="16"/>
  <c r="AM4023" i="16"/>
  <c r="AL4023" i="16"/>
  <c r="AK4023" i="16"/>
  <c r="AJ4023" i="16"/>
  <c r="AI4023" i="16"/>
  <c r="AH4023" i="16"/>
  <c r="AG4023" i="16"/>
  <c r="AF4023" i="16"/>
  <c r="AO4022" i="16"/>
  <c r="AN4022" i="16"/>
  <c r="AM4022" i="16"/>
  <c r="AL4022" i="16"/>
  <c r="AK4022" i="16"/>
  <c r="AJ4022" i="16"/>
  <c r="AI4022" i="16"/>
  <c r="AH4022" i="16"/>
  <c r="AG4022" i="16"/>
  <c r="AF4022" i="16"/>
  <c r="AO4021" i="16"/>
  <c r="AM4021" i="16"/>
  <c r="AL4021" i="16"/>
  <c r="AK4021" i="16"/>
  <c r="AJ4021" i="16"/>
  <c r="AI4021" i="16"/>
  <c r="AH4021" i="16"/>
  <c r="AG4021" i="16"/>
  <c r="AF4021" i="16"/>
  <c r="AO4020" i="16"/>
  <c r="AM4020" i="16"/>
  <c r="AL4020" i="16"/>
  <c r="AK4020" i="16"/>
  <c r="AJ4020" i="16"/>
  <c r="AI4020" i="16"/>
  <c r="AH4020" i="16"/>
  <c r="AG4020" i="16"/>
  <c r="AF4020" i="16"/>
  <c r="AO4019" i="16"/>
  <c r="AM4019" i="16"/>
  <c r="AL4019" i="16"/>
  <c r="AK4019" i="16"/>
  <c r="AJ4019" i="16"/>
  <c r="AI4019" i="16"/>
  <c r="AH4019" i="16"/>
  <c r="AG4019" i="16"/>
  <c r="AF4019" i="16"/>
  <c r="AO4018" i="16"/>
  <c r="AM4018" i="16"/>
  <c r="AL4018" i="16"/>
  <c r="AK4018" i="16"/>
  <c r="AJ4018" i="16"/>
  <c r="AI4018" i="16"/>
  <c r="AH4018" i="16"/>
  <c r="AG4018" i="16"/>
  <c r="AF4018" i="16"/>
  <c r="AO4017" i="16"/>
  <c r="AM4017" i="16"/>
  <c r="AL4017" i="16"/>
  <c r="AK4017" i="16"/>
  <c r="AJ4017" i="16"/>
  <c r="AI4017" i="16"/>
  <c r="AH4017" i="16"/>
  <c r="AG4017" i="16"/>
  <c r="AF4017" i="16"/>
  <c r="AO4016" i="16"/>
  <c r="AN4016" i="16"/>
  <c r="AM4016" i="16"/>
  <c r="AL4016" i="16"/>
  <c r="AK4016" i="16"/>
  <c r="AJ4016" i="16"/>
  <c r="AI4016" i="16"/>
  <c r="AH4016" i="16"/>
  <c r="AG4016" i="16"/>
  <c r="AF4016" i="16"/>
  <c r="AO4015" i="16"/>
  <c r="AN4015" i="16"/>
  <c r="AM4015" i="16"/>
  <c r="AL4015" i="16"/>
  <c r="AK4015" i="16"/>
  <c r="AJ4015" i="16"/>
  <c r="AI4015" i="16"/>
  <c r="AH4015" i="16"/>
  <c r="AG4015" i="16"/>
  <c r="AF4015" i="16"/>
  <c r="AO4014" i="16"/>
  <c r="AM4014" i="16"/>
  <c r="AL4014" i="16"/>
  <c r="AK4014" i="16"/>
  <c r="AJ4014" i="16"/>
  <c r="AI4014" i="16"/>
  <c r="AH4014" i="16"/>
  <c r="AG4014" i="16"/>
  <c r="AF4014" i="16"/>
  <c r="AO4013" i="16"/>
  <c r="AM4013" i="16"/>
  <c r="AL4013" i="16"/>
  <c r="AK4013" i="16"/>
  <c r="AJ4013" i="16"/>
  <c r="AI4013" i="16"/>
  <c r="AH4013" i="16"/>
  <c r="AG4013" i="16"/>
  <c r="AF4013" i="16"/>
  <c r="AO4012" i="16"/>
  <c r="AM4012" i="16"/>
  <c r="AL4012" i="16"/>
  <c r="AK4012" i="16"/>
  <c r="AJ4012" i="16"/>
  <c r="AI4012" i="16"/>
  <c r="AH4012" i="16"/>
  <c r="AG4012" i="16"/>
  <c r="AF4012" i="16"/>
  <c r="AO4011" i="16"/>
  <c r="AM4011" i="16"/>
  <c r="AL4011" i="16"/>
  <c r="AK4011" i="16"/>
  <c r="AJ4011" i="16"/>
  <c r="AI4011" i="16"/>
  <c r="AH4011" i="16"/>
  <c r="AG4011" i="16"/>
  <c r="AF4011" i="16"/>
  <c r="AO4010" i="16"/>
  <c r="AM4010" i="16"/>
  <c r="AL4010" i="16"/>
  <c r="AK4010" i="16"/>
  <c r="AJ4010" i="16"/>
  <c r="AI4010" i="16"/>
  <c r="AH4010" i="16"/>
  <c r="AG4010" i="16"/>
  <c r="AF4010" i="16"/>
  <c r="AO4009" i="16"/>
  <c r="AN4009" i="16"/>
  <c r="AM4009" i="16"/>
  <c r="AL4009" i="16"/>
  <c r="AK4009" i="16"/>
  <c r="AJ4009" i="16"/>
  <c r="AI4009" i="16"/>
  <c r="AH4009" i="16"/>
  <c r="AG4009" i="16"/>
  <c r="AF4009" i="16"/>
  <c r="AO4008" i="16"/>
  <c r="AN4008" i="16"/>
  <c r="AM4008" i="16"/>
  <c r="AL4008" i="16"/>
  <c r="AK4008" i="16"/>
  <c r="AJ4008" i="16"/>
  <c r="AI4008" i="16"/>
  <c r="AH4008" i="16"/>
  <c r="AG4008" i="16"/>
  <c r="AF4008" i="16"/>
  <c r="AO4007" i="16"/>
  <c r="AM4007" i="16"/>
  <c r="AL4007" i="16"/>
  <c r="AK4007" i="16"/>
  <c r="AJ4007" i="16"/>
  <c r="AI4007" i="16"/>
  <c r="AH4007" i="16"/>
  <c r="AG4007" i="16"/>
  <c r="AF4007" i="16"/>
  <c r="AO4006" i="16"/>
  <c r="AM4006" i="16"/>
  <c r="AL4006" i="16"/>
  <c r="AK4006" i="16"/>
  <c r="AJ4006" i="16"/>
  <c r="AI4006" i="16"/>
  <c r="AH4006" i="16"/>
  <c r="AG4006" i="16"/>
  <c r="AF4006" i="16"/>
  <c r="AO4005" i="16"/>
  <c r="AM4005" i="16"/>
  <c r="AL4005" i="16"/>
  <c r="AK4005" i="16"/>
  <c r="AJ4005" i="16"/>
  <c r="AI4005" i="16"/>
  <c r="AH4005" i="16"/>
  <c r="AG4005" i="16"/>
  <c r="AF4005" i="16"/>
  <c r="AO4004" i="16"/>
  <c r="AN4004" i="16"/>
  <c r="AM4004" i="16"/>
  <c r="AL4004" i="16"/>
  <c r="AK4004" i="16"/>
  <c r="AJ4004" i="16"/>
  <c r="AI4004" i="16"/>
  <c r="AH4004" i="16"/>
  <c r="AG4004" i="16"/>
  <c r="AF4004" i="16"/>
  <c r="AO4003" i="16"/>
  <c r="AM4003" i="16"/>
  <c r="AL4003" i="16"/>
  <c r="AK4003" i="16"/>
  <c r="AJ4003" i="16"/>
  <c r="AI4003" i="16"/>
  <c r="AH4003" i="16"/>
  <c r="AG4003" i="16"/>
  <c r="AF4003" i="16"/>
  <c r="AO4002" i="16"/>
  <c r="AN4002" i="16"/>
  <c r="AM4002" i="16"/>
  <c r="AL4002" i="16"/>
  <c r="AK4002" i="16"/>
  <c r="AJ4002" i="16"/>
  <c r="AI4002" i="16"/>
  <c r="AH4002" i="16"/>
  <c r="AG4002" i="16"/>
  <c r="AF4002" i="16"/>
  <c r="AO4001" i="16"/>
  <c r="AN4001" i="16"/>
  <c r="AM4001" i="16"/>
  <c r="AL4001" i="16"/>
  <c r="AK4001" i="16"/>
  <c r="AJ4001" i="16"/>
  <c r="AI4001" i="16"/>
  <c r="AH4001" i="16"/>
  <c r="AG4001" i="16"/>
  <c r="AF4001" i="16"/>
  <c r="AO4000" i="16"/>
  <c r="AM4000" i="16"/>
  <c r="AL4000" i="16"/>
  <c r="AK4000" i="16"/>
  <c r="AJ4000" i="16"/>
  <c r="AI4000" i="16"/>
  <c r="AH4000" i="16"/>
  <c r="AG4000" i="16"/>
  <c r="AF4000" i="16"/>
  <c r="AO3999" i="16"/>
  <c r="AM3999" i="16"/>
  <c r="AL3999" i="16"/>
  <c r="AK3999" i="16"/>
  <c r="AJ3999" i="16"/>
  <c r="AI3999" i="16"/>
  <c r="AH3999" i="16"/>
  <c r="AG3999" i="16"/>
  <c r="AF3999" i="16"/>
  <c r="AO3998" i="16"/>
  <c r="AM3998" i="16"/>
  <c r="AL3998" i="16"/>
  <c r="AK3998" i="16"/>
  <c r="AJ3998" i="16"/>
  <c r="AI3998" i="16"/>
  <c r="AH3998" i="16"/>
  <c r="AG3998" i="16"/>
  <c r="AF3998" i="16"/>
  <c r="AO3997" i="16"/>
  <c r="AM3997" i="16"/>
  <c r="AL3997" i="16"/>
  <c r="AK3997" i="16"/>
  <c r="AJ3997" i="16"/>
  <c r="AI3997" i="16"/>
  <c r="AH3997" i="16"/>
  <c r="AG3997" i="16"/>
  <c r="AF3997" i="16"/>
  <c r="AO3996" i="16"/>
  <c r="AM3996" i="16"/>
  <c r="AL3996" i="16"/>
  <c r="AK3996" i="16"/>
  <c r="AJ3996" i="16"/>
  <c r="AI3996" i="16"/>
  <c r="AH3996" i="16"/>
  <c r="AG3996" i="16"/>
  <c r="AF3996" i="16"/>
  <c r="AN3995" i="16"/>
  <c r="AM3995" i="16"/>
  <c r="AL3995" i="16"/>
  <c r="AK3995" i="16"/>
  <c r="AJ3995" i="16"/>
  <c r="AI3995" i="16"/>
  <c r="AH3995" i="16"/>
  <c r="AG3995" i="16"/>
  <c r="AF3995" i="16"/>
  <c r="AO3994" i="16"/>
  <c r="AN3994" i="16"/>
  <c r="AM3994" i="16"/>
  <c r="AL3994" i="16"/>
  <c r="AK3994" i="16"/>
  <c r="AJ3994" i="16"/>
  <c r="AI3994" i="16"/>
  <c r="AH3994" i="16"/>
  <c r="AG3994" i="16"/>
  <c r="AF3994" i="16"/>
  <c r="AO3993" i="16"/>
  <c r="AM3993" i="16"/>
  <c r="AL3993" i="16"/>
  <c r="AK3993" i="16"/>
  <c r="AJ3993" i="16"/>
  <c r="AI3993" i="16"/>
  <c r="AH3993" i="16"/>
  <c r="AG3993" i="16"/>
  <c r="AF3993" i="16"/>
  <c r="AO3992" i="16"/>
  <c r="AM3992" i="16"/>
  <c r="AL3992" i="16"/>
  <c r="AK3992" i="16"/>
  <c r="AJ3992" i="16"/>
  <c r="AI3992" i="16"/>
  <c r="AH3992" i="16"/>
  <c r="AG3992" i="16"/>
  <c r="AF3992" i="16"/>
  <c r="AO3991" i="16"/>
  <c r="AM3991" i="16"/>
  <c r="AL3991" i="16"/>
  <c r="AK3991" i="16"/>
  <c r="AJ3991" i="16"/>
  <c r="AI3991" i="16"/>
  <c r="AH3991" i="16"/>
  <c r="AG3991" i="16"/>
  <c r="AF3991" i="16"/>
  <c r="AO3990" i="16"/>
  <c r="AM3990" i="16"/>
  <c r="AL3990" i="16"/>
  <c r="AK3990" i="16"/>
  <c r="AJ3990" i="16"/>
  <c r="AI3990" i="16"/>
  <c r="AH3990" i="16"/>
  <c r="AG3990" i="16"/>
  <c r="AF3990" i="16"/>
  <c r="AO3989" i="16"/>
  <c r="AM3989" i="16"/>
  <c r="AL3989" i="16"/>
  <c r="AK3989" i="16"/>
  <c r="AJ3989" i="16"/>
  <c r="AI3989" i="16"/>
  <c r="AH3989" i="16"/>
  <c r="AG3989" i="16"/>
  <c r="AF3989" i="16"/>
  <c r="AO3988" i="16"/>
  <c r="AN3988" i="16"/>
  <c r="AM3988" i="16"/>
  <c r="AL3988" i="16"/>
  <c r="AK3988" i="16"/>
  <c r="AJ3988" i="16"/>
  <c r="AI3988" i="16"/>
  <c r="AH3988" i="16"/>
  <c r="AG3988" i="16"/>
  <c r="AF3988" i="16"/>
  <c r="AO3987" i="16"/>
  <c r="AN3987" i="16"/>
  <c r="AM3987" i="16"/>
  <c r="AL3987" i="16"/>
  <c r="AK3987" i="16"/>
  <c r="AJ3987" i="16"/>
  <c r="AI3987" i="16"/>
  <c r="AH3987" i="16"/>
  <c r="AG3987" i="16"/>
  <c r="AF3987" i="16"/>
  <c r="AO3986" i="16"/>
  <c r="AM3986" i="16"/>
  <c r="AL3986" i="16"/>
  <c r="AK3986" i="16"/>
  <c r="AJ3986" i="16"/>
  <c r="AI3986" i="16"/>
  <c r="AH3986" i="16"/>
  <c r="AG3986" i="16"/>
  <c r="AF3986" i="16"/>
  <c r="AO3985" i="16"/>
  <c r="AM3985" i="16"/>
  <c r="AL3985" i="16"/>
  <c r="AK3985" i="16"/>
  <c r="AJ3985" i="16"/>
  <c r="AI3985" i="16"/>
  <c r="AH3985" i="16"/>
  <c r="AG3985" i="16"/>
  <c r="AF3985" i="16"/>
  <c r="AO3984" i="16"/>
  <c r="AM3984" i="16"/>
  <c r="AL3984" i="16"/>
  <c r="AK3984" i="16"/>
  <c r="AJ3984" i="16"/>
  <c r="AI3984" i="16"/>
  <c r="AH3984" i="16"/>
  <c r="AG3984" i="16"/>
  <c r="AF3984" i="16"/>
  <c r="AO3983" i="16"/>
  <c r="AM3983" i="16"/>
  <c r="AL3983" i="16"/>
  <c r="AK3983" i="16"/>
  <c r="AJ3983" i="16"/>
  <c r="AI3983" i="16"/>
  <c r="AH3983" i="16"/>
  <c r="AG3983" i="16"/>
  <c r="AF3983" i="16"/>
  <c r="AO3982" i="16"/>
  <c r="AM3982" i="16"/>
  <c r="AL3982" i="16"/>
  <c r="AK3982" i="16"/>
  <c r="AJ3982" i="16"/>
  <c r="AI3982" i="16"/>
  <c r="AH3982" i="16"/>
  <c r="AG3982" i="16"/>
  <c r="AF3982" i="16"/>
  <c r="AO3981" i="16"/>
  <c r="AN3981" i="16"/>
  <c r="AM3981" i="16"/>
  <c r="AL3981" i="16"/>
  <c r="AK3981" i="16"/>
  <c r="AJ3981" i="16"/>
  <c r="AI3981" i="16"/>
  <c r="AH3981" i="16"/>
  <c r="AG3981" i="16"/>
  <c r="AF3981" i="16"/>
  <c r="AO3980" i="16"/>
  <c r="AN3980" i="16"/>
  <c r="AM3980" i="16"/>
  <c r="AL3980" i="16"/>
  <c r="AK3980" i="16"/>
  <c r="AJ3980" i="16"/>
  <c r="AI3980" i="16"/>
  <c r="AH3980" i="16"/>
  <c r="AG3980" i="16"/>
  <c r="AF3980" i="16"/>
  <c r="AO3979" i="16"/>
  <c r="AM3979" i="16"/>
  <c r="AL3979" i="16"/>
  <c r="AK3979" i="16"/>
  <c r="AJ3979" i="16"/>
  <c r="AI3979" i="16"/>
  <c r="AH3979" i="16"/>
  <c r="AG3979" i="16"/>
  <c r="AF3979" i="16"/>
  <c r="AO3978" i="16"/>
  <c r="AM3978" i="16"/>
  <c r="AL3978" i="16"/>
  <c r="AK3978" i="16"/>
  <c r="AJ3978" i="16"/>
  <c r="AI3978" i="16"/>
  <c r="AH3978" i="16"/>
  <c r="AG3978" i="16"/>
  <c r="AF3978" i="16"/>
  <c r="AO3977" i="16"/>
  <c r="AM3977" i="16"/>
  <c r="AL3977" i="16"/>
  <c r="AK3977" i="16"/>
  <c r="AJ3977" i="16"/>
  <c r="AI3977" i="16"/>
  <c r="AH3977" i="16"/>
  <c r="AG3977" i="16"/>
  <c r="AF3977" i="16"/>
  <c r="AO3976" i="16"/>
  <c r="AM3976" i="16"/>
  <c r="AL3976" i="16"/>
  <c r="AK3976" i="16"/>
  <c r="AJ3976" i="16"/>
  <c r="AI3976" i="16"/>
  <c r="AH3976" i="16"/>
  <c r="AG3976" i="16"/>
  <c r="AF3976" i="16"/>
  <c r="AO3975" i="16"/>
  <c r="AM3975" i="16"/>
  <c r="AL3975" i="16"/>
  <c r="AK3975" i="16"/>
  <c r="AJ3975" i="16"/>
  <c r="AI3975" i="16"/>
  <c r="AH3975" i="16"/>
  <c r="AG3975" i="16"/>
  <c r="AF3975" i="16"/>
  <c r="AO3974" i="16"/>
  <c r="AN3974" i="16"/>
  <c r="AM3974" i="16"/>
  <c r="AL3974" i="16"/>
  <c r="AK3974" i="16"/>
  <c r="AJ3974" i="16"/>
  <c r="AI3974" i="16"/>
  <c r="AH3974" i="16"/>
  <c r="AG3974" i="16"/>
  <c r="AF3974" i="16"/>
  <c r="AO3973" i="16"/>
  <c r="AN3973" i="16"/>
  <c r="AM3973" i="16"/>
  <c r="AL3973" i="16"/>
  <c r="AK3973" i="16"/>
  <c r="AJ3973" i="16"/>
  <c r="AI3973" i="16"/>
  <c r="AH3973" i="16"/>
  <c r="AG3973" i="16"/>
  <c r="AF3973" i="16"/>
  <c r="AO3972" i="16"/>
  <c r="AM3972" i="16"/>
  <c r="AL3972" i="16"/>
  <c r="AK3972" i="16"/>
  <c r="AJ3972" i="16"/>
  <c r="AI3972" i="16"/>
  <c r="AH3972" i="16"/>
  <c r="AG3972" i="16"/>
  <c r="AF3972" i="16"/>
  <c r="AO3971" i="16"/>
  <c r="AM3971" i="16"/>
  <c r="AL3971" i="16"/>
  <c r="AK3971" i="16"/>
  <c r="AJ3971" i="16"/>
  <c r="AI3971" i="16"/>
  <c r="AH3971" i="16"/>
  <c r="AG3971" i="16"/>
  <c r="AF3971" i="16"/>
  <c r="AO3970" i="16"/>
  <c r="AM3970" i="16"/>
  <c r="AL3970" i="16"/>
  <c r="AK3970" i="16"/>
  <c r="AJ3970" i="16"/>
  <c r="AI3970" i="16"/>
  <c r="AH3970" i="16"/>
  <c r="AG3970" i="16"/>
  <c r="AF3970" i="16"/>
  <c r="AO3969" i="16"/>
  <c r="AM3969" i="16"/>
  <c r="AL3969" i="16"/>
  <c r="AK3969" i="16"/>
  <c r="AJ3969" i="16"/>
  <c r="AI3969" i="16"/>
  <c r="AH3969" i="16"/>
  <c r="AG3969" i="16"/>
  <c r="AF3969" i="16"/>
  <c r="AO3968" i="16"/>
  <c r="AM3968" i="16"/>
  <c r="AL3968" i="16"/>
  <c r="AK3968" i="16"/>
  <c r="AJ3968" i="16"/>
  <c r="AI3968" i="16"/>
  <c r="AH3968" i="16"/>
  <c r="AG3968" i="16"/>
  <c r="AF3968" i="16"/>
  <c r="AO3967" i="16"/>
  <c r="AN3967" i="16"/>
  <c r="AM3967" i="16"/>
  <c r="AL3967" i="16"/>
  <c r="AK3967" i="16"/>
  <c r="AJ3967" i="16"/>
  <c r="AI3967" i="16"/>
  <c r="AH3967" i="16"/>
  <c r="AG3967" i="16"/>
  <c r="AF3967" i="16"/>
  <c r="AO3966" i="16"/>
  <c r="AN3966" i="16"/>
  <c r="AM3966" i="16"/>
  <c r="AL3966" i="16"/>
  <c r="AK3966" i="16"/>
  <c r="AJ3966" i="16"/>
  <c r="AI3966" i="16"/>
  <c r="AH3966" i="16"/>
  <c r="AG3966" i="16"/>
  <c r="AF3966" i="16"/>
  <c r="AO3965" i="16"/>
  <c r="AM3965" i="16"/>
  <c r="AL3965" i="16"/>
  <c r="AK3965" i="16"/>
  <c r="AJ3965" i="16"/>
  <c r="AI3965" i="16"/>
  <c r="AH3965" i="16"/>
  <c r="AG3965" i="16"/>
  <c r="AF3965" i="16"/>
  <c r="AM3964" i="16"/>
  <c r="AL3964" i="16"/>
  <c r="AK3964" i="16"/>
  <c r="AJ3964" i="16"/>
  <c r="AI3964" i="16"/>
  <c r="AH3964" i="16"/>
  <c r="AG3964" i="16"/>
  <c r="AF3964" i="16"/>
  <c r="AO3963" i="16"/>
  <c r="AM3963" i="16"/>
  <c r="AL3963" i="16"/>
  <c r="AK3963" i="16"/>
  <c r="AJ3963" i="16"/>
  <c r="AI3963" i="16"/>
  <c r="AH3963" i="16"/>
  <c r="AG3963" i="16"/>
  <c r="AF3963" i="16"/>
  <c r="AO3962" i="16"/>
  <c r="AM3962" i="16"/>
  <c r="AL3962" i="16"/>
  <c r="AK3962" i="16"/>
  <c r="AJ3962" i="16"/>
  <c r="AI3962" i="16"/>
  <c r="AH3962" i="16"/>
  <c r="AG3962" i="16"/>
  <c r="AF3962" i="16"/>
  <c r="AO3961" i="16"/>
  <c r="AM3961" i="16"/>
  <c r="AL3961" i="16"/>
  <c r="AK3961" i="16"/>
  <c r="AJ3961" i="16"/>
  <c r="AI3961" i="16"/>
  <c r="AH3961" i="16"/>
  <c r="AG3961" i="16"/>
  <c r="AF3961" i="16"/>
  <c r="AO3960" i="16"/>
  <c r="AN3960" i="16"/>
  <c r="AM3960" i="16"/>
  <c r="AL3960" i="16"/>
  <c r="AK3960" i="16"/>
  <c r="AJ3960" i="16"/>
  <c r="AI3960" i="16"/>
  <c r="AH3960" i="16"/>
  <c r="AG3960" i="16"/>
  <c r="AF3960" i="16"/>
  <c r="AO3959" i="16"/>
  <c r="AN3959" i="16"/>
  <c r="AM3959" i="16"/>
  <c r="AL3959" i="16"/>
  <c r="AK3959" i="16"/>
  <c r="AJ3959" i="16"/>
  <c r="AI3959" i="16"/>
  <c r="AH3959" i="16"/>
  <c r="AG3959" i="16"/>
  <c r="AF3959" i="16"/>
  <c r="AO3958" i="16"/>
  <c r="AM3958" i="16"/>
  <c r="AL3958" i="16"/>
  <c r="AK3958" i="16"/>
  <c r="AJ3958" i="16"/>
  <c r="AI3958" i="16"/>
  <c r="AH3958" i="16"/>
  <c r="AG3958" i="16"/>
  <c r="AF3958" i="16"/>
  <c r="AO3957" i="16"/>
  <c r="AN3957" i="16"/>
  <c r="AM3957" i="16"/>
  <c r="AL3957" i="16"/>
  <c r="AK3957" i="16"/>
  <c r="AJ3957" i="16"/>
  <c r="AI3957" i="16"/>
  <c r="AH3957" i="16"/>
  <c r="AG3957" i="16"/>
  <c r="AF3957" i="16"/>
  <c r="AO3956" i="16"/>
  <c r="AM3956" i="16"/>
  <c r="AL3956" i="16"/>
  <c r="AK3956" i="16"/>
  <c r="AJ3956" i="16"/>
  <c r="AI3956" i="16"/>
  <c r="AH3956" i="16"/>
  <c r="AG3956" i="16"/>
  <c r="AF3956" i="16"/>
  <c r="AO3955" i="16"/>
  <c r="AM3955" i="16"/>
  <c r="AL3955" i="16"/>
  <c r="AK3955" i="16"/>
  <c r="AJ3955" i="16"/>
  <c r="AI3955" i="16"/>
  <c r="AH3955" i="16"/>
  <c r="AG3955" i="16"/>
  <c r="AF3955" i="16"/>
  <c r="AO3954" i="16"/>
  <c r="AM3954" i="16"/>
  <c r="AL3954" i="16"/>
  <c r="AK3954" i="16"/>
  <c r="AJ3954" i="16"/>
  <c r="AI3954" i="16"/>
  <c r="AH3954" i="16"/>
  <c r="AG3954" i="16"/>
  <c r="AF3954" i="16"/>
  <c r="AO3953" i="16"/>
  <c r="AN3953" i="16"/>
  <c r="AM3953" i="16"/>
  <c r="AL3953" i="16"/>
  <c r="AK3953" i="16"/>
  <c r="AJ3953" i="16"/>
  <c r="AI3953" i="16"/>
  <c r="AH3953" i="16"/>
  <c r="AG3953" i="16"/>
  <c r="AF3953" i="16"/>
  <c r="AO3952" i="16"/>
  <c r="AN3952" i="16"/>
  <c r="AM3952" i="16"/>
  <c r="AL3952" i="16"/>
  <c r="AK3952" i="16"/>
  <c r="AJ3952" i="16"/>
  <c r="AI3952" i="16"/>
  <c r="AH3952" i="16"/>
  <c r="AG3952" i="16"/>
  <c r="AF3952" i="16"/>
  <c r="AO3951" i="16"/>
  <c r="AM3951" i="16"/>
  <c r="AL3951" i="16"/>
  <c r="AK3951" i="16"/>
  <c r="AJ3951" i="16"/>
  <c r="AI3951" i="16"/>
  <c r="AH3951" i="16"/>
  <c r="AG3951" i="16"/>
  <c r="AF3951" i="16"/>
  <c r="AO3950" i="16"/>
  <c r="AM3950" i="16"/>
  <c r="AL3950" i="16"/>
  <c r="AK3950" i="16"/>
  <c r="AJ3950" i="16"/>
  <c r="AI3950" i="16"/>
  <c r="AH3950" i="16"/>
  <c r="AG3950" i="16"/>
  <c r="AF3950" i="16"/>
  <c r="AO3949" i="16"/>
  <c r="AM3949" i="16"/>
  <c r="AL3949" i="16"/>
  <c r="AK3949" i="16"/>
  <c r="AJ3949" i="16"/>
  <c r="AI3949" i="16"/>
  <c r="AH3949" i="16"/>
  <c r="AG3949" i="16"/>
  <c r="AF3949" i="16"/>
  <c r="AO3948" i="16"/>
  <c r="AM3948" i="16"/>
  <c r="AL3948" i="16"/>
  <c r="AK3948" i="16"/>
  <c r="AJ3948" i="16"/>
  <c r="AI3948" i="16"/>
  <c r="AH3948" i="16"/>
  <c r="AG3948" i="16"/>
  <c r="AF3948" i="16"/>
  <c r="AO3947" i="16"/>
  <c r="AM3947" i="16"/>
  <c r="AL3947" i="16"/>
  <c r="AK3947" i="16"/>
  <c r="AJ3947" i="16"/>
  <c r="AI3947" i="16"/>
  <c r="AH3947" i="16"/>
  <c r="AG3947" i="16"/>
  <c r="AF3947" i="16"/>
  <c r="AO3946" i="16"/>
  <c r="AN3946" i="16"/>
  <c r="AM3946" i="16"/>
  <c r="AL3946" i="16"/>
  <c r="AK3946" i="16"/>
  <c r="AJ3946" i="16"/>
  <c r="AI3946" i="16"/>
  <c r="AH3946" i="16"/>
  <c r="AG3946" i="16"/>
  <c r="AF3946" i="16"/>
  <c r="AO3945" i="16"/>
  <c r="AN3945" i="16"/>
  <c r="AM3945" i="16"/>
  <c r="AL3945" i="16"/>
  <c r="AK3945" i="16"/>
  <c r="AJ3945" i="16"/>
  <c r="AI3945" i="16"/>
  <c r="AH3945" i="16"/>
  <c r="AG3945" i="16"/>
  <c r="AF3945" i="16"/>
  <c r="AO3944" i="16"/>
  <c r="AN3944" i="16"/>
  <c r="AM3944" i="16"/>
  <c r="AL3944" i="16"/>
  <c r="AK3944" i="16"/>
  <c r="AJ3944" i="16"/>
  <c r="AI3944" i="16"/>
  <c r="AH3944" i="16"/>
  <c r="AG3944" i="16"/>
  <c r="AF3944" i="16"/>
  <c r="AO3943" i="16"/>
  <c r="AM3943" i="16"/>
  <c r="AL3943" i="16"/>
  <c r="AK3943" i="16"/>
  <c r="AJ3943" i="16"/>
  <c r="AI3943" i="16"/>
  <c r="AH3943" i="16"/>
  <c r="AG3943" i="16"/>
  <c r="AF3943" i="16"/>
  <c r="AO3942" i="16"/>
  <c r="AM3942" i="16"/>
  <c r="AL3942" i="16"/>
  <c r="AK3942" i="16"/>
  <c r="AJ3942" i="16"/>
  <c r="AI3942" i="16"/>
  <c r="AH3942" i="16"/>
  <c r="AG3942" i="16"/>
  <c r="AF3942" i="16"/>
  <c r="AO3941" i="16"/>
  <c r="AM3941" i="16"/>
  <c r="AL3941" i="16"/>
  <c r="AK3941" i="16"/>
  <c r="AJ3941" i="16"/>
  <c r="AI3941" i="16"/>
  <c r="AH3941" i="16"/>
  <c r="AG3941" i="16"/>
  <c r="AF3941" i="16"/>
  <c r="AO3940" i="16"/>
  <c r="AM3940" i="16"/>
  <c r="AL3940" i="16"/>
  <c r="AK3940" i="16"/>
  <c r="AJ3940" i="16"/>
  <c r="AI3940" i="16"/>
  <c r="AH3940" i="16"/>
  <c r="AG3940" i="16"/>
  <c r="AF3940" i="16"/>
  <c r="AO3939" i="16"/>
  <c r="AN3939" i="16"/>
  <c r="AM3939" i="16"/>
  <c r="AL3939" i="16"/>
  <c r="AK3939" i="16"/>
  <c r="AJ3939" i="16"/>
  <c r="AI3939" i="16"/>
  <c r="AH3939" i="16"/>
  <c r="AG3939" i="16"/>
  <c r="AF3939" i="16"/>
  <c r="AO3938" i="16"/>
  <c r="AN3938" i="16"/>
  <c r="AM3938" i="16"/>
  <c r="AL3938" i="16"/>
  <c r="AK3938" i="16"/>
  <c r="AJ3938" i="16"/>
  <c r="AI3938" i="16"/>
  <c r="AH3938" i="16"/>
  <c r="AG3938" i="16"/>
  <c r="AF3938" i="16"/>
  <c r="AO3937" i="16"/>
  <c r="AM3937" i="16"/>
  <c r="AL3937" i="16"/>
  <c r="AK3937" i="16"/>
  <c r="AJ3937" i="16"/>
  <c r="AI3937" i="16"/>
  <c r="AH3937" i="16"/>
  <c r="AG3937" i="16"/>
  <c r="AF3937" i="16"/>
  <c r="AO3936" i="16"/>
  <c r="AM3936" i="16"/>
  <c r="AL3936" i="16"/>
  <c r="AK3936" i="16"/>
  <c r="AJ3936" i="16"/>
  <c r="AI3936" i="16"/>
  <c r="AH3936" i="16"/>
  <c r="AG3936" i="16"/>
  <c r="AF3936" i="16"/>
  <c r="AO3935" i="16"/>
  <c r="AM3935" i="16"/>
  <c r="AL3935" i="16"/>
  <c r="AK3935" i="16"/>
  <c r="AJ3935" i="16"/>
  <c r="AI3935" i="16"/>
  <c r="AH3935" i="16"/>
  <c r="AG3935" i="16"/>
  <c r="AF3935" i="16"/>
  <c r="AM3934" i="16"/>
  <c r="AL3934" i="16"/>
  <c r="AK3934" i="16"/>
  <c r="AJ3934" i="16"/>
  <c r="AI3934" i="16"/>
  <c r="AH3934" i="16"/>
  <c r="AG3934" i="16"/>
  <c r="AF3934" i="16"/>
  <c r="AO3933" i="16"/>
  <c r="AM3933" i="16"/>
  <c r="AL3933" i="16"/>
  <c r="AK3933" i="16"/>
  <c r="AJ3933" i="16"/>
  <c r="AI3933" i="16"/>
  <c r="AH3933" i="16"/>
  <c r="AG3933" i="16"/>
  <c r="AF3933" i="16"/>
  <c r="AO3932" i="16"/>
  <c r="AN3932" i="16"/>
  <c r="AM3932" i="16"/>
  <c r="AL3932" i="16"/>
  <c r="AK3932" i="16"/>
  <c r="AJ3932" i="16"/>
  <c r="AI3932" i="16"/>
  <c r="AH3932" i="16"/>
  <c r="AG3932" i="16"/>
  <c r="AF3932" i="16"/>
  <c r="AO3931" i="16"/>
  <c r="AN3931" i="16"/>
  <c r="AM3931" i="16"/>
  <c r="AL3931" i="16"/>
  <c r="AK3931" i="16"/>
  <c r="AJ3931" i="16"/>
  <c r="AI3931" i="16"/>
  <c r="AH3931" i="16"/>
  <c r="AG3931" i="16"/>
  <c r="AF3931" i="16"/>
  <c r="AO3930" i="16"/>
  <c r="AM3930" i="16"/>
  <c r="AL3930" i="16"/>
  <c r="AK3930" i="16"/>
  <c r="AJ3930" i="16"/>
  <c r="AI3930" i="16"/>
  <c r="AH3930" i="16"/>
  <c r="AG3930" i="16"/>
  <c r="AF3930" i="16"/>
  <c r="AO3929" i="16"/>
  <c r="AM3929" i="16"/>
  <c r="AL3929" i="16"/>
  <c r="AK3929" i="16"/>
  <c r="AJ3929" i="16"/>
  <c r="AI3929" i="16"/>
  <c r="AH3929" i="16"/>
  <c r="AG3929" i="16"/>
  <c r="AF3929" i="16"/>
  <c r="AO3928" i="16"/>
  <c r="AM3928" i="16"/>
  <c r="AL3928" i="16"/>
  <c r="AK3928" i="16"/>
  <c r="AJ3928" i="16"/>
  <c r="AI3928" i="16"/>
  <c r="AH3928" i="16"/>
  <c r="AG3928" i="16"/>
  <c r="AF3928" i="16"/>
  <c r="AO3927" i="16"/>
  <c r="AM3927" i="16"/>
  <c r="AL3927" i="16"/>
  <c r="AK3927" i="16"/>
  <c r="AJ3927" i="16"/>
  <c r="AI3927" i="16"/>
  <c r="AH3927" i="16"/>
  <c r="AG3927" i="16"/>
  <c r="AF3927" i="16"/>
  <c r="AO3926" i="16"/>
  <c r="AM3926" i="16"/>
  <c r="AL3926" i="16"/>
  <c r="AK3926" i="16"/>
  <c r="AJ3926" i="16"/>
  <c r="AI3926" i="16"/>
  <c r="AH3926" i="16"/>
  <c r="AG3926" i="16"/>
  <c r="AF3926" i="16"/>
  <c r="AO3925" i="16"/>
  <c r="AN3925" i="16"/>
  <c r="AM3925" i="16"/>
  <c r="AL3925" i="16"/>
  <c r="AK3925" i="16"/>
  <c r="AJ3925" i="16"/>
  <c r="AI3925" i="16"/>
  <c r="AH3925" i="16"/>
  <c r="AG3925" i="16"/>
  <c r="AF3925" i="16"/>
  <c r="AO3924" i="16"/>
  <c r="AN3924" i="16"/>
  <c r="AM3924" i="16"/>
  <c r="AL3924" i="16"/>
  <c r="AK3924" i="16"/>
  <c r="AJ3924" i="16"/>
  <c r="AI3924" i="16"/>
  <c r="AH3924" i="16"/>
  <c r="AG3924" i="16"/>
  <c r="AF3924" i="16"/>
  <c r="AO3923" i="16"/>
  <c r="AM3923" i="16"/>
  <c r="AL3923" i="16"/>
  <c r="AK3923" i="16"/>
  <c r="AJ3923" i="16"/>
  <c r="AI3923" i="16"/>
  <c r="AH3923" i="16"/>
  <c r="AG3923" i="16"/>
  <c r="AF3923" i="16"/>
  <c r="AO3922" i="16"/>
  <c r="AM3922" i="16"/>
  <c r="AL3922" i="16"/>
  <c r="AK3922" i="16"/>
  <c r="AJ3922" i="16"/>
  <c r="AI3922" i="16"/>
  <c r="AH3922" i="16"/>
  <c r="AG3922" i="16"/>
  <c r="AF3922" i="16"/>
  <c r="AO3921" i="16"/>
  <c r="AM3921" i="16"/>
  <c r="AL3921" i="16"/>
  <c r="AK3921" i="16"/>
  <c r="AJ3921" i="16"/>
  <c r="AI3921" i="16"/>
  <c r="AH3921" i="16"/>
  <c r="AG3921" i="16"/>
  <c r="AF3921" i="16"/>
  <c r="AO3920" i="16"/>
  <c r="AM3920" i="16"/>
  <c r="AL3920" i="16"/>
  <c r="AK3920" i="16"/>
  <c r="AJ3920" i="16"/>
  <c r="AI3920" i="16"/>
  <c r="AH3920" i="16"/>
  <c r="AG3920" i="16"/>
  <c r="AF3920" i="16"/>
  <c r="AO3919" i="16"/>
  <c r="AM3919" i="16"/>
  <c r="AL3919" i="16"/>
  <c r="AK3919" i="16"/>
  <c r="AJ3919" i="16"/>
  <c r="AI3919" i="16"/>
  <c r="AH3919" i="16"/>
  <c r="AG3919" i="16"/>
  <c r="AF3919" i="16"/>
  <c r="AO3918" i="16"/>
  <c r="AN3918" i="16"/>
  <c r="AM3918" i="16"/>
  <c r="AL3918" i="16"/>
  <c r="AK3918" i="16"/>
  <c r="AJ3918" i="16"/>
  <c r="AI3918" i="16"/>
  <c r="AH3918" i="16"/>
  <c r="AG3918" i="16"/>
  <c r="AF3918" i="16"/>
  <c r="AO3917" i="16"/>
  <c r="AN3917" i="16"/>
  <c r="AM3917" i="16"/>
  <c r="AL3917" i="16"/>
  <c r="AK3917" i="16"/>
  <c r="AJ3917" i="16"/>
  <c r="AI3917" i="16"/>
  <c r="AH3917" i="16"/>
  <c r="AG3917" i="16"/>
  <c r="AF3917" i="16"/>
  <c r="AO3916" i="16"/>
  <c r="AM3916" i="16"/>
  <c r="AL3916" i="16"/>
  <c r="AK3916" i="16"/>
  <c r="AJ3916" i="16"/>
  <c r="AI3916" i="16"/>
  <c r="AH3916" i="16"/>
  <c r="AG3916" i="16"/>
  <c r="AF3916" i="16"/>
  <c r="AO3915" i="16"/>
  <c r="AM3915" i="16"/>
  <c r="AL3915" i="16"/>
  <c r="AK3915" i="16"/>
  <c r="AJ3915" i="16"/>
  <c r="AI3915" i="16"/>
  <c r="AH3915" i="16"/>
  <c r="AG3915" i="16"/>
  <c r="AF3915" i="16"/>
  <c r="AO3914" i="16"/>
  <c r="AM3914" i="16"/>
  <c r="AL3914" i="16"/>
  <c r="AK3914" i="16"/>
  <c r="AJ3914" i="16"/>
  <c r="AI3914" i="16"/>
  <c r="AH3914" i="16"/>
  <c r="AG3914" i="16"/>
  <c r="AF3914" i="16"/>
  <c r="AO3913" i="16"/>
  <c r="AM3913" i="16"/>
  <c r="AL3913" i="16"/>
  <c r="AK3913" i="16"/>
  <c r="AJ3913" i="16"/>
  <c r="AI3913" i="16"/>
  <c r="AH3913" i="16"/>
  <c r="AG3913" i="16"/>
  <c r="AF3913" i="16"/>
  <c r="AO3912" i="16"/>
  <c r="AN3912" i="16"/>
  <c r="AM3912" i="16"/>
  <c r="AL3912" i="16"/>
  <c r="AK3912" i="16"/>
  <c r="AJ3912" i="16"/>
  <c r="AI3912" i="16"/>
  <c r="AH3912" i="16"/>
  <c r="AG3912" i="16"/>
  <c r="AF3912" i="16"/>
  <c r="AO3911" i="16"/>
  <c r="AN3911" i="16"/>
  <c r="AM3911" i="16"/>
  <c r="AL3911" i="16"/>
  <c r="AK3911" i="16"/>
  <c r="AJ3911" i="16"/>
  <c r="AI3911" i="16"/>
  <c r="AH3911" i="16"/>
  <c r="AG3911" i="16"/>
  <c r="AF3911" i="16"/>
  <c r="AO3910" i="16"/>
  <c r="AN3910" i="16"/>
  <c r="AM3910" i="16"/>
  <c r="AL3910" i="16"/>
  <c r="AK3910" i="16"/>
  <c r="AJ3910" i="16"/>
  <c r="AI3910" i="16"/>
  <c r="AH3910" i="16"/>
  <c r="AG3910" i="16"/>
  <c r="AF3910" i="16"/>
  <c r="AO3909" i="16"/>
  <c r="AN3909" i="16"/>
  <c r="AM3909" i="16"/>
  <c r="AL3909" i="16"/>
  <c r="AK3909" i="16"/>
  <c r="AJ3909" i="16"/>
  <c r="AI3909" i="16"/>
  <c r="AH3909" i="16"/>
  <c r="AG3909" i="16"/>
  <c r="AF3909" i="16"/>
  <c r="AO3908" i="16"/>
  <c r="AM3908" i="16"/>
  <c r="AL3908" i="16"/>
  <c r="AK3908" i="16"/>
  <c r="AJ3908" i="16"/>
  <c r="AI3908" i="16"/>
  <c r="AH3908" i="16"/>
  <c r="AG3908" i="16"/>
  <c r="AF3908" i="16"/>
  <c r="AO3907" i="16"/>
  <c r="AM3907" i="16"/>
  <c r="AL3907" i="16"/>
  <c r="AK3907" i="16"/>
  <c r="AJ3907" i="16"/>
  <c r="AI3907" i="16"/>
  <c r="AH3907" i="16"/>
  <c r="AG3907" i="16"/>
  <c r="AF3907" i="16"/>
  <c r="AO3906" i="16"/>
  <c r="AM3906" i="16"/>
  <c r="AL3906" i="16"/>
  <c r="AK3906" i="16"/>
  <c r="AJ3906" i="16"/>
  <c r="AI3906" i="16"/>
  <c r="AH3906" i="16"/>
  <c r="AG3906" i="16"/>
  <c r="AF3906" i="16"/>
  <c r="AO3905" i="16"/>
  <c r="AM3905" i="16"/>
  <c r="AL3905" i="16"/>
  <c r="AK3905" i="16"/>
  <c r="AJ3905" i="16"/>
  <c r="AI3905" i="16"/>
  <c r="AH3905" i="16"/>
  <c r="AG3905" i="16"/>
  <c r="AF3905" i="16"/>
  <c r="AO3904" i="16"/>
  <c r="AN3904" i="16"/>
  <c r="AM3904" i="16"/>
  <c r="AL3904" i="16"/>
  <c r="AK3904" i="16"/>
  <c r="AJ3904" i="16"/>
  <c r="AI3904" i="16"/>
  <c r="AH3904" i="16"/>
  <c r="AG3904" i="16"/>
  <c r="AF3904" i="16"/>
  <c r="AN3903" i="16"/>
  <c r="AM3903" i="16"/>
  <c r="AL3903" i="16"/>
  <c r="AK3903" i="16"/>
  <c r="AJ3903" i="16"/>
  <c r="AI3903" i="16"/>
  <c r="AH3903" i="16"/>
  <c r="AG3903" i="16"/>
  <c r="AF3903" i="16"/>
  <c r="AO3902" i="16"/>
  <c r="AM3902" i="16"/>
  <c r="AL3902" i="16"/>
  <c r="AK3902" i="16"/>
  <c r="AJ3902" i="16"/>
  <c r="AI3902" i="16"/>
  <c r="AH3902" i="16"/>
  <c r="AG3902" i="16"/>
  <c r="AF3902" i="16"/>
  <c r="AO3901" i="16"/>
  <c r="AM3901" i="16"/>
  <c r="AL3901" i="16"/>
  <c r="AK3901" i="16"/>
  <c r="AJ3901" i="16"/>
  <c r="AI3901" i="16"/>
  <c r="AH3901" i="16"/>
  <c r="AG3901" i="16"/>
  <c r="AF3901" i="16"/>
  <c r="AO3900" i="16"/>
  <c r="AM3900" i="16"/>
  <c r="AL3900" i="16"/>
  <c r="AK3900" i="16"/>
  <c r="AJ3900" i="16"/>
  <c r="AI3900" i="16"/>
  <c r="AH3900" i="16"/>
  <c r="AG3900" i="16"/>
  <c r="AF3900" i="16"/>
  <c r="AO3899" i="16"/>
  <c r="AM3899" i="16"/>
  <c r="AL3899" i="16"/>
  <c r="AK3899" i="16"/>
  <c r="AJ3899" i="16"/>
  <c r="AI3899" i="16"/>
  <c r="AH3899" i="16"/>
  <c r="AG3899" i="16"/>
  <c r="AF3899" i="16"/>
  <c r="AO3898" i="16"/>
  <c r="AM3898" i="16"/>
  <c r="AL3898" i="16"/>
  <c r="AK3898" i="16"/>
  <c r="AJ3898" i="16"/>
  <c r="AI3898" i="16"/>
  <c r="AH3898" i="16"/>
  <c r="AG3898" i="16"/>
  <c r="AF3898" i="16"/>
  <c r="AO3897" i="16"/>
  <c r="AN3897" i="16"/>
  <c r="AM3897" i="16"/>
  <c r="AL3897" i="16"/>
  <c r="AK3897" i="16"/>
  <c r="AJ3897" i="16"/>
  <c r="AI3897" i="16"/>
  <c r="AH3897" i="16"/>
  <c r="AG3897" i="16"/>
  <c r="AF3897" i="16"/>
  <c r="AO3896" i="16"/>
  <c r="AN3896" i="16"/>
  <c r="AM3896" i="16"/>
  <c r="AL3896" i="16"/>
  <c r="AK3896" i="16"/>
  <c r="AJ3896" i="16"/>
  <c r="AI3896" i="16"/>
  <c r="AH3896" i="16"/>
  <c r="AG3896" i="16"/>
  <c r="AF3896" i="16"/>
  <c r="AO3895" i="16"/>
  <c r="AM3895" i="16"/>
  <c r="AL3895" i="16"/>
  <c r="AK3895" i="16"/>
  <c r="AJ3895" i="16"/>
  <c r="AI3895" i="16"/>
  <c r="AH3895" i="16"/>
  <c r="AG3895" i="16"/>
  <c r="AF3895" i="16"/>
  <c r="AO3894" i="16"/>
  <c r="AM3894" i="16"/>
  <c r="AL3894" i="16"/>
  <c r="AK3894" i="16"/>
  <c r="AJ3894" i="16"/>
  <c r="AI3894" i="16"/>
  <c r="AH3894" i="16"/>
  <c r="AG3894" i="16"/>
  <c r="AF3894" i="16"/>
  <c r="AO3893" i="16"/>
  <c r="AM3893" i="16"/>
  <c r="AL3893" i="16"/>
  <c r="AK3893" i="16"/>
  <c r="AJ3893" i="16"/>
  <c r="AI3893" i="16"/>
  <c r="AH3893" i="16"/>
  <c r="AG3893" i="16"/>
  <c r="AF3893" i="16"/>
  <c r="AO3892" i="16"/>
  <c r="AM3892" i="16"/>
  <c r="AL3892" i="16"/>
  <c r="AK3892" i="16"/>
  <c r="AJ3892" i="16"/>
  <c r="AI3892" i="16"/>
  <c r="AH3892" i="16"/>
  <c r="AG3892" i="16"/>
  <c r="AF3892" i="16"/>
  <c r="AO3891" i="16"/>
  <c r="AM3891" i="16"/>
  <c r="AL3891" i="16"/>
  <c r="AK3891" i="16"/>
  <c r="AJ3891" i="16"/>
  <c r="AI3891" i="16"/>
  <c r="AH3891" i="16"/>
  <c r="AG3891" i="16"/>
  <c r="AF3891" i="16"/>
  <c r="AO3890" i="16"/>
  <c r="AN3890" i="16"/>
  <c r="AM3890" i="16"/>
  <c r="AL3890" i="16"/>
  <c r="AK3890" i="16"/>
  <c r="AJ3890" i="16"/>
  <c r="AI3890" i="16"/>
  <c r="AH3890" i="16"/>
  <c r="AG3890" i="16"/>
  <c r="AF3890" i="16"/>
  <c r="AO3889" i="16"/>
  <c r="AN3889" i="16"/>
  <c r="AM3889" i="16"/>
  <c r="AL3889" i="16"/>
  <c r="AK3889" i="16"/>
  <c r="AJ3889" i="16"/>
  <c r="AI3889" i="16"/>
  <c r="AH3889" i="16"/>
  <c r="AG3889" i="16"/>
  <c r="AF3889" i="16"/>
  <c r="AO3888" i="16"/>
  <c r="AN3888" i="16"/>
  <c r="AM3888" i="16"/>
  <c r="AL3888" i="16"/>
  <c r="AK3888" i="16"/>
  <c r="AJ3888" i="16"/>
  <c r="AI3888" i="16"/>
  <c r="AH3888" i="16"/>
  <c r="AG3888" i="16"/>
  <c r="AF3888" i="16"/>
  <c r="AO3887" i="16"/>
  <c r="AM3887" i="16"/>
  <c r="AL3887" i="16"/>
  <c r="AK3887" i="16"/>
  <c r="AJ3887" i="16"/>
  <c r="AI3887" i="16"/>
  <c r="AH3887" i="16"/>
  <c r="AG3887" i="16"/>
  <c r="AF3887" i="16"/>
  <c r="AO3886" i="16"/>
  <c r="AM3886" i="16"/>
  <c r="AL3886" i="16"/>
  <c r="AK3886" i="16"/>
  <c r="AJ3886" i="16"/>
  <c r="AI3886" i="16"/>
  <c r="AH3886" i="16"/>
  <c r="AG3886" i="16"/>
  <c r="AF3886" i="16"/>
  <c r="AO3885" i="16"/>
  <c r="AM3885" i="16"/>
  <c r="AL3885" i="16"/>
  <c r="AK3885" i="16"/>
  <c r="AJ3885" i="16"/>
  <c r="AI3885" i="16"/>
  <c r="AH3885" i="16"/>
  <c r="AG3885" i="16"/>
  <c r="AF3885" i="16"/>
  <c r="AO3884" i="16"/>
  <c r="AM3884" i="16"/>
  <c r="AL3884" i="16"/>
  <c r="AK3884" i="16"/>
  <c r="AJ3884" i="16"/>
  <c r="AI3884" i="16"/>
  <c r="AH3884" i="16"/>
  <c r="AG3884" i="16"/>
  <c r="AF3884" i="16"/>
  <c r="AO3883" i="16"/>
  <c r="AN3883" i="16"/>
  <c r="AM3883" i="16"/>
  <c r="AL3883" i="16"/>
  <c r="AK3883" i="16"/>
  <c r="AJ3883" i="16"/>
  <c r="AI3883" i="16"/>
  <c r="AH3883" i="16"/>
  <c r="AG3883" i="16"/>
  <c r="AF3883" i="16"/>
  <c r="AO3882" i="16"/>
  <c r="AN3882" i="16"/>
  <c r="AM3882" i="16"/>
  <c r="AL3882" i="16"/>
  <c r="AK3882" i="16"/>
  <c r="AJ3882" i="16"/>
  <c r="AI3882" i="16"/>
  <c r="AH3882" i="16"/>
  <c r="AG3882" i="16"/>
  <c r="AF3882" i="16"/>
  <c r="AO3881" i="16"/>
  <c r="AM3881" i="16"/>
  <c r="AL3881" i="16"/>
  <c r="AK3881" i="16"/>
  <c r="AJ3881" i="16"/>
  <c r="AI3881" i="16"/>
  <c r="AH3881" i="16"/>
  <c r="AG3881" i="16"/>
  <c r="AF3881" i="16"/>
  <c r="AO3880" i="16"/>
  <c r="AM3880" i="16"/>
  <c r="AL3880" i="16"/>
  <c r="AK3880" i="16"/>
  <c r="AJ3880" i="16"/>
  <c r="AI3880" i="16"/>
  <c r="AH3880" i="16"/>
  <c r="AG3880" i="16"/>
  <c r="AF3880" i="16"/>
  <c r="AO3879" i="16"/>
  <c r="AM3879" i="16"/>
  <c r="AL3879" i="16"/>
  <c r="AK3879" i="16"/>
  <c r="AJ3879" i="16"/>
  <c r="AI3879" i="16"/>
  <c r="AH3879" i="16"/>
  <c r="AG3879" i="16"/>
  <c r="AF3879" i="16"/>
  <c r="AO3878" i="16"/>
  <c r="AM3878" i="16"/>
  <c r="AL3878" i="16"/>
  <c r="AK3878" i="16"/>
  <c r="AJ3878" i="16"/>
  <c r="AI3878" i="16"/>
  <c r="AH3878" i="16"/>
  <c r="AG3878" i="16"/>
  <c r="AF3878" i="16"/>
  <c r="AO3877" i="16"/>
  <c r="AM3877" i="16"/>
  <c r="AL3877" i="16"/>
  <c r="AK3877" i="16"/>
  <c r="AJ3877" i="16"/>
  <c r="AI3877" i="16"/>
  <c r="AH3877" i="16"/>
  <c r="AG3877" i="16"/>
  <c r="AF3877" i="16"/>
  <c r="AO3876" i="16"/>
  <c r="AN3876" i="16"/>
  <c r="AM3876" i="16"/>
  <c r="AL3876" i="16"/>
  <c r="AK3876" i="16"/>
  <c r="AJ3876" i="16"/>
  <c r="AI3876" i="16"/>
  <c r="AH3876" i="16"/>
  <c r="AG3876" i="16"/>
  <c r="AF3876" i="16"/>
  <c r="AO3875" i="16"/>
  <c r="AN3875" i="16"/>
  <c r="AM3875" i="16"/>
  <c r="AL3875" i="16"/>
  <c r="AK3875" i="16"/>
  <c r="AJ3875" i="16"/>
  <c r="AI3875" i="16"/>
  <c r="AH3875" i="16"/>
  <c r="AG3875" i="16"/>
  <c r="AF3875" i="16"/>
  <c r="AO3874" i="16"/>
  <c r="AM3874" i="16"/>
  <c r="AL3874" i="16"/>
  <c r="AK3874" i="16"/>
  <c r="AJ3874" i="16"/>
  <c r="AI3874" i="16"/>
  <c r="AH3874" i="16"/>
  <c r="AG3874" i="16"/>
  <c r="AF3874" i="16"/>
  <c r="AO3873" i="16"/>
  <c r="AM3873" i="16"/>
  <c r="AL3873" i="16"/>
  <c r="AK3873" i="16"/>
  <c r="AJ3873" i="16"/>
  <c r="AI3873" i="16"/>
  <c r="AH3873" i="16"/>
  <c r="AG3873" i="16"/>
  <c r="AF3873" i="16"/>
  <c r="AM3872" i="16"/>
  <c r="AL3872" i="16"/>
  <c r="AK3872" i="16"/>
  <c r="AJ3872" i="16"/>
  <c r="AI3872" i="16"/>
  <c r="AH3872" i="16"/>
  <c r="AG3872" i="16"/>
  <c r="AF3872" i="16"/>
  <c r="AO3871" i="16"/>
  <c r="AM3871" i="16"/>
  <c r="AL3871" i="16"/>
  <c r="AK3871" i="16"/>
  <c r="AJ3871" i="16"/>
  <c r="AI3871" i="16"/>
  <c r="AH3871" i="16"/>
  <c r="AG3871" i="16"/>
  <c r="AF3871" i="16"/>
  <c r="AO3870" i="16"/>
  <c r="AM3870" i="16"/>
  <c r="AL3870" i="16"/>
  <c r="AK3870" i="16"/>
  <c r="AJ3870" i="16"/>
  <c r="AI3870" i="16"/>
  <c r="AH3870" i="16"/>
  <c r="AG3870" i="16"/>
  <c r="AF3870" i="16"/>
  <c r="AO3869" i="16"/>
  <c r="AN3869" i="16"/>
  <c r="AM3869" i="16"/>
  <c r="AL3869" i="16"/>
  <c r="AK3869" i="16"/>
  <c r="AJ3869" i="16"/>
  <c r="AI3869" i="16"/>
  <c r="AH3869" i="16"/>
  <c r="AG3869" i="16"/>
  <c r="AF3869" i="16"/>
  <c r="AO3868" i="16"/>
  <c r="AN3868" i="16"/>
  <c r="AM3868" i="16"/>
  <c r="AL3868" i="16"/>
  <c r="AK3868" i="16"/>
  <c r="AJ3868" i="16"/>
  <c r="AI3868" i="16"/>
  <c r="AH3868" i="16"/>
  <c r="AG3868" i="16"/>
  <c r="AF3868" i="16"/>
  <c r="AO3867" i="16"/>
  <c r="AM3867" i="16"/>
  <c r="AL3867" i="16"/>
  <c r="AK3867" i="16"/>
  <c r="AJ3867" i="16"/>
  <c r="AI3867" i="16"/>
  <c r="AH3867" i="16"/>
  <c r="AG3867" i="16"/>
  <c r="AF3867" i="16"/>
  <c r="AO3866" i="16"/>
  <c r="AM3866" i="16"/>
  <c r="AL3866" i="16"/>
  <c r="AK3866" i="16"/>
  <c r="AJ3866" i="16"/>
  <c r="AI3866" i="16"/>
  <c r="AH3866" i="16"/>
  <c r="AG3866" i="16"/>
  <c r="AF3866" i="16"/>
  <c r="AO3865" i="16"/>
  <c r="AM3865" i="16"/>
  <c r="AL3865" i="16"/>
  <c r="AK3865" i="16"/>
  <c r="AJ3865" i="16"/>
  <c r="AI3865" i="16"/>
  <c r="AH3865" i="16"/>
  <c r="AG3865" i="16"/>
  <c r="AF3865" i="16"/>
  <c r="AO3864" i="16"/>
  <c r="AM3864" i="16"/>
  <c r="AL3864" i="16"/>
  <c r="AK3864" i="16"/>
  <c r="AJ3864" i="16"/>
  <c r="AI3864" i="16"/>
  <c r="AH3864" i="16"/>
  <c r="AG3864" i="16"/>
  <c r="AF3864" i="16"/>
  <c r="AO3863" i="16"/>
  <c r="AM3863" i="16"/>
  <c r="AL3863" i="16"/>
  <c r="AK3863" i="16"/>
  <c r="AJ3863" i="16"/>
  <c r="AI3863" i="16"/>
  <c r="AH3863" i="16"/>
  <c r="AG3863" i="16"/>
  <c r="AF3863" i="16"/>
  <c r="AO3862" i="16"/>
  <c r="AN3862" i="16"/>
  <c r="AM3862" i="16"/>
  <c r="AL3862" i="16"/>
  <c r="AK3862" i="16"/>
  <c r="AJ3862" i="16"/>
  <c r="AI3862" i="16"/>
  <c r="AH3862" i="16"/>
  <c r="AG3862" i="16"/>
  <c r="AF3862" i="16"/>
  <c r="AO3861" i="16"/>
  <c r="AN3861" i="16"/>
  <c r="AM3861" i="16"/>
  <c r="AL3861" i="16"/>
  <c r="AK3861" i="16"/>
  <c r="AJ3861" i="16"/>
  <c r="AI3861" i="16"/>
  <c r="AH3861" i="16"/>
  <c r="AG3861" i="16"/>
  <c r="AF3861" i="16"/>
  <c r="AO3860" i="16"/>
  <c r="AM3860" i="16"/>
  <c r="AL3860" i="16"/>
  <c r="AK3860" i="16"/>
  <c r="AJ3860" i="16"/>
  <c r="AI3860" i="16"/>
  <c r="AH3860" i="16"/>
  <c r="AG3860" i="16"/>
  <c r="AF3860" i="16"/>
  <c r="AO3859" i="16"/>
  <c r="AM3859" i="16"/>
  <c r="AL3859" i="16"/>
  <c r="AK3859" i="16"/>
  <c r="AJ3859" i="16"/>
  <c r="AI3859" i="16"/>
  <c r="AH3859" i="16"/>
  <c r="AG3859" i="16"/>
  <c r="AF3859" i="16"/>
  <c r="AO3858" i="16"/>
  <c r="AM3858" i="16"/>
  <c r="AL3858" i="16"/>
  <c r="AK3858" i="16"/>
  <c r="AJ3858" i="16"/>
  <c r="AI3858" i="16"/>
  <c r="AH3858" i="16"/>
  <c r="AG3858" i="16"/>
  <c r="AF3858" i="16"/>
  <c r="AO3857" i="16"/>
  <c r="AM3857" i="16"/>
  <c r="AL3857" i="16"/>
  <c r="AK3857" i="16"/>
  <c r="AJ3857" i="16"/>
  <c r="AI3857" i="16"/>
  <c r="AH3857" i="16"/>
  <c r="AG3857" i="16"/>
  <c r="AF3857" i="16"/>
  <c r="AO3856" i="16"/>
  <c r="AM3856" i="16"/>
  <c r="AL3856" i="16"/>
  <c r="AK3856" i="16"/>
  <c r="AJ3856" i="16"/>
  <c r="AI3856" i="16"/>
  <c r="AH3856" i="16"/>
  <c r="AG3856" i="16"/>
  <c r="AF3856" i="16"/>
  <c r="AO3855" i="16"/>
  <c r="AN3855" i="16"/>
  <c r="AM3855" i="16"/>
  <c r="AL3855" i="16"/>
  <c r="AK3855" i="16"/>
  <c r="AJ3855" i="16"/>
  <c r="AI3855" i="16"/>
  <c r="AH3855" i="16"/>
  <c r="AG3855" i="16"/>
  <c r="AF3855" i="16"/>
  <c r="AO3854" i="16"/>
  <c r="AN3854" i="16"/>
  <c r="AM3854" i="16"/>
  <c r="AL3854" i="16"/>
  <c r="AK3854" i="16"/>
  <c r="AJ3854" i="16"/>
  <c r="AI3854" i="16"/>
  <c r="AH3854" i="16"/>
  <c r="AG3854" i="16"/>
  <c r="AF3854" i="16"/>
  <c r="AO3853" i="16"/>
  <c r="AM3853" i="16"/>
  <c r="AL3853" i="16"/>
  <c r="AK3853" i="16"/>
  <c r="AJ3853" i="16"/>
  <c r="AI3853" i="16"/>
  <c r="AH3853" i="16"/>
  <c r="AG3853" i="16"/>
  <c r="AF3853" i="16"/>
  <c r="AO3852" i="16"/>
  <c r="AM3852" i="16"/>
  <c r="AL3852" i="16"/>
  <c r="AK3852" i="16"/>
  <c r="AJ3852" i="16"/>
  <c r="AI3852" i="16"/>
  <c r="AH3852" i="16"/>
  <c r="AG3852" i="16"/>
  <c r="AF3852" i="16"/>
  <c r="AO3851" i="16"/>
  <c r="AM3851" i="16"/>
  <c r="AL3851" i="16"/>
  <c r="AK3851" i="16"/>
  <c r="AJ3851" i="16"/>
  <c r="AI3851" i="16"/>
  <c r="AH3851" i="16"/>
  <c r="AG3851" i="16"/>
  <c r="AF3851" i="16"/>
  <c r="AO3850" i="16"/>
  <c r="AM3850" i="16"/>
  <c r="AL3850" i="16"/>
  <c r="AK3850" i="16"/>
  <c r="AJ3850" i="16"/>
  <c r="AI3850" i="16"/>
  <c r="AH3850" i="16"/>
  <c r="AG3850" i="16"/>
  <c r="AF3850" i="16"/>
  <c r="AO3849" i="16"/>
  <c r="AM3849" i="16"/>
  <c r="AL3849" i="16"/>
  <c r="AK3849" i="16"/>
  <c r="AJ3849" i="16"/>
  <c r="AI3849" i="16"/>
  <c r="AH3849" i="16"/>
  <c r="AG3849" i="16"/>
  <c r="AF3849" i="16"/>
  <c r="AO3848" i="16"/>
  <c r="AN3848" i="16"/>
  <c r="AM3848" i="16"/>
  <c r="AL3848" i="16"/>
  <c r="AK3848" i="16"/>
  <c r="AJ3848" i="16"/>
  <c r="AI3848" i="16"/>
  <c r="AH3848" i="16"/>
  <c r="AG3848" i="16"/>
  <c r="AF3848" i="16"/>
  <c r="AO3847" i="16"/>
  <c r="AN3847" i="16"/>
  <c r="AM3847" i="16"/>
  <c r="AL3847" i="16"/>
  <c r="AK3847" i="16"/>
  <c r="AJ3847" i="16"/>
  <c r="AI3847" i="16"/>
  <c r="AH3847" i="16"/>
  <c r="AG3847" i="16"/>
  <c r="AF3847" i="16"/>
  <c r="AO3846" i="16"/>
  <c r="AM3846" i="16"/>
  <c r="AL3846" i="16"/>
  <c r="AK3846" i="16"/>
  <c r="AJ3846" i="16"/>
  <c r="AI3846" i="16"/>
  <c r="AH3846" i="16"/>
  <c r="AG3846" i="16"/>
  <c r="AF3846" i="16"/>
  <c r="AO3845" i="16"/>
  <c r="AM3845" i="16"/>
  <c r="AL3845" i="16"/>
  <c r="AK3845" i="16"/>
  <c r="AJ3845" i="16"/>
  <c r="AI3845" i="16"/>
  <c r="AH3845" i="16"/>
  <c r="AG3845" i="16"/>
  <c r="AF3845" i="16"/>
  <c r="AO3844" i="16"/>
  <c r="AM3844" i="16"/>
  <c r="AL3844" i="16"/>
  <c r="AK3844" i="16"/>
  <c r="AJ3844" i="16"/>
  <c r="AI3844" i="16"/>
  <c r="AH3844" i="16"/>
  <c r="AG3844" i="16"/>
  <c r="AF3844" i="16"/>
  <c r="AO3843" i="16"/>
  <c r="AM3843" i="16"/>
  <c r="AL3843" i="16"/>
  <c r="AK3843" i="16"/>
  <c r="AJ3843" i="16"/>
  <c r="AI3843" i="16"/>
  <c r="AH3843" i="16"/>
  <c r="AG3843" i="16"/>
  <c r="AF3843" i="16"/>
  <c r="AN3842" i="16"/>
  <c r="AM3842" i="16"/>
  <c r="AL3842" i="16"/>
  <c r="AK3842" i="16"/>
  <c r="AJ3842" i="16"/>
  <c r="AI3842" i="16"/>
  <c r="AH3842" i="16"/>
  <c r="AG3842" i="16"/>
  <c r="AF3842" i="16"/>
  <c r="AO3841" i="16"/>
  <c r="AN3841" i="16"/>
  <c r="AM3841" i="16"/>
  <c r="AL3841" i="16"/>
  <c r="AK3841" i="16"/>
  <c r="AJ3841" i="16"/>
  <c r="AI3841" i="16"/>
  <c r="AH3841" i="16"/>
  <c r="AG3841" i="16"/>
  <c r="AF3841" i="16"/>
  <c r="AO3840" i="16"/>
  <c r="AN3840" i="16"/>
  <c r="AM3840" i="16"/>
  <c r="AL3840" i="16"/>
  <c r="AK3840" i="16"/>
  <c r="AJ3840" i="16"/>
  <c r="AI3840" i="16"/>
  <c r="AH3840" i="16"/>
  <c r="AG3840" i="16"/>
  <c r="AF3840" i="16"/>
  <c r="AO3839" i="16"/>
  <c r="AM3839" i="16"/>
  <c r="AL3839" i="16"/>
  <c r="AK3839" i="16"/>
  <c r="AJ3839" i="16"/>
  <c r="AI3839" i="16"/>
  <c r="AH3839" i="16"/>
  <c r="AG3839" i="16"/>
  <c r="AF3839" i="16"/>
  <c r="AO3838" i="16"/>
  <c r="AM3838" i="16"/>
  <c r="AL3838" i="16"/>
  <c r="AK3838" i="16"/>
  <c r="AJ3838" i="16"/>
  <c r="AI3838" i="16"/>
  <c r="AH3838" i="16"/>
  <c r="AG3838" i="16"/>
  <c r="AF3838" i="16"/>
  <c r="AO3837" i="16"/>
  <c r="AM3837" i="16"/>
  <c r="AL3837" i="16"/>
  <c r="AK3837" i="16"/>
  <c r="AJ3837" i="16"/>
  <c r="AI3837" i="16"/>
  <c r="AH3837" i="16"/>
  <c r="AG3837" i="16"/>
  <c r="AF3837" i="16"/>
  <c r="AO3836" i="16"/>
  <c r="AM3836" i="16"/>
  <c r="AL3836" i="16"/>
  <c r="AK3836" i="16"/>
  <c r="AJ3836" i="16"/>
  <c r="AI3836" i="16"/>
  <c r="AH3836" i="16"/>
  <c r="AG3836" i="16"/>
  <c r="AF3836" i="16"/>
  <c r="AO3835" i="16"/>
  <c r="AM3835" i="16"/>
  <c r="AL3835" i="16"/>
  <c r="AK3835" i="16"/>
  <c r="AJ3835" i="16"/>
  <c r="AI3835" i="16"/>
  <c r="AH3835" i="16"/>
  <c r="AG3835" i="16"/>
  <c r="AF3835" i="16"/>
  <c r="AO3834" i="16"/>
  <c r="AN3834" i="16"/>
  <c r="AM3834" i="16"/>
  <c r="AL3834" i="16"/>
  <c r="AK3834" i="16"/>
  <c r="AJ3834" i="16"/>
  <c r="AI3834" i="16"/>
  <c r="AH3834" i="16"/>
  <c r="AG3834" i="16"/>
  <c r="AF3834" i="16"/>
  <c r="AO3833" i="16"/>
  <c r="AN3833" i="16"/>
  <c r="AM3833" i="16"/>
  <c r="AL3833" i="16"/>
  <c r="AK3833" i="16"/>
  <c r="AJ3833" i="16"/>
  <c r="AI3833" i="16"/>
  <c r="AH3833" i="16"/>
  <c r="AG3833" i="16"/>
  <c r="AF3833" i="16"/>
  <c r="AO3832" i="16"/>
  <c r="AM3832" i="16"/>
  <c r="AL3832" i="16"/>
  <c r="AK3832" i="16"/>
  <c r="AJ3832" i="16"/>
  <c r="AI3832" i="16"/>
  <c r="AH3832" i="16"/>
  <c r="AG3832" i="16"/>
  <c r="AF3832" i="16"/>
  <c r="AO3831" i="16"/>
  <c r="AM3831" i="16"/>
  <c r="AL3831" i="16"/>
  <c r="AK3831" i="16"/>
  <c r="AJ3831" i="16"/>
  <c r="AI3831" i="16"/>
  <c r="AH3831" i="16"/>
  <c r="AG3831" i="16"/>
  <c r="AF3831" i="16"/>
  <c r="AO3830" i="16"/>
  <c r="AM3830" i="16"/>
  <c r="AL3830" i="16"/>
  <c r="AK3830" i="16"/>
  <c r="AJ3830" i="16"/>
  <c r="AI3830" i="16"/>
  <c r="AH3830" i="16"/>
  <c r="AG3830" i="16"/>
  <c r="AF3830" i="16"/>
  <c r="AO3829" i="16"/>
  <c r="AM3829" i="16"/>
  <c r="AL3829" i="16"/>
  <c r="AK3829" i="16"/>
  <c r="AJ3829" i="16"/>
  <c r="AI3829" i="16"/>
  <c r="AH3829" i="16"/>
  <c r="AG3829" i="16"/>
  <c r="AF3829" i="16"/>
  <c r="AO3828" i="16"/>
  <c r="AM3828" i="16"/>
  <c r="AL3828" i="16"/>
  <c r="AK3828" i="16"/>
  <c r="AJ3828" i="16"/>
  <c r="AI3828" i="16"/>
  <c r="AH3828" i="16"/>
  <c r="AG3828" i="16"/>
  <c r="AF3828" i="16"/>
  <c r="AO3827" i="16"/>
  <c r="AN3827" i="16"/>
  <c r="AM3827" i="16"/>
  <c r="AL3827" i="16"/>
  <c r="AK3827" i="16"/>
  <c r="AJ3827" i="16"/>
  <c r="AI3827" i="16"/>
  <c r="AH3827" i="16"/>
  <c r="AG3827" i="16"/>
  <c r="AF3827" i="16"/>
  <c r="AO3826" i="16"/>
  <c r="AN3826" i="16"/>
  <c r="AM3826" i="16"/>
  <c r="AL3826" i="16"/>
  <c r="AK3826" i="16"/>
  <c r="AJ3826" i="16"/>
  <c r="AI3826" i="16"/>
  <c r="AH3826" i="16"/>
  <c r="AG3826" i="16"/>
  <c r="AF3826" i="16"/>
  <c r="AO3825" i="16"/>
  <c r="AM3825" i="16"/>
  <c r="AL3825" i="16"/>
  <c r="AK3825" i="16"/>
  <c r="AJ3825" i="16"/>
  <c r="AI3825" i="16"/>
  <c r="AH3825" i="16"/>
  <c r="AG3825" i="16"/>
  <c r="AF3825" i="16"/>
  <c r="AO3824" i="16"/>
  <c r="AM3824" i="16"/>
  <c r="AL3824" i="16"/>
  <c r="AK3824" i="16"/>
  <c r="AJ3824" i="16"/>
  <c r="AI3824" i="16"/>
  <c r="AH3824" i="16"/>
  <c r="AG3824" i="16"/>
  <c r="AF3824" i="16"/>
  <c r="AO3823" i="16"/>
  <c r="AM3823" i="16"/>
  <c r="AL3823" i="16"/>
  <c r="AK3823" i="16"/>
  <c r="AJ3823" i="16"/>
  <c r="AI3823" i="16"/>
  <c r="AH3823" i="16"/>
  <c r="AG3823" i="16"/>
  <c r="AF3823" i="16"/>
  <c r="AO3822" i="16"/>
  <c r="AM3822" i="16"/>
  <c r="AL3822" i="16"/>
  <c r="AK3822" i="16"/>
  <c r="AJ3822" i="16"/>
  <c r="AI3822" i="16"/>
  <c r="AH3822" i="16"/>
  <c r="AG3822" i="16"/>
  <c r="AF3822" i="16"/>
  <c r="AO3821" i="16"/>
  <c r="AM3821" i="16"/>
  <c r="AL3821" i="16"/>
  <c r="AK3821" i="16"/>
  <c r="AJ3821" i="16"/>
  <c r="AI3821" i="16"/>
  <c r="AH3821" i="16"/>
  <c r="AG3821" i="16"/>
  <c r="AF3821" i="16"/>
  <c r="AO3820" i="16"/>
  <c r="AN3820" i="16"/>
  <c r="AM3820" i="16"/>
  <c r="AL3820" i="16"/>
  <c r="AK3820" i="16"/>
  <c r="AJ3820" i="16"/>
  <c r="AI3820" i="16"/>
  <c r="AH3820" i="16"/>
  <c r="AG3820" i="16"/>
  <c r="AF3820" i="16"/>
  <c r="AO3819" i="16"/>
  <c r="AN3819" i="16"/>
  <c r="AM3819" i="16"/>
  <c r="AL3819" i="16"/>
  <c r="AK3819" i="16"/>
  <c r="AJ3819" i="16"/>
  <c r="AI3819" i="16"/>
  <c r="AH3819" i="16"/>
  <c r="AG3819" i="16"/>
  <c r="AF3819" i="16"/>
  <c r="AO3818" i="16"/>
  <c r="AM3818" i="16"/>
  <c r="AL3818" i="16"/>
  <c r="AK3818" i="16"/>
  <c r="AJ3818" i="16"/>
  <c r="AI3818" i="16"/>
  <c r="AH3818" i="16"/>
  <c r="AG3818" i="16"/>
  <c r="AF3818" i="16"/>
  <c r="AO3817" i="16"/>
  <c r="AM3817" i="16"/>
  <c r="AL3817" i="16"/>
  <c r="AK3817" i="16"/>
  <c r="AJ3817" i="16"/>
  <c r="AI3817" i="16"/>
  <c r="AH3817" i="16"/>
  <c r="AG3817" i="16"/>
  <c r="AF3817" i="16"/>
  <c r="AO3816" i="16"/>
  <c r="AM3816" i="16"/>
  <c r="AL3816" i="16"/>
  <c r="AK3816" i="16"/>
  <c r="AJ3816" i="16"/>
  <c r="AI3816" i="16"/>
  <c r="AH3816" i="16"/>
  <c r="AG3816" i="16"/>
  <c r="AF3816" i="16"/>
  <c r="AO3815" i="16"/>
  <c r="AM3815" i="16"/>
  <c r="AL3815" i="16"/>
  <c r="AK3815" i="16"/>
  <c r="AJ3815" i="16"/>
  <c r="AI3815" i="16"/>
  <c r="AH3815" i="16"/>
  <c r="AG3815" i="16"/>
  <c r="AF3815" i="16"/>
  <c r="AO3814" i="16"/>
  <c r="AM3814" i="16"/>
  <c r="AL3814" i="16"/>
  <c r="AK3814" i="16"/>
  <c r="AJ3814" i="16"/>
  <c r="AI3814" i="16"/>
  <c r="AH3814" i="16"/>
  <c r="AG3814" i="16"/>
  <c r="AF3814" i="16"/>
  <c r="AO3813" i="16"/>
  <c r="AN3813" i="16"/>
  <c r="AM3813" i="16"/>
  <c r="AL3813" i="16"/>
  <c r="AK3813" i="16"/>
  <c r="AJ3813" i="16"/>
  <c r="AI3813" i="16"/>
  <c r="AH3813" i="16"/>
  <c r="AG3813" i="16"/>
  <c r="AF3813" i="16"/>
  <c r="AO3812" i="16"/>
  <c r="AN3812" i="16"/>
  <c r="AM3812" i="16"/>
  <c r="AL3812" i="16"/>
  <c r="AK3812" i="16"/>
  <c r="AJ3812" i="16"/>
  <c r="AI3812" i="16"/>
  <c r="AH3812" i="16"/>
  <c r="AG3812" i="16"/>
  <c r="AF3812" i="16"/>
  <c r="AN3811" i="16"/>
  <c r="AM3811" i="16"/>
  <c r="AL3811" i="16"/>
  <c r="AK3811" i="16"/>
  <c r="AJ3811" i="16"/>
  <c r="AI3811" i="16"/>
  <c r="AH3811" i="16"/>
  <c r="AG3811" i="16"/>
  <c r="AF3811" i="16"/>
  <c r="AO3810" i="16"/>
  <c r="AM3810" i="16"/>
  <c r="AL3810" i="16"/>
  <c r="AK3810" i="16"/>
  <c r="AJ3810" i="16"/>
  <c r="AI3810" i="16"/>
  <c r="AH3810" i="16"/>
  <c r="AG3810" i="16"/>
  <c r="AF3810" i="16"/>
  <c r="AO3809" i="16"/>
  <c r="AM3809" i="16"/>
  <c r="AL3809" i="16"/>
  <c r="AK3809" i="16"/>
  <c r="AJ3809" i="16"/>
  <c r="AI3809" i="16"/>
  <c r="AH3809" i="16"/>
  <c r="AG3809" i="16"/>
  <c r="AF3809" i="16"/>
  <c r="AO3808" i="16"/>
  <c r="AM3808" i="16"/>
  <c r="AL3808" i="16"/>
  <c r="AK3808" i="16"/>
  <c r="AJ3808" i="16"/>
  <c r="AI3808" i="16"/>
  <c r="AH3808" i="16"/>
  <c r="AG3808" i="16"/>
  <c r="AF3808" i="16"/>
  <c r="AO3807" i="16"/>
  <c r="AM3807" i="16"/>
  <c r="AL3807" i="16"/>
  <c r="AK3807" i="16"/>
  <c r="AJ3807" i="16"/>
  <c r="AI3807" i="16"/>
  <c r="AH3807" i="16"/>
  <c r="AG3807" i="16"/>
  <c r="AF3807" i="16"/>
  <c r="AO3806" i="16"/>
  <c r="AN3806" i="16"/>
  <c r="AM3806" i="16"/>
  <c r="AL3806" i="16"/>
  <c r="AK3806" i="16"/>
  <c r="AJ3806" i="16"/>
  <c r="AI3806" i="16"/>
  <c r="AH3806" i="16"/>
  <c r="AG3806" i="16"/>
  <c r="AF3806" i="16"/>
  <c r="AO3805" i="16"/>
  <c r="AN3805" i="16"/>
  <c r="AM3805" i="16"/>
  <c r="AL3805" i="16"/>
  <c r="AK3805" i="16"/>
  <c r="AJ3805" i="16"/>
  <c r="AI3805" i="16"/>
  <c r="AH3805" i="16"/>
  <c r="AG3805" i="16"/>
  <c r="AF3805" i="16"/>
  <c r="AO3804" i="16"/>
  <c r="AM3804" i="16"/>
  <c r="AL3804" i="16"/>
  <c r="AK3804" i="16"/>
  <c r="AJ3804" i="16"/>
  <c r="AI3804" i="16"/>
  <c r="AH3804" i="16"/>
  <c r="AG3804" i="16"/>
  <c r="AF3804" i="16"/>
  <c r="AO3803" i="16"/>
  <c r="AM3803" i="16"/>
  <c r="AL3803" i="16"/>
  <c r="AK3803" i="16"/>
  <c r="AJ3803" i="16"/>
  <c r="AI3803" i="16"/>
  <c r="AH3803" i="16"/>
  <c r="AG3803" i="16"/>
  <c r="AF3803" i="16"/>
  <c r="AO3802" i="16"/>
  <c r="AM3802" i="16"/>
  <c r="AL3802" i="16"/>
  <c r="AK3802" i="16"/>
  <c r="AJ3802" i="16"/>
  <c r="AI3802" i="16"/>
  <c r="AH3802" i="16"/>
  <c r="AG3802" i="16"/>
  <c r="AF3802" i="16"/>
  <c r="AO3801" i="16"/>
  <c r="AM3801" i="16"/>
  <c r="AL3801" i="16"/>
  <c r="AK3801" i="16"/>
  <c r="AJ3801" i="16"/>
  <c r="AI3801" i="16"/>
  <c r="AH3801" i="16"/>
  <c r="AG3801" i="16"/>
  <c r="AF3801" i="16"/>
  <c r="AO3800" i="16"/>
  <c r="AM3800" i="16"/>
  <c r="AL3800" i="16"/>
  <c r="AK3800" i="16"/>
  <c r="AJ3800" i="16"/>
  <c r="AI3800" i="16"/>
  <c r="AH3800" i="16"/>
  <c r="AG3800" i="16"/>
  <c r="AF3800" i="16"/>
  <c r="AO3799" i="16"/>
  <c r="AN3799" i="16"/>
  <c r="AM3799" i="16"/>
  <c r="AL3799" i="16"/>
  <c r="AK3799" i="16"/>
  <c r="AJ3799" i="16"/>
  <c r="AI3799" i="16"/>
  <c r="AH3799" i="16"/>
  <c r="AG3799" i="16"/>
  <c r="AF3799" i="16"/>
  <c r="AO3798" i="16"/>
  <c r="AN3798" i="16"/>
  <c r="AM3798" i="16"/>
  <c r="AL3798" i="16"/>
  <c r="AK3798" i="16"/>
  <c r="AJ3798" i="16"/>
  <c r="AI3798" i="16"/>
  <c r="AH3798" i="16"/>
  <c r="AG3798" i="16"/>
  <c r="AF3798" i="16"/>
  <c r="AO3797" i="16"/>
  <c r="AM3797" i="16"/>
  <c r="AL3797" i="16"/>
  <c r="AK3797" i="16"/>
  <c r="AJ3797" i="16"/>
  <c r="AI3797" i="16"/>
  <c r="AH3797" i="16"/>
  <c r="AG3797" i="16"/>
  <c r="AF3797" i="16"/>
  <c r="AO3796" i="16"/>
  <c r="AM3796" i="16"/>
  <c r="AL3796" i="16"/>
  <c r="AK3796" i="16"/>
  <c r="AJ3796" i="16"/>
  <c r="AI3796" i="16"/>
  <c r="AH3796" i="16"/>
  <c r="AG3796" i="16"/>
  <c r="AF3796" i="16"/>
  <c r="AO3795" i="16"/>
  <c r="AM3795" i="16"/>
  <c r="AL3795" i="16"/>
  <c r="AK3795" i="16"/>
  <c r="AJ3795" i="16"/>
  <c r="AI3795" i="16"/>
  <c r="AH3795" i="16"/>
  <c r="AG3795" i="16"/>
  <c r="AF3795" i="16"/>
  <c r="AO3794" i="16"/>
  <c r="AM3794" i="16"/>
  <c r="AL3794" i="16"/>
  <c r="AK3794" i="16"/>
  <c r="AJ3794" i="16"/>
  <c r="AI3794" i="16"/>
  <c r="AH3794" i="16"/>
  <c r="AG3794" i="16"/>
  <c r="AF3794" i="16"/>
  <c r="AO3793" i="16"/>
  <c r="AM3793" i="16"/>
  <c r="AL3793" i="16"/>
  <c r="AK3793" i="16"/>
  <c r="AJ3793" i="16"/>
  <c r="AI3793" i="16"/>
  <c r="AH3793" i="16"/>
  <c r="AG3793" i="16"/>
  <c r="AF3793" i="16"/>
  <c r="AO3792" i="16"/>
  <c r="AN3792" i="16"/>
  <c r="AM3792" i="16"/>
  <c r="AL3792" i="16"/>
  <c r="AK3792" i="16"/>
  <c r="AJ3792" i="16"/>
  <c r="AI3792" i="16"/>
  <c r="AH3792" i="16"/>
  <c r="AG3792" i="16"/>
  <c r="AF3792" i="16"/>
  <c r="AO3791" i="16"/>
  <c r="AN3791" i="16"/>
  <c r="AM3791" i="16"/>
  <c r="AL3791" i="16"/>
  <c r="AK3791" i="16"/>
  <c r="AJ3791" i="16"/>
  <c r="AI3791" i="16"/>
  <c r="AH3791" i="16"/>
  <c r="AG3791" i="16"/>
  <c r="AF3791" i="16"/>
  <c r="AO3790" i="16"/>
  <c r="AM3790" i="16"/>
  <c r="AL3790" i="16"/>
  <c r="AK3790" i="16"/>
  <c r="AJ3790" i="16"/>
  <c r="AI3790" i="16"/>
  <c r="AH3790" i="16"/>
  <c r="AG3790" i="16"/>
  <c r="AF3790" i="16"/>
  <c r="AO3789" i="16"/>
  <c r="AM3789" i="16"/>
  <c r="AL3789" i="16"/>
  <c r="AK3789" i="16"/>
  <c r="AJ3789" i="16"/>
  <c r="AI3789" i="16"/>
  <c r="AH3789" i="16"/>
  <c r="AG3789" i="16"/>
  <c r="AF3789" i="16"/>
  <c r="AO3788" i="16"/>
  <c r="AM3788" i="16"/>
  <c r="AL3788" i="16"/>
  <c r="AK3788" i="16"/>
  <c r="AJ3788" i="16"/>
  <c r="AI3788" i="16"/>
  <c r="AH3788" i="16"/>
  <c r="AG3788" i="16"/>
  <c r="AF3788" i="16"/>
  <c r="AO3787" i="16"/>
  <c r="AM3787" i="16"/>
  <c r="AL3787" i="16"/>
  <c r="AK3787" i="16"/>
  <c r="AJ3787" i="16"/>
  <c r="AI3787" i="16"/>
  <c r="AH3787" i="16"/>
  <c r="AG3787" i="16"/>
  <c r="AF3787" i="16"/>
  <c r="AO3786" i="16"/>
  <c r="AM3786" i="16"/>
  <c r="AL3786" i="16"/>
  <c r="AK3786" i="16"/>
  <c r="AJ3786" i="16"/>
  <c r="AI3786" i="16"/>
  <c r="AH3786" i="16"/>
  <c r="AG3786" i="16"/>
  <c r="AF3786" i="16"/>
  <c r="AO3785" i="16"/>
  <c r="AN3785" i="16"/>
  <c r="AM3785" i="16"/>
  <c r="AL3785" i="16"/>
  <c r="AK3785" i="16"/>
  <c r="AJ3785" i="16"/>
  <c r="AI3785" i="16"/>
  <c r="AH3785" i="16"/>
  <c r="AG3785" i="16"/>
  <c r="AF3785" i="16"/>
  <c r="AO3784" i="16"/>
  <c r="AN3784" i="16"/>
  <c r="AM3784" i="16"/>
  <c r="AL3784" i="16"/>
  <c r="AK3784" i="16"/>
  <c r="AJ3784" i="16"/>
  <c r="AI3784" i="16"/>
  <c r="AH3784" i="16"/>
  <c r="AG3784" i="16"/>
  <c r="AF3784" i="16"/>
  <c r="AO3783" i="16"/>
  <c r="AN3783" i="16"/>
  <c r="AM3783" i="16"/>
  <c r="AL3783" i="16"/>
  <c r="AK3783" i="16"/>
  <c r="AJ3783" i="16"/>
  <c r="AI3783" i="16"/>
  <c r="AH3783" i="16"/>
  <c r="AG3783" i="16"/>
  <c r="AF3783" i="16"/>
  <c r="AO3782" i="16"/>
  <c r="AM3782" i="16"/>
  <c r="AL3782" i="16"/>
  <c r="AK3782" i="16"/>
  <c r="AJ3782" i="16"/>
  <c r="AI3782" i="16"/>
  <c r="AH3782" i="16"/>
  <c r="AG3782" i="16"/>
  <c r="AF3782" i="16"/>
  <c r="AM3781" i="16"/>
  <c r="AL3781" i="16"/>
  <c r="AK3781" i="16"/>
  <c r="AJ3781" i="16"/>
  <c r="AI3781" i="16"/>
  <c r="AH3781" i="16"/>
  <c r="AG3781" i="16"/>
  <c r="AF3781" i="16"/>
  <c r="AO3780" i="16"/>
  <c r="AM3780" i="16"/>
  <c r="AL3780" i="16"/>
  <c r="AK3780" i="16"/>
  <c r="AJ3780" i="16"/>
  <c r="AI3780" i="16"/>
  <c r="AH3780" i="16"/>
  <c r="AG3780" i="16"/>
  <c r="AF3780" i="16"/>
  <c r="AO3779" i="16"/>
  <c r="AM3779" i="16"/>
  <c r="AL3779" i="16"/>
  <c r="AK3779" i="16"/>
  <c r="AJ3779" i="16"/>
  <c r="AI3779" i="16"/>
  <c r="AH3779" i="16"/>
  <c r="AG3779" i="16"/>
  <c r="AF3779" i="16"/>
  <c r="AO3778" i="16"/>
  <c r="AN3778" i="16"/>
  <c r="AM3778" i="16"/>
  <c r="AL3778" i="16"/>
  <c r="AK3778" i="16"/>
  <c r="AJ3778" i="16"/>
  <c r="AI3778" i="16"/>
  <c r="AH3778" i="16"/>
  <c r="AG3778" i="16"/>
  <c r="AF3778" i="16"/>
  <c r="AO3777" i="16"/>
  <c r="AN3777" i="16"/>
  <c r="AM3777" i="16"/>
  <c r="AL3777" i="16"/>
  <c r="AK3777" i="16"/>
  <c r="AJ3777" i="16"/>
  <c r="AI3777" i="16"/>
  <c r="AH3777" i="16"/>
  <c r="AG3777" i="16"/>
  <c r="AF3777" i="16"/>
  <c r="AO3776" i="16"/>
  <c r="AM3776" i="16"/>
  <c r="AL3776" i="16"/>
  <c r="AK3776" i="16"/>
  <c r="AJ3776" i="16"/>
  <c r="AI3776" i="16"/>
  <c r="AH3776" i="16"/>
  <c r="AG3776" i="16"/>
  <c r="AF3776" i="16"/>
  <c r="AO3775" i="16"/>
  <c r="AM3775" i="16"/>
  <c r="AL3775" i="16"/>
  <c r="AK3775" i="16"/>
  <c r="AJ3775" i="16"/>
  <c r="AI3775" i="16"/>
  <c r="AH3775" i="16"/>
  <c r="AG3775" i="16"/>
  <c r="AF3775" i="16"/>
  <c r="AO3774" i="16"/>
  <c r="AM3774" i="16"/>
  <c r="AL3774" i="16"/>
  <c r="AK3774" i="16"/>
  <c r="AJ3774" i="16"/>
  <c r="AI3774" i="16"/>
  <c r="AH3774" i="16"/>
  <c r="AG3774" i="16"/>
  <c r="AF3774" i="16"/>
  <c r="AO3773" i="16"/>
  <c r="AM3773" i="16"/>
  <c r="AL3773" i="16"/>
  <c r="AK3773" i="16"/>
  <c r="AJ3773" i="16"/>
  <c r="AI3773" i="16"/>
  <c r="AH3773" i="16"/>
  <c r="AG3773" i="16"/>
  <c r="AF3773" i="16"/>
  <c r="AO3772" i="16"/>
  <c r="AM3772" i="16"/>
  <c r="AL3772" i="16"/>
  <c r="AK3772" i="16"/>
  <c r="AJ3772" i="16"/>
  <c r="AI3772" i="16"/>
  <c r="AH3772" i="16"/>
  <c r="AG3772" i="16"/>
  <c r="AF3772" i="16"/>
  <c r="AO3771" i="16"/>
  <c r="AN3771" i="16"/>
  <c r="AM3771" i="16"/>
  <c r="AL3771" i="16"/>
  <c r="AK3771" i="16"/>
  <c r="AJ3771" i="16"/>
  <c r="AI3771" i="16"/>
  <c r="AH3771" i="16"/>
  <c r="AG3771" i="16"/>
  <c r="AF3771" i="16"/>
  <c r="AO3770" i="16"/>
  <c r="AN3770" i="16"/>
  <c r="AM3770" i="16"/>
  <c r="AL3770" i="16"/>
  <c r="AK3770" i="16"/>
  <c r="AJ3770" i="16"/>
  <c r="AI3770" i="16"/>
  <c r="AH3770" i="16"/>
  <c r="AG3770" i="16"/>
  <c r="AF3770" i="16"/>
  <c r="AO3769" i="16"/>
  <c r="AM3769" i="16"/>
  <c r="AL3769" i="16"/>
  <c r="AK3769" i="16"/>
  <c r="AJ3769" i="16"/>
  <c r="AI3769" i="16"/>
  <c r="AH3769" i="16"/>
  <c r="AG3769" i="16"/>
  <c r="AF3769" i="16"/>
  <c r="AO3768" i="16"/>
  <c r="AM3768" i="16"/>
  <c r="AL3768" i="16"/>
  <c r="AK3768" i="16"/>
  <c r="AJ3768" i="16"/>
  <c r="AI3768" i="16"/>
  <c r="AH3768" i="16"/>
  <c r="AG3768" i="16"/>
  <c r="AF3768" i="16"/>
  <c r="AO3767" i="16"/>
  <c r="AM3767" i="16"/>
  <c r="AL3767" i="16"/>
  <c r="AK3767" i="16"/>
  <c r="AJ3767" i="16"/>
  <c r="AI3767" i="16"/>
  <c r="AH3767" i="16"/>
  <c r="AG3767" i="16"/>
  <c r="AF3767" i="16"/>
  <c r="AO3766" i="16"/>
  <c r="AM3766" i="16"/>
  <c r="AL3766" i="16"/>
  <c r="AK3766" i="16"/>
  <c r="AJ3766" i="16"/>
  <c r="AI3766" i="16"/>
  <c r="AH3766" i="16"/>
  <c r="AG3766" i="16"/>
  <c r="AF3766" i="16"/>
  <c r="AO3765" i="16"/>
  <c r="AM3765" i="16"/>
  <c r="AL3765" i="16"/>
  <c r="AK3765" i="16"/>
  <c r="AJ3765" i="16"/>
  <c r="AI3765" i="16"/>
  <c r="AH3765" i="16"/>
  <c r="AG3765" i="16"/>
  <c r="AF3765" i="16"/>
  <c r="AO3764" i="16"/>
  <c r="AN3764" i="16"/>
  <c r="AM3764" i="16"/>
  <c r="AL3764" i="16"/>
  <c r="AK3764" i="16"/>
  <c r="AJ3764" i="16"/>
  <c r="AI3764" i="16"/>
  <c r="AH3764" i="16"/>
  <c r="AG3764" i="16"/>
  <c r="AF3764" i="16"/>
  <c r="AO3763" i="16"/>
  <c r="AN3763" i="16"/>
  <c r="AM3763" i="16"/>
  <c r="AL3763" i="16"/>
  <c r="AK3763" i="16"/>
  <c r="AJ3763" i="16"/>
  <c r="AI3763" i="16"/>
  <c r="AH3763" i="16"/>
  <c r="AG3763" i="16"/>
  <c r="AF3763" i="16"/>
  <c r="AO3762" i="16"/>
  <c r="AM3762" i="16"/>
  <c r="AL3762" i="16"/>
  <c r="AK3762" i="16"/>
  <c r="AJ3762" i="16"/>
  <c r="AI3762" i="16"/>
  <c r="AH3762" i="16"/>
  <c r="AG3762" i="16"/>
  <c r="AF3762" i="16"/>
  <c r="AO3761" i="16"/>
  <c r="AM3761" i="16"/>
  <c r="AL3761" i="16"/>
  <c r="AK3761" i="16"/>
  <c r="AJ3761" i="16"/>
  <c r="AI3761" i="16"/>
  <c r="AH3761" i="16"/>
  <c r="AG3761" i="16"/>
  <c r="AF3761" i="16"/>
  <c r="AO3760" i="16"/>
  <c r="AM3760" i="16"/>
  <c r="AL3760" i="16"/>
  <c r="AK3760" i="16"/>
  <c r="AJ3760" i="16"/>
  <c r="AI3760" i="16"/>
  <c r="AH3760" i="16"/>
  <c r="AG3760" i="16"/>
  <c r="AF3760" i="16"/>
  <c r="AO3759" i="16"/>
  <c r="AM3759" i="16"/>
  <c r="AL3759" i="16"/>
  <c r="AK3759" i="16"/>
  <c r="AJ3759" i="16"/>
  <c r="AI3759" i="16"/>
  <c r="AH3759" i="16"/>
  <c r="AG3759" i="16"/>
  <c r="AF3759" i="16"/>
  <c r="AO3758" i="16"/>
  <c r="AM3758" i="16"/>
  <c r="AL3758" i="16"/>
  <c r="AK3758" i="16"/>
  <c r="AJ3758" i="16"/>
  <c r="AI3758" i="16"/>
  <c r="AH3758" i="16"/>
  <c r="AG3758" i="16"/>
  <c r="AF3758" i="16"/>
  <c r="AO3757" i="16"/>
  <c r="AN3757" i="16"/>
  <c r="AM3757" i="16"/>
  <c r="AL3757" i="16"/>
  <c r="AK3757" i="16"/>
  <c r="AJ3757" i="16"/>
  <c r="AI3757" i="16"/>
  <c r="AH3757" i="16"/>
  <c r="AG3757" i="16"/>
  <c r="AF3757" i="16"/>
  <c r="AO3756" i="16"/>
  <c r="AN3756" i="16"/>
  <c r="AM3756" i="16"/>
  <c r="AL3756" i="16"/>
  <c r="AK3756" i="16"/>
  <c r="AJ3756" i="16"/>
  <c r="AI3756" i="16"/>
  <c r="AH3756" i="16"/>
  <c r="AG3756" i="16"/>
  <c r="AF3756" i="16"/>
  <c r="AO3755" i="16"/>
  <c r="AM3755" i="16"/>
  <c r="AL3755" i="16"/>
  <c r="AK3755" i="16"/>
  <c r="AJ3755" i="16"/>
  <c r="AI3755" i="16"/>
  <c r="AH3755" i="16"/>
  <c r="AG3755" i="16"/>
  <c r="AF3755" i="16"/>
  <c r="AO3754" i="16"/>
  <c r="AM3754" i="16"/>
  <c r="AL3754" i="16"/>
  <c r="AK3754" i="16"/>
  <c r="AJ3754" i="16"/>
  <c r="AI3754" i="16"/>
  <c r="AH3754" i="16"/>
  <c r="AG3754" i="16"/>
  <c r="AF3754" i="16"/>
  <c r="AO3753" i="16"/>
  <c r="AM3753" i="16"/>
  <c r="AL3753" i="16"/>
  <c r="AK3753" i="16"/>
  <c r="AJ3753" i="16"/>
  <c r="AI3753" i="16"/>
  <c r="AH3753" i="16"/>
  <c r="AG3753" i="16"/>
  <c r="AF3753" i="16"/>
  <c r="AO3752" i="16"/>
  <c r="AM3752" i="16"/>
  <c r="AL3752" i="16"/>
  <c r="AK3752" i="16"/>
  <c r="AJ3752" i="16"/>
  <c r="AI3752" i="16"/>
  <c r="AH3752" i="16"/>
  <c r="AG3752" i="16"/>
  <c r="AF3752" i="16"/>
  <c r="AO3751" i="16"/>
  <c r="AM3751" i="16"/>
  <c r="AL3751" i="16"/>
  <c r="AK3751" i="16"/>
  <c r="AJ3751" i="16"/>
  <c r="AI3751" i="16"/>
  <c r="AH3751" i="16"/>
  <c r="AG3751" i="16"/>
  <c r="AF3751" i="16"/>
  <c r="AN3750" i="16"/>
  <c r="AM3750" i="16"/>
  <c r="AL3750" i="16"/>
  <c r="AK3750" i="16"/>
  <c r="AJ3750" i="16"/>
  <c r="AI3750" i="16"/>
  <c r="AH3750" i="16"/>
  <c r="AG3750" i="16"/>
  <c r="AF3750" i="16"/>
  <c r="AO3749" i="16"/>
  <c r="AN3749" i="16"/>
  <c r="AM3749" i="16"/>
  <c r="AL3749" i="16"/>
  <c r="AK3749" i="16"/>
  <c r="AJ3749" i="16"/>
  <c r="AI3749" i="16"/>
  <c r="AH3749" i="16"/>
  <c r="AG3749" i="16"/>
  <c r="AF3749" i="16"/>
  <c r="AO3748" i="16"/>
  <c r="AM3748" i="16"/>
  <c r="AL3748" i="16"/>
  <c r="AK3748" i="16"/>
  <c r="AJ3748" i="16"/>
  <c r="AI3748" i="16"/>
  <c r="AH3748" i="16"/>
  <c r="AG3748" i="16"/>
  <c r="AF3748" i="16"/>
  <c r="AO3747" i="16"/>
  <c r="AM3747" i="16"/>
  <c r="AL3747" i="16"/>
  <c r="AK3747" i="16"/>
  <c r="AJ3747" i="16"/>
  <c r="AI3747" i="16"/>
  <c r="AH3747" i="16"/>
  <c r="AG3747" i="16"/>
  <c r="AF3747" i="16"/>
  <c r="AO3746" i="16"/>
  <c r="AM3746" i="16"/>
  <c r="AL3746" i="16"/>
  <c r="AK3746" i="16"/>
  <c r="AJ3746" i="16"/>
  <c r="AI3746" i="16"/>
  <c r="AH3746" i="16"/>
  <c r="AG3746" i="16"/>
  <c r="AF3746" i="16"/>
  <c r="AO3745" i="16"/>
  <c r="AM3745" i="16"/>
  <c r="AL3745" i="16"/>
  <c r="AK3745" i="16"/>
  <c r="AJ3745" i="16"/>
  <c r="AI3745" i="16"/>
  <c r="AH3745" i="16"/>
  <c r="AG3745" i="16"/>
  <c r="AF3745" i="16"/>
  <c r="AO3744" i="16"/>
  <c r="AM3744" i="16"/>
  <c r="AL3744" i="16"/>
  <c r="AK3744" i="16"/>
  <c r="AJ3744" i="16"/>
  <c r="AI3744" i="16"/>
  <c r="AH3744" i="16"/>
  <c r="AG3744" i="16"/>
  <c r="AF3744" i="16"/>
  <c r="AO3743" i="16"/>
  <c r="AN3743" i="16"/>
  <c r="AM3743" i="16"/>
  <c r="AL3743" i="16"/>
  <c r="AK3743" i="16"/>
  <c r="AJ3743" i="16"/>
  <c r="AI3743" i="16"/>
  <c r="AH3743" i="16"/>
  <c r="AG3743" i="16"/>
  <c r="AF3743" i="16"/>
  <c r="AO3742" i="16"/>
  <c r="AN3742" i="16"/>
  <c r="AM3742" i="16"/>
  <c r="AL3742" i="16"/>
  <c r="AK3742" i="16"/>
  <c r="AJ3742" i="16"/>
  <c r="AI3742" i="16"/>
  <c r="AH3742" i="16"/>
  <c r="AG3742" i="16"/>
  <c r="AF3742" i="16"/>
  <c r="AO3741" i="16"/>
  <c r="AN3741" i="16"/>
  <c r="AM3741" i="16"/>
  <c r="AL3741" i="16"/>
  <c r="AK3741" i="16"/>
  <c r="AJ3741" i="16"/>
  <c r="AI3741" i="16"/>
  <c r="AH3741" i="16"/>
  <c r="AG3741" i="16"/>
  <c r="AF3741" i="16"/>
  <c r="AO3740" i="16"/>
  <c r="AN3740" i="16"/>
  <c r="AM3740" i="16"/>
  <c r="AL3740" i="16"/>
  <c r="AK3740" i="16"/>
  <c r="AJ3740" i="16"/>
  <c r="AI3740" i="16"/>
  <c r="AH3740" i="16"/>
  <c r="AG3740" i="16"/>
  <c r="AF3740" i="16"/>
  <c r="AO3739" i="16"/>
  <c r="AM3739" i="16"/>
  <c r="AL3739" i="16"/>
  <c r="AK3739" i="16"/>
  <c r="AJ3739" i="16"/>
  <c r="AI3739" i="16"/>
  <c r="AH3739" i="16"/>
  <c r="AG3739" i="16"/>
  <c r="AF3739" i="16"/>
  <c r="AO3738" i="16"/>
  <c r="AM3738" i="16"/>
  <c r="AL3738" i="16"/>
  <c r="AK3738" i="16"/>
  <c r="AJ3738" i="16"/>
  <c r="AI3738" i="16"/>
  <c r="AH3738" i="16"/>
  <c r="AG3738" i="16"/>
  <c r="AF3738" i="16"/>
  <c r="AO3737" i="16"/>
  <c r="AM3737" i="16"/>
  <c r="AL3737" i="16"/>
  <c r="AK3737" i="16"/>
  <c r="AJ3737" i="16"/>
  <c r="AI3737" i="16"/>
  <c r="AH3737" i="16"/>
  <c r="AG3737" i="16"/>
  <c r="AF3737" i="16"/>
  <c r="AO3736" i="16"/>
  <c r="AN3736" i="16"/>
  <c r="AM3736" i="16"/>
  <c r="AL3736" i="16"/>
  <c r="AK3736" i="16"/>
  <c r="AJ3736" i="16"/>
  <c r="AI3736" i="16"/>
  <c r="AH3736" i="16"/>
  <c r="AG3736" i="16"/>
  <c r="AF3736" i="16"/>
  <c r="AO3735" i="16"/>
  <c r="AN3735" i="16"/>
  <c r="AM3735" i="16"/>
  <c r="AL3735" i="16"/>
  <c r="AK3735" i="16"/>
  <c r="AJ3735" i="16"/>
  <c r="AI3735" i="16"/>
  <c r="AH3735" i="16"/>
  <c r="AG3735" i="16"/>
  <c r="AF3735" i="16"/>
  <c r="AO3734" i="16"/>
  <c r="AM3734" i="16"/>
  <c r="AL3734" i="16"/>
  <c r="AK3734" i="16"/>
  <c r="AJ3734" i="16"/>
  <c r="AI3734" i="16"/>
  <c r="AH3734" i="16"/>
  <c r="AG3734" i="16"/>
  <c r="AF3734" i="16"/>
  <c r="AO3733" i="16"/>
  <c r="AM3733" i="16"/>
  <c r="AL3733" i="16"/>
  <c r="AK3733" i="16"/>
  <c r="AJ3733" i="16"/>
  <c r="AI3733" i="16"/>
  <c r="AH3733" i="16"/>
  <c r="AG3733" i="16"/>
  <c r="AF3733" i="16"/>
  <c r="AO3732" i="16"/>
  <c r="AM3732" i="16"/>
  <c r="AL3732" i="16"/>
  <c r="AK3732" i="16"/>
  <c r="AJ3732" i="16"/>
  <c r="AI3732" i="16"/>
  <c r="AH3732" i="16"/>
  <c r="AG3732" i="16"/>
  <c r="AF3732" i="16"/>
  <c r="AO3731" i="16"/>
  <c r="AM3731" i="16"/>
  <c r="AL3731" i="16"/>
  <c r="AK3731" i="16"/>
  <c r="AJ3731" i="16"/>
  <c r="AI3731" i="16"/>
  <c r="AH3731" i="16"/>
  <c r="AG3731" i="16"/>
  <c r="AF3731" i="16"/>
  <c r="AO3730" i="16"/>
  <c r="AM3730" i="16"/>
  <c r="AL3730" i="16"/>
  <c r="AK3730" i="16"/>
  <c r="AJ3730" i="16"/>
  <c r="AI3730" i="16"/>
  <c r="AH3730" i="16"/>
  <c r="AG3730" i="16"/>
  <c r="AF3730" i="16"/>
  <c r="AO3729" i="16"/>
  <c r="AN3729" i="16"/>
  <c r="AM3729" i="16"/>
  <c r="AL3729" i="16"/>
  <c r="AK3729" i="16"/>
  <c r="AJ3729" i="16"/>
  <c r="AI3729" i="16"/>
  <c r="AH3729" i="16"/>
  <c r="AG3729" i="16"/>
  <c r="AF3729" i="16"/>
  <c r="AO3728" i="16"/>
  <c r="AN3728" i="16"/>
  <c r="AM3728" i="16"/>
  <c r="AL3728" i="16"/>
  <c r="AK3728" i="16"/>
  <c r="AJ3728" i="16"/>
  <c r="AI3728" i="16"/>
  <c r="AH3728" i="16"/>
  <c r="AG3728" i="16"/>
  <c r="AF3728" i="16"/>
  <c r="AO3727" i="16"/>
  <c r="AM3727" i="16"/>
  <c r="AL3727" i="16"/>
  <c r="AK3727" i="16"/>
  <c r="AJ3727" i="16"/>
  <c r="AI3727" i="16"/>
  <c r="AH3727" i="16"/>
  <c r="AG3727" i="16"/>
  <c r="AF3727" i="16"/>
  <c r="AO3726" i="16"/>
  <c r="AM3726" i="16"/>
  <c r="AL3726" i="16"/>
  <c r="AK3726" i="16"/>
  <c r="AJ3726" i="16"/>
  <c r="AI3726" i="16"/>
  <c r="AH3726" i="16"/>
  <c r="AG3726" i="16"/>
  <c r="AF3726" i="16"/>
  <c r="AO3725" i="16"/>
  <c r="AM3725" i="16"/>
  <c r="AL3725" i="16"/>
  <c r="AK3725" i="16"/>
  <c r="AJ3725" i="16"/>
  <c r="AI3725" i="16"/>
  <c r="AH3725" i="16"/>
  <c r="AG3725" i="16"/>
  <c r="AF3725" i="16"/>
  <c r="AO3724" i="16"/>
  <c r="AM3724" i="16"/>
  <c r="AL3724" i="16"/>
  <c r="AK3724" i="16"/>
  <c r="AJ3724" i="16"/>
  <c r="AI3724" i="16"/>
  <c r="AH3724" i="16"/>
  <c r="AG3724" i="16"/>
  <c r="AF3724" i="16"/>
  <c r="AO3723" i="16"/>
  <c r="AM3723" i="16"/>
  <c r="AL3723" i="16"/>
  <c r="AK3723" i="16"/>
  <c r="AJ3723" i="16"/>
  <c r="AI3723" i="16"/>
  <c r="AH3723" i="16"/>
  <c r="AG3723" i="16"/>
  <c r="AF3723" i="16"/>
  <c r="AN3722" i="16"/>
  <c r="AM3722" i="16"/>
  <c r="AL3722" i="16"/>
  <c r="AK3722" i="16"/>
  <c r="AJ3722" i="16"/>
  <c r="AI3722" i="16"/>
  <c r="AH3722" i="16"/>
  <c r="AG3722" i="16"/>
  <c r="AF3722" i="16"/>
  <c r="AO3721" i="16"/>
  <c r="AN3721" i="16"/>
  <c r="AM3721" i="16"/>
  <c r="AL3721" i="16"/>
  <c r="AK3721" i="16"/>
  <c r="AJ3721" i="16"/>
  <c r="AI3721" i="16"/>
  <c r="AH3721" i="16"/>
  <c r="AG3721" i="16"/>
  <c r="AF3721" i="16"/>
  <c r="AO3720" i="16"/>
  <c r="AM3720" i="16"/>
  <c r="AL3720" i="16"/>
  <c r="AK3720" i="16"/>
  <c r="AJ3720" i="16"/>
  <c r="AI3720" i="16"/>
  <c r="AH3720" i="16"/>
  <c r="AG3720" i="16"/>
  <c r="AF3720" i="16"/>
  <c r="AO3719" i="16"/>
  <c r="AM3719" i="16"/>
  <c r="AL3719" i="16"/>
  <c r="AK3719" i="16"/>
  <c r="AJ3719" i="16"/>
  <c r="AI3719" i="16"/>
  <c r="AH3719" i="16"/>
  <c r="AG3719" i="16"/>
  <c r="AF3719" i="16"/>
  <c r="AO3718" i="16"/>
  <c r="AM3718" i="16"/>
  <c r="AL3718" i="16"/>
  <c r="AK3718" i="16"/>
  <c r="AJ3718" i="16"/>
  <c r="AI3718" i="16"/>
  <c r="AH3718" i="16"/>
  <c r="AG3718" i="16"/>
  <c r="AF3718" i="16"/>
  <c r="AO3717" i="16"/>
  <c r="AM3717" i="16"/>
  <c r="AL3717" i="16"/>
  <c r="AK3717" i="16"/>
  <c r="AJ3717" i="16"/>
  <c r="AI3717" i="16"/>
  <c r="AH3717" i="16"/>
  <c r="AG3717" i="16"/>
  <c r="AF3717" i="16"/>
  <c r="AO3716" i="16"/>
  <c r="AM3716" i="16"/>
  <c r="AL3716" i="16"/>
  <c r="AK3716" i="16"/>
  <c r="AJ3716" i="16"/>
  <c r="AI3716" i="16"/>
  <c r="AH3716" i="16"/>
  <c r="AG3716" i="16"/>
  <c r="AF3716" i="16"/>
  <c r="AO3715" i="16"/>
  <c r="AN3715" i="16"/>
  <c r="AM3715" i="16"/>
  <c r="AL3715" i="16"/>
  <c r="AK3715" i="16"/>
  <c r="AJ3715" i="16"/>
  <c r="AI3715" i="16"/>
  <c r="AH3715" i="16"/>
  <c r="AG3715" i="16"/>
  <c r="AF3715" i="16"/>
  <c r="AO3714" i="16"/>
  <c r="AN3714" i="16"/>
  <c r="AM3714" i="16"/>
  <c r="AL3714" i="16"/>
  <c r="AK3714" i="16"/>
  <c r="AJ3714" i="16"/>
  <c r="AI3714" i="16"/>
  <c r="AH3714" i="16"/>
  <c r="AG3714" i="16"/>
  <c r="AF3714" i="16"/>
  <c r="AO3713" i="16"/>
  <c r="AM3713" i="16"/>
  <c r="AL3713" i="16"/>
  <c r="AK3713" i="16"/>
  <c r="AJ3713" i="16"/>
  <c r="AI3713" i="16"/>
  <c r="AH3713" i="16"/>
  <c r="AG3713" i="16"/>
  <c r="AF3713" i="16"/>
  <c r="AO3712" i="16"/>
  <c r="AM3712" i="16"/>
  <c r="AL3712" i="16"/>
  <c r="AK3712" i="16"/>
  <c r="AJ3712" i="16"/>
  <c r="AI3712" i="16"/>
  <c r="AH3712" i="16"/>
  <c r="AG3712" i="16"/>
  <c r="AF3712" i="16"/>
  <c r="AO3711" i="16"/>
  <c r="AM3711" i="16"/>
  <c r="AL3711" i="16"/>
  <c r="AK3711" i="16"/>
  <c r="AJ3711" i="16"/>
  <c r="AI3711" i="16"/>
  <c r="AH3711" i="16"/>
  <c r="AG3711" i="16"/>
  <c r="AF3711" i="16"/>
  <c r="AO3710" i="16"/>
  <c r="AM3710" i="16"/>
  <c r="AL3710" i="16"/>
  <c r="AK3710" i="16"/>
  <c r="AJ3710" i="16"/>
  <c r="AI3710" i="16"/>
  <c r="AH3710" i="16"/>
  <c r="AG3710" i="16"/>
  <c r="AF3710" i="16"/>
  <c r="AO3709" i="16"/>
  <c r="AM3709" i="16"/>
  <c r="AL3709" i="16"/>
  <c r="AK3709" i="16"/>
  <c r="AJ3709" i="16"/>
  <c r="AI3709" i="16"/>
  <c r="AH3709" i="16"/>
  <c r="AG3709" i="16"/>
  <c r="AF3709" i="16"/>
  <c r="AO3708" i="16"/>
  <c r="AN3708" i="16"/>
  <c r="AM3708" i="16"/>
  <c r="AL3708" i="16"/>
  <c r="AK3708" i="16"/>
  <c r="AJ3708" i="16"/>
  <c r="AI3708" i="16"/>
  <c r="AH3708" i="16"/>
  <c r="AG3708" i="16"/>
  <c r="AF3708" i="16"/>
  <c r="AO3707" i="16"/>
  <c r="AN3707" i="16"/>
  <c r="AM3707" i="16"/>
  <c r="AL3707" i="16"/>
  <c r="AK3707" i="16"/>
  <c r="AJ3707" i="16"/>
  <c r="AI3707" i="16"/>
  <c r="AH3707" i="16"/>
  <c r="AG3707" i="16"/>
  <c r="AF3707" i="16"/>
  <c r="AO3706" i="16"/>
  <c r="AM3706" i="16"/>
  <c r="AL3706" i="16"/>
  <c r="AK3706" i="16"/>
  <c r="AJ3706" i="16"/>
  <c r="AI3706" i="16"/>
  <c r="AH3706" i="16"/>
  <c r="AG3706" i="16"/>
  <c r="AF3706" i="16"/>
  <c r="AO3705" i="16"/>
  <c r="AM3705" i="16"/>
  <c r="AL3705" i="16"/>
  <c r="AK3705" i="16"/>
  <c r="AJ3705" i="16"/>
  <c r="AI3705" i="16"/>
  <c r="AH3705" i="16"/>
  <c r="AG3705" i="16"/>
  <c r="AF3705" i="16"/>
  <c r="AO3704" i="16"/>
  <c r="AM3704" i="16"/>
  <c r="AL3704" i="16"/>
  <c r="AK3704" i="16"/>
  <c r="AJ3704" i="16"/>
  <c r="AI3704" i="16"/>
  <c r="AH3704" i="16"/>
  <c r="AG3704" i="16"/>
  <c r="AF3704" i="16"/>
  <c r="AO3703" i="16"/>
  <c r="AM3703" i="16"/>
  <c r="AL3703" i="16"/>
  <c r="AK3703" i="16"/>
  <c r="AJ3703" i="16"/>
  <c r="AI3703" i="16"/>
  <c r="AH3703" i="16"/>
  <c r="AG3703" i="16"/>
  <c r="AF3703" i="16"/>
  <c r="AO3702" i="16"/>
  <c r="AM3702" i="16"/>
  <c r="AL3702" i="16"/>
  <c r="AK3702" i="16"/>
  <c r="AJ3702" i="16"/>
  <c r="AI3702" i="16"/>
  <c r="AH3702" i="16"/>
  <c r="AG3702" i="16"/>
  <c r="AF3702" i="16"/>
  <c r="AO3701" i="16"/>
  <c r="AN3701" i="16"/>
  <c r="AM3701" i="16"/>
  <c r="AL3701" i="16"/>
  <c r="AK3701" i="16"/>
  <c r="AJ3701" i="16"/>
  <c r="AI3701" i="16"/>
  <c r="AH3701" i="16"/>
  <c r="AG3701" i="16"/>
  <c r="AF3701" i="16"/>
  <c r="AO3700" i="16"/>
  <c r="AN3700" i="16"/>
  <c r="AM3700" i="16"/>
  <c r="AL3700" i="16"/>
  <c r="AK3700" i="16"/>
  <c r="AJ3700" i="16"/>
  <c r="AI3700" i="16"/>
  <c r="AH3700" i="16"/>
  <c r="AG3700" i="16"/>
  <c r="AF3700" i="16"/>
  <c r="AO3699" i="16"/>
  <c r="AM3699" i="16"/>
  <c r="AL3699" i="16"/>
  <c r="AK3699" i="16"/>
  <c r="AJ3699" i="16"/>
  <c r="AI3699" i="16"/>
  <c r="AH3699" i="16"/>
  <c r="AG3699" i="16"/>
  <c r="AF3699" i="16"/>
  <c r="AO3698" i="16"/>
  <c r="AM3698" i="16"/>
  <c r="AL3698" i="16"/>
  <c r="AK3698" i="16"/>
  <c r="AJ3698" i="16"/>
  <c r="AI3698" i="16"/>
  <c r="AH3698" i="16"/>
  <c r="AG3698" i="16"/>
  <c r="AF3698" i="16"/>
  <c r="AO3697" i="16"/>
  <c r="AM3697" i="16"/>
  <c r="AL3697" i="16"/>
  <c r="AK3697" i="16"/>
  <c r="AJ3697" i="16"/>
  <c r="AI3697" i="16"/>
  <c r="AH3697" i="16"/>
  <c r="AG3697" i="16"/>
  <c r="AF3697" i="16"/>
  <c r="AO3696" i="16"/>
  <c r="AM3696" i="16"/>
  <c r="AL3696" i="16"/>
  <c r="AK3696" i="16"/>
  <c r="AJ3696" i="16"/>
  <c r="AI3696" i="16"/>
  <c r="AH3696" i="16"/>
  <c r="AG3696" i="16"/>
  <c r="AF3696" i="16"/>
  <c r="AO3695" i="16"/>
  <c r="AM3695" i="16"/>
  <c r="AL3695" i="16"/>
  <c r="AK3695" i="16"/>
  <c r="AJ3695" i="16"/>
  <c r="AI3695" i="16"/>
  <c r="AH3695" i="16"/>
  <c r="AG3695" i="16"/>
  <c r="AF3695" i="16"/>
  <c r="AO3694" i="16"/>
  <c r="AN3694" i="16"/>
  <c r="AM3694" i="16"/>
  <c r="AL3694" i="16"/>
  <c r="AK3694" i="16"/>
  <c r="AJ3694" i="16"/>
  <c r="AI3694" i="16"/>
  <c r="AH3694" i="16"/>
  <c r="AG3694" i="16"/>
  <c r="AF3694" i="16"/>
  <c r="AO3693" i="16"/>
  <c r="AN3693" i="16"/>
  <c r="AM3693" i="16"/>
  <c r="AL3693" i="16"/>
  <c r="AK3693" i="16"/>
  <c r="AJ3693" i="16"/>
  <c r="AI3693" i="16"/>
  <c r="AH3693" i="16"/>
  <c r="AG3693" i="16"/>
  <c r="AF3693" i="16"/>
  <c r="AO3692" i="16"/>
  <c r="AM3692" i="16"/>
  <c r="AL3692" i="16"/>
  <c r="AK3692" i="16"/>
  <c r="AJ3692" i="16"/>
  <c r="AI3692" i="16"/>
  <c r="AH3692" i="16"/>
  <c r="AG3692" i="16"/>
  <c r="AF3692" i="16"/>
  <c r="AN3691" i="16"/>
  <c r="AM3691" i="16"/>
  <c r="AL3691" i="16"/>
  <c r="AK3691" i="16"/>
  <c r="AJ3691" i="16"/>
  <c r="AI3691" i="16"/>
  <c r="AH3691" i="16"/>
  <c r="AG3691" i="16"/>
  <c r="AF3691" i="16"/>
  <c r="AO3690" i="16"/>
  <c r="AM3690" i="16"/>
  <c r="AL3690" i="16"/>
  <c r="AK3690" i="16"/>
  <c r="AJ3690" i="16"/>
  <c r="AI3690" i="16"/>
  <c r="AH3690" i="16"/>
  <c r="AG3690" i="16"/>
  <c r="AF3690" i="16"/>
  <c r="AO3689" i="16"/>
  <c r="AM3689" i="16"/>
  <c r="AL3689" i="16"/>
  <c r="AK3689" i="16"/>
  <c r="AJ3689" i="16"/>
  <c r="AI3689" i="16"/>
  <c r="AH3689" i="16"/>
  <c r="AG3689" i="16"/>
  <c r="AF3689" i="16"/>
  <c r="AO3688" i="16"/>
  <c r="AM3688" i="16"/>
  <c r="AL3688" i="16"/>
  <c r="AK3688" i="16"/>
  <c r="AJ3688" i="16"/>
  <c r="AI3688" i="16"/>
  <c r="AH3688" i="16"/>
  <c r="AG3688" i="16"/>
  <c r="AF3688" i="16"/>
  <c r="AO3687" i="16"/>
  <c r="AN3687" i="16"/>
  <c r="AM3687" i="16"/>
  <c r="AL3687" i="16"/>
  <c r="AK3687" i="16"/>
  <c r="AJ3687" i="16"/>
  <c r="AI3687" i="16"/>
  <c r="AH3687" i="16"/>
  <c r="AG3687" i="16"/>
  <c r="AF3687" i="16"/>
  <c r="AO3686" i="16"/>
  <c r="AN3686" i="16"/>
  <c r="AM3686" i="16"/>
  <c r="AL3686" i="16"/>
  <c r="AK3686" i="16"/>
  <c r="AJ3686" i="16"/>
  <c r="AI3686" i="16"/>
  <c r="AH3686" i="16"/>
  <c r="AG3686" i="16"/>
  <c r="AF3686" i="16"/>
  <c r="AO3685" i="16"/>
  <c r="AM3685" i="16"/>
  <c r="AL3685" i="16"/>
  <c r="AK3685" i="16"/>
  <c r="AJ3685" i="16"/>
  <c r="AI3685" i="16"/>
  <c r="AH3685" i="16"/>
  <c r="AG3685" i="16"/>
  <c r="AF3685" i="16"/>
  <c r="AO3684" i="16"/>
  <c r="AN3684" i="16"/>
  <c r="AM3684" i="16"/>
  <c r="AL3684" i="16"/>
  <c r="AK3684" i="16"/>
  <c r="AJ3684" i="16"/>
  <c r="AI3684" i="16"/>
  <c r="AH3684" i="16"/>
  <c r="AG3684" i="16"/>
  <c r="AF3684" i="16"/>
  <c r="AO3683" i="16"/>
  <c r="AM3683" i="16"/>
  <c r="AL3683" i="16"/>
  <c r="AK3683" i="16"/>
  <c r="AJ3683" i="16"/>
  <c r="AI3683" i="16"/>
  <c r="AH3683" i="16"/>
  <c r="AG3683" i="16"/>
  <c r="AF3683" i="16"/>
  <c r="AO3682" i="16"/>
  <c r="AM3682" i="16"/>
  <c r="AL3682" i="16"/>
  <c r="AK3682" i="16"/>
  <c r="AJ3682" i="16"/>
  <c r="AI3682" i="16"/>
  <c r="AH3682" i="16"/>
  <c r="AG3682" i="16"/>
  <c r="AF3682" i="16"/>
  <c r="AO3681" i="16"/>
  <c r="AM3681" i="16"/>
  <c r="AL3681" i="16"/>
  <c r="AK3681" i="16"/>
  <c r="AJ3681" i="16"/>
  <c r="AI3681" i="16"/>
  <c r="AH3681" i="16"/>
  <c r="AG3681" i="16"/>
  <c r="AF3681" i="16"/>
  <c r="AO3680" i="16"/>
  <c r="AN3680" i="16"/>
  <c r="AM3680" i="16"/>
  <c r="AL3680" i="16"/>
  <c r="AK3680" i="16"/>
  <c r="AJ3680" i="16"/>
  <c r="AI3680" i="16"/>
  <c r="AH3680" i="16"/>
  <c r="AG3680" i="16"/>
  <c r="AF3680" i="16"/>
  <c r="AO3679" i="16"/>
  <c r="AN3679" i="16"/>
  <c r="AM3679" i="16"/>
  <c r="AL3679" i="16"/>
  <c r="AK3679" i="16"/>
  <c r="AJ3679" i="16"/>
  <c r="AI3679" i="16"/>
  <c r="AH3679" i="16"/>
  <c r="AG3679" i="16"/>
  <c r="AF3679" i="16"/>
  <c r="AO3678" i="16"/>
  <c r="AM3678" i="16"/>
  <c r="AL3678" i="16"/>
  <c r="AK3678" i="16"/>
  <c r="AJ3678" i="16"/>
  <c r="AI3678" i="16"/>
  <c r="AH3678" i="16"/>
  <c r="AG3678" i="16"/>
  <c r="AF3678" i="16"/>
  <c r="AO3677" i="16"/>
  <c r="AM3677" i="16"/>
  <c r="AL3677" i="16"/>
  <c r="AK3677" i="16"/>
  <c r="AJ3677" i="16"/>
  <c r="AI3677" i="16"/>
  <c r="AH3677" i="16"/>
  <c r="AG3677" i="16"/>
  <c r="AF3677" i="16"/>
  <c r="AO3676" i="16"/>
  <c r="AM3676" i="16"/>
  <c r="AL3676" i="16"/>
  <c r="AK3676" i="16"/>
  <c r="AJ3676" i="16"/>
  <c r="AI3676" i="16"/>
  <c r="AH3676" i="16"/>
  <c r="AG3676" i="16"/>
  <c r="AF3676" i="16"/>
  <c r="AO3675" i="16"/>
  <c r="AM3675" i="16"/>
  <c r="AL3675" i="16"/>
  <c r="AK3675" i="16"/>
  <c r="AJ3675" i="16"/>
  <c r="AI3675" i="16"/>
  <c r="AH3675" i="16"/>
  <c r="AG3675" i="16"/>
  <c r="AF3675" i="16"/>
  <c r="AO3674" i="16"/>
  <c r="AM3674" i="16"/>
  <c r="AL3674" i="16"/>
  <c r="AK3674" i="16"/>
  <c r="AJ3674" i="16"/>
  <c r="AI3674" i="16"/>
  <c r="AH3674" i="16"/>
  <c r="AG3674" i="16"/>
  <c r="AF3674" i="16"/>
  <c r="AO3673" i="16"/>
  <c r="AN3673" i="16"/>
  <c r="AM3673" i="16"/>
  <c r="AL3673" i="16"/>
  <c r="AK3673" i="16"/>
  <c r="AJ3673" i="16"/>
  <c r="AI3673" i="16"/>
  <c r="AH3673" i="16"/>
  <c r="AG3673" i="16"/>
  <c r="AF3673" i="16"/>
  <c r="AO3672" i="16"/>
  <c r="AN3672" i="16"/>
  <c r="AM3672" i="16"/>
  <c r="AL3672" i="16"/>
  <c r="AK3672" i="16"/>
  <c r="AJ3672" i="16"/>
  <c r="AI3672" i="16"/>
  <c r="AH3672" i="16"/>
  <c r="AG3672" i="16"/>
  <c r="AF3672" i="16"/>
  <c r="AO3671" i="16"/>
  <c r="AM3671" i="16"/>
  <c r="AL3671" i="16"/>
  <c r="AK3671" i="16"/>
  <c r="AJ3671" i="16"/>
  <c r="AI3671" i="16"/>
  <c r="AH3671" i="16"/>
  <c r="AG3671" i="16"/>
  <c r="AF3671" i="16"/>
  <c r="AO3670" i="16"/>
  <c r="AM3670" i="16"/>
  <c r="AL3670" i="16"/>
  <c r="AK3670" i="16"/>
  <c r="AJ3670" i="16"/>
  <c r="AI3670" i="16"/>
  <c r="AH3670" i="16"/>
  <c r="AG3670" i="16"/>
  <c r="AF3670" i="16"/>
  <c r="AO3669" i="16"/>
  <c r="AM3669" i="16"/>
  <c r="AL3669" i="16"/>
  <c r="AK3669" i="16"/>
  <c r="AJ3669" i="16"/>
  <c r="AI3669" i="16"/>
  <c r="AH3669" i="16"/>
  <c r="AG3669" i="16"/>
  <c r="AF3669" i="16"/>
  <c r="AO3668" i="16"/>
  <c r="AM3668" i="16"/>
  <c r="AL3668" i="16"/>
  <c r="AK3668" i="16"/>
  <c r="AJ3668" i="16"/>
  <c r="AI3668" i="16"/>
  <c r="AH3668" i="16"/>
  <c r="AG3668" i="16"/>
  <c r="AF3668" i="16"/>
  <c r="AO3667" i="16"/>
  <c r="AM3667" i="16"/>
  <c r="AL3667" i="16"/>
  <c r="AK3667" i="16"/>
  <c r="AJ3667" i="16"/>
  <c r="AI3667" i="16"/>
  <c r="AH3667" i="16"/>
  <c r="AG3667" i="16"/>
  <c r="AF3667" i="16"/>
  <c r="AO3666" i="16"/>
  <c r="AN3666" i="16"/>
  <c r="AM3666" i="16"/>
  <c r="AL3666" i="16"/>
  <c r="AK3666" i="16"/>
  <c r="AJ3666" i="16"/>
  <c r="AI3666" i="16"/>
  <c r="AH3666" i="16"/>
  <c r="AG3666" i="16"/>
  <c r="AF3666" i="16"/>
  <c r="AO3665" i="16"/>
  <c r="AN3665" i="16"/>
  <c r="AM3665" i="16"/>
  <c r="AL3665" i="16"/>
  <c r="AK3665" i="16"/>
  <c r="AJ3665" i="16"/>
  <c r="AI3665" i="16"/>
  <c r="AH3665" i="16"/>
  <c r="AG3665" i="16"/>
  <c r="AF3665" i="16"/>
  <c r="AO3664" i="16"/>
  <c r="AM3664" i="16"/>
  <c r="AL3664" i="16"/>
  <c r="AK3664" i="16"/>
  <c r="AJ3664" i="16"/>
  <c r="AI3664" i="16"/>
  <c r="AH3664" i="16"/>
  <c r="AG3664" i="16"/>
  <c r="AF3664" i="16"/>
  <c r="AO3663" i="16"/>
  <c r="AM3663" i="16"/>
  <c r="AL3663" i="16"/>
  <c r="AK3663" i="16"/>
  <c r="AJ3663" i="16"/>
  <c r="AI3663" i="16"/>
  <c r="AH3663" i="16"/>
  <c r="AG3663" i="16"/>
  <c r="AF3663" i="16"/>
  <c r="AO3662" i="16"/>
  <c r="AM3662" i="16"/>
  <c r="AL3662" i="16"/>
  <c r="AK3662" i="16"/>
  <c r="AJ3662" i="16"/>
  <c r="AI3662" i="16"/>
  <c r="AH3662" i="16"/>
  <c r="AG3662" i="16"/>
  <c r="AF3662" i="16"/>
  <c r="AO3661" i="16"/>
  <c r="AM3661" i="16"/>
  <c r="AL3661" i="16"/>
  <c r="AK3661" i="16"/>
  <c r="AJ3661" i="16"/>
  <c r="AI3661" i="16"/>
  <c r="AH3661" i="16"/>
  <c r="AG3661" i="16"/>
  <c r="AF3661" i="16"/>
  <c r="AO3659" i="16"/>
  <c r="AN3659" i="16"/>
  <c r="AM3659" i="16"/>
  <c r="AL3659" i="16"/>
  <c r="AK3659" i="16"/>
  <c r="AJ3659" i="16"/>
  <c r="AI3659" i="16"/>
  <c r="AH3659" i="16"/>
  <c r="AG3659" i="16"/>
  <c r="AF3659" i="16"/>
  <c r="AO3658" i="16"/>
  <c r="AN3658" i="16"/>
  <c r="AM3658" i="16"/>
  <c r="AL3658" i="16"/>
  <c r="AK3658" i="16"/>
  <c r="AJ3658" i="16"/>
  <c r="AI3658" i="16"/>
  <c r="AH3658" i="16"/>
  <c r="AG3658" i="16"/>
  <c r="AF3658" i="16"/>
  <c r="AO3657" i="16"/>
  <c r="AM3657" i="16"/>
  <c r="AL3657" i="16"/>
  <c r="AK3657" i="16"/>
  <c r="AJ3657" i="16"/>
  <c r="AI3657" i="16"/>
  <c r="AH3657" i="16"/>
  <c r="AG3657" i="16"/>
  <c r="AF3657" i="16"/>
  <c r="AO3656" i="16"/>
  <c r="AM3656" i="16"/>
  <c r="AL3656" i="16"/>
  <c r="AK3656" i="16"/>
  <c r="AJ3656" i="16"/>
  <c r="AI3656" i="16"/>
  <c r="AH3656" i="16"/>
  <c r="AG3656" i="16"/>
  <c r="AF3656" i="16"/>
  <c r="AO3655" i="16"/>
  <c r="AM3655" i="16"/>
  <c r="AL3655" i="16"/>
  <c r="AK3655" i="16"/>
  <c r="AJ3655" i="16"/>
  <c r="AI3655" i="16"/>
  <c r="AH3655" i="16"/>
  <c r="AG3655" i="16"/>
  <c r="AF3655" i="16"/>
  <c r="AO3654" i="16"/>
  <c r="AM3654" i="16"/>
  <c r="AL3654" i="16"/>
  <c r="AK3654" i="16"/>
  <c r="AJ3654" i="16"/>
  <c r="AI3654" i="16"/>
  <c r="AH3654" i="16"/>
  <c r="AG3654" i="16"/>
  <c r="AF3654" i="16"/>
  <c r="AO3653" i="16"/>
  <c r="AM3653" i="16"/>
  <c r="AL3653" i="16"/>
  <c r="AK3653" i="16"/>
  <c r="AJ3653" i="16"/>
  <c r="AI3653" i="16"/>
  <c r="AH3653" i="16"/>
  <c r="AG3653" i="16"/>
  <c r="AF3653" i="16"/>
  <c r="AO3652" i="16"/>
  <c r="AN3652" i="16"/>
  <c r="AM3652" i="16"/>
  <c r="AL3652" i="16"/>
  <c r="AK3652" i="16"/>
  <c r="AJ3652" i="16"/>
  <c r="AI3652" i="16"/>
  <c r="AH3652" i="16"/>
  <c r="AG3652" i="16"/>
  <c r="AF3652" i="16"/>
  <c r="AO3651" i="16"/>
  <c r="AN3651" i="16"/>
  <c r="AM3651" i="16"/>
  <c r="AL3651" i="16"/>
  <c r="AK3651" i="16"/>
  <c r="AJ3651" i="16"/>
  <c r="AI3651" i="16"/>
  <c r="AH3651" i="16"/>
  <c r="AG3651" i="16"/>
  <c r="AF3651" i="16"/>
  <c r="AO3650" i="16"/>
  <c r="AM3650" i="16"/>
  <c r="AL3650" i="16"/>
  <c r="AK3650" i="16"/>
  <c r="AJ3650" i="16"/>
  <c r="AI3650" i="16"/>
  <c r="AH3650" i="16"/>
  <c r="AG3650" i="16"/>
  <c r="AF3650" i="16"/>
  <c r="AO3649" i="16"/>
  <c r="AM3649" i="16"/>
  <c r="AL3649" i="16"/>
  <c r="AK3649" i="16"/>
  <c r="AJ3649" i="16"/>
  <c r="AI3649" i="16"/>
  <c r="AH3649" i="16"/>
  <c r="AG3649" i="16"/>
  <c r="AF3649" i="16"/>
  <c r="AO3648" i="16"/>
  <c r="AM3648" i="16"/>
  <c r="AL3648" i="16"/>
  <c r="AK3648" i="16"/>
  <c r="AJ3648" i="16"/>
  <c r="AI3648" i="16"/>
  <c r="AH3648" i="16"/>
  <c r="AG3648" i="16"/>
  <c r="AF3648" i="16"/>
  <c r="AO3647" i="16"/>
  <c r="AM3647" i="16"/>
  <c r="AL3647" i="16"/>
  <c r="AK3647" i="16"/>
  <c r="AJ3647" i="16"/>
  <c r="AI3647" i="16"/>
  <c r="AH3647" i="16"/>
  <c r="AG3647" i="16"/>
  <c r="AF3647" i="16"/>
  <c r="AO3646" i="16"/>
  <c r="AM3646" i="16"/>
  <c r="AL3646" i="16"/>
  <c r="AK3646" i="16"/>
  <c r="AJ3646" i="16"/>
  <c r="AI3646" i="16"/>
  <c r="AH3646" i="16"/>
  <c r="AG3646" i="16"/>
  <c r="AF3646" i="16"/>
  <c r="AO3645" i="16"/>
  <c r="AN3645" i="16"/>
  <c r="AM3645" i="16"/>
  <c r="AL3645" i="16"/>
  <c r="AK3645" i="16"/>
  <c r="AJ3645" i="16"/>
  <c r="AI3645" i="16"/>
  <c r="AH3645" i="16"/>
  <c r="AG3645" i="16"/>
  <c r="AF3645" i="16"/>
  <c r="AO3644" i="16"/>
  <c r="AN3644" i="16"/>
  <c r="AM3644" i="16"/>
  <c r="AL3644" i="16"/>
  <c r="AK3644" i="16"/>
  <c r="AJ3644" i="16"/>
  <c r="AI3644" i="16"/>
  <c r="AH3644" i="16"/>
  <c r="AG3644" i="16"/>
  <c r="AF3644" i="16"/>
  <c r="AO3643" i="16"/>
  <c r="AM3643" i="16"/>
  <c r="AL3643" i="16"/>
  <c r="AK3643" i="16"/>
  <c r="AJ3643" i="16"/>
  <c r="AI3643" i="16"/>
  <c r="AH3643" i="16"/>
  <c r="AG3643" i="16"/>
  <c r="AF3643" i="16"/>
  <c r="AO3642" i="16"/>
  <c r="AM3642" i="16"/>
  <c r="AL3642" i="16"/>
  <c r="AK3642" i="16"/>
  <c r="AJ3642" i="16"/>
  <c r="AI3642" i="16"/>
  <c r="AH3642" i="16"/>
  <c r="AG3642" i="16"/>
  <c r="AF3642" i="16"/>
  <c r="AO3641" i="16"/>
  <c r="AM3641" i="16"/>
  <c r="AL3641" i="16"/>
  <c r="AK3641" i="16"/>
  <c r="AJ3641" i="16"/>
  <c r="AI3641" i="16"/>
  <c r="AH3641" i="16"/>
  <c r="AG3641" i="16"/>
  <c r="AF3641" i="16"/>
  <c r="AO3640" i="16"/>
  <c r="AM3640" i="16"/>
  <c r="AL3640" i="16"/>
  <c r="AK3640" i="16"/>
  <c r="AJ3640" i="16"/>
  <c r="AI3640" i="16"/>
  <c r="AH3640" i="16"/>
  <c r="AG3640" i="16"/>
  <c r="AF3640" i="16"/>
  <c r="AO3639" i="16"/>
  <c r="AM3639" i="16"/>
  <c r="AL3639" i="16"/>
  <c r="AK3639" i="16"/>
  <c r="AJ3639" i="16"/>
  <c r="AI3639" i="16"/>
  <c r="AH3639" i="16"/>
  <c r="AG3639" i="16"/>
  <c r="AF3639" i="16"/>
  <c r="AO3638" i="16"/>
  <c r="AN3638" i="16"/>
  <c r="AM3638" i="16"/>
  <c r="AL3638" i="16"/>
  <c r="AK3638" i="16"/>
  <c r="AJ3638" i="16"/>
  <c r="AI3638" i="16"/>
  <c r="AH3638" i="16"/>
  <c r="AG3638" i="16"/>
  <c r="AF3638" i="16"/>
  <c r="AO3637" i="16"/>
  <c r="AN3637" i="16"/>
  <c r="AM3637" i="16"/>
  <c r="AL3637" i="16"/>
  <c r="AK3637" i="16"/>
  <c r="AJ3637" i="16"/>
  <c r="AI3637" i="16"/>
  <c r="AH3637" i="16"/>
  <c r="AG3637" i="16"/>
  <c r="AF3637" i="16"/>
  <c r="AO3636" i="16"/>
  <c r="AM3636" i="16"/>
  <c r="AL3636" i="16"/>
  <c r="AK3636" i="16"/>
  <c r="AJ3636" i="16"/>
  <c r="AI3636" i="16"/>
  <c r="AH3636" i="16"/>
  <c r="AG3636" i="16"/>
  <c r="AF3636" i="16"/>
  <c r="AO3635" i="16"/>
  <c r="AM3635" i="16"/>
  <c r="AL3635" i="16"/>
  <c r="AK3635" i="16"/>
  <c r="AJ3635" i="16"/>
  <c r="AI3635" i="16"/>
  <c r="AH3635" i="16"/>
  <c r="AG3635" i="16"/>
  <c r="AF3635" i="16"/>
  <c r="AO3634" i="16"/>
  <c r="AM3634" i="16"/>
  <c r="AL3634" i="16"/>
  <c r="AK3634" i="16"/>
  <c r="AJ3634" i="16"/>
  <c r="AI3634" i="16"/>
  <c r="AH3634" i="16"/>
  <c r="AG3634" i="16"/>
  <c r="AF3634" i="16"/>
  <c r="AO3633" i="16"/>
  <c r="AM3633" i="16"/>
  <c r="AL3633" i="16"/>
  <c r="AK3633" i="16"/>
  <c r="AJ3633" i="16"/>
  <c r="AI3633" i="16"/>
  <c r="AH3633" i="16"/>
  <c r="AG3633" i="16"/>
  <c r="AF3633" i="16"/>
  <c r="AO3632" i="16"/>
  <c r="AM3632" i="16"/>
  <c r="AL3632" i="16"/>
  <c r="AK3632" i="16"/>
  <c r="AJ3632" i="16"/>
  <c r="AI3632" i="16"/>
  <c r="AH3632" i="16"/>
  <c r="AG3632" i="16"/>
  <c r="AF3632" i="16"/>
  <c r="AO3631" i="16"/>
  <c r="AN3631" i="16"/>
  <c r="AM3631" i="16"/>
  <c r="AL3631" i="16"/>
  <c r="AK3631" i="16"/>
  <c r="AJ3631" i="16"/>
  <c r="AI3631" i="16"/>
  <c r="AH3631" i="16"/>
  <c r="AG3631" i="16"/>
  <c r="AF3631" i="16"/>
  <c r="AN3630" i="16"/>
  <c r="AM3630" i="16"/>
  <c r="AL3630" i="16"/>
  <c r="AK3630" i="16"/>
  <c r="AJ3630" i="16"/>
  <c r="AI3630" i="16"/>
  <c r="AH3630" i="16"/>
  <c r="AG3630" i="16"/>
  <c r="AF3630" i="16"/>
  <c r="AO3629" i="16"/>
  <c r="AM3629" i="16"/>
  <c r="AL3629" i="16"/>
  <c r="AK3629" i="16"/>
  <c r="AJ3629" i="16"/>
  <c r="AI3629" i="16"/>
  <c r="AH3629" i="16"/>
  <c r="AG3629" i="16"/>
  <c r="AF3629" i="16"/>
  <c r="AO3628" i="16"/>
  <c r="AM3628" i="16"/>
  <c r="AL3628" i="16"/>
  <c r="AK3628" i="16"/>
  <c r="AJ3628" i="16"/>
  <c r="AI3628" i="16"/>
  <c r="AH3628" i="16"/>
  <c r="AG3628" i="16"/>
  <c r="AF3628" i="16"/>
  <c r="AO3627" i="16"/>
  <c r="AM3627" i="16"/>
  <c r="AL3627" i="16"/>
  <c r="AK3627" i="16"/>
  <c r="AJ3627" i="16"/>
  <c r="AI3627" i="16"/>
  <c r="AH3627" i="16"/>
  <c r="AG3627" i="16"/>
  <c r="AF3627" i="16"/>
  <c r="AO3626" i="16"/>
  <c r="AM3626" i="16"/>
  <c r="AL3626" i="16"/>
  <c r="AK3626" i="16"/>
  <c r="AJ3626" i="16"/>
  <c r="AI3626" i="16"/>
  <c r="AH3626" i="16"/>
  <c r="AG3626" i="16"/>
  <c r="AF3626" i="16"/>
  <c r="AO3625" i="16"/>
  <c r="AM3625" i="16"/>
  <c r="AL3625" i="16"/>
  <c r="AK3625" i="16"/>
  <c r="AJ3625" i="16"/>
  <c r="AI3625" i="16"/>
  <c r="AH3625" i="16"/>
  <c r="AG3625" i="16"/>
  <c r="AF3625" i="16"/>
  <c r="AO3624" i="16"/>
  <c r="AN3624" i="16"/>
  <c r="AM3624" i="16"/>
  <c r="AL3624" i="16"/>
  <c r="AK3624" i="16"/>
  <c r="AJ3624" i="16"/>
  <c r="AI3624" i="16"/>
  <c r="AH3624" i="16"/>
  <c r="AG3624" i="16"/>
  <c r="AF3624" i="16"/>
  <c r="AO3623" i="16"/>
  <c r="AN3623" i="16"/>
  <c r="AM3623" i="16"/>
  <c r="AL3623" i="16"/>
  <c r="AK3623" i="16"/>
  <c r="AJ3623" i="16"/>
  <c r="AI3623" i="16"/>
  <c r="AH3623" i="16"/>
  <c r="AG3623" i="16"/>
  <c r="AF3623" i="16"/>
  <c r="AO3622" i="16"/>
  <c r="AM3622" i="16"/>
  <c r="AL3622" i="16"/>
  <c r="AK3622" i="16"/>
  <c r="AJ3622" i="16"/>
  <c r="AI3622" i="16"/>
  <c r="AH3622" i="16"/>
  <c r="AG3622" i="16"/>
  <c r="AF3622" i="16"/>
  <c r="AO3621" i="16"/>
  <c r="AM3621" i="16"/>
  <c r="AL3621" i="16"/>
  <c r="AK3621" i="16"/>
  <c r="AJ3621" i="16"/>
  <c r="AI3621" i="16"/>
  <c r="AH3621" i="16"/>
  <c r="AG3621" i="16"/>
  <c r="AF3621" i="16"/>
  <c r="AO3620" i="16"/>
  <c r="AN3620" i="16"/>
  <c r="AM3620" i="16"/>
  <c r="AL3620" i="16"/>
  <c r="AK3620" i="16"/>
  <c r="AJ3620" i="16"/>
  <c r="AI3620" i="16"/>
  <c r="AH3620" i="16"/>
  <c r="AG3620" i="16"/>
  <c r="AF3620" i="16"/>
  <c r="AO3619" i="16"/>
  <c r="AM3619" i="16"/>
  <c r="AL3619" i="16"/>
  <c r="AK3619" i="16"/>
  <c r="AJ3619" i="16"/>
  <c r="AI3619" i="16"/>
  <c r="AH3619" i="16"/>
  <c r="AG3619" i="16"/>
  <c r="AF3619" i="16"/>
  <c r="AO3618" i="16"/>
  <c r="AM3618" i="16"/>
  <c r="AL3618" i="16"/>
  <c r="AK3618" i="16"/>
  <c r="AJ3618" i="16"/>
  <c r="AI3618" i="16"/>
  <c r="AH3618" i="16"/>
  <c r="AG3618" i="16"/>
  <c r="AF3618" i="16"/>
  <c r="AO3617" i="16"/>
  <c r="AN3617" i="16"/>
  <c r="AM3617" i="16"/>
  <c r="AL3617" i="16"/>
  <c r="AK3617" i="16"/>
  <c r="AJ3617" i="16"/>
  <c r="AI3617" i="16"/>
  <c r="AH3617" i="16"/>
  <c r="AG3617" i="16"/>
  <c r="AF3617" i="16"/>
  <c r="AO3616" i="16"/>
  <c r="AN3616" i="16"/>
  <c r="AM3616" i="16"/>
  <c r="AL3616" i="16"/>
  <c r="AK3616" i="16"/>
  <c r="AJ3616" i="16"/>
  <c r="AI3616" i="16"/>
  <c r="AH3616" i="16"/>
  <c r="AG3616" i="16"/>
  <c r="AF3616" i="16"/>
  <c r="AO3615" i="16"/>
  <c r="AM3615" i="16"/>
  <c r="AL3615" i="16"/>
  <c r="AK3615" i="16"/>
  <c r="AJ3615" i="16"/>
  <c r="AI3615" i="16"/>
  <c r="AH3615" i="16"/>
  <c r="AG3615" i="16"/>
  <c r="AF3615" i="16"/>
  <c r="AO3614" i="16"/>
  <c r="AM3614" i="16"/>
  <c r="AL3614" i="16"/>
  <c r="AK3614" i="16"/>
  <c r="AJ3614" i="16"/>
  <c r="AI3614" i="16"/>
  <c r="AH3614" i="16"/>
  <c r="AG3614" i="16"/>
  <c r="AF3614" i="16"/>
  <c r="AO3613" i="16"/>
  <c r="AM3613" i="16"/>
  <c r="AL3613" i="16"/>
  <c r="AK3613" i="16"/>
  <c r="AJ3613" i="16"/>
  <c r="AI3613" i="16"/>
  <c r="AH3613" i="16"/>
  <c r="AG3613" i="16"/>
  <c r="AF3613" i="16"/>
  <c r="AO3612" i="16"/>
  <c r="AM3612" i="16"/>
  <c r="AL3612" i="16"/>
  <c r="AK3612" i="16"/>
  <c r="AJ3612" i="16"/>
  <c r="AI3612" i="16"/>
  <c r="AH3612" i="16"/>
  <c r="AG3612" i="16"/>
  <c r="AF3612" i="16"/>
  <c r="AO3611" i="16"/>
  <c r="AM3611" i="16"/>
  <c r="AL3611" i="16"/>
  <c r="AK3611" i="16"/>
  <c r="AJ3611" i="16"/>
  <c r="AI3611" i="16"/>
  <c r="AH3611" i="16"/>
  <c r="AG3611" i="16"/>
  <c r="AF3611" i="16"/>
  <c r="AO3610" i="16"/>
  <c r="AN3610" i="16"/>
  <c r="AM3610" i="16"/>
  <c r="AL3610" i="16"/>
  <c r="AK3610" i="16"/>
  <c r="AJ3610" i="16"/>
  <c r="AI3610" i="16"/>
  <c r="AH3610" i="16"/>
  <c r="AG3610" i="16"/>
  <c r="AF3610" i="16"/>
  <c r="AO3609" i="16"/>
  <c r="AN3609" i="16"/>
  <c r="AM3609" i="16"/>
  <c r="AL3609" i="16"/>
  <c r="AK3609" i="16"/>
  <c r="AJ3609" i="16"/>
  <c r="AI3609" i="16"/>
  <c r="AH3609" i="16"/>
  <c r="AG3609" i="16"/>
  <c r="AF3609" i="16"/>
  <c r="AO3608" i="16"/>
  <c r="AM3608" i="16"/>
  <c r="AL3608" i="16"/>
  <c r="AK3608" i="16"/>
  <c r="AJ3608" i="16"/>
  <c r="AI3608" i="16"/>
  <c r="AH3608" i="16"/>
  <c r="AG3608" i="16"/>
  <c r="AF3608" i="16"/>
  <c r="AO3607" i="16"/>
  <c r="AM3607" i="16"/>
  <c r="AL3607" i="16"/>
  <c r="AK3607" i="16"/>
  <c r="AJ3607" i="16"/>
  <c r="AI3607" i="16"/>
  <c r="AH3607" i="16"/>
  <c r="AG3607" i="16"/>
  <c r="AF3607" i="16"/>
  <c r="AO3606" i="16"/>
  <c r="AM3606" i="16"/>
  <c r="AL3606" i="16"/>
  <c r="AK3606" i="16"/>
  <c r="AJ3606" i="16"/>
  <c r="AI3606" i="16"/>
  <c r="AH3606" i="16"/>
  <c r="AG3606" i="16"/>
  <c r="AF3606" i="16"/>
  <c r="AO3605" i="16"/>
  <c r="AM3605" i="16"/>
  <c r="AL3605" i="16"/>
  <c r="AK3605" i="16"/>
  <c r="AJ3605" i="16"/>
  <c r="AI3605" i="16"/>
  <c r="AH3605" i="16"/>
  <c r="AG3605" i="16"/>
  <c r="AF3605" i="16"/>
  <c r="AO3604" i="16"/>
  <c r="AN3604" i="16"/>
  <c r="AM3604" i="16"/>
  <c r="AL3604" i="16"/>
  <c r="AK3604" i="16"/>
  <c r="AJ3604" i="16"/>
  <c r="AI3604" i="16"/>
  <c r="AH3604" i="16"/>
  <c r="AG3604" i="16"/>
  <c r="AF3604" i="16"/>
  <c r="AO3603" i="16"/>
  <c r="AN3603" i="16"/>
  <c r="AM3603" i="16"/>
  <c r="AL3603" i="16"/>
  <c r="AK3603" i="16"/>
  <c r="AJ3603" i="16"/>
  <c r="AI3603" i="16"/>
  <c r="AH3603" i="16"/>
  <c r="AG3603" i="16"/>
  <c r="AF3603" i="16"/>
  <c r="AO3602" i="16"/>
  <c r="AN3602" i="16"/>
  <c r="AM3602" i="16"/>
  <c r="AL3602" i="16"/>
  <c r="AK3602" i="16"/>
  <c r="AJ3602" i="16"/>
  <c r="AI3602" i="16"/>
  <c r="AH3602" i="16"/>
  <c r="AG3602" i="16"/>
  <c r="AF3602" i="16"/>
  <c r="AO3601" i="16"/>
  <c r="AM3601" i="16"/>
  <c r="AL3601" i="16"/>
  <c r="AK3601" i="16"/>
  <c r="AJ3601" i="16"/>
  <c r="AI3601" i="16"/>
  <c r="AH3601" i="16"/>
  <c r="AG3601" i="16"/>
  <c r="AF3601" i="16"/>
  <c r="AO3600" i="16"/>
  <c r="AM3600" i="16"/>
  <c r="AL3600" i="16"/>
  <c r="AK3600" i="16"/>
  <c r="AJ3600" i="16"/>
  <c r="AI3600" i="16"/>
  <c r="AH3600" i="16"/>
  <c r="AG3600" i="16"/>
  <c r="AF3600" i="16"/>
  <c r="AM3599" i="16"/>
  <c r="AL3599" i="16"/>
  <c r="AK3599" i="16"/>
  <c r="AJ3599" i="16"/>
  <c r="AI3599" i="16"/>
  <c r="AH3599" i="16"/>
  <c r="AG3599" i="16"/>
  <c r="AF3599" i="16"/>
  <c r="AO3598" i="16"/>
  <c r="AM3598" i="16"/>
  <c r="AL3598" i="16"/>
  <c r="AK3598" i="16"/>
  <c r="AJ3598" i="16"/>
  <c r="AI3598" i="16"/>
  <c r="AH3598" i="16"/>
  <c r="AG3598" i="16"/>
  <c r="AF3598" i="16"/>
  <c r="AO3597" i="16"/>
  <c r="AM3597" i="16"/>
  <c r="AL3597" i="16"/>
  <c r="AK3597" i="16"/>
  <c r="AJ3597" i="16"/>
  <c r="AI3597" i="16"/>
  <c r="AH3597" i="16"/>
  <c r="AG3597" i="16"/>
  <c r="AF3597" i="16"/>
  <c r="AO3596" i="16"/>
  <c r="AN3596" i="16"/>
  <c r="AM3596" i="16"/>
  <c r="AL3596" i="16"/>
  <c r="AK3596" i="16"/>
  <c r="AJ3596" i="16"/>
  <c r="AI3596" i="16"/>
  <c r="AH3596" i="16"/>
  <c r="AG3596" i="16"/>
  <c r="AF3596" i="16"/>
  <c r="AO3595" i="16"/>
  <c r="AN3595" i="16"/>
  <c r="AM3595" i="16"/>
  <c r="AL3595" i="16"/>
  <c r="AK3595" i="16"/>
  <c r="AJ3595" i="16"/>
  <c r="AI3595" i="16"/>
  <c r="AH3595" i="16"/>
  <c r="AG3595" i="16"/>
  <c r="AF3595" i="16"/>
  <c r="AO3594" i="16"/>
  <c r="AM3594" i="16"/>
  <c r="AL3594" i="16"/>
  <c r="AK3594" i="16"/>
  <c r="AJ3594" i="16"/>
  <c r="AI3594" i="16"/>
  <c r="AH3594" i="16"/>
  <c r="AG3594" i="16"/>
  <c r="AF3594" i="16"/>
  <c r="AO3593" i="16"/>
  <c r="AM3593" i="16"/>
  <c r="AL3593" i="16"/>
  <c r="AK3593" i="16"/>
  <c r="AJ3593" i="16"/>
  <c r="AI3593" i="16"/>
  <c r="AH3593" i="16"/>
  <c r="AG3593" i="16"/>
  <c r="AF3593" i="16"/>
  <c r="AO3592" i="16"/>
  <c r="AM3592" i="16"/>
  <c r="AL3592" i="16"/>
  <c r="AK3592" i="16"/>
  <c r="AJ3592" i="16"/>
  <c r="AI3592" i="16"/>
  <c r="AH3592" i="16"/>
  <c r="AG3592" i="16"/>
  <c r="AF3592" i="16"/>
  <c r="AO3591" i="16"/>
  <c r="AM3591" i="16"/>
  <c r="AL3591" i="16"/>
  <c r="AK3591" i="16"/>
  <c r="AJ3591" i="16"/>
  <c r="AI3591" i="16"/>
  <c r="AH3591" i="16"/>
  <c r="AG3591" i="16"/>
  <c r="AF3591" i="16"/>
  <c r="AO3590" i="16"/>
  <c r="AM3590" i="16"/>
  <c r="AL3590" i="16"/>
  <c r="AK3590" i="16"/>
  <c r="AJ3590" i="16"/>
  <c r="AI3590" i="16"/>
  <c r="AH3590" i="16"/>
  <c r="AG3590" i="16"/>
  <c r="AF3590" i="16"/>
  <c r="AO3589" i="16"/>
  <c r="AN3589" i="16"/>
  <c r="AM3589" i="16"/>
  <c r="AL3589" i="16"/>
  <c r="AK3589" i="16"/>
  <c r="AJ3589" i="16"/>
  <c r="AI3589" i="16"/>
  <c r="AH3589" i="16"/>
  <c r="AG3589" i="16"/>
  <c r="AF3589" i="16"/>
  <c r="AO3588" i="16"/>
  <c r="AN3588" i="16"/>
  <c r="AM3588" i="16"/>
  <c r="AL3588" i="16"/>
  <c r="AK3588" i="16"/>
  <c r="AJ3588" i="16"/>
  <c r="AI3588" i="16"/>
  <c r="AH3588" i="16"/>
  <c r="AG3588" i="16"/>
  <c r="AF3588" i="16"/>
  <c r="AO3587" i="16"/>
  <c r="AM3587" i="16"/>
  <c r="AL3587" i="16"/>
  <c r="AK3587" i="16"/>
  <c r="AJ3587" i="16"/>
  <c r="AI3587" i="16"/>
  <c r="AH3587" i="16"/>
  <c r="AG3587" i="16"/>
  <c r="AF3587" i="16"/>
  <c r="AO3586" i="16"/>
  <c r="AM3586" i="16"/>
  <c r="AL3586" i="16"/>
  <c r="AK3586" i="16"/>
  <c r="AJ3586" i="16"/>
  <c r="AI3586" i="16"/>
  <c r="AH3586" i="16"/>
  <c r="AG3586" i="16"/>
  <c r="AF3586" i="16"/>
  <c r="AO3585" i="16"/>
  <c r="AM3585" i="16"/>
  <c r="AL3585" i="16"/>
  <c r="AK3585" i="16"/>
  <c r="AJ3585" i="16"/>
  <c r="AI3585" i="16"/>
  <c r="AH3585" i="16"/>
  <c r="AG3585" i="16"/>
  <c r="AF3585" i="16"/>
  <c r="AO3584" i="16"/>
  <c r="AM3584" i="16"/>
  <c r="AL3584" i="16"/>
  <c r="AK3584" i="16"/>
  <c r="AJ3584" i="16"/>
  <c r="AI3584" i="16"/>
  <c r="AH3584" i="16"/>
  <c r="AG3584" i="16"/>
  <c r="AF3584" i="16"/>
  <c r="AO3583" i="16"/>
  <c r="AM3583" i="16"/>
  <c r="AL3583" i="16"/>
  <c r="AK3583" i="16"/>
  <c r="AJ3583" i="16"/>
  <c r="AI3583" i="16"/>
  <c r="AH3583" i="16"/>
  <c r="AG3583" i="16"/>
  <c r="AF3583" i="16"/>
  <c r="AO3582" i="16"/>
  <c r="AN3582" i="16"/>
  <c r="AM3582" i="16"/>
  <c r="AL3582" i="16"/>
  <c r="AK3582" i="16"/>
  <c r="AJ3582" i="16"/>
  <c r="AI3582" i="16"/>
  <c r="AH3582" i="16"/>
  <c r="AG3582" i="16"/>
  <c r="AF3582" i="16"/>
  <c r="AO3581" i="16"/>
  <c r="AN3581" i="16"/>
  <c r="AM3581" i="16"/>
  <c r="AL3581" i="16"/>
  <c r="AK3581" i="16"/>
  <c r="AJ3581" i="16"/>
  <c r="AI3581" i="16"/>
  <c r="AH3581" i="16"/>
  <c r="AG3581" i="16"/>
  <c r="AF3581" i="16"/>
  <c r="AO3580" i="16"/>
  <c r="AM3580" i="16"/>
  <c r="AL3580" i="16"/>
  <c r="AK3580" i="16"/>
  <c r="AJ3580" i="16"/>
  <c r="AI3580" i="16"/>
  <c r="AH3580" i="16"/>
  <c r="AG3580" i="16"/>
  <c r="AF3580" i="16"/>
  <c r="AO3579" i="16"/>
  <c r="AM3579" i="16"/>
  <c r="AL3579" i="16"/>
  <c r="AK3579" i="16"/>
  <c r="AJ3579" i="16"/>
  <c r="AI3579" i="16"/>
  <c r="AH3579" i="16"/>
  <c r="AG3579" i="16"/>
  <c r="AF3579" i="16"/>
  <c r="AO3578" i="16"/>
  <c r="AM3578" i="16"/>
  <c r="AL3578" i="16"/>
  <c r="AK3578" i="16"/>
  <c r="AJ3578" i="16"/>
  <c r="AI3578" i="16"/>
  <c r="AH3578" i="16"/>
  <c r="AG3578" i="16"/>
  <c r="AF3578" i="16"/>
  <c r="AO3577" i="16"/>
  <c r="AM3577" i="16"/>
  <c r="AL3577" i="16"/>
  <c r="AK3577" i="16"/>
  <c r="AJ3577" i="16"/>
  <c r="AI3577" i="16"/>
  <c r="AH3577" i="16"/>
  <c r="AG3577" i="16"/>
  <c r="AF3577" i="16"/>
  <c r="AO3576" i="16"/>
  <c r="AM3576" i="16"/>
  <c r="AL3576" i="16"/>
  <c r="AK3576" i="16"/>
  <c r="AJ3576" i="16"/>
  <c r="AI3576" i="16"/>
  <c r="AH3576" i="16"/>
  <c r="AG3576" i="16"/>
  <c r="AF3576" i="16"/>
  <c r="AO3575" i="16"/>
  <c r="AN3575" i="16"/>
  <c r="AM3575" i="16"/>
  <c r="AL3575" i="16"/>
  <c r="AK3575" i="16"/>
  <c r="AJ3575" i="16"/>
  <c r="AI3575" i="16"/>
  <c r="AH3575" i="16"/>
  <c r="AG3575" i="16"/>
  <c r="AF3575" i="16"/>
  <c r="AO3574" i="16"/>
  <c r="AN3574" i="16"/>
  <c r="AM3574" i="16"/>
  <c r="AL3574" i="16"/>
  <c r="AK3574" i="16"/>
  <c r="AJ3574" i="16"/>
  <c r="AI3574" i="16"/>
  <c r="AH3574" i="16"/>
  <c r="AG3574" i="16"/>
  <c r="AF3574" i="16"/>
  <c r="AO3573" i="16"/>
  <c r="AM3573" i="16"/>
  <c r="AL3573" i="16"/>
  <c r="AK3573" i="16"/>
  <c r="AJ3573" i="16"/>
  <c r="AI3573" i="16"/>
  <c r="AH3573" i="16"/>
  <c r="AG3573" i="16"/>
  <c r="AF3573" i="16"/>
  <c r="AO3572" i="16"/>
  <c r="AM3572" i="16"/>
  <c r="AL3572" i="16"/>
  <c r="AK3572" i="16"/>
  <c r="AJ3572" i="16"/>
  <c r="AI3572" i="16"/>
  <c r="AH3572" i="16"/>
  <c r="AG3572" i="16"/>
  <c r="AF3572" i="16"/>
  <c r="AO3571" i="16"/>
  <c r="AM3571" i="16"/>
  <c r="AL3571" i="16"/>
  <c r="AK3571" i="16"/>
  <c r="AJ3571" i="16"/>
  <c r="AI3571" i="16"/>
  <c r="AH3571" i="16"/>
  <c r="AG3571" i="16"/>
  <c r="AF3571" i="16"/>
  <c r="AO3570" i="16"/>
  <c r="AM3570" i="16"/>
  <c r="AL3570" i="16"/>
  <c r="AK3570" i="16"/>
  <c r="AJ3570" i="16"/>
  <c r="AI3570" i="16"/>
  <c r="AH3570" i="16"/>
  <c r="AG3570" i="16"/>
  <c r="AF3570" i="16"/>
  <c r="AM3569" i="16"/>
  <c r="AL3569" i="16"/>
  <c r="AK3569" i="16"/>
  <c r="AJ3569" i="16"/>
  <c r="AI3569" i="16"/>
  <c r="AH3569" i="16"/>
  <c r="AG3569" i="16"/>
  <c r="AF3569" i="16"/>
  <c r="AO3568" i="16"/>
  <c r="AN3568" i="16"/>
  <c r="AM3568" i="16"/>
  <c r="AL3568" i="16"/>
  <c r="AK3568" i="16"/>
  <c r="AJ3568" i="16"/>
  <c r="AI3568" i="16"/>
  <c r="AH3568" i="16"/>
  <c r="AG3568" i="16"/>
  <c r="AF3568" i="16"/>
  <c r="AO3567" i="16"/>
  <c r="AN3567" i="16"/>
  <c r="AM3567" i="16"/>
  <c r="AL3567" i="16"/>
  <c r="AK3567" i="16"/>
  <c r="AJ3567" i="16"/>
  <c r="AI3567" i="16"/>
  <c r="AH3567" i="16"/>
  <c r="AG3567" i="16"/>
  <c r="AF3567" i="16"/>
  <c r="AO3566" i="16"/>
  <c r="AM3566" i="16"/>
  <c r="AL3566" i="16"/>
  <c r="AK3566" i="16"/>
  <c r="AJ3566" i="16"/>
  <c r="AI3566" i="16"/>
  <c r="AH3566" i="16"/>
  <c r="AG3566" i="16"/>
  <c r="AF3566" i="16"/>
  <c r="AO3565" i="16"/>
  <c r="AM3565" i="16"/>
  <c r="AL3565" i="16"/>
  <c r="AK3565" i="16"/>
  <c r="AJ3565" i="16"/>
  <c r="AI3565" i="16"/>
  <c r="AH3565" i="16"/>
  <c r="AG3565" i="16"/>
  <c r="AF3565" i="16"/>
  <c r="AO3564" i="16"/>
  <c r="AM3564" i="16"/>
  <c r="AL3564" i="16"/>
  <c r="AK3564" i="16"/>
  <c r="AJ3564" i="16"/>
  <c r="AI3564" i="16"/>
  <c r="AH3564" i="16"/>
  <c r="AG3564" i="16"/>
  <c r="AF3564" i="16"/>
  <c r="AO3563" i="16"/>
  <c r="AM3563" i="16"/>
  <c r="AL3563" i="16"/>
  <c r="AK3563" i="16"/>
  <c r="AJ3563" i="16"/>
  <c r="AI3563" i="16"/>
  <c r="AH3563" i="16"/>
  <c r="AG3563" i="16"/>
  <c r="AF3563" i="16"/>
  <c r="AO3562" i="16"/>
  <c r="AM3562" i="16"/>
  <c r="AL3562" i="16"/>
  <c r="AK3562" i="16"/>
  <c r="AJ3562" i="16"/>
  <c r="AI3562" i="16"/>
  <c r="AH3562" i="16"/>
  <c r="AG3562" i="16"/>
  <c r="AF3562" i="16"/>
  <c r="AO3561" i="16"/>
  <c r="AN3561" i="16"/>
  <c r="AM3561" i="16"/>
  <c r="AL3561" i="16"/>
  <c r="AK3561" i="16"/>
  <c r="AJ3561" i="16"/>
  <c r="AI3561" i="16"/>
  <c r="AH3561" i="16"/>
  <c r="AG3561" i="16"/>
  <c r="AF3561" i="16"/>
  <c r="AO3560" i="16"/>
  <c r="AN3560" i="16"/>
  <c r="AM3560" i="16"/>
  <c r="AL3560" i="16"/>
  <c r="AK3560" i="16"/>
  <c r="AJ3560" i="16"/>
  <c r="AI3560" i="16"/>
  <c r="AH3560" i="16"/>
  <c r="AG3560" i="16"/>
  <c r="AF3560" i="16"/>
  <c r="AO3559" i="16"/>
  <c r="AM3559" i="16"/>
  <c r="AL3559" i="16"/>
  <c r="AK3559" i="16"/>
  <c r="AJ3559" i="16"/>
  <c r="AI3559" i="16"/>
  <c r="AH3559" i="16"/>
  <c r="AG3559" i="16"/>
  <c r="AF3559" i="16"/>
  <c r="AO3558" i="16"/>
  <c r="AM3558" i="16"/>
  <c r="AL3558" i="16"/>
  <c r="AK3558" i="16"/>
  <c r="AJ3558" i="16"/>
  <c r="AI3558" i="16"/>
  <c r="AH3558" i="16"/>
  <c r="AG3558" i="16"/>
  <c r="AF3558" i="16"/>
  <c r="AO3557" i="16"/>
  <c r="AM3557" i="16"/>
  <c r="AL3557" i="16"/>
  <c r="AK3557" i="16"/>
  <c r="AJ3557" i="16"/>
  <c r="AI3557" i="16"/>
  <c r="AH3557" i="16"/>
  <c r="AG3557" i="16"/>
  <c r="AF3557" i="16"/>
  <c r="AO3556" i="16"/>
  <c r="AM3556" i="16"/>
  <c r="AL3556" i="16"/>
  <c r="AK3556" i="16"/>
  <c r="AJ3556" i="16"/>
  <c r="AI3556" i="16"/>
  <c r="AH3556" i="16"/>
  <c r="AG3556" i="16"/>
  <c r="AF3556" i="16"/>
  <c r="AO3555" i="16"/>
  <c r="AM3555" i="16"/>
  <c r="AL3555" i="16"/>
  <c r="AK3555" i="16"/>
  <c r="AJ3555" i="16"/>
  <c r="AI3555" i="16"/>
  <c r="AH3555" i="16"/>
  <c r="AG3555" i="16"/>
  <c r="AF3555" i="16"/>
  <c r="AO3554" i="16"/>
  <c r="AN3554" i="16"/>
  <c r="AM3554" i="16"/>
  <c r="AL3554" i="16"/>
  <c r="AK3554" i="16"/>
  <c r="AJ3554" i="16"/>
  <c r="AI3554" i="16"/>
  <c r="AH3554" i="16"/>
  <c r="AG3554" i="16"/>
  <c r="AF3554" i="16"/>
  <c r="AO3553" i="16"/>
  <c r="AN3553" i="16"/>
  <c r="AM3553" i="16"/>
  <c r="AL3553" i="16"/>
  <c r="AK3553" i="16"/>
  <c r="AJ3553" i="16"/>
  <c r="AI3553" i="16"/>
  <c r="AH3553" i="16"/>
  <c r="AG3553" i="16"/>
  <c r="AF3553" i="16"/>
  <c r="AO3552" i="16"/>
  <c r="AM3552" i="16"/>
  <c r="AL3552" i="16"/>
  <c r="AK3552" i="16"/>
  <c r="AJ3552" i="16"/>
  <c r="AI3552" i="16"/>
  <c r="AH3552" i="16"/>
  <c r="AG3552" i="16"/>
  <c r="AF3552" i="16"/>
  <c r="AO3551" i="16"/>
  <c r="AM3551" i="16"/>
  <c r="AL3551" i="16"/>
  <c r="AK3551" i="16"/>
  <c r="AJ3551" i="16"/>
  <c r="AI3551" i="16"/>
  <c r="AH3551" i="16"/>
  <c r="AG3551" i="16"/>
  <c r="AF3551" i="16"/>
  <c r="AO3550" i="16"/>
  <c r="AM3550" i="16"/>
  <c r="AL3550" i="16"/>
  <c r="AK3550" i="16"/>
  <c r="AJ3550" i="16"/>
  <c r="AI3550" i="16"/>
  <c r="AH3550" i="16"/>
  <c r="AG3550" i="16"/>
  <c r="AF3550" i="16"/>
  <c r="AO3549" i="16"/>
  <c r="AM3549" i="16"/>
  <c r="AL3549" i="16"/>
  <c r="AK3549" i="16"/>
  <c r="AJ3549" i="16"/>
  <c r="AI3549" i="16"/>
  <c r="AH3549" i="16"/>
  <c r="AG3549" i="16"/>
  <c r="AF3549" i="16"/>
  <c r="AO3548" i="16"/>
  <c r="AM3548" i="16"/>
  <c r="AL3548" i="16"/>
  <c r="AK3548" i="16"/>
  <c r="AJ3548" i="16"/>
  <c r="AI3548" i="16"/>
  <c r="AH3548" i="16"/>
  <c r="AG3548" i="16"/>
  <c r="AF3548" i="16"/>
  <c r="AO3547" i="16"/>
  <c r="AN3547" i="16"/>
  <c r="AM3547" i="16"/>
  <c r="AL3547" i="16"/>
  <c r="AK3547" i="16"/>
  <c r="AJ3547" i="16"/>
  <c r="AI3547" i="16"/>
  <c r="AH3547" i="16"/>
  <c r="AG3547" i="16"/>
  <c r="AF3547" i="16"/>
  <c r="AO3546" i="16"/>
  <c r="AN3546" i="16"/>
  <c r="AM3546" i="16"/>
  <c r="AL3546" i="16"/>
  <c r="AK3546" i="16"/>
  <c r="AJ3546" i="16"/>
  <c r="AI3546" i="16"/>
  <c r="AH3546" i="16"/>
  <c r="AG3546" i="16"/>
  <c r="AF3546" i="16"/>
  <c r="AO3545" i="16"/>
  <c r="AM3545" i="16"/>
  <c r="AL3545" i="16"/>
  <c r="AK3545" i="16"/>
  <c r="AJ3545" i="16"/>
  <c r="AI3545" i="16"/>
  <c r="AH3545" i="16"/>
  <c r="AG3545" i="16"/>
  <c r="AF3545" i="16"/>
  <c r="AO3544" i="16"/>
  <c r="AM3544" i="16"/>
  <c r="AL3544" i="16"/>
  <c r="AK3544" i="16"/>
  <c r="AJ3544" i="16"/>
  <c r="AI3544" i="16"/>
  <c r="AH3544" i="16"/>
  <c r="AG3544" i="16"/>
  <c r="AF3544" i="16"/>
  <c r="AO3543" i="16"/>
  <c r="AM3543" i="16"/>
  <c r="AL3543" i="16"/>
  <c r="AK3543" i="16"/>
  <c r="AJ3543" i="16"/>
  <c r="AI3543" i="16"/>
  <c r="AH3543" i="16"/>
  <c r="AG3543" i="16"/>
  <c r="AF3543" i="16"/>
  <c r="AO3542" i="16"/>
  <c r="AM3542" i="16"/>
  <c r="AL3542" i="16"/>
  <c r="AK3542" i="16"/>
  <c r="AJ3542" i="16"/>
  <c r="AI3542" i="16"/>
  <c r="AH3542" i="16"/>
  <c r="AG3542" i="16"/>
  <c r="AF3542" i="16"/>
  <c r="AO3541" i="16"/>
  <c r="AM3541" i="16"/>
  <c r="AL3541" i="16"/>
  <c r="AK3541" i="16"/>
  <c r="AJ3541" i="16"/>
  <c r="AI3541" i="16"/>
  <c r="AH3541" i="16"/>
  <c r="AG3541" i="16"/>
  <c r="AF3541" i="16"/>
  <c r="AO3540" i="16"/>
  <c r="AN3540" i="16"/>
  <c r="AM3540" i="16"/>
  <c r="AL3540" i="16"/>
  <c r="AK3540" i="16"/>
  <c r="AJ3540" i="16"/>
  <c r="AI3540" i="16"/>
  <c r="AH3540" i="16"/>
  <c r="AG3540" i="16"/>
  <c r="AF3540" i="16"/>
  <c r="AO3539" i="16"/>
  <c r="AN3539" i="16"/>
  <c r="AM3539" i="16"/>
  <c r="AL3539" i="16"/>
  <c r="AK3539" i="16"/>
  <c r="AJ3539" i="16"/>
  <c r="AI3539" i="16"/>
  <c r="AH3539" i="16"/>
  <c r="AG3539" i="16"/>
  <c r="AF3539" i="16"/>
  <c r="AM3538" i="16"/>
  <c r="AL3538" i="16"/>
  <c r="AK3538" i="16"/>
  <c r="AJ3538" i="16"/>
  <c r="AI3538" i="16"/>
  <c r="AH3538" i="16"/>
  <c r="AG3538" i="16"/>
  <c r="AF3538" i="16"/>
  <c r="AO3537" i="16"/>
  <c r="AM3537" i="16"/>
  <c r="AL3537" i="16"/>
  <c r="AK3537" i="16"/>
  <c r="AJ3537" i="16"/>
  <c r="AI3537" i="16"/>
  <c r="AH3537" i="16"/>
  <c r="AG3537" i="16"/>
  <c r="AF3537" i="16"/>
  <c r="AO3536" i="16"/>
  <c r="AM3536" i="16"/>
  <c r="AL3536" i="16"/>
  <c r="AK3536" i="16"/>
  <c r="AJ3536" i="16"/>
  <c r="AI3536" i="16"/>
  <c r="AH3536" i="16"/>
  <c r="AG3536" i="16"/>
  <c r="AF3536" i="16"/>
  <c r="AO3535" i="16"/>
  <c r="AM3535" i="16"/>
  <c r="AL3535" i="16"/>
  <c r="AK3535" i="16"/>
  <c r="AJ3535" i="16"/>
  <c r="AI3535" i="16"/>
  <c r="AH3535" i="16"/>
  <c r="AG3535" i="16"/>
  <c r="AF3535" i="16"/>
  <c r="AO3534" i="16"/>
  <c r="AN3534" i="16"/>
  <c r="AM3534" i="16"/>
  <c r="AL3534" i="16"/>
  <c r="AK3534" i="16"/>
  <c r="AJ3534" i="16"/>
  <c r="AI3534" i="16"/>
  <c r="AH3534" i="16"/>
  <c r="AG3534" i="16"/>
  <c r="AF3534" i="16"/>
  <c r="AO3533" i="16"/>
  <c r="AN3533" i="16"/>
  <c r="AM3533" i="16"/>
  <c r="AL3533" i="16"/>
  <c r="AK3533" i="16"/>
  <c r="AJ3533" i="16"/>
  <c r="AI3533" i="16"/>
  <c r="AH3533" i="16"/>
  <c r="AG3533" i="16"/>
  <c r="AF3533" i="16"/>
  <c r="AO3532" i="16"/>
  <c r="AN3532" i="16"/>
  <c r="AM3532" i="16"/>
  <c r="AL3532" i="16"/>
  <c r="AK3532" i="16"/>
  <c r="AJ3532" i="16"/>
  <c r="AI3532" i="16"/>
  <c r="AH3532" i="16"/>
  <c r="AG3532" i="16"/>
  <c r="AF3532" i="16"/>
  <c r="AO3531" i="16"/>
  <c r="AM3531" i="16"/>
  <c r="AL3531" i="16"/>
  <c r="AK3531" i="16"/>
  <c r="AJ3531" i="16"/>
  <c r="AI3531" i="16"/>
  <c r="AH3531" i="16"/>
  <c r="AG3531" i="16"/>
  <c r="AF3531" i="16"/>
  <c r="AO3530" i="16"/>
  <c r="AM3530" i="16"/>
  <c r="AL3530" i="16"/>
  <c r="AK3530" i="16"/>
  <c r="AJ3530" i="16"/>
  <c r="AI3530" i="16"/>
  <c r="AH3530" i="16"/>
  <c r="AG3530" i="16"/>
  <c r="AF3530" i="16"/>
  <c r="AO3529" i="16"/>
  <c r="AM3529" i="16"/>
  <c r="AL3529" i="16"/>
  <c r="AK3529" i="16"/>
  <c r="AJ3529" i="16"/>
  <c r="AI3529" i="16"/>
  <c r="AH3529" i="16"/>
  <c r="AG3529" i="16"/>
  <c r="AF3529" i="16"/>
  <c r="AO3528" i="16"/>
  <c r="AM3528" i="16"/>
  <c r="AL3528" i="16"/>
  <c r="AK3528" i="16"/>
  <c r="AJ3528" i="16"/>
  <c r="AI3528" i="16"/>
  <c r="AH3528" i="16"/>
  <c r="AG3528" i="16"/>
  <c r="AF3528" i="16"/>
  <c r="AO3527" i="16"/>
  <c r="AM3527" i="16"/>
  <c r="AL3527" i="16"/>
  <c r="AK3527" i="16"/>
  <c r="AJ3527" i="16"/>
  <c r="AI3527" i="16"/>
  <c r="AH3527" i="16"/>
  <c r="AG3527" i="16"/>
  <c r="AF3527" i="16"/>
  <c r="AO3526" i="16"/>
  <c r="AN3526" i="16"/>
  <c r="AM3526" i="16"/>
  <c r="AL3526" i="16"/>
  <c r="AK3526" i="16"/>
  <c r="AJ3526" i="16"/>
  <c r="AI3526" i="16"/>
  <c r="AH3526" i="16"/>
  <c r="AG3526" i="16"/>
  <c r="AF3526" i="16"/>
  <c r="AO3525" i="16"/>
  <c r="AN3525" i="16"/>
  <c r="AM3525" i="16"/>
  <c r="AL3525" i="16"/>
  <c r="AK3525" i="16"/>
  <c r="AJ3525" i="16"/>
  <c r="AI3525" i="16"/>
  <c r="AH3525" i="16"/>
  <c r="AG3525" i="16"/>
  <c r="AF3525" i="16"/>
  <c r="AO3524" i="16"/>
  <c r="AM3524" i="16"/>
  <c r="AL3524" i="16"/>
  <c r="AK3524" i="16"/>
  <c r="AJ3524" i="16"/>
  <c r="AI3524" i="16"/>
  <c r="AH3524" i="16"/>
  <c r="AG3524" i="16"/>
  <c r="AF3524" i="16"/>
  <c r="AO3523" i="16"/>
  <c r="AM3523" i="16"/>
  <c r="AL3523" i="16"/>
  <c r="AK3523" i="16"/>
  <c r="AJ3523" i="16"/>
  <c r="AI3523" i="16"/>
  <c r="AH3523" i="16"/>
  <c r="AG3523" i="16"/>
  <c r="AF3523" i="16"/>
  <c r="AO3522" i="16"/>
  <c r="AM3522" i="16"/>
  <c r="AL3522" i="16"/>
  <c r="AK3522" i="16"/>
  <c r="AJ3522" i="16"/>
  <c r="AI3522" i="16"/>
  <c r="AH3522" i="16"/>
  <c r="AG3522" i="16"/>
  <c r="AF3522" i="16"/>
  <c r="AO3521" i="16"/>
  <c r="AM3521" i="16"/>
  <c r="AL3521" i="16"/>
  <c r="AK3521" i="16"/>
  <c r="AJ3521" i="16"/>
  <c r="AI3521" i="16"/>
  <c r="AH3521" i="16"/>
  <c r="AG3521" i="16"/>
  <c r="AF3521" i="16"/>
  <c r="AO3520" i="16"/>
  <c r="AM3520" i="16"/>
  <c r="AL3520" i="16"/>
  <c r="AK3520" i="16"/>
  <c r="AJ3520" i="16"/>
  <c r="AI3520" i="16"/>
  <c r="AH3520" i="16"/>
  <c r="AG3520" i="16"/>
  <c r="AF3520" i="16"/>
  <c r="AO3519" i="16"/>
  <c r="AN3519" i="16"/>
  <c r="AM3519" i="16"/>
  <c r="AL3519" i="16"/>
  <c r="AK3519" i="16"/>
  <c r="AJ3519" i="16"/>
  <c r="AI3519" i="16"/>
  <c r="AH3519" i="16"/>
  <c r="AG3519" i="16"/>
  <c r="AF3519" i="16"/>
  <c r="AO3518" i="16"/>
  <c r="AN3518" i="16"/>
  <c r="AM3518" i="16"/>
  <c r="AL3518" i="16"/>
  <c r="AK3518" i="16"/>
  <c r="AJ3518" i="16"/>
  <c r="AI3518" i="16"/>
  <c r="AH3518" i="16"/>
  <c r="AG3518" i="16"/>
  <c r="AF3518" i="16"/>
  <c r="AO3517" i="16"/>
  <c r="AM3517" i="16"/>
  <c r="AL3517" i="16"/>
  <c r="AK3517" i="16"/>
  <c r="AJ3517" i="16"/>
  <c r="AI3517" i="16"/>
  <c r="AH3517" i="16"/>
  <c r="AG3517" i="16"/>
  <c r="AF3517" i="16"/>
  <c r="AO3516" i="16"/>
  <c r="AM3516" i="16"/>
  <c r="AL3516" i="16"/>
  <c r="AK3516" i="16"/>
  <c r="AJ3516" i="16"/>
  <c r="AI3516" i="16"/>
  <c r="AH3516" i="16"/>
  <c r="AG3516" i="16"/>
  <c r="AF3516" i="16"/>
  <c r="AO3515" i="16"/>
  <c r="AM3515" i="16"/>
  <c r="AL3515" i="16"/>
  <c r="AK3515" i="16"/>
  <c r="AJ3515" i="16"/>
  <c r="AI3515" i="16"/>
  <c r="AH3515" i="16"/>
  <c r="AG3515" i="16"/>
  <c r="AF3515" i="16"/>
  <c r="AO3514" i="16"/>
  <c r="AM3514" i="16"/>
  <c r="AL3514" i="16"/>
  <c r="AK3514" i="16"/>
  <c r="AJ3514" i="16"/>
  <c r="AI3514" i="16"/>
  <c r="AH3514" i="16"/>
  <c r="AG3514" i="16"/>
  <c r="AF3514" i="16"/>
  <c r="AO3513" i="16"/>
  <c r="AM3513" i="16"/>
  <c r="AL3513" i="16"/>
  <c r="AK3513" i="16"/>
  <c r="AJ3513" i="16"/>
  <c r="AI3513" i="16"/>
  <c r="AH3513" i="16"/>
  <c r="AG3513" i="16"/>
  <c r="AF3513" i="16"/>
  <c r="AO3512" i="16"/>
  <c r="AN3512" i="16"/>
  <c r="AM3512" i="16"/>
  <c r="AL3512" i="16"/>
  <c r="AK3512" i="16"/>
  <c r="AJ3512" i="16"/>
  <c r="AI3512" i="16"/>
  <c r="AH3512" i="16"/>
  <c r="AG3512" i="16"/>
  <c r="AF3512" i="16"/>
  <c r="AO3511" i="16"/>
  <c r="AN3511" i="16"/>
  <c r="AM3511" i="16"/>
  <c r="AL3511" i="16"/>
  <c r="AK3511" i="16"/>
  <c r="AJ3511" i="16"/>
  <c r="AI3511" i="16"/>
  <c r="AH3511" i="16"/>
  <c r="AG3511" i="16"/>
  <c r="AF3511" i="16"/>
  <c r="AO3510" i="16"/>
  <c r="AM3510" i="16"/>
  <c r="AL3510" i="16"/>
  <c r="AK3510" i="16"/>
  <c r="AJ3510" i="16"/>
  <c r="AI3510" i="16"/>
  <c r="AH3510" i="16"/>
  <c r="AG3510" i="16"/>
  <c r="AF3510" i="16"/>
  <c r="AO3509" i="16"/>
  <c r="AM3509" i="16"/>
  <c r="AL3509" i="16"/>
  <c r="AK3509" i="16"/>
  <c r="AJ3509" i="16"/>
  <c r="AI3509" i="16"/>
  <c r="AH3509" i="16"/>
  <c r="AG3509" i="16"/>
  <c r="AF3509" i="16"/>
  <c r="AO3508" i="16"/>
  <c r="AM3508" i="16"/>
  <c r="AL3508" i="16"/>
  <c r="AK3508" i="16"/>
  <c r="AJ3508" i="16"/>
  <c r="AI3508" i="16"/>
  <c r="AH3508" i="16"/>
  <c r="AG3508" i="16"/>
  <c r="AF3508" i="16"/>
  <c r="AM3507" i="16"/>
  <c r="AL3507" i="16"/>
  <c r="AK3507" i="16"/>
  <c r="AJ3507" i="16"/>
  <c r="AI3507" i="16"/>
  <c r="AH3507" i="16"/>
  <c r="AG3507" i="16"/>
  <c r="AF3507" i="16"/>
  <c r="AO3506" i="16"/>
  <c r="AM3506" i="16"/>
  <c r="AL3506" i="16"/>
  <c r="AK3506" i="16"/>
  <c r="AJ3506" i="16"/>
  <c r="AI3506" i="16"/>
  <c r="AH3506" i="16"/>
  <c r="AG3506" i="16"/>
  <c r="AF3506" i="16"/>
  <c r="AO3505" i="16"/>
  <c r="AN3505" i="16"/>
  <c r="AM3505" i="16"/>
  <c r="AL3505" i="16"/>
  <c r="AK3505" i="16"/>
  <c r="AJ3505" i="16"/>
  <c r="AI3505" i="16"/>
  <c r="AH3505" i="16"/>
  <c r="AG3505" i="16"/>
  <c r="AF3505" i="16"/>
  <c r="AO3504" i="16"/>
  <c r="AN3504" i="16"/>
  <c r="AM3504" i="16"/>
  <c r="AL3504" i="16"/>
  <c r="AK3504" i="16"/>
  <c r="AJ3504" i="16"/>
  <c r="AI3504" i="16"/>
  <c r="AH3504" i="16"/>
  <c r="AG3504" i="16"/>
  <c r="AF3504" i="16"/>
  <c r="AO3503" i="16"/>
  <c r="AM3503" i="16"/>
  <c r="AL3503" i="16"/>
  <c r="AK3503" i="16"/>
  <c r="AJ3503" i="16"/>
  <c r="AI3503" i="16"/>
  <c r="AH3503" i="16"/>
  <c r="AG3503" i="16"/>
  <c r="AF3503" i="16"/>
  <c r="AO3502" i="16"/>
  <c r="AM3502" i="16"/>
  <c r="AL3502" i="16"/>
  <c r="AK3502" i="16"/>
  <c r="AJ3502" i="16"/>
  <c r="AI3502" i="16"/>
  <c r="AH3502" i="16"/>
  <c r="AG3502" i="16"/>
  <c r="AF3502" i="16"/>
  <c r="AO3501" i="16"/>
  <c r="AM3501" i="16"/>
  <c r="AL3501" i="16"/>
  <c r="AK3501" i="16"/>
  <c r="AJ3501" i="16"/>
  <c r="AI3501" i="16"/>
  <c r="AH3501" i="16"/>
  <c r="AG3501" i="16"/>
  <c r="AF3501" i="16"/>
  <c r="AO3500" i="16"/>
  <c r="AM3500" i="16"/>
  <c r="AL3500" i="16"/>
  <c r="AK3500" i="16"/>
  <c r="AJ3500" i="16"/>
  <c r="AI3500" i="16"/>
  <c r="AH3500" i="16"/>
  <c r="AG3500" i="16"/>
  <c r="AF3500" i="16"/>
  <c r="AO3499" i="16"/>
  <c r="AM3499" i="16"/>
  <c r="AL3499" i="16"/>
  <c r="AK3499" i="16"/>
  <c r="AJ3499" i="16"/>
  <c r="AI3499" i="16"/>
  <c r="AH3499" i="16"/>
  <c r="AG3499" i="16"/>
  <c r="AF3499" i="16"/>
  <c r="AO3498" i="16"/>
  <c r="AN3498" i="16"/>
  <c r="AM3498" i="16"/>
  <c r="AL3498" i="16"/>
  <c r="AK3498" i="16"/>
  <c r="AJ3498" i="16"/>
  <c r="AI3498" i="16"/>
  <c r="AH3498" i="16"/>
  <c r="AG3498" i="16"/>
  <c r="AF3498" i="16"/>
  <c r="AO3497" i="16"/>
  <c r="AN3497" i="16"/>
  <c r="AM3497" i="16"/>
  <c r="AL3497" i="16"/>
  <c r="AK3497" i="16"/>
  <c r="AJ3497" i="16"/>
  <c r="AI3497" i="16"/>
  <c r="AH3497" i="16"/>
  <c r="AG3497" i="16"/>
  <c r="AF3497" i="16"/>
  <c r="AO3496" i="16"/>
  <c r="AM3496" i="16"/>
  <c r="AL3496" i="16"/>
  <c r="AK3496" i="16"/>
  <c r="AJ3496" i="16"/>
  <c r="AI3496" i="16"/>
  <c r="AH3496" i="16"/>
  <c r="AG3496" i="16"/>
  <c r="AF3496" i="16"/>
  <c r="AO3495" i="16"/>
  <c r="AM3495" i="16"/>
  <c r="AL3495" i="16"/>
  <c r="AK3495" i="16"/>
  <c r="AJ3495" i="16"/>
  <c r="AI3495" i="16"/>
  <c r="AH3495" i="16"/>
  <c r="AG3495" i="16"/>
  <c r="AF3495" i="16"/>
  <c r="AO3494" i="16"/>
  <c r="AM3494" i="16"/>
  <c r="AL3494" i="16"/>
  <c r="AK3494" i="16"/>
  <c r="AJ3494" i="16"/>
  <c r="AI3494" i="16"/>
  <c r="AH3494" i="16"/>
  <c r="AG3494" i="16"/>
  <c r="AF3494" i="16"/>
  <c r="AO3493" i="16"/>
  <c r="AM3493" i="16"/>
  <c r="AL3493" i="16"/>
  <c r="AK3493" i="16"/>
  <c r="AJ3493" i="16"/>
  <c r="AI3493" i="16"/>
  <c r="AH3493" i="16"/>
  <c r="AG3493" i="16"/>
  <c r="AF3493" i="16"/>
  <c r="AO3492" i="16"/>
  <c r="AM3492" i="16"/>
  <c r="AL3492" i="16"/>
  <c r="AK3492" i="16"/>
  <c r="AJ3492" i="16"/>
  <c r="AI3492" i="16"/>
  <c r="AH3492" i="16"/>
  <c r="AG3492" i="16"/>
  <c r="AF3492" i="16"/>
  <c r="AO3491" i="16"/>
  <c r="AN3491" i="16"/>
  <c r="AM3491" i="16"/>
  <c r="AL3491" i="16"/>
  <c r="AK3491" i="16"/>
  <c r="AJ3491" i="16"/>
  <c r="AI3491" i="16"/>
  <c r="AH3491" i="16"/>
  <c r="AG3491" i="16"/>
  <c r="AF3491" i="16"/>
  <c r="AO3490" i="16"/>
  <c r="AN3490" i="16"/>
  <c r="AM3490" i="16"/>
  <c r="AL3490" i="16"/>
  <c r="AK3490" i="16"/>
  <c r="AJ3490" i="16"/>
  <c r="AI3490" i="16"/>
  <c r="AH3490" i="16"/>
  <c r="AG3490" i="16"/>
  <c r="AF3490" i="16"/>
  <c r="AO3489" i="16"/>
  <c r="AM3489" i="16"/>
  <c r="AL3489" i="16"/>
  <c r="AK3489" i="16"/>
  <c r="AJ3489" i="16"/>
  <c r="AI3489" i="16"/>
  <c r="AH3489" i="16"/>
  <c r="AG3489" i="16"/>
  <c r="AF3489" i="16"/>
  <c r="AO3488" i="16"/>
  <c r="AM3488" i="16"/>
  <c r="AL3488" i="16"/>
  <c r="AK3488" i="16"/>
  <c r="AJ3488" i="16"/>
  <c r="AI3488" i="16"/>
  <c r="AH3488" i="16"/>
  <c r="AG3488" i="16"/>
  <c r="AF3488" i="16"/>
  <c r="AO3487" i="16"/>
  <c r="AM3487" i="16"/>
  <c r="AL3487" i="16"/>
  <c r="AK3487" i="16"/>
  <c r="AJ3487" i="16"/>
  <c r="AI3487" i="16"/>
  <c r="AH3487" i="16"/>
  <c r="AG3487" i="16"/>
  <c r="AF3487" i="16"/>
  <c r="AO3486" i="16"/>
  <c r="AM3486" i="16"/>
  <c r="AL3486" i="16"/>
  <c r="AK3486" i="16"/>
  <c r="AJ3486" i="16"/>
  <c r="AI3486" i="16"/>
  <c r="AH3486" i="16"/>
  <c r="AG3486" i="16"/>
  <c r="AF3486" i="16"/>
  <c r="AO3485" i="16"/>
  <c r="AM3485" i="16"/>
  <c r="AL3485" i="16"/>
  <c r="AK3485" i="16"/>
  <c r="AJ3485" i="16"/>
  <c r="AI3485" i="16"/>
  <c r="AH3485" i="16"/>
  <c r="AG3485" i="16"/>
  <c r="AF3485" i="16"/>
  <c r="AO3484" i="16"/>
  <c r="AN3484" i="16"/>
  <c r="AM3484" i="16"/>
  <c r="AL3484" i="16"/>
  <c r="AK3484" i="16"/>
  <c r="AJ3484" i="16"/>
  <c r="AI3484" i="16"/>
  <c r="AH3484" i="16"/>
  <c r="AG3484" i="16"/>
  <c r="AF3484" i="16"/>
  <c r="AO3483" i="16"/>
  <c r="AN3483" i="16"/>
  <c r="AM3483" i="16"/>
  <c r="AL3483" i="16"/>
  <c r="AK3483" i="16"/>
  <c r="AJ3483" i="16"/>
  <c r="AI3483" i="16"/>
  <c r="AH3483" i="16"/>
  <c r="AG3483" i="16"/>
  <c r="AF3483" i="16"/>
  <c r="AO3482" i="16"/>
  <c r="AM3482" i="16"/>
  <c r="AL3482" i="16"/>
  <c r="AK3482" i="16"/>
  <c r="AJ3482" i="16"/>
  <c r="AI3482" i="16"/>
  <c r="AH3482" i="16"/>
  <c r="AG3482" i="16"/>
  <c r="AF3482" i="16"/>
  <c r="AO3481" i="16"/>
  <c r="AM3481" i="16"/>
  <c r="AL3481" i="16"/>
  <c r="AK3481" i="16"/>
  <c r="AJ3481" i="16"/>
  <c r="AI3481" i="16"/>
  <c r="AH3481" i="16"/>
  <c r="AG3481" i="16"/>
  <c r="AF3481" i="16"/>
  <c r="AO3480" i="16"/>
  <c r="AM3480" i="16"/>
  <c r="AL3480" i="16"/>
  <c r="AK3480" i="16"/>
  <c r="AJ3480" i="16"/>
  <c r="AI3480" i="16"/>
  <c r="AH3480" i="16"/>
  <c r="AG3480" i="16"/>
  <c r="AF3480" i="16"/>
  <c r="AO3479" i="16"/>
  <c r="AM3479" i="16"/>
  <c r="AL3479" i="16"/>
  <c r="AK3479" i="16"/>
  <c r="AJ3479" i="16"/>
  <c r="AI3479" i="16"/>
  <c r="AH3479" i="16"/>
  <c r="AG3479" i="16"/>
  <c r="AF3479" i="16"/>
  <c r="AO3478" i="16"/>
  <c r="AM3478" i="16"/>
  <c r="AL3478" i="16"/>
  <c r="AK3478" i="16"/>
  <c r="AJ3478" i="16"/>
  <c r="AI3478" i="16"/>
  <c r="AH3478" i="16"/>
  <c r="AG3478" i="16"/>
  <c r="AF3478" i="16"/>
  <c r="AN3477" i="16"/>
  <c r="AM3477" i="16"/>
  <c r="AL3477" i="16"/>
  <c r="AK3477" i="16"/>
  <c r="AJ3477" i="16"/>
  <c r="AI3477" i="16"/>
  <c r="AH3477" i="16"/>
  <c r="AG3477" i="16"/>
  <c r="AF3477" i="16"/>
  <c r="AO3476" i="16"/>
  <c r="AN3476" i="16"/>
  <c r="AM3476" i="16"/>
  <c r="AL3476" i="16"/>
  <c r="AK3476" i="16"/>
  <c r="AJ3476" i="16"/>
  <c r="AI3476" i="16"/>
  <c r="AH3476" i="16"/>
  <c r="AG3476" i="16"/>
  <c r="AF3476" i="16"/>
  <c r="AO3475" i="16"/>
  <c r="AM3475" i="16"/>
  <c r="AL3475" i="16"/>
  <c r="AK3475" i="16"/>
  <c r="AJ3475" i="16"/>
  <c r="AI3475" i="16"/>
  <c r="AH3475" i="16"/>
  <c r="AG3475" i="16"/>
  <c r="AF3475" i="16"/>
  <c r="AO3474" i="16"/>
  <c r="AM3474" i="16"/>
  <c r="AL3474" i="16"/>
  <c r="AK3474" i="16"/>
  <c r="AJ3474" i="16"/>
  <c r="AI3474" i="16"/>
  <c r="AH3474" i="16"/>
  <c r="AG3474" i="16"/>
  <c r="AF3474" i="16"/>
  <c r="AO3473" i="16"/>
  <c r="AM3473" i="16"/>
  <c r="AL3473" i="16"/>
  <c r="AK3473" i="16"/>
  <c r="AJ3473" i="16"/>
  <c r="AI3473" i="16"/>
  <c r="AH3473" i="16"/>
  <c r="AG3473" i="16"/>
  <c r="AF3473" i="16"/>
  <c r="AO3472" i="16"/>
  <c r="AM3472" i="16"/>
  <c r="AL3472" i="16"/>
  <c r="AK3472" i="16"/>
  <c r="AJ3472" i="16"/>
  <c r="AI3472" i="16"/>
  <c r="AH3472" i="16"/>
  <c r="AG3472" i="16"/>
  <c r="AF3472" i="16"/>
  <c r="AO3471" i="16"/>
  <c r="AM3471" i="16"/>
  <c r="AL3471" i="16"/>
  <c r="AK3471" i="16"/>
  <c r="AJ3471" i="16"/>
  <c r="AI3471" i="16"/>
  <c r="AH3471" i="16"/>
  <c r="AG3471" i="16"/>
  <c r="AF3471" i="16"/>
  <c r="AO3470" i="16"/>
  <c r="AN3470" i="16"/>
  <c r="AM3470" i="16"/>
  <c r="AL3470" i="16"/>
  <c r="AK3470" i="16"/>
  <c r="AJ3470" i="16"/>
  <c r="AI3470" i="16"/>
  <c r="AH3470" i="16"/>
  <c r="AG3470" i="16"/>
  <c r="AF3470" i="16"/>
  <c r="AO3469" i="16"/>
  <c r="AN3469" i="16"/>
  <c r="AM3469" i="16"/>
  <c r="AL3469" i="16"/>
  <c r="AK3469" i="16"/>
  <c r="AJ3469" i="16"/>
  <c r="AI3469" i="16"/>
  <c r="AH3469" i="16"/>
  <c r="AG3469" i="16"/>
  <c r="AF3469" i="16"/>
  <c r="AO3468" i="16"/>
  <c r="AM3468" i="16"/>
  <c r="AL3468" i="16"/>
  <c r="AK3468" i="16"/>
  <c r="AJ3468" i="16"/>
  <c r="AI3468" i="16"/>
  <c r="AH3468" i="16"/>
  <c r="AG3468" i="16"/>
  <c r="AF3468" i="16"/>
  <c r="AO3467" i="16"/>
  <c r="AM3467" i="16"/>
  <c r="AL3467" i="16"/>
  <c r="AK3467" i="16"/>
  <c r="AJ3467" i="16"/>
  <c r="AI3467" i="16"/>
  <c r="AH3467" i="16"/>
  <c r="AG3467" i="16"/>
  <c r="AF3467" i="16"/>
  <c r="AO3466" i="16"/>
  <c r="AM3466" i="16"/>
  <c r="AL3466" i="16"/>
  <c r="AK3466" i="16"/>
  <c r="AJ3466" i="16"/>
  <c r="AI3466" i="16"/>
  <c r="AH3466" i="16"/>
  <c r="AG3466" i="16"/>
  <c r="AF3466" i="16"/>
  <c r="AO3465" i="16"/>
  <c r="AM3465" i="16"/>
  <c r="AL3465" i="16"/>
  <c r="AK3465" i="16"/>
  <c r="AJ3465" i="16"/>
  <c r="AI3465" i="16"/>
  <c r="AH3465" i="16"/>
  <c r="AG3465" i="16"/>
  <c r="AF3465" i="16"/>
  <c r="AO3464" i="16"/>
  <c r="AM3464" i="16"/>
  <c r="AL3464" i="16"/>
  <c r="AK3464" i="16"/>
  <c r="AJ3464" i="16"/>
  <c r="AI3464" i="16"/>
  <c r="AH3464" i="16"/>
  <c r="AG3464" i="16"/>
  <c r="AF3464" i="16"/>
  <c r="AO3463" i="16"/>
  <c r="AN3463" i="16"/>
  <c r="AM3463" i="16"/>
  <c r="AL3463" i="16"/>
  <c r="AK3463" i="16"/>
  <c r="AJ3463" i="16"/>
  <c r="AI3463" i="16"/>
  <c r="AH3463" i="16"/>
  <c r="AG3463" i="16"/>
  <c r="AF3463" i="16"/>
  <c r="AO3462" i="16"/>
  <c r="AN3462" i="16"/>
  <c r="AM3462" i="16"/>
  <c r="AL3462" i="16"/>
  <c r="AK3462" i="16"/>
  <c r="AJ3462" i="16"/>
  <c r="AI3462" i="16"/>
  <c r="AH3462" i="16"/>
  <c r="AG3462" i="16"/>
  <c r="AF3462" i="16"/>
  <c r="AO3461" i="16"/>
  <c r="AM3461" i="16"/>
  <c r="AL3461" i="16"/>
  <c r="AK3461" i="16"/>
  <c r="AJ3461" i="16"/>
  <c r="AI3461" i="16"/>
  <c r="AH3461" i="16"/>
  <c r="AG3461" i="16"/>
  <c r="AF3461" i="16"/>
  <c r="AO3460" i="16"/>
  <c r="AM3460" i="16"/>
  <c r="AL3460" i="16"/>
  <c r="AK3460" i="16"/>
  <c r="AJ3460" i="16"/>
  <c r="AI3460" i="16"/>
  <c r="AH3460" i="16"/>
  <c r="AG3460" i="16"/>
  <c r="AF3460" i="16"/>
  <c r="AO3459" i="16"/>
  <c r="AM3459" i="16"/>
  <c r="AL3459" i="16"/>
  <c r="AK3459" i="16"/>
  <c r="AJ3459" i="16"/>
  <c r="AI3459" i="16"/>
  <c r="AH3459" i="16"/>
  <c r="AG3459" i="16"/>
  <c r="AF3459" i="16"/>
  <c r="AO3458" i="16"/>
  <c r="AN3458" i="16"/>
  <c r="AM3458" i="16"/>
  <c r="AL3458" i="16"/>
  <c r="AK3458" i="16"/>
  <c r="AJ3458" i="16"/>
  <c r="AI3458" i="16"/>
  <c r="AH3458" i="16"/>
  <c r="AG3458" i="16"/>
  <c r="AF3458" i="16"/>
  <c r="AO3457" i="16"/>
  <c r="AM3457" i="16"/>
  <c r="AL3457" i="16"/>
  <c r="AK3457" i="16"/>
  <c r="AJ3457" i="16"/>
  <c r="AI3457" i="16"/>
  <c r="AH3457" i="16"/>
  <c r="AG3457" i="16"/>
  <c r="AF3457" i="16"/>
  <c r="AO3456" i="16"/>
  <c r="AN3456" i="16"/>
  <c r="AM3456" i="16"/>
  <c r="AL3456" i="16"/>
  <c r="AK3456" i="16"/>
  <c r="AJ3456" i="16"/>
  <c r="AI3456" i="16"/>
  <c r="AH3456" i="16"/>
  <c r="AG3456" i="16"/>
  <c r="AF3456" i="16"/>
  <c r="AO3455" i="16"/>
  <c r="AN3455" i="16"/>
  <c r="AM3455" i="16"/>
  <c r="AL3455" i="16"/>
  <c r="AK3455" i="16"/>
  <c r="AJ3455" i="16"/>
  <c r="AI3455" i="16"/>
  <c r="AH3455" i="16"/>
  <c r="AG3455" i="16"/>
  <c r="AF3455" i="16"/>
  <c r="AO3454" i="16"/>
  <c r="AM3454" i="16"/>
  <c r="AL3454" i="16"/>
  <c r="AK3454" i="16"/>
  <c r="AJ3454" i="16"/>
  <c r="AI3454" i="16"/>
  <c r="AH3454" i="16"/>
  <c r="AG3454" i="16"/>
  <c r="AF3454" i="16"/>
  <c r="AO3453" i="16"/>
  <c r="AM3453" i="16"/>
  <c r="AL3453" i="16"/>
  <c r="AK3453" i="16"/>
  <c r="AJ3453" i="16"/>
  <c r="AI3453" i="16"/>
  <c r="AH3453" i="16"/>
  <c r="AG3453" i="16"/>
  <c r="AF3453" i="16"/>
  <c r="AO3452" i="16"/>
  <c r="AM3452" i="16"/>
  <c r="AL3452" i="16"/>
  <c r="AK3452" i="16"/>
  <c r="AJ3452" i="16"/>
  <c r="AI3452" i="16"/>
  <c r="AH3452" i="16"/>
  <c r="AG3452" i="16"/>
  <c r="AF3452" i="16"/>
  <c r="AO3451" i="16"/>
  <c r="AM3451" i="16"/>
  <c r="AL3451" i="16"/>
  <c r="AK3451" i="16"/>
  <c r="AJ3451" i="16"/>
  <c r="AI3451" i="16"/>
  <c r="AH3451" i="16"/>
  <c r="AG3451" i="16"/>
  <c r="AF3451" i="16"/>
  <c r="AO3450" i="16"/>
  <c r="AM3450" i="16"/>
  <c r="AL3450" i="16"/>
  <c r="AK3450" i="16"/>
  <c r="AJ3450" i="16"/>
  <c r="AI3450" i="16"/>
  <c r="AH3450" i="16"/>
  <c r="AG3450" i="16"/>
  <c r="AF3450" i="16"/>
  <c r="AO3449" i="16"/>
  <c r="AN3449" i="16"/>
  <c r="AM3449" i="16"/>
  <c r="AL3449" i="16"/>
  <c r="AK3449" i="16"/>
  <c r="AJ3449" i="16"/>
  <c r="AI3449" i="16"/>
  <c r="AH3449" i="16"/>
  <c r="AG3449" i="16"/>
  <c r="AF3449" i="16"/>
  <c r="AO3448" i="16"/>
  <c r="AN3448" i="16"/>
  <c r="AM3448" i="16"/>
  <c r="AL3448" i="16"/>
  <c r="AK3448" i="16"/>
  <c r="AJ3448" i="16"/>
  <c r="AI3448" i="16"/>
  <c r="AH3448" i="16"/>
  <c r="AG3448" i="16"/>
  <c r="AF3448" i="16"/>
  <c r="AO3447" i="16"/>
  <c r="AM3447" i="16"/>
  <c r="AL3447" i="16"/>
  <c r="AK3447" i="16"/>
  <c r="AJ3447" i="16"/>
  <c r="AI3447" i="16"/>
  <c r="AH3447" i="16"/>
  <c r="AG3447" i="16"/>
  <c r="AF3447" i="16"/>
  <c r="AN3446" i="16"/>
  <c r="AM3446" i="16"/>
  <c r="AL3446" i="16"/>
  <c r="AK3446" i="16"/>
  <c r="AJ3446" i="16"/>
  <c r="AI3446" i="16"/>
  <c r="AH3446" i="16"/>
  <c r="AG3446" i="16"/>
  <c r="AF3446" i="16"/>
  <c r="AO3445" i="16"/>
  <c r="AM3445" i="16"/>
  <c r="AL3445" i="16"/>
  <c r="AK3445" i="16"/>
  <c r="AJ3445" i="16"/>
  <c r="AI3445" i="16"/>
  <c r="AH3445" i="16"/>
  <c r="AG3445" i="16"/>
  <c r="AF3445" i="16"/>
  <c r="AO3444" i="16"/>
  <c r="AM3444" i="16"/>
  <c r="AL3444" i="16"/>
  <c r="AK3444" i="16"/>
  <c r="AJ3444" i="16"/>
  <c r="AI3444" i="16"/>
  <c r="AH3444" i="16"/>
  <c r="AG3444" i="16"/>
  <c r="AF3444" i="16"/>
  <c r="AO3443" i="16"/>
  <c r="AM3443" i="16"/>
  <c r="AL3443" i="16"/>
  <c r="AK3443" i="16"/>
  <c r="AJ3443" i="16"/>
  <c r="AI3443" i="16"/>
  <c r="AH3443" i="16"/>
  <c r="AG3443" i="16"/>
  <c r="AF3443" i="16"/>
  <c r="AO3442" i="16"/>
  <c r="AN3442" i="16"/>
  <c r="AM3442" i="16"/>
  <c r="AL3442" i="16"/>
  <c r="AK3442" i="16"/>
  <c r="AJ3442" i="16"/>
  <c r="AI3442" i="16"/>
  <c r="AH3442" i="16"/>
  <c r="AG3442" i="16"/>
  <c r="AF3442" i="16"/>
  <c r="AO3441" i="16"/>
  <c r="AN3441" i="16"/>
  <c r="AM3441" i="16"/>
  <c r="AL3441" i="16"/>
  <c r="AK3441" i="16"/>
  <c r="AJ3441" i="16"/>
  <c r="AI3441" i="16"/>
  <c r="AH3441" i="16"/>
  <c r="AG3441" i="16"/>
  <c r="AF3441" i="16"/>
  <c r="AO3440" i="16"/>
  <c r="AM3440" i="16"/>
  <c r="AL3440" i="16"/>
  <c r="AK3440" i="16"/>
  <c r="AJ3440" i="16"/>
  <c r="AI3440" i="16"/>
  <c r="AH3440" i="16"/>
  <c r="AG3440" i="16"/>
  <c r="AF3440" i="16"/>
  <c r="AO3439" i="16"/>
  <c r="AM3439" i="16"/>
  <c r="AL3439" i="16"/>
  <c r="AK3439" i="16"/>
  <c r="AJ3439" i="16"/>
  <c r="AI3439" i="16"/>
  <c r="AH3439" i="16"/>
  <c r="AG3439" i="16"/>
  <c r="AF3439" i="16"/>
  <c r="AO3438" i="16"/>
  <c r="AM3438" i="16"/>
  <c r="AL3438" i="16"/>
  <c r="AK3438" i="16"/>
  <c r="AJ3438" i="16"/>
  <c r="AI3438" i="16"/>
  <c r="AH3438" i="16"/>
  <c r="AG3438" i="16"/>
  <c r="AF3438" i="16"/>
  <c r="AO3437" i="16"/>
  <c r="AM3437" i="16"/>
  <c r="AL3437" i="16"/>
  <c r="AK3437" i="16"/>
  <c r="AJ3437" i="16"/>
  <c r="AI3437" i="16"/>
  <c r="AH3437" i="16"/>
  <c r="AG3437" i="16"/>
  <c r="AF3437" i="16"/>
  <c r="AO3436" i="16"/>
  <c r="AM3436" i="16"/>
  <c r="AL3436" i="16"/>
  <c r="AK3436" i="16"/>
  <c r="AJ3436" i="16"/>
  <c r="AI3436" i="16"/>
  <c r="AH3436" i="16"/>
  <c r="AG3436" i="16"/>
  <c r="AF3436" i="16"/>
  <c r="AO3435" i="16"/>
  <c r="AN3435" i="16"/>
  <c r="AM3435" i="16"/>
  <c r="AL3435" i="16"/>
  <c r="AK3435" i="16"/>
  <c r="AJ3435" i="16"/>
  <c r="AI3435" i="16"/>
  <c r="AH3435" i="16"/>
  <c r="AG3435" i="16"/>
  <c r="AF3435" i="16"/>
  <c r="AO3434" i="16"/>
  <c r="AN3434" i="16"/>
  <c r="AM3434" i="16"/>
  <c r="AL3434" i="16"/>
  <c r="AK3434" i="16"/>
  <c r="AJ3434" i="16"/>
  <c r="AI3434" i="16"/>
  <c r="AH3434" i="16"/>
  <c r="AG3434" i="16"/>
  <c r="AF3434" i="16"/>
  <c r="AO3433" i="16"/>
  <c r="AN3433" i="16"/>
  <c r="AM3433" i="16"/>
  <c r="AL3433" i="16"/>
  <c r="AK3433" i="16"/>
  <c r="AJ3433" i="16"/>
  <c r="AI3433" i="16"/>
  <c r="AH3433" i="16"/>
  <c r="AG3433" i="16"/>
  <c r="AF3433" i="16"/>
  <c r="AO3432" i="16"/>
  <c r="AM3432" i="16"/>
  <c r="AL3432" i="16"/>
  <c r="AK3432" i="16"/>
  <c r="AJ3432" i="16"/>
  <c r="AI3432" i="16"/>
  <c r="AH3432" i="16"/>
  <c r="AG3432" i="16"/>
  <c r="AF3432" i="16"/>
  <c r="AO3431" i="16"/>
  <c r="AM3431" i="16"/>
  <c r="AL3431" i="16"/>
  <c r="AK3431" i="16"/>
  <c r="AJ3431" i="16"/>
  <c r="AI3431" i="16"/>
  <c r="AH3431" i="16"/>
  <c r="AG3431" i="16"/>
  <c r="AF3431" i="16"/>
  <c r="AO3430" i="16"/>
  <c r="AM3430" i="16"/>
  <c r="AL3430" i="16"/>
  <c r="AK3430" i="16"/>
  <c r="AJ3430" i="16"/>
  <c r="AI3430" i="16"/>
  <c r="AH3430" i="16"/>
  <c r="AG3430" i="16"/>
  <c r="AF3430" i="16"/>
  <c r="AO3429" i="16"/>
  <c r="AM3429" i="16"/>
  <c r="AL3429" i="16"/>
  <c r="AK3429" i="16"/>
  <c r="AJ3429" i="16"/>
  <c r="AI3429" i="16"/>
  <c r="AH3429" i="16"/>
  <c r="AG3429" i="16"/>
  <c r="AF3429" i="16"/>
  <c r="AO3428" i="16"/>
  <c r="AN3428" i="16"/>
  <c r="AM3428" i="16"/>
  <c r="AL3428" i="16"/>
  <c r="AK3428" i="16"/>
  <c r="AJ3428" i="16"/>
  <c r="AI3428" i="16"/>
  <c r="AH3428" i="16"/>
  <c r="AG3428" i="16"/>
  <c r="AF3428" i="16"/>
  <c r="AO3427" i="16"/>
  <c r="AN3427" i="16"/>
  <c r="AM3427" i="16"/>
  <c r="AL3427" i="16"/>
  <c r="AK3427" i="16"/>
  <c r="AJ3427" i="16"/>
  <c r="AI3427" i="16"/>
  <c r="AH3427" i="16"/>
  <c r="AG3427" i="16"/>
  <c r="AF3427" i="16"/>
  <c r="AO3426" i="16"/>
  <c r="AM3426" i="16"/>
  <c r="AL3426" i="16"/>
  <c r="AK3426" i="16"/>
  <c r="AJ3426" i="16"/>
  <c r="AI3426" i="16"/>
  <c r="AH3426" i="16"/>
  <c r="AG3426" i="16"/>
  <c r="AF3426" i="16"/>
  <c r="AO3425" i="16"/>
  <c r="AM3425" i="16"/>
  <c r="AL3425" i="16"/>
  <c r="AK3425" i="16"/>
  <c r="AJ3425" i="16"/>
  <c r="AI3425" i="16"/>
  <c r="AH3425" i="16"/>
  <c r="AG3425" i="16"/>
  <c r="AF3425" i="16"/>
  <c r="AO3424" i="16"/>
  <c r="AM3424" i="16"/>
  <c r="AL3424" i="16"/>
  <c r="AK3424" i="16"/>
  <c r="AJ3424" i="16"/>
  <c r="AI3424" i="16"/>
  <c r="AH3424" i="16"/>
  <c r="AG3424" i="16"/>
  <c r="AF3424" i="16"/>
  <c r="AO3423" i="16"/>
  <c r="AM3423" i="16"/>
  <c r="AL3423" i="16"/>
  <c r="AK3423" i="16"/>
  <c r="AJ3423" i="16"/>
  <c r="AI3423" i="16"/>
  <c r="AH3423" i="16"/>
  <c r="AG3423" i="16"/>
  <c r="AF3423" i="16"/>
  <c r="AO3422" i="16"/>
  <c r="AM3422" i="16"/>
  <c r="AL3422" i="16"/>
  <c r="AK3422" i="16"/>
  <c r="AJ3422" i="16"/>
  <c r="AI3422" i="16"/>
  <c r="AH3422" i="16"/>
  <c r="AG3422" i="16"/>
  <c r="AF3422" i="16"/>
  <c r="AO3421" i="16"/>
  <c r="AN3421" i="16"/>
  <c r="AM3421" i="16"/>
  <c r="AL3421" i="16"/>
  <c r="AK3421" i="16"/>
  <c r="AJ3421" i="16"/>
  <c r="AI3421" i="16"/>
  <c r="AH3421" i="16"/>
  <c r="AG3421" i="16"/>
  <c r="AF3421" i="16"/>
  <c r="AO3420" i="16"/>
  <c r="AN3420" i="16"/>
  <c r="AM3420" i="16"/>
  <c r="AL3420" i="16"/>
  <c r="AK3420" i="16"/>
  <c r="AJ3420" i="16"/>
  <c r="AI3420" i="16"/>
  <c r="AH3420" i="16"/>
  <c r="AG3420" i="16"/>
  <c r="AF3420" i="16"/>
  <c r="AO3419" i="16"/>
  <c r="AM3419" i="16"/>
  <c r="AL3419" i="16"/>
  <c r="AK3419" i="16"/>
  <c r="AJ3419" i="16"/>
  <c r="AI3419" i="16"/>
  <c r="AH3419" i="16"/>
  <c r="AG3419" i="16"/>
  <c r="AF3419" i="16"/>
  <c r="AO3418" i="16"/>
  <c r="AM3418" i="16"/>
  <c r="AL3418" i="16"/>
  <c r="AK3418" i="16"/>
  <c r="AJ3418" i="16"/>
  <c r="AI3418" i="16"/>
  <c r="AH3418" i="16"/>
  <c r="AG3418" i="16"/>
  <c r="AF3418" i="16"/>
  <c r="AO3417" i="16"/>
  <c r="AM3417" i="16"/>
  <c r="AL3417" i="16"/>
  <c r="AK3417" i="16"/>
  <c r="AJ3417" i="16"/>
  <c r="AI3417" i="16"/>
  <c r="AH3417" i="16"/>
  <c r="AG3417" i="16"/>
  <c r="AF3417" i="16"/>
  <c r="AM3416" i="16"/>
  <c r="AL3416" i="16"/>
  <c r="AK3416" i="16"/>
  <c r="AJ3416" i="16"/>
  <c r="AI3416" i="16"/>
  <c r="AH3416" i="16"/>
  <c r="AG3416" i="16"/>
  <c r="AF3416" i="16"/>
  <c r="AO3415" i="16"/>
  <c r="AM3415" i="16"/>
  <c r="AL3415" i="16"/>
  <c r="AK3415" i="16"/>
  <c r="AJ3415" i="16"/>
  <c r="AI3415" i="16"/>
  <c r="AH3415" i="16"/>
  <c r="AG3415" i="16"/>
  <c r="AF3415" i="16"/>
  <c r="AO3414" i="16"/>
  <c r="AN3414" i="16"/>
  <c r="AM3414" i="16"/>
  <c r="AL3414" i="16"/>
  <c r="AK3414" i="16"/>
  <c r="AJ3414" i="16"/>
  <c r="AI3414" i="16"/>
  <c r="AH3414" i="16"/>
  <c r="AG3414" i="16"/>
  <c r="AF3414" i="16"/>
  <c r="AO3413" i="16"/>
  <c r="AN3413" i="16"/>
  <c r="AM3413" i="16"/>
  <c r="AL3413" i="16"/>
  <c r="AK3413" i="16"/>
  <c r="AJ3413" i="16"/>
  <c r="AI3413" i="16"/>
  <c r="AH3413" i="16"/>
  <c r="AG3413" i="16"/>
  <c r="AF3413" i="16"/>
  <c r="AO3412" i="16"/>
  <c r="AM3412" i="16"/>
  <c r="AL3412" i="16"/>
  <c r="AK3412" i="16"/>
  <c r="AJ3412" i="16"/>
  <c r="AI3412" i="16"/>
  <c r="AH3412" i="16"/>
  <c r="AG3412" i="16"/>
  <c r="AF3412" i="16"/>
  <c r="AO3411" i="16"/>
  <c r="AM3411" i="16"/>
  <c r="AL3411" i="16"/>
  <c r="AK3411" i="16"/>
  <c r="AJ3411" i="16"/>
  <c r="AI3411" i="16"/>
  <c r="AH3411" i="16"/>
  <c r="AG3411" i="16"/>
  <c r="AF3411" i="16"/>
  <c r="AO3410" i="16"/>
  <c r="AM3410" i="16"/>
  <c r="AL3410" i="16"/>
  <c r="AK3410" i="16"/>
  <c r="AJ3410" i="16"/>
  <c r="AI3410" i="16"/>
  <c r="AH3410" i="16"/>
  <c r="AG3410" i="16"/>
  <c r="AF3410" i="16"/>
  <c r="AO3409" i="16"/>
  <c r="AM3409" i="16"/>
  <c r="AL3409" i="16"/>
  <c r="AK3409" i="16"/>
  <c r="AJ3409" i="16"/>
  <c r="AI3409" i="16"/>
  <c r="AH3409" i="16"/>
  <c r="AG3409" i="16"/>
  <c r="AF3409" i="16"/>
  <c r="AO3408" i="16"/>
  <c r="AM3408" i="16"/>
  <c r="AL3408" i="16"/>
  <c r="AK3408" i="16"/>
  <c r="AJ3408" i="16"/>
  <c r="AI3408" i="16"/>
  <c r="AH3408" i="16"/>
  <c r="AG3408" i="16"/>
  <c r="AF3408" i="16"/>
  <c r="AO3407" i="16"/>
  <c r="AN3407" i="16"/>
  <c r="AM3407" i="16"/>
  <c r="AL3407" i="16"/>
  <c r="AK3407" i="16"/>
  <c r="AJ3407" i="16"/>
  <c r="AI3407" i="16"/>
  <c r="AH3407" i="16"/>
  <c r="AG3407" i="16"/>
  <c r="AF3407" i="16"/>
  <c r="AO3406" i="16"/>
  <c r="AN3406" i="16"/>
  <c r="AM3406" i="16"/>
  <c r="AL3406" i="16"/>
  <c r="AK3406" i="16"/>
  <c r="AJ3406" i="16"/>
  <c r="AI3406" i="16"/>
  <c r="AH3406" i="16"/>
  <c r="AG3406" i="16"/>
  <c r="AF3406" i="16"/>
  <c r="AO3405" i="16"/>
  <c r="AM3405" i="16"/>
  <c r="AL3405" i="16"/>
  <c r="AK3405" i="16"/>
  <c r="AJ3405" i="16"/>
  <c r="AI3405" i="16"/>
  <c r="AH3405" i="16"/>
  <c r="AG3405" i="16"/>
  <c r="AF3405" i="16"/>
  <c r="AO3404" i="16"/>
  <c r="AM3404" i="16"/>
  <c r="AL3404" i="16"/>
  <c r="AK3404" i="16"/>
  <c r="AJ3404" i="16"/>
  <c r="AI3404" i="16"/>
  <c r="AH3404" i="16"/>
  <c r="AG3404" i="16"/>
  <c r="AF3404" i="16"/>
  <c r="AO3403" i="16"/>
  <c r="AM3403" i="16"/>
  <c r="AL3403" i="16"/>
  <c r="AK3403" i="16"/>
  <c r="AJ3403" i="16"/>
  <c r="AI3403" i="16"/>
  <c r="AH3403" i="16"/>
  <c r="AG3403" i="16"/>
  <c r="AF3403" i="16"/>
  <c r="AO3402" i="16"/>
  <c r="AM3402" i="16"/>
  <c r="AL3402" i="16"/>
  <c r="AK3402" i="16"/>
  <c r="AJ3402" i="16"/>
  <c r="AI3402" i="16"/>
  <c r="AH3402" i="16"/>
  <c r="AG3402" i="16"/>
  <c r="AF3402" i="16"/>
  <c r="AO3401" i="16"/>
  <c r="AM3401" i="16"/>
  <c r="AL3401" i="16"/>
  <c r="AK3401" i="16"/>
  <c r="AJ3401" i="16"/>
  <c r="AI3401" i="16"/>
  <c r="AH3401" i="16"/>
  <c r="AG3401" i="16"/>
  <c r="AF3401" i="16"/>
  <c r="AO3400" i="16"/>
  <c r="AN3400" i="16"/>
  <c r="AM3400" i="16"/>
  <c r="AL3400" i="16"/>
  <c r="AK3400" i="16"/>
  <c r="AJ3400" i="16"/>
  <c r="AI3400" i="16"/>
  <c r="AH3400" i="16"/>
  <c r="AG3400" i="16"/>
  <c r="AF3400" i="16"/>
  <c r="AO3399" i="16"/>
  <c r="AN3399" i="16"/>
  <c r="AM3399" i="16"/>
  <c r="AL3399" i="16"/>
  <c r="AK3399" i="16"/>
  <c r="AJ3399" i="16"/>
  <c r="AI3399" i="16"/>
  <c r="AH3399" i="16"/>
  <c r="AG3399" i="16"/>
  <c r="AF3399" i="16"/>
  <c r="AO3398" i="16"/>
  <c r="AM3398" i="16"/>
  <c r="AL3398" i="16"/>
  <c r="AK3398" i="16"/>
  <c r="AJ3398" i="16"/>
  <c r="AI3398" i="16"/>
  <c r="AH3398" i="16"/>
  <c r="AG3398" i="16"/>
  <c r="AF3398" i="16"/>
  <c r="AO3397" i="16"/>
  <c r="AM3397" i="16"/>
  <c r="AL3397" i="16"/>
  <c r="AK3397" i="16"/>
  <c r="AJ3397" i="16"/>
  <c r="AI3397" i="16"/>
  <c r="AH3397" i="16"/>
  <c r="AG3397" i="16"/>
  <c r="AF3397" i="16"/>
  <c r="AO3396" i="16"/>
  <c r="AM3396" i="16"/>
  <c r="AL3396" i="16"/>
  <c r="AK3396" i="16"/>
  <c r="AJ3396" i="16"/>
  <c r="AI3396" i="16"/>
  <c r="AH3396" i="16"/>
  <c r="AG3396" i="16"/>
  <c r="AF3396" i="16"/>
  <c r="AO3395" i="16"/>
  <c r="AM3395" i="16"/>
  <c r="AL3395" i="16"/>
  <c r="AK3395" i="16"/>
  <c r="AJ3395" i="16"/>
  <c r="AI3395" i="16"/>
  <c r="AH3395" i="16"/>
  <c r="AG3395" i="16"/>
  <c r="AF3395" i="16"/>
  <c r="AO3394" i="16"/>
  <c r="AM3394" i="16"/>
  <c r="AL3394" i="16"/>
  <c r="AK3394" i="16"/>
  <c r="AJ3394" i="16"/>
  <c r="AI3394" i="16"/>
  <c r="AH3394" i="16"/>
  <c r="AG3394" i="16"/>
  <c r="AF3394" i="16"/>
  <c r="AO3393" i="16"/>
  <c r="AN3393" i="16"/>
  <c r="AM3393" i="16"/>
  <c r="AL3393" i="16"/>
  <c r="AK3393" i="16"/>
  <c r="AJ3393" i="16"/>
  <c r="AI3393" i="16"/>
  <c r="AH3393" i="16"/>
  <c r="AG3393" i="16"/>
  <c r="AF3393" i="16"/>
  <c r="AO3392" i="16"/>
  <c r="AN3392" i="16"/>
  <c r="AM3392" i="16"/>
  <c r="AL3392" i="16"/>
  <c r="AK3392" i="16"/>
  <c r="AJ3392" i="16"/>
  <c r="AI3392" i="16"/>
  <c r="AH3392" i="16"/>
  <c r="AG3392" i="16"/>
  <c r="AF3392" i="16"/>
  <c r="AO3391" i="16"/>
  <c r="AM3391" i="16"/>
  <c r="AL3391" i="16"/>
  <c r="AK3391" i="16"/>
  <c r="AJ3391" i="16"/>
  <c r="AI3391" i="16"/>
  <c r="AH3391" i="16"/>
  <c r="AG3391" i="16"/>
  <c r="AF3391" i="16"/>
  <c r="AO3390" i="16"/>
  <c r="AM3390" i="16"/>
  <c r="AL3390" i="16"/>
  <c r="AK3390" i="16"/>
  <c r="AJ3390" i="16"/>
  <c r="AI3390" i="16"/>
  <c r="AH3390" i="16"/>
  <c r="AG3390" i="16"/>
  <c r="AF3390" i="16"/>
  <c r="AO3389" i="16"/>
  <c r="AM3389" i="16"/>
  <c r="AL3389" i="16"/>
  <c r="AK3389" i="16"/>
  <c r="AJ3389" i="16"/>
  <c r="AI3389" i="16"/>
  <c r="AH3389" i="16"/>
  <c r="AG3389" i="16"/>
  <c r="AF3389" i="16"/>
  <c r="AO3388" i="16"/>
  <c r="AM3388" i="16"/>
  <c r="AL3388" i="16"/>
  <c r="AK3388" i="16"/>
  <c r="AJ3388" i="16"/>
  <c r="AI3388" i="16"/>
  <c r="AH3388" i="16"/>
  <c r="AG3388" i="16"/>
  <c r="AF3388" i="16"/>
  <c r="AO3387" i="16"/>
  <c r="AM3387" i="16"/>
  <c r="AL3387" i="16"/>
  <c r="AK3387" i="16"/>
  <c r="AJ3387" i="16"/>
  <c r="AI3387" i="16"/>
  <c r="AH3387" i="16"/>
  <c r="AG3387" i="16"/>
  <c r="AF3387" i="16"/>
  <c r="AO3386" i="16"/>
  <c r="AN3386" i="16"/>
  <c r="AM3386" i="16"/>
  <c r="AL3386" i="16"/>
  <c r="AK3386" i="16"/>
  <c r="AJ3386" i="16"/>
  <c r="AI3386" i="16"/>
  <c r="AH3386" i="16"/>
  <c r="AG3386" i="16"/>
  <c r="AF3386" i="16"/>
  <c r="AN3385" i="16"/>
  <c r="AM3385" i="16"/>
  <c r="AL3385" i="16"/>
  <c r="AK3385" i="16"/>
  <c r="AJ3385" i="16"/>
  <c r="AI3385" i="16"/>
  <c r="AH3385" i="16"/>
  <c r="AG3385" i="16"/>
  <c r="AF3385" i="16"/>
  <c r="AO3384" i="16"/>
  <c r="AM3384" i="16"/>
  <c r="AL3384" i="16"/>
  <c r="AK3384" i="16"/>
  <c r="AJ3384" i="16"/>
  <c r="AI3384" i="16"/>
  <c r="AH3384" i="16"/>
  <c r="AG3384" i="16"/>
  <c r="AF3384" i="16"/>
  <c r="AO3383" i="16"/>
  <c r="AM3383" i="16"/>
  <c r="AL3383" i="16"/>
  <c r="AK3383" i="16"/>
  <c r="AJ3383" i="16"/>
  <c r="AI3383" i="16"/>
  <c r="AH3383" i="16"/>
  <c r="AG3383" i="16"/>
  <c r="AF3383" i="16"/>
  <c r="AO3382" i="16"/>
  <c r="AM3382" i="16"/>
  <c r="AL3382" i="16"/>
  <c r="AK3382" i="16"/>
  <c r="AJ3382" i="16"/>
  <c r="AI3382" i="16"/>
  <c r="AH3382" i="16"/>
  <c r="AG3382" i="16"/>
  <c r="AF3382" i="16"/>
  <c r="AO3381" i="16"/>
  <c r="AM3381" i="16"/>
  <c r="AL3381" i="16"/>
  <c r="AK3381" i="16"/>
  <c r="AJ3381" i="16"/>
  <c r="AI3381" i="16"/>
  <c r="AH3381" i="16"/>
  <c r="AG3381" i="16"/>
  <c r="AF3381" i="16"/>
  <c r="AO3380" i="16"/>
  <c r="AM3380" i="16"/>
  <c r="AL3380" i="16"/>
  <c r="AK3380" i="16"/>
  <c r="AJ3380" i="16"/>
  <c r="AI3380" i="16"/>
  <c r="AH3380" i="16"/>
  <c r="AG3380" i="16"/>
  <c r="AF3380" i="16"/>
  <c r="AO3379" i="16"/>
  <c r="AN3379" i="16"/>
  <c r="AM3379" i="16"/>
  <c r="AL3379" i="16"/>
  <c r="AK3379" i="16"/>
  <c r="AJ3379" i="16"/>
  <c r="AI3379" i="16"/>
  <c r="AH3379" i="16"/>
  <c r="AG3379" i="16"/>
  <c r="AF3379" i="16"/>
  <c r="AO3378" i="16"/>
  <c r="AN3378" i="16"/>
  <c r="AM3378" i="16"/>
  <c r="AL3378" i="16"/>
  <c r="AK3378" i="16"/>
  <c r="AJ3378" i="16"/>
  <c r="AI3378" i="16"/>
  <c r="AH3378" i="16"/>
  <c r="AG3378" i="16"/>
  <c r="AF3378" i="16"/>
  <c r="AO3377" i="16"/>
  <c r="AM3377" i="16"/>
  <c r="AL3377" i="16"/>
  <c r="AK3377" i="16"/>
  <c r="AJ3377" i="16"/>
  <c r="AI3377" i="16"/>
  <c r="AH3377" i="16"/>
  <c r="AG3377" i="16"/>
  <c r="AF3377" i="16"/>
  <c r="AO3376" i="16"/>
  <c r="AM3376" i="16"/>
  <c r="AL3376" i="16"/>
  <c r="AK3376" i="16"/>
  <c r="AJ3376" i="16"/>
  <c r="AI3376" i="16"/>
  <c r="AH3376" i="16"/>
  <c r="AG3376" i="16"/>
  <c r="AF3376" i="16"/>
  <c r="AO3375" i="16"/>
  <c r="AM3375" i="16"/>
  <c r="AL3375" i="16"/>
  <c r="AK3375" i="16"/>
  <c r="AJ3375" i="16"/>
  <c r="AI3375" i="16"/>
  <c r="AH3375" i="16"/>
  <c r="AG3375" i="16"/>
  <c r="AF3375" i="16"/>
  <c r="AO3374" i="16"/>
  <c r="AM3374" i="16"/>
  <c r="AL3374" i="16"/>
  <c r="AK3374" i="16"/>
  <c r="AJ3374" i="16"/>
  <c r="AI3374" i="16"/>
  <c r="AH3374" i="16"/>
  <c r="AG3374" i="16"/>
  <c r="AF3374" i="16"/>
  <c r="AO3373" i="16"/>
  <c r="AM3373" i="16"/>
  <c r="AL3373" i="16"/>
  <c r="AK3373" i="16"/>
  <c r="AJ3373" i="16"/>
  <c r="AI3373" i="16"/>
  <c r="AH3373" i="16"/>
  <c r="AG3373" i="16"/>
  <c r="AF3373" i="16"/>
  <c r="AO3372" i="16"/>
  <c r="AN3372" i="16"/>
  <c r="AM3372" i="16"/>
  <c r="AL3372" i="16"/>
  <c r="AK3372" i="16"/>
  <c r="AJ3372" i="16"/>
  <c r="AI3372" i="16"/>
  <c r="AH3372" i="16"/>
  <c r="AG3372" i="16"/>
  <c r="AF3372" i="16"/>
  <c r="AO3371" i="16"/>
  <c r="AN3371" i="16"/>
  <c r="AM3371" i="16"/>
  <c r="AL3371" i="16"/>
  <c r="AK3371" i="16"/>
  <c r="AJ3371" i="16"/>
  <c r="AI3371" i="16"/>
  <c r="AH3371" i="16"/>
  <c r="AG3371" i="16"/>
  <c r="AF3371" i="16"/>
  <c r="AO3370" i="16"/>
  <c r="AM3370" i="16"/>
  <c r="AL3370" i="16"/>
  <c r="AK3370" i="16"/>
  <c r="AJ3370" i="16"/>
  <c r="AI3370" i="16"/>
  <c r="AH3370" i="16"/>
  <c r="AG3370" i="16"/>
  <c r="AF3370" i="16"/>
  <c r="AO3369" i="16"/>
  <c r="AM3369" i="16"/>
  <c r="AL3369" i="16"/>
  <c r="AK3369" i="16"/>
  <c r="AJ3369" i="16"/>
  <c r="AI3369" i="16"/>
  <c r="AH3369" i="16"/>
  <c r="AG3369" i="16"/>
  <c r="AF3369" i="16"/>
  <c r="AO3368" i="16"/>
  <c r="AM3368" i="16"/>
  <c r="AL3368" i="16"/>
  <c r="AK3368" i="16"/>
  <c r="AJ3368" i="16"/>
  <c r="AI3368" i="16"/>
  <c r="AH3368" i="16"/>
  <c r="AG3368" i="16"/>
  <c r="AF3368" i="16"/>
  <c r="AO3367" i="16"/>
  <c r="AM3367" i="16"/>
  <c r="AL3367" i="16"/>
  <c r="AK3367" i="16"/>
  <c r="AJ3367" i="16"/>
  <c r="AI3367" i="16"/>
  <c r="AH3367" i="16"/>
  <c r="AG3367" i="16"/>
  <c r="AF3367" i="16"/>
  <c r="AO3366" i="16"/>
  <c r="AM3366" i="16"/>
  <c r="AL3366" i="16"/>
  <c r="AK3366" i="16"/>
  <c r="AJ3366" i="16"/>
  <c r="AI3366" i="16"/>
  <c r="AH3366" i="16"/>
  <c r="AG3366" i="16"/>
  <c r="AF3366" i="16"/>
  <c r="AO3365" i="16"/>
  <c r="AN3365" i="16"/>
  <c r="AM3365" i="16"/>
  <c r="AL3365" i="16"/>
  <c r="AK3365" i="16"/>
  <c r="AJ3365" i="16"/>
  <c r="AI3365" i="16"/>
  <c r="AH3365" i="16"/>
  <c r="AG3365" i="16"/>
  <c r="AF3365" i="16"/>
  <c r="AO3364" i="16"/>
  <c r="AN3364" i="16"/>
  <c r="AM3364" i="16"/>
  <c r="AL3364" i="16"/>
  <c r="AK3364" i="16"/>
  <c r="AJ3364" i="16"/>
  <c r="AI3364" i="16"/>
  <c r="AH3364" i="16"/>
  <c r="AG3364" i="16"/>
  <c r="AF3364" i="16"/>
  <c r="AO3363" i="16"/>
  <c r="AM3363" i="16"/>
  <c r="AL3363" i="16"/>
  <c r="AK3363" i="16"/>
  <c r="AJ3363" i="16"/>
  <c r="AI3363" i="16"/>
  <c r="AH3363" i="16"/>
  <c r="AG3363" i="16"/>
  <c r="AF3363" i="16"/>
  <c r="AO3362" i="16"/>
  <c r="AM3362" i="16"/>
  <c r="AL3362" i="16"/>
  <c r="AK3362" i="16"/>
  <c r="AJ3362" i="16"/>
  <c r="AI3362" i="16"/>
  <c r="AH3362" i="16"/>
  <c r="AG3362" i="16"/>
  <c r="AF3362" i="16"/>
  <c r="AO3361" i="16"/>
  <c r="AM3361" i="16"/>
  <c r="AL3361" i="16"/>
  <c r="AK3361" i="16"/>
  <c r="AJ3361" i="16"/>
  <c r="AI3361" i="16"/>
  <c r="AH3361" i="16"/>
  <c r="AG3361" i="16"/>
  <c r="AF3361" i="16"/>
  <c r="AO3360" i="16"/>
  <c r="AM3360" i="16"/>
  <c r="AL3360" i="16"/>
  <c r="AK3360" i="16"/>
  <c r="AJ3360" i="16"/>
  <c r="AI3360" i="16"/>
  <c r="AH3360" i="16"/>
  <c r="AG3360" i="16"/>
  <c r="AF3360" i="16"/>
  <c r="AO3359" i="16"/>
  <c r="AM3359" i="16"/>
  <c r="AL3359" i="16"/>
  <c r="AK3359" i="16"/>
  <c r="AJ3359" i="16"/>
  <c r="AI3359" i="16"/>
  <c r="AH3359" i="16"/>
  <c r="AG3359" i="16"/>
  <c r="AF3359" i="16"/>
  <c r="AO3358" i="16"/>
  <c r="AN3358" i="16"/>
  <c r="AM3358" i="16"/>
  <c r="AL3358" i="16"/>
  <c r="AK3358" i="16"/>
  <c r="AJ3358" i="16"/>
  <c r="AI3358" i="16"/>
  <c r="AH3358" i="16"/>
  <c r="AG3358" i="16"/>
  <c r="AF3358" i="16"/>
  <c r="AN3357" i="16"/>
  <c r="AM3357" i="16"/>
  <c r="AL3357" i="16"/>
  <c r="AK3357" i="16"/>
  <c r="AJ3357" i="16"/>
  <c r="AI3357" i="16"/>
  <c r="AH3357" i="16"/>
  <c r="AG3357" i="16"/>
  <c r="AF3357" i="16"/>
  <c r="AO3356" i="16"/>
  <c r="AN3356" i="16"/>
  <c r="AM3356" i="16"/>
  <c r="AL3356" i="16"/>
  <c r="AK3356" i="16"/>
  <c r="AJ3356" i="16"/>
  <c r="AI3356" i="16"/>
  <c r="AH3356" i="16"/>
  <c r="AG3356" i="16"/>
  <c r="AF3356" i="16"/>
  <c r="AO3355" i="16"/>
  <c r="AM3355" i="16"/>
  <c r="AL3355" i="16"/>
  <c r="AK3355" i="16"/>
  <c r="AJ3355" i="16"/>
  <c r="AI3355" i="16"/>
  <c r="AH3355" i="16"/>
  <c r="AG3355" i="16"/>
  <c r="AF3355" i="16"/>
  <c r="AO3354" i="16"/>
  <c r="AM3354" i="16"/>
  <c r="AL3354" i="16"/>
  <c r="AK3354" i="16"/>
  <c r="AJ3354" i="16"/>
  <c r="AI3354" i="16"/>
  <c r="AH3354" i="16"/>
  <c r="AG3354" i="16"/>
  <c r="AF3354" i="16"/>
  <c r="AO3353" i="16"/>
  <c r="AM3353" i="16"/>
  <c r="AL3353" i="16"/>
  <c r="AK3353" i="16"/>
  <c r="AJ3353" i="16"/>
  <c r="AI3353" i="16"/>
  <c r="AH3353" i="16"/>
  <c r="AG3353" i="16"/>
  <c r="AF3353" i="16"/>
  <c r="AO3352" i="16"/>
  <c r="AM3352" i="16"/>
  <c r="AL3352" i="16"/>
  <c r="AK3352" i="16"/>
  <c r="AJ3352" i="16"/>
  <c r="AI3352" i="16"/>
  <c r="AH3352" i="16"/>
  <c r="AG3352" i="16"/>
  <c r="AF3352" i="16"/>
  <c r="AO3351" i="16"/>
  <c r="AN3351" i="16"/>
  <c r="AM3351" i="16"/>
  <c r="AL3351" i="16"/>
  <c r="AK3351" i="16"/>
  <c r="AJ3351" i="16"/>
  <c r="AI3351" i="16"/>
  <c r="AH3351" i="16"/>
  <c r="AG3351" i="16"/>
  <c r="AF3351" i="16"/>
  <c r="AO3350" i="16"/>
  <c r="AN3350" i="16"/>
  <c r="AM3350" i="16"/>
  <c r="AL3350" i="16"/>
  <c r="AK3350" i="16"/>
  <c r="AJ3350" i="16"/>
  <c r="AI3350" i="16"/>
  <c r="AH3350" i="16"/>
  <c r="AG3350" i="16"/>
  <c r="AF3350" i="16"/>
  <c r="AO3349" i="16"/>
  <c r="AM3349" i="16"/>
  <c r="AL3349" i="16"/>
  <c r="AK3349" i="16"/>
  <c r="AJ3349" i="16"/>
  <c r="AI3349" i="16"/>
  <c r="AH3349" i="16"/>
  <c r="AG3349" i="16"/>
  <c r="AF3349" i="16"/>
  <c r="AO3348" i="16"/>
  <c r="AM3348" i="16"/>
  <c r="AL3348" i="16"/>
  <c r="AK3348" i="16"/>
  <c r="AJ3348" i="16"/>
  <c r="AI3348" i="16"/>
  <c r="AH3348" i="16"/>
  <c r="AG3348" i="16"/>
  <c r="AF3348" i="16"/>
  <c r="AO3347" i="16"/>
  <c r="AM3347" i="16"/>
  <c r="AL3347" i="16"/>
  <c r="AK3347" i="16"/>
  <c r="AJ3347" i="16"/>
  <c r="AI3347" i="16"/>
  <c r="AH3347" i="16"/>
  <c r="AG3347" i="16"/>
  <c r="AF3347" i="16"/>
  <c r="AO3346" i="16"/>
  <c r="AM3346" i="16"/>
  <c r="AL3346" i="16"/>
  <c r="AK3346" i="16"/>
  <c r="AJ3346" i="16"/>
  <c r="AI3346" i="16"/>
  <c r="AH3346" i="16"/>
  <c r="AG3346" i="16"/>
  <c r="AF3346" i="16"/>
  <c r="AO3345" i="16"/>
  <c r="AM3345" i="16"/>
  <c r="AL3345" i="16"/>
  <c r="AK3345" i="16"/>
  <c r="AJ3345" i="16"/>
  <c r="AI3345" i="16"/>
  <c r="AH3345" i="16"/>
  <c r="AG3345" i="16"/>
  <c r="AF3345" i="16"/>
  <c r="AO3344" i="16"/>
  <c r="AN3344" i="16"/>
  <c r="AM3344" i="16"/>
  <c r="AL3344" i="16"/>
  <c r="AK3344" i="16"/>
  <c r="AJ3344" i="16"/>
  <c r="AI3344" i="16"/>
  <c r="AH3344" i="16"/>
  <c r="AG3344" i="16"/>
  <c r="AF3344" i="16"/>
  <c r="AO3343" i="16"/>
  <c r="AN3343" i="16"/>
  <c r="AM3343" i="16"/>
  <c r="AL3343" i="16"/>
  <c r="AK3343" i="16"/>
  <c r="AJ3343" i="16"/>
  <c r="AI3343" i="16"/>
  <c r="AH3343" i="16"/>
  <c r="AG3343" i="16"/>
  <c r="AF3343" i="16"/>
  <c r="AO3342" i="16"/>
  <c r="AM3342" i="16"/>
  <c r="AL3342" i="16"/>
  <c r="AK3342" i="16"/>
  <c r="AJ3342" i="16"/>
  <c r="AI3342" i="16"/>
  <c r="AH3342" i="16"/>
  <c r="AG3342" i="16"/>
  <c r="AF3342" i="16"/>
  <c r="AO3341" i="16"/>
  <c r="AM3341" i="16"/>
  <c r="AL3341" i="16"/>
  <c r="AK3341" i="16"/>
  <c r="AJ3341" i="16"/>
  <c r="AI3341" i="16"/>
  <c r="AH3341" i="16"/>
  <c r="AG3341" i="16"/>
  <c r="AF3341" i="16"/>
  <c r="AO3340" i="16"/>
  <c r="AM3340" i="16"/>
  <c r="AL3340" i="16"/>
  <c r="AK3340" i="16"/>
  <c r="AJ3340" i="16"/>
  <c r="AI3340" i="16"/>
  <c r="AH3340" i="16"/>
  <c r="AG3340" i="16"/>
  <c r="AF3340" i="16"/>
  <c r="AO3339" i="16"/>
  <c r="AM3339" i="16"/>
  <c r="AL3339" i="16"/>
  <c r="AK3339" i="16"/>
  <c r="AJ3339" i="16"/>
  <c r="AI3339" i="16"/>
  <c r="AH3339" i="16"/>
  <c r="AG3339" i="16"/>
  <c r="AF3339" i="16"/>
  <c r="AO3338" i="16"/>
  <c r="AM3338" i="16"/>
  <c r="AL3338" i="16"/>
  <c r="AK3338" i="16"/>
  <c r="AJ3338" i="16"/>
  <c r="AI3338" i="16"/>
  <c r="AH3338" i="16"/>
  <c r="AG3338" i="16"/>
  <c r="AF3338" i="16"/>
  <c r="AO3337" i="16"/>
  <c r="AN3337" i="16"/>
  <c r="AM3337" i="16"/>
  <c r="AL3337" i="16"/>
  <c r="AK3337" i="16"/>
  <c r="AJ3337" i="16"/>
  <c r="AI3337" i="16"/>
  <c r="AH3337" i="16"/>
  <c r="AG3337" i="16"/>
  <c r="AF3337" i="16"/>
  <c r="AO3336" i="16"/>
  <c r="AN3336" i="16"/>
  <c r="AM3336" i="16"/>
  <c r="AL3336" i="16"/>
  <c r="AK3336" i="16"/>
  <c r="AJ3336" i="16"/>
  <c r="AI3336" i="16"/>
  <c r="AH3336" i="16"/>
  <c r="AG3336" i="16"/>
  <c r="AF3336" i="16"/>
  <c r="AO3335" i="16"/>
  <c r="AM3335" i="16"/>
  <c r="AL3335" i="16"/>
  <c r="AK3335" i="16"/>
  <c r="AJ3335" i="16"/>
  <c r="AI3335" i="16"/>
  <c r="AH3335" i="16"/>
  <c r="AG3335" i="16"/>
  <c r="AF3335" i="16"/>
  <c r="AO3334" i="16"/>
  <c r="AM3334" i="16"/>
  <c r="AL3334" i="16"/>
  <c r="AK3334" i="16"/>
  <c r="AJ3334" i="16"/>
  <c r="AI3334" i="16"/>
  <c r="AH3334" i="16"/>
  <c r="AG3334" i="16"/>
  <c r="AF3334" i="16"/>
  <c r="AO3333" i="16"/>
  <c r="AM3333" i="16"/>
  <c r="AL3333" i="16"/>
  <c r="AK3333" i="16"/>
  <c r="AJ3333" i="16"/>
  <c r="AI3333" i="16"/>
  <c r="AH3333" i="16"/>
  <c r="AG3333" i="16"/>
  <c r="AF3333" i="16"/>
  <c r="AO3332" i="16"/>
  <c r="AM3332" i="16"/>
  <c r="AL3332" i="16"/>
  <c r="AK3332" i="16"/>
  <c r="AJ3332" i="16"/>
  <c r="AI3332" i="16"/>
  <c r="AH3332" i="16"/>
  <c r="AG3332" i="16"/>
  <c r="AF3332" i="16"/>
  <c r="AO3331" i="16"/>
  <c r="AM3331" i="16"/>
  <c r="AL3331" i="16"/>
  <c r="AK3331" i="16"/>
  <c r="AJ3331" i="16"/>
  <c r="AI3331" i="16"/>
  <c r="AH3331" i="16"/>
  <c r="AG3331" i="16"/>
  <c r="AF3331" i="16"/>
  <c r="AO3330" i="16"/>
  <c r="AN3330" i="16"/>
  <c r="AM3330" i="16"/>
  <c r="AL3330" i="16"/>
  <c r="AK3330" i="16"/>
  <c r="AJ3330" i="16"/>
  <c r="AI3330" i="16"/>
  <c r="AH3330" i="16"/>
  <c r="AG3330" i="16"/>
  <c r="AF3330" i="16"/>
  <c r="AO3329" i="16"/>
  <c r="AN3329" i="16"/>
  <c r="AM3329" i="16"/>
  <c r="AL3329" i="16"/>
  <c r="AK3329" i="16"/>
  <c r="AJ3329" i="16"/>
  <c r="AI3329" i="16"/>
  <c r="AH3329" i="16"/>
  <c r="AG3329" i="16"/>
  <c r="AF3329" i="16"/>
  <c r="AO3328" i="16"/>
  <c r="AM3328" i="16"/>
  <c r="AL3328" i="16"/>
  <c r="AK3328" i="16"/>
  <c r="AJ3328" i="16"/>
  <c r="AI3328" i="16"/>
  <c r="AH3328" i="16"/>
  <c r="AG3328" i="16"/>
  <c r="AF3328" i="16"/>
  <c r="AO3327" i="16"/>
  <c r="AM3327" i="16"/>
  <c r="AL3327" i="16"/>
  <c r="AK3327" i="16"/>
  <c r="AJ3327" i="16"/>
  <c r="AI3327" i="16"/>
  <c r="AH3327" i="16"/>
  <c r="AG3327" i="16"/>
  <c r="AF3327" i="16"/>
  <c r="AN3326" i="16"/>
  <c r="AM3326" i="16"/>
  <c r="AL3326" i="16"/>
  <c r="AK3326" i="16"/>
  <c r="AJ3326" i="16"/>
  <c r="AI3326" i="16"/>
  <c r="AH3326" i="16"/>
  <c r="AG3326" i="16"/>
  <c r="AF3326" i="16"/>
  <c r="AO3325" i="16"/>
  <c r="AM3325" i="16"/>
  <c r="AL3325" i="16"/>
  <c r="AK3325" i="16"/>
  <c r="AJ3325" i="16"/>
  <c r="AI3325" i="16"/>
  <c r="AH3325" i="16"/>
  <c r="AG3325" i="16"/>
  <c r="AF3325" i="16"/>
  <c r="AO3324" i="16"/>
  <c r="AM3324" i="16"/>
  <c r="AL3324" i="16"/>
  <c r="AK3324" i="16"/>
  <c r="AJ3324" i="16"/>
  <c r="AI3324" i="16"/>
  <c r="AH3324" i="16"/>
  <c r="AG3324" i="16"/>
  <c r="AF3324" i="16"/>
  <c r="AO3323" i="16"/>
  <c r="AN3323" i="16"/>
  <c r="AM3323" i="16"/>
  <c r="AL3323" i="16"/>
  <c r="AK3323" i="16"/>
  <c r="AJ3323" i="16"/>
  <c r="AI3323" i="16"/>
  <c r="AH3323" i="16"/>
  <c r="AG3323" i="16"/>
  <c r="AF3323" i="16"/>
  <c r="AO3322" i="16"/>
  <c r="AN3322" i="16"/>
  <c r="AM3322" i="16"/>
  <c r="AL3322" i="16"/>
  <c r="AK3322" i="16"/>
  <c r="AJ3322" i="16"/>
  <c r="AI3322" i="16"/>
  <c r="AH3322" i="16"/>
  <c r="AG3322" i="16"/>
  <c r="AF3322" i="16"/>
  <c r="AO3321" i="16"/>
  <c r="AM3321" i="16"/>
  <c r="AL3321" i="16"/>
  <c r="AK3321" i="16"/>
  <c r="AJ3321" i="16"/>
  <c r="AI3321" i="16"/>
  <c r="AH3321" i="16"/>
  <c r="AG3321" i="16"/>
  <c r="AF3321" i="16"/>
  <c r="AO3320" i="16"/>
  <c r="AM3320" i="16"/>
  <c r="AL3320" i="16"/>
  <c r="AK3320" i="16"/>
  <c r="AJ3320" i="16"/>
  <c r="AI3320" i="16"/>
  <c r="AH3320" i="16"/>
  <c r="AG3320" i="16"/>
  <c r="AF3320" i="16"/>
  <c r="AO3319" i="16"/>
  <c r="AN3319" i="16"/>
  <c r="AM3319" i="16"/>
  <c r="AL3319" i="16"/>
  <c r="AK3319" i="16"/>
  <c r="AJ3319" i="16"/>
  <c r="AI3319" i="16"/>
  <c r="AH3319" i="16"/>
  <c r="AG3319" i="16"/>
  <c r="AF3319" i="16"/>
  <c r="AO3318" i="16"/>
  <c r="AM3318" i="16"/>
  <c r="AL3318" i="16"/>
  <c r="AK3318" i="16"/>
  <c r="AJ3318" i="16"/>
  <c r="AI3318" i="16"/>
  <c r="AH3318" i="16"/>
  <c r="AG3318" i="16"/>
  <c r="AF3318" i="16"/>
  <c r="AO3317" i="16"/>
  <c r="AM3317" i="16"/>
  <c r="AL3317" i="16"/>
  <c r="AK3317" i="16"/>
  <c r="AJ3317" i="16"/>
  <c r="AI3317" i="16"/>
  <c r="AH3317" i="16"/>
  <c r="AG3317" i="16"/>
  <c r="AF3317" i="16"/>
  <c r="AO3316" i="16"/>
  <c r="AN3316" i="16"/>
  <c r="AM3316" i="16"/>
  <c r="AL3316" i="16"/>
  <c r="AK3316" i="16"/>
  <c r="AJ3316" i="16"/>
  <c r="AI3316" i="16"/>
  <c r="AH3316" i="16"/>
  <c r="AG3316" i="16"/>
  <c r="AF3316" i="16"/>
  <c r="AO3315" i="16"/>
  <c r="AN3315" i="16"/>
  <c r="AM3315" i="16"/>
  <c r="AL3315" i="16"/>
  <c r="AK3315" i="16"/>
  <c r="AJ3315" i="16"/>
  <c r="AI3315" i="16"/>
  <c r="AH3315" i="16"/>
  <c r="AG3315" i="16"/>
  <c r="AF3315" i="16"/>
  <c r="AO3314" i="16"/>
  <c r="AM3314" i="16"/>
  <c r="AL3314" i="16"/>
  <c r="AK3314" i="16"/>
  <c r="AJ3314" i="16"/>
  <c r="AI3314" i="16"/>
  <c r="AH3314" i="16"/>
  <c r="AG3314" i="16"/>
  <c r="AF3314" i="16"/>
  <c r="AO3313" i="16"/>
  <c r="AM3313" i="16"/>
  <c r="AL3313" i="16"/>
  <c r="AK3313" i="16"/>
  <c r="AJ3313" i="16"/>
  <c r="AI3313" i="16"/>
  <c r="AH3313" i="16"/>
  <c r="AG3313" i="16"/>
  <c r="AF3313" i="16"/>
  <c r="AO3312" i="16"/>
  <c r="AM3312" i="16"/>
  <c r="AL3312" i="16"/>
  <c r="AK3312" i="16"/>
  <c r="AJ3312" i="16"/>
  <c r="AI3312" i="16"/>
  <c r="AH3312" i="16"/>
  <c r="AG3312" i="16"/>
  <c r="AF3312" i="16"/>
  <c r="AO3311" i="16"/>
  <c r="AM3311" i="16"/>
  <c r="AL3311" i="16"/>
  <c r="AK3311" i="16"/>
  <c r="AJ3311" i="16"/>
  <c r="AI3311" i="16"/>
  <c r="AH3311" i="16"/>
  <c r="AG3311" i="16"/>
  <c r="AF3311" i="16"/>
  <c r="AO3310" i="16"/>
  <c r="AM3310" i="16"/>
  <c r="AL3310" i="16"/>
  <c r="AK3310" i="16"/>
  <c r="AJ3310" i="16"/>
  <c r="AI3310" i="16"/>
  <c r="AH3310" i="16"/>
  <c r="AG3310" i="16"/>
  <c r="AF3310" i="16"/>
  <c r="AO3309" i="16"/>
  <c r="AN3309" i="16"/>
  <c r="AM3309" i="16"/>
  <c r="AL3309" i="16"/>
  <c r="AK3309" i="16"/>
  <c r="AJ3309" i="16"/>
  <c r="AI3309" i="16"/>
  <c r="AH3309" i="16"/>
  <c r="AG3309" i="16"/>
  <c r="AF3309" i="16"/>
  <c r="AO3308" i="16"/>
  <c r="AN3308" i="16"/>
  <c r="AM3308" i="16"/>
  <c r="AL3308" i="16"/>
  <c r="AK3308" i="16"/>
  <c r="AJ3308" i="16"/>
  <c r="AI3308" i="16"/>
  <c r="AH3308" i="16"/>
  <c r="AG3308" i="16"/>
  <c r="AF3308" i="16"/>
  <c r="AO3307" i="16"/>
  <c r="AM3307" i="16"/>
  <c r="AL3307" i="16"/>
  <c r="AK3307" i="16"/>
  <c r="AJ3307" i="16"/>
  <c r="AI3307" i="16"/>
  <c r="AH3307" i="16"/>
  <c r="AG3307" i="16"/>
  <c r="AF3307" i="16"/>
  <c r="AO3306" i="16"/>
  <c r="AM3306" i="16"/>
  <c r="AL3306" i="16"/>
  <c r="AK3306" i="16"/>
  <c r="AJ3306" i="16"/>
  <c r="AI3306" i="16"/>
  <c r="AH3306" i="16"/>
  <c r="AG3306" i="16"/>
  <c r="AF3306" i="16"/>
  <c r="AO3305" i="16"/>
  <c r="AM3305" i="16"/>
  <c r="AL3305" i="16"/>
  <c r="AK3305" i="16"/>
  <c r="AJ3305" i="16"/>
  <c r="AI3305" i="16"/>
  <c r="AH3305" i="16"/>
  <c r="AG3305" i="16"/>
  <c r="AF3305" i="16"/>
  <c r="AO3304" i="16"/>
  <c r="AM3304" i="16"/>
  <c r="AL3304" i="16"/>
  <c r="AK3304" i="16"/>
  <c r="AJ3304" i="16"/>
  <c r="AI3304" i="16"/>
  <c r="AH3304" i="16"/>
  <c r="AG3304" i="16"/>
  <c r="AF3304" i="16"/>
  <c r="AO3303" i="16"/>
  <c r="AM3303" i="16"/>
  <c r="AL3303" i="16"/>
  <c r="AK3303" i="16"/>
  <c r="AJ3303" i="16"/>
  <c r="AI3303" i="16"/>
  <c r="AH3303" i="16"/>
  <c r="AG3303" i="16"/>
  <c r="AF3303" i="16"/>
  <c r="AO3302" i="16"/>
  <c r="AN3302" i="16"/>
  <c r="AM3302" i="16"/>
  <c r="AL3302" i="16"/>
  <c r="AK3302" i="16"/>
  <c r="AJ3302" i="16"/>
  <c r="AI3302" i="16"/>
  <c r="AH3302" i="16"/>
  <c r="AG3302" i="16"/>
  <c r="AF3302" i="16"/>
  <c r="AO3301" i="16"/>
  <c r="AN3301" i="16"/>
  <c r="AM3301" i="16"/>
  <c r="AL3301" i="16"/>
  <c r="AK3301" i="16"/>
  <c r="AJ3301" i="16"/>
  <c r="AI3301" i="16"/>
  <c r="AH3301" i="16"/>
  <c r="AG3301" i="16"/>
  <c r="AF3301" i="16"/>
  <c r="AO3300" i="16"/>
  <c r="AM3300" i="16"/>
  <c r="AL3300" i="16"/>
  <c r="AK3300" i="16"/>
  <c r="AJ3300" i="16"/>
  <c r="AI3300" i="16"/>
  <c r="AH3300" i="16"/>
  <c r="AG3300" i="16"/>
  <c r="AF3300" i="16"/>
  <c r="AO3299" i="16"/>
  <c r="AM3299" i="16"/>
  <c r="AL3299" i="16"/>
  <c r="AK3299" i="16"/>
  <c r="AJ3299" i="16"/>
  <c r="AI3299" i="16"/>
  <c r="AH3299" i="16"/>
  <c r="AG3299" i="16"/>
  <c r="AF3299" i="16"/>
  <c r="AO3298" i="16"/>
  <c r="AM3298" i="16"/>
  <c r="AL3298" i="16"/>
  <c r="AK3298" i="16"/>
  <c r="AJ3298" i="16"/>
  <c r="AI3298" i="16"/>
  <c r="AH3298" i="16"/>
  <c r="AG3298" i="16"/>
  <c r="AF3298" i="16"/>
  <c r="AO3297" i="16"/>
  <c r="AM3297" i="16"/>
  <c r="AL3297" i="16"/>
  <c r="AK3297" i="16"/>
  <c r="AJ3297" i="16"/>
  <c r="AI3297" i="16"/>
  <c r="AH3297" i="16"/>
  <c r="AG3297" i="16"/>
  <c r="AF3297" i="16"/>
  <c r="AO3296" i="16"/>
  <c r="AM3296" i="16"/>
  <c r="AL3296" i="16"/>
  <c r="AK3296" i="16"/>
  <c r="AJ3296" i="16"/>
  <c r="AI3296" i="16"/>
  <c r="AH3296" i="16"/>
  <c r="AG3296" i="16"/>
  <c r="AF3296" i="16"/>
  <c r="AN3295" i="16"/>
  <c r="AO3294" i="16"/>
  <c r="AN3294" i="16"/>
  <c r="AM3294" i="16"/>
  <c r="AL3294" i="16"/>
  <c r="AK3294" i="16"/>
  <c r="AJ3294" i="16"/>
  <c r="AI3294" i="16"/>
  <c r="AH3294" i="16"/>
  <c r="AG3294" i="16"/>
  <c r="AF3294" i="16"/>
  <c r="AO3293" i="16"/>
  <c r="AM3293" i="16"/>
  <c r="AL3293" i="16"/>
  <c r="AK3293" i="16"/>
  <c r="AJ3293" i="16"/>
  <c r="AI3293" i="16"/>
  <c r="AH3293" i="16"/>
  <c r="AG3293" i="16"/>
  <c r="AF3293" i="16"/>
  <c r="AO3292" i="16"/>
  <c r="AM3292" i="16"/>
  <c r="AL3292" i="16"/>
  <c r="AK3292" i="16"/>
  <c r="AJ3292" i="16"/>
  <c r="AI3292" i="16"/>
  <c r="AH3292" i="16"/>
  <c r="AG3292" i="16"/>
  <c r="AF3292" i="16"/>
  <c r="AO3291" i="16"/>
  <c r="AM3291" i="16"/>
  <c r="AL3291" i="16"/>
  <c r="AK3291" i="16"/>
  <c r="AJ3291" i="16"/>
  <c r="AI3291" i="16"/>
  <c r="AH3291" i="16"/>
  <c r="AG3291" i="16"/>
  <c r="AF3291" i="16"/>
  <c r="AO3290" i="16"/>
  <c r="AM3290" i="16"/>
  <c r="AL3290" i="16"/>
  <c r="AK3290" i="16"/>
  <c r="AJ3290" i="16"/>
  <c r="AI3290" i="16"/>
  <c r="AH3290" i="16"/>
  <c r="AG3290" i="16"/>
  <c r="AF3290" i="16"/>
  <c r="AO3289" i="16"/>
  <c r="AM3289" i="16"/>
  <c r="AL3289" i="16"/>
  <c r="AK3289" i="16"/>
  <c r="AJ3289" i="16"/>
  <c r="AI3289" i="16"/>
  <c r="AH3289" i="16"/>
  <c r="AG3289" i="16"/>
  <c r="AF3289" i="16"/>
  <c r="AO3288" i="16"/>
  <c r="AN3288" i="16"/>
  <c r="AM3288" i="16"/>
  <c r="AL3288" i="16"/>
  <c r="AK3288" i="16"/>
  <c r="AJ3288" i="16"/>
  <c r="AI3288" i="16"/>
  <c r="AH3288" i="16"/>
  <c r="AG3288" i="16"/>
  <c r="AF3288" i="16"/>
  <c r="AO3287" i="16"/>
  <c r="AN3287" i="16"/>
  <c r="AM3287" i="16"/>
  <c r="AL3287" i="16"/>
  <c r="AK3287" i="16"/>
  <c r="AJ3287" i="16"/>
  <c r="AI3287" i="16"/>
  <c r="AH3287" i="16"/>
  <c r="AG3287" i="16"/>
  <c r="AF3287" i="16"/>
  <c r="AO3286" i="16"/>
  <c r="AM3286" i="16"/>
  <c r="AL3286" i="16"/>
  <c r="AK3286" i="16"/>
  <c r="AJ3286" i="16"/>
  <c r="AI3286" i="16"/>
  <c r="AH3286" i="16"/>
  <c r="AG3286" i="16"/>
  <c r="AF3286" i="16"/>
  <c r="AO3285" i="16"/>
  <c r="AM3285" i="16"/>
  <c r="AL3285" i="16"/>
  <c r="AK3285" i="16"/>
  <c r="AJ3285" i="16"/>
  <c r="AI3285" i="16"/>
  <c r="AH3285" i="16"/>
  <c r="AG3285" i="16"/>
  <c r="AF3285" i="16"/>
  <c r="AO3284" i="16"/>
  <c r="AM3284" i="16"/>
  <c r="AL3284" i="16"/>
  <c r="AK3284" i="16"/>
  <c r="AJ3284" i="16"/>
  <c r="AI3284" i="16"/>
  <c r="AH3284" i="16"/>
  <c r="AG3284" i="16"/>
  <c r="AF3284" i="16"/>
  <c r="AO3283" i="16"/>
  <c r="AM3283" i="16"/>
  <c r="AL3283" i="16"/>
  <c r="AK3283" i="16"/>
  <c r="AJ3283" i="16"/>
  <c r="AI3283" i="16"/>
  <c r="AH3283" i="16"/>
  <c r="AG3283" i="16"/>
  <c r="AF3283" i="16"/>
  <c r="AO3282" i="16"/>
  <c r="AM3282" i="16"/>
  <c r="AL3282" i="16"/>
  <c r="AK3282" i="16"/>
  <c r="AJ3282" i="16"/>
  <c r="AI3282" i="16"/>
  <c r="AH3282" i="16"/>
  <c r="AG3282" i="16"/>
  <c r="AF3282" i="16"/>
  <c r="AO3281" i="16"/>
  <c r="AN3281" i="16"/>
  <c r="AM3281" i="16"/>
  <c r="AL3281" i="16"/>
  <c r="AK3281" i="16"/>
  <c r="AJ3281" i="16"/>
  <c r="AI3281" i="16"/>
  <c r="AH3281" i="16"/>
  <c r="AG3281" i="16"/>
  <c r="AF3281" i="16"/>
  <c r="AO3280" i="16"/>
  <c r="AN3280" i="16"/>
  <c r="AM3280" i="16"/>
  <c r="AL3280" i="16"/>
  <c r="AK3280" i="16"/>
  <c r="AJ3280" i="16"/>
  <c r="AI3280" i="16"/>
  <c r="AH3280" i="16"/>
  <c r="AG3280" i="16"/>
  <c r="AF3280" i="16"/>
  <c r="AO3279" i="16"/>
  <c r="AM3279" i="16"/>
  <c r="AL3279" i="16"/>
  <c r="AK3279" i="16"/>
  <c r="AJ3279" i="16"/>
  <c r="AI3279" i="16"/>
  <c r="AH3279" i="16"/>
  <c r="AG3279" i="16"/>
  <c r="AF3279" i="16"/>
  <c r="AO3278" i="16"/>
  <c r="AM3278" i="16"/>
  <c r="AL3278" i="16"/>
  <c r="AK3278" i="16"/>
  <c r="AJ3278" i="16"/>
  <c r="AI3278" i="16"/>
  <c r="AH3278" i="16"/>
  <c r="AG3278" i="16"/>
  <c r="AF3278" i="16"/>
  <c r="AO3277" i="16"/>
  <c r="AM3277" i="16"/>
  <c r="AL3277" i="16"/>
  <c r="AK3277" i="16"/>
  <c r="AJ3277" i="16"/>
  <c r="AI3277" i="16"/>
  <c r="AH3277" i="16"/>
  <c r="AG3277" i="16"/>
  <c r="AF3277" i="16"/>
  <c r="AO3276" i="16"/>
  <c r="AM3276" i="16"/>
  <c r="AL3276" i="16"/>
  <c r="AK3276" i="16"/>
  <c r="AJ3276" i="16"/>
  <c r="AI3276" i="16"/>
  <c r="AH3276" i="16"/>
  <c r="AG3276" i="16"/>
  <c r="AF3276" i="16"/>
  <c r="AO3275" i="16"/>
  <c r="AM3275" i="16"/>
  <c r="AL3275" i="16"/>
  <c r="AK3275" i="16"/>
  <c r="AJ3275" i="16"/>
  <c r="AI3275" i="16"/>
  <c r="AH3275" i="16"/>
  <c r="AG3275" i="16"/>
  <c r="AF3275" i="16"/>
  <c r="AO3274" i="16"/>
  <c r="AN3274" i="16"/>
  <c r="AM3274" i="16"/>
  <c r="AL3274" i="16"/>
  <c r="AK3274" i="16"/>
  <c r="AJ3274" i="16"/>
  <c r="AI3274" i="16"/>
  <c r="AH3274" i="16"/>
  <c r="AG3274" i="16"/>
  <c r="AF3274" i="16"/>
  <c r="AO3273" i="16"/>
  <c r="AN3273" i="16"/>
  <c r="AM3273" i="16"/>
  <c r="AL3273" i="16"/>
  <c r="AK3273" i="16"/>
  <c r="AJ3273" i="16"/>
  <c r="AI3273" i="16"/>
  <c r="AH3273" i="16"/>
  <c r="AG3273" i="16"/>
  <c r="AF3273" i="16"/>
  <c r="AO3272" i="16"/>
  <c r="AM3272" i="16"/>
  <c r="AL3272" i="16"/>
  <c r="AK3272" i="16"/>
  <c r="AJ3272" i="16"/>
  <c r="AI3272" i="16"/>
  <c r="AH3272" i="16"/>
  <c r="AG3272" i="16"/>
  <c r="AF3272" i="16"/>
  <c r="AO3271" i="16"/>
  <c r="AM3271" i="16"/>
  <c r="AL3271" i="16"/>
  <c r="AK3271" i="16"/>
  <c r="AJ3271" i="16"/>
  <c r="AI3271" i="16"/>
  <c r="AH3271" i="16"/>
  <c r="AG3271" i="16"/>
  <c r="AF3271" i="16"/>
  <c r="AO3270" i="16"/>
  <c r="AM3270" i="16"/>
  <c r="AL3270" i="16"/>
  <c r="AK3270" i="16"/>
  <c r="AJ3270" i="16"/>
  <c r="AI3270" i="16"/>
  <c r="AH3270" i="16"/>
  <c r="AG3270" i="16"/>
  <c r="AF3270" i="16"/>
  <c r="AO3269" i="16"/>
  <c r="AM3269" i="16"/>
  <c r="AL3269" i="16"/>
  <c r="AK3269" i="16"/>
  <c r="AJ3269" i="16"/>
  <c r="AI3269" i="16"/>
  <c r="AH3269" i="16"/>
  <c r="AG3269" i="16"/>
  <c r="AF3269" i="16"/>
  <c r="AO3268" i="16"/>
  <c r="AM3268" i="16"/>
  <c r="AL3268" i="16"/>
  <c r="AK3268" i="16"/>
  <c r="AJ3268" i="16"/>
  <c r="AI3268" i="16"/>
  <c r="AH3268" i="16"/>
  <c r="AG3268" i="16"/>
  <c r="AF3268" i="16"/>
  <c r="AO3267" i="16"/>
  <c r="AN3267" i="16"/>
  <c r="AM3267" i="16"/>
  <c r="AL3267" i="16"/>
  <c r="AK3267" i="16"/>
  <c r="AJ3267" i="16"/>
  <c r="AI3267" i="16"/>
  <c r="AH3267" i="16"/>
  <c r="AG3267" i="16"/>
  <c r="AF3267" i="16"/>
  <c r="AO3266" i="16"/>
  <c r="AN3266" i="16"/>
  <c r="AM3266" i="16"/>
  <c r="AL3266" i="16"/>
  <c r="AK3266" i="16"/>
  <c r="AJ3266" i="16"/>
  <c r="AI3266" i="16"/>
  <c r="AH3266" i="16"/>
  <c r="AG3266" i="16"/>
  <c r="AF3266" i="16"/>
  <c r="AM3265" i="16"/>
  <c r="AL3265" i="16"/>
  <c r="AK3265" i="16"/>
  <c r="AJ3265" i="16"/>
  <c r="AI3265" i="16"/>
  <c r="AH3265" i="16"/>
  <c r="AG3265" i="16"/>
  <c r="AF3265" i="16"/>
  <c r="AO3264" i="16"/>
  <c r="AM3264" i="16"/>
  <c r="AL3264" i="16"/>
  <c r="AK3264" i="16"/>
  <c r="AJ3264" i="16"/>
  <c r="AI3264" i="16"/>
  <c r="AH3264" i="16"/>
  <c r="AG3264" i="16"/>
  <c r="AF3264" i="16"/>
  <c r="AO3263" i="16"/>
  <c r="AM3263" i="16"/>
  <c r="AL3263" i="16"/>
  <c r="AK3263" i="16"/>
  <c r="AJ3263" i="16"/>
  <c r="AI3263" i="16"/>
  <c r="AH3263" i="16"/>
  <c r="AG3263" i="16"/>
  <c r="AF3263" i="16"/>
  <c r="AO3262" i="16"/>
  <c r="AM3262" i="16"/>
  <c r="AL3262" i="16"/>
  <c r="AK3262" i="16"/>
  <c r="AJ3262" i="16"/>
  <c r="AI3262" i="16"/>
  <c r="AH3262" i="16"/>
  <c r="AG3262" i="16"/>
  <c r="AF3262" i="16"/>
  <c r="AO3261" i="16"/>
  <c r="AM3261" i="16"/>
  <c r="AL3261" i="16"/>
  <c r="AK3261" i="16"/>
  <c r="AJ3261" i="16"/>
  <c r="AI3261" i="16"/>
  <c r="AH3261" i="16"/>
  <c r="AG3261" i="16"/>
  <c r="AF3261" i="16"/>
  <c r="AO3260" i="16"/>
  <c r="AN3260" i="16"/>
  <c r="AM3260" i="16"/>
  <c r="AL3260" i="16"/>
  <c r="AK3260" i="16"/>
  <c r="AJ3260" i="16"/>
  <c r="AI3260" i="16"/>
  <c r="AH3260" i="16"/>
  <c r="AG3260" i="16"/>
  <c r="AF3260" i="16"/>
  <c r="AO3259" i="16"/>
  <c r="AN3259" i="16"/>
  <c r="AM3259" i="16"/>
  <c r="AL3259" i="16"/>
  <c r="AK3259" i="16"/>
  <c r="AJ3259" i="16"/>
  <c r="AI3259" i="16"/>
  <c r="AH3259" i="16"/>
  <c r="AG3259" i="16"/>
  <c r="AF3259" i="16"/>
  <c r="AO3258" i="16"/>
  <c r="AM3258" i="16"/>
  <c r="AL3258" i="16"/>
  <c r="AK3258" i="16"/>
  <c r="AJ3258" i="16"/>
  <c r="AI3258" i="16"/>
  <c r="AH3258" i="16"/>
  <c r="AG3258" i="16"/>
  <c r="AF3258" i="16"/>
  <c r="AO3257" i="16"/>
  <c r="AM3257" i="16"/>
  <c r="AL3257" i="16"/>
  <c r="AK3257" i="16"/>
  <c r="AJ3257" i="16"/>
  <c r="AI3257" i="16"/>
  <c r="AH3257" i="16"/>
  <c r="AG3257" i="16"/>
  <c r="AF3257" i="16"/>
  <c r="AO3256" i="16"/>
  <c r="AM3256" i="16"/>
  <c r="AL3256" i="16"/>
  <c r="AK3256" i="16"/>
  <c r="AJ3256" i="16"/>
  <c r="AI3256" i="16"/>
  <c r="AH3256" i="16"/>
  <c r="AG3256" i="16"/>
  <c r="AF3256" i="16"/>
  <c r="AO3255" i="16"/>
  <c r="AM3255" i="16"/>
  <c r="AL3255" i="16"/>
  <c r="AK3255" i="16"/>
  <c r="AJ3255" i="16"/>
  <c r="AI3255" i="16"/>
  <c r="AH3255" i="16"/>
  <c r="AG3255" i="16"/>
  <c r="AF3255" i="16"/>
  <c r="AO3254" i="16"/>
  <c r="AM3254" i="16"/>
  <c r="AL3254" i="16"/>
  <c r="AK3254" i="16"/>
  <c r="AJ3254" i="16"/>
  <c r="AI3254" i="16"/>
  <c r="AH3254" i="16"/>
  <c r="AG3254" i="16"/>
  <c r="AF3254" i="16"/>
  <c r="AO3253" i="16"/>
  <c r="AN3253" i="16"/>
  <c r="AM3253" i="16"/>
  <c r="AL3253" i="16"/>
  <c r="AK3253" i="16"/>
  <c r="AJ3253" i="16"/>
  <c r="AI3253" i="16"/>
  <c r="AH3253" i="16"/>
  <c r="AG3253" i="16"/>
  <c r="AF3253" i="16"/>
  <c r="AO3252" i="16"/>
  <c r="AN3252" i="16"/>
  <c r="AM3252" i="16"/>
  <c r="AL3252" i="16"/>
  <c r="AK3252" i="16"/>
  <c r="AJ3252" i="16"/>
  <c r="AI3252" i="16"/>
  <c r="AH3252" i="16"/>
  <c r="AG3252" i="16"/>
  <c r="AF3252" i="16"/>
  <c r="AO3251" i="16"/>
  <c r="AM3251" i="16"/>
  <c r="AL3251" i="16"/>
  <c r="AK3251" i="16"/>
  <c r="AJ3251" i="16"/>
  <c r="AI3251" i="16"/>
  <c r="AH3251" i="16"/>
  <c r="AG3251" i="16"/>
  <c r="AF3251" i="16"/>
  <c r="AO3250" i="16"/>
  <c r="AM3250" i="16"/>
  <c r="AL3250" i="16"/>
  <c r="AK3250" i="16"/>
  <c r="AJ3250" i="16"/>
  <c r="AI3250" i="16"/>
  <c r="AH3250" i="16"/>
  <c r="AG3250" i="16"/>
  <c r="AF3250" i="16"/>
  <c r="AO3249" i="16"/>
  <c r="AM3249" i="16"/>
  <c r="AL3249" i="16"/>
  <c r="AK3249" i="16"/>
  <c r="AJ3249" i="16"/>
  <c r="AI3249" i="16"/>
  <c r="AH3249" i="16"/>
  <c r="AG3249" i="16"/>
  <c r="AF3249" i="16"/>
  <c r="AO3248" i="16"/>
  <c r="AN3248" i="16"/>
  <c r="AM3248" i="16"/>
  <c r="AL3248" i="16"/>
  <c r="AK3248" i="16"/>
  <c r="AJ3248" i="16"/>
  <c r="AI3248" i="16"/>
  <c r="AH3248" i="16"/>
  <c r="AG3248" i="16"/>
  <c r="AF3248" i="16"/>
  <c r="AO3247" i="16"/>
  <c r="AM3247" i="16"/>
  <c r="AL3247" i="16"/>
  <c r="AK3247" i="16"/>
  <c r="AJ3247" i="16"/>
  <c r="AI3247" i="16"/>
  <c r="AH3247" i="16"/>
  <c r="AG3247" i="16"/>
  <c r="AF3247" i="16"/>
  <c r="AO3246" i="16"/>
  <c r="AN3246" i="16"/>
  <c r="AM3246" i="16"/>
  <c r="AL3246" i="16"/>
  <c r="AK3246" i="16"/>
  <c r="AJ3246" i="16"/>
  <c r="AI3246" i="16"/>
  <c r="AH3246" i="16"/>
  <c r="AG3246" i="16"/>
  <c r="AF3246" i="16"/>
  <c r="AO3245" i="16"/>
  <c r="AN3245" i="16"/>
  <c r="AM3245" i="16"/>
  <c r="AL3245" i="16"/>
  <c r="AK3245" i="16"/>
  <c r="AJ3245" i="16"/>
  <c r="AI3245" i="16"/>
  <c r="AH3245" i="16"/>
  <c r="AG3245" i="16"/>
  <c r="AF3245" i="16"/>
  <c r="AO3244" i="16"/>
  <c r="AM3244" i="16"/>
  <c r="AL3244" i="16"/>
  <c r="AK3244" i="16"/>
  <c r="AJ3244" i="16"/>
  <c r="AI3244" i="16"/>
  <c r="AH3244" i="16"/>
  <c r="AG3244" i="16"/>
  <c r="AF3244" i="16"/>
  <c r="AO3243" i="16"/>
  <c r="AM3243" i="16"/>
  <c r="AL3243" i="16"/>
  <c r="AK3243" i="16"/>
  <c r="AJ3243" i="16"/>
  <c r="AI3243" i="16"/>
  <c r="AH3243" i="16"/>
  <c r="AG3243" i="16"/>
  <c r="AF3243" i="16"/>
  <c r="AO3242" i="16"/>
  <c r="AM3242" i="16"/>
  <c r="AL3242" i="16"/>
  <c r="AK3242" i="16"/>
  <c r="AJ3242" i="16"/>
  <c r="AI3242" i="16"/>
  <c r="AH3242" i="16"/>
  <c r="AG3242" i="16"/>
  <c r="AF3242" i="16"/>
  <c r="AO3241" i="16"/>
  <c r="AM3241" i="16"/>
  <c r="AL3241" i="16"/>
  <c r="AK3241" i="16"/>
  <c r="AJ3241" i="16"/>
  <c r="AI3241" i="16"/>
  <c r="AH3241" i="16"/>
  <c r="AG3241" i="16"/>
  <c r="AF3241" i="16"/>
  <c r="AO3240" i="16"/>
  <c r="AM3240" i="16"/>
  <c r="AL3240" i="16"/>
  <c r="AK3240" i="16"/>
  <c r="AJ3240" i="16"/>
  <c r="AI3240" i="16"/>
  <c r="AH3240" i="16"/>
  <c r="AG3240" i="16"/>
  <c r="AF3240" i="16"/>
  <c r="AO3239" i="16"/>
  <c r="AN3239" i="16"/>
  <c r="AM3239" i="16"/>
  <c r="AL3239" i="16"/>
  <c r="AK3239" i="16"/>
  <c r="AJ3239" i="16"/>
  <c r="AI3239" i="16"/>
  <c r="AH3239" i="16"/>
  <c r="AG3239" i="16"/>
  <c r="AF3239" i="16"/>
  <c r="AO3238" i="16"/>
  <c r="AN3238" i="16"/>
  <c r="AM3238" i="16"/>
  <c r="AL3238" i="16"/>
  <c r="AK3238" i="16"/>
  <c r="AJ3238" i="16"/>
  <c r="AI3238" i="16"/>
  <c r="AH3238" i="16"/>
  <c r="AG3238" i="16"/>
  <c r="AF3238" i="16"/>
  <c r="AO3237" i="16"/>
  <c r="AM3237" i="16"/>
  <c r="AL3237" i="16"/>
  <c r="AK3237" i="16"/>
  <c r="AJ3237" i="16"/>
  <c r="AI3237" i="16"/>
  <c r="AH3237" i="16"/>
  <c r="AG3237" i="16"/>
  <c r="AF3237" i="16"/>
  <c r="AO3236" i="16"/>
  <c r="AM3236" i="16"/>
  <c r="AL3236" i="16"/>
  <c r="AK3236" i="16"/>
  <c r="AJ3236" i="16"/>
  <c r="AI3236" i="16"/>
  <c r="AH3236" i="16"/>
  <c r="AG3236" i="16"/>
  <c r="AF3236" i="16"/>
  <c r="AO3235" i="16"/>
  <c r="AM3235" i="16"/>
  <c r="AL3235" i="16"/>
  <c r="AK3235" i="16"/>
  <c r="AJ3235" i="16"/>
  <c r="AI3235" i="16"/>
  <c r="AH3235" i="16"/>
  <c r="AG3235" i="16"/>
  <c r="AF3235" i="16"/>
  <c r="AM3234" i="16"/>
  <c r="AL3234" i="16"/>
  <c r="AK3234" i="16"/>
  <c r="AJ3234" i="16"/>
  <c r="AI3234" i="16"/>
  <c r="AH3234" i="16"/>
  <c r="AG3234" i="16"/>
  <c r="AF3234" i="16"/>
  <c r="AO3233" i="16"/>
  <c r="AM3233" i="16"/>
  <c r="AL3233" i="16"/>
  <c r="AK3233" i="16"/>
  <c r="AJ3233" i="16"/>
  <c r="AI3233" i="16"/>
  <c r="AH3233" i="16"/>
  <c r="AG3233" i="16"/>
  <c r="AF3233" i="16"/>
  <c r="AO3232" i="16"/>
  <c r="AN3232" i="16"/>
  <c r="AM3232" i="16"/>
  <c r="AL3232" i="16"/>
  <c r="AK3232" i="16"/>
  <c r="AJ3232" i="16"/>
  <c r="AI3232" i="16"/>
  <c r="AH3232" i="16"/>
  <c r="AG3232" i="16"/>
  <c r="AF3232" i="16"/>
  <c r="AO3231" i="16"/>
  <c r="AN3231" i="16"/>
  <c r="AM3231" i="16"/>
  <c r="AL3231" i="16"/>
  <c r="AK3231" i="16"/>
  <c r="AJ3231" i="16"/>
  <c r="AI3231" i="16"/>
  <c r="AH3231" i="16"/>
  <c r="AG3231" i="16"/>
  <c r="AF3231" i="16"/>
  <c r="AO3230" i="16"/>
  <c r="AM3230" i="16"/>
  <c r="AL3230" i="16"/>
  <c r="AK3230" i="16"/>
  <c r="AJ3230" i="16"/>
  <c r="AI3230" i="16"/>
  <c r="AH3230" i="16"/>
  <c r="AG3230" i="16"/>
  <c r="AF3230" i="16"/>
  <c r="AO3229" i="16"/>
  <c r="AM3229" i="16"/>
  <c r="AL3229" i="16"/>
  <c r="AK3229" i="16"/>
  <c r="AJ3229" i="16"/>
  <c r="AI3229" i="16"/>
  <c r="AH3229" i="16"/>
  <c r="AG3229" i="16"/>
  <c r="AF3229" i="16"/>
  <c r="AO3228" i="16"/>
  <c r="AM3228" i="16"/>
  <c r="AL3228" i="16"/>
  <c r="AK3228" i="16"/>
  <c r="AJ3228" i="16"/>
  <c r="AI3228" i="16"/>
  <c r="AH3228" i="16"/>
  <c r="AG3228" i="16"/>
  <c r="AF3228" i="16"/>
  <c r="AO3227" i="16"/>
  <c r="AM3227" i="16"/>
  <c r="AL3227" i="16"/>
  <c r="AK3227" i="16"/>
  <c r="AJ3227" i="16"/>
  <c r="AI3227" i="16"/>
  <c r="AH3227" i="16"/>
  <c r="AG3227" i="16"/>
  <c r="AF3227" i="16"/>
  <c r="AO3226" i="16"/>
  <c r="AM3226" i="16"/>
  <c r="AL3226" i="16"/>
  <c r="AK3226" i="16"/>
  <c r="AJ3226" i="16"/>
  <c r="AI3226" i="16"/>
  <c r="AH3226" i="16"/>
  <c r="AG3226" i="16"/>
  <c r="AF3226" i="16"/>
  <c r="AO3225" i="16"/>
  <c r="AN3225" i="16"/>
  <c r="AM3225" i="16"/>
  <c r="AL3225" i="16"/>
  <c r="AK3225" i="16"/>
  <c r="AJ3225" i="16"/>
  <c r="AI3225" i="16"/>
  <c r="AH3225" i="16"/>
  <c r="AG3225" i="16"/>
  <c r="AF3225" i="16"/>
  <c r="AO3224" i="16"/>
  <c r="AN3224" i="16"/>
  <c r="AM3224" i="16"/>
  <c r="AL3224" i="16"/>
  <c r="AK3224" i="16"/>
  <c r="AJ3224" i="16"/>
  <c r="AI3224" i="16"/>
  <c r="AH3224" i="16"/>
  <c r="AG3224" i="16"/>
  <c r="AF3224" i="16"/>
  <c r="AO3223" i="16"/>
  <c r="AM3223" i="16"/>
  <c r="AL3223" i="16"/>
  <c r="AK3223" i="16"/>
  <c r="AJ3223" i="16"/>
  <c r="AI3223" i="16"/>
  <c r="AH3223" i="16"/>
  <c r="AG3223" i="16"/>
  <c r="AF3223" i="16"/>
  <c r="AO3222" i="16"/>
  <c r="AM3222" i="16"/>
  <c r="AL3222" i="16"/>
  <c r="AK3222" i="16"/>
  <c r="AJ3222" i="16"/>
  <c r="AI3222" i="16"/>
  <c r="AH3222" i="16"/>
  <c r="AG3222" i="16"/>
  <c r="AF3222" i="16"/>
  <c r="AO3221" i="16"/>
  <c r="AM3221" i="16"/>
  <c r="AL3221" i="16"/>
  <c r="AK3221" i="16"/>
  <c r="AJ3221" i="16"/>
  <c r="AI3221" i="16"/>
  <c r="AH3221" i="16"/>
  <c r="AG3221" i="16"/>
  <c r="AF3221" i="16"/>
  <c r="AO3220" i="16"/>
  <c r="AM3220" i="16"/>
  <c r="AL3220" i="16"/>
  <c r="AK3220" i="16"/>
  <c r="AJ3220" i="16"/>
  <c r="AI3220" i="16"/>
  <c r="AH3220" i="16"/>
  <c r="AG3220" i="16"/>
  <c r="AF3220" i="16"/>
  <c r="AO3219" i="16"/>
  <c r="AM3219" i="16"/>
  <c r="AL3219" i="16"/>
  <c r="AK3219" i="16"/>
  <c r="AJ3219" i="16"/>
  <c r="AI3219" i="16"/>
  <c r="AH3219" i="16"/>
  <c r="AG3219" i="16"/>
  <c r="AF3219" i="16"/>
  <c r="AO3218" i="16"/>
  <c r="AN3218" i="16"/>
  <c r="AM3218" i="16"/>
  <c r="AL3218" i="16"/>
  <c r="AK3218" i="16"/>
  <c r="AJ3218" i="16"/>
  <c r="AI3218" i="16"/>
  <c r="AH3218" i="16"/>
  <c r="AG3218" i="16"/>
  <c r="AF3218" i="16"/>
  <c r="AO3217" i="16"/>
  <c r="AN3217" i="16"/>
  <c r="AM3217" i="16"/>
  <c r="AL3217" i="16"/>
  <c r="AK3217" i="16"/>
  <c r="AJ3217" i="16"/>
  <c r="AI3217" i="16"/>
  <c r="AH3217" i="16"/>
  <c r="AG3217" i="16"/>
  <c r="AF3217" i="16"/>
  <c r="AO3216" i="16"/>
  <c r="AM3216" i="16"/>
  <c r="AL3216" i="16"/>
  <c r="AK3216" i="16"/>
  <c r="AJ3216" i="16"/>
  <c r="AI3216" i="16"/>
  <c r="AH3216" i="16"/>
  <c r="AG3216" i="16"/>
  <c r="AF3216" i="16"/>
  <c r="AO3215" i="16"/>
  <c r="AM3215" i="16"/>
  <c r="AL3215" i="16"/>
  <c r="AK3215" i="16"/>
  <c r="AJ3215" i="16"/>
  <c r="AI3215" i="16"/>
  <c r="AH3215" i="16"/>
  <c r="AG3215" i="16"/>
  <c r="AF3215" i="16"/>
  <c r="AO3214" i="16"/>
  <c r="AM3214" i="16"/>
  <c r="AL3214" i="16"/>
  <c r="AK3214" i="16"/>
  <c r="AJ3214" i="16"/>
  <c r="AI3214" i="16"/>
  <c r="AH3214" i="16"/>
  <c r="AG3214" i="16"/>
  <c r="AF3214" i="16"/>
  <c r="AO3213" i="16"/>
  <c r="AM3213" i="16"/>
  <c r="AL3213" i="16"/>
  <c r="AK3213" i="16"/>
  <c r="AJ3213" i="16"/>
  <c r="AI3213" i="16"/>
  <c r="AH3213" i="16"/>
  <c r="AG3213" i="16"/>
  <c r="AF3213" i="16"/>
  <c r="AO3212" i="16"/>
  <c r="AM3212" i="16"/>
  <c r="AL3212" i="16"/>
  <c r="AK3212" i="16"/>
  <c r="AJ3212" i="16"/>
  <c r="AI3212" i="16"/>
  <c r="AH3212" i="16"/>
  <c r="AG3212" i="16"/>
  <c r="AF3212" i="16"/>
  <c r="AO3211" i="16"/>
  <c r="AN3211" i="16"/>
  <c r="AM3211" i="16"/>
  <c r="AL3211" i="16"/>
  <c r="AK3211" i="16"/>
  <c r="AJ3211" i="16"/>
  <c r="AI3211" i="16"/>
  <c r="AH3211" i="16"/>
  <c r="AG3211" i="16"/>
  <c r="AF3211" i="16"/>
  <c r="AO3210" i="16"/>
  <c r="AN3210" i="16"/>
  <c r="AM3210" i="16"/>
  <c r="AL3210" i="16"/>
  <c r="AK3210" i="16"/>
  <c r="AJ3210" i="16"/>
  <c r="AI3210" i="16"/>
  <c r="AH3210" i="16"/>
  <c r="AG3210" i="16"/>
  <c r="AF3210" i="16"/>
  <c r="AO3209" i="16"/>
  <c r="AM3209" i="16"/>
  <c r="AL3209" i="16"/>
  <c r="AK3209" i="16"/>
  <c r="AJ3209" i="16"/>
  <c r="AI3209" i="16"/>
  <c r="AH3209" i="16"/>
  <c r="AG3209" i="16"/>
  <c r="AF3209" i="16"/>
  <c r="AO3208" i="16"/>
  <c r="AM3208" i="16"/>
  <c r="AL3208" i="16"/>
  <c r="AK3208" i="16"/>
  <c r="AJ3208" i="16"/>
  <c r="AI3208" i="16"/>
  <c r="AH3208" i="16"/>
  <c r="AG3208" i="16"/>
  <c r="AF3208" i="16"/>
  <c r="AO3207" i="16"/>
  <c r="AM3207" i="16"/>
  <c r="AL3207" i="16"/>
  <c r="AK3207" i="16"/>
  <c r="AJ3207" i="16"/>
  <c r="AI3207" i="16"/>
  <c r="AH3207" i="16"/>
  <c r="AG3207" i="16"/>
  <c r="AF3207" i="16"/>
  <c r="AO3206" i="16"/>
  <c r="AM3206" i="16"/>
  <c r="AL3206" i="16"/>
  <c r="AK3206" i="16"/>
  <c r="AJ3206" i="16"/>
  <c r="AI3206" i="16"/>
  <c r="AH3206" i="16"/>
  <c r="AG3206" i="16"/>
  <c r="AF3206" i="16"/>
  <c r="AO3205" i="16"/>
  <c r="AM3205" i="16"/>
  <c r="AL3205" i="16"/>
  <c r="AK3205" i="16"/>
  <c r="AJ3205" i="16"/>
  <c r="AI3205" i="16"/>
  <c r="AH3205" i="16"/>
  <c r="AG3205" i="16"/>
  <c r="AF3205" i="16"/>
  <c r="AN3204" i="16"/>
  <c r="AM3204" i="16"/>
  <c r="AL3204" i="16"/>
  <c r="AK3204" i="16"/>
  <c r="AJ3204" i="16"/>
  <c r="AI3204" i="16"/>
  <c r="AH3204" i="16"/>
  <c r="AG3204" i="16"/>
  <c r="AF3204" i="16"/>
  <c r="AO3203" i="16"/>
  <c r="AN3203" i="16"/>
  <c r="AM3203" i="16"/>
  <c r="AL3203" i="16"/>
  <c r="AK3203" i="16"/>
  <c r="AJ3203" i="16"/>
  <c r="AI3203" i="16"/>
  <c r="AH3203" i="16"/>
  <c r="AG3203" i="16"/>
  <c r="AF3203" i="16"/>
  <c r="AO3202" i="16"/>
  <c r="AM3202" i="16"/>
  <c r="AL3202" i="16"/>
  <c r="AK3202" i="16"/>
  <c r="AJ3202" i="16"/>
  <c r="AI3202" i="16"/>
  <c r="AH3202" i="16"/>
  <c r="AG3202" i="16"/>
  <c r="AF3202" i="16"/>
  <c r="AO3201" i="16"/>
  <c r="AM3201" i="16"/>
  <c r="AL3201" i="16"/>
  <c r="AK3201" i="16"/>
  <c r="AJ3201" i="16"/>
  <c r="AI3201" i="16"/>
  <c r="AH3201" i="16"/>
  <c r="AG3201" i="16"/>
  <c r="AF3201" i="16"/>
  <c r="AO3200" i="16"/>
  <c r="AM3200" i="16"/>
  <c r="AL3200" i="16"/>
  <c r="AK3200" i="16"/>
  <c r="AJ3200" i="16"/>
  <c r="AI3200" i="16"/>
  <c r="AH3200" i="16"/>
  <c r="AG3200" i="16"/>
  <c r="AF3200" i="16"/>
  <c r="AO3199" i="16"/>
  <c r="AM3199" i="16"/>
  <c r="AL3199" i="16"/>
  <c r="AK3199" i="16"/>
  <c r="AJ3199" i="16"/>
  <c r="AI3199" i="16"/>
  <c r="AH3199" i="16"/>
  <c r="AG3199" i="16"/>
  <c r="AF3199" i="16"/>
  <c r="AO3198" i="16"/>
  <c r="AM3198" i="16"/>
  <c r="AL3198" i="16"/>
  <c r="AK3198" i="16"/>
  <c r="AJ3198" i="16"/>
  <c r="AI3198" i="16"/>
  <c r="AH3198" i="16"/>
  <c r="AG3198" i="16"/>
  <c r="AF3198" i="16"/>
  <c r="AO3197" i="16"/>
  <c r="AN3197" i="16"/>
  <c r="AM3197" i="16"/>
  <c r="AL3197" i="16"/>
  <c r="AK3197" i="16"/>
  <c r="AJ3197" i="16"/>
  <c r="AI3197" i="16"/>
  <c r="AH3197" i="16"/>
  <c r="AG3197" i="16"/>
  <c r="AF3197" i="16"/>
  <c r="AO3196" i="16"/>
  <c r="AN3196" i="16"/>
  <c r="AM3196" i="16"/>
  <c r="AL3196" i="16"/>
  <c r="AK3196" i="16"/>
  <c r="AJ3196" i="16"/>
  <c r="AI3196" i="16"/>
  <c r="AH3196" i="16"/>
  <c r="AG3196" i="16"/>
  <c r="AF3196" i="16"/>
  <c r="AO3195" i="16"/>
  <c r="AM3195" i="16"/>
  <c r="AL3195" i="16"/>
  <c r="AK3195" i="16"/>
  <c r="AJ3195" i="16"/>
  <c r="AI3195" i="16"/>
  <c r="AH3195" i="16"/>
  <c r="AG3195" i="16"/>
  <c r="AF3195" i="16"/>
  <c r="AO3194" i="16"/>
  <c r="AM3194" i="16"/>
  <c r="AL3194" i="16"/>
  <c r="AK3194" i="16"/>
  <c r="AJ3194" i="16"/>
  <c r="AI3194" i="16"/>
  <c r="AH3194" i="16"/>
  <c r="AG3194" i="16"/>
  <c r="AF3194" i="16"/>
  <c r="AO3193" i="16"/>
  <c r="AM3193" i="16"/>
  <c r="AL3193" i="16"/>
  <c r="AK3193" i="16"/>
  <c r="AJ3193" i="16"/>
  <c r="AI3193" i="16"/>
  <c r="AH3193" i="16"/>
  <c r="AG3193" i="16"/>
  <c r="AF3193" i="16"/>
  <c r="AO3192" i="16"/>
  <c r="AM3192" i="16"/>
  <c r="AL3192" i="16"/>
  <c r="AK3192" i="16"/>
  <c r="AJ3192" i="16"/>
  <c r="AI3192" i="16"/>
  <c r="AH3192" i="16"/>
  <c r="AG3192" i="16"/>
  <c r="AF3192" i="16"/>
  <c r="AO3191" i="16"/>
  <c r="AM3191" i="16"/>
  <c r="AL3191" i="16"/>
  <c r="AK3191" i="16"/>
  <c r="AJ3191" i="16"/>
  <c r="AI3191" i="16"/>
  <c r="AH3191" i="16"/>
  <c r="AG3191" i="16"/>
  <c r="AF3191" i="16"/>
  <c r="AO3190" i="16"/>
  <c r="AN3190" i="16"/>
  <c r="AM3190" i="16"/>
  <c r="AL3190" i="16"/>
  <c r="AK3190" i="16"/>
  <c r="AJ3190" i="16"/>
  <c r="AI3190" i="16"/>
  <c r="AH3190" i="16"/>
  <c r="AG3190" i="16"/>
  <c r="AF3190" i="16"/>
  <c r="AO3189" i="16"/>
  <c r="AN3189" i="16"/>
  <c r="AM3189" i="16"/>
  <c r="AL3189" i="16"/>
  <c r="AK3189" i="16"/>
  <c r="AJ3189" i="16"/>
  <c r="AI3189" i="16"/>
  <c r="AH3189" i="16"/>
  <c r="AG3189" i="16"/>
  <c r="AF3189" i="16"/>
  <c r="AO3188" i="16"/>
  <c r="AM3188" i="16"/>
  <c r="AL3188" i="16"/>
  <c r="AK3188" i="16"/>
  <c r="AJ3188" i="16"/>
  <c r="AI3188" i="16"/>
  <c r="AH3188" i="16"/>
  <c r="AG3188" i="16"/>
  <c r="AF3188" i="16"/>
  <c r="AO3187" i="16"/>
  <c r="AM3187" i="16"/>
  <c r="AL3187" i="16"/>
  <c r="AK3187" i="16"/>
  <c r="AJ3187" i="16"/>
  <c r="AI3187" i="16"/>
  <c r="AH3187" i="16"/>
  <c r="AG3187" i="16"/>
  <c r="AF3187" i="16"/>
  <c r="AO3186" i="16"/>
  <c r="AM3186" i="16"/>
  <c r="AL3186" i="16"/>
  <c r="AK3186" i="16"/>
  <c r="AJ3186" i="16"/>
  <c r="AI3186" i="16"/>
  <c r="AH3186" i="16"/>
  <c r="AG3186" i="16"/>
  <c r="AF3186" i="16"/>
  <c r="AO3185" i="16"/>
  <c r="AM3185" i="16"/>
  <c r="AL3185" i="16"/>
  <c r="AK3185" i="16"/>
  <c r="AJ3185" i="16"/>
  <c r="AI3185" i="16"/>
  <c r="AH3185" i="16"/>
  <c r="AG3185" i="16"/>
  <c r="AF3185" i="16"/>
  <c r="AO3184" i="16"/>
  <c r="AM3184" i="16"/>
  <c r="AL3184" i="16"/>
  <c r="AK3184" i="16"/>
  <c r="AJ3184" i="16"/>
  <c r="AI3184" i="16"/>
  <c r="AH3184" i="16"/>
  <c r="AG3184" i="16"/>
  <c r="AF3184" i="16"/>
  <c r="AO3183" i="16"/>
  <c r="AN3183" i="16"/>
  <c r="AM3183" i="16"/>
  <c r="AL3183" i="16"/>
  <c r="AK3183" i="16"/>
  <c r="AJ3183" i="16"/>
  <c r="AI3183" i="16"/>
  <c r="AH3183" i="16"/>
  <c r="AG3183" i="16"/>
  <c r="AF3183" i="16"/>
  <c r="AO3182" i="16"/>
  <c r="AN3182" i="16"/>
  <c r="AM3182" i="16"/>
  <c r="AL3182" i="16"/>
  <c r="AK3182" i="16"/>
  <c r="AJ3182" i="16"/>
  <c r="AI3182" i="16"/>
  <c r="AH3182" i="16"/>
  <c r="AG3182" i="16"/>
  <c r="AF3182" i="16"/>
  <c r="AO3181" i="16"/>
  <c r="AN3181" i="16"/>
  <c r="AM3181" i="16"/>
  <c r="AL3181" i="16"/>
  <c r="AK3181" i="16"/>
  <c r="AJ3181" i="16"/>
  <c r="AI3181" i="16"/>
  <c r="AH3181" i="16"/>
  <c r="AG3181" i="16"/>
  <c r="AF3181" i="16"/>
  <c r="AO3180" i="16"/>
  <c r="AN3180" i="16"/>
  <c r="AM3180" i="16"/>
  <c r="AL3180" i="16"/>
  <c r="AK3180" i="16"/>
  <c r="AJ3180" i="16"/>
  <c r="AI3180" i="16"/>
  <c r="AH3180" i="16"/>
  <c r="AG3180" i="16"/>
  <c r="AF3180" i="16"/>
  <c r="AO3179" i="16"/>
  <c r="AM3179" i="16"/>
  <c r="AL3179" i="16"/>
  <c r="AK3179" i="16"/>
  <c r="AJ3179" i="16"/>
  <c r="AI3179" i="16"/>
  <c r="AH3179" i="16"/>
  <c r="AG3179" i="16"/>
  <c r="AF3179" i="16"/>
  <c r="AO3178" i="16"/>
  <c r="AM3178" i="16"/>
  <c r="AL3178" i="16"/>
  <c r="AK3178" i="16"/>
  <c r="AJ3178" i="16"/>
  <c r="AI3178" i="16"/>
  <c r="AH3178" i="16"/>
  <c r="AG3178" i="16"/>
  <c r="AF3178" i="16"/>
  <c r="AO3177" i="16"/>
  <c r="AM3177" i="16"/>
  <c r="AL3177" i="16"/>
  <c r="AK3177" i="16"/>
  <c r="AJ3177" i="16"/>
  <c r="AI3177" i="16"/>
  <c r="AH3177" i="16"/>
  <c r="AG3177" i="16"/>
  <c r="AF3177" i="16"/>
  <c r="AO3176" i="16"/>
  <c r="AN3176" i="16"/>
  <c r="AM3176" i="16"/>
  <c r="AL3176" i="16"/>
  <c r="AK3176" i="16"/>
  <c r="AJ3176" i="16"/>
  <c r="AI3176" i="16"/>
  <c r="AH3176" i="16"/>
  <c r="AG3176" i="16"/>
  <c r="AF3176" i="16"/>
  <c r="AO3175" i="16"/>
  <c r="AN3175" i="16"/>
  <c r="AM3175" i="16"/>
  <c r="AL3175" i="16"/>
  <c r="AK3175" i="16"/>
  <c r="AJ3175" i="16"/>
  <c r="AI3175" i="16"/>
  <c r="AH3175" i="16"/>
  <c r="AG3175" i="16"/>
  <c r="AF3175" i="16"/>
  <c r="AO3174" i="16"/>
  <c r="AM3174" i="16"/>
  <c r="AL3174" i="16"/>
  <c r="AK3174" i="16"/>
  <c r="AJ3174" i="16"/>
  <c r="AI3174" i="16"/>
  <c r="AH3174" i="16"/>
  <c r="AG3174" i="16"/>
  <c r="AF3174" i="16"/>
  <c r="AM3173" i="16"/>
  <c r="AL3173" i="16"/>
  <c r="AK3173" i="16"/>
  <c r="AJ3173" i="16"/>
  <c r="AI3173" i="16"/>
  <c r="AH3173" i="16"/>
  <c r="AG3173" i="16"/>
  <c r="AF3173" i="16"/>
  <c r="AO3172" i="16"/>
  <c r="AM3172" i="16"/>
  <c r="AL3172" i="16"/>
  <c r="AK3172" i="16"/>
  <c r="AJ3172" i="16"/>
  <c r="AI3172" i="16"/>
  <c r="AH3172" i="16"/>
  <c r="AG3172" i="16"/>
  <c r="AF3172" i="16"/>
  <c r="AO3171" i="16"/>
  <c r="AM3171" i="16"/>
  <c r="AL3171" i="16"/>
  <c r="AK3171" i="16"/>
  <c r="AJ3171" i="16"/>
  <c r="AI3171" i="16"/>
  <c r="AH3171" i="16"/>
  <c r="AG3171" i="16"/>
  <c r="AF3171" i="16"/>
  <c r="AO3170" i="16"/>
  <c r="AM3170" i="16"/>
  <c r="AL3170" i="16"/>
  <c r="AK3170" i="16"/>
  <c r="AJ3170" i="16"/>
  <c r="AI3170" i="16"/>
  <c r="AH3170" i="16"/>
  <c r="AG3170" i="16"/>
  <c r="AF3170" i="16"/>
  <c r="AO3169" i="16"/>
  <c r="AN3169" i="16"/>
  <c r="AM3169" i="16"/>
  <c r="AL3169" i="16"/>
  <c r="AK3169" i="16"/>
  <c r="AJ3169" i="16"/>
  <c r="AI3169" i="16"/>
  <c r="AH3169" i="16"/>
  <c r="AG3169" i="16"/>
  <c r="AF3169" i="16"/>
  <c r="AO3168" i="16"/>
  <c r="AN3168" i="16"/>
  <c r="AM3168" i="16"/>
  <c r="AL3168" i="16"/>
  <c r="AK3168" i="16"/>
  <c r="AJ3168" i="16"/>
  <c r="AI3168" i="16"/>
  <c r="AH3168" i="16"/>
  <c r="AG3168" i="16"/>
  <c r="AF3168" i="16"/>
  <c r="AO3167" i="16"/>
  <c r="AM3167" i="16"/>
  <c r="AL3167" i="16"/>
  <c r="AK3167" i="16"/>
  <c r="AJ3167" i="16"/>
  <c r="AI3167" i="16"/>
  <c r="AH3167" i="16"/>
  <c r="AG3167" i="16"/>
  <c r="AF3167" i="16"/>
  <c r="AO3166" i="16"/>
  <c r="AM3166" i="16"/>
  <c r="AL3166" i="16"/>
  <c r="AK3166" i="16"/>
  <c r="AJ3166" i="16"/>
  <c r="AI3166" i="16"/>
  <c r="AH3166" i="16"/>
  <c r="AG3166" i="16"/>
  <c r="AF3166" i="16"/>
  <c r="AO3165" i="16"/>
  <c r="AM3165" i="16"/>
  <c r="AL3165" i="16"/>
  <c r="AK3165" i="16"/>
  <c r="AJ3165" i="16"/>
  <c r="AI3165" i="16"/>
  <c r="AH3165" i="16"/>
  <c r="AG3165" i="16"/>
  <c r="AF3165" i="16"/>
  <c r="AO3164" i="16"/>
  <c r="AM3164" i="16"/>
  <c r="AL3164" i="16"/>
  <c r="AK3164" i="16"/>
  <c r="AJ3164" i="16"/>
  <c r="AI3164" i="16"/>
  <c r="AH3164" i="16"/>
  <c r="AG3164" i="16"/>
  <c r="AF3164" i="16"/>
  <c r="AO3163" i="16"/>
  <c r="AM3163" i="16"/>
  <c r="AL3163" i="16"/>
  <c r="AK3163" i="16"/>
  <c r="AJ3163" i="16"/>
  <c r="AI3163" i="16"/>
  <c r="AH3163" i="16"/>
  <c r="AG3163" i="16"/>
  <c r="AF3163" i="16"/>
  <c r="AO3162" i="16"/>
  <c r="AN3162" i="16"/>
  <c r="AM3162" i="16"/>
  <c r="AL3162" i="16"/>
  <c r="AK3162" i="16"/>
  <c r="AJ3162" i="16"/>
  <c r="AI3162" i="16"/>
  <c r="AH3162" i="16"/>
  <c r="AG3162" i="16"/>
  <c r="AF3162" i="16"/>
  <c r="AO3161" i="16"/>
  <c r="AN3161" i="16"/>
  <c r="AM3161" i="16"/>
  <c r="AL3161" i="16"/>
  <c r="AK3161" i="16"/>
  <c r="AJ3161" i="16"/>
  <c r="AI3161" i="16"/>
  <c r="AH3161" i="16"/>
  <c r="AG3161" i="16"/>
  <c r="AF3161" i="16"/>
  <c r="AO3160" i="16"/>
  <c r="AM3160" i="16"/>
  <c r="AL3160" i="16"/>
  <c r="AK3160" i="16"/>
  <c r="AJ3160" i="16"/>
  <c r="AI3160" i="16"/>
  <c r="AH3160" i="16"/>
  <c r="AG3160" i="16"/>
  <c r="AF3160" i="16"/>
  <c r="AO3159" i="16"/>
  <c r="AM3159" i="16"/>
  <c r="AL3159" i="16"/>
  <c r="AK3159" i="16"/>
  <c r="AJ3159" i="16"/>
  <c r="AI3159" i="16"/>
  <c r="AH3159" i="16"/>
  <c r="AG3159" i="16"/>
  <c r="AF3159" i="16"/>
  <c r="AO3158" i="16"/>
  <c r="AM3158" i="16"/>
  <c r="AL3158" i="16"/>
  <c r="AK3158" i="16"/>
  <c r="AJ3158" i="16"/>
  <c r="AI3158" i="16"/>
  <c r="AH3158" i="16"/>
  <c r="AG3158" i="16"/>
  <c r="AF3158" i="16"/>
  <c r="AO3157" i="16"/>
  <c r="AM3157" i="16"/>
  <c r="AL3157" i="16"/>
  <c r="AK3157" i="16"/>
  <c r="AJ3157" i="16"/>
  <c r="AI3157" i="16"/>
  <c r="AH3157" i="16"/>
  <c r="AG3157" i="16"/>
  <c r="AF3157" i="16"/>
  <c r="AO3156" i="16"/>
  <c r="AM3156" i="16"/>
  <c r="AL3156" i="16"/>
  <c r="AK3156" i="16"/>
  <c r="AJ3156" i="16"/>
  <c r="AI3156" i="16"/>
  <c r="AH3156" i="16"/>
  <c r="AG3156" i="16"/>
  <c r="AF3156" i="16"/>
  <c r="AO3155" i="16"/>
  <c r="AN3155" i="16"/>
  <c r="AM3155" i="16"/>
  <c r="AL3155" i="16"/>
  <c r="AK3155" i="16"/>
  <c r="AJ3155" i="16"/>
  <c r="AI3155" i="16"/>
  <c r="AH3155" i="16"/>
  <c r="AG3155" i="16"/>
  <c r="AF3155" i="16"/>
  <c r="AO3154" i="16"/>
  <c r="AN3154" i="16"/>
  <c r="AM3154" i="16"/>
  <c r="AL3154" i="16"/>
  <c r="AK3154" i="16"/>
  <c r="AJ3154" i="16"/>
  <c r="AI3154" i="16"/>
  <c r="AH3154" i="16"/>
  <c r="AG3154" i="16"/>
  <c r="AF3154" i="16"/>
  <c r="AO3153" i="16"/>
  <c r="AM3153" i="16"/>
  <c r="AL3153" i="16"/>
  <c r="AK3153" i="16"/>
  <c r="AJ3153" i="16"/>
  <c r="AI3153" i="16"/>
  <c r="AH3153" i="16"/>
  <c r="AG3153" i="16"/>
  <c r="AF3153" i="16"/>
  <c r="AO3152" i="16"/>
  <c r="AM3152" i="16"/>
  <c r="AL3152" i="16"/>
  <c r="AK3152" i="16"/>
  <c r="AJ3152" i="16"/>
  <c r="AI3152" i="16"/>
  <c r="AH3152" i="16"/>
  <c r="AG3152" i="16"/>
  <c r="AF3152" i="16"/>
  <c r="AO3151" i="16"/>
  <c r="AM3151" i="16"/>
  <c r="AL3151" i="16"/>
  <c r="AK3151" i="16"/>
  <c r="AJ3151" i="16"/>
  <c r="AI3151" i="16"/>
  <c r="AH3151" i="16"/>
  <c r="AG3151" i="16"/>
  <c r="AF3151" i="16"/>
  <c r="AO3150" i="16"/>
  <c r="AM3150" i="16"/>
  <c r="AL3150" i="16"/>
  <c r="AK3150" i="16"/>
  <c r="AJ3150" i="16"/>
  <c r="AI3150" i="16"/>
  <c r="AH3150" i="16"/>
  <c r="AG3150" i="16"/>
  <c r="AF3150" i="16"/>
  <c r="AO3149" i="16"/>
  <c r="AM3149" i="16"/>
  <c r="AL3149" i="16"/>
  <c r="AK3149" i="16"/>
  <c r="AJ3149" i="16"/>
  <c r="AI3149" i="16"/>
  <c r="AH3149" i="16"/>
  <c r="AG3149" i="16"/>
  <c r="AF3149" i="16"/>
  <c r="AO3148" i="16"/>
  <c r="AN3148" i="16"/>
  <c r="AM3148" i="16"/>
  <c r="AL3148" i="16"/>
  <c r="AK3148" i="16"/>
  <c r="AJ3148" i="16"/>
  <c r="AI3148" i="16"/>
  <c r="AH3148" i="16"/>
  <c r="AG3148" i="16"/>
  <c r="AF3148" i="16"/>
  <c r="AO3147" i="16"/>
  <c r="AN3147" i="16"/>
  <c r="AM3147" i="16"/>
  <c r="AL3147" i="16"/>
  <c r="AK3147" i="16"/>
  <c r="AJ3147" i="16"/>
  <c r="AI3147" i="16"/>
  <c r="AH3147" i="16"/>
  <c r="AG3147" i="16"/>
  <c r="AF3147" i="16"/>
  <c r="AO3146" i="16"/>
  <c r="AM3146" i="16"/>
  <c r="AL3146" i="16"/>
  <c r="AK3146" i="16"/>
  <c r="AJ3146" i="16"/>
  <c r="AI3146" i="16"/>
  <c r="AH3146" i="16"/>
  <c r="AG3146" i="16"/>
  <c r="AF3146" i="16"/>
  <c r="AO3145" i="16"/>
  <c r="AM3145" i="16"/>
  <c r="AL3145" i="16"/>
  <c r="AK3145" i="16"/>
  <c r="AJ3145" i="16"/>
  <c r="AI3145" i="16"/>
  <c r="AH3145" i="16"/>
  <c r="AG3145" i="16"/>
  <c r="AF3145" i="16"/>
  <c r="AO3144" i="16"/>
  <c r="AM3144" i="16"/>
  <c r="AL3144" i="16"/>
  <c r="AK3144" i="16"/>
  <c r="AJ3144" i="16"/>
  <c r="AI3144" i="16"/>
  <c r="AH3144" i="16"/>
  <c r="AG3144" i="16"/>
  <c r="AF3144" i="16"/>
  <c r="AO3143" i="16"/>
  <c r="AM3143" i="16"/>
  <c r="AL3143" i="16"/>
  <c r="AK3143" i="16"/>
  <c r="AJ3143" i="16"/>
  <c r="AI3143" i="16"/>
  <c r="AH3143" i="16"/>
  <c r="AG3143" i="16"/>
  <c r="AF3143" i="16"/>
  <c r="AM3142" i="16"/>
  <c r="AL3142" i="16"/>
  <c r="AK3142" i="16"/>
  <c r="AJ3142" i="16"/>
  <c r="AI3142" i="16"/>
  <c r="AH3142" i="16"/>
  <c r="AG3142" i="16"/>
  <c r="AF3142" i="16"/>
  <c r="AO3141" i="16"/>
  <c r="AN3141" i="16"/>
  <c r="AM3141" i="16"/>
  <c r="AL3141" i="16"/>
  <c r="AK3141" i="16"/>
  <c r="AJ3141" i="16"/>
  <c r="AI3141" i="16"/>
  <c r="AH3141" i="16"/>
  <c r="AG3141" i="16"/>
  <c r="AF3141" i="16"/>
  <c r="AO3140" i="16"/>
  <c r="AN3140" i="16"/>
  <c r="AM3140" i="16"/>
  <c r="AL3140" i="16"/>
  <c r="AK3140" i="16"/>
  <c r="AJ3140" i="16"/>
  <c r="AI3140" i="16"/>
  <c r="AH3140" i="16"/>
  <c r="AG3140" i="16"/>
  <c r="AF3140" i="16"/>
  <c r="AO3139" i="16"/>
  <c r="AM3139" i="16"/>
  <c r="AL3139" i="16"/>
  <c r="AK3139" i="16"/>
  <c r="AJ3139" i="16"/>
  <c r="AI3139" i="16"/>
  <c r="AH3139" i="16"/>
  <c r="AG3139" i="16"/>
  <c r="AF3139" i="16"/>
  <c r="AO3138" i="16"/>
  <c r="AM3138" i="16"/>
  <c r="AL3138" i="16"/>
  <c r="AK3138" i="16"/>
  <c r="AJ3138" i="16"/>
  <c r="AI3138" i="16"/>
  <c r="AH3138" i="16"/>
  <c r="AG3138" i="16"/>
  <c r="AF3138" i="16"/>
  <c r="AO3137" i="16"/>
  <c r="AM3137" i="16"/>
  <c r="AL3137" i="16"/>
  <c r="AK3137" i="16"/>
  <c r="AJ3137" i="16"/>
  <c r="AI3137" i="16"/>
  <c r="AH3137" i="16"/>
  <c r="AG3137" i="16"/>
  <c r="AF3137" i="16"/>
  <c r="AO3136" i="16"/>
  <c r="AM3136" i="16"/>
  <c r="AL3136" i="16"/>
  <c r="AK3136" i="16"/>
  <c r="AJ3136" i="16"/>
  <c r="AI3136" i="16"/>
  <c r="AH3136" i="16"/>
  <c r="AG3136" i="16"/>
  <c r="AF3136" i="16"/>
  <c r="AO3135" i="16"/>
  <c r="AM3135" i="16"/>
  <c r="AL3135" i="16"/>
  <c r="AK3135" i="16"/>
  <c r="AJ3135" i="16"/>
  <c r="AI3135" i="16"/>
  <c r="AH3135" i="16"/>
  <c r="AG3135" i="16"/>
  <c r="AF3135" i="16"/>
  <c r="AO3134" i="16"/>
  <c r="AN3134" i="16"/>
  <c r="AM3134" i="16"/>
  <c r="AL3134" i="16"/>
  <c r="AK3134" i="16"/>
  <c r="AJ3134" i="16"/>
  <c r="AI3134" i="16"/>
  <c r="AH3134" i="16"/>
  <c r="AG3134" i="16"/>
  <c r="AF3134" i="16"/>
  <c r="AO3133" i="16"/>
  <c r="AN3133" i="16"/>
  <c r="AM3133" i="16"/>
  <c r="AL3133" i="16"/>
  <c r="AK3133" i="16"/>
  <c r="AJ3133" i="16"/>
  <c r="AI3133" i="16"/>
  <c r="AH3133" i="16"/>
  <c r="AG3133" i="16"/>
  <c r="AF3133" i="16"/>
  <c r="AO3132" i="16"/>
  <c r="AM3132" i="16"/>
  <c r="AL3132" i="16"/>
  <c r="AK3132" i="16"/>
  <c r="AJ3132" i="16"/>
  <c r="AI3132" i="16"/>
  <c r="AH3132" i="16"/>
  <c r="AG3132" i="16"/>
  <c r="AF3132" i="16"/>
  <c r="AO3131" i="16"/>
  <c r="AM3131" i="16"/>
  <c r="AL3131" i="16"/>
  <c r="AK3131" i="16"/>
  <c r="AJ3131" i="16"/>
  <c r="AI3131" i="16"/>
  <c r="AH3131" i="16"/>
  <c r="AG3131" i="16"/>
  <c r="AF3131" i="16"/>
  <c r="AO3130" i="16"/>
  <c r="AM3130" i="16"/>
  <c r="AL3130" i="16"/>
  <c r="AK3130" i="16"/>
  <c r="AJ3130" i="16"/>
  <c r="AI3130" i="16"/>
  <c r="AH3130" i="16"/>
  <c r="AG3130" i="16"/>
  <c r="AF3130" i="16"/>
  <c r="AO3129" i="16"/>
  <c r="AM3129" i="16"/>
  <c r="AL3129" i="16"/>
  <c r="AK3129" i="16"/>
  <c r="AJ3129" i="16"/>
  <c r="AI3129" i="16"/>
  <c r="AH3129" i="16"/>
  <c r="AG3129" i="16"/>
  <c r="AF3129" i="16"/>
  <c r="AO3128" i="16"/>
  <c r="AM3128" i="16"/>
  <c r="AL3128" i="16"/>
  <c r="AK3128" i="16"/>
  <c r="AJ3128" i="16"/>
  <c r="AI3128" i="16"/>
  <c r="AH3128" i="16"/>
  <c r="AG3128" i="16"/>
  <c r="AF3128" i="16"/>
  <c r="AO3127" i="16"/>
  <c r="AN3127" i="16"/>
  <c r="AM3127" i="16"/>
  <c r="AL3127" i="16"/>
  <c r="AK3127" i="16"/>
  <c r="AJ3127" i="16"/>
  <c r="AI3127" i="16"/>
  <c r="AH3127" i="16"/>
  <c r="AG3127" i="16"/>
  <c r="AF3127" i="16"/>
  <c r="AO3126" i="16"/>
  <c r="AN3126" i="16"/>
  <c r="AM3126" i="16"/>
  <c r="AL3126" i="16"/>
  <c r="AK3126" i="16"/>
  <c r="AJ3126" i="16"/>
  <c r="AI3126" i="16"/>
  <c r="AH3126" i="16"/>
  <c r="AG3126" i="16"/>
  <c r="AF3126" i="16"/>
  <c r="AO3125" i="16"/>
  <c r="AM3125" i="16"/>
  <c r="AL3125" i="16"/>
  <c r="AK3125" i="16"/>
  <c r="AJ3125" i="16"/>
  <c r="AI3125" i="16"/>
  <c r="AH3125" i="16"/>
  <c r="AG3125" i="16"/>
  <c r="AF3125" i="16"/>
  <c r="AO3124" i="16"/>
  <c r="AM3124" i="16"/>
  <c r="AL3124" i="16"/>
  <c r="AK3124" i="16"/>
  <c r="AJ3124" i="16"/>
  <c r="AI3124" i="16"/>
  <c r="AH3124" i="16"/>
  <c r="AG3124" i="16"/>
  <c r="AF3124" i="16"/>
  <c r="AO3123" i="16"/>
  <c r="AM3123" i="16"/>
  <c r="AL3123" i="16"/>
  <c r="AK3123" i="16"/>
  <c r="AJ3123" i="16"/>
  <c r="AI3123" i="16"/>
  <c r="AH3123" i="16"/>
  <c r="AG3123" i="16"/>
  <c r="AF3123" i="16"/>
  <c r="AO3122" i="16"/>
  <c r="AM3122" i="16"/>
  <c r="AL3122" i="16"/>
  <c r="AK3122" i="16"/>
  <c r="AJ3122" i="16"/>
  <c r="AI3122" i="16"/>
  <c r="AH3122" i="16"/>
  <c r="AG3122" i="16"/>
  <c r="AF3122" i="16"/>
  <c r="AO3121" i="16"/>
  <c r="AM3121" i="16"/>
  <c r="AL3121" i="16"/>
  <c r="AK3121" i="16"/>
  <c r="AJ3121" i="16"/>
  <c r="AI3121" i="16"/>
  <c r="AH3121" i="16"/>
  <c r="AG3121" i="16"/>
  <c r="AF3121" i="16"/>
  <c r="AO3120" i="16"/>
  <c r="AN3120" i="16"/>
  <c r="AM3120" i="16"/>
  <c r="AL3120" i="16"/>
  <c r="AK3120" i="16"/>
  <c r="AJ3120" i="16"/>
  <c r="AI3120" i="16"/>
  <c r="AH3120" i="16"/>
  <c r="AG3120" i="16"/>
  <c r="AF3120" i="16"/>
  <c r="AO3119" i="16"/>
  <c r="AN3119" i="16"/>
  <c r="AM3119" i="16"/>
  <c r="AL3119" i="16"/>
  <c r="AK3119" i="16"/>
  <c r="AJ3119" i="16"/>
  <c r="AI3119" i="16"/>
  <c r="AH3119" i="16"/>
  <c r="AG3119" i="16"/>
  <c r="AF3119" i="16"/>
  <c r="AO3118" i="16"/>
  <c r="AM3118" i="16"/>
  <c r="AL3118" i="16"/>
  <c r="AK3118" i="16"/>
  <c r="AJ3118" i="16"/>
  <c r="AI3118" i="16"/>
  <c r="AH3118" i="16"/>
  <c r="AG3118" i="16"/>
  <c r="AF3118" i="16"/>
  <c r="AO3117" i="16"/>
  <c r="AM3117" i="16"/>
  <c r="AL3117" i="16"/>
  <c r="AK3117" i="16"/>
  <c r="AJ3117" i="16"/>
  <c r="AI3117" i="16"/>
  <c r="AH3117" i="16"/>
  <c r="AG3117" i="16"/>
  <c r="AF3117" i="16"/>
  <c r="AO3116" i="16"/>
  <c r="AM3116" i="16"/>
  <c r="AL3116" i="16"/>
  <c r="AK3116" i="16"/>
  <c r="AJ3116" i="16"/>
  <c r="AI3116" i="16"/>
  <c r="AH3116" i="16"/>
  <c r="AG3116" i="16"/>
  <c r="AF3116" i="16"/>
  <c r="AO3115" i="16"/>
  <c r="AM3115" i="16"/>
  <c r="AL3115" i="16"/>
  <c r="AK3115" i="16"/>
  <c r="AJ3115" i="16"/>
  <c r="AI3115" i="16"/>
  <c r="AH3115" i="16"/>
  <c r="AG3115" i="16"/>
  <c r="AF3115" i="16"/>
  <c r="AO3114" i="16"/>
  <c r="AM3114" i="16"/>
  <c r="AL3114" i="16"/>
  <c r="AK3114" i="16"/>
  <c r="AJ3114" i="16"/>
  <c r="AI3114" i="16"/>
  <c r="AH3114" i="16"/>
  <c r="AG3114" i="16"/>
  <c r="AF3114" i="16"/>
  <c r="AO3113" i="16"/>
  <c r="AN3113" i="16"/>
  <c r="AM3113" i="16"/>
  <c r="AL3113" i="16"/>
  <c r="AK3113" i="16"/>
  <c r="AJ3113" i="16"/>
  <c r="AI3113" i="16"/>
  <c r="AH3113" i="16"/>
  <c r="AG3113" i="16"/>
  <c r="AF3113" i="16"/>
  <c r="AN3112" i="16"/>
  <c r="AM3112" i="16"/>
  <c r="AL3112" i="16"/>
  <c r="AK3112" i="16"/>
  <c r="AJ3112" i="16"/>
  <c r="AI3112" i="16"/>
  <c r="AH3112" i="16"/>
  <c r="AG3112" i="16"/>
  <c r="AF3112" i="16"/>
  <c r="AO3111" i="16"/>
  <c r="AM3111" i="16"/>
  <c r="AL3111" i="16"/>
  <c r="AK3111" i="16"/>
  <c r="AJ3111" i="16"/>
  <c r="AI3111" i="16"/>
  <c r="AH3111" i="16"/>
  <c r="AG3111" i="16"/>
  <c r="AF3111" i="16"/>
  <c r="AO3110" i="16"/>
  <c r="AM3110" i="16"/>
  <c r="AL3110" i="16"/>
  <c r="AK3110" i="16"/>
  <c r="AJ3110" i="16"/>
  <c r="AI3110" i="16"/>
  <c r="AH3110" i="16"/>
  <c r="AG3110" i="16"/>
  <c r="AF3110" i="16"/>
  <c r="AO3109" i="16"/>
  <c r="AM3109" i="16"/>
  <c r="AL3109" i="16"/>
  <c r="AK3109" i="16"/>
  <c r="AJ3109" i="16"/>
  <c r="AI3109" i="16"/>
  <c r="AH3109" i="16"/>
  <c r="AG3109" i="16"/>
  <c r="AF3109" i="16"/>
  <c r="AO3108" i="16"/>
  <c r="AM3108" i="16"/>
  <c r="AL3108" i="16"/>
  <c r="AK3108" i="16"/>
  <c r="AJ3108" i="16"/>
  <c r="AI3108" i="16"/>
  <c r="AH3108" i="16"/>
  <c r="AG3108" i="16"/>
  <c r="AF3108" i="16"/>
  <c r="AO3107" i="16"/>
  <c r="AM3107" i="16"/>
  <c r="AL3107" i="16"/>
  <c r="AK3107" i="16"/>
  <c r="AJ3107" i="16"/>
  <c r="AI3107" i="16"/>
  <c r="AH3107" i="16"/>
  <c r="AG3107" i="16"/>
  <c r="AF3107" i="16"/>
  <c r="AO3106" i="16"/>
  <c r="AN3106" i="16"/>
  <c r="AM3106" i="16"/>
  <c r="AL3106" i="16"/>
  <c r="AK3106" i="16"/>
  <c r="AJ3106" i="16"/>
  <c r="AI3106" i="16"/>
  <c r="AH3106" i="16"/>
  <c r="AG3106" i="16"/>
  <c r="AF3106" i="16"/>
  <c r="AO3105" i="16"/>
  <c r="AN3105" i="16"/>
  <c r="AM3105" i="16"/>
  <c r="AL3105" i="16"/>
  <c r="AK3105" i="16"/>
  <c r="AJ3105" i="16"/>
  <c r="AI3105" i="16"/>
  <c r="AH3105" i="16"/>
  <c r="AG3105" i="16"/>
  <c r="AF3105" i="16"/>
  <c r="AO3104" i="16"/>
  <c r="AN3104" i="16"/>
  <c r="AM3104" i="16"/>
  <c r="AL3104" i="16"/>
  <c r="AK3104" i="16"/>
  <c r="AJ3104" i="16"/>
  <c r="AI3104" i="16"/>
  <c r="AH3104" i="16"/>
  <c r="AG3104" i="16"/>
  <c r="AF3104" i="16"/>
  <c r="AO3103" i="16"/>
  <c r="AM3103" i="16"/>
  <c r="AL3103" i="16"/>
  <c r="AK3103" i="16"/>
  <c r="AJ3103" i="16"/>
  <c r="AI3103" i="16"/>
  <c r="AH3103" i="16"/>
  <c r="AG3103" i="16"/>
  <c r="AF3103" i="16"/>
  <c r="AO3102" i="16"/>
  <c r="AM3102" i="16"/>
  <c r="AL3102" i="16"/>
  <c r="AK3102" i="16"/>
  <c r="AJ3102" i="16"/>
  <c r="AI3102" i="16"/>
  <c r="AH3102" i="16"/>
  <c r="AG3102" i="16"/>
  <c r="AF3102" i="16"/>
  <c r="AO3101" i="16"/>
  <c r="AM3101" i="16"/>
  <c r="AL3101" i="16"/>
  <c r="AK3101" i="16"/>
  <c r="AJ3101" i="16"/>
  <c r="AI3101" i="16"/>
  <c r="AH3101" i="16"/>
  <c r="AG3101" i="16"/>
  <c r="AF3101" i="16"/>
  <c r="AO3100" i="16"/>
  <c r="AM3100" i="16"/>
  <c r="AL3100" i="16"/>
  <c r="AK3100" i="16"/>
  <c r="AJ3100" i="16"/>
  <c r="AI3100" i="16"/>
  <c r="AH3100" i="16"/>
  <c r="AG3100" i="16"/>
  <c r="AF3100" i="16"/>
  <c r="AO3099" i="16"/>
  <c r="AN3099" i="16"/>
  <c r="AM3099" i="16"/>
  <c r="AL3099" i="16"/>
  <c r="AK3099" i="16"/>
  <c r="AJ3099" i="16"/>
  <c r="AI3099" i="16"/>
  <c r="AH3099" i="16"/>
  <c r="AG3099" i="16"/>
  <c r="AF3099" i="16"/>
  <c r="AO3098" i="16"/>
  <c r="AN3098" i="16"/>
  <c r="AM3098" i="16"/>
  <c r="AL3098" i="16"/>
  <c r="AK3098" i="16"/>
  <c r="AJ3098" i="16"/>
  <c r="AI3098" i="16"/>
  <c r="AH3098" i="16"/>
  <c r="AG3098" i="16"/>
  <c r="AF3098" i="16"/>
  <c r="AO3097" i="16"/>
  <c r="AM3097" i="16"/>
  <c r="AL3097" i="16"/>
  <c r="AK3097" i="16"/>
  <c r="AJ3097" i="16"/>
  <c r="AI3097" i="16"/>
  <c r="AH3097" i="16"/>
  <c r="AG3097" i="16"/>
  <c r="AF3097" i="16"/>
  <c r="AO3096" i="16"/>
  <c r="AM3096" i="16"/>
  <c r="AL3096" i="16"/>
  <c r="AK3096" i="16"/>
  <c r="AJ3096" i="16"/>
  <c r="AI3096" i="16"/>
  <c r="AH3096" i="16"/>
  <c r="AG3096" i="16"/>
  <c r="AF3096" i="16"/>
  <c r="AO3095" i="16"/>
  <c r="AM3095" i="16"/>
  <c r="AL3095" i="16"/>
  <c r="AK3095" i="16"/>
  <c r="AJ3095" i="16"/>
  <c r="AI3095" i="16"/>
  <c r="AH3095" i="16"/>
  <c r="AG3095" i="16"/>
  <c r="AF3095" i="16"/>
  <c r="AO3094" i="16"/>
  <c r="AM3094" i="16"/>
  <c r="AL3094" i="16"/>
  <c r="AK3094" i="16"/>
  <c r="AJ3094" i="16"/>
  <c r="AI3094" i="16"/>
  <c r="AH3094" i="16"/>
  <c r="AG3094" i="16"/>
  <c r="AF3094" i="16"/>
  <c r="AO3093" i="16"/>
  <c r="AM3093" i="16"/>
  <c r="AL3093" i="16"/>
  <c r="AK3093" i="16"/>
  <c r="AJ3093" i="16"/>
  <c r="AI3093" i="16"/>
  <c r="AH3093" i="16"/>
  <c r="AG3093" i="16"/>
  <c r="AF3093" i="16"/>
  <c r="AO3092" i="16"/>
  <c r="AN3092" i="16"/>
  <c r="AM3092" i="16"/>
  <c r="AL3092" i="16"/>
  <c r="AK3092" i="16"/>
  <c r="AJ3092" i="16"/>
  <c r="AI3092" i="16"/>
  <c r="AH3092" i="16"/>
  <c r="AG3092" i="16"/>
  <c r="AF3092" i="16"/>
  <c r="AO3091" i="16"/>
  <c r="AN3091" i="16"/>
  <c r="AM3091" i="16"/>
  <c r="AL3091" i="16"/>
  <c r="AK3091" i="16"/>
  <c r="AJ3091" i="16"/>
  <c r="AI3091" i="16"/>
  <c r="AH3091" i="16"/>
  <c r="AG3091" i="16"/>
  <c r="AF3091" i="16"/>
  <c r="AO3090" i="16"/>
  <c r="AM3090" i="16"/>
  <c r="AL3090" i="16"/>
  <c r="AK3090" i="16"/>
  <c r="AJ3090" i="16"/>
  <c r="AI3090" i="16"/>
  <c r="AH3090" i="16"/>
  <c r="AG3090" i="16"/>
  <c r="AF3090" i="16"/>
  <c r="AO3089" i="16"/>
  <c r="AM3089" i="16"/>
  <c r="AL3089" i="16"/>
  <c r="AK3089" i="16"/>
  <c r="AJ3089" i="16"/>
  <c r="AI3089" i="16"/>
  <c r="AH3089" i="16"/>
  <c r="AG3089" i="16"/>
  <c r="AF3089" i="16"/>
  <c r="AO3088" i="16"/>
  <c r="AM3088" i="16"/>
  <c r="AL3088" i="16"/>
  <c r="AK3088" i="16"/>
  <c r="AJ3088" i="16"/>
  <c r="AI3088" i="16"/>
  <c r="AH3088" i="16"/>
  <c r="AG3088" i="16"/>
  <c r="AF3088" i="16"/>
  <c r="AO3087" i="16"/>
  <c r="AM3087" i="16"/>
  <c r="AL3087" i="16"/>
  <c r="AK3087" i="16"/>
  <c r="AJ3087" i="16"/>
  <c r="AI3087" i="16"/>
  <c r="AH3087" i="16"/>
  <c r="AG3087" i="16"/>
  <c r="AF3087" i="16"/>
  <c r="AO3086" i="16"/>
  <c r="AM3086" i="16"/>
  <c r="AL3086" i="16"/>
  <c r="AK3086" i="16"/>
  <c r="AJ3086" i="16"/>
  <c r="AI3086" i="16"/>
  <c r="AH3086" i="16"/>
  <c r="AG3086" i="16"/>
  <c r="AF3086" i="16"/>
  <c r="AO3085" i="16"/>
  <c r="AN3085" i="16"/>
  <c r="AM3085" i="16"/>
  <c r="AL3085" i="16"/>
  <c r="AK3085" i="16"/>
  <c r="AJ3085" i="16"/>
  <c r="AI3085" i="16"/>
  <c r="AH3085" i="16"/>
  <c r="AG3085" i="16"/>
  <c r="AF3085" i="16"/>
  <c r="AO3084" i="16"/>
  <c r="AN3084" i="16"/>
  <c r="AM3084" i="16"/>
  <c r="AL3084" i="16"/>
  <c r="AK3084" i="16"/>
  <c r="AJ3084" i="16"/>
  <c r="AI3084" i="16"/>
  <c r="AH3084" i="16"/>
  <c r="AG3084" i="16"/>
  <c r="AF3084" i="16"/>
  <c r="AO3083" i="16"/>
  <c r="AM3083" i="16"/>
  <c r="AL3083" i="16"/>
  <c r="AK3083" i="16"/>
  <c r="AJ3083" i="16"/>
  <c r="AI3083" i="16"/>
  <c r="AH3083" i="16"/>
  <c r="AG3083" i="16"/>
  <c r="AF3083" i="16"/>
  <c r="AO3082" i="16"/>
  <c r="AM3082" i="16"/>
  <c r="AL3082" i="16"/>
  <c r="AK3082" i="16"/>
  <c r="AJ3082" i="16"/>
  <c r="AI3082" i="16"/>
  <c r="AH3082" i="16"/>
  <c r="AG3082" i="16"/>
  <c r="AF3082" i="16"/>
  <c r="AN3081" i="16"/>
  <c r="AM3081" i="16"/>
  <c r="AL3081" i="16"/>
  <c r="AK3081" i="16"/>
  <c r="AJ3081" i="16"/>
  <c r="AI3081" i="16"/>
  <c r="AH3081" i="16"/>
  <c r="AG3081" i="16"/>
  <c r="AF3081" i="16"/>
  <c r="AO3080" i="16"/>
  <c r="AM3080" i="16"/>
  <c r="AL3080" i="16"/>
  <c r="AK3080" i="16"/>
  <c r="AJ3080" i="16"/>
  <c r="AI3080" i="16"/>
  <c r="AH3080" i="16"/>
  <c r="AG3080" i="16"/>
  <c r="AF3080" i="16"/>
  <c r="AO3079" i="16"/>
  <c r="AM3079" i="16"/>
  <c r="AL3079" i="16"/>
  <c r="AK3079" i="16"/>
  <c r="AJ3079" i="16"/>
  <c r="AI3079" i="16"/>
  <c r="AH3079" i="16"/>
  <c r="AG3079" i="16"/>
  <c r="AF3079" i="16"/>
  <c r="AO3078" i="16"/>
  <c r="AN3078" i="16"/>
  <c r="AM3078" i="16"/>
  <c r="AL3078" i="16"/>
  <c r="AK3078" i="16"/>
  <c r="AJ3078" i="16"/>
  <c r="AI3078" i="16"/>
  <c r="AH3078" i="16"/>
  <c r="AG3078" i="16"/>
  <c r="AF3078" i="16"/>
  <c r="AO3077" i="16"/>
  <c r="AN3077" i="16"/>
  <c r="AM3077" i="16"/>
  <c r="AL3077" i="16"/>
  <c r="AK3077" i="16"/>
  <c r="AJ3077" i="16"/>
  <c r="AI3077" i="16"/>
  <c r="AH3077" i="16"/>
  <c r="AG3077" i="16"/>
  <c r="AF3077" i="16"/>
  <c r="AO3076" i="16"/>
  <c r="AM3076" i="16"/>
  <c r="AL3076" i="16"/>
  <c r="AK3076" i="16"/>
  <c r="AJ3076" i="16"/>
  <c r="AI3076" i="16"/>
  <c r="AH3076" i="16"/>
  <c r="AG3076" i="16"/>
  <c r="AF3076" i="16"/>
  <c r="AO3075" i="16"/>
  <c r="AM3075" i="16"/>
  <c r="AL3075" i="16"/>
  <c r="AK3075" i="16"/>
  <c r="AJ3075" i="16"/>
  <c r="AI3075" i="16"/>
  <c r="AH3075" i="16"/>
  <c r="AG3075" i="16"/>
  <c r="AF3075" i="16"/>
  <c r="AO3074" i="16"/>
  <c r="AM3074" i="16"/>
  <c r="AL3074" i="16"/>
  <c r="AK3074" i="16"/>
  <c r="AJ3074" i="16"/>
  <c r="AI3074" i="16"/>
  <c r="AH3074" i="16"/>
  <c r="AG3074" i="16"/>
  <c r="AF3074" i="16"/>
  <c r="AO3073" i="16"/>
  <c r="AM3073" i="16"/>
  <c r="AL3073" i="16"/>
  <c r="AK3073" i="16"/>
  <c r="AJ3073" i="16"/>
  <c r="AI3073" i="16"/>
  <c r="AH3073" i="16"/>
  <c r="AG3073" i="16"/>
  <c r="AF3073" i="16"/>
  <c r="AO3072" i="16"/>
  <c r="AM3072" i="16"/>
  <c r="AL3072" i="16"/>
  <c r="AK3072" i="16"/>
  <c r="AJ3072" i="16"/>
  <c r="AI3072" i="16"/>
  <c r="AH3072" i="16"/>
  <c r="AG3072" i="16"/>
  <c r="AF3072" i="16"/>
  <c r="AO3071" i="16"/>
  <c r="AN3071" i="16"/>
  <c r="AM3071" i="16"/>
  <c r="AL3071" i="16"/>
  <c r="AK3071" i="16"/>
  <c r="AJ3071" i="16"/>
  <c r="AI3071" i="16"/>
  <c r="AH3071" i="16"/>
  <c r="AG3071" i="16"/>
  <c r="AF3071" i="16"/>
  <c r="AO3070" i="16"/>
  <c r="AN3070" i="16"/>
  <c r="AM3070" i="16"/>
  <c r="AL3070" i="16"/>
  <c r="AK3070" i="16"/>
  <c r="AJ3070" i="16"/>
  <c r="AI3070" i="16"/>
  <c r="AH3070" i="16"/>
  <c r="AG3070" i="16"/>
  <c r="AF3070" i="16"/>
  <c r="AO3069" i="16"/>
  <c r="AM3069" i="16"/>
  <c r="AL3069" i="16"/>
  <c r="AK3069" i="16"/>
  <c r="AJ3069" i="16"/>
  <c r="AI3069" i="16"/>
  <c r="AH3069" i="16"/>
  <c r="AG3069" i="16"/>
  <c r="AF3069" i="16"/>
  <c r="AO3068" i="16"/>
  <c r="AM3068" i="16"/>
  <c r="AL3068" i="16"/>
  <c r="AK3068" i="16"/>
  <c r="AJ3068" i="16"/>
  <c r="AI3068" i="16"/>
  <c r="AH3068" i="16"/>
  <c r="AG3068" i="16"/>
  <c r="AF3068" i="16"/>
  <c r="AO3067" i="16"/>
  <c r="AM3067" i="16"/>
  <c r="AL3067" i="16"/>
  <c r="AK3067" i="16"/>
  <c r="AJ3067" i="16"/>
  <c r="AI3067" i="16"/>
  <c r="AH3067" i="16"/>
  <c r="AG3067" i="16"/>
  <c r="AF3067" i="16"/>
  <c r="AO3066" i="16"/>
  <c r="AM3066" i="16"/>
  <c r="AL3066" i="16"/>
  <c r="AK3066" i="16"/>
  <c r="AJ3066" i="16"/>
  <c r="AI3066" i="16"/>
  <c r="AH3066" i="16"/>
  <c r="AG3066" i="16"/>
  <c r="AF3066" i="16"/>
  <c r="AO3065" i="16"/>
  <c r="AM3065" i="16"/>
  <c r="AL3065" i="16"/>
  <c r="AK3065" i="16"/>
  <c r="AJ3065" i="16"/>
  <c r="AI3065" i="16"/>
  <c r="AH3065" i="16"/>
  <c r="AG3065" i="16"/>
  <c r="AF3065" i="16"/>
  <c r="AO3064" i="16"/>
  <c r="AN3064" i="16"/>
  <c r="AM3064" i="16"/>
  <c r="AL3064" i="16"/>
  <c r="AK3064" i="16"/>
  <c r="AJ3064" i="16"/>
  <c r="AI3064" i="16"/>
  <c r="AH3064" i="16"/>
  <c r="AG3064" i="16"/>
  <c r="AF3064" i="16"/>
  <c r="AO3063" i="16"/>
  <c r="AN3063" i="16"/>
  <c r="AM3063" i="16"/>
  <c r="AL3063" i="16"/>
  <c r="AK3063" i="16"/>
  <c r="AJ3063" i="16"/>
  <c r="AI3063" i="16"/>
  <c r="AH3063" i="16"/>
  <c r="AG3063" i="16"/>
  <c r="AF3063" i="16"/>
  <c r="AO3062" i="16"/>
  <c r="AM3062" i="16"/>
  <c r="AL3062" i="16"/>
  <c r="AK3062" i="16"/>
  <c r="AJ3062" i="16"/>
  <c r="AI3062" i="16"/>
  <c r="AH3062" i="16"/>
  <c r="AG3062" i="16"/>
  <c r="AF3062" i="16"/>
  <c r="AO3061" i="16"/>
  <c r="AM3061" i="16"/>
  <c r="AL3061" i="16"/>
  <c r="AK3061" i="16"/>
  <c r="AJ3061" i="16"/>
  <c r="AI3061" i="16"/>
  <c r="AH3061" i="16"/>
  <c r="AG3061" i="16"/>
  <c r="AF3061" i="16"/>
  <c r="AO3060" i="16"/>
  <c r="AM3060" i="16"/>
  <c r="AL3060" i="16"/>
  <c r="AK3060" i="16"/>
  <c r="AJ3060" i="16"/>
  <c r="AI3060" i="16"/>
  <c r="AH3060" i="16"/>
  <c r="AG3060" i="16"/>
  <c r="AF3060" i="16"/>
  <c r="AO3059" i="16"/>
  <c r="AM3059" i="16"/>
  <c r="AL3059" i="16"/>
  <c r="AK3059" i="16"/>
  <c r="AJ3059" i="16"/>
  <c r="AI3059" i="16"/>
  <c r="AH3059" i="16"/>
  <c r="AG3059" i="16"/>
  <c r="AF3059" i="16"/>
  <c r="AO3058" i="16"/>
  <c r="AM3058" i="16"/>
  <c r="AL3058" i="16"/>
  <c r="AK3058" i="16"/>
  <c r="AJ3058" i="16"/>
  <c r="AI3058" i="16"/>
  <c r="AH3058" i="16"/>
  <c r="AG3058" i="16"/>
  <c r="AF3058" i="16"/>
  <c r="AO3057" i="16"/>
  <c r="AN3057" i="16"/>
  <c r="AM3057" i="16"/>
  <c r="AL3057" i="16"/>
  <c r="AK3057" i="16"/>
  <c r="AJ3057" i="16"/>
  <c r="AI3057" i="16"/>
  <c r="AH3057" i="16"/>
  <c r="AG3057" i="16"/>
  <c r="AF3057" i="16"/>
  <c r="AO3056" i="16"/>
  <c r="AN3056" i="16"/>
  <c r="AM3056" i="16"/>
  <c r="AL3056" i="16"/>
  <c r="AK3056" i="16"/>
  <c r="AJ3056" i="16"/>
  <c r="AI3056" i="16"/>
  <c r="AH3056" i="16"/>
  <c r="AG3056" i="16"/>
  <c r="AF3056" i="16"/>
  <c r="AO3055" i="16"/>
  <c r="AM3055" i="16"/>
  <c r="AL3055" i="16"/>
  <c r="AK3055" i="16"/>
  <c r="AJ3055" i="16"/>
  <c r="AI3055" i="16"/>
  <c r="AH3055" i="16"/>
  <c r="AG3055" i="16"/>
  <c r="AF3055" i="16"/>
  <c r="AO3054" i="16"/>
  <c r="AM3054" i="16"/>
  <c r="AL3054" i="16"/>
  <c r="AK3054" i="16"/>
  <c r="AJ3054" i="16"/>
  <c r="AI3054" i="16"/>
  <c r="AH3054" i="16"/>
  <c r="AG3054" i="16"/>
  <c r="AF3054" i="16"/>
  <c r="AO3053" i="16"/>
  <c r="AM3053" i="16"/>
  <c r="AL3053" i="16"/>
  <c r="AK3053" i="16"/>
  <c r="AJ3053" i="16"/>
  <c r="AI3053" i="16"/>
  <c r="AH3053" i="16"/>
  <c r="AG3053" i="16"/>
  <c r="AF3053" i="16"/>
  <c r="AO3052" i="16"/>
  <c r="AM3052" i="16"/>
  <c r="AL3052" i="16"/>
  <c r="AK3052" i="16"/>
  <c r="AJ3052" i="16"/>
  <c r="AI3052" i="16"/>
  <c r="AH3052" i="16"/>
  <c r="AG3052" i="16"/>
  <c r="AF3052" i="16"/>
  <c r="AM3051" i="16"/>
  <c r="AL3051" i="16"/>
  <c r="AK3051" i="16"/>
  <c r="AJ3051" i="16"/>
  <c r="AI3051" i="16"/>
  <c r="AH3051" i="16"/>
  <c r="AG3051" i="16"/>
  <c r="AF3051" i="16"/>
  <c r="AO3050" i="16"/>
  <c r="AN3050" i="16"/>
  <c r="AM3050" i="16"/>
  <c r="AL3050" i="16"/>
  <c r="AK3050" i="16"/>
  <c r="AJ3050" i="16"/>
  <c r="AI3050" i="16"/>
  <c r="AH3050" i="16"/>
  <c r="AG3050" i="16"/>
  <c r="AF3050" i="16"/>
  <c r="AO3049" i="16"/>
  <c r="AN3049" i="16"/>
  <c r="AM3049" i="16"/>
  <c r="AL3049" i="16"/>
  <c r="AK3049" i="16"/>
  <c r="AJ3049" i="16"/>
  <c r="AI3049" i="16"/>
  <c r="AH3049" i="16"/>
  <c r="AG3049" i="16"/>
  <c r="AF3049" i="16"/>
  <c r="AO3048" i="16"/>
  <c r="AN3048" i="16"/>
  <c r="AM3048" i="16"/>
  <c r="AL3048" i="16"/>
  <c r="AK3048" i="16"/>
  <c r="AJ3048" i="16"/>
  <c r="AI3048" i="16"/>
  <c r="AH3048" i="16"/>
  <c r="AG3048" i="16"/>
  <c r="AF3048" i="16"/>
  <c r="AO3047" i="16"/>
  <c r="AM3047" i="16"/>
  <c r="AL3047" i="16"/>
  <c r="AK3047" i="16"/>
  <c r="AJ3047" i="16"/>
  <c r="AI3047" i="16"/>
  <c r="AH3047" i="16"/>
  <c r="AG3047" i="16"/>
  <c r="AF3047" i="16"/>
  <c r="AO3046" i="16"/>
  <c r="AM3046" i="16"/>
  <c r="AL3046" i="16"/>
  <c r="AK3046" i="16"/>
  <c r="AJ3046" i="16"/>
  <c r="AI3046" i="16"/>
  <c r="AH3046" i="16"/>
  <c r="AG3046" i="16"/>
  <c r="AF3046" i="16"/>
  <c r="AO3045" i="16"/>
  <c r="AM3045" i="16"/>
  <c r="AL3045" i="16"/>
  <c r="AK3045" i="16"/>
  <c r="AJ3045" i="16"/>
  <c r="AI3045" i="16"/>
  <c r="AH3045" i="16"/>
  <c r="AG3045" i="16"/>
  <c r="AF3045" i="16"/>
  <c r="AO3044" i="16"/>
  <c r="AM3044" i="16"/>
  <c r="AL3044" i="16"/>
  <c r="AK3044" i="16"/>
  <c r="AJ3044" i="16"/>
  <c r="AI3044" i="16"/>
  <c r="AH3044" i="16"/>
  <c r="AG3044" i="16"/>
  <c r="AF3044" i="16"/>
  <c r="AO3043" i="16"/>
  <c r="AN3043" i="16"/>
  <c r="AM3043" i="16"/>
  <c r="AL3043" i="16"/>
  <c r="AK3043" i="16"/>
  <c r="AJ3043" i="16"/>
  <c r="AI3043" i="16"/>
  <c r="AH3043" i="16"/>
  <c r="AG3043" i="16"/>
  <c r="AF3043" i="16"/>
  <c r="AO3042" i="16"/>
  <c r="AN3042" i="16"/>
  <c r="AM3042" i="16"/>
  <c r="AL3042" i="16"/>
  <c r="AK3042" i="16"/>
  <c r="AJ3042" i="16"/>
  <c r="AI3042" i="16"/>
  <c r="AH3042" i="16"/>
  <c r="AG3042" i="16"/>
  <c r="AF3042" i="16"/>
  <c r="AO3041" i="16"/>
  <c r="AM3041" i="16"/>
  <c r="AL3041" i="16"/>
  <c r="AK3041" i="16"/>
  <c r="AJ3041" i="16"/>
  <c r="AI3041" i="16"/>
  <c r="AH3041" i="16"/>
  <c r="AG3041" i="16"/>
  <c r="AF3041" i="16"/>
  <c r="AO3040" i="16"/>
  <c r="AM3040" i="16"/>
  <c r="AL3040" i="16"/>
  <c r="AK3040" i="16"/>
  <c r="AJ3040" i="16"/>
  <c r="AI3040" i="16"/>
  <c r="AH3040" i="16"/>
  <c r="AG3040" i="16"/>
  <c r="AF3040" i="16"/>
  <c r="AO3039" i="16"/>
  <c r="AM3039" i="16"/>
  <c r="AL3039" i="16"/>
  <c r="AK3039" i="16"/>
  <c r="AJ3039" i="16"/>
  <c r="AI3039" i="16"/>
  <c r="AH3039" i="16"/>
  <c r="AG3039" i="16"/>
  <c r="AF3039" i="16"/>
  <c r="AO3038" i="16"/>
  <c r="AM3038" i="16"/>
  <c r="AL3038" i="16"/>
  <c r="AK3038" i="16"/>
  <c r="AJ3038" i="16"/>
  <c r="AI3038" i="16"/>
  <c r="AH3038" i="16"/>
  <c r="AG3038" i="16"/>
  <c r="AF3038" i="16"/>
  <c r="AO3037" i="16"/>
  <c r="AM3037" i="16"/>
  <c r="AL3037" i="16"/>
  <c r="AK3037" i="16"/>
  <c r="AJ3037" i="16"/>
  <c r="AI3037" i="16"/>
  <c r="AH3037" i="16"/>
  <c r="AG3037" i="16"/>
  <c r="AF3037" i="16"/>
  <c r="AO3036" i="16"/>
  <c r="AN3036" i="16"/>
  <c r="AM3036" i="16"/>
  <c r="AL3036" i="16"/>
  <c r="AK3036" i="16"/>
  <c r="AJ3036" i="16"/>
  <c r="AI3036" i="16"/>
  <c r="AH3036" i="16"/>
  <c r="AG3036" i="16"/>
  <c r="AF3036" i="16"/>
  <c r="AO3035" i="16"/>
  <c r="AN3035" i="16"/>
  <c r="AM3035" i="16"/>
  <c r="AL3035" i="16"/>
  <c r="AK3035" i="16"/>
  <c r="AJ3035" i="16"/>
  <c r="AI3035" i="16"/>
  <c r="AH3035" i="16"/>
  <c r="AG3035" i="16"/>
  <c r="AF3035" i="16"/>
  <c r="AO3034" i="16"/>
  <c r="AM3034" i="16"/>
  <c r="AL3034" i="16"/>
  <c r="AK3034" i="16"/>
  <c r="AJ3034" i="16"/>
  <c r="AI3034" i="16"/>
  <c r="AH3034" i="16"/>
  <c r="AG3034" i="16"/>
  <c r="AF3034" i="16"/>
  <c r="AO3033" i="16"/>
  <c r="AM3033" i="16"/>
  <c r="AL3033" i="16"/>
  <c r="AK3033" i="16"/>
  <c r="AJ3033" i="16"/>
  <c r="AI3033" i="16"/>
  <c r="AH3033" i="16"/>
  <c r="AG3033" i="16"/>
  <c r="AF3033" i="16"/>
  <c r="AO3032" i="16"/>
  <c r="AM3032" i="16"/>
  <c r="AL3032" i="16"/>
  <c r="AK3032" i="16"/>
  <c r="AJ3032" i="16"/>
  <c r="AI3032" i="16"/>
  <c r="AH3032" i="16"/>
  <c r="AG3032" i="16"/>
  <c r="AF3032" i="16"/>
  <c r="AO3031" i="16"/>
  <c r="AM3031" i="16"/>
  <c r="AL3031" i="16"/>
  <c r="AK3031" i="16"/>
  <c r="AJ3031" i="16"/>
  <c r="AI3031" i="16"/>
  <c r="AH3031" i="16"/>
  <c r="AG3031" i="16"/>
  <c r="AF3031" i="16"/>
  <c r="AO3030" i="16"/>
  <c r="AM3030" i="16"/>
  <c r="AL3030" i="16"/>
  <c r="AK3030" i="16"/>
  <c r="AJ3030" i="16"/>
  <c r="AI3030" i="16"/>
  <c r="AH3030" i="16"/>
  <c r="AG3030" i="16"/>
  <c r="AF3030" i="16"/>
  <c r="AO3029" i="16"/>
  <c r="AN3029" i="16"/>
  <c r="AM3029" i="16"/>
  <c r="AL3029" i="16"/>
  <c r="AK3029" i="16"/>
  <c r="AJ3029" i="16"/>
  <c r="AI3029" i="16"/>
  <c r="AH3029" i="16"/>
  <c r="AG3029" i="16"/>
  <c r="AF3029" i="16"/>
  <c r="AO3028" i="16"/>
  <c r="AN3028" i="16"/>
  <c r="AM3028" i="16"/>
  <c r="AL3028" i="16"/>
  <c r="AK3028" i="16"/>
  <c r="AJ3028" i="16"/>
  <c r="AI3028" i="16"/>
  <c r="AH3028" i="16"/>
  <c r="AG3028" i="16"/>
  <c r="AF3028" i="16"/>
  <c r="AO3027" i="16"/>
  <c r="AM3027" i="16"/>
  <c r="AL3027" i="16"/>
  <c r="AK3027" i="16"/>
  <c r="AJ3027" i="16"/>
  <c r="AI3027" i="16"/>
  <c r="AH3027" i="16"/>
  <c r="AG3027" i="16"/>
  <c r="AF3027" i="16"/>
  <c r="AO3026" i="16"/>
  <c r="AM3026" i="16"/>
  <c r="AL3026" i="16"/>
  <c r="AK3026" i="16"/>
  <c r="AJ3026" i="16"/>
  <c r="AI3026" i="16"/>
  <c r="AH3026" i="16"/>
  <c r="AG3026" i="16"/>
  <c r="AF3026" i="16"/>
  <c r="AO3025" i="16"/>
  <c r="AM3025" i="16"/>
  <c r="AL3025" i="16"/>
  <c r="AK3025" i="16"/>
  <c r="AJ3025" i="16"/>
  <c r="AI3025" i="16"/>
  <c r="AH3025" i="16"/>
  <c r="AG3025" i="16"/>
  <c r="AF3025" i="16"/>
  <c r="AO3024" i="16"/>
  <c r="AM3024" i="16"/>
  <c r="AL3024" i="16"/>
  <c r="AK3024" i="16"/>
  <c r="AJ3024" i="16"/>
  <c r="AI3024" i="16"/>
  <c r="AH3024" i="16"/>
  <c r="AG3024" i="16"/>
  <c r="AF3024" i="16"/>
  <c r="AO3023" i="16"/>
  <c r="AM3023" i="16"/>
  <c r="AL3023" i="16"/>
  <c r="AK3023" i="16"/>
  <c r="AJ3023" i="16"/>
  <c r="AI3023" i="16"/>
  <c r="AH3023" i="16"/>
  <c r="AG3023" i="16"/>
  <c r="AF3023" i="16"/>
  <c r="AO3022" i="16"/>
  <c r="AN3022" i="16"/>
  <c r="AM3022" i="16"/>
  <c r="AL3022" i="16"/>
  <c r="AK3022" i="16"/>
  <c r="AJ3022" i="16"/>
  <c r="AI3022" i="16"/>
  <c r="AH3022" i="16"/>
  <c r="AG3022" i="16"/>
  <c r="AF3022" i="16"/>
  <c r="AO3021" i="16"/>
  <c r="AN3021" i="16"/>
  <c r="AM3021" i="16"/>
  <c r="AL3021" i="16"/>
  <c r="AK3021" i="16"/>
  <c r="AJ3021" i="16"/>
  <c r="AI3021" i="16"/>
  <c r="AH3021" i="16"/>
  <c r="AG3021" i="16"/>
  <c r="AF3021" i="16"/>
  <c r="AM3020" i="16"/>
  <c r="AL3020" i="16"/>
  <c r="AK3020" i="16"/>
  <c r="AJ3020" i="16"/>
  <c r="AI3020" i="16"/>
  <c r="AH3020" i="16"/>
  <c r="AG3020" i="16"/>
  <c r="AF3020" i="16"/>
  <c r="AO3019" i="16"/>
  <c r="AM3019" i="16"/>
  <c r="AL3019" i="16"/>
  <c r="AK3019" i="16"/>
  <c r="AJ3019" i="16"/>
  <c r="AI3019" i="16"/>
  <c r="AH3019" i="16"/>
  <c r="AG3019" i="16"/>
  <c r="AF3019" i="16"/>
  <c r="AO3018" i="16"/>
  <c r="AM3018" i="16"/>
  <c r="AL3018" i="16"/>
  <c r="AK3018" i="16"/>
  <c r="AJ3018" i="16"/>
  <c r="AI3018" i="16"/>
  <c r="AH3018" i="16"/>
  <c r="AG3018" i="16"/>
  <c r="AF3018" i="16"/>
  <c r="AO3017" i="16"/>
  <c r="AM3017" i="16"/>
  <c r="AL3017" i="16"/>
  <c r="AK3017" i="16"/>
  <c r="AJ3017" i="16"/>
  <c r="AI3017" i="16"/>
  <c r="AH3017" i="16"/>
  <c r="AG3017" i="16"/>
  <c r="AF3017" i="16"/>
  <c r="AO3016" i="16"/>
  <c r="AM3016" i="16"/>
  <c r="AL3016" i="16"/>
  <c r="AK3016" i="16"/>
  <c r="AJ3016" i="16"/>
  <c r="AI3016" i="16"/>
  <c r="AH3016" i="16"/>
  <c r="AG3016" i="16"/>
  <c r="AF3016" i="16"/>
  <c r="AO3015" i="16"/>
  <c r="AN3015" i="16"/>
  <c r="AM3015" i="16"/>
  <c r="AL3015" i="16"/>
  <c r="AK3015" i="16"/>
  <c r="AJ3015" i="16"/>
  <c r="AI3015" i="16"/>
  <c r="AH3015" i="16"/>
  <c r="AG3015" i="16"/>
  <c r="AF3015" i="16"/>
  <c r="AO3014" i="16"/>
  <c r="AN3014" i="16"/>
  <c r="AM3014" i="16"/>
  <c r="AL3014" i="16"/>
  <c r="AK3014" i="16"/>
  <c r="AJ3014" i="16"/>
  <c r="AI3014" i="16"/>
  <c r="AH3014" i="16"/>
  <c r="AG3014" i="16"/>
  <c r="AF3014" i="16"/>
  <c r="AO3013" i="16"/>
  <c r="AM3013" i="16"/>
  <c r="AL3013" i="16"/>
  <c r="AK3013" i="16"/>
  <c r="AJ3013" i="16"/>
  <c r="AI3013" i="16"/>
  <c r="AH3013" i="16"/>
  <c r="AG3013" i="16"/>
  <c r="AF3013" i="16"/>
  <c r="AO3012" i="16"/>
  <c r="AM3012" i="16"/>
  <c r="AL3012" i="16"/>
  <c r="AK3012" i="16"/>
  <c r="AJ3012" i="16"/>
  <c r="AI3012" i="16"/>
  <c r="AH3012" i="16"/>
  <c r="AG3012" i="16"/>
  <c r="AF3012" i="16"/>
  <c r="AO3011" i="16"/>
  <c r="AM3011" i="16"/>
  <c r="AL3011" i="16"/>
  <c r="AK3011" i="16"/>
  <c r="AJ3011" i="16"/>
  <c r="AI3011" i="16"/>
  <c r="AH3011" i="16"/>
  <c r="AG3011" i="16"/>
  <c r="AF3011" i="16"/>
  <c r="AO3010" i="16"/>
  <c r="AM3010" i="16"/>
  <c r="AL3010" i="16"/>
  <c r="AK3010" i="16"/>
  <c r="AJ3010" i="16"/>
  <c r="AI3010" i="16"/>
  <c r="AH3010" i="16"/>
  <c r="AG3010" i="16"/>
  <c r="AF3010" i="16"/>
  <c r="AO3009" i="16"/>
  <c r="AM3009" i="16"/>
  <c r="AL3009" i="16"/>
  <c r="AK3009" i="16"/>
  <c r="AJ3009" i="16"/>
  <c r="AI3009" i="16"/>
  <c r="AH3009" i="16"/>
  <c r="AG3009" i="16"/>
  <c r="AF3009" i="16"/>
  <c r="AO3008" i="16"/>
  <c r="AN3008" i="16"/>
  <c r="AM3008" i="16"/>
  <c r="AL3008" i="16"/>
  <c r="AK3008" i="16"/>
  <c r="AJ3008" i="16"/>
  <c r="AI3008" i="16"/>
  <c r="AH3008" i="16"/>
  <c r="AG3008" i="16"/>
  <c r="AF3008" i="16"/>
  <c r="AO3007" i="16"/>
  <c r="AN3007" i="16"/>
  <c r="AM3007" i="16"/>
  <c r="AL3007" i="16"/>
  <c r="AK3007" i="16"/>
  <c r="AJ3007" i="16"/>
  <c r="AI3007" i="16"/>
  <c r="AH3007" i="16"/>
  <c r="AG3007" i="16"/>
  <c r="AF3007" i="16"/>
  <c r="AO3006" i="16"/>
  <c r="AM3006" i="16"/>
  <c r="AL3006" i="16"/>
  <c r="AK3006" i="16"/>
  <c r="AJ3006" i="16"/>
  <c r="AI3006" i="16"/>
  <c r="AH3006" i="16"/>
  <c r="AG3006" i="16"/>
  <c r="AF3006" i="16"/>
  <c r="AO3005" i="16"/>
  <c r="AM3005" i="16"/>
  <c r="AL3005" i="16"/>
  <c r="AK3005" i="16"/>
  <c r="AJ3005" i="16"/>
  <c r="AI3005" i="16"/>
  <c r="AH3005" i="16"/>
  <c r="AG3005" i="16"/>
  <c r="AF3005" i="16"/>
  <c r="AO3004" i="16"/>
  <c r="AM3004" i="16"/>
  <c r="AL3004" i="16"/>
  <c r="AK3004" i="16"/>
  <c r="AJ3004" i="16"/>
  <c r="AI3004" i="16"/>
  <c r="AH3004" i="16"/>
  <c r="AG3004" i="16"/>
  <c r="AF3004" i="16"/>
  <c r="AO3003" i="16"/>
  <c r="AN3003" i="16"/>
  <c r="AM3003" i="16"/>
  <c r="AL3003" i="16"/>
  <c r="AK3003" i="16"/>
  <c r="AJ3003" i="16"/>
  <c r="AI3003" i="16"/>
  <c r="AH3003" i="16"/>
  <c r="AG3003" i="16"/>
  <c r="AF3003" i="16"/>
  <c r="AO3002" i="16"/>
  <c r="AN3002" i="16"/>
  <c r="AM3002" i="16"/>
  <c r="AL3002" i="16"/>
  <c r="AK3002" i="16"/>
  <c r="AJ3002" i="16"/>
  <c r="AI3002" i="16"/>
  <c r="AH3002" i="16"/>
  <c r="AG3002" i="16"/>
  <c r="AF3002" i="16"/>
  <c r="AO3001" i="16"/>
  <c r="AN3001" i="16"/>
  <c r="AM3001" i="16"/>
  <c r="AL3001" i="16"/>
  <c r="AK3001" i="16"/>
  <c r="AJ3001" i="16"/>
  <c r="AI3001" i="16"/>
  <c r="AH3001" i="16"/>
  <c r="AG3001" i="16"/>
  <c r="AF3001" i="16"/>
  <c r="AO3000" i="16"/>
  <c r="AN3000" i="16"/>
  <c r="AM3000" i="16"/>
  <c r="AL3000" i="16"/>
  <c r="AK3000" i="16"/>
  <c r="AJ3000" i="16"/>
  <c r="AI3000" i="16"/>
  <c r="AH3000" i="16"/>
  <c r="AG3000" i="16"/>
  <c r="AF3000" i="16"/>
  <c r="AO2999" i="16"/>
  <c r="AM2999" i="16"/>
  <c r="AL2999" i="16"/>
  <c r="AK2999" i="16"/>
  <c r="AJ2999" i="16"/>
  <c r="AI2999" i="16"/>
  <c r="AH2999" i="16"/>
  <c r="AG2999" i="16"/>
  <c r="AF2999" i="16"/>
  <c r="AO2998" i="16"/>
  <c r="AM2998" i="16"/>
  <c r="AL2998" i="16"/>
  <c r="AK2998" i="16"/>
  <c r="AJ2998" i="16"/>
  <c r="AI2998" i="16"/>
  <c r="AH2998" i="16"/>
  <c r="AG2998" i="16"/>
  <c r="AF2998" i="16"/>
  <c r="AO2997" i="16"/>
  <c r="AM2997" i="16"/>
  <c r="AL2997" i="16"/>
  <c r="AK2997" i="16"/>
  <c r="AJ2997" i="16"/>
  <c r="AI2997" i="16"/>
  <c r="AH2997" i="16"/>
  <c r="AG2997" i="16"/>
  <c r="AF2997" i="16"/>
  <c r="AO2996" i="16"/>
  <c r="AM2996" i="16"/>
  <c r="AL2996" i="16"/>
  <c r="AK2996" i="16"/>
  <c r="AJ2996" i="16"/>
  <c r="AI2996" i="16"/>
  <c r="AH2996" i="16"/>
  <c r="AG2996" i="16"/>
  <c r="AF2996" i="16"/>
  <c r="AO2995" i="16"/>
  <c r="AM2995" i="16"/>
  <c r="AL2995" i="16"/>
  <c r="AK2995" i="16"/>
  <c r="AJ2995" i="16"/>
  <c r="AI2995" i="16"/>
  <c r="AH2995" i="16"/>
  <c r="AG2995" i="16"/>
  <c r="AF2995" i="16"/>
  <c r="AO2994" i="16"/>
  <c r="AN2994" i="16"/>
  <c r="AM2994" i="16"/>
  <c r="AL2994" i="16"/>
  <c r="AK2994" i="16"/>
  <c r="AJ2994" i="16"/>
  <c r="AI2994" i="16"/>
  <c r="AH2994" i="16"/>
  <c r="AG2994" i="16"/>
  <c r="AF2994" i="16"/>
  <c r="AO2993" i="16"/>
  <c r="AN2993" i="16"/>
  <c r="AM2993" i="16"/>
  <c r="AL2993" i="16"/>
  <c r="AK2993" i="16"/>
  <c r="AJ2993" i="16"/>
  <c r="AI2993" i="16"/>
  <c r="AH2993" i="16"/>
  <c r="AG2993" i="16"/>
  <c r="AF2993" i="16"/>
  <c r="AM2992" i="16"/>
  <c r="AL2992" i="16"/>
  <c r="AK2992" i="16"/>
  <c r="AJ2992" i="16"/>
  <c r="AI2992" i="16"/>
  <c r="AH2992" i="16"/>
  <c r="AG2992" i="16"/>
  <c r="AF2992" i="16"/>
  <c r="AO2991" i="16"/>
  <c r="AM2991" i="16"/>
  <c r="AL2991" i="16"/>
  <c r="AK2991" i="16"/>
  <c r="AJ2991" i="16"/>
  <c r="AI2991" i="16"/>
  <c r="AH2991" i="16"/>
  <c r="AG2991" i="16"/>
  <c r="AF2991" i="16"/>
  <c r="AO2990" i="16"/>
  <c r="AM2990" i="16"/>
  <c r="AL2990" i="16"/>
  <c r="AK2990" i="16"/>
  <c r="AJ2990" i="16"/>
  <c r="AI2990" i="16"/>
  <c r="AH2990" i="16"/>
  <c r="AG2990" i="16"/>
  <c r="AF2990" i="16"/>
  <c r="AO2989" i="16"/>
  <c r="AM2989" i="16"/>
  <c r="AL2989" i="16"/>
  <c r="AK2989" i="16"/>
  <c r="AJ2989" i="16"/>
  <c r="AI2989" i="16"/>
  <c r="AH2989" i="16"/>
  <c r="AG2989" i="16"/>
  <c r="AF2989" i="16"/>
  <c r="AO2988" i="16"/>
  <c r="AM2988" i="16"/>
  <c r="AL2988" i="16"/>
  <c r="AK2988" i="16"/>
  <c r="AJ2988" i="16"/>
  <c r="AI2988" i="16"/>
  <c r="AH2988" i="16"/>
  <c r="AG2988" i="16"/>
  <c r="AF2988" i="16"/>
  <c r="AO2987" i="16"/>
  <c r="AN2987" i="16"/>
  <c r="AM2987" i="16"/>
  <c r="AL2987" i="16"/>
  <c r="AK2987" i="16"/>
  <c r="AJ2987" i="16"/>
  <c r="AI2987" i="16"/>
  <c r="AH2987" i="16"/>
  <c r="AG2987" i="16"/>
  <c r="AF2987" i="16"/>
  <c r="AO2986" i="16"/>
  <c r="AN2986" i="16"/>
  <c r="AM2986" i="16"/>
  <c r="AL2986" i="16"/>
  <c r="AK2986" i="16"/>
  <c r="AJ2986" i="16"/>
  <c r="AI2986" i="16"/>
  <c r="AH2986" i="16"/>
  <c r="AG2986" i="16"/>
  <c r="AF2986" i="16"/>
  <c r="AO2985" i="16"/>
  <c r="AM2985" i="16"/>
  <c r="AL2985" i="16"/>
  <c r="AK2985" i="16"/>
  <c r="AJ2985" i="16"/>
  <c r="AI2985" i="16"/>
  <c r="AH2985" i="16"/>
  <c r="AG2985" i="16"/>
  <c r="AF2985" i="16"/>
  <c r="AO2984" i="16"/>
  <c r="AM2984" i="16"/>
  <c r="AL2984" i="16"/>
  <c r="AK2984" i="16"/>
  <c r="AJ2984" i="16"/>
  <c r="AI2984" i="16"/>
  <c r="AH2984" i="16"/>
  <c r="AG2984" i="16"/>
  <c r="AF2984" i="16"/>
  <c r="AO2983" i="16"/>
  <c r="AM2983" i="16"/>
  <c r="AL2983" i="16"/>
  <c r="AK2983" i="16"/>
  <c r="AJ2983" i="16"/>
  <c r="AI2983" i="16"/>
  <c r="AH2983" i="16"/>
  <c r="AG2983" i="16"/>
  <c r="AF2983" i="16"/>
  <c r="AO2982" i="16"/>
  <c r="AM2982" i="16"/>
  <c r="AL2982" i="16"/>
  <c r="AK2982" i="16"/>
  <c r="AJ2982" i="16"/>
  <c r="AI2982" i="16"/>
  <c r="AH2982" i="16"/>
  <c r="AG2982" i="16"/>
  <c r="AF2982" i="16"/>
  <c r="AO2981" i="16"/>
  <c r="AM2981" i="16"/>
  <c r="AL2981" i="16"/>
  <c r="AK2981" i="16"/>
  <c r="AJ2981" i="16"/>
  <c r="AI2981" i="16"/>
  <c r="AH2981" i="16"/>
  <c r="AG2981" i="16"/>
  <c r="AF2981" i="16"/>
  <c r="AO2980" i="16"/>
  <c r="AN2980" i="16"/>
  <c r="AM2980" i="16"/>
  <c r="AL2980" i="16"/>
  <c r="AK2980" i="16"/>
  <c r="AJ2980" i="16"/>
  <c r="AI2980" i="16"/>
  <c r="AH2980" i="16"/>
  <c r="AG2980" i="16"/>
  <c r="AF2980" i="16"/>
  <c r="AO2979" i="16"/>
  <c r="AN2979" i="16"/>
  <c r="AM2979" i="16"/>
  <c r="AL2979" i="16"/>
  <c r="AK2979" i="16"/>
  <c r="AJ2979" i="16"/>
  <c r="AI2979" i="16"/>
  <c r="AH2979" i="16"/>
  <c r="AG2979" i="16"/>
  <c r="AF2979" i="16"/>
  <c r="AO2978" i="16"/>
  <c r="AM2978" i="16"/>
  <c r="AL2978" i="16"/>
  <c r="AK2978" i="16"/>
  <c r="AJ2978" i="16"/>
  <c r="AI2978" i="16"/>
  <c r="AH2978" i="16"/>
  <c r="AG2978" i="16"/>
  <c r="AF2978" i="16"/>
  <c r="AO2977" i="16"/>
  <c r="AM2977" i="16"/>
  <c r="AL2977" i="16"/>
  <c r="AK2977" i="16"/>
  <c r="AJ2977" i="16"/>
  <c r="AI2977" i="16"/>
  <c r="AH2977" i="16"/>
  <c r="AG2977" i="16"/>
  <c r="AF2977" i="16"/>
  <c r="AO2976" i="16"/>
  <c r="AM2976" i="16"/>
  <c r="AL2976" i="16"/>
  <c r="AK2976" i="16"/>
  <c r="AJ2976" i="16"/>
  <c r="AI2976" i="16"/>
  <c r="AH2976" i="16"/>
  <c r="AG2976" i="16"/>
  <c r="AF2976" i="16"/>
  <c r="AO2975" i="16"/>
  <c r="AM2975" i="16"/>
  <c r="AL2975" i="16"/>
  <c r="AK2975" i="16"/>
  <c r="AJ2975" i="16"/>
  <c r="AI2975" i="16"/>
  <c r="AH2975" i="16"/>
  <c r="AG2975" i="16"/>
  <c r="AF2975" i="16"/>
  <c r="AO2974" i="16"/>
  <c r="AM2974" i="16"/>
  <c r="AL2974" i="16"/>
  <c r="AK2974" i="16"/>
  <c r="AJ2974" i="16"/>
  <c r="AI2974" i="16"/>
  <c r="AH2974" i="16"/>
  <c r="AG2974" i="16"/>
  <c r="AF2974" i="16"/>
  <c r="AO2973" i="16"/>
  <c r="AN2973" i="16"/>
  <c r="AM2973" i="16"/>
  <c r="AL2973" i="16"/>
  <c r="AK2973" i="16"/>
  <c r="AJ2973" i="16"/>
  <c r="AI2973" i="16"/>
  <c r="AH2973" i="16"/>
  <c r="AG2973" i="16"/>
  <c r="AF2973" i="16"/>
  <c r="AO2972" i="16"/>
  <c r="AN2972" i="16"/>
  <c r="AM2972" i="16"/>
  <c r="AL2972" i="16"/>
  <c r="AK2972" i="16"/>
  <c r="AJ2972" i="16"/>
  <c r="AI2972" i="16"/>
  <c r="AH2972" i="16"/>
  <c r="AG2972" i="16"/>
  <c r="AF2972" i="16"/>
  <c r="AO2971" i="16"/>
  <c r="AM2971" i="16"/>
  <c r="AL2971" i="16"/>
  <c r="AK2971" i="16"/>
  <c r="AJ2971" i="16"/>
  <c r="AI2971" i="16"/>
  <c r="AH2971" i="16"/>
  <c r="AG2971" i="16"/>
  <c r="AF2971" i="16"/>
  <c r="AO2970" i="16"/>
  <c r="AM2970" i="16"/>
  <c r="AL2970" i="16"/>
  <c r="AK2970" i="16"/>
  <c r="AJ2970" i="16"/>
  <c r="AI2970" i="16"/>
  <c r="AH2970" i="16"/>
  <c r="AG2970" i="16"/>
  <c r="AF2970" i="16"/>
  <c r="AO2969" i="16"/>
  <c r="AM2969" i="16"/>
  <c r="AL2969" i="16"/>
  <c r="AK2969" i="16"/>
  <c r="AJ2969" i="16"/>
  <c r="AI2969" i="16"/>
  <c r="AH2969" i="16"/>
  <c r="AG2969" i="16"/>
  <c r="AF2969" i="16"/>
  <c r="AO2968" i="16"/>
  <c r="AM2968" i="16"/>
  <c r="AL2968" i="16"/>
  <c r="AK2968" i="16"/>
  <c r="AJ2968" i="16"/>
  <c r="AI2968" i="16"/>
  <c r="AH2968" i="16"/>
  <c r="AG2968" i="16"/>
  <c r="AF2968" i="16"/>
  <c r="AO2967" i="16"/>
  <c r="AM2967" i="16"/>
  <c r="AL2967" i="16"/>
  <c r="AK2967" i="16"/>
  <c r="AJ2967" i="16"/>
  <c r="AI2967" i="16"/>
  <c r="AH2967" i="16"/>
  <c r="AG2967" i="16"/>
  <c r="AF2967" i="16"/>
  <c r="AO2966" i="16"/>
  <c r="AN2966" i="16"/>
  <c r="AM2966" i="16"/>
  <c r="AL2966" i="16"/>
  <c r="AK2966" i="16"/>
  <c r="AJ2966" i="16"/>
  <c r="AI2966" i="16"/>
  <c r="AH2966" i="16"/>
  <c r="AG2966" i="16"/>
  <c r="AF2966" i="16"/>
  <c r="AO2965" i="16"/>
  <c r="AN2965" i="16"/>
  <c r="AM2965" i="16"/>
  <c r="AL2965" i="16"/>
  <c r="AK2965" i="16"/>
  <c r="AJ2965" i="16"/>
  <c r="AI2965" i="16"/>
  <c r="AH2965" i="16"/>
  <c r="AG2965" i="16"/>
  <c r="AF2965" i="16"/>
  <c r="AO2964" i="16"/>
  <c r="AM2964" i="16"/>
  <c r="AL2964" i="16"/>
  <c r="AK2964" i="16"/>
  <c r="AJ2964" i="16"/>
  <c r="AI2964" i="16"/>
  <c r="AH2964" i="16"/>
  <c r="AG2964" i="16"/>
  <c r="AF2964" i="16"/>
  <c r="AO2963" i="16"/>
  <c r="AM2963" i="16"/>
  <c r="AL2963" i="16"/>
  <c r="AK2963" i="16"/>
  <c r="AJ2963" i="16"/>
  <c r="AI2963" i="16"/>
  <c r="AH2963" i="16"/>
  <c r="AG2963" i="16"/>
  <c r="AF2963" i="16"/>
  <c r="AO2962" i="16"/>
  <c r="AM2962" i="16"/>
  <c r="AL2962" i="16"/>
  <c r="AK2962" i="16"/>
  <c r="AJ2962" i="16"/>
  <c r="AI2962" i="16"/>
  <c r="AH2962" i="16"/>
  <c r="AG2962" i="16"/>
  <c r="AF2962" i="16"/>
  <c r="AN2961" i="16"/>
  <c r="AM2961" i="16"/>
  <c r="AL2961" i="16"/>
  <c r="AK2961" i="16"/>
  <c r="AJ2961" i="16"/>
  <c r="AI2961" i="16"/>
  <c r="AH2961" i="16"/>
  <c r="AG2961" i="16"/>
  <c r="AF2961" i="16"/>
  <c r="AO2960" i="16"/>
  <c r="AM2960" i="16"/>
  <c r="AL2960" i="16"/>
  <c r="AK2960" i="16"/>
  <c r="AJ2960" i="16"/>
  <c r="AI2960" i="16"/>
  <c r="AH2960" i="16"/>
  <c r="AG2960" i="16"/>
  <c r="AF2960" i="16"/>
  <c r="AO2959" i="16"/>
  <c r="AN2959" i="16"/>
  <c r="AM2959" i="16"/>
  <c r="AL2959" i="16"/>
  <c r="AK2959" i="16"/>
  <c r="AJ2959" i="16"/>
  <c r="AI2959" i="16"/>
  <c r="AH2959" i="16"/>
  <c r="AG2959" i="16"/>
  <c r="AF2959" i="16"/>
  <c r="AO2958" i="16"/>
  <c r="AN2958" i="16"/>
  <c r="AM2958" i="16"/>
  <c r="AL2958" i="16"/>
  <c r="AK2958" i="16"/>
  <c r="AJ2958" i="16"/>
  <c r="AI2958" i="16"/>
  <c r="AH2958" i="16"/>
  <c r="AG2958" i="16"/>
  <c r="AF2958" i="16"/>
  <c r="AO2957" i="16"/>
  <c r="AM2957" i="16"/>
  <c r="AL2957" i="16"/>
  <c r="AK2957" i="16"/>
  <c r="AJ2957" i="16"/>
  <c r="AI2957" i="16"/>
  <c r="AH2957" i="16"/>
  <c r="AG2957" i="16"/>
  <c r="AF2957" i="16"/>
  <c r="AO2956" i="16"/>
  <c r="AM2956" i="16"/>
  <c r="AL2956" i="16"/>
  <c r="AK2956" i="16"/>
  <c r="AJ2956" i="16"/>
  <c r="AI2956" i="16"/>
  <c r="AH2956" i="16"/>
  <c r="AG2956" i="16"/>
  <c r="AF2956" i="16"/>
  <c r="AO2955" i="16"/>
  <c r="AM2955" i="16"/>
  <c r="AL2955" i="16"/>
  <c r="AK2955" i="16"/>
  <c r="AJ2955" i="16"/>
  <c r="AI2955" i="16"/>
  <c r="AH2955" i="16"/>
  <c r="AG2955" i="16"/>
  <c r="AF2955" i="16"/>
  <c r="AO2954" i="16"/>
  <c r="AN2954" i="16"/>
  <c r="AM2954" i="16"/>
  <c r="AL2954" i="16"/>
  <c r="AK2954" i="16"/>
  <c r="AJ2954" i="16"/>
  <c r="AI2954" i="16"/>
  <c r="AH2954" i="16"/>
  <c r="AG2954" i="16"/>
  <c r="AF2954" i="16"/>
  <c r="AO2953" i="16"/>
  <c r="AM2953" i="16"/>
  <c r="AL2953" i="16"/>
  <c r="AK2953" i="16"/>
  <c r="AJ2953" i="16"/>
  <c r="AI2953" i="16"/>
  <c r="AH2953" i="16"/>
  <c r="AG2953" i="16"/>
  <c r="AF2953" i="16"/>
  <c r="AO2952" i="16"/>
  <c r="AN2952" i="16"/>
  <c r="AM2952" i="16"/>
  <c r="AL2952" i="16"/>
  <c r="AK2952" i="16"/>
  <c r="AJ2952" i="16"/>
  <c r="AI2952" i="16"/>
  <c r="AH2952" i="16"/>
  <c r="AG2952" i="16"/>
  <c r="AF2952" i="16"/>
  <c r="AO2951" i="16"/>
  <c r="AN2951" i="16"/>
  <c r="AM2951" i="16"/>
  <c r="AL2951" i="16"/>
  <c r="AK2951" i="16"/>
  <c r="AJ2951" i="16"/>
  <c r="AI2951" i="16"/>
  <c r="AH2951" i="16"/>
  <c r="AG2951" i="16"/>
  <c r="AF2951" i="16"/>
  <c r="AO2950" i="16"/>
  <c r="AM2950" i="16"/>
  <c r="AL2950" i="16"/>
  <c r="AK2950" i="16"/>
  <c r="AJ2950" i="16"/>
  <c r="AI2950" i="16"/>
  <c r="AH2950" i="16"/>
  <c r="AG2950" i="16"/>
  <c r="AF2950" i="16"/>
  <c r="AO2949" i="16"/>
  <c r="AM2949" i="16"/>
  <c r="AL2949" i="16"/>
  <c r="AK2949" i="16"/>
  <c r="AJ2949" i="16"/>
  <c r="AI2949" i="16"/>
  <c r="AH2949" i="16"/>
  <c r="AG2949" i="16"/>
  <c r="AF2949" i="16"/>
  <c r="AO2948" i="16"/>
  <c r="AM2948" i="16"/>
  <c r="AL2948" i="16"/>
  <c r="AK2948" i="16"/>
  <c r="AJ2948" i="16"/>
  <c r="AI2948" i="16"/>
  <c r="AH2948" i="16"/>
  <c r="AG2948" i="16"/>
  <c r="AF2948" i="16"/>
  <c r="AO2947" i="16"/>
  <c r="AM2947" i="16"/>
  <c r="AL2947" i="16"/>
  <c r="AK2947" i="16"/>
  <c r="AJ2947" i="16"/>
  <c r="AI2947" i="16"/>
  <c r="AH2947" i="16"/>
  <c r="AG2947" i="16"/>
  <c r="AF2947" i="16"/>
  <c r="AO2946" i="16"/>
  <c r="AM2946" i="16"/>
  <c r="AL2946" i="16"/>
  <c r="AK2946" i="16"/>
  <c r="AJ2946" i="16"/>
  <c r="AI2946" i="16"/>
  <c r="AH2946" i="16"/>
  <c r="AG2946" i="16"/>
  <c r="AF2946" i="16"/>
  <c r="AO2945" i="16"/>
  <c r="AN2945" i="16"/>
  <c r="AM2945" i="16"/>
  <c r="AL2945" i="16"/>
  <c r="AK2945" i="16"/>
  <c r="AJ2945" i="16"/>
  <c r="AI2945" i="16"/>
  <c r="AH2945" i="16"/>
  <c r="AG2945" i="16"/>
  <c r="AF2945" i="16"/>
  <c r="AO2944" i="16"/>
  <c r="AN2944" i="16"/>
  <c r="AM2944" i="16"/>
  <c r="AL2944" i="16"/>
  <c r="AK2944" i="16"/>
  <c r="AJ2944" i="16"/>
  <c r="AI2944" i="16"/>
  <c r="AH2944" i="16"/>
  <c r="AG2944" i="16"/>
  <c r="AF2944" i="16"/>
  <c r="AO2943" i="16"/>
  <c r="AM2943" i="16"/>
  <c r="AL2943" i="16"/>
  <c r="AK2943" i="16"/>
  <c r="AJ2943" i="16"/>
  <c r="AI2943" i="16"/>
  <c r="AH2943" i="16"/>
  <c r="AG2943" i="16"/>
  <c r="AF2943" i="16"/>
  <c r="AO2942" i="16"/>
  <c r="AM2942" i="16"/>
  <c r="AL2942" i="16"/>
  <c r="AK2942" i="16"/>
  <c r="AJ2942" i="16"/>
  <c r="AI2942" i="16"/>
  <c r="AH2942" i="16"/>
  <c r="AG2942" i="16"/>
  <c r="AF2942" i="16"/>
  <c r="AO2941" i="16"/>
  <c r="AM2941" i="16"/>
  <c r="AL2941" i="16"/>
  <c r="AK2941" i="16"/>
  <c r="AJ2941" i="16"/>
  <c r="AI2941" i="16"/>
  <c r="AH2941" i="16"/>
  <c r="AG2941" i="16"/>
  <c r="AF2941" i="16"/>
  <c r="AO2940" i="16"/>
  <c r="AM2940" i="16"/>
  <c r="AL2940" i="16"/>
  <c r="AK2940" i="16"/>
  <c r="AJ2940" i="16"/>
  <c r="AI2940" i="16"/>
  <c r="AH2940" i="16"/>
  <c r="AG2940" i="16"/>
  <c r="AF2940" i="16"/>
  <c r="AO2939" i="16"/>
  <c r="AM2939" i="16"/>
  <c r="AL2939" i="16"/>
  <c r="AK2939" i="16"/>
  <c r="AJ2939" i="16"/>
  <c r="AI2939" i="16"/>
  <c r="AH2939" i="16"/>
  <c r="AG2939" i="16"/>
  <c r="AF2939" i="16"/>
  <c r="AO2938" i="16"/>
  <c r="AN2938" i="16"/>
  <c r="AM2938" i="16"/>
  <c r="AL2938" i="16"/>
  <c r="AK2938" i="16"/>
  <c r="AJ2938" i="16"/>
  <c r="AI2938" i="16"/>
  <c r="AH2938" i="16"/>
  <c r="AG2938" i="16"/>
  <c r="AF2938" i="16"/>
  <c r="AO2937" i="16"/>
  <c r="AN2937" i="16"/>
  <c r="AM2937" i="16"/>
  <c r="AL2937" i="16"/>
  <c r="AK2937" i="16"/>
  <c r="AJ2937" i="16"/>
  <c r="AI2937" i="16"/>
  <c r="AH2937" i="16"/>
  <c r="AG2937" i="16"/>
  <c r="AF2937" i="16"/>
  <c r="AO2936" i="16"/>
  <c r="AM2936" i="16"/>
  <c r="AL2936" i="16"/>
  <c r="AK2936" i="16"/>
  <c r="AJ2936" i="16"/>
  <c r="AI2936" i="16"/>
  <c r="AH2936" i="16"/>
  <c r="AG2936" i="16"/>
  <c r="AF2936" i="16"/>
  <c r="AO2935" i="16"/>
  <c r="AM2935" i="16"/>
  <c r="AL2935" i="16"/>
  <c r="AK2935" i="16"/>
  <c r="AJ2935" i="16"/>
  <c r="AI2935" i="16"/>
  <c r="AH2935" i="16"/>
  <c r="AG2935" i="16"/>
  <c r="AF2935" i="16"/>
  <c r="AO2934" i="16"/>
  <c r="AM2934" i="16"/>
  <c r="AL2934" i="16"/>
  <c r="AK2934" i="16"/>
  <c r="AJ2934" i="16"/>
  <c r="AI2934" i="16"/>
  <c r="AH2934" i="16"/>
  <c r="AG2934" i="16"/>
  <c r="AF2934" i="16"/>
  <c r="AO2933" i="16"/>
  <c r="AM2933" i="16"/>
  <c r="AL2933" i="16"/>
  <c r="AK2933" i="16"/>
  <c r="AJ2933" i="16"/>
  <c r="AI2933" i="16"/>
  <c r="AH2933" i="16"/>
  <c r="AG2933" i="16"/>
  <c r="AF2933" i="16"/>
  <c r="AO2932" i="16"/>
  <c r="AM2932" i="16"/>
  <c r="AL2932" i="16"/>
  <c r="AK2932" i="16"/>
  <c r="AJ2932" i="16"/>
  <c r="AI2932" i="16"/>
  <c r="AH2932" i="16"/>
  <c r="AG2932" i="16"/>
  <c r="AF2932" i="16"/>
  <c r="AO2931" i="16"/>
  <c r="AN2931" i="16"/>
  <c r="AM2931" i="16"/>
  <c r="AL2931" i="16"/>
  <c r="AK2931" i="16"/>
  <c r="AJ2931" i="16"/>
  <c r="AI2931" i="16"/>
  <c r="AH2931" i="16"/>
  <c r="AG2931" i="16"/>
  <c r="AF2931" i="16"/>
  <c r="AN2930" i="16"/>
  <c r="AO2929" i="16"/>
  <c r="AM2929" i="16"/>
  <c r="AL2929" i="16"/>
  <c r="AK2929" i="16"/>
  <c r="AJ2929" i="16"/>
  <c r="AI2929" i="16"/>
  <c r="AH2929" i="16"/>
  <c r="AG2929" i="16"/>
  <c r="AF2929" i="16"/>
  <c r="AO2928" i="16"/>
  <c r="AM2928" i="16"/>
  <c r="AL2928" i="16"/>
  <c r="AK2928" i="16"/>
  <c r="AJ2928" i="16"/>
  <c r="AI2928" i="16"/>
  <c r="AH2928" i="16"/>
  <c r="AG2928" i="16"/>
  <c r="AF2928" i="16"/>
  <c r="AO2927" i="16"/>
  <c r="AM2927" i="16"/>
  <c r="AL2927" i="16"/>
  <c r="AK2927" i="16"/>
  <c r="AJ2927" i="16"/>
  <c r="AI2927" i="16"/>
  <c r="AH2927" i="16"/>
  <c r="AG2927" i="16"/>
  <c r="AF2927" i="16"/>
  <c r="AO2926" i="16"/>
  <c r="AM2926" i="16"/>
  <c r="AL2926" i="16"/>
  <c r="AK2926" i="16"/>
  <c r="AJ2926" i="16"/>
  <c r="AI2926" i="16"/>
  <c r="AH2926" i="16"/>
  <c r="AG2926" i="16"/>
  <c r="AF2926" i="16"/>
  <c r="AO2925" i="16"/>
  <c r="AM2925" i="16"/>
  <c r="AL2925" i="16"/>
  <c r="AK2925" i="16"/>
  <c r="AJ2925" i="16"/>
  <c r="AI2925" i="16"/>
  <c r="AH2925" i="16"/>
  <c r="AG2925" i="16"/>
  <c r="AF2925" i="16"/>
  <c r="AO2924" i="16"/>
  <c r="AN2924" i="16"/>
  <c r="AM2924" i="16"/>
  <c r="AL2924" i="16"/>
  <c r="AK2924" i="16"/>
  <c r="AJ2924" i="16"/>
  <c r="AI2924" i="16"/>
  <c r="AH2924" i="16"/>
  <c r="AG2924" i="16"/>
  <c r="AF2924" i="16"/>
  <c r="AO2923" i="16"/>
  <c r="AN2923" i="16"/>
  <c r="AM2923" i="16"/>
  <c r="AL2923" i="16"/>
  <c r="AK2923" i="16"/>
  <c r="AJ2923" i="16"/>
  <c r="AI2923" i="16"/>
  <c r="AH2923" i="16"/>
  <c r="AG2923" i="16"/>
  <c r="AF2923" i="16"/>
  <c r="AO2922" i="16"/>
  <c r="AM2922" i="16"/>
  <c r="AL2922" i="16"/>
  <c r="AK2922" i="16"/>
  <c r="AJ2922" i="16"/>
  <c r="AI2922" i="16"/>
  <c r="AH2922" i="16"/>
  <c r="AG2922" i="16"/>
  <c r="AF2922" i="16"/>
  <c r="AO2921" i="16"/>
  <c r="AM2921" i="16"/>
  <c r="AL2921" i="16"/>
  <c r="AK2921" i="16"/>
  <c r="AJ2921" i="16"/>
  <c r="AI2921" i="16"/>
  <c r="AH2921" i="16"/>
  <c r="AG2921" i="16"/>
  <c r="AF2921" i="16"/>
  <c r="AO2920" i="16"/>
  <c r="AM2920" i="16"/>
  <c r="AL2920" i="16"/>
  <c r="AK2920" i="16"/>
  <c r="AJ2920" i="16"/>
  <c r="AI2920" i="16"/>
  <c r="AH2920" i="16"/>
  <c r="AG2920" i="16"/>
  <c r="AF2920" i="16"/>
  <c r="AO2919" i="16"/>
  <c r="AM2919" i="16"/>
  <c r="AL2919" i="16"/>
  <c r="AK2919" i="16"/>
  <c r="AJ2919" i="16"/>
  <c r="AI2919" i="16"/>
  <c r="AH2919" i="16"/>
  <c r="AG2919" i="16"/>
  <c r="AF2919" i="16"/>
  <c r="AO2918" i="16"/>
  <c r="AM2918" i="16"/>
  <c r="AL2918" i="16"/>
  <c r="AK2918" i="16"/>
  <c r="AJ2918" i="16"/>
  <c r="AI2918" i="16"/>
  <c r="AH2918" i="16"/>
  <c r="AG2918" i="16"/>
  <c r="AF2918" i="16"/>
  <c r="AO2917" i="16"/>
  <c r="AN2917" i="16"/>
  <c r="AM2917" i="16"/>
  <c r="AL2917" i="16"/>
  <c r="AK2917" i="16"/>
  <c r="AJ2917" i="16"/>
  <c r="AI2917" i="16"/>
  <c r="AH2917" i="16"/>
  <c r="AG2917" i="16"/>
  <c r="AF2917" i="16"/>
  <c r="AO2916" i="16"/>
  <c r="AN2916" i="16"/>
  <c r="AM2916" i="16"/>
  <c r="AL2916" i="16"/>
  <c r="AK2916" i="16"/>
  <c r="AJ2916" i="16"/>
  <c r="AI2916" i="16"/>
  <c r="AH2916" i="16"/>
  <c r="AG2916" i="16"/>
  <c r="AF2916" i="16"/>
  <c r="AO2915" i="16"/>
  <c r="AM2915" i="16"/>
  <c r="AL2915" i="16"/>
  <c r="AK2915" i="16"/>
  <c r="AJ2915" i="16"/>
  <c r="AI2915" i="16"/>
  <c r="AH2915" i="16"/>
  <c r="AG2915" i="16"/>
  <c r="AF2915" i="16"/>
  <c r="AO2914" i="16"/>
  <c r="AM2914" i="16"/>
  <c r="AL2914" i="16"/>
  <c r="AK2914" i="16"/>
  <c r="AJ2914" i="16"/>
  <c r="AI2914" i="16"/>
  <c r="AH2914" i="16"/>
  <c r="AG2914" i="16"/>
  <c r="AF2914" i="16"/>
  <c r="AO2913" i="16"/>
  <c r="AM2913" i="16"/>
  <c r="AL2913" i="16"/>
  <c r="AK2913" i="16"/>
  <c r="AJ2913" i="16"/>
  <c r="AI2913" i="16"/>
  <c r="AH2913" i="16"/>
  <c r="AG2913" i="16"/>
  <c r="AF2913" i="16"/>
  <c r="AO2912" i="16"/>
  <c r="AN2912" i="16"/>
  <c r="AM2912" i="16"/>
  <c r="AL2912" i="16"/>
  <c r="AK2912" i="16"/>
  <c r="AJ2912" i="16"/>
  <c r="AI2912" i="16"/>
  <c r="AH2912" i="16"/>
  <c r="AG2912" i="16"/>
  <c r="AF2912" i="16"/>
  <c r="AO2911" i="16"/>
  <c r="AM2911" i="16"/>
  <c r="AL2911" i="16"/>
  <c r="AK2911" i="16"/>
  <c r="AJ2911" i="16"/>
  <c r="AI2911" i="16"/>
  <c r="AH2911" i="16"/>
  <c r="AG2911" i="16"/>
  <c r="AF2911" i="16"/>
  <c r="AO2910" i="16"/>
  <c r="AN2910" i="16"/>
  <c r="AM2910" i="16"/>
  <c r="AL2910" i="16"/>
  <c r="AK2910" i="16"/>
  <c r="AJ2910" i="16"/>
  <c r="AI2910" i="16"/>
  <c r="AH2910" i="16"/>
  <c r="AG2910" i="16"/>
  <c r="AF2910" i="16"/>
  <c r="AO2909" i="16"/>
  <c r="AN2909" i="16"/>
  <c r="AM2909" i="16"/>
  <c r="AL2909" i="16"/>
  <c r="AK2909" i="16"/>
  <c r="AJ2909" i="16"/>
  <c r="AI2909" i="16"/>
  <c r="AH2909" i="16"/>
  <c r="AG2909" i="16"/>
  <c r="AF2909" i="16"/>
  <c r="AO2908" i="16"/>
  <c r="AM2908" i="16"/>
  <c r="AL2908" i="16"/>
  <c r="AK2908" i="16"/>
  <c r="AJ2908" i="16"/>
  <c r="AI2908" i="16"/>
  <c r="AH2908" i="16"/>
  <c r="AG2908" i="16"/>
  <c r="AF2908" i="16"/>
  <c r="AO2907" i="16"/>
  <c r="AM2907" i="16"/>
  <c r="AL2907" i="16"/>
  <c r="AK2907" i="16"/>
  <c r="AJ2907" i="16"/>
  <c r="AI2907" i="16"/>
  <c r="AH2907" i="16"/>
  <c r="AG2907" i="16"/>
  <c r="AF2907" i="16"/>
  <c r="AO2906" i="16"/>
  <c r="AM2906" i="16"/>
  <c r="AL2906" i="16"/>
  <c r="AK2906" i="16"/>
  <c r="AJ2906" i="16"/>
  <c r="AI2906" i="16"/>
  <c r="AH2906" i="16"/>
  <c r="AG2906" i="16"/>
  <c r="AF2906" i="16"/>
  <c r="AO2905" i="16"/>
  <c r="AM2905" i="16"/>
  <c r="AL2905" i="16"/>
  <c r="AK2905" i="16"/>
  <c r="AJ2905" i="16"/>
  <c r="AI2905" i="16"/>
  <c r="AH2905" i="16"/>
  <c r="AG2905" i="16"/>
  <c r="AF2905" i="16"/>
  <c r="AO2904" i="16"/>
  <c r="AM2904" i="16"/>
  <c r="AL2904" i="16"/>
  <c r="AK2904" i="16"/>
  <c r="AJ2904" i="16"/>
  <c r="AI2904" i="16"/>
  <c r="AH2904" i="16"/>
  <c r="AG2904" i="16"/>
  <c r="AF2904" i="16"/>
  <c r="AO2903" i="16"/>
  <c r="AN2903" i="16"/>
  <c r="AM2903" i="16"/>
  <c r="AL2903" i="16"/>
  <c r="AK2903" i="16"/>
  <c r="AJ2903" i="16"/>
  <c r="AI2903" i="16"/>
  <c r="AH2903" i="16"/>
  <c r="AG2903" i="16"/>
  <c r="AF2903" i="16"/>
  <c r="AO2902" i="16"/>
  <c r="AN2902" i="16"/>
  <c r="AM2902" i="16"/>
  <c r="AL2902" i="16"/>
  <c r="AK2902" i="16"/>
  <c r="AJ2902" i="16"/>
  <c r="AI2902" i="16"/>
  <c r="AH2902" i="16"/>
  <c r="AG2902" i="16"/>
  <c r="AF2902" i="16"/>
  <c r="AO2901" i="16"/>
  <c r="AM2901" i="16"/>
  <c r="AL2901" i="16"/>
  <c r="AK2901" i="16"/>
  <c r="AJ2901" i="16"/>
  <c r="AI2901" i="16"/>
  <c r="AH2901" i="16"/>
  <c r="AG2901" i="16"/>
  <c r="AF2901" i="16"/>
  <c r="AM2900" i="16"/>
  <c r="AL2900" i="16"/>
  <c r="AK2900" i="16"/>
  <c r="AJ2900" i="16"/>
  <c r="AI2900" i="16"/>
  <c r="AH2900" i="16"/>
  <c r="AG2900" i="16"/>
  <c r="AF2900" i="16"/>
  <c r="AO2899" i="16"/>
  <c r="AM2899" i="16"/>
  <c r="AL2899" i="16"/>
  <c r="AK2899" i="16"/>
  <c r="AJ2899" i="16"/>
  <c r="AI2899" i="16"/>
  <c r="AH2899" i="16"/>
  <c r="AG2899" i="16"/>
  <c r="AF2899" i="16"/>
  <c r="AO2898" i="16"/>
  <c r="AM2898" i="16"/>
  <c r="AL2898" i="16"/>
  <c r="AK2898" i="16"/>
  <c r="AJ2898" i="16"/>
  <c r="AI2898" i="16"/>
  <c r="AH2898" i="16"/>
  <c r="AG2898" i="16"/>
  <c r="AF2898" i="16"/>
  <c r="AO2897" i="16"/>
  <c r="AM2897" i="16"/>
  <c r="AL2897" i="16"/>
  <c r="AK2897" i="16"/>
  <c r="AJ2897" i="16"/>
  <c r="AI2897" i="16"/>
  <c r="AH2897" i="16"/>
  <c r="AG2897" i="16"/>
  <c r="AF2897" i="16"/>
  <c r="AO2896" i="16"/>
  <c r="AN2896" i="16"/>
  <c r="AM2896" i="16"/>
  <c r="AL2896" i="16"/>
  <c r="AK2896" i="16"/>
  <c r="AJ2896" i="16"/>
  <c r="AI2896" i="16"/>
  <c r="AH2896" i="16"/>
  <c r="AG2896" i="16"/>
  <c r="AF2896" i="16"/>
  <c r="AO2895" i="16"/>
  <c r="AN2895" i="16"/>
  <c r="AM2895" i="16"/>
  <c r="AL2895" i="16"/>
  <c r="AK2895" i="16"/>
  <c r="AJ2895" i="16"/>
  <c r="AI2895" i="16"/>
  <c r="AH2895" i="16"/>
  <c r="AG2895" i="16"/>
  <c r="AF2895" i="16"/>
  <c r="AO2894" i="16"/>
  <c r="AN2894" i="16"/>
  <c r="AM2894" i="16"/>
  <c r="AL2894" i="16"/>
  <c r="AK2894" i="16"/>
  <c r="AJ2894" i="16"/>
  <c r="AI2894" i="16"/>
  <c r="AH2894" i="16"/>
  <c r="AG2894" i="16"/>
  <c r="AF2894" i="16"/>
  <c r="AO2893" i="16"/>
  <c r="AM2893" i="16"/>
  <c r="AL2893" i="16"/>
  <c r="AK2893" i="16"/>
  <c r="AJ2893" i="16"/>
  <c r="AI2893" i="16"/>
  <c r="AH2893" i="16"/>
  <c r="AG2893" i="16"/>
  <c r="AF2893" i="16"/>
  <c r="AO2892" i="16"/>
  <c r="AM2892" i="16"/>
  <c r="AL2892" i="16"/>
  <c r="AK2892" i="16"/>
  <c r="AJ2892" i="16"/>
  <c r="AI2892" i="16"/>
  <c r="AH2892" i="16"/>
  <c r="AG2892" i="16"/>
  <c r="AF2892" i="16"/>
  <c r="AO2891" i="16"/>
  <c r="AM2891" i="16"/>
  <c r="AL2891" i="16"/>
  <c r="AK2891" i="16"/>
  <c r="AJ2891" i="16"/>
  <c r="AI2891" i="16"/>
  <c r="AH2891" i="16"/>
  <c r="AG2891" i="16"/>
  <c r="AF2891" i="16"/>
  <c r="AO2890" i="16"/>
  <c r="AM2890" i="16"/>
  <c r="AL2890" i="16"/>
  <c r="AK2890" i="16"/>
  <c r="AJ2890" i="16"/>
  <c r="AI2890" i="16"/>
  <c r="AH2890" i="16"/>
  <c r="AG2890" i="16"/>
  <c r="AF2890" i="16"/>
  <c r="AO2889" i="16"/>
  <c r="AN2889" i="16"/>
  <c r="AM2889" i="16"/>
  <c r="AL2889" i="16"/>
  <c r="AK2889" i="16"/>
  <c r="AJ2889" i="16"/>
  <c r="AI2889" i="16"/>
  <c r="AH2889" i="16"/>
  <c r="AG2889" i="16"/>
  <c r="AF2889" i="16"/>
  <c r="AO2888" i="16"/>
  <c r="AN2888" i="16"/>
  <c r="AM2888" i="16"/>
  <c r="AL2888" i="16"/>
  <c r="AK2888" i="16"/>
  <c r="AJ2888" i="16"/>
  <c r="AI2888" i="16"/>
  <c r="AH2888" i="16"/>
  <c r="AG2888" i="16"/>
  <c r="AF2888" i="16"/>
  <c r="AO2887" i="16"/>
  <c r="AM2887" i="16"/>
  <c r="AL2887" i="16"/>
  <c r="AK2887" i="16"/>
  <c r="AJ2887" i="16"/>
  <c r="AI2887" i="16"/>
  <c r="AH2887" i="16"/>
  <c r="AG2887" i="16"/>
  <c r="AF2887" i="16"/>
  <c r="AO2886" i="16"/>
  <c r="AM2886" i="16"/>
  <c r="AL2886" i="16"/>
  <c r="AK2886" i="16"/>
  <c r="AJ2886" i="16"/>
  <c r="AI2886" i="16"/>
  <c r="AH2886" i="16"/>
  <c r="AG2886" i="16"/>
  <c r="AF2886" i="16"/>
  <c r="AO2885" i="16"/>
  <c r="AM2885" i="16"/>
  <c r="AL2885" i="16"/>
  <c r="AK2885" i="16"/>
  <c r="AJ2885" i="16"/>
  <c r="AI2885" i="16"/>
  <c r="AH2885" i="16"/>
  <c r="AG2885" i="16"/>
  <c r="AF2885" i="16"/>
  <c r="AO2884" i="16"/>
  <c r="AM2884" i="16"/>
  <c r="AL2884" i="16"/>
  <c r="AK2884" i="16"/>
  <c r="AJ2884" i="16"/>
  <c r="AI2884" i="16"/>
  <c r="AH2884" i="16"/>
  <c r="AG2884" i="16"/>
  <c r="AF2884" i="16"/>
  <c r="AO2883" i="16"/>
  <c r="AM2883" i="16"/>
  <c r="AL2883" i="16"/>
  <c r="AK2883" i="16"/>
  <c r="AJ2883" i="16"/>
  <c r="AI2883" i="16"/>
  <c r="AH2883" i="16"/>
  <c r="AG2883" i="16"/>
  <c r="AF2883" i="16"/>
  <c r="AO2882" i="16"/>
  <c r="AN2882" i="16"/>
  <c r="AM2882" i="16"/>
  <c r="AL2882" i="16"/>
  <c r="AK2882" i="16"/>
  <c r="AJ2882" i="16"/>
  <c r="AI2882" i="16"/>
  <c r="AH2882" i="16"/>
  <c r="AG2882" i="16"/>
  <c r="AF2882" i="16"/>
  <c r="AO2881" i="16"/>
  <c r="AN2881" i="16"/>
  <c r="AM2881" i="16"/>
  <c r="AL2881" i="16"/>
  <c r="AK2881" i="16"/>
  <c r="AJ2881" i="16"/>
  <c r="AI2881" i="16"/>
  <c r="AH2881" i="16"/>
  <c r="AG2881" i="16"/>
  <c r="AF2881" i="16"/>
  <c r="AO2880" i="16"/>
  <c r="AM2880" i="16"/>
  <c r="AL2880" i="16"/>
  <c r="AK2880" i="16"/>
  <c r="AJ2880" i="16"/>
  <c r="AI2880" i="16"/>
  <c r="AH2880" i="16"/>
  <c r="AG2880" i="16"/>
  <c r="AF2880" i="16"/>
  <c r="AO2879" i="16"/>
  <c r="AM2879" i="16"/>
  <c r="AL2879" i="16"/>
  <c r="AK2879" i="16"/>
  <c r="AJ2879" i="16"/>
  <c r="AI2879" i="16"/>
  <c r="AH2879" i="16"/>
  <c r="AG2879" i="16"/>
  <c r="AF2879" i="16"/>
  <c r="AO2878" i="16"/>
  <c r="AM2878" i="16"/>
  <c r="AL2878" i="16"/>
  <c r="AK2878" i="16"/>
  <c r="AJ2878" i="16"/>
  <c r="AI2878" i="16"/>
  <c r="AH2878" i="16"/>
  <c r="AG2878" i="16"/>
  <c r="AF2878" i="16"/>
  <c r="AO2877" i="16"/>
  <c r="AM2877" i="16"/>
  <c r="AL2877" i="16"/>
  <c r="AK2877" i="16"/>
  <c r="AJ2877" i="16"/>
  <c r="AI2877" i="16"/>
  <c r="AH2877" i="16"/>
  <c r="AG2877" i="16"/>
  <c r="AF2877" i="16"/>
  <c r="AO2876" i="16"/>
  <c r="AM2876" i="16"/>
  <c r="AL2876" i="16"/>
  <c r="AK2876" i="16"/>
  <c r="AJ2876" i="16"/>
  <c r="AI2876" i="16"/>
  <c r="AH2876" i="16"/>
  <c r="AG2876" i="16"/>
  <c r="AF2876" i="16"/>
  <c r="AO2875" i="16"/>
  <c r="AN2875" i="16"/>
  <c r="AM2875" i="16"/>
  <c r="AL2875" i="16"/>
  <c r="AK2875" i="16"/>
  <c r="AJ2875" i="16"/>
  <c r="AI2875" i="16"/>
  <c r="AH2875" i="16"/>
  <c r="AG2875" i="16"/>
  <c r="AF2875" i="16"/>
  <c r="AO2874" i="16"/>
  <c r="AN2874" i="16"/>
  <c r="AM2874" i="16"/>
  <c r="AL2874" i="16"/>
  <c r="AK2874" i="16"/>
  <c r="AJ2874" i="16"/>
  <c r="AI2874" i="16"/>
  <c r="AH2874" i="16"/>
  <c r="AG2874" i="16"/>
  <c r="AF2874" i="16"/>
  <c r="AO2873" i="16"/>
  <c r="AM2873" i="16"/>
  <c r="AL2873" i="16"/>
  <c r="AK2873" i="16"/>
  <c r="AJ2873" i="16"/>
  <c r="AI2873" i="16"/>
  <c r="AH2873" i="16"/>
  <c r="AG2873" i="16"/>
  <c r="AF2873" i="16"/>
  <c r="AO2872" i="16"/>
  <c r="AM2872" i="16"/>
  <c r="AL2872" i="16"/>
  <c r="AK2872" i="16"/>
  <c r="AJ2872" i="16"/>
  <c r="AI2872" i="16"/>
  <c r="AH2872" i="16"/>
  <c r="AG2872" i="16"/>
  <c r="AF2872" i="16"/>
  <c r="AO2871" i="16"/>
  <c r="AM2871" i="16"/>
  <c r="AL2871" i="16"/>
  <c r="AK2871" i="16"/>
  <c r="AJ2871" i="16"/>
  <c r="AI2871" i="16"/>
  <c r="AH2871" i="16"/>
  <c r="AG2871" i="16"/>
  <c r="AF2871" i="16"/>
  <c r="AO2870" i="16"/>
  <c r="AM2870" i="16"/>
  <c r="AL2870" i="16"/>
  <c r="AK2870" i="16"/>
  <c r="AJ2870" i="16"/>
  <c r="AI2870" i="16"/>
  <c r="AH2870" i="16"/>
  <c r="AG2870" i="16"/>
  <c r="AF2870" i="16"/>
  <c r="AM2869" i="16"/>
  <c r="AL2869" i="16"/>
  <c r="AK2869" i="16"/>
  <c r="AJ2869" i="16"/>
  <c r="AI2869" i="16"/>
  <c r="AH2869" i="16"/>
  <c r="AG2869" i="16"/>
  <c r="AF2869" i="16"/>
  <c r="AO2868" i="16"/>
  <c r="AN2868" i="16"/>
  <c r="AM2868" i="16"/>
  <c r="AL2868" i="16"/>
  <c r="AK2868" i="16"/>
  <c r="AJ2868" i="16"/>
  <c r="AI2868" i="16"/>
  <c r="AH2868" i="16"/>
  <c r="AG2868" i="16"/>
  <c r="AF2868" i="16"/>
  <c r="AO2867" i="16"/>
  <c r="AN2867" i="16"/>
  <c r="AM2867" i="16"/>
  <c r="AL2867" i="16"/>
  <c r="AK2867" i="16"/>
  <c r="AJ2867" i="16"/>
  <c r="AI2867" i="16"/>
  <c r="AH2867" i="16"/>
  <c r="AG2867" i="16"/>
  <c r="AF2867" i="16"/>
  <c r="AO2866" i="16"/>
  <c r="AM2866" i="16"/>
  <c r="AL2866" i="16"/>
  <c r="AK2866" i="16"/>
  <c r="AJ2866" i="16"/>
  <c r="AI2866" i="16"/>
  <c r="AH2866" i="16"/>
  <c r="AG2866" i="16"/>
  <c r="AF2866" i="16"/>
  <c r="AO2865" i="16"/>
  <c r="AM2865" i="16"/>
  <c r="AL2865" i="16"/>
  <c r="AK2865" i="16"/>
  <c r="AJ2865" i="16"/>
  <c r="AI2865" i="16"/>
  <c r="AH2865" i="16"/>
  <c r="AG2865" i="16"/>
  <c r="AF2865" i="16"/>
  <c r="AO2864" i="16"/>
  <c r="AM2864" i="16"/>
  <c r="AL2864" i="16"/>
  <c r="AK2864" i="16"/>
  <c r="AJ2864" i="16"/>
  <c r="AI2864" i="16"/>
  <c r="AH2864" i="16"/>
  <c r="AG2864" i="16"/>
  <c r="AF2864" i="16"/>
  <c r="AO2863" i="16"/>
  <c r="AM2863" i="16"/>
  <c r="AL2863" i="16"/>
  <c r="AK2863" i="16"/>
  <c r="AJ2863" i="16"/>
  <c r="AI2863" i="16"/>
  <c r="AH2863" i="16"/>
  <c r="AG2863" i="16"/>
  <c r="AF2863" i="16"/>
  <c r="AO2862" i="16"/>
  <c r="AM2862" i="16"/>
  <c r="AL2862" i="16"/>
  <c r="AK2862" i="16"/>
  <c r="AJ2862" i="16"/>
  <c r="AI2862" i="16"/>
  <c r="AH2862" i="16"/>
  <c r="AG2862" i="16"/>
  <c r="AF2862" i="16"/>
  <c r="AO2861" i="16"/>
  <c r="AN2861" i="16"/>
  <c r="AM2861" i="16"/>
  <c r="AL2861" i="16"/>
  <c r="AK2861" i="16"/>
  <c r="AJ2861" i="16"/>
  <c r="AI2861" i="16"/>
  <c r="AH2861" i="16"/>
  <c r="AG2861" i="16"/>
  <c r="AF2861" i="16"/>
  <c r="AO2860" i="16"/>
  <c r="AN2860" i="16"/>
  <c r="AM2860" i="16"/>
  <c r="AL2860" i="16"/>
  <c r="AK2860" i="16"/>
  <c r="AJ2860" i="16"/>
  <c r="AI2860" i="16"/>
  <c r="AH2860" i="16"/>
  <c r="AG2860" i="16"/>
  <c r="AF2860" i="16"/>
  <c r="AO2859" i="16"/>
  <c r="AM2859" i="16"/>
  <c r="AL2859" i="16"/>
  <c r="AK2859" i="16"/>
  <c r="AJ2859" i="16"/>
  <c r="AI2859" i="16"/>
  <c r="AH2859" i="16"/>
  <c r="AG2859" i="16"/>
  <c r="AF2859" i="16"/>
  <c r="AO2858" i="16"/>
  <c r="AM2858" i="16"/>
  <c r="AL2858" i="16"/>
  <c r="AK2858" i="16"/>
  <c r="AJ2858" i="16"/>
  <c r="AI2858" i="16"/>
  <c r="AH2858" i="16"/>
  <c r="AG2858" i="16"/>
  <c r="AF2858" i="16"/>
  <c r="AO2857" i="16"/>
  <c r="AM2857" i="16"/>
  <c r="AL2857" i="16"/>
  <c r="AK2857" i="16"/>
  <c r="AJ2857" i="16"/>
  <c r="AI2857" i="16"/>
  <c r="AH2857" i="16"/>
  <c r="AG2857" i="16"/>
  <c r="AF2857" i="16"/>
  <c r="AO2856" i="16"/>
  <c r="AM2856" i="16"/>
  <c r="AL2856" i="16"/>
  <c r="AK2856" i="16"/>
  <c r="AJ2856" i="16"/>
  <c r="AI2856" i="16"/>
  <c r="AH2856" i="16"/>
  <c r="AG2856" i="16"/>
  <c r="AF2856" i="16"/>
  <c r="AO2855" i="16"/>
  <c r="AM2855" i="16"/>
  <c r="AL2855" i="16"/>
  <c r="AK2855" i="16"/>
  <c r="AJ2855" i="16"/>
  <c r="AI2855" i="16"/>
  <c r="AH2855" i="16"/>
  <c r="AG2855" i="16"/>
  <c r="AF2855" i="16"/>
  <c r="AO2854" i="16"/>
  <c r="AN2854" i="16"/>
  <c r="AM2854" i="16"/>
  <c r="AL2854" i="16"/>
  <c r="AK2854" i="16"/>
  <c r="AJ2854" i="16"/>
  <c r="AI2854" i="16"/>
  <c r="AH2854" i="16"/>
  <c r="AG2854" i="16"/>
  <c r="AF2854" i="16"/>
  <c r="AO2853" i="16"/>
  <c r="AN2853" i="16"/>
  <c r="AM2853" i="16"/>
  <c r="AL2853" i="16"/>
  <c r="AK2853" i="16"/>
  <c r="AJ2853" i="16"/>
  <c r="AI2853" i="16"/>
  <c r="AH2853" i="16"/>
  <c r="AG2853" i="16"/>
  <c r="AF2853" i="16"/>
  <c r="AO2852" i="16"/>
  <c r="AM2852" i="16"/>
  <c r="AL2852" i="16"/>
  <c r="AK2852" i="16"/>
  <c r="AJ2852" i="16"/>
  <c r="AI2852" i="16"/>
  <c r="AH2852" i="16"/>
  <c r="AG2852" i="16"/>
  <c r="AF2852" i="16"/>
  <c r="AO2851" i="16"/>
  <c r="AM2851" i="16"/>
  <c r="AL2851" i="16"/>
  <c r="AK2851" i="16"/>
  <c r="AJ2851" i="16"/>
  <c r="AI2851" i="16"/>
  <c r="AH2851" i="16"/>
  <c r="AG2851" i="16"/>
  <c r="AF2851" i="16"/>
  <c r="AO2850" i="16"/>
  <c r="AM2850" i="16"/>
  <c r="AL2850" i="16"/>
  <c r="AK2850" i="16"/>
  <c r="AJ2850" i="16"/>
  <c r="AI2850" i="16"/>
  <c r="AH2850" i="16"/>
  <c r="AG2850" i="16"/>
  <c r="AF2850" i="16"/>
  <c r="AO2849" i="16"/>
  <c r="AM2849" i="16"/>
  <c r="AL2849" i="16"/>
  <c r="AK2849" i="16"/>
  <c r="AJ2849" i="16"/>
  <c r="AI2849" i="16"/>
  <c r="AH2849" i="16"/>
  <c r="AG2849" i="16"/>
  <c r="AF2849" i="16"/>
  <c r="AO2848" i="16"/>
  <c r="AM2848" i="16"/>
  <c r="AL2848" i="16"/>
  <c r="AK2848" i="16"/>
  <c r="AJ2848" i="16"/>
  <c r="AI2848" i="16"/>
  <c r="AH2848" i="16"/>
  <c r="AG2848" i="16"/>
  <c r="AF2848" i="16"/>
  <c r="AO2847" i="16"/>
  <c r="AN2847" i="16"/>
  <c r="AM2847" i="16"/>
  <c r="AL2847" i="16"/>
  <c r="AK2847" i="16"/>
  <c r="AJ2847" i="16"/>
  <c r="AI2847" i="16"/>
  <c r="AH2847" i="16"/>
  <c r="AG2847" i="16"/>
  <c r="AF2847" i="16"/>
  <c r="AO2846" i="16"/>
  <c r="AN2846" i="16"/>
  <c r="AM2846" i="16"/>
  <c r="AL2846" i="16"/>
  <c r="AK2846" i="16"/>
  <c r="AJ2846" i="16"/>
  <c r="AI2846" i="16"/>
  <c r="AH2846" i="16"/>
  <c r="AG2846" i="16"/>
  <c r="AF2846" i="16"/>
  <c r="AO2845" i="16"/>
  <c r="AM2845" i="16"/>
  <c r="AL2845" i="16"/>
  <c r="AK2845" i="16"/>
  <c r="AJ2845" i="16"/>
  <c r="AI2845" i="16"/>
  <c r="AH2845" i="16"/>
  <c r="AG2845" i="16"/>
  <c r="AF2845" i="16"/>
  <c r="AO2844" i="16"/>
  <c r="AM2844" i="16"/>
  <c r="AL2844" i="16"/>
  <c r="AK2844" i="16"/>
  <c r="AJ2844" i="16"/>
  <c r="AI2844" i="16"/>
  <c r="AH2844" i="16"/>
  <c r="AG2844" i="16"/>
  <c r="AF2844" i="16"/>
  <c r="AO2843" i="16"/>
  <c r="AM2843" i="16"/>
  <c r="AL2843" i="16"/>
  <c r="AK2843" i="16"/>
  <c r="AJ2843" i="16"/>
  <c r="AI2843" i="16"/>
  <c r="AH2843" i="16"/>
  <c r="AG2843" i="16"/>
  <c r="AF2843" i="16"/>
  <c r="AO2842" i="16"/>
  <c r="AM2842" i="16"/>
  <c r="AL2842" i="16"/>
  <c r="AK2842" i="16"/>
  <c r="AJ2842" i="16"/>
  <c r="AI2842" i="16"/>
  <c r="AH2842" i="16"/>
  <c r="AG2842" i="16"/>
  <c r="AF2842" i="16"/>
  <c r="AO2841" i="16"/>
  <c r="AM2841" i="16"/>
  <c r="AL2841" i="16"/>
  <c r="AK2841" i="16"/>
  <c r="AJ2841" i="16"/>
  <c r="AI2841" i="16"/>
  <c r="AH2841" i="16"/>
  <c r="AG2841" i="16"/>
  <c r="AF2841" i="16"/>
  <c r="AO2840" i="16"/>
  <c r="AN2840" i="16"/>
  <c r="AM2840" i="16"/>
  <c r="AL2840" i="16"/>
  <c r="AK2840" i="16"/>
  <c r="AJ2840" i="16"/>
  <c r="AI2840" i="16"/>
  <c r="AH2840" i="16"/>
  <c r="AG2840" i="16"/>
  <c r="AF2840" i="16"/>
  <c r="AN2839" i="16"/>
  <c r="AM2839" i="16"/>
  <c r="AL2839" i="16"/>
  <c r="AK2839" i="16"/>
  <c r="AJ2839" i="16"/>
  <c r="AI2839" i="16"/>
  <c r="AH2839" i="16"/>
  <c r="AG2839" i="16"/>
  <c r="AF2839" i="16"/>
  <c r="AO2838" i="16"/>
  <c r="AM2838" i="16"/>
  <c r="AL2838" i="16"/>
  <c r="AK2838" i="16"/>
  <c r="AJ2838" i="16"/>
  <c r="AI2838" i="16"/>
  <c r="AH2838" i="16"/>
  <c r="AG2838" i="16"/>
  <c r="AF2838" i="16"/>
  <c r="AO2837" i="16"/>
  <c r="AM2837" i="16"/>
  <c r="AL2837" i="16"/>
  <c r="AK2837" i="16"/>
  <c r="AJ2837" i="16"/>
  <c r="AI2837" i="16"/>
  <c r="AH2837" i="16"/>
  <c r="AG2837" i="16"/>
  <c r="AF2837" i="16"/>
  <c r="AO2836" i="16"/>
  <c r="AM2836" i="16"/>
  <c r="AL2836" i="16"/>
  <c r="AK2836" i="16"/>
  <c r="AJ2836" i="16"/>
  <c r="AI2836" i="16"/>
  <c r="AH2836" i="16"/>
  <c r="AG2836" i="16"/>
  <c r="AF2836" i="16"/>
  <c r="AO2835" i="16"/>
  <c r="AM2835" i="16"/>
  <c r="AL2835" i="16"/>
  <c r="AK2835" i="16"/>
  <c r="AJ2835" i="16"/>
  <c r="AI2835" i="16"/>
  <c r="AH2835" i="16"/>
  <c r="AG2835" i="16"/>
  <c r="AF2835" i="16"/>
  <c r="AO2834" i="16"/>
  <c r="AM2834" i="16"/>
  <c r="AL2834" i="16"/>
  <c r="AK2834" i="16"/>
  <c r="AJ2834" i="16"/>
  <c r="AI2834" i="16"/>
  <c r="AH2834" i="16"/>
  <c r="AG2834" i="16"/>
  <c r="AF2834" i="16"/>
  <c r="AO2833" i="16"/>
  <c r="AN2833" i="16"/>
  <c r="AM2833" i="16"/>
  <c r="AL2833" i="16"/>
  <c r="AK2833" i="16"/>
  <c r="AJ2833" i="16"/>
  <c r="AI2833" i="16"/>
  <c r="AH2833" i="16"/>
  <c r="AG2833" i="16"/>
  <c r="AF2833" i="16"/>
  <c r="AO2832" i="16"/>
  <c r="AN2832" i="16"/>
  <c r="AM2832" i="16"/>
  <c r="AL2832" i="16"/>
  <c r="AK2832" i="16"/>
  <c r="AJ2832" i="16"/>
  <c r="AI2832" i="16"/>
  <c r="AH2832" i="16"/>
  <c r="AG2832" i="16"/>
  <c r="AF2832" i="16"/>
  <c r="AO2831" i="16"/>
  <c r="AM2831" i="16"/>
  <c r="AL2831" i="16"/>
  <c r="AK2831" i="16"/>
  <c r="AJ2831" i="16"/>
  <c r="AI2831" i="16"/>
  <c r="AH2831" i="16"/>
  <c r="AG2831" i="16"/>
  <c r="AF2831" i="16"/>
  <c r="AO2830" i="16"/>
  <c r="AM2830" i="16"/>
  <c r="AL2830" i="16"/>
  <c r="AK2830" i="16"/>
  <c r="AJ2830" i="16"/>
  <c r="AI2830" i="16"/>
  <c r="AH2830" i="16"/>
  <c r="AG2830" i="16"/>
  <c r="AF2830" i="16"/>
  <c r="AO2829" i="16"/>
  <c r="AM2829" i="16"/>
  <c r="AL2829" i="16"/>
  <c r="AK2829" i="16"/>
  <c r="AJ2829" i="16"/>
  <c r="AI2829" i="16"/>
  <c r="AH2829" i="16"/>
  <c r="AG2829" i="16"/>
  <c r="AF2829" i="16"/>
  <c r="AO2828" i="16"/>
  <c r="AM2828" i="16"/>
  <c r="AL2828" i="16"/>
  <c r="AK2828" i="16"/>
  <c r="AJ2828" i="16"/>
  <c r="AI2828" i="16"/>
  <c r="AH2828" i="16"/>
  <c r="AG2828" i="16"/>
  <c r="AF2828" i="16"/>
  <c r="AO2827" i="16"/>
  <c r="AN2827" i="16"/>
  <c r="AM2827" i="16"/>
  <c r="AL2827" i="16"/>
  <c r="AK2827" i="16"/>
  <c r="AJ2827" i="16"/>
  <c r="AI2827" i="16"/>
  <c r="AH2827" i="16"/>
  <c r="AG2827" i="16"/>
  <c r="AF2827" i="16"/>
  <c r="AO2826" i="16"/>
  <c r="AN2826" i="16"/>
  <c r="AM2826" i="16"/>
  <c r="AL2826" i="16"/>
  <c r="AK2826" i="16"/>
  <c r="AJ2826" i="16"/>
  <c r="AI2826" i="16"/>
  <c r="AH2826" i="16"/>
  <c r="AG2826" i="16"/>
  <c r="AF2826" i="16"/>
  <c r="AO2825" i="16"/>
  <c r="AN2825" i="16"/>
  <c r="AM2825" i="16"/>
  <c r="AL2825" i="16"/>
  <c r="AK2825" i="16"/>
  <c r="AJ2825" i="16"/>
  <c r="AI2825" i="16"/>
  <c r="AH2825" i="16"/>
  <c r="AG2825" i="16"/>
  <c r="AF2825" i="16"/>
  <c r="AO2824" i="16"/>
  <c r="AM2824" i="16"/>
  <c r="AL2824" i="16"/>
  <c r="AK2824" i="16"/>
  <c r="AJ2824" i="16"/>
  <c r="AI2824" i="16"/>
  <c r="AH2824" i="16"/>
  <c r="AG2824" i="16"/>
  <c r="AF2824" i="16"/>
  <c r="AO2823" i="16"/>
  <c r="AM2823" i="16"/>
  <c r="AL2823" i="16"/>
  <c r="AK2823" i="16"/>
  <c r="AJ2823" i="16"/>
  <c r="AI2823" i="16"/>
  <c r="AH2823" i="16"/>
  <c r="AG2823" i="16"/>
  <c r="AF2823" i="16"/>
  <c r="AO2822" i="16"/>
  <c r="AM2822" i="16"/>
  <c r="AL2822" i="16"/>
  <c r="AK2822" i="16"/>
  <c r="AJ2822" i="16"/>
  <c r="AI2822" i="16"/>
  <c r="AH2822" i="16"/>
  <c r="AG2822" i="16"/>
  <c r="AF2822" i="16"/>
  <c r="AO2821" i="16"/>
  <c r="AM2821" i="16"/>
  <c r="AL2821" i="16"/>
  <c r="AK2821" i="16"/>
  <c r="AJ2821" i="16"/>
  <c r="AI2821" i="16"/>
  <c r="AH2821" i="16"/>
  <c r="AG2821" i="16"/>
  <c r="AF2821" i="16"/>
  <c r="AO2820" i="16"/>
  <c r="AM2820" i="16"/>
  <c r="AL2820" i="16"/>
  <c r="AK2820" i="16"/>
  <c r="AJ2820" i="16"/>
  <c r="AI2820" i="16"/>
  <c r="AH2820" i="16"/>
  <c r="AG2820" i="16"/>
  <c r="AF2820" i="16"/>
  <c r="AO2819" i="16"/>
  <c r="AN2819" i="16"/>
  <c r="AM2819" i="16"/>
  <c r="AL2819" i="16"/>
  <c r="AK2819" i="16"/>
  <c r="AJ2819" i="16"/>
  <c r="AI2819" i="16"/>
  <c r="AH2819" i="16"/>
  <c r="AG2819" i="16"/>
  <c r="AF2819" i="16"/>
  <c r="AO2818" i="16"/>
  <c r="AN2818" i="16"/>
  <c r="AM2818" i="16"/>
  <c r="AL2818" i="16"/>
  <c r="AK2818" i="16"/>
  <c r="AJ2818" i="16"/>
  <c r="AI2818" i="16"/>
  <c r="AH2818" i="16"/>
  <c r="AG2818" i="16"/>
  <c r="AF2818" i="16"/>
  <c r="AO2817" i="16"/>
  <c r="AM2817" i="16"/>
  <c r="AL2817" i="16"/>
  <c r="AK2817" i="16"/>
  <c r="AJ2817" i="16"/>
  <c r="AI2817" i="16"/>
  <c r="AH2817" i="16"/>
  <c r="AG2817" i="16"/>
  <c r="AF2817" i="16"/>
  <c r="AO2816" i="16"/>
  <c r="AN2816" i="16"/>
  <c r="AM2816" i="16"/>
  <c r="AL2816" i="16"/>
  <c r="AK2816" i="16"/>
  <c r="AJ2816" i="16"/>
  <c r="AI2816" i="16"/>
  <c r="AH2816" i="16"/>
  <c r="AG2816" i="16"/>
  <c r="AF2816" i="16"/>
  <c r="AO2815" i="16"/>
  <c r="AM2815" i="16"/>
  <c r="AL2815" i="16"/>
  <c r="AK2815" i="16"/>
  <c r="AJ2815" i="16"/>
  <c r="AI2815" i="16"/>
  <c r="AH2815" i="16"/>
  <c r="AG2815" i="16"/>
  <c r="AF2815" i="16"/>
  <c r="AO2814" i="16"/>
  <c r="AM2814" i="16"/>
  <c r="AL2814" i="16"/>
  <c r="AK2814" i="16"/>
  <c r="AJ2814" i="16"/>
  <c r="AI2814" i="16"/>
  <c r="AH2814" i="16"/>
  <c r="AG2814" i="16"/>
  <c r="AF2814" i="16"/>
  <c r="AO2813" i="16"/>
  <c r="AM2813" i="16"/>
  <c r="AL2813" i="16"/>
  <c r="AK2813" i="16"/>
  <c r="AJ2813" i="16"/>
  <c r="AI2813" i="16"/>
  <c r="AH2813" i="16"/>
  <c r="AG2813" i="16"/>
  <c r="AF2813" i="16"/>
  <c r="AO2812" i="16"/>
  <c r="AN2812" i="16"/>
  <c r="AM2812" i="16"/>
  <c r="AL2812" i="16"/>
  <c r="AK2812" i="16"/>
  <c r="AJ2812" i="16"/>
  <c r="AI2812" i="16"/>
  <c r="AH2812" i="16"/>
  <c r="AG2812" i="16"/>
  <c r="AF2812" i="16"/>
  <c r="AO2811" i="16"/>
  <c r="AN2811" i="16"/>
  <c r="AM2811" i="16"/>
  <c r="AL2811" i="16"/>
  <c r="AK2811" i="16"/>
  <c r="AJ2811" i="16"/>
  <c r="AI2811" i="16"/>
  <c r="AH2811" i="16"/>
  <c r="AG2811" i="16"/>
  <c r="AF2811" i="16"/>
  <c r="AO2810" i="16"/>
  <c r="AM2810" i="16"/>
  <c r="AL2810" i="16"/>
  <c r="AK2810" i="16"/>
  <c r="AJ2810" i="16"/>
  <c r="AI2810" i="16"/>
  <c r="AH2810" i="16"/>
  <c r="AG2810" i="16"/>
  <c r="AF2810" i="16"/>
  <c r="AO2809" i="16"/>
  <c r="AM2809" i="16"/>
  <c r="AL2809" i="16"/>
  <c r="AK2809" i="16"/>
  <c r="AJ2809" i="16"/>
  <c r="AI2809" i="16"/>
  <c r="AH2809" i="16"/>
  <c r="AG2809" i="16"/>
  <c r="AF2809" i="16"/>
  <c r="AM2808" i="16"/>
  <c r="AL2808" i="16"/>
  <c r="AK2808" i="16"/>
  <c r="AJ2808" i="16"/>
  <c r="AI2808" i="16"/>
  <c r="AH2808" i="16"/>
  <c r="AG2808" i="16"/>
  <c r="AF2808" i="16"/>
  <c r="AO2807" i="16"/>
  <c r="AM2807" i="16"/>
  <c r="AL2807" i="16"/>
  <c r="AK2807" i="16"/>
  <c r="AJ2807" i="16"/>
  <c r="AI2807" i="16"/>
  <c r="AH2807" i="16"/>
  <c r="AG2807" i="16"/>
  <c r="AF2807" i="16"/>
  <c r="AO2806" i="16"/>
  <c r="AM2806" i="16"/>
  <c r="AL2806" i="16"/>
  <c r="AK2806" i="16"/>
  <c r="AJ2806" i="16"/>
  <c r="AI2806" i="16"/>
  <c r="AH2806" i="16"/>
  <c r="AG2806" i="16"/>
  <c r="AF2806" i="16"/>
  <c r="AO2805" i="16"/>
  <c r="AN2805" i="16"/>
  <c r="AM2805" i="16"/>
  <c r="AL2805" i="16"/>
  <c r="AK2805" i="16"/>
  <c r="AJ2805" i="16"/>
  <c r="AI2805" i="16"/>
  <c r="AH2805" i="16"/>
  <c r="AG2805" i="16"/>
  <c r="AF2805" i="16"/>
  <c r="AO2804" i="16"/>
  <c r="AN2804" i="16"/>
  <c r="AM2804" i="16"/>
  <c r="AL2804" i="16"/>
  <c r="AK2804" i="16"/>
  <c r="AJ2804" i="16"/>
  <c r="AI2804" i="16"/>
  <c r="AH2804" i="16"/>
  <c r="AG2804" i="16"/>
  <c r="AF2804" i="16"/>
  <c r="AO2803" i="16"/>
  <c r="AM2803" i="16"/>
  <c r="AL2803" i="16"/>
  <c r="AK2803" i="16"/>
  <c r="AJ2803" i="16"/>
  <c r="AI2803" i="16"/>
  <c r="AH2803" i="16"/>
  <c r="AG2803" i="16"/>
  <c r="AF2803" i="16"/>
  <c r="AO2802" i="16"/>
  <c r="AM2802" i="16"/>
  <c r="AL2802" i="16"/>
  <c r="AK2802" i="16"/>
  <c r="AJ2802" i="16"/>
  <c r="AI2802" i="16"/>
  <c r="AH2802" i="16"/>
  <c r="AG2802" i="16"/>
  <c r="AF2802" i="16"/>
  <c r="AO2801" i="16"/>
  <c r="AM2801" i="16"/>
  <c r="AL2801" i="16"/>
  <c r="AK2801" i="16"/>
  <c r="AJ2801" i="16"/>
  <c r="AI2801" i="16"/>
  <c r="AH2801" i="16"/>
  <c r="AG2801" i="16"/>
  <c r="AF2801" i="16"/>
  <c r="AO2800" i="16"/>
  <c r="AM2800" i="16"/>
  <c r="AL2800" i="16"/>
  <c r="AK2800" i="16"/>
  <c r="AJ2800" i="16"/>
  <c r="AI2800" i="16"/>
  <c r="AH2800" i="16"/>
  <c r="AG2800" i="16"/>
  <c r="AF2800" i="16"/>
  <c r="AO2799" i="16"/>
  <c r="AM2799" i="16"/>
  <c r="AL2799" i="16"/>
  <c r="AK2799" i="16"/>
  <c r="AJ2799" i="16"/>
  <c r="AI2799" i="16"/>
  <c r="AH2799" i="16"/>
  <c r="AG2799" i="16"/>
  <c r="AF2799" i="16"/>
  <c r="AO2798" i="16"/>
  <c r="AN2798" i="16"/>
  <c r="AM2798" i="16"/>
  <c r="AL2798" i="16"/>
  <c r="AK2798" i="16"/>
  <c r="AJ2798" i="16"/>
  <c r="AI2798" i="16"/>
  <c r="AH2798" i="16"/>
  <c r="AG2798" i="16"/>
  <c r="AF2798" i="16"/>
  <c r="AO2797" i="16"/>
  <c r="AN2797" i="16"/>
  <c r="AM2797" i="16"/>
  <c r="AL2797" i="16"/>
  <c r="AK2797" i="16"/>
  <c r="AJ2797" i="16"/>
  <c r="AI2797" i="16"/>
  <c r="AH2797" i="16"/>
  <c r="AG2797" i="16"/>
  <c r="AF2797" i="16"/>
  <c r="AO2796" i="16"/>
  <c r="AM2796" i="16"/>
  <c r="AL2796" i="16"/>
  <c r="AK2796" i="16"/>
  <c r="AJ2796" i="16"/>
  <c r="AI2796" i="16"/>
  <c r="AH2796" i="16"/>
  <c r="AG2796" i="16"/>
  <c r="AF2796" i="16"/>
  <c r="AO2795" i="16"/>
  <c r="AM2795" i="16"/>
  <c r="AL2795" i="16"/>
  <c r="AK2795" i="16"/>
  <c r="AJ2795" i="16"/>
  <c r="AI2795" i="16"/>
  <c r="AH2795" i="16"/>
  <c r="AG2795" i="16"/>
  <c r="AF2795" i="16"/>
  <c r="AO2794" i="16"/>
  <c r="AM2794" i="16"/>
  <c r="AL2794" i="16"/>
  <c r="AK2794" i="16"/>
  <c r="AJ2794" i="16"/>
  <c r="AI2794" i="16"/>
  <c r="AH2794" i="16"/>
  <c r="AG2794" i="16"/>
  <c r="AF2794" i="16"/>
  <c r="AO2793" i="16"/>
  <c r="AM2793" i="16"/>
  <c r="AL2793" i="16"/>
  <c r="AK2793" i="16"/>
  <c r="AJ2793" i="16"/>
  <c r="AI2793" i="16"/>
  <c r="AH2793" i="16"/>
  <c r="AG2793" i="16"/>
  <c r="AF2793" i="16"/>
  <c r="AO2792" i="16"/>
  <c r="AM2792" i="16"/>
  <c r="AL2792" i="16"/>
  <c r="AK2792" i="16"/>
  <c r="AJ2792" i="16"/>
  <c r="AI2792" i="16"/>
  <c r="AH2792" i="16"/>
  <c r="AG2792" i="16"/>
  <c r="AF2792" i="16"/>
  <c r="AO2791" i="16"/>
  <c r="AN2791" i="16"/>
  <c r="AM2791" i="16"/>
  <c r="AL2791" i="16"/>
  <c r="AK2791" i="16"/>
  <c r="AJ2791" i="16"/>
  <c r="AI2791" i="16"/>
  <c r="AH2791" i="16"/>
  <c r="AG2791" i="16"/>
  <c r="AF2791" i="16"/>
  <c r="AO2790" i="16"/>
  <c r="AN2790" i="16"/>
  <c r="AM2790" i="16"/>
  <c r="AL2790" i="16"/>
  <c r="AK2790" i="16"/>
  <c r="AJ2790" i="16"/>
  <c r="AI2790" i="16"/>
  <c r="AH2790" i="16"/>
  <c r="AG2790" i="16"/>
  <c r="AF2790" i="16"/>
  <c r="AO2789" i="16"/>
  <c r="AM2789" i="16"/>
  <c r="AL2789" i="16"/>
  <c r="AK2789" i="16"/>
  <c r="AJ2789" i="16"/>
  <c r="AI2789" i="16"/>
  <c r="AH2789" i="16"/>
  <c r="AG2789" i="16"/>
  <c r="AF2789" i="16"/>
  <c r="AO2788" i="16"/>
  <c r="AM2788" i="16"/>
  <c r="AL2788" i="16"/>
  <c r="AK2788" i="16"/>
  <c r="AJ2788" i="16"/>
  <c r="AI2788" i="16"/>
  <c r="AH2788" i="16"/>
  <c r="AG2788" i="16"/>
  <c r="AF2788" i="16"/>
  <c r="AO2787" i="16"/>
  <c r="AM2787" i="16"/>
  <c r="AL2787" i="16"/>
  <c r="AK2787" i="16"/>
  <c r="AJ2787" i="16"/>
  <c r="AI2787" i="16"/>
  <c r="AH2787" i="16"/>
  <c r="AG2787" i="16"/>
  <c r="AF2787" i="16"/>
  <c r="AO2786" i="16"/>
  <c r="AM2786" i="16"/>
  <c r="AL2786" i="16"/>
  <c r="AK2786" i="16"/>
  <c r="AJ2786" i="16"/>
  <c r="AI2786" i="16"/>
  <c r="AH2786" i="16"/>
  <c r="AG2786" i="16"/>
  <c r="AF2786" i="16"/>
  <c r="AO2785" i="16"/>
  <c r="AM2785" i="16"/>
  <c r="AL2785" i="16"/>
  <c r="AK2785" i="16"/>
  <c r="AJ2785" i="16"/>
  <c r="AI2785" i="16"/>
  <c r="AH2785" i="16"/>
  <c r="AG2785" i="16"/>
  <c r="AF2785" i="16"/>
  <c r="AO2784" i="16"/>
  <c r="AN2784" i="16"/>
  <c r="AM2784" i="16"/>
  <c r="AL2784" i="16"/>
  <c r="AK2784" i="16"/>
  <c r="AJ2784" i="16"/>
  <c r="AI2784" i="16"/>
  <c r="AH2784" i="16"/>
  <c r="AG2784" i="16"/>
  <c r="AF2784" i="16"/>
  <c r="AO2783" i="16"/>
  <c r="AN2783" i="16"/>
  <c r="AM2783" i="16"/>
  <c r="AL2783" i="16"/>
  <c r="AK2783" i="16"/>
  <c r="AJ2783" i="16"/>
  <c r="AI2783" i="16"/>
  <c r="AH2783" i="16"/>
  <c r="AG2783" i="16"/>
  <c r="AF2783" i="16"/>
  <c r="AO2782" i="16"/>
  <c r="AM2782" i="16"/>
  <c r="AL2782" i="16"/>
  <c r="AK2782" i="16"/>
  <c r="AJ2782" i="16"/>
  <c r="AI2782" i="16"/>
  <c r="AH2782" i="16"/>
  <c r="AG2782" i="16"/>
  <c r="AF2782" i="16"/>
  <c r="AO2781" i="16"/>
  <c r="AM2781" i="16"/>
  <c r="AL2781" i="16"/>
  <c r="AK2781" i="16"/>
  <c r="AJ2781" i="16"/>
  <c r="AI2781" i="16"/>
  <c r="AH2781" i="16"/>
  <c r="AG2781" i="16"/>
  <c r="AF2781" i="16"/>
  <c r="AO2780" i="16"/>
  <c r="AM2780" i="16"/>
  <c r="AL2780" i="16"/>
  <c r="AK2780" i="16"/>
  <c r="AJ2780" i="16"/>
  <c r="AI2780" i="16"/>
  <c r="AH2780" i="16"/>
  <c r="AG2780" i="16"/>
  <c r="AF2780" i="16"/>
  <c r="AO2779" i="16"/>
  <c r="AM2779" i="16"/>
  <c r="AL2779" i="16"/>
  <c r="AK2779" i="16"/>
  <c r="AJ2779" i="16"/>
  <c r="AI2779" i="16"/>
  <c r="AH2779" i="16"/>
  <c r="AG2779" i="16"/>
  <c r="AF2779" i="16"/>
  <c r="AO2778" i="16"/>
  <c r="AM2778" i="16"/>
  <c r="AL2778" i="16"/>
  <c r="AK2778" i="16"/>
  <c r="AJ2778" i="16"/>
  <c r="AI2778" i="16"/>
  <c r="AH2778" i="16"/>
  <c r="AG2778" i="16"/>
  <c r="AF2778" i="16"/>
  <c r="AN2777" i="16"/>
  <c r="AM2777" i="16"/>
  <c r="AL2777" i="16"/>
  <c r="AK2777" i="16"/>
  <c r="AJ2777" i="16"/>
  <c r="AI2777" i="16"/>
  <c r="AH2777" i="16"/>
  <c r="AG2777" i="16"/>
  <c r="AF2777" i="16"/>
  <c r="AO2776" i="16"/>
  <c r="AN2776" i="16"/>
  <c r="AM2776" i="16"/>
  <c r="AL2776" i="16"/>
  <c r="AK2776" i="16"/>
  <c r="AJ2776" i="16"/>
  <c r="AI2776" i="16"/>
  <c r="AH2776" i="16"/>
  <c r="AG2776" i="16"/>
  <c r="AF2776" i="16"/>
  <c r="AO2775" i="16"/>
  <c r="AM2775" i="16"/>
  <c r="AL2775" i="16"/>
  <c r="AK2775" i="16"/>
  <c r="AJ2775" i="16"/>
  <c r="AI2775" i="16"/>
  <c r="AH2775" i="16"/>
  <c r="AG2775" i="16"/>
  <c r="AF2775" i="16"/>
  <c r="AO2774" i="16"/>
  <c r="AM2774" i="16"/>
  <c r="AL2774" i="16"/>
  <c r="AK2774" i="16"/>
  <c r="AJ2774" i="16"/>
  <c r="AI2774" i="16"/>
  <c r="AH2774" i="16"/>
  <c r="AG2774" i="16"/>
  <c r="AF2774" i="16"/>
  <c r="AO2773" i="16"/>
  <c r="AM2773" i="16"/>
  <c r="AL2773" i="16"/>
  <c r="AK2773" i="16"/>
  <c r="AJ2773" i="16"/>
  <c r="AI2773" i="16"/>
  <c r="AH2773" i="16"/>
  <c r="AG2773" i="16"/>
  <c r="AF2773" i="16"/>
  <c r="AO2772" i="16"/>
  <c r="AM2772" i="16"/>
  <c r="AL2772" i="16"/>
  <c r="AK2772" i="16"/>
  <c r="AJ2772" i="16"/>
  <c r="AI2772" i="16"/>
  <c r="AH2772" i="16"/>
  <c r="AG2772" i="16"/>
  <c r="AF2772" i="16"/>
  <c r="AO2771" i="16"/>
  <c r="AM2771" i="16"/>
  <c r="AL2771" i="16"/>
  <c r="AK2771" i="16"/>
  <c r="AJ2771" i="16"/>
  <c r="AI2771" i="16"/>
  <c r="AH2771" i="16"/>
  <c r="AG2771" i="16"/>
  <c r="AF2771" i="16"/>
  <c r="AO2770" i="16"/>
  <c r="AN2770" i="16"/>
  <c r="AM2770" i="16"/>
  <c r="AL2770" i="16"/>
  <c r="AK2770" i="16"/>
  <c r="AJ2770" i="16"/>
  <c r="AI2770" i="16"/>
  <c r="AH2770" i="16"/>
  <c r="AG2770" i="16"/>
  <c r="AF2770" i="16"/>
  <c r="AO2769" i="16"/>
  <c r="AN2769" i="16"/>
  <c r="AM2769" i="16"/>
  <c r="AL2769" i="16"/>
  <c r="AK2769" i="16"/>
  <c r="AJ2769" i="16"/>
  <c r="AI2769" i="16"/>
  <c r="AH2769" i="16"/>
  <c r="AG2769" i="16"/>
  <c r="AF2769" i="16"/>
  <c r="AO2768" i="16"/>
  <c r="AM2768" i="16"/>
  <c r="AL2768" i="16"/>
  <c r="AK2768" i="16"/>
  <c r="AJ2768" i="16"/>
  <c r="AI2768" i="16"/>
  <c r="AH2768" i="16"/>
  <c r="AG2768" i="16"/>
  <c r="AF2768" i="16"/>
  <c r="AO2767" i="16"/>
  <c r="AM2767" i="16"/>
  <c r="AL2767" i="16"/>
  <c r="AK2767" i="16"/>
  <c r="AJ2767" i="16"/>
  <c r="AI2767" i="16"/>
  <c r="AH2767" i="16"/>
  <c r="AG2767" i="16"/>
  <c r="AF2767" i="16"/>
  <c r="AO2766" i="16"/>
  <c r="AM2766" i="16"/>
  <c r="AL2766" i="16"/>
  <c r="AK2766" i="16"/>
  <c r="AJ2766" i="16"/>
  <c r="AI2766" i="16"/>
  <c r="AH2766" i="16"/>
  <c r="AG2766" i="16"/>
  <c r="AF2766" i="16"/>
  <c r="AO2765" i="16"/>
  <c r="AM2765" i="16"/>
  <c r="AL2765" i="16"/>
  <c r="AK2765" i="16"/>
  <c r="AJ2765" i="16"/>
  <c r="AI2765" i="16"/>
  <c r="AH2765" i="16"/>
  <c r="AG2765" i="16"/>
  <c r="AF2765" i="16"/>
  <c r="AO2764" i="16"/>
  <c r="AM2764" i="16"/>
  <c r="AL2764" i="16"/>
  <c r="AK2764" i="16"/>
  <c r="AJ2764" i="16"/>
  <c r="AI2764" i="16"/>
  <c r="AH2764" i="16"/>
  <c r="AG2764" i="16"/>
  <c r="AF2764" i="16"/>
  <c r="AO2763" i="16"/>
  <c r="AN2763" i="16"/>
  <c r="AM2763" i="16"/>
  <c r="AL2763" i="16"/>
  <c r="AK2763" i="16"/>
  <c r="AJ2763" i="16"/>
  <c r="AI2763" i="16"/>
  <c r="AH2763" i="16"/>
  <c r="AG2763" i="16"/>
  <c r="AF2763" i="16"/>
  <c r="AO2762" i="16"/>
  <c r="AN2762" i="16"/>
  <c r="AM2762" i="16"/>
  <c r="AL2762" i="16"/>
  <c r="AK2762" i="16"/>
  <c r="AJ2762" i="16"/>
  <c r="AI2762" i="16"/>
  <c r="AH2762" i="16"/>
  <c r="AG2762" i="16"/>
  <c r="AF2762" i="16"/>
  <c r="AO2761" i="16"/>
  <c r="AM2761" i="16"/>
  <c r="AL2761" i="16"/>
  <c r="AK2761" i="16"/>
  <c r="AJ2761" i="16"/>
  <c r="AI2761" i="16"/>
  <c r="AH2761" i="16"/>
  <c r="AG2761" i="16"/>
  <c r="AF2761" i="16"/>
  <c r="AO2760" i="16"/>
  <c r="AM2760" i="16"/>
  <c r="AL2760" i="16"/>
  <c r="AK2760" i="16"/>
  <c r="AJ2760" i="16"/>
  <c r="AI2760" i="16"/>
  <c r="AH2760" i="16"/>
  <c r="AG2760" i="16"/>
  <c r="AF2760" i="16"/>
  <c r="AO2759" i="16"/>
  <c r="AM2759" i="16"/>
  <c r="AL2759" i="16"/>
  <c r="AK2759" i="16"/>
  <c r="AJ2759" i="16"/>
  <c r="AI2759" i="16"/>
  <c r="AH2759" i="16"/>
  <c r="AG2759" i="16"/>
  <c r="AF2759" i="16"/>
  <c r="AO2758" i="16"/>
  <c r="AM2758" i="16"/>
  <c r="AL2758" i="16"/>
  <c r="AK2758" i="16"/>
  <c r="AJ2758" i="16"/>
  <c r="AI2758" i="16"/>
  <c r="AH2758" i="16"/>
  <c r="AG2758" i="16"/>
  <c r="AF2758" i="16"/>
  <c r="AO2757" i="16"/>
  <c r="AM2757" i="16"/>
  <c r="AL2757" i="16"/>
  <c r="AK2757" i="16"/>
  <c r="AJ2757" i="16"/>
  <c r="AI2757" i="16"/>
  <c r="AH2757" i="16"/>
  <c r="AG2757" i="16"/>
  <c r="AF2757" i="16"/>
  <c r="AO2756" i="16"/>
  <c r="AN2756" i="16"/>
  <c r="AM2756" i="16"/>
  <c r="AL2756" i="16"/>
  <c r="AK2756" i="16"/>
  <c r="AJ2756" i="16"/>
  <c r="AI2756" i="16"/>
  <c r="AH2756" i="16"/>
  <c r="AG2756" i="16"/>
  <c r="AF2756" i="16"/>
  <c r="AO2755" i="16"/>
  <c r="AN2755" i="16"/>
  <c r="AM2755" i="16"/>
  <c r="AL2755" i="16"/>
  <c r="AK2755" i="16"/>
  <c r="AJ2755" i="16"/>
  <c r="AI2755" i="16"/>
  <c r="AH2755" i="16"/>
  <c r="AG2755" i="16"/>
  <c r="AF2755" i="16"/>
  <c r="AO2754" i="16"/>
  <c r="AM2754" i="16"/>
  <c r="AL2754" i="16"/>
  <c r="AK2754" i="16"/>
  <c r="AJ2754" i="16"/>
  <c r="AI2754" i="16"/>
  <c r="AH2754" i="16"/>
  <c r="AG2754" i="16"/>
  <c r="AF2754" i="16"/>
  <c r="AO2753" i="16"/>
  <c r="AM2753" i="16"/>
  <c r="AL2753" i="16"/>
  <c r="AK2753" i="16"/>
  <c r="AJ2753" i="16"/>
  <c r="AI2753" i="16"/>
  <c r="AH2753" i="16"/>
  <c r="AG2753" i="16"/>
  <c r="AF2753" i="16"/>
  <c r="AO2752" i="16"/>
  <c r="AM2752" i="16"/>
  <c r="AL2752" i="16"/>
  <c r="AK2752" i="16"/>
  <c r="AJ2752" i="16"/>
  <c r="AI2752" i="16"/>
  <c r="AH2752" i="16"/>
  <c r="AG2752" i="16"/>
  <c r="AF2752" i="16"/>
  <c r="AO2751" i="16"/>
  <c r="AM2751" i="16"/>
  <c r="AL2751" i="16"/>
  <c r="AK2751" i="16"/>
  <c r="AJ2751" i="16"/>
  <c r="AI2751" i="16"/>
  <c r="AH2751" i="16"/>
  <c r="AG2751" i="16"/>
  <c r="AF2751" i="16"/>
  <c r="AO2750" i="16"/>
  <c r="AM2750" i="16"/>
  <c r="AL2750" i="16"/>
  <c r="AK2750" i="16"/>
  <c r="AJ2750" i="16"/>
  <c r="AI2750" i="16"/>
  <c r="AH2750" i="16"/>
  <c r="AG2750" i="16"/>
  <c r="AF2750" i="16"/>
  <c r="AO2749" i="16"/>
  <c r="AN2749" i="16"/>
  <c r="AM2749" i="16"/>
  <c r="AL2749" i="16"/>
  <c r="AK2749" i="16"/>
  <c r="AJ2749" i="16"/>
  <c r="AI2749" i="16"/>
  <c r="AH2749" i="16"/>
  <c r="AG2749" i="16"/>
  <c r="AF2749" i="16"/>
  <c r="AO2748" i="16"/>
  <c r="AN2748" i="16"/>
  <c r="AM2748" i="16"/>
  <c r="AL2748" i="16"/>
  <c r="AK2748" i="16"/>
  <c r="AJ2748" i="16"/>
  <c r="AI2748" i="16"/>
  <c r="AH2748" i="16"/>
  <c r="AG2748" i="16"/>
  <c r="AF2748" i="16"/>
  <c r="AM2747" i="16"/>
  <c r="AL2747" i="16"/>
  <c r="AK2747" i="16"/>
  <c r="AJ2747" i="16"/>
  <c r="AI2747" i="16"/>
  <c r="AH2747" i="16"/>
  <c r="AG2747" i="16"/>
  <c r="AF2747" i="16"/>
  <c r="AO2746" i="16"/>
  <c r="AM2746" i="16"/>
  <c r="AL2746" i="16"/>
  <c r="AK2746" i="16"/>
  <c r="AJ2746" i="16"/>
  <c r="AI2746" i="16"/>
  <c r="AH2746" i="16"/>
  <c r="AG2746" i="16"/>
  <c r="AF2746" i="16"/>
  <c r="AO2745" i="16"/>
  <c r="AM2745" i="16"/>
  <c r="AL2745" i="16"/>
  <c r="AK2745" i="16"/>
  <c r="AJ2745" i="16"/>
  <c r="AI2745" i="16"/>
  <c r="AH2745" i="16"/>
  <c r="AG2745" i="16"/>
  <c r="AF2745" i="16"/>
  <c r="AO2744" i="16"/>
  <c r="AM2744" i="16"/>
  <c r="AL2744" i="16"/>
  <c r="AK2744" i="16"/>
  <c r="AJ2744" i="16"/>
  <c r="AI2744" i="16"/>
  <c r="AH2744" i="16"/>
  <c r="AG2744" i="16"/>
  <c r="AF2744" i="16"/>
  <c r="AO2743" i="16"/>
  <c r="AM2743" i="16"/>
  <c r="AL2743" i="16"/>
  <c r="AK2743" i="16"/>
  <c r="AJ2743" i="16"/>
  <c r="AI2743" i="16"/>
  <c r="AH2743" i="16"/>
  <c r="AG2743" i="16"/>
  <c r="AF2743" i="16"/>
  <c r="AO2742" i="16"/>
  <c r="AN2742" i="16"/>
  <c r="AM2742" i="16"/>
  <c r="AL2742" i="16"/>
  <c r="AK2742" i="16"/>
  <c r="AJ2742" i="16"/>
  <c r="AI2742" i="16"/>
  <c r="AH2742" i="16"/>
  <c r="AG2742" i="16"/>
  <c r="AF2742" i="16"/>
  <c r="AO2741" i="16"/>
  <c r="AN2741" i="16"/>
  <c r="AM2741" i="16"/>
  <c r="AL2741" i="16"/>
  <c r="AK2741" i="16"/>
  <c r="AJ2741" i="16"/>
  <c r="AI2741" i="16"/>
  <c r="AH2741" i="16"/>
  <c r="AG2741" i="16"/>
  <c r="AF2741" i="16"/>
  <c r="AO2740" i="16"/>
  <c r="AM2740" i="16"/>
  <c r="AL2740" i="16"/>
  <c r="AK2740" i="16"/>
  <c r="AJ2740" i="16"/>
  <c r="AI2740" i="16"/>
  <c r="AH2740" i="16"/>
  <c r="AG2740" i="16"/>
  <c r="AF2740" i="16"/>
  <c r="AO2739" i="16"/>
  <c r="AM2739" i="16"/>
  <c r="AL2739" i="16"/>
  <c r="AK2739" i="16"/>
  <c r="AJ2739" i="16"/>
  <c r="AI2739" i="16"/>
  <c r="AH2739" i="16"/>
  <c r="AG2739" i="16"/>
  <c r="AF2739" i="16"/>
  <c r="AO2738" i="16"/>
  <c r="AM2738" i="16"/>
  <c r="AL2738" i="16"/>
  <c r="AK2738" i="16"/>
  <c r="AJ2738" i="16"/>
  <c r="AI2738" i="16"/>
  <c r="AH2738" i="16"/>
  <c r="AG2738" i="16"/>
  <c r="AF2738" i="16"/>
  <c r="AO2737" i="16"/>
  <c r="AM2737" i="16"/>
  <c r="AL2737" i="16"/>
  <c r="AK2737" i="16"/>
  <c r="AJ2737" i="16"/>
  <c r="AI2737" i="16"/>
  <c r="AH2737" i="16"/>
  <c r="AG2737" i="16"/>
  <c r="AF2737" i="16"/>
  <c r="AO2736" i="16"/>
  <c r="AM2736" i="16"/>
  <c r="AL2736" i="16"/>
  <c r="AK2736" i="16"/>
  <c r="AJ2736" i="16"/>
  <c r="AI2736" i="16"/>
  <c r="AH2736" i="16"/>
  <c r="AG2736" i="16"/>
  <c r="AF2736" i="16"/>
  <c r="AO2735" i="16"/>
  <c r="AN2735" i="16"/>
  <c r="AM2735" i="16"/>
  <c r="AL2735" i="16"/>
  <c r="AK2735" i="16"/>
  <c r="AJ2735" i="16"/>
  <c r="AI2735" i="16"/>
  <c r="AH2735" i="16"/>
  <c r="AG2735" i="16"/>
  <c r="AF2735" i="16"/>
  <c r="AO2734" i="16"/>
  <c r="AN2734" i="16"/>
  <c r="AM2734" i="16"/>
  <c r="AL2734" i="16"/>
  <c r="AK2734" i="16"/>
  <c r="AJ2734" i="16"/>
  <c r="AI2734" i="16"/>
  <c r="AH2734" i="16"/>
  <c r="AG2734" i="16"/>
  <c r="AF2734" i="16"/>
  <c r="AO2733" i="16"/>
  <c r="AM2733" i="16"/>
  <c r="AL2733" i="16"/>
  <c r="AK2733" i="16"/>
  <c r="AJ2733" i="16"/>
  <c r="AI2733" i="16"/>
  <c r="AH2733" i="16"/>
  <c r="AG2733" i="16"/>
  <c r="AF2733" i="16"/>
  <c r="AO2732" i="16"/>
  <c r="AM2732" i="16"/>
  <c r="AL2732" i="16"/>
  <c r="AK2732" i="16"/>
  <c r="AJ2732" i="16"/>
  <c r="AI2732" i="16"/>
  <c r="AH2732" i="16"/>
  <c r="AG2732" i="16"/>
  <c r="AF2732" i="16"/>
  <c r="AO2731" i="16"/>
  <c r="AM2731" i="16"/>
  <c r="AL2731" i="16"/>
  <c r="AK2731" i="16"/>
  <c r="AJ2731" i="16"/>
  <c r="AI2731" i="16"/>
  <c r="AH2731" i="16"/>
  <c r="AG2731" i="16"/>
  <c r="AF2731" i="16"/>
  <c r="AO2730" i="16"/>
  <c r="AM2730" i="16"/>
  <c r="AL2730" i="16"/>
  <c r="AK2730" i="16"/>
  <c r="AJ2730" i="16"/>
  <c r="AI2730" i="16"/>
  <c r="AH2730" i="16"/>
  <c r="AG2730" i="16"/>
  <c r="AF2730" i="16"/>
  <c r="AO2729" i="16"/>
  <c r="AM2729" i="16"/>
  <c r="AL2729" i="16"/>
  <c r="AK2729" i="16"/>
  <c r="AJ2729" i="16"/>
  <c r="AI2729" i="16"/>
  <c r="AH2729" i="16"/>
  <c r="AG2729" i="16"/>
  <c r="AF2729" i="16"/>
  <c r="AO2728" i="16"/>
  <c r="AN2728" i="16"/>
  <c r="AM2728" i="16"/>
  <c r="AL2728" i="16"/>
  <c r="AK2728" i="16"/>
  <c r="AJ2728" i="16"/>
  <c r="AI2728" i="16"/>
  <c r="AH2728" i="16"/>
  <c r="AG2728" i="16"/>
  <c r="AF2728" i="16"/>
  <c r="AO2727" i="16"/>
  <c r="AN2727" i="16"/>
  <c r="AM2727" i="16"/>
  <c r="AL2727" i="16"/>
  <c r="AK2727" i="16"/>
  <c r="AJ2727" i="16"/>
  <c r="AI2727" i="16"/>
  <c r="AH2727" i="16"/>
  <c r="AG2727" i="16"/>
  <c r="AF2727" i="16"/>
  <c r="AO2726" i="16"/>
  <c r="AM2726" i="16"/>
  <c r="AL2726" i="16"/>
  <c r="AK2726" i="16"/>
  <c r="AJ2726" i="16"/>
  <c r="AI2726" i="16"/>
  <c r="AH2726" i="16"/>
  <c r="AG2726" i="16"/>
  <c r="AF2726" i="16"/>
  <c r="AO2725" i="16"/>
  <c r="AM2725" i="16"/>
  <c r="AL2725" i="16"/>
  <c r="AK2725" i="16"/>
  <c r="AJ2725" i="16"/>
  <c r="AI2725" i="16"/>
  <c r="AH2725" i="16"/>
  <c r="AG2725" i="16"/>
  <c r="AF2725" i="16"/>
  <c r="AO2724" i="16"/>
  <c r="AM2724" i="16"/>
  <c r="AL2724" i="16"/>
  <c r="AK2724" i="16"/>
  <c r="AJ2724" i="16"/>
  <c r="AI2724" i="16"/>
  <c r="AH2724" i="16"/>
  <c r="AG2724" i="16"/>
  <c r="AF2724" i="16"/>
  <c r="AO2723" i="16"/>
  <c r="AM2723" i="16"/>
  <c r="AL2723" i="16"/>
  <c r="AK2723" i="16"/>
  <c r="AJ2723" i="16"/>
  <c r="AI2723" i="16"/>
  <c r="AH2723" i="16"/>
  <c r="AG2723" i="16"/>
  <c r="AF2723" i="16"/>
  <c r="AO2722" i="16"/>
  <c r="AM2722" i="16"/>
  <c r="AL2722" i="16"/>
  <c r="AK2722" i="16"/>
  <c r="AJ2722" i="16"/>
  <c r="AI2722" i="16"/>
  <c r="AH2722" i="16"/>
  <c r="AG2722" i="16"/>
  <c r="AF2722" i="16"/>
  <c r="AO2721" i="16"/>
  <c r="AN2721" i="16"/>
  <c r="AM2721" i="16"/>
  <c r="AL2721" i="16"/>
  <c r="AK2721" i="16"/>
  <c r="AJ2721" i="16"/>
  <c r="AI2721" i="16"/>
  <c r="AH2721" i="16"/>
  <c r="AG2721" i="16"/>
  <c r="AF2721" i="16"/>
  <c r="AO2720" i="16"/>
  <c r="AN2720" i="16"/>
  <c r="AM2720" i="16"/>
  <c r="AL2720" i="16"/>
  <c r="AK2720" i="16"/>
  <c r="AJ2720" i="16"/>
  <c r="AI2720" i="16"/>
  <c r="AH2720" i="16"/>
  <c r="AG2720" i="16"/>
  <c r="AF2720" i="16"/>
  <c r="AO2719" i="16"/>
  <c r="AM2719" i="16"/>
  <c r="AL2719" i="16"/>
  <c r="AK2719" i="16"/>
  <c r="AJ2719" i="16"/>
  <c r="AI2719" i="16"/>
  <c r="AH2719" i="16"/>
  <c r="AG2719" i="16"/>
  <c r="AF2719" i="16"/>
  <c r="AO2718" i="16"/>
  <c r="AM2718" i="16"/>
  <c r="AL2718" i="16"/>
  <c r="AK2718" i="16"/>
  <c r="AJ2718" i="16"/>
  <c r="AI2718" i="16"/>
  <c r="AH2718" i="16"/>
  <c r="AG2718" i="16"/>
  <c r="AF2718" i="16"/>
  <c r="AO2717" i="16"/>
  <c r="AM2717" i="16"/>
  <c r="AL2717" i="16"/>
  <c r="AK2717" i="16"/>
  <c r="AJ2717" i="16"/>
  <c r="AI2717" i="16"/>
  <c r="AH2717" i="16"/>
  <c r="AG2717" i="16"/>
  <c r="AF2717" i="16"/>
  <c r="AN2716" i="16"/>
  <c r="AM2716" i="16"/>
  <c r="AL2716" i="16"/>
  <c r="AK2716" i="16"/>
  <c r="AJ2716" i="16"/>
  <c r="AI2716" i="16"/>
  <c r="AH2716" i="16"/>
  <c r="AG2716" i="16"/>
  <c r="AF2716" i="16"/>
  <c r="AO2715" i="16"/>
  <c r="AM2715" i="16"/>
  <c r="AL2715" i="16"/>
  <c r="AK2715" i="16"/>
  <c r="AJ2715" i="16"/>
  <c r="AI2715" i="16"/>
  <c r="AH2715" i="16"/>
  <c r="AG2715" i="16"/>
  <c r="AF2715" i="16"/>
  <c r="AO2714" i="16"/>
  <c r="AN2714" i="16"/>
  <c r="AM2714" i="16"/>
  <c r="AL2714" i="16"/>
  <c r="AK2714" i="16"/>
  <c r="AJ2714" i="16"/>
  <c r="AI2714" i="16"/>
  <c r="AH2714" i="16"/>
  <c r="AG2714" i="16"/>
  <c r="AF2714" i="16"/>
  <c r="AO2713" i="16"/>
  <c r="AN2713" i="16"/>
  <c r="AM2713" i="16"/>
  <c r="AL2713" i="16"/>
  <c r="AK2713" i="16"/>
  <c r="AJ2713" i="16"/>
  <c r="AI2713" i="16"/>
  <c r="AH2713" i="16"/>
  <c r="AG2713" i="16"/>
  <c r="AF2713" i="16"/>
  <c r="AO2712" i="16"/>
  <c r="AM2712" i="16"/>
  <c r="AL2712" i="16"/>
  <c r="AK2712" i="16"/>
  <c r="AJ2712" i="16"/>
  <c r="AI2712" i="16"/>
  <c r="AH2712" i="16"/>
  <c r="AG2712" i="16"/>
  <c r="AF2712" i="16"/>
  <c r="AO2711" i="16"/>
  <c r="AM2711" i="16"/>
  <c r="AL2711" i="16"/>
  <c r="AK2711" i="16"/>
  <c r="AJ2711" i="16"/>
  <c r="AI2711" i="16"/>
  <c r="AH2711" i="16"/>
  <c r="AG2711" i="16"/>
  <c r="AF2711" i="16"/>
  <c r="AO2710" i="16"/>
  <c r="AM2710" i="16"/>
  <c r="AL2710" i="16"/>
  <c r="AK2710" i="16"/>
  <c r="AJ2710" i="16"/>
  <c r="AI2710" i="16"/>
  <c r="AH2710" i="16"/>
  <c r="AG2710" i="16"/>
  <c r="AF2710" i="16"/>
  <c r="AO2709" i="16"/>
  <c r="AM2709" i="16"/>
  <c r="AL2709" i="16"/>
  <c r="AK2709" i="16"/>
  <c r="AJ2709" i="16"/>
  <c r="AI2709" i="16"/>
  <c r="AH2709" i="16"/>
  <c r="AG2709" i="16"/>
  <c r="AF2709" i="16"/>
  <c r="AO2708" i="16"/>
  <c r="AM2708" i="16"/>
  <c r="AL2708" i="16"/>
  <c r="AK2708" i="16"/>
  <c r="AJ2708" i="16"/>
  <c r="AI2708" i="16"/>
  <c r="AH2708" i="16"/>
  <c r="AG2708" i="16"/>
  <c r="AF2708" i="16"/>
  <c r="AO2707" i="16"/>
  <c r="AN2707" i="16"/>
  <c r="AM2707" i="16"/>
  <c r="AL2707" i="16"/>
  <c r="AK2707" i="16"/>
  <c r="AJ2707" i="16"/>
  <c r="AI2707" i="16"/>
  <c r="AH2707" i="16"/>
  <c r="AG2707" i="16"/>
  <c r="AF2707" i="16"/>
  <c r="AO2706" i="16"/>
  <c r="AN2706" i="16"/>
  <c r="AM2706" i="16"/>
  <c r="AL2706" i="16"/>
  <c r="AK2706" i="16"/>
  <c r="AJ2706" i="16"/>
  <c r="AI2706" i="16"/>
  <c r="AH2706" i="16"/>
  <c r="AG2706" i="16"/>
  <c r="AF2706" i="16"/>
  <c r="AO2705" i="16"/>
  <c r="AM2705" i="16"/>
  <c r="AL2705" i="16"/>
  <c r="AK2705" i="16"/>
  <c r="AJ2705" i="16"/>
  <c r="AI2705" i="16"/>
  <c r="AH2705" i="16"/>
  <c r="AG2705" i="16"/>
  <c r="AF2705" i="16"/>
  <c r="AO2704" i="16"/>
  <c r="AM2704" i="16"/>
  <c r="AL2704" i="16"/>
  <c r="AK2704" i="16"/>
  <c r="AJ2704" i="16"/>
  <c r="AI2704" i="16"/>
  <c r="AH2704" i="16"/>
  <c r="AG2704" i="16"/>
  <c r="AF2704" i="16"/>
  <c r="AO2703" i="16"/>
  <c r="AM2703" i="16"/>
  <c r="AL2703" i="16"/>
  <c r="AK2703" i="16"/>
  <c r="AJ2703" i="16"/>
  <c r="AI2703" i="16"/>
  <c r="AH2703" i="16"/>
  <c r="AG2703" i="16"/>
  <c r="AF2703" i="16"/>
  <c r="AO2702" i="16"/>
  <c r="AM2702" i="16"/>
  <c r="AL2702" i="16"/>
  <c r="AK2702" i="16"/>
  <c r="AJ2702" i="16"/>
  <c r="AI2702" i="16"/>
  <c r="AH2702" i="16"/>
  <c r="AG2702" i="16"/>
  <c r="AF2702" i="16"/>
  <c r="AO2701" i="16"/>
  <c r="AM2701" i="16"/>
  <c r="AL2701" i="16"/>
  <c r="AK2701" i="16"/>
  <c r="AJ2701" i="16"/>
  <c r="AI2701" i="16"/>
  <c r="AH2701" i="16"/>
  <c r="AG2701" i="16"/>
  <c r="AF2701" i="16"/>
  <c r="AO2700" i="16"/>
  <c r="AN2700" i="16"/>
  <c r="AM2700" i="16"/>
  <c r="AL2700" i="16"/>
  <c r="AK2700" i="16"/>
  <c r="AJ2700" i="16"/>
  <c r="AI2700" i="16"/>
  <c r="AH2700" i="16"/>
  <c r="AG2700" i="16"/>
  <c r="AF2700" i="16"/>
  <c r="AO2699" i="16"/>
  <c r="AN2699" i="16"/>
  <c r="AM2699" i="16"/>
  <c r="AL2699" i="16"/>
  <c r="AK2699" i="16"/>
  <c r="AJ2699" i="16"/>
  <c r="AI2699" i="16"/>
  <c r="AH2699" i="16"/>
  <c r="AG2699" i="16"/>
  <c r="AF2699" i="16"/>
  <c r="AO2698" i="16"/>
  <c r="AM2698" i="16"/>
  <c r="AL2698" i="16"/>
  <c r="AK2698" i="16"/>
  <c r="AJ2698" i="16"/>
  <c r="AI2698" i="16"/>
  <c r="AH2698" i="16"/>
  <c r="AG2698" i="16"/>
  <c r="AF2698" i="16"/>
  <c r="AO2697" i="16"/>
  <c r="AM2697" i="16"/>
  <c r="AL2697" i="16"/>
  <c r="AK2697" i="16"/>
  <c r="AJ2697" i="16"/>
  <c r="AI2697" i="16"/>
  <c r="AH2697" i="16"/>
  <c r="AG2697" i="16"/>
  <c r="AF2697" i="16"/>
  <c r="AO2696" i="16"/>
  <c r="AM2696" i="16"/>
  <c r="AL2696" i="16"/>
  <c r="AK2696" i="16"/>
  <c r="AJ2696" i="16"/>
  <c r="AI2696" i="16"/>
  <c r="AH2696" i="16"/>
  <c r="AG2696" i="16"/>
  <c r="AF2696" i="16"/>
  <c r="AO2695" i="16"/>
  <c r="AM2695" i="16"/>
  <c r="AL2695" i="16"/>
  <c r="AK2695" i="16"/>
  <c r="AJ2695" i="16"/>
  <c r="AI2695" i="16"/>
  <c r="AH2695" i="16"/>
  <c r="AG2695" i="16"/>
  <c r="AF2695" i="16"/>
  <c r="AO2694" i="16"/>
  <c r="AM2694" i="16"/>
  <c r="AL2694" i="16"/>
  <c r="AK2694" i="16"/>
  <c r="AJ2694" i="16"/>
  <c r="AI2694" i="16"/>
  <c r="AH2694" i="16"/>
  <c r="AG2694" i="16"/>
  <c r="AF2694" i="16"/>
  <c r="AO2693" i="16"/>
  <c r="AN2693" i="16"/>
  <c r="AM2693" i="16"/>
  <c r="AL2693" i="16"/>
  <c r="AK2693" i="16"/>
  <c r="AJ2693" i="16"/>
  <c r="AI2693" i="16"/>
  <c r="AH2693" i="16"/>
  <c r="AG2693" i="16"/>
  <c r="AF2693" i="16"/>
  <c r="AO2692" i="16"/>
  <c r="AN2692" i="16"/>
  <c r="AM2692" i="16"/>
  <c r="AL2692" i="16"/>
  <c r="AK2692" i="16"/>
  <c r="AJ2692" i="16"/>
  <c r="AI2692" i="16"/>
  <c r="AH2692" i="16"/>
  <c r="AG2692" i="16"/>
  <c r="AF2692" i="16"/>
  <c r="AO2691" i="16"/>
  <c r="AN2691" i="16"/>
  <c r="AM2691" i="16"/>
  <c r="AL2691" i="16"/>
  <c r="AK2691" i="16"/>
  <c r="AJ2691" i="16"/>
  <c r="AI2691" i="16"/>
  <c r="AH2691" i="16"/>
  <c r="AG2691" i="16"/>
  <c r="AF2691" i="16"/>
  <c r="AO2690" i="16"/>
  <c r="AM2690" i="16"/>
  <c r="AL2690" i="16"/>
  <c r="AK2690" i="16"/>
  <c r="AJ2690" i="16"/>
  <c r="AI2690" i="16"/>
  <c r="AH2690" i="16"/>
  <c r="AG2690" i="16"/>
  <c r="AF2690" i="16"/>
  <c r="AO2689" i="16"/>
  <c r="AM2689" i="16"/>
  <c r="AL2689" i="16"/>
  <c r="AK2689" i="16"/>
  <c r="AJ2689" i="16"/>
  <c r="AI2689" i="16"/>
  <c r="AH2689" i="16"/>
  <c r="AG2689" i="16"/>
  <c r="AF2689" i="16"/>
  <c r="AO2688" i="16"/>
  <c r="AM2688" i="16"/>
  <c r="AL2688" i="16"/>
  <c r="AK2688" i="16"/>
  <c r="AJ2688" i="16"/>
  <c r="AI2688" i="16"/>
  <c r="AH2688" i="16"/>
  <c r="AG2688" i="16"/>
  <c r="AF2688" i="16"/>
  <c r="AO2687" i="16"/>
  <c r="AM2687" i="16"/>
  <c r="AL2687" i="16"/>
  <c r="AK2687" i="16"/>
  <c r="AJ2687" i="16"/>
  <c r="AI2687" i="16"/>
  <c r="AH2687" i="16"/>
  <c r="AG2687" i="16"/>
  <c r="AF2687" i="16"/>
  <c r="AN2686" i="16"/>
  <c r="AM2686" i="16"/>
  <c r="AL2686" i="16"/>
  <c r="AK2686" i="16"/>
  <c r="AJ2686" i="16"/>
  <c r="AI2686" i="16"/>
  <c r="AH2686" i="16"/>
  <c r="AG2686" i="16"/>
  <c r="AF2686" i="16"/>
  <c r="AO2685" i="16"/>
  <c r="AN2685" i="16"/>
  <c r="AM2685" i="16"/>
  <c r="AL2685" i="16"/>
  <c r="AK2685" i="16"/>
  <c r="AJ2685" i="16"/>
  <c r="AI2685" i="16"/>
  <c r="AH2685" i="16"/>
  <c r="AG2685" i="16"/>
  <c r="AF2685" i="16"/>
  <c r="AO2684" i="16"/>
  <c r="AM2684" i="16"/>
  <c r="AL2684" i="16"/>
  <c r="AK2684" i="16"/>
  <c r="AJ2684" i="16"/>
  <c r="AI2684" i="16"/>
  <c r="AH2684" i="16"/>
  <c r="AG2684" i="16"/>
  <c r="AF2684" i="16"/>
  <c r="AO2683" i="16"/>
  <c r="AM2683" i="16"/>
  <c r="AL2683" i="16"/>
  <c r="AK2683" i="16"/>
  <c r="AJ2683" i="16"/>
  <c r="AI2683" i="16"/>
  <c r="AH2683" i="16"/>
  <c r="AG2683" i="16"/>
  <c r="AF2683" i="16"/>
  <c r="AO2682" i="16"/>
  <c r="AM2682" i="16"/>
  <c r="AL2682" i="16"/>
  <c r="AK2682" i="16"/>
  <c r="AJ2682" i="16"/>
  <c r="AI2682" i="16"/>
  <c r="AH2682" i="16"/>
  <c r="AG2682" i="16"/>
  <c r="AF2682" i="16"/>
  <c r="AO2681" i="16"/>
  <c r="AM2681" i="16"/>
  <c r="AL2681" i="16"/>
  <c r="AK2681" i="16"/>
  <c r="AJ2681" i="16"/>
  <c r="AI2681" i="16"/>
  <c r="AH2681" i="16"/>
  <c r="AG2681" i="16"/>
  <c r="AF2681" i="16"/>
  <c r="AO2680" i="16"/>
  <c r="AM2680" i="16"/>
  <c r="AL2680" i="16"/>
  <c r="AK2680" i="16"/>
  <c r="AJ2680" i="16"/>
  <c r="AI2680" i="16"/>
  <c r="AH2680" i="16"/>
  <c r="AG2680" i="16"/>
  <c r="AF2680" i="16"/>
  <c r="AO2679" i="16"/>
  <c r="AN2679" i="16"/>
  <c r="AM2679" i="16"/>
  <c r="AL2679" i="16"/>
  <c r="AK2679" i="16"/>
  <c r="AJ2679" i="16"/>
  <c r="AI2679" i="16"/>
  <c r="AH2679" i="16"/>
  <c r="AG2679" i="16"/>
  <c r="AF2679" i="16"/>
  <c r="AO2678" i="16"/>
  <c r="AN2678" i="16"/>
  <c r="AM2678" i="16"/>
  <c r="AL2678" i="16"/>
  <c r="AK2678" i="16"/>
  <c r="AJ2678" i="16"/>
  <c r="AI2678" i="16"/>
  <c r="AH2678" i="16"/>
  <c r="AG2678" i="16"/>
  <c r="AF2678" i="16"/>
  <c r="AO2677" i="16"/>
  <c r="AM2677" i="16"/>
  <c r="AL2677" i="16"/>
  <c r="AK2677" i="16"/>
  <c r="AJ2677" i="16"/>
  <c r="AI2677" i="16"/>
  <c r="AH2677" i="16"/>
  <c r="AG2677" i="16"/>
  <c r="AF2677" i="16"/>
  <c r="AO2676" i="16"/>
  <c r="AM2676" i="16"/>
  <c r="AL2676" i="16"/>
  <c r="AK2676" i="16"/>
  <c r="AJ2676" i="16"/>
  <c r="AI2676" i="16"/>
  <c r="AH2676" i="16"/>
  <c r="AG2676" i="16"/>
  <c r="AF2676" i="16"/>
  <c r="AO2675" i="16"/>
  <c r="AM2675" i="16"/>
  <c r="AL2675" i="16"/>
  <c r="AK2675" i="16"/>
  <c r="AJ2675" i="16"/>
  <c r="AI2675" i="16"/>
  <c r="AH2675" i="16"/>
  <c r="AG2675" i="16"/>
  <c r="AF2675" i="16"/>
  <c r="AO2674" i="16"/>
  <c r="AM2674" i="16"/>
  <c r="AL2674" i="16"/>
  <c r="AK2674" i="16"/>
  <c r="AJ2674" i="16"/>
  <c r="AI2674" i="16"/>
  <c r="AH2674" i="16"/>
  <c r="AG2674" i="16"/>
  <c r="AF2674" i="16"/>
  <c r="AO2673" i="16"/>
  <c r="AM2673" i="16"/>
  <c r="AL2673" i="16"/>
  <c r="AK2673" i="16"/>
  <c r="AJ2673" i="16"/>
  <c r="AI2673" i="16"/>
  <c r="AH2673" i="16"/>
  <c r="AG2673" i="16"/>
  <c r="AF2673" i="16"/>
  <c r="AO2672" i="16"/>
  <c r="AN2672" i="16"/>
  <c r="AM2672" i="16"/>
  <c r="AL2672" i="16"/>
  <c r="AK2672" i="16"/>
  <c r="AJ2672" i="16"/>
  <c r="AI2672" i="16"/>
  <c r="AH2672" i="16"/>
  <c r="AG2672" i="16"/>
  <c r="AF2672" i="16"/>
  <c r="AO2671" i="16"/>
  <c r="AN2671" i="16"/>
  <c r="AM2671" i="16"/>
  <c r="AL2671" i="16"/>
  <c r="AK2671" i="16"/>
  <c r="AJ2671" i="16"/>
  <c r="AI2671" i="16"/>
  <c r="AH2671" i="16"/>
  <c r="AG2671" i="16"/>
  <c r="AF2671" i="16"/>
  <c r="AO2670" i="16"/>
  <c r="AM2670" i="16"/>
  <c r="AL2670" i="16"/>
  <c r="AK2670" i="16"/>
  <c r="AJ2670" i="16"/>
  <c r="AI2670" i="16"/>
  <c r="AH2670" i="16"/>
  <c r="AG2670" i="16"/>
  <c r="AF2670" i="16"/>
  <c r="AO2669" i="16"/>
  <c r="AM2669" i="16"/>
  <c r="AL2669" i="16"/>
  <c r="AK2669" i="16"/>
  <c r="AJ2669" i="16"/>
  <c r="AI2669" i="16"/>
  <c r="AH2669" i="16"/>
  <c r="AG2669" i="16"/>
  <c r="AF2669" i="16"/>
  <c r="AO2668" i="16"/>
  <c r="AM2668" i="16"/>
  <c r="AL2668" i="16"/>
  <c r="AK2668" i="16"/>
  <c r="AJ2668" i="16"/>
  <c r="AI2668" i="16"/>
  <c r="AH2668" i="16"/>
  <c r="AG2668" i="16"/>
  <c r="AF2668" i="16"/>
  <c r="AO2667" i="16"/>
  <c r="AM2667" i="16"/>
  <c r="AL2667" i="16"/>
  <c r="AK2667" i="16"/>
  <c r="AJ2667" i="16"/>
  <c r="AI2667" i="16"/>
  <c r="AH2667" i="16"/>
  <c r="AG2667" i="16"/>
  <c r="AF2667" i="16"/>
  <c r="AO2666" i="16"/>
  <c r="AM2666" i="16"/>
  <c r="AL2666" i="16"/>
  <c r="AK2666" i="16"/>
  <c r="AJ2666" i="16"/>
  <c r="AI2666" i="16"/>
  <c r="AH2666" i="16"/>
  <c r="AG2666" i="16"/>
  <c r="AF2666" i="16"/>
  <c r="AO2665" i="16"/>
  <c r="AN2665" i="16"/>
  <c r="AM2665" i="16"/>
  <c r="AL2665" i="16"/>
  <c r="AK2665" i="16"/>
  <c r="AJ2665" i="16"/>
  <c r="AI2665" i="16"/>
  <c r="AH2665" i="16"/>
  <c r="AG2665" i="16"/>
  <c r="AF2665" i="16"/>
  <c r="AO2664" i="16"/>
  <c r="AN2664" i="16"/>
  <c r="AM2664" i="16"/>
  <c r="AL2664" i="16"/>
  <c r="AK2664" i="16"/>
  <c r="AJ2664" i="16"/>
  <c r="AI2664" i="16"/>
  <c r="AH2664" i="16"/>
  <c r="AG2664" i="16"/>
  <c r="AF2664" i="16"/>
  <c r="AO2663" i="16"/>
  <c r="AM2663" i="16"/>
  <c r="AL2663" i="16"/>
  <c r="AK2663" i="16"/>
  <c r="AJ2663" i="16"/>
  <c r="AI2663" i="16"/>
  <c r="AH2663" i="16"/>
  <c r="AG2663" i="16"/>
  <c r="AF2663" i="16"/>
  <c r="AO2662" i="16"/>
  <c r="AM2662" i="16"/>
  <c r="AL2662" i="16"/>
  <c r="AK2662" i="16"/>
  <c r="AJ2662" i="16"/>
  <c r="AI2662" i="16"/>
  <c r="AH2662" i="16"/>
  <c r="AG2662" i="16"/>
  <c r="AF2662" i="16"/>
  <c r="AO2661" i="16"/>
  <c r="AM2661" i="16"/>
  <c r="AL2661" i="16"/>
  <c r="AK2661" i="16"/>
  <c r="AJ2661" i="16"/>
  <c r="AI2661" i="16"/>
  <c r="AH2661" i="16"/>
  <c r="AG2661" i="16"/>
  <c r="AF2661" i="16"/>
  <c r="AO2660" i="16"/>
  <c r="AM2660" i="16"/>
  <c r="AL2660" i="16"/>
  <c r="AK2660" i="16"/>
  <c r="AJ2660" i="16"/>
  <c r="AI2660" i="16"/>
  <c r="AH2660" i="16"/>
  <c r="AG2660" i="16"/>
  <c r="AF2660" i="16"/>
  <c r="AO2659" i="16"/>
  <c r="AM2659" i="16"/>
  <c r="AL2659" i="16"/>
  <c r="AK2659" i="16"/>
  <c r="AJ2659" i="16"/>
  <c r="AI2659" i="16"/>
  <c r="AH2659" i="16"/>
  <c r="AG2659" i="16"/>
  <c r="AF2659" i="16"/>
  <c r="AO2658" i="16"/>
  <c r="AN2658" i="16"/>
  <c r="AM2658" i="16"/>
  <c r="AL2658" i="16"/>
  <c r="AK2658" i="16"/>
  <c r="AJ2658" i="16"/>
  <c r="AI2658" i="16"/>
  <c r="AH2658" i="16"/>
  <c r="AG2658" i="16"/>
  <c r="AF2658" i="16"/>
  <c r="AO2657" i="16"/>
  <c r="AN2657" i="16"/>
  <c r="AM2657" i="16"/>
  <c r="AL2657" i="16"/>
  <c r="AK2657" i="16"/>
  <c r="AJ2657" i="16"/>
  <c r="AI2657" i="16"/>
  <c r="AH2657" i="16"/>
  <c r="AG2657" i="16"/>
  <c r="AF2657" i="16"/>
  <c r="AO2656" i="16"/>
  <c r="AM2656" i="16"/>
  <c r="AL2656" i="16"/>
  <c r="AK2656" i="16"/>
  <c r="AJ2656" i="16"/>
  <c r="AI2656" i="16"/>
  <c r="AH2656" i="16"/>
  <c r="AG2656" i="16"/>
  <c r="AF2656" i="16"/>
  <c r="AM2655" i="16"/>
  <c r="AL2655" i="16"/>
  <c r="AK2655" i="16"/>
  <c r="AJ2655" i="16"/>
  <c r="AI2655" i="16"/>
  <c r="AH2655" i="16"/>
  <c r="AG2655" i="16"/>
  <c r="AF2655" i="16"/>
  <c r="AO2654" i="16"/>
  <c r="AM2654" i="16"/>
  <c r="AL2654" i="16"/>
  <c r="AK2654" i="16"/>
  <c r="AJ2654" i="16"/>
  <c r="AI2654" i="16"/>
  <c r="AH2654" i="16"/>
  <c r="AG2654" i="16"/>
  <c r="AF2654" i="16"/>
  <c r="AO2653" i="16"/>
  <c r="AM2653" i="16"/>
  <c r="AL2653" i="16"/>
  <c r="AK2653" i="16"/>
  <c r="AJ2653" i="16"/>
  <c r="AI2653" i="16"/>
  <c r="AH2653" i="16"/>
  <c r="AG2653" i="16"/>
  <c r="AF2653" i="16"/>
  <c r="AO2652" i="16"/>
  <c r="AM2652" i="16"/>
  <c r="AL2652" i="16"/>
  <c r="AK2652" i="16"/>
  <c r="AJ2652" i="16"/>
  <c r="AI2652" i="16"/>
  <c r="AH2652" i="16"/>
  <c r="AG2652" i="16"/>
  <c r="AF2652" i="16"/>
  <c r="AO2651" i="16"/>
  <c r="AN2651" i="16"/>
  <c r="AM2651" i="16"/>
  <c r="AL2651" i="16"/>
  <c r="AK2651" i="16"/>
  <c r="AJ2651" i="16"/>
  <c r="AI2651" i="16"/>
  <c r="AH2651" i="16"/>
  <c r="AG2651" i="16"/>
  <c r="AF2651" i="16"/>
  <c r="AO2650" i="16"/>
  <c r="AN2650" i="16"/>
  <c r="AM2650" i="16"/>
  <c r="AL2650" i="16"/>
  <c r="AK2650" i="16"/>
  <c r="AJ2650" i="16"/>
  <c r="AI2650" i="16"/>
  <c r="AH2650" i="16"/>
  <c r="AG2650" i="16"/>
  <c r="AF2650" i="16"/>
  <c r="AO2649" i="16"/>
  <c r="AM2649" i="16"/>
  <c r="AL2649" i="16"/>
  <c r="AK2649" i="16"/>
  <c r="AJ2649" i="16"/>
  <c r="AI2649" i="16"/>
  <c r="AH2649" i="16"/>
  <c r="AG2649" i="16"/>
  <c r="AF2649" i="16"/>
  <c r="AO2648" i="16"/>
  <c r="AM2648" i="16"/>
  <c r="AL2648" i="16"/>
  <c r="AK2648" i="16"/>
  <c r="AJ2648" i="16"/>
  <c r="AI2648" i="16"/>
  <c r="AH2648" i="16"/>
  <c r="AG2648" i="16"/>
  <c r="AF2648" i="16"/>
  <c r="AO2647" i="16"/>
  <c r="AM2647" i="16"/>
  <c r="AL2647" i="16"/>
  <c r="AK2647" i="16"/>
  <c r="AJ2647" i="16"/>
  <c r="AI2647" i="16"/>
  <c r="AH2647" i="16"/>
  <c r="AG2647" i="16"/>
  <c r="AF2647" i="16"/>
  <c r="AO2646" i="16"/>
  <c r="AM2646" i="16"/>
  <c r="AL2646" i="16"/>
  <c r="AK2646" i="16"/>
  <c r="AJ2646" i="16"/>
  <c r="AI2646" i="16"/>
  <c r="AH2646" i="16"/>
  <c r="AG2646" i="16"/>
  <c r="AF2646" i="16"/>
  <c r="AO2645" i="16"/>
  <c r="AM2645" i="16"/>
  <c r="AL2645" i="16"/>
  <c r="AK2645" i="16"/>
  <c r="AJ2645" i="16"/>
  <c r="AI2645" i="16"/>
  <c r="AH2645" i="16"/>
  <c r="AG2645" i="16"/>
  <c r="AF2645" i="16"/>
  <c r="AO2644" i="16"/>
  <c r="AN2644" i="16"/>
  <c r="AM2644" i="16"/>
  <c r="AL2644" i="16"/>
  <c r="AK2644" i="16"/>
  <c r="AJ2644" i="16"/>
  <c r="AI2644" i="16"/>
  <c r="AH2644" i="16"/>
  <c r="AG2644" i="16"/>
  <c r="AF2644" i="16"/>
  <c r="AO2643" i="16"/>
  <c r="AN2643" i="16"/>
  <c r="AM2643" i="16"/>
  <c r="AL2643" i="16"/>
  <c r="AK2643" i="16"/>
  <c r="AJ2643" i="16"/>
  <c r="AI2643" i="16"/>
  <c r="AH2643" i="16"/>
  <c r="AG2643" i="16"/>
  <c r="AF2643" i="16"/>
  <c r="AO2642" i="16"/>
  <c r="AM2642" i="16"/>
  <c r="AL2642" i="16"/>
  <c r="AK2642" i="16"/>
  <c r="AJ2642" i="16"/>
  <c r="AI2642" i="16"/>
  <c r="AH2642" i="16"/>
  <c r="AG2642" i="16"/>
  <c r="AF2642" i="16"/>
  <c r="AO2641" i="16"/>
  <c r="AM2641" i="16"/>
  <c r="AL2641" i="16"/>
  <c r="AK2641" i="16"/>
  <c r="AJ2641" i="16"/>
  <c r="AI2641" i="16"/>
  <c r="AH2641" i="16"/>
  <c r="AG2641" i="16"/>
  <c r="AF2641" i="16"/>
  <c r="AO2640" i="16"/>
  <c r="AM2640" i="16"/>
  <c r="AL2640" i="16"/>
  <c r="AK2640" i="16"/>
  <c r="AJ2640" i="16"/>
  <c r="AI2640" i="16"/>
  <c r="AH2640" i="16"/>
  <c r="AG2640" i="16"/>
  <c r="AF2640" i="16"/>
  <c r="AO2639" i="16"/>
  <c r="AM2639" i="16"/>
  <c r="AL2639" i="16"/>
  <c r="AK2639" i="16"/>
  <c r="AJ2639" i="16"/>
  <c r="AI2639" i="16"/>
  <c r="AH2639" i="16"/>
  <c r="AG2639" i="16"/>
  <c r="AF2639" i="16"/>
  <c r="AO2638" i="16"/>
  <c r="AM2638" i="16"/>
  <c r="AL2638" i="16"/>
  <c r="AK2638" i="16"/>
  <c r="AJ2638" i="16"/>
  <c r="AI2638" i="16"/>
  <c r="AH2638" i="16"/>
  <c r="AG2638" i="16"/>
  <c r="AF2638" i="16"/>
  <c r="AO2637" i="16"/>
  <c r="AN2637" i="16"/>
  <c r="AM2637" i="16"/>
  <c r="AL2637" i="16"/>
  <c r="AK2637" i="16"/>
  <c r="AJ2637" i="16"/>
  <c r="AI2637" i="16"/>
  <c r="AH2637" i="16"/>
  <c r="AG2637" i="16"/>
  <c r="AF2637" i="16"/>
  <c r="AO2636" i="16"/>
  <c r="AN2636" i="16"/>
  <c r="AM2636" i="16"/>
  <c r="AL2636" i="16"/>
  <c r="AK2636" i="16"/>
  <c r="AJ2636" i="16"/>
  <c r="AI2636" i="16"/>
  <c r="AH2636" i="16"/>
  <c r="AG2636" i="16"/>
  <c r="AF2636" i="16"/>
  <c r="AO2635" i="16"/>
  <c r="AM2635" i="16"/>
  <c r="AL2635" i="16"/>
  <c r="AK2635" i="16"/>
  <c r="AJ2635" i="16"/>
  <c r="AI2635" i="16"/>
  <c r="AH2635" i="16"/>
  <c r="AG2635" i="16"/>
  <c r="AF2635" i="16"/>
  <c r="AO2634" i="16"/>
  <c r="AM2634" i="16"/>
  <c r="AL2634" i="16"/>
  <c r="AK2634" i="16"/>
  <c r="AJ2634" i="16"/>
  <c r="AI2634" i="16"/>
  <c r="AH2634" i="16"/>
  <c r="AG2634" i="16"/>
  <c r="AF2634" i="16"/>
  <c r="AO2633" i="16"/>
  <c r="AM2633" i="16"/>
  <c r="AL2633" i="16"/>
  <c r="AK2633" i="16"/>
  <c r="AJ2633" i="16"/>
  <c r="AI2633" i="16"/>
  <c r="AH2633" i="16"/>
  <c r="AG2633" i="16"/>
  <c r="AF2633" i="16"/>
  <c r="AO2632" i="16"/>
  <c r="AM2632" i="16"/>
  <c r="AL2632" i="16"/>
  <c r="AK2632" i="16"/>
  <c r="AJ2632" i="16"/>
  <c r="AI2632" i="16"/>
  <c r="AH2632" i="16"/>
  <c r="AG2632" i="16"/>
  <c r="AF2632" i="16"/>
  <c r="AO2631" i="16"/>
  <c r="AM2631" i="16"/>
  <c r="AL2631" i="16"/>
  <c r="AK2631" i="16"/>
  <c r="AJ2631" i="16"/>
  <c r="AI2631" i="16"/>
  <c r="AH2631" i="16"/>
  <c r="AG2631" i="16"/>
  <c r="AF2631" i="16"/>
  <c r="AO2630" i="16"/>
  <c r="AN2630" i="16"/>
  <c r="AM2630" i="16"/>
  <c r="AL2630" i="16"/>
  <c r="AK2630" i="16"/>
  <c r="AJ2630" i="16"/>
  <c r="AI2630" i="16"/>
  <c r="AH2630" i="16"/>
  <c r="AG2630" i="16"/>
  <c r="AF2630" i="16"/>
  <c r="AO2629" i="16"/>
  <c r="AN2629" i="16"/>
  <c r="AM2629" i="16"/>
  <c r="AL2629" i="16"/>
  <c r="AK2629" i="16"/>
  <c r="AJ2629" i="16"/>
  <c r="AI2629" i="16"/>
  <c r="AH2629" i="16"/>
  <c r="AG2629" i="16"/>
  <c r="AF2629" i="16"/>
  <c r="AO2628" i="16"/>
  <c r="AM2628" i="16"/>
  <c r="AL2628" i="16"/>
  <c r="AK2628" i="16"/>
  <c r="AJ2628" i="16"/>
  <c r="AI2628" i="16"/>
  <c r="AH2628" i="16"/>
  <c r="AG2628" i="16"/>
  <c r="AF2628" i="16"/>
  <c r="AO2627" i="16"/>
  <c r="AM2627" i="16"/>
  <c r="AL2627" i="16"/>
  <c r="AK2627" i="16"/>
  <c r="AJ2627" i="16"/>
  <c r="AI2627" i="16"/>
  <c r="AH2627" i="16"/>
  <c r="AG2627" i="16"/>
  <c r="AF2627" i="16"/>
  <c r="AM2626" i="16"/>
  <c r="AL2626" i="16"/>
  <c r="AK2626" i="16"/>
  <c r="AJ2626" i="16"/>
  <c r="AI2626" i="16"/>
  <c r="AH2626" i="16"/>
  <c r="AG2626" i="16"/>
  <c r="AF2626" i="16"/>
  <c r="AO2625" i="16"/>
  <c r="AM2625" i="16"/>
  <c r="AL2625" i="16"/>
  <c r="AK2625" i="16"/>
  <c r="AJ2625" i="16"/>
  <c r="AI2625" i="16"/>
  <c r="AH2625" i="16"/>
  <c r="AG2625" i="16"/>
  <c r="AF2625" i="16"/>
  <c r="AO2624" i="16"/>
  <c r="AM2624" i="16"/>
  <c r="AL2624" i="16"/>
  <c r="AK2624" i="16"/>
  <c r="AJ2624" i="16"/>
  <c r="AI2624" i="16"/>
  <c r="AH2624" i="16"/>
  <c r="AG2624" i="16"/>
  <c r="AF2624" i="16"/>
  <c r="AO2623" i="16"/>
  <c r="AN2623" i="16"/>
  <c r="AM2623" i="16"/>
  <c r="AL2623" i="16"/>
  <c r="AK2623" i="16"/>
  <c r="AJ2623" i="16"/>
  <c r="AI2623" i="16"/>
  <c r="AH2623" i="16"/>
  <c r="AG2623" i="16"/>
  <c r="AF2623" i="16"/>
  <c r="AO2622" i="16"/>
  <c r="AN2622" i="16"/>
  <c r="AM2622" i="16"/>
  <c r="AL2622" i="16"/>
  <c r="AK2622" i="16"/>
  <c r="AJ2622" i="16"/>
  <c r="AI2622" i="16"/>
  <c r="AH2622" i="16"/>
  <c r="AG2622" i="16"/>
  <c r="AF2622" i="16"/>
  <c r="AO2621" i="16"/>
  <c r="AM2621" i="16"/>
  <c r="AL2621" i="16"/>
  <c r="AK2621" i="16"/>
  <c r="AJ2621" i="16"/>
  <c r="AI2621" i="16"/>
  <c r="AH2621" i="16"/>
  <c r="AG2621" i="16"/>
  <c r="AF2621" i="16"/>
  <c r="AO2620" i="16"/>
  <c r="AM2620" i="16"/>
  <c r="AL2620" i="16"/>
  <c r="AK2620" i="16"/>
  <c r="AJ2620" i="16"/>
  <c r="AI2620" i="16"/>
  <c r="AH2620" i="16"/>
  <c r="AG2620" i="16"/>
  <c r="AF2620" i="16"/>
  <c r="AO2619" i="16"/>
  <c r="AM2619" i="16"/>
  <c r="AL2619" i="16"/>
  <c r="AK2619" i="16"/>
  <c r="AJ2619" i="16"/>
  <c r="AI2619" i="16"/>
  <c r="AH2619" i="16"/>
  <c r="AG2619" i="16"/>
  <c r="AF2619" i="16"/>
  <c r="AO2618" i="16"/>
  <c r="AN2618" i="16"/>
  <c r="AM2618" i="16"/>
  <c r="AL2618" i="16"/>
  <c r="AK2618" i="16"/>
  <c r="AJ2618" i="16"/>
  <c r="AI2618" i="16"/>
  <c r="AH2618" i="16"/>
  <c r="AG2618" i="16"/>
  <c r="AF2618" i="16"/>
  <c r="AO2617" i="16"/>
  <c r="AN2617" i="16"/>
  <c r="AM2617" i="16"/>
  <c r="AL2617" i="16"/>
  <c r="AK2617" i="16"/>
  <c r="AJ2617" i="16"/>
  <c r="AI2617" i="16"/>
  <c r="AH2617" i="16"/>
  <c r="AG2617" i="16"/>
  <c r="AF2617" i="16"/>
  <c r="AO2616" i="16"/>
  <c r="AN2616" i="16"/>
  <c r="AM2616" i="16"/>
  <c r="AL2616" i="16"/>
  <c r="AK2616" i="16"/>
  <c r="AJ2616" i="16"/>
  <c r="AI2616" i="16"/>
  <c r="AH2616" i="16"/>
  <c r="AG2616" i="16"/>
  <c r="AF2616" i="16"/>
  <c r="AO2615" i="16"/>
  <c r="AN2615" i="16"/>
  <c r="AM2615" i="16"/>
  <c r="AL2615" i="16"/>
  <c r="AK2615" i="16"/>
  <c r="AJ2615" i="16"/>
  <c r="AI2615" i="16"/>
  <c r="AH2615" i="16"/>
  <c r="AG2615" i="16"/>
  <c r="AF2615" i="16"/>
  <c r="AO2614" i="16"/>
  <c r="AM2614" i="16"/>
  <c r="AL2614" i="16"/>
  <c r="AK2614" i="16"/>
  <c r="AJ2614" i="16"/>
  <c r="AI2614" i="16"/>
  <c r="AH2614" i="16"/>
  <c r="AG2614" i="16"/>
  <c r="AF2614" i="16"/>
  <c r="AO2613" i="16"/>
  <c r="AM2613" i="16"/>
  <c r="AL2613" i="16"/>
  <c r="AK2613" i="16"/>
  <c r="AJ2613" i="16"/>
  <c r="AI2613" i="16"/>
  <c r="AH2613" i="16"/>
  <c r="AG2613" i="16"/>
  <c r="AF2613" i="16"/>
  <c r="AO2612" i="16"/>
  <c r="AM2612" i="16"/>
  <c r="AL2612" i="16"/>
  <c r="AK2612" i="16"/>
  <c r="AJ2612" i="16"/>
  <c r="AI2612" i="16"/>
  <c r="AH2612" i="16"/>
  <c r="AG2612" i="16"/>
  <c r="AF2612" i="16"/>
  <c r="AO2611" i="16"/>
  <c r="AM2611" i="16"/>
  <c r="AL2611" i="16"/>
  <c r="AK2611" i="16"/>
  <c r="AJ2611" i="16"/>
  <c r="AI2611" i="16"/>
  <c r="AH2611" i="16"/>
  <c r="AG2611" i="16"/>
  <c r="AF2611" i="16"/>
  <c r="AO2610" i="16"/>
  <c r="AM2610" i="16"/>
  <c r="AL2610" i="16"/>
  <c r="AK2610" i="16"/>
  <c r="AJ2610" i="16"/>
  <c r="AI2610" i="16"/>
  <c r="AH2610" i="16"/>
  <c r="AG2610" i="16"/>
  <c r="AF2610" i="16"/>
  <c r="AO2609" i="16"/>
  <c r="AN2609" i="16"/>
  <c r="AM2609" i="16"/>
  <c r="AL2609" i="16"/>
  <c r="AK2609" i="16"/>
  <c r="AJ2609" i="16"/>
  <c r="AI2609" i="16"/>
  <c r="AH2609" i="16"/>
  <c r="AG2609" i="16"/>
  <c r="AF2609" i="16"/>
  <c r="AO2608" i="16"/>
  <c r="AN2608" i="16"/>
  <c r="AM2608" i="16"/>
  <c r="AL2608" i="16"/>
  <c r="AK2608" i="16"/>
  <c r="AJ2608" i="16"/>
  <c r="AI2608" i="16"/>
  <c r="AH2608" i="16"/>
  <c r="AG2608" i="16"/>
  <c r="AF2608" i="16"/>
  <c r="AO2607" i="16"/>
  <c r="AM2607" i="16"/>
  <c r="AL2607" i="16"/>
  <c r="AK2607" i="16"/>
  <c r="AJ2607" i="16"/>
  <c r="AI2607" i="16"/>
  <c r="AH2607" i="16"/>
  <c r="AG2607" i="16"/>
  <c r="AF2607" i="16"/>
  <c r="AO2606" i="16"/>
  <c r="AM2606" i="16"/>
  <c r="AL2606" i="16"/>
  <c r="AK2606" i="16"/>
  <c r="AJ2606" i="16"/>
  <c r="AI2606" i="16"/>
  <c r="AH2606" i="16"/>
  <c r="AG2606" i="16"/>
  <c r="AF2606" i="16"/>
  <c r="AO2605" i="16"/>
  <c r="AM2605" i="16"/>
  <c r="AL2605" i="16"/>
  <c r="AK2605" i="16"/>
  <c r="AJ2605" i="16"/>
  <c r="AI2605" i="16"/>
  <c r="AH2605" i="16"/>
  <c r="AG2605" i="16"/>
  <c r="AF2605" i="16"/>
  <c r="AO2604" i="16"/>
  <c r="AM2604" i="16"/>
  <c r="AL2604" i="16"/>
  <c r="AK2604" i="16"/>
  <c r="AJ2604" i="16"/>
  <c r="AI2604" i="16"/>
  <c r="AH2604" i="16"/>
  <c r="AG2604" i="16"/>
  <c r="AF2604" i="16"/>
  <c r="AO2603" i="16"/>
  <c r="AM2603" i="16"/>
  <c r="AL2603" i="16"/>
  <c r="AK2603" i="16"/>
  <c r="AJ2603" i="16"/>
  <c r="AI2603" i="16"/>
  <c r="AH2603" i="16"/>
  <c r="AG2603" i="16"/>
  <c r="AF2603" i="16"/>
  <c r="AO2602" i="16"/>
  <c r="AN2602" i="16"/>
  <c r="AM2602" i="16"/>
  <c r="AL2602" i="16"/>
  <c r="AK2602" i="16"/>
  <c r="AJ2602" i="16"/>
  <c r="AI2602" i="16"/>
  <c r="AH2602" i="16"/>
  <c r="AG2602" i="16"/>
  <c r="AF2602" i="16"/>
  <c r="AO2601" i="16"/>
  <c r="AN2601" i="16"/>
  <c r="AM2601" i="16"/>
  <c r="AL2601" i="16"/>
  <c r="AK2601" i="16"/>
  <c r="AJ2601" i="16"/>
  <c r="AI2601" i="16"/>
  <c r="AH2601" i="16"/>
  <c r="AG2601" i="16"/>
  <c r="AF2601" i="16"/>
  <c r="AO2600" i="16"/>
  <c r="AM2600" i="16"/>
  <c r="AL2600" i="16"/>
  <c r="AK2600" i="16"/>
  <c r="AJ2600" i="16"/>
  <c r="AI2600" i="16"/>
  <c r="AH2600" i="16"/>
  <c r="AG2600" i="16"/>
  <c r="AF2600" i="16"/>
  <c r="AO2599" i="16"/>
  <c r="AM2599" i="16"/>
  <c r="AL2599" i="16"/>
  <c r="AK2599" i="16"/>
  <c r="AJ2599" i="16"/>
  <c r="AI2599" i="16"/>
  <c r="AH2599" i="16"/>
  <c r="AG2599" i="16"/>
  <c r="AF2599" i="16"/>
  <c r="AO2598" i="16"/>
  <c r="AM2598" i="16"/>
  <c r="AL2598" i="16"/>
  <c r="AK2598" i="16"/>
  <c r="AJ2598" i="16"/>
  <c r="AI2598" i="16"/>
  <c r="AH2598" i="16"/>
  <c r="AG2598" i="16"/>
  <c r="AF2598" i="16"/>
  <c r="AO2597" i="16"/>
  <c r="AM2597" i="16"/>
  <c r="AL2597" i="16"/>
  <c r="AK2597" i="16"/>
  <c r="AJ2597" i="16"/>
  <c r="AI2597" i="16"/>
  <c r="AH2597" i="16"/>
  <c r="AG2597" i="16"/>
  <c r="AF2597" i="16"/>
  <c r="AO2596" i="16"/>
  <c r="AN2596" i="16"/>
  <c r="AM2596" i="16"/>
  <c r="AL2596" i="16"/>
  <c r="AK2596" i="16"/>
  <c r="AJ2596" i="16"/>
  <c r="AI2596" i="16"/>
  <c r="AH2596" i="16"/>
  <c r="AG2596" i="16"/>
  <c r="AF2596" i="16"/>
  <c r="AN2595" i="16"/>
  <c r="AM2595" i="16"/>
  <c r="AL2595" i="16"/>
  <c r="AK2595" i="16"/>
  <c r="AJ2595" i="16"/>
  <c r="AI2595" i="16"/>
  <c r="AH2595" i="16"/>
  <c r="AG2595" i="16"/>
  <c r="AF2595" i="16"/>
  <c r="AO2594" i="16"/>
  <c r="AN2594" i="16"/>
  <c r="AM2594" i="16"/>
  <c r="AL2594" i="16"/>
  <c r="AK2594" i="16"/>
  <c r="AJ2594" i="16"/>
  <c r="AI2594" i="16"/>
  <c r="AH2594" i="16"/>
  <c r="AG2594" i="16"/>
  <c r="AF2594" i="16"/>
  <c r="AO2593" i="16"/>
  <c r="AM2593" i="16"/>
  <c r="AL2593" i="16"/>
  <c r="AK2593" i="16"/>
  <c r="AJ2593" i="16"/>
  <c r="AI2593" i="16"/>
  <c r="AH2593" i="16"/>
  <c r="AG2593" i="16"/>
  <c r="AF2593" i="16"/>
  <c r="AO2592" i="16"/>
  <c r="AM2592" i="16"/>
  <c r="AL2592" i="16"/>
  <c r="AK2592" i="16"/>
  <c r="AJ2592" i="16"/>
  <c r="AI2592" i="16"/>
  <c r="AH2592" i="16"/>
  <c r="AG2592" i="16"/>
  <c r="AF2592" i="16"/>
  <c r="AO2591" i="16"/>
  <c r="AM2591" i="16"/>
  <c r="AL2591" i="16"/>
  <c r="AK2591" i="16"/>
  <c r="AJ2591" i="16"/>
  <c r="AI2591" i="16"/>
  <c r="AH2591" i="16"/>
  <c r="AG2591" i="16"/>
  <c r="AF2591" i="16"/>
  <c r="AO2590" i="16"/>
  <c r="AM2590" i="16"/>
  <c r="AL2590" i="16"/>
  <c r="AK2590" i="16"/>
  <c r="AJ2590" i="16"/>
  <c r="AI2590" i="16"/>
  <c r="AH2590" i="16"/>
  <c r="AG2590" i="16"/>
  <c r="AF2590" i="16"/>
  <c r="AO2589" i="16"/>
  <c r="AN2589" i="16"/>
  <c r="AM2589" i="16"/>
  <c r="AL2589" i="16"/>
  <c r="AK2589" i="16"/>
  <c r="AJ2589" i="16"/>
  <c r="AI2589" i="16"/>
  <c r="AH2589" i="16"/>
  <c r="AG2589" i="16"/>
  <c r="AF2589" i="16"/>
  <c r="AO2588" i="16"/>
  <c r="AN2588" i="16"/>
  <c r="AM2588" i="16"/>
  <c r="AL2588" i="16"/>
  <c r="AK2588" i="16"/>
  <c r="AJ2588" i="16"/>
  <c r="AI2588" i="16"/>
  <c r="AH2588" i="16"/>
  <c r="AG2588" i="16"/>
  <c r="AF2588" i="16"/>
  <c r="AO2587" i="16"/>
  <c r="AN2587" i="16"/>
  <c r="AM2587" i="16"/>
  <c r="AL2587" i="16"/>
  <c r="AK2587" i="16"/>
  <c r="AJ2587" i="16"/>
  <c r="AI2587" i="16"/>
  <c r="AH2587" i="16"/>
  <c r="AG2587" i="16"/>
  <c r="AF2587" i="16"/>
  <c r="AO2586" i="16"/>
  <c r="AM2586" i="16"/>
  <c r="AL2586" i="16"/>
  <c r="AK2586" i="16"/>
  <c r="AJ2586" i="16"/>
  <c r="AI2586" i="16"/>
  <c r="AH2586" i="16"/>
  <c r="AG2586" i="16"/>
  <c r="AF2586" i="16"/>
  <c r="AO2585" i="16"/>
  <c r="AM2585" i="16"/>
  <c r="AL2585" i="16"/>
  <c r="AK2585" i="16"/>
  <c r="AJ2585" i="16"/>
  <c r="AI2585" i="16"/>
  <c r="AH2585" i="16"/>
  <c r="AG2585" i="16"/>
  <c r="AF2585" i="16"/>
  <c r="AO2584" i="16"/>
  <c r="AM2584" i="16"/>
  <c r="AL2584" i="16"/>
  <c r="AK2584" i="16"/>
  <c r="AJ2584" i="16"/>
  <c r="AI2584" i="16"/>
  <c r="AH2584" i="16"/>
  <c r="AG2584" i="16"/>
  <c r="AF2584" i="16"/>
  <c r="AO2583" i="16"/>
  <c r="AM2583" i="16"/>
  <c r="AL2583" i="16"/>
  <c r="AK2583" i="16"/>
  <c r="AJ2583" i="16"/>
  <c r="AI2583" i="16"/>
  <c r="AH2583" i="16"/>
  <c r="AG2583" i="16"/>
  <c r="AF2583" i="16"/>
  <c r="AO2582" i="16"/>
  <c r="AM2582" i="16"/>
  <c r="AL2582" i="16"/>
  <c r="AK2582" i="16"/>
  <c r="AJ2582" i="16"/>
  <c r="AI2582" i="16"/>
  <c r="AH2582" i="16"/>
  <c r="AG2582" i="16"/>
  <c r="AF2582" i="16"/>
  <c r="AO2581" i="16"/>
  <c r="AN2581" i="16"/>
  <c r="AM2581" i="16"/>
  <c r="AL2581" i="16"/>
  <c r="AK2581" i="16"/>
  <c r="AJ2581" i="16"/>
  <c r="AI2581" i="16"/>
  <c r="AH2581" i="16"/>
  <c r="AG2581" i="16"/>
  <c r="AF2581" i="16"/>
  <c r="AO2580" i="16"/>
  <c r="AN2580" i="16"/>
  <c r="AM2580" i="16"/>
  <c r="AL2580" i="16"/>
  <c r="AK2580" i="16"/>
  <c r="AJ2580" i="16"/>
  <c r="AI2580" i="16"/>
  <c r="AH2580" i="16"/>
  <c r="AG2580" i="16"/>
  <c r="AF2580" i="16"/>
  <c r="AO2579" i="16"/>
  <c r="AM2579" i="16"/>
  <c r="AL2579" i="16"/>
  <c r="AK2579" i="16"/>
  <c r="AJ2579" i="16"/>
  <c r="AI2579" i="16"/>
  <c r="AH2579" i="16"/>
  <c r="AG2579" i="16"/>
  <c r="AF2579" i="16"/>
  <c r="AO2578" i="16"/>
  <c r="AM2578" i="16"/>
  <c r="AL2578" i="16"/>
  <c r="AK2578" i="16"/>
  <c r="AJ2578" i="16"/>
  <c r="AI2578" i="16"/>
  <c r="AH2578" i="16"/>
  <c r="AG2578" i="16"/>
  <c r="AF2578" i="16"/>
  <c r="AO2577" i="16"/>
  <c r="AM2577" i="16"/>
  <c r="AL2577" i="16"/>
  <c r="AK2577" i="16"/>
  <c r="AJ2577" i="16"/>
  <c r="AI2577" i="16"/>
  <c r="AH2577" i="16"/>
  <c r="AG2577" i="16"/>
  <c r="AF2577" i="16"/>
  <c r="AO2576" i="16"/>
  <c r="AM2576" i="16"/>
  <c r="AL2576" i="16"/>
  <c r="AK2576" i="16"/>
  <c r="AJ2576" i="16"/>
  <c r="AI2576" i="16"/>
  <c r="AH2576" i="16"/>
  <c r="AG2576" i="16"/>
  <c r="AF2576" i="16"/>
  <c r="AO2575" i="16"/>
  <c r="AM2575" i="16"/>
  <c r="AL2575" i="16"/>
  <c r="AK2575" i="16"/>
  <c r="AJ2575" i="16"/>
  <c r="AI2575" i="16"/>
  <c r="AH2575" i="16"/>
  <c r="AG2575" i="16"/>
  <c r="AF2575" i="16"/>
  <c r="AO2574" i="16"/>
  <c r="AN2574" i="16"/>
  <c r="AM2574" i="16"/>
  <c r="AL2574" i="16"/>
  <c r="AK2574" i="16"/>
  <c r="AJ2574" i="16"/>
  <c r="AI2574" i="16"/>
  <c r="AH2574" i="16"/>
  <c r="AG2574" i="16"/>
  <c r="AF2574" i="16"/>
  <c r="AO2573" i="16"/>
  <c r="AN2573" i="16"/>
  <c r="AM2573" i="16"/>
  <c r="AL2573" i="16"/>
  <c r="AK2573" i="16"/>
  <c r="AJ2573" i="16"/>
  <c r="AI2573" i="16"/>
  <c r="AH2573" i="16"/>
  <c r="AG2573" i="16"/>
  <c r="AF2573" i="16"/>
  <c r="AO2572" i="16"/>
  <c r="AM2572" i="16"/>
  <c r="AL2572" i="16"/>
  <c r="AK2572" i="16"/>
  <c r="AJ2572" i="16"/>
  <c r="AI2572" i="16"/>
  <c r="AH2572" i="16"/>
  <c r="AG2572" i="16"/>
  <c r="AF2572" i="16"/>
  <c r="AO2571" i="16"/>
  <c r="AM2571" i="16"/>
  <c r="AL2571" i="16"/>
  <c r="AK2571" i="16"/>
  <c r="AJ2571" i="16"/>
  <c r="AI2571" i="16"/>
  <c r="AH2571" i="16"/>
  <c r="AG2571" i="16"/>
  <c r="AF2571" i="16"/>
  <c r="AO2570" i="16"/>
  <c r="AM2570" i="16"/>
  <c r="AL2570" i="16"/>
  <c r="AK2570" i="16"/>
  <c r="AJ2570" i="16"/>
  <c r="AI2570" i="16"/>
  <c r="AH2570" i="16"/>
  <c r="AG2570" i="16"/>
  <c r="AF2570" i="16"/>
  <c r="AO2569" i="16"/>
  <c r="AM2569" i="16"/>
  <c r="AL2569" i="16"/>
  <c r="AK2569" i="16"/>
  <c r="AJ2569" i="16"/>
  <c r="AI2569" i="16"/>
  <c r="AH2569" i="16"/>
  <c r="AG2569" i="16"/>
  <c r="AF2569" i="16"/>
  <c r="AO2568" i="16"/>
  <c r="AM2568" i="16"/>
  <c r="AL2568" i="16"/>
  <c r="AK2568" i="16"/>
  <c r="AJ2568" i="16"/>
  <c r="AI2568" i="16"/>
  <c r="AH2568" i="16"/>
  <c r="AG2568" i="16"/>
  <c r="AF2568" i="16"/>
  <c r="AO2567" i="16"/>
  <c r="AN2567" i="16"/>
  <c r="AM2567" i="16"/>
  <c r="AL2567" i="16"/>
  <c r="AK2567" i="16"/>
  <c r="AJ2567" i="16"/>
  <c r="AI2567" i="16"/>
  <c r="AH2567" i="16"/>
  <c r="AG2567" i="16"/>
  <c r="AF2567" i="16"/>
  <c r="AO2566" i="16"/>
  <c r="AN2566" i="16"/>
  <c r="AM2566" i="16"/>
  <c r="AL2566" i="16"/>
  <c r="AK2566" i="16"/>
  <c r="AJ2566" i="16"/>
  <c r="AI2566" i="16"/>
  <c r="AH2566" i="16"/>
  <c r="AG2566" i="16"/>
  <c r="AF2566" i="16"/>
  <c r="AO2565" i="16"/>
  <c r="AM2565" i="16"/>
  <c r="AL2565" i="16"/>
  <c r="AK2565" i="16"/>
  <c r="AJ2565" i="16"/>
  <c r="AI2565" i="16"/>
  <c r="AH2565" i="16"/>
  <c r="AG2565" i="16"/>
  <c r="AF2565" i="16"/>
  <c r="AO2563" i="16"/>
  <c r="AM2563" i="16"/>
  <c r="AL2563" i="16"/>
  <c r="AK2563" i="16"/>
  <c r="AJ2563" i="16"/>
  <c r="AI2563" i="16"/>
  <c r="AH2563" i="16"/>
  <c r="AG2563" i="16"/>
  <c r="AF2563" i="16"/>
  <c r="AO2562" i="16"/>
  <c r="AM2562" i="16"/>
  <c r="AL2562" i="16"/>
  <c r="AK2562" i="16"/>
  <c r="AJ2562" i="16"/>
  <c r="AI2562" i="16"/>
  <c r="AH2562" i="16"/>
  <c r="AG2562" i="16"/>
  <c r="AF2562" i="16"/>
  <c r="AO2561" i="16"/>
  <c r="AM2561" i="16"/>
  <c r="AL2561" i="16"/>
  <c r="AK2561" i="16"/>
  <c r="AJ2561" i="16"/>
  <c r="AI2561" i="16"/>
  <c r="AH2561" i="16"/>
  <c r="AG2561" i="16"/>
  <c r="AF2561" i="16"/>
  <c r="AO2560" i="16"/>
  <c r="AN2560" i="16"/>
  <c r="AM2560" i="16"/>
  <c r="AL2560" i="16"/>
  <c r="AK2560" i="16"/>
  <c r="AJ2560" i="16"/>
  <c r="AI2560" i="16"/>
  <c r="AH2560" i="16"/>
  <c r="AG2560" i="16"/>
  <c r="AF2560" i="16"/>
  <c r="AO2559" i="16"/>
  <c r="AN2559" i="16"/>
  <c r="AM2559" i="16"/>
  <c r="AL2559" i="16"/>
  <c r="AK2559" i="16"/>
  <c r="AJ2559" i="16"/>
  <c r="AI2559" i="16"/>
  <c r="AH2559" i="16"/>
  <c r="AG2559" i="16"/>
  <c r="AF2559" i="16"/>
  <c r="AO2558" i="16"/>
  <c r="AM2558" i="16"/>
  <c r="AL2558" i="16"/>
  <c r="AK2558" i="16"/>
  <c r="AJ2558" i="16"/>
  <c r="AI2558" i="16"/>
  <c r="AH2558" i="16"/>
  <c r="AG2558" i="16"/>
  <c r="AF2558" i="16"/>
  <c r="AO2557" i="16"/>
  <c r="AM2557" i="16"/>
  <c r="AL2557" i="16"/>
  <c r="AK2557" i="16"/>
  <c r="AJ2557" i="16"/>
  <c r="AI2557" i="16"/>
  <c r="AH2557" i="16"/>
  <c r="AG2557" i="16"/>
  <c r="AF2557" i="16"/>
  <c r="AO2556" i="16"/>
  <c r="AM2556" i="16"/>
  <c r="AL2556" i="16"/>
  <c r="AK2556" i="16"/>
  <c r="AJ2556" i="16"/>
  <c r="AI2556" i="16"/>
  <c r="AH2556" i="16"/>
  <c r="AG2556" i="16"/>
  <c r="AF2556" i="16"/>
  <c r="AO2555" i="16"/>
  <c r="AM2555" i="16"/>
  <c r="AL2555" i="16"/>
  <c r="AK2555" i="16"/>
  <c r="AJ2555" i="16"/>
  <c r="AI2555" i="16"/>
  <c r="AH2555" i="16"/>
  <c r="AG2555" i="16"/>
  <c r="AF2555" i="16"/>
  <c r="AO2554" i="16"/>
  <c r="AM2554" i="16"/>
  <c r="AL2554" i="16"/>
  <c r="AK2554" i="16"/>
  <c r="AJ2554" i="16"/>
  <c r="AI2554" i="16"/>
  <c r="AH2554" i="16"/>
  <c r="AG2554" i="16"/>
  <c r="AF2554" i="16"/>
  <c r="AO2553" i="16"/>
  <c r="AN2553" i="16"/>
  <c r="AM2553" i="16"/>
  <c r="AL2553" i="16"/>
  <c r="AK2553" i="16"/>
  <c r="AJ2553" i="16"/>
  <c r="AI2553" i="16"/>
  <c r="AH2553" i="16"/>
  <c r="AG2553" i="16"/>
  <c r="AF2553" i="16"/>
  <c r="AO2552" i="16"/>
  <c r="AN2552" i="16"/>
  <c r="AM2552" i="16"/>
  <c r="AL2552" i="16"/>
  <c r="AK2552" i="16"/>
  <c r="AJ2552" i="16"/>
  <c r="AI2552" i="16"/>
  <c r="AH2552" i="16"/>
  <c r="AG2552" i="16"/>
  <c r="AF2552" i="16"/>
  <c r="AO2551" i="16"/>
  <c r="AM2551" i="16"/>
  <c r="AL2551" i="16"/>
  <c r="AK2551" i="16"/>
  <c r="AJ2551" i="16"/>
  <c r="AI2551" i="16"/>
  <c r="AH2551" i="16"/>
  <c r="AG2551" i="16"/>
  <c r="AF2551" i="16"/>
  <c r="AO2550" i="16"/>
  <c r="AM2550" i="16"/>
  <c r="AL2550" i="16"/>
  <c r="AK2550" i="16"/>
  <c r="AJ2550" i="16"/>
  <c r="AI2550" i="16"/>
  <c r="AH2550" i="16"/>
  <c r="AG2550" i="16"/>
  <c r="AF2550" i="16"/>
  <c r="AO2549" i="16"/>
  <c r="AM2549" i="16"/>
  <c r="AL2549" i="16"/>
  <c r="AK2549" i="16"/>
  <c r="AJ2549" i="16"/>
  <c r="AI2549" i="16"/>
  <c r="AH2549" i="16"/>
  <c r="AG2549" i="16"/>
  <c r="AF2549" i="16"/>
  <c r="AO2548" i="16"/>
  <c r="AM2548" i="16"/>
  <c r="AL2548" i="16"/>
  <c r="AK2548" i="16"/>
  <c r="AJ2548" i="16"/>
  <c r="AI2548" i="16"/>
  <c r="AH2548" i="16"/>
  <c r="AG2548" i="16"/>
  <c r="AF2548" i="16"/>
  <c r="AO2547" i="16"/>
  <c r="AM2547" i="16"/>
  <c r="AL2547" i="16"/>
  <c r="AK2547" i="16"/>
  <c r="AJ2547" i="16"/>
  <c r="AI2547" i="16"/>
  <c r="AH2547" i="16"/>
  <c r="AG2547" i="16"/>
  <c r="AF2547" i="16"/>
  <c r="AO2546" i="16"/>
  <c r="AN2546" i="16"/>
  <c r="AM2546" i="16"/>
  <c r="AL2546" i="16"/>
  <c r="AK2546" i="16"/>
  <c r="AJ2546" i="16"/>
  <c r="AI2546" i="16"/>
  <c r="AH2546" i="16"/>
  <c r="AG2546" i="16"/>
  <c r="AF2546" i="16"/>
  <c r="AO2545" i="16"/>
  <c r="AN2545" i="16"/>
  <c r="AM2545" i="16"/>
  <c r="AL2545" i="16"/>
  <c r="AK2545" i="16"/>
  <c r="AJ2545" i="16"/>
  <c r="AI2545" i="16"/>
  <c r="AH2545" i="16"/>
  <c r="AG2545" i="16"/>
  <c r="AF2545" i="16"/>
  <c r="AO2544" i="16"/>
  <c r="AM2544" i="16"/>
  <c r="AL2544" i="16"/>
  <c r="AK2544" i="16"/>
  <c r="AJ2544" i="16"/>
  <c r="AI2544" i="16"/>
  <c r="AH2544" i="16"/>
  <c r="AG2544" i="16"/>
  <c r="AF2544" i="16"/>
  <c r="AO2543" i="16"/>
  <c r="AM2543" i="16"/>
  <c r="AL2543" i="16"/>
  <c r="AK2543" i="16"/>
  <c r="AJ2543" i="16"/>
  <c r="AI2543" i="16"/>
  <c r="AH2543" i="16"/>
  <c r="AG2543" i="16"/>
  <c r="AF2543" i="16"/>
  <c r="AO2542" i="16"/>
  <c r="AM2542" i="16"/>
  <c r="AL2542" i="16"/>
  <c r="AK2542" i="16"/>
  <c r="AJ2542" i="16"/>
  <c r="AI2542" i="16"/>
  <c r="AH2542" i="16"/>
  <c r="AG2542" i="16"/>
  <c r="AF2542" i="16"/>
  <c r="AO2541" i="16"/>
  <c r="AM2541" i="16"/>
  <c r="AL2541" i="16"/>
  <c r="AK2541" i="16"/>
  <c r="AJ2541" i="16"/>
  <c r="AI2541" i="16"/>
  <c r="AH2541" i="16"/>
  <c r="AG2541" i="16"/>
  <c r="AF2541" i="16"/>
  <c r="AO2540" i="16"/>
  <c r="AN2540" i="16"/>
  <c r="AM2540" i="16"/>
  <c r="AL2540" i="16"/>
  <c r="AK2540" i="16"/>
  <c r="AJ2540" i="16"/>
  <c r="AI2540" i="16"/>
  <c r="AH2540" i="16"/>
  <c r="AG2540" i="16"/>
  <c r="AF2540" i="16"/>
  <c r="AO2539" i="16"/>
  <c r="AN2539" i="16"/>
  <c r="AM2539" i="16"/>
  <c r="AL2539" i="16"/>
  <c r="AK2539" i="16"/>
  <c r="AJ2539" i="16"/>
  <c r="AI2539" i="16"/>
  <c r="AH2539" i="16"/>
  <c r="AG2539" i="16"/>
  <c r="AF2539" i="16"/>
  <c r="AO2538" i="16"/>
  <c r="AN2538" i="16"/>
  <c r="AM2538" i="16"/>
  <c r="AL2538" i="16"/>
  <c r="AK2538" i="16"/>
  <c r="AJ2538" i="16"/>
  <c r="AI2538" i="16"/>
  <c r="AH2538" i="16"/>
  <c r="AG2538" i="16"/>
  <c r="AF2538" i="16"/>
  <c r="AO2537" i="16"/>
  <c r="AM2537" i="16"/>
  <c r="AL2537" i="16"/>
  <c r="AK2537" i="16"/>
  <c r="AJ2537" i="16"/>
  <c r="AI2537" i="16"/>
  <c r="AH2537" i="16"/>
  <c r="AG2537" i="16"/>
  <c r="AF2537" i="16"/>
  <c r="AO2536" i="16"/>
  <c r="AM2536" i="16"/>
  <c r="AL2536" i="16"/>
  <c r="AK2536" i="16"/>
  <c r="AJ2536" i="16"/>
  <c r="AI2536" i="16"/>
  <c r="AH2536" i="16"/>
  <c r="AG2536" i="16"/>
  <c r="AF2536" i="16"/>
  <c r="AO2535" i="16"/>
  <c r="AM2535" i="16"/>
  <c r="AL2535" i="16"/>
  <c r="AK2535" i="16"/>
  <c r="AJ2535" i="16"/>
  <c r="AI2535" i="16"/>
  <c r="AH2535" i="16"/>
  <c r="AG2535" i="16"/>
  <c r="AF2535" i="16"/>
  <c r="AM2534" i="16"/>
  <c r="AL2534" i="16"/>
  <c r="AK2534" i="16"/>
  <c r="AJ2534" i="16"/>
  <c r="AI2534" i="16"/>
  <c r="AH2534" i="16"/>
  <c r="AG2534" i="16"/>
  <c r="AF2534" i="16"/>
  <c r="AO2533" i="16"/>
  <c r="AM2533" i="16"/>
  <c r="AL2533" i="16"/>
  <c r="AK2533" i="16"/>
  <c r="AJ2533" i="16"/>
  <c r="AI2533" i="16"/>
  <c r="AH2533" i="16"/>
  <c r="AG2533" i="16"/>
  <c r="AF2533" i="16"/>
  <c r="AO2532" i="16"/>
  <c r="AN2532" i="16"/>
  <c r="AM2532" i="16"/>
  <c r="AL2532" i="16"/>
  <c r="AK2532" i="16"/>
  <c r="AJ2532" i="16"/>
  <c r="AI2532" i="16"/>
  <c r="AH2532" i="16"/>
  <c r="AG2532" i="16"/>
  <c r="AF2532" i="16"/>
  <c r="AO2531" i="16"/>
  <c r="AN2531" i="16"/>
  <c r="AM2531" i="16"/>
  <c r="AL2531" i="16"/>
  <c r="AK2531" i="16"/>
  <c r="AJ2531" i="16"/>
  <c r="AI2531" i="16"/>
  <c r="AH2531" i="16"/>
  <c r="AG2531" i="16"/>
  <c r="AF2531" i="16"/>
  <c r="AO2530" i="16"/>
  <c r="AM2530" i="16"/>
  <c r="AL2530" i="16"/>
  <c r="AK2530" i="16"/>
  <c r="AJ2530" i="16"/>
  <c r="AI2530" i="16"/>
  <c r="AH2530" i="16"/>
  <c r="AG2530" i="16"/>
  <c r="AF2530" i="16"/>
  <c r="AO2529" i="16"/>
  <c r="AM2529" i="16"/>
  <c r="AL2529" i="16"/>
  <c r="AK2529" i="16"/>
  <c r="AJ2529" i="16"/>
  <c r="AI2529" i="16"/>
  <c r="AH2529" i="16"/>
  <c r="AG2529" i="16"/>
  <c r="AF2529" i="16"/>
  <c r="AO2528" i="16"/>
  <c r="AN2528" i="16"/>
  <c r="AM2528" i="16"/>
  <c r="AL2528" i="16"/>
  <c r="AK2528" i="16"/>
  <c r="AJ2528" i="16"/>
  <c r="AI2528" i="16"/>
  <c r="AH2528" i="16"/>
  <c r="AG2528" i="16"/>
  <c r="AF2528" i="16"/>
  <c r="AO2527" i="16"/>
  <c r="AM2527" i="16"/>
  <c r="AL2527" i="16"/>
  <c r="AK2527" i="16"/>
  <c r="AJ2527" i="16"/>
  <c r="AI2527" i="16"/>
  <c r="AH2527" i="16"/>
  <c r="AG2527" i="16"/>
  <c r="AF2527" i="16"/>
  <c r="AO2526" i="16"/>
  <c r="AM2526" i="16"/>
  <c r="AL2526" i="16"/>
  <c r="AK2526" i="16"/>
  <c r="AJ2526" i="16"/>
  <c r="AI2526" i="16"/>
  <c r="AH2526" i="16"/>
  <c r="AG2526" i="16"/>
  <c r="AF2526" i="16"/>
  <c r="AO2525" i="16"/>
  <c r="AN2525" i="16"/>
  <c r="AM2525" i="16"/>
  <c r="AL2525" i="16"/>
  <c r="AK2525" i="16"/>
  <c r="AJ2525" i="16"/>
  <c r="AI2525" i="16"/>
  <c r="AH2525" i="16"/>
  <c r="AG2525" i="16"/>
  <c r="AF2525" i="16"/>
  <c r="AO2524" i="16"/>
  <c r="AN2524" i="16"/>
  <c r="AM2524" i="16"/>
  <c r="AL2524" i="16"/>
  <c r="AK2524" i="16"/>
  <c r="AJ2524" i="16"/>
  <c r="AI2524" i="16"/>
  <c r="AH2524" i="16"/>
  <c r="AG2524" i="16"/>
  <c r="AF2524" i="16"/>
  <c r="AO2523" i="16"/>
  <c r="AM2523" i="16"/>
  <c r="AL2523" i="16"/>
  <c r="AK2523" i="16"/>
  <c r="AJ2523" i="16"/>
  <c r="AI2523" i="16"/>
  <c r="AH2523" i="16"/>
  <c r="AG2523" i="16"/>
  <c r="AF2523" i="16"/>
  <c r="AO2522" i="16"/>
  <c r="AM2522" i="16"/>
  <c r="AL2522" i="16"/>
  <c r="AK2522" i="16"/>
  <c r="AJ2522" i="16"/>
  <c r="AI2522" i="16"/>
  <c r="AH2522" i="16"/>
  <c r="AG2522" i="16"/>
  <c r="AF2522" i="16"/>
  <c r="AO2521" i="16"/>
  <c r="AM2521" i="16"/>
  <c r="AL2521" i="16"/>
  <c r="AK2521" i="16"/>
  <c r="AJ2521" i="16"/>
  <c r="AI2521" i="16"/>
  <c r="AH2521" i="16"/>
  <c r="AG2521" i="16"/>
  <c r="AF2521" i="16"/>
  <c r="AO2520" i="16"/>
  <c r="AM2520" i="16"/>
  <c r="AL2520" i="16"/>
  <c r="AK2520" i="16"/>
  <c r="AJ2520" i="16"/>
  <c r="AI2520" i="16"/>
  <c r="AH2520" i="16"/>
  <c r="AG2520" i="16"/>
  <c r="AF2520" i="16"/>
  <c r="AO2519" i="16"/>
  <c r="AM2519" i="16"/>
  <c r="AL2519" i="16"/>
  <c r="AK2519" i="16"/>
  <c r="AJ2519" i="16"/>
  <c r="AI2519" i="16"/>
  <c r="AH2519" i="16"/>
  <c r="AG2519" i="16"/>
  <c r="AF2519" i="16"/>
  <c r="AO2518" i="16"/>
  <c r="AN2518" i="16"/>
  <c r="AM2518" i="16"/>
  <c r="AL2518" i="16"/>
  <c r="AK2518" i="16"/>
  <c r="AJ2518" i="16"/>
  <c r="AI2518" i="16"/>
  <c r="AH2518" i="16"/>
  <c r="AG2518" i="16"/>
  <c r="AF2518" i="16"/>
  <c r="AO2517" i="16"/>
  <c r="AN2517" i="16"/>
  <c r="AM2517" i="16"/>
  <c r="AL2517" i="16"/>
  <c r="AK2517" i="16"/>
  <c r="AJ2517" i="16"/>
  <c r="AI2517" i="16"/>
  <c r="AH2517" i="16"/>
  <c r="AG2517" i="16"/>
  <c r="AF2517" i="16"/>
  <c r="AO2516" i="16"/>
  <c r="AM2516" i="16"/>
  <c r="AL2516" i="16"/>
  <c r="AK2516" i="16"/>
  <c r="AJ2516" i="16"/>
  <c r="AI2516" i="16"/>
  <c r="AH2516" i="16"/>
  <c r="AG2516" i="16"/>
  <c r="AF2516" i="16"/>
  <c r="AO2515" i="16"/>
  <c r="AM2515" i="16"/>
  <c r="AL2515" i="16"/>
  <c r="AK2515" i="16"/>
  <c r="AJ2515" i="16"/>
  <c r="AI2515" i="16"/>
  <c r="AH2515" i="16"/>
  <c r="AG2515" i="16"/>
  <c r="AF2515" i="16"/>
  <c r="AO2514" i="16"/>
  <c r="AM2514" i="16"/>
  <c r="AL2514" i="16"/>
  <c r="AK2514" i="16"/>
  <c r="AJ2514" i="16"/>
  <c r="AI2514" i="16"/>
  <c r="AH2514" i="16"/>
  <c r="AG2514" i="16"/>
  <c r="AF2514" i="16"/>
  <c r="AO2513" i="16"/>
  <c r="AM2513" i="16"/>
  <c r="AL2513" i="16"/>
  <c r="AK2513" i="16"/>
  <c r="AJ2513" i="16"/>
  <c r="AI2513" i="16"/>
  <c r="AH2513" i="16"/>
  <c r="AG2513" i="16"/>
  <c r="AF2513" i="16"/>
  <c r="AO2512" i="16"/>
  <c r="AM2512" i="16"/>
  <c r="AL2512" i="16"/>
  <c r="AK2512" i="16"/>
  <c r="AJ2512" i="16"/>
  <c r="AI2512" i="16"/>
  <c r="AH2512" i="16"/>
  <c r="AG2512" i="16"/>
  <c r="AF2512" i="16"/>
  <c r="AO2511" i="16"/>
  <c r="AN2511" i="16"/>
  <c r="AM2511" i="16"/>
  <c r="AL2511" i="16"/>
  <c r="AK2511" i="16"/>
  <c r="AJ2511" i="16"/>
  <c r="AI2511" i="16"/>
  <c r="AH2511" i="16"/>
  <c r="AG2511" i="16"/>
  <c r="AF2511" i="16"/>
  <c r="AO2510" i="16"/>
  <c r="AN2510" i="16"/>
  <c r="AM2510" i="16"/>
  <c r="AL2510" i="16"/>
  <c r="AK2510" i="16"/>
  <c r="AJ2510" i="16"/>
  <c r="AI2510" i="16"/>
  <c r="AH2510" i="16"/>
  <c r="AG2510" i="16"/>
  <c r="AF2510" i="16"/>
  <c r="AO2509" i="16"/>
  <c r="AM2509" i="16"/>
  <c r="AL2509" i="16"/>
  <c r="AK2509" i="16"/>
  <c r="AJ2509" i="16"/>
  <c r="AI2509" i="16"/>
  <c r="AH2509" i="16"/>
  <c r="AG2509" i="16"/>
  <c r="AF2509" i="16"/>
  <c r="AO2508" i="16"/>
  <c r="AM2508" i="16"/>
  <c r="AL2508" i="16"/>
  <c r="AK2508" i="16"/>
  <c r="AJ2508" i="16"/>
  <c r="AI2508" i="16"/>
  <c r="AH2508" i="16"/>
  <c r="AG2508" i="16"/>
  <c r="AF2508" i="16"/>
  <c r="AO2507" i="16"/>
  <c r="AM2507" i="16"/>
  <c r="AL2507" i="16"/>
  <c r="AK2507" i="16"/>
  <c r="AJ2507" i="16"/>
  <c r="AI2507" i="16"/>
  <c r="AH2507" i="16"/>
  <c r="AG2507" i="16"/>
  <c r="AF2507" i="16"/>
  <c r="AO2506" i="16"/>
  <c r="AM2506" i="16"/>
  <c r="AL2506" i="16"/>
  <c r="AK2506" i="16"/>
  <c r="AJ2506" i="16"/>
  <c r="AI2506" i="16"/>
  <c r="AH2506" i="16"/>
  <c r="AG2506" i="16"/>
  <c r="AF2506" i="16"/>
  <c r="AO2505" i="16"/>
  <c r="AM2505" i="16"/>
  <c r="AL2505" i="16"/>
  <c r="AK2505" i="16"/>
  <c r="AJ2505" i="16"/>
  <c r="AI2505" i="16"/>
  <c r="AH2505" i="16"/>
  <c r="AG2505" i="16"/>
  <c r="AF2505" i="16"/>
  <c r="AO2504" i="16"/>
  <c r="AN2504" i="16"/>
  <c r="AM2504" i="16"/>
  <c r="AL2504" i="16"/>
  <c r="AK2504" i="16"/>
  <c r="AJ2504" i="16"/>
  <c r="AI2504" i="16"/>
  <c r="AH2504" i="16"/>
  <c r="AG2504" i="16"/>
  <c r="AF2504" i="16"/>
  <c r="AN2503" i="16"/>
  <c r="AM2503" i="16"/>
  <c r="AL2503" i="16"/>
  <c r="AK2503" i="16"/>
  <c r="AJ2503" i="16"/>
  <c r="AI2503" i="16"/>
  <c r="AH2503" i="16"/>
  <c r="AG2503" i="16"/>
  <c r="AF2503" i="16"/>
  <c r="AO2502" i="16"/>
  <c r="AM2502" i="16"/>
  <c r="AL2502" i="16"/>
  <c r="AK2502" i="16"/>
  <c r="AJ2502" i="16"/>
  <c r="AI2502" i="16"/>
  <c r="AH2502" i="16"/>
  <c r="AG2502" i="16"/>
  <c r="AF2502" i="16"/>
  <c r="AO2501" i="16"/>
  <c r="AM2501" i="16"/>
  <c r="AL2501" i="16"/>
  <c r="AK2501" i="16"/>
  <c r="AJ2501" i="16"/>
  <c r="AI2501" i="16"/>
  <c r="AH2501" i="16"/>
  <c r="AG2501" i="16"/>
  <c r="AF2501" i="16"/>
  <c r="AO2500" i="16"/>
  <c r="AM2500" i="16"/>
  <c r="AL2500" i="16"/>
  <c r="AK2500" i="16"/>
  <c r="AJ2500" i="16"/>
  <c r="AI2500" i="16"/>
  <c r="AH2500" i="16"/>
  <c r="AG2500" i="16"/>
  <c r="AF2500" i="16"/>
  <c r="AO2499" i="16"/>
  <c r="AM2499" i="16"/>
  <c r="AL2499" i="16"/>
  <c r="AK2499" i="16"/>
  <c r="AJ2499" i="16"/>
  <c r="AI2499" i="16"/>
  <c r="AH2499" i="16"/>
  <c r="AG2499" i="16"/>
  <c r="AF2499" i="16"/>
  <c r="AO2498" i="16"/>
  <c r="AM2498" i="16"/>
  <c r="AL2498" i="16"/>
  <c r="AK2498" i="16"/>
  <c r="AJ2498" i="16"/>
  <c r="AI2498" i="16"/>
  <c r="AH2498" i="16"/>
  <c r="AG2498" i="16"/>
  <c r="AF2498" i="16"/>
  <c r="AO2497" i="16"/>
  <c r="AN2497" i="16"/>
  <c r="AM2497" i="16"/>
  <c r="AL2497" i="16"/>
  <c r="AK2497" i="16"/>
  <c r="AJ2497" i="16"/>
  <c r="AI2497" i="16"/>
  <c r="AH2497" i="16"/>
  <c r="AG2497" i="16"/>
  <c r="AF2497" i="16"/>
  <c r="AO2496" i="16"/>
  <c r="AN2496" i="16"/>
  <c r="AM2496" i="16"/>
  <c r="AL2496" i="16"/>
  <c r="AK2496" i="16"/>
  <c r="AJ2496" i="16"/>
  <c r="AI2496" i="16"/>
  <c r="AH2496" i="16"/>
  <c r="AG2496" i="16"/>
  <c r="AF2496" i="16"/>
  <c r="AO2495" i="16"/>
  <c r="AM2495" i="16"/>
  <c r="AL2495" i="16"/>
  <c r="AK2495" i="16"/>
  <c r="AJ2495" i="16"/>
  <c r="AI2495" i="16"/>
  <c r="AH2495" i="16"/>
  <c r="AG2495" i="16"/>
  <c r="AF2495" i="16"/>
  <c r="AO2494" i="16"/>
  <c r="AM2494" i="16"/>
  <c r="AL2494" i="16"/>
  <c r="AK2494" i="16"/>
  <c r="AJ2494" i="16"/>
  <c r="AI2494" i="16"/>
  <c r="AH2494" i="16"/>
  <c r="AG2494" i="16"/>
  <c r="AF2494" i="16"/>
  <c r="AO2493" i="16"/>
  <c r="AM2493" i="16"/>
  <c r="AL2493" i="16"/>
  <c r="AK2493" i="16"/>
  <c r="AJ2493" i="16"/>
  <c r="AI2493" i="16"/>
  <c r="AH2493" i="16"/>
  <c r="AG2493" i="16"/>
  <c r="AF2493" i="16"/>
  <c r="AO2492" i="16"/>
  <c r="AM2492" i="16"/>
  <c r="AL2492" i="16"/>
  <c r="AK2492" i="16"/>
  <c r="AJ2492" i="16"/>
  <c r="AI2492" i="16"/>
  <c r="AH2492" i="16"/>
  <c r="AG2492" i="16"/>
  <c r="AF2492" i="16"/>
  <c r="AO2491" i="16"/>
  <c r="AM2491" i="16"/>
  <c r="AL2491" i="16"/>
  <c r="AK2491" i="16"/>
  <c r="AJ2491" i="16"/>
  <c r="AI2491" i="16"/>
  <c r="AH2491" i="16"/>
  <c r="AG2491" i="16"/>
  <c r="AF2491" i="16"/>
  <c r="AO2490" i="16"/>
  <c r="AN2490" i="16"/>
  <c r="AM2490" i="16"/>
  <c r="AL2490" i="16"/>
  <c r="AK2490" i="16"/>
  <c r="AJ2490" i="16"/>
  <c r="AI2490" i="16"/>
  <c r="AH2490" i="16"/>
  <c r="AG2490" i="16"/>
  <c r="AF2490" i="16"/>
  <c r="AO2489" i="16"/>
  <c r="AN2489" i="16"/>
  <c r="AM2489" i="16"/>
  <c r="AL2489" i="16"/>
  <c r="AK2489" i="16"/>
  <c r="AJ2489" i="16"/>
  <c r="AI2489" i="16"/>
  <c r="AH2489" i="16"/>
  <c r="AG2489" i="16"/>
  <c r="AF2489" i="16"/>
  <c r="AO2488" i="16"/>
  <c r="AM2488" i="16"/>
  <c r="AL2488" i="16"/>
  <c r="AK2488" i="16"/>
  <c r="AJ2488" i="16"/>
  <c r="AI2488" i="16"/>
  <c r="AH2488" i="16"/>
  <c r="AG2488" i="16"/>
  <c r="AF2488" i="16"/>
  <c r="AO2487" i="16"/>
  <c r="AM2487" i="16"/>
  <c r="AL2487" i="16"/>
  <c r="AK2487" i="16"/>
  <c r="AJ2487" i="16"/>
  <c r="AI2487" i="16"/>
  <c r="AH2487" i="16"/>
  <c r="AG2487" i="16"/>
  <c r="AF2487" i="16"/>
  <c r="AO2486" i="16"/>
  <c r="AM2486" i="16"/>
  <c r="AL2486" i="16"/>
  <c r="AK2486" i="16"/>
  <c r="AJ2486" i="16"/>
  <c r="AI2486" i="16"/>
  <c r="AH2486" i="16"/>
  <c r="AG2486" i="16"/>
  <c r="AF2486" i="16"/>
  <c r="AO2485" i="16"/>
  <c r="AM2485" i="16"/>
  <c r="AL2485" i="16"/>
  <c r="AK2485" i="16"/>
  <c r="AJ2485" i="16"/>
  <c r="AI2485" i="16"/>
  <c r="AH2485" i="16"/>
  <c r="AG2485" i="16"/>
  <c r="AF2485" i="16"/>
  <c r="AO2484" i="16"/>
  <c r="AM2484" i="16"/>
  <c r="AL2484" i="16"/>
  <c r="AK2484" i="16"/>
  <c r="AJ2484" i="16"/>
  <c r="AI2484" i="16"/>
  <c r="AH2484" i="16"/>
  <c r="AG2484" i="16"/>
  <c r="AF2484" i="16"/>
  <c r="AO2483" i="16"/>
  <c r="AN2483" i="16"/>
  <c r="AM2483" i="16"/>
  <c r="AL2483" i="16"/>
  <c r="AK2483" i="16"/>
  <c r="AJ2483" i="16"/>
  <c r="AI2483" i="16"/>
  <c r="AH2483" i="16"/>
  <c r="AG2483" i="16"/>
  <c r="AF2483" i="16"/>
  <c r="AO2482" i="16"/>
  <c r="AN2482" i="16"/>
  <c r="AM2482" i="16"/>
  <c r="AL2482" i="16"/>
  <c r="AK2482" i="16"/>
  <c r="AJ2482" i="16"/>
  <c r="AI2482" i="16"/>
  <c r="AH2482" i="16"/>
  <c r="AG2482" i="16"/>
  <c r="AF2482" i="16"/>
  <c r="AO2481" i="16"/>
  <c r="AM2481" i="16"/>
  <c r="AL2481" i="16"/>
  <c r="AK2481" i="16"/>
  <c r="AJ2481" i="16"/>
  <c r="AI2481" i="16"/>
  <c r="AH2481" i="16"/>
  <c r="AG2481" i="16"/>
  <c r="AF2481" i="16"/>
  <c r="AO2480" i="16"/>
  <c r="AM2480" i="16"/>
  <c r="AL2480" i="16"/>
  <c r="AK2480" i="16"/>
  <c r="AJ2480" i="16"/>
  <c r="AI2480" i="16"/>
  <c r="AH2480" i="16"/>
  <c r="AG2480" i="16"/>
  <c r="AF2480" i="16"/>
  <c r="AO2479" i="16"/>
  <c r="AM2479" i="16"/>
  <c r="AL2479" i="16"/>
  <c r="AK2479" i="16"/>
  <c r="AJ2479" i="16"/>
  <c r="AI2479" i="16"/>
  <c r="AH2479" i="16"/>
  <c r="AG2479" i="16"/>
  <c r="AF2479" i="16"/>
  <c r="AO2478" i="16"/>
  <c r="AM2478" i="16"/>
  <c r="AL2478" i="16"/>
  <c r="AK2478" i="16"/>
  <c r="AJ2478" i="16"/>
  <c r="AI2478" i="16"/>
  <c r="AH2478" i="16"/>
  <c r="AG2478" i="16"/>
  <c r="AF2478" i="16"/>
  <c r="AO2477" i="16"/>
  <c r="AM2477" i="16"/>
  <c r="AL2477" i="16"/>
  <c r="AK2477" i="16"/>
  <c r="AJ2477" i="16"/>
  <c r="AI2477" i="16"/>
  <c r="AH2477" i="16"/>
  <c r="AG2477" i="16"/>
  <c r="AF2477" i="16"/>
  <c r="AO2476" i="16"/>
  <c r="AN2476" i="16"/>
  <c r="AM2476" i="16"/>
  <c r="AL2476" i="16"/>
  <c r="AK2476" i="16"/>
  <c r="AJ2476" i="16"/>
  <c r="AI2476" i="16"/>
  <c r="AH2476" i="16"/>
  <c r="AG2476" i="16"/>
  <c r="AF2476" i="16"/>
  <c r="AO2475" i="16"/>
  <c r="AN2475" i="16"/>
  <c r="AM2475" i="16"/>
  <c r="AL2475" i="16"/>
  <c r="AK2475" i="16"/>
  <c r="AJ2475" i="16"/>
  <c r="AI2475" i="16"/>
  <c r="AH2475" i="16"/>
  <c r="AG2475" i="16"/>
  <c r="AF2475" i="16"/>
  <c r="AO2474" i="16"/>
  <c r="AM2474" i="16"/>
  <c r="AL2474" i="16"/>
  <c r="AK2474" i="16"/>
  <c r="AJ2474" i="16"/>
  <c r="AI2474" i="16"/>
  <c r="AH2474" i="16"/>
  <c r="AG2474" i="16"/>
  <c r="AF2474" i="16"/>
  <c r="AM2473" i="16"/>
  <c r="AL2473" i="16"/>
  <c r="AK2473" i="16"/>
  <c r="AJ2473" i="16"/>
  <c r="AI2473" i="16"/>
  <c r="AH2473" i="16"/>
  <c r="AG2473" i="16"/>
  <c r="AF2473" i="16"/>
  <c r="AO2472" i="16"/>
  <c r="AM2472" i="16"/>
  <c r="AL2472" i="16"/>
  <c r="AK2472" i="16"/>
  <c r="AJ2472" i="16"/>
  <c r="AI2472" i="16"/>
  <c r="AH2472" i="16"/>
  <c r="AG2472" i="16"/>
  <c r="AF2472" i="16"/>
  <c r="AO2471" i="16"/>
  <c r="AN2471" i="16"/>
  <c r="AM2471" i="16"/>
  <c r="AL2471" i="16"/>
  <c r="AK2471" i="16"/>
  <c r="AJ2471" i="16"/>
  <c r="AI2471" i="16"/>
  <c r="AH2471" i="16"/>
  <c r="AG2471" i="16"/>
  <c r="AF2471" i="16"/>
  <c r="AO2470" i="16"/>
  <c r="AM2470" i="16"/>
  <c r="AL2470" i="16"/>
  <c r="AK2470" i="16"/>
  <c r="AJ2470" i="16"/>
  <c r="AI2470" i="16"/>
  <c r="AH2470" i="16"/>
  <c r="AG2470" i="16"/>
  <c r="AF2470" i="16"/>
  <c r="AO2469" i="16"/>
  <c r="AN2469" i="16"/>
  <c r="AM2469" i="16"/>
  <c r="AL2469" i="16"/>
  <c r="AK2469" i="16"/>
  <c r="AJ2469" i="16"/>
  <c r="AI2469" i="16"/>
  <c r="AH2469" i="16"/>
  <c r="AG2469" i="16"/>
  <c r="AF2469" i="16"/>
  <c r="AO2468" i="16"/>
  <c r="AN2468" i="16"/>
  <c r="AM2468" i="16"/>
  <c r="AL2468" i="16"/>
  <c r="AK2468" i="16"/>
  <c r="AJ2468" i="16"/>
  <c r="AI2468" i="16"/>
  <c r="AH2468" i="16"/>
  <c r="AG2468" i="16"/>
  <c r="AF2468" i="16"/>
  <c r="AO2467" i="16"/>
  <c r="AM2467" i="16"/>
  <c r="AL2467" i="16"/>
  <c r="AK2467" i="16"/>
  <c r="AJ2467" i="16"/>
  <c r="AI2467" i="16"/>
  <c r="AH2467" i="16"/>
  <c r="AG2467" i="16"/>
  <c r="AF2467" i="16"/>
  <c r="AO2466" i="16"/>
  <c r="AM2466" i="16"/>
  <c r="AL2466" i="16"/>
  <c r="AK2466" i="16"/>
  <c r="AJ2466" i="16"/>
  <c r="AI2466" i="16"/>
  <c r="AH2466" i="16"/>
  <c r="AG2466" i="16"/>
  <c r="AF2466" i="16"/>
  <c r="AO2465" i="16"/>
  <c r="AM2465" i="16"/>
  <c r="AL2465" i="16"/>
  <c r="AK2465" i="16"/>
  <c r="AJ2465" i="16"/>
  <c r="AI2465" i="16"/>
  <c r="AH2465" i="16"/>
  <c r="AG2465" i="16"/>
  <c r="AF2465" i="16"/>
  <c r="AO2464" i="16"/>
  <c r="AM2464" i="16"/>
  <c r="AL2464" i="16"/>
  <c r="AK2464" i="16"/>
  <c r="AJ2464" i="16"/>
  <c r="AI2464" i="16"/>
  <c r="AH2464" i="16"/>
  <c r="AG2464" i="16"/>
  <c r="AF2464" i="16"/>
  <c r="AO2463" i="16"/>
  <c r="AM2463" i="16"/>
  <c r="AL2463" i="16"/>
  <c r="AK2463" i="16"/>
  <c r="AJ2463" i="16"/>
  <c r="AI2463" i="16"/>
  <c r="AH2463" i="16"/>
  <c r="AG2463" i="16"/>
  <c r="AF2463" i="16"/>
  <c r="AO2462" i="16"/>
  <c r="AN2462" i="16"/>
  <c r="AM2462" i="16"/>
  <c r="AL2462" i="16"/>
  <c r="AK2462" i="16"/>
  <c r="AJ2462" i="16"/>
  <c r="AI2462" i="16"/>
  <c r="AH2462" i="16"/>
  <c r="AG2462" i="16"/>
  <c r="AF2462" i="16"/>
  <c r="AO2461" i="16"/>
  <c r="AN2461" i="16"/>
  <c r="AM2461" i="16"/>
  <c r="AL2461" i="16"/>
  <c r="AK2461" i="16"/>
  <c r="AJ2461" i="16"/>
  <c r="AI2461" i="16"/>
  <c r="AH2461" i="16"/>
  <c r="AG2461" i="16"/>
  <c r="AF2461" i="16"/>
  <c r="AO2460" i="16"/>
  <c r="AM2460" i="16"/>
  <c r="AL2460" i="16"/>
  <c r="AK2460" i="16"/>
  <c r="AJ2460" i="16"/>
  <c r="AI2460" i="16"/>
  <c r="AH2460" i="16"/>
  <c r="AG2460" i="16"/>
  <c r="AF2460" i="16"/>
  <c r="AO2459" i="16"/>
  <c r="AM2459" i="16"/>
  <c r="AL2459" i="16"/>
  <c r="AK2459" i="16"/>
  <c r="AJ2459" i="16"/>
  <c r="AI2459" i="16"/>
  <c r="AH2459" i="16"/>
  <c r="AG2459" i="16"/>
  <c r="AF2459" i="16"/>
  <c r="AO2458" i="16"/>
  <c r="AM2458" i="16"/>
  <c r="AL2458" i="16"/>
  <c r="AK2458" i="16"/>
  <c r="AJ2458" i="16"/>
  <c r="AI2458" i="16"/>
  <c r="AH2458" i="16"/>
  <c r="AG2458" i="16"/>
  <c r="AF2458" i="16"/>
  <c r="AO2457" i="16"/>
  <c r="AM2457" i="16"/>
  <c r="AL2457" i="16"/>
  <c r="AK2457" i="16"/>
  <c r="AJ2457" i="16"/>
  <c r="AI2457" i="16"/>
  <c r="AH2457" i="16"/>
  <c r="AG2457" i="16"/>
  <c r="AF2457" i="16"/>
  <c r="AO2456" i="16"/>
  <c r="AM2456" i="16"/>
  <c r="AL2456" i="16"/>
  <c r="AK2456" i="16"/>
  <c r="AJ2456" i="16"/>
  <c r="AI2456" i="16"/>
  <c r="AH2456" i="16"/>
  <c r="AG2456" i="16"/>
  <c r="AF2456" i="16"/>
  <c r="AO2455" i="16"/>
  <c r="AN2455" i="16"/>
  <c r="AM2455" i="16"/>
  <c r="AL2455" i="16"/>
  <c r="AK2455" i="16"/>
  <c r="AJ2455" i="16"/>
  <c r="AI2455" i="16"/>
  <c r="AH2455" i="16"/>
  <c r="AG2455" i="16"/>
  <c r="AF2455" i="16"/>
  <c r="AO2454" i="16"/>
  <c r="AN2454" i="16"/>
  <c r="AM2454" i="16"/>
  <c r="AL2454" i="16"/>
  <c r="AK2454" i="16"/>
  <c r="AJ2454" i="16"/>
  <c r="AI2454" i="16"/>
  <c r="AH2454" i="16"/>
  <c r="AG2454" i="16"/>
  <c r="AF2454" i="16"/>
  <c r="AO2453" i="16"/>
  <c r="AM2453" i="16"/>
  <c r="AL2453" i="16"/>
  <c r="AK2453" i="16"/>
  <c r="AJ2453" i="16"/>
  <c r="AI2453" i="16"/>
  <c r="AH2453" i="16"/>
  <c r="AG2453" i="16"/>
  <c r="AF2453" i="16"/>
  <c r="AO2452" i="16"/>
  <c r="AM2452" i="16"/>
  <c r="AL2452" i="16"/>
  <c r="AK2452" i="16"/>
  <c r="AJ2452" i="16"/>
  <c r="AI2452" i="16"/>
  <c r="AH2452" i="16"/>
  <c r="AG2452" i="16"/>
  <c r="AF2452" i="16"/>
  <c r="AO2451" i="16"/>
  <c r="AM2451" i="16"/>
  <c r="AL2451" i="16"/>
  <c r="AK2451" i="16"/>
  <c r="AJ2451" i="16"/>
  <c r="AI2451" i="16"/>
  <c r="AH2451" i="16"/>
  <c r="AG2451" i="16"/>
  <c r="AF2451" i="16"/>
  <c r="AO2450" i="16"/>
  <c r="AN2450" i="16"/>
  <c r="AM2450" i="16"/>
  <c r="AL2450" i="16"/>
  <c r="AK2450" i="16"/>
  <c r="AJ2450" i="16"/>
  <c r="AI2450" i="16"/>
  <c r="AH2450" i="16"/>
  <c r="AG2450" i="16"/>
  <c r="AF2450" i="16"/>
  <c r="AO2449" i="16"/>
  <c r="AM2449" i="16"/>
  <c r="AL2449" i="16"/>
  <c r="AK2449" i="16"/>
  <c r="AJ2449" i="16"/>
  <c r="AI2449" i="16"/>
  <c r="AH2449" i="16"/>
  <c r="AG2449" i="16"/>
  <c r="AF2449" i="16"/>
  <c r="AO2448" i="16"/>
  <c r="AN2448" i="16"/>
  <c r="AM2448" i="16"/>
  <c r="AL2448" i="16"/>
  <c r="AK2448" i="16"/>
  <c r="AJ2448" i="16"/>
  <c r="AI2448" i="16"/>
  <c r="AH2448" i="16"/>
  <c r="AG2448" i="16"/>
  <c r="AF2448" i="16"/>
  <c r="AO2447" i="16"/>
  <c r="AN2447" i="16"/>
  <c r="AM2447" i="16"/>
  <c r="AL2447" i="16"/>
  <c r="AK2447" i="16"/>
  <c r="AJ2447" i="16"/>
  <c r="AI2447" i="16"/>
  <c r="AH2447" i="16"/>
  <c r="AG2447" i="16"/>
  <c r="AF2447" i="16"/>
  <c r="AO2446" i="16"/>
  <c r="AM2446" i="16"/>
  <c r="AL2446" i="16"/>
  <c r="AK2446" i="16"/>
  <c r="AJ2446" i="16"/>
  <c r="AI2446" i="16"/>
  <c r="AH2446" i="16"/>
  <c r="AG2446" i="16"/>
  <c r="AF2446" i="16"/>
  <c r="AO2445" i="16"/>
  <c r="AM2445" i="16"/>
  <c r="AL2445" i="16"/>
  <c r="AK2445" i="16"/>
  <c r="AJ2445" i="16"/>
  <c r="AI2445" i="16"/>
  <c r="AH2445" i="16"/>
  <c r="AG2445" i="16"/>
  <c r="AF2445" i="16"/>
  <c r="AO2444" i="16"/>
  <c r="AM2444" i="16"/>
  <c r="AL2444" i="16"/>
  <c r="AK2444" i="16"/>
  <c r="AJ2444" i="16"/>
  <c r="AI2444" i="16"/>
  <c r="AH2444" i="16"/>
  <c r="AG2444" i="16"/>
  <c r="AF2444" i="16"/>
  <c r="AO2443" i="16"/>
  <c r="AM2443" i="16"/>
  <c r="AL2443" i="16"/>
  <c r="AK2443" i="16"/>
  <c r="AJ2443" i="16"/>
  <c r="AI2443" i="16"/>
  <c r="AH2443" i="16"/>
  <c r="AG2443" i="16"/>
  <c r="AF2443" i="16"/>
  <c r="AM2442" i="16"/>
  <c r="AL2442" i="16"/>
  <c r="AK2442" i="16"/>
  <c r="AJ2442" i="16"/>
  <c r="AI2442" i="16"/>
  <c r="AH2442" i="16"/>
  <c r="AG2442" i="16"/>
  <c r="AF2442" i="16"/>
  <c r="AO2441" i="16"/>
  <c r="AN2441" i="16"/>
  <c r="AM2441" i="16"/>
  <c r="AL2441" i="16"/>
  <c r="AK2441" i="16"/>
  <c r="AJ2441" i="16"/>
  <c r="AI2441" i="16"/>
  <c r="AH2441" i="16"/>
  <c r="AG2441" i="16"/>
  <c r="AF2441" i="16"/>
  <c r="AO2440" i="16"/>
  <c r="AN2440" i="16"/>
  <c r="AM2440" i="16"/>
  <c r="AL2440" i="16"/>
  <c r="AK2440" i="16"/>
  <c r="AJ2440" i="16"/>
  <c r="AI2440" i="16"/>
  <c r="AH2440" i="16"/>
  <c r="AG2440" i="16"/>
  <c r="AF2440" i="16"/>
  <c r="AO2439" i="16"/>
  <c r="AM2439" i="16"/>
  <c r="AL2439" i="16"/>
  <c r="AK2439" i="16"/>
  <c r="AJ2439" i="16"/>
  <c r="AI2439" i="16"/>
  <c r="AH2439" i="16"/>
  <c r="AG2439" i="16"/>
  <c r="AF2439" i="16"/>
  <c r="AO2438" i="16"/>
  <c r="AM2438" i="16"/>
  <c r="AL2438" i="16"/>
  <c r="AK2438" i="16"/>
  <c r="AJ2438" i="16"/>
  <c r="AI2438" i="16"/>
  <c r="AH2438" i="16"/>
  <c r="AG2438" i="16"/>
  <c r="AF2438" i="16"/>
  <c r="AO2437" i="16"/>
  <c r="AM2437" i="16"/>
  <c r="AL2437" i="16"/>
  <c r="AK2437" i="16"/>
  <c r="AJ2437" i="16"/>
  <c r="AI2437" i="16"/>
  <c r="AH2437" i="16"/>
  <c r="AG2437" i="16"/>
  <c r="AF2437" i="16"/>
  <c r="AO2436" i="16"/>
  <c r="AM2436" i="16"/>
  <c r="AL2436" i="16"/>
  <c r="AK2436" i="16"/>
  <c r="AJ2436" i="16"/>
  <c r="AI2436" i="16"/>
  <c r="AH2436" i="16"/>
  <c r="AG2436" i="16"/>
  <c r="AF2436" i="16"/>
  <c r="AO2435" i="16"/>
  <c r="AM2435" i="16"/>
  <c r="AL2435" i="16"/>
  <c r="AK2435" i="16"/>
  <c r="AJ2435" i="16"/>
  <c r="AI2435" i="16"/>
  <c r="AH2435" i="16"/>
  <c r="AG2435" i="16"/>
  <c r="AF2435" i="16"/>
  <c r="AO2434" i="16"/>
  <c r="AN2434" i="16"/>
  <c r="AM2434" i="16"/>
  <c r="AL2434" i="16"/>
  <c r="AK2434" i="16"/>
  <c r="AJ2434" i="16"/>
  <c r="AI2434" i="16"/>
  <c r="AH2434" i="16"/>
  <c r="AG2434" i="16"/>
  <c r="AF2434" i="16"/>
  <c r="AO2433" i="16"/>
  <c r="AN2433" i="16"/>
  <c r="AM2433" i="16"/>
  <c r="AL2433" i="16"/>
  <c r="AK2433" i="16"/>
  <c r="AJ2433" i="16"/>
  <c r="AI2433" i="16"/>
  <c r="AH2433" i="16"/>
  <c r="AG2433" i="16"/>
  <c r="AF2433" i="16"/>
  <c r="AO2432" i="16"/>
  <c r="AM2432" i="16"/>
  <c r="AL2432" i="16"/>
  <c r="AK2432" i="16"/>
  <c r="AJ2432" i="16"/>
  <c r="AI2432" i="16"/>
  <c r="AH2432" i="16"/>
  <c r="AG2432" i="16"/>
  <c r="AF2432" i="16"/>
  <c r="AO2431" i="16"/>
  <c r="AM2431" i="16"/>
  <c r="AL2431" i="16"/>
  <c r="AK2431" i="16"/>
  <c r="AJ2431" i="16"/>
  <c r="AI2431" i="16"/>
  <c r="AH2431" i="16"/>
  <c r="AG2431" i="16"/>
  <c r="AF2431" i="16"/>
  <c r="AO2430" i="16"/>
  <c r="AM2430" i="16"/>
  <c r="AL2430" i="16"/>
  <c r="AK2430" i="16"/>
  <c r="AJ2430" i="16"/>
  <c r="AI2430" i="16"/>
  <c r="AH2430" i="16"/>
  <c r="AG2430" i="16"/>
  <c r="AF2430" i="16"/>
  <c r="AO2429" i="16"/>
  <c r="AM2429" i="16"/>
  <c r="AL2429" i="16"/>
  <c r="AK2429" i="16"/>
  <c r="AJ2429" i="16"/>
  <c r="AI2429" i="16"/>
  <c r="AH2429" i="16"/>
  <c r="AG2429" i="16"/>
  <c r="AF2429" i="16"/>
  <c r="AO2428" i="16"/>
  <c r="AM2428" i="16"/>
  <c r="AL2428" i="16"/>
  <c r="AK2428" i="16"/>
  <c r="AJ2428" i="16"/>
  <c r="AI2428" i="16"/>
  <c r="AH2428" i="16"/>
  <c r="AG2428" i="16"/>
  <c r="AF2428" i="16"/>
  <c r="AO2427" i="16"/>
  <c r="AN2427" i="16"/>
  <c r="AM2427" i="16"/>
  <c r="AL2427" i="16"/>
  <c r="AK2427" i="16"/>
  <c r="AJ2427" i="16"/>
  <c r="AI2427" i="16"/>
  <c r="AH2427" i="16"/>
  <c r="AG2427" i="16"/>
  <c r="AF2427" i="16"/>
  <c r="AO2426" i="16"/>
  <c r="AN2426" i="16"/>
  <c r="AM2426" i="16"/>
  <c r="AL2426" i="16"/>
  <c r="AK2426" i="16"/>
  <c r="AJ2426" i="16"/>
  <c r="AI2426" i="16"/>
  <c r="AH2426" i="16"/>
  <c r="AG2426" i="16"/>
  <c r="AF2426" i="16"/>
  <c r="AO2425" i="16"/>
  <c r="AM2425" i="16"/>
  <c r="AL2425" i="16"/>
  <c r="AK2425" i="16"/>
  <c r="AJ2425" i="16"/>
  <c r="AI2425" i="16"/>
  <c r="AH2425" i="16"/>
  <c r="AG2425" i="16"/>
  <c r="AF2425" i="16"/>
  <c r="AO2424" i="16"/>
  <c r="AM2424" i="16"/>
  <c r="AL2424" i="16"/>
  <c r="AK2424" i="16"/>
  <c r="AJ2424" i="16"/>
  <c r="AI2424" i="16"/>
  <c r="AH2424" i="16"/>
  <c r="AG2424" i="16"/>
  <c r="AF2424" i="16"/>
  <c r="AO2423" i="16"/>
  <c r="AM2423" i="16"/>
  <c r="AL2423" i="16"/>
  <c r="AK2423" i="16"/>
  <c r="AJ2423" i="16"/>
  <c r="AI2423" i="16"/>
  <c r="AH2423" i="16"/>
  <c r="AG2423" i="16"/>
  <c r="AF2423" i="16"/>
  <c r="AO2422" i="16"/>
  <c r="AM2422" i="16"/>
  <c r="AL2422" i="16"/>
  <c r="AK2422" i="16"/>
  <c r="AJ2422" i="16"/>
  <c r="AI2422" i="16"/>
  <c r="AH2422" i="16"/>
  <c r="AG2422" i="16"/>
  <c r="AF2422" i="16"/>
  <c r="AO2421" i="16"/>
  <c r="AM2421" i="16"/>
  <c r="AL2421" i="16"/>
  <c r="AK2421" i="16"/>
  <c r="AJ2421" i="16"/>
  <c r="AI2421" i="16"/>
  <c r="AH2421" i="16"/>
  <c r="AG2421" i="16"/>
  <c r="AF2421" i="16"/>
  <c r="AO2420" i="16"/>
  <c r="AN2420" i="16"/>
  <c r="AM2420" i="16"/>
  <c r="AL2420" i="16"/>
  <c r="AK2420" i="16"/>
  <c r="AJ2420" i="16"/>
  <c r="AI2420" i="16"/>
  <c r="AH2420" i="16"/>
  <c r="AG2420" i="16"/>
  <c r="AF2420" i="16"/>
  <c r="AO2419" i="16"/>
  <c r="AN2419" i="16"/>
  <c r="AM2419" i="16"/>
  <c r="AL2419" i="16"/>
  <c r="AK2419" i="16"/>
  <c r="AJ2419" i="16"/>
  <c r="AI2419" i="16"/>
  <c r="AH2419" i="16"/>
  <c r="AG2419" i="16"/>
  <c r="AF2419" i="16"/>
  <c r="AO2418" i="16"/>
  <c r="AM2418" i="16"/>
  <c r="AL2418" i="16"/>
  <c r="AK2418" i="16"/>
  <c r="AJ2418" i="16"/>
  <c r="AI2418" i="16"/>
  <c r="AH2418" i="16"/>
  <c r="AG2418" i="16"/>
  <c r="AF2418" i="16"/>
  <c r="AO2417" i="16"/>
  <c r="AM2417" i="16"/>
  <c r="AL2417" i="16"/>
  <c r="AK2417" i="16"/>
  <c r="AJ2417" i="16"/>
  <c r="AI2417" i="16"/>
  <c r="AH2417" i="16"/>
  <c r="AG2417" i="16"/>
  <c r="AF2417" i="16"/>
  <c r="AO2416" i="16"/>
  <c r="AM2416" i="16"/>
  <c r="AL2416" i="16"/>
  <c r="AK2416" i="16"/>
  <c r="AJ2416" i="16"/>
  <c r="AI2416" i="16"/>
  <c r="AH2416" i="16"/>
  <c r="AG2416" i="16"/>
  <c r="AF2416" i="16"/>
  <c r="AO2415" i="16"/>
  <c r="AM2415" i="16"/>
  <c r="AL2415" i="16"/>
  <c r="AK2415" i="16"/>
  <c r="AJ2415" i="16"/>
  <c r="AI2415" i="16"/>
  <c r="AH2415" i="16"/>
  <c r="AG2415" i="16"/>
  <c r="AF2415" i="16"/>
  <c r="AO2414" i="16"/>
  <c r="AM2414" i="16"/>
  <c r="AL2414" i="16"/>
  <c r="AK2414" i="16"/>
  <c r="AJ2414" i="16"/>
  <c r="AI2414" i="16"/>
  <c r="AH2414" i="16"/>
  <c r="AG2414" i="16"/>
  <c r="AF2414" i="16"/>
  <c r="AO2413" i="16"/>
  <c r="AN2413" i="16"/>
  <c r="AM2413" i="16"/>
  <c r="AL2413" i="16"/>
  <c r="AK2413" i="16"/>
  <c r="AJ2413" i="16"/>
  <c r="AI2413" i="16"/>
  <c r="AH2413" i="16"/>
  <c r="AG2413" i="16"/>
  <c r="AF2413" i="16"/>
  <c r="AO2412" i="16"/>
  <c r="AN2412" i="16"/>
  <c r="AM2412" i="16"/>
  <c r="AL2412" i="16"/>
  <c r="AK2412" i="16"/>
  <c r="AJ2412" i="16"/>
  <c r="AI2412" i="16"/>
  <c r="AH2412" i="16"/>
  <c r="AG2412" i="16"/>
  <c r="AF2412" i="16"/>
  <c r="AM2411" i="16"/>
  <c r="AL2411" i="16"/>
  <c r="AK2411" i="16"/>
  <c r="AJ2411" i="16"/>
  <c r="AI2411" i="16"/>
  <c r="AH2411" i="16"/>
  <c r="AG2411" i="16"/>
  <c r="AF2411" i="16"/>
  <c r="AO2410" i="16"/>
  <c r="AM2410" i="16"/>
  <c r="AL2410" i="16"/>
  <c r="AK2410" i="16"/>
  <c r="AJ2410" i="16"/>
  <c r="AI2410" i="16"/>
  <c r="AH2410" i="16"/>
  <c r="AG2410" i="16"/>
  <c r="AF2410" i="16"/>
  <c r="AO2409" i="16"/>
  <c r="AM2409" i="16"/>
  <c r="AL2409" i="16"/>
  <c r="AK2409" i="16"/>
  <c r="AJ2409" i="16"/>
  <c r="AI2409" i="16"/>
  <c r="AH2409" i="16"/>
  <c r="AG2409" i="16"/>
  <c r="AF2409" i="16"/>
  <c r="AO2408" i="16"/>
  <c r="AM2408" i="16"/>
  <c r="AL2408" i="16"/>
  <c r="AK2408" i="16"/>
  <c r="AJ2408" i="16"/>
  <c r="AI2408" i="16"/>
  <c r="AH2408" i="16"/>
  <c r="AG2408" i="16"/>
  <c r="AF2408" i="16"/>
  <c r="AO2407" i="16"/>
  <c r="AM2407" i="16"/>
  <c r="AL2407" i="16"/>
  <c r="AK2407" i="16"/>
  <c r="AJ2407" i="16"/>
  <c r="AI2407" i="16"/>
  <c r="AH2407" i="16"/>
  <c r="AG2407" i="16"/>
  <c r="AF2407" i="16"/>
  <c r="AO2406" i="16"/>
  <c r="AN2406" i="16"/>
  <c r="AM2406" i="16"/>
  <c r="AL2406" i="16"/>
  <c r="AK2406" i="16"/>
  <c r="AJ2406" i="16"/>
  <c r="AI2406" i="16"/>
  <c r="AH2406" i="16"/>
  <c r="AG2406" i="16"/>
  <c r="AF2406" i="16"/>
  <c r="AO2405" i="16"/>
  <c r="AN2405" i="16"/>
  <c r="AM2405" i="16"/>
  <c r="AL2405" i="16"/>
  <c r="AK2405" i="16"/>
  <c r="AJ2405" i="16"/>
  <c r="AI2405" i="16"/>
  <c r="AH2405" i="16"/>
  <c r="AG2405" i="16"/>
  <c r="AF2405" i="16"/>
  <c r="AO2404" i="16"/>
  <c r="AM2404" i="16"/>
  <c r="AL2404" i="16"/>
  <c r="AK2404" i="16"/>
  <c r="AJ2404" i="16"/>
  <c r="AI2404" i="16"/>
  <c r="AH2404" i="16"/>
  <c r="AG2404" i="16"/>
  <c r="AF2404" i="16"/>
  <c r="AO2403" i="16"/>
  <c r="AM2403" i="16"/>
  <c r="AL2403" i="16"/>
  <c r="AK2403" i="16"/>
  <c r="AJ2403" i="16"/>
  <c r="AI2403" i="16"/>
  <c r="AH2403" i="16"/>
  <c r="AG2403" i="16"/>
  <c r="AF2403" i="16"/>
  <c r="AO2402" i="16"/>
  <c r="AM2402" i="16"/>
  <c r="AL2402" i="16"/>
  <c r="AK2402" i="16"/>
  <c r="AJ2402" i="16"/>
  <c r="AI2402" i="16"/>
  <c r="AH2402" i="16"/>
  <c r="AG2402" i="16"/>
  <c r="AF2402" i="16"/>
  <c r="AO2401" i="16"/>
  <c r="AM2401" i="16"/>
  <c r="AL2401" i="16"/>
  <c r="AK2401" i="16"/>
  <c r="AJ2401" i="16"/>
  <c r="AI2401" i="16"/>
  <c r="AH2401" i="16"/>
  <c r="AG2401" i="16"/>
  <c r="AF2401" i="16"/>
  <c r="AO2400" i="16"/>
  <c r="AM2400" i="16"/>
  <c r="AL2400" i="16"/>
  <c r="AK2400" i="16"/>
  <c r="AJ2400" i="16"/>
  <c r="AI2400" i="16"/>
  <c r="AH2400" i="16"/>
  <c r="AG2400" i="16"/>
  <c r="AF2400" i="16"/>
  <c r="AO2399" i="16"/>
  <c r="AN2399" i="16"/>
  <c r="AM2399" i="16"/>
  <c r="AL2399" i="16"/>
  <c r="AK2399" i="16"/>
  <c r="AJ2399" i="16"/>
  <c r="AI2399" i="16"/>
  <c r="AH2399" i="16"/>
  <c r="AG2399" i="16"/>
  <c r="AF2399" i="16"/>
  <c r="AO2398" i="16"/>
  <c r="AN2398" i="16"/>
  <c r="AM2398" i="16"/>
  <c r="AL2398" i="16"/>
  <c r="AK2398" i="16"/>
  <c r="AJ2398" i="16"/>
  <c r="AI2398" i="16"/>
  <c r="AH2398" i="16"/>
  <c r="AG2398" i="16"/>
  <c r="AF2398" i="16"/>
  <c r="AO2397" i="16"/>
  <c r="AM2397" i="16"/>
  <c r="AL2397" i="16"/>
  <c r="AK2397" i="16"/>
  <c r="AJ2397" i="16"/>
  <c r="AI2397" i="16"/>
  <c r="AH2397" i="16"/>
  <c r="AG2397" i="16"/>
  <c r="AF2397" i="16"/>
  <c r="AO2396" i="16"/>
  <c r="AM2396" i="16"/>
  <c r="AL2396" i="16"/>
  <c r="AK2396" i="16"/>
  <c r="AJ2396" i="16"/>
  <c r="AI2396" i="16"/>
  <c r="AH2396" i="16"/>
  <c r="AG2396" i="16"/>
  <c r="AF2396" i="16"/>
  <c r="AO2395" i="16"/>
  <c r="AM2395" i="16"/>
  <c r="AL2395" i="16"/>
  <c r="AK2395" i="16"/>
  <c r="AJ2395" i="16"/>
  <c r="AI2395" i="16"/>
  <c r="AH2395" i="16"/>
  <c r="AG2395" i="16"/>
  <c r="AF2395" i="16"/>
  <c r="AO2394" i="16"/>
  <c r="AM2394" i="16"/>
  <c r="AL2394" i="16"/>
  <c r="AK2394" i="16"/>
  <c r="AJ2394" i="16"/>
  <c r="AI2394" i="16"/>
  <c r="AH2394" i="16"/>
  <c r="AG2394" i="16"/>
  <c r="AF2394" i="16"/>
  <c r="AO2393" i="16"/>
  <c r="AM2393" i="16"/>
  <c r="AL2393" i="16"/>
  <c r="AK2393" i="16"/>
  <c r="AJ2393" i="16"/>
  <c r="AI2393" i="16"/>
  <c r="AH2393" i="16"/>
  <c r="AG2393" i="16"/>
  <c r="AF2393" i="16"/>
  <c r="AO2392" i="16"/>
  <c r="AN2392" i="16"/>
  <c r="AM2392" i="16"/>
  <c r="AL2392" i="16"/>
  <c r="AK2392" i="16"/>
  <c r="AJ2392" i="16"/>
  <c r="AI2392" i="16"/>
  <c r="AH2392" i="16"/>
  <c r="AG2392" i="16"/>
  <c r="AF2392" i="16"/>
  <c r="AO2391" i="16"/>
  <c r="AN2391" i="16"/>
  <c r="AM2391" i="16"/>
  <c r="AL2391" i="16"/>
  <c r="AK2391" i="16"/>
  <c r="AJ2391" i="16"/>
  <c r="AI2391" i="16"/>
  <c r="AH2391" i="16"/>
  <c r="AG2391" i="16"/>
  <c r="AF2391" i="16"/>
  <c r="AO2390" i="16"/>
  <c r="AM2390" i="16"/>
  <c r="AL2390" i="16"/>
  <c r="AK2390" i="16"/>
  <c r="AJ2390" i="16"/>
  <c r="AI2390" i="16"/>
  <c r="AH2390" i="16"/>
  <c r="AG2390" i="16"/>
  <c r="AF2390" i="16"/>
  <c r="AO2389" i="16"/>
  <c r="AM2389" i="16"/>
  <c r="AL2389" i="16"/>
  <c r="AK2389" i="16"/>
  <c r="AJ2389" i="16"/>
  <c r="AI2389" i="16"/>
  <c r="AH2389" i="16"/>
  <c r="AG2389" i="16"/>
  <c r="AF2389" i="16"/>
  <c r="AO2388" i="16"/>
  <c r="AM2388" i="16"/>
  <c r="AL2388" i="16"/>
  <c r="AK2388" i="16"/>
  <c r="AJ2388" i="16"/>
  <c r="AI2388" i="16"/>
  <c r="AH2388" i="16"/>
  <c r="AG2388" i="16"/>
  <c r="AF2388" i="16"/>
  <c r="AO2387" i="16"/>
  <c r="AM2387" i="16"/>
  <c r="AL2387" i="16"/>
  <c r="AK2387" i="16"/>
  <c r="AJ2387" i="16"/>
  <c r="AI2387" i="16"/>
  <c r="AH2387" i="16"/>
  <c r="AG2387" i="16"/>
  <c r="AF2387" i="16"/>
  <c r="AO2386" i="16"/>
  <c r="AM2386" i="16"/>
  <c r="AL2386" i="16"/>
  <c r="AK2386" i="16"/>
  <c r="AJ2386" i="16"/>
  <c r="AI2386" i="16"/>
  <c r="AH2386" i="16"/>
  <c r="AG2386" i="16"/>
  <c r="AF2386" i="16"/>
  <c r="AO2385" i="16"/>
  <c r="AN2385" i="16"/>
  <c r="AM2385" i="16"/>
  <c r="AL2385" i="16"/>
  <c r="AK2385" i="16"/>
  <c r="AJ2385" i="16"/>
  <c r="AI2385" i="16"/>
  <c r="AH2385" i="16"/>
  <c r="AG2385" i="16"/>
  <c r="AF2385" i="16"/>
  <c r="AO2384" i="16"/>
  <c r="AN2384" i="16"/>
  <c r="AM2384" i="16"/>
  <c r="AL2384" i="16"/>
  <c r="AK2384" i="16"/>
  <c r="AJ2384" i="16"/>
  <c r="AI2384" i="16"/>
  <c r="AH2384" i="16"/>
  <c r="AG2384" i="16"/>
  <c r="AF2384" i="16"/>
  <c r="AO2383" i="16"/>
  <c r="AM2383" i="16"/>
  <c r="AL2383" i="16"/>
  <c r="AK2383" i="16"/>
  <c r="AJ2383" i="16"/>
  <c r="AI2383" i="16"/>
  <c r="AH2383" i="16"/>
  <c r="AG2383" i="16"/>
  <c r="AF2383" i="16"/>
  <c r="AO2382" i="16"/>
  <c r="AM2382" i="16"/>
  <c r="AL2382" i="16"/>
  <c r="AK2382" i="16"/>
  <c r="AJ2382" i="16"/>
  <c r="AI2382" i="16"/>
  <c r="AH2382" i="16"/>
  <c r="AG2382" i="16"/>
  <c r="AF2382" i="16"/>
  <c r="AM2381" i="16"/>
  <c r="AL2381" i="16"/>
  <c r="AK2381" i="16"/>
  <c r="AJ2381" i="16"/>
  <c r="AI2381" i="16"/>
  <c r="AH2381" i="16"/>
  <c r="AG2381" i="16"/>
  <c r="AF2381" i="16"/>
  <c r="AO2380" i="16"/>
  <c r="AM2380" i="16"/>
  <c r="AL2380" i="16"/>
  <c r="AK2380" i="16"/>
  <c r="AJ2380" i="16"/>
  <c r="AI2380" i="16"/>
  <c r="AH2380" i="16"/>
  <c r="AG2380" i="16"/>
  <c r="AF2380" i="16"/>
  <c r="AO2379" i="16"/>
  <c r="AM2379" i="16"/>
  <c r="AL2379" i="16"/>
  <c r="AK2379" i="16"/>
  <c r="AJ2379" i="16"/>
  <c r="AI2379" i="16"/>
  <c r="AH2379" i="16"/>
  <c r="AG2379" i="16"/>
  <c r="AF2379" i="16"/>
  <c r="AO2378" i="16"/>
  <c r="AN2378" i="16"/>
  <c r="AM2378" i="16"/>
  <c r="AL2378" i="16"/>
  <c r="AK2378" i="16"/>
  <c r="AJ2378" i="16"/>
  <c r="AI2378" i="16"/>
  <c r="AH2378" i="16"/>
  <c r="AG2378" i="16"/>
  <c r="AF2378" i="16"/>
  <c r="AO2377" i="16"/>
  <c r="AN2377" i="16"/>
  <c r="AM2377" i="16"/>
  <c r="AL2377" i="16"/>
  <c r="AK2377" i="16"/>
  <c r="AJ2377" i="16"/>
  <c r="AI2377" i="16"/>
  <c r="AH2377" i="16"/>
  <c r="AG2377" i="16"/>
  <c r="AF2377" i="16"/>
  <c r="AO2376" i="16"/>
  <c r="AM2376" i="16"/>
  <c r="AL2376" i="16"/>
  <c r="AK2376" i="16"/>
  <c r="AJ2376" i="16"/>
  <c r="AI2376" i="16"/>
  <c r="AH2376" i="16"/>
  <c r="AG2376" i="16"/>
  <c r="AF2376" i="16"/>
  <c r="AO2375" i="16"/>
  <c r="AM2375" i="16"/>
  <c r="AL2375" i="16"/>
  <c r="AK2375" i="16"/>
  <c r="AJ2375" i="16"/>
  <c r="AI2375" i="16"/>
  <c r="AH2375" i="16"/>
  <c r="AG2375" i="16"/>
  <c r="AF2375" i="16"/>
  <c r="AO2374" i="16"/>
  <c r="AM2374" i="16"/>
  <c r="AL2374" i="16"/>
  <c r="AK2374" i="16"/>
  <c r="AJ2374" i="16"/>
  <c r="AI2374" i="16"/>
  <c r="AH2374" i="16"/>
  <c r="AG2374" i="16"/>
  <c r="AF2374" i="16"/>
  <c r="AO2373" i="16"/>
  <c r="AM2373" i="16"/>
  <c r="AL2373" i="16"/>
  <c r="AK2373" i="16"/>
  <c r="AJ2373" i="16"/>
  <c r="AI2373" i="16"/>
  <c r="AH2373" i="16"/>
  <c r="AG2373" i="16"/>
  <c r="AF2373" i="16"/>
  <c r="AO2372" i="16"/>
  <c r="AM2372" i="16"/>
  <c r="AL2372" i="16"/>
  <c r="AK2372" i="16"/>
  <c r="AJ2372" i="16"/>
  <c r="AI2372" i="16"/>
  <c r="AH2372" i="16"/>
  <c r="AG2372" i="16"/>
  <c r="AF2372" i="16"/>
  <c r="AO2371" i="16"/>
  <c r="AN2371" i="16"/>
  <c r="AM2371" i="16"/>
  <c r="AL2371" i="16"/>
  <c r="AK2371" i="16"/>
  <c r="AJ2371" i="16"/>
  <c r="AI2371" i="16"/>
  <c r="AH2371" i="16"/>
  <c r="AG2371" i="16"/>
  <c r="AF2371" i="16"/>
  <c r="AO2370" i="16"/>
  <c r="AN2370" i="16"/>
  <c r="AM2370" i="16"/>
  <c r="AL2370" i="16"/>
  <c r="AK2370" i="16"/>
  <c r="AJ2370" i="16"/>
  <c r="AI2370" i="16"/>
  <c r="AH2370" i="16"/>
  <c r="AG2370" i="16"/>
  <c r="AF2370" i="16"/>
  <c r="AO2369" i="16"/>
  <c r="AM2369" i="16"/>
  <c r="AL2369" i="16"/>
  <c r="AK2369" i="16"/>
  <c r="AJ2369" i="16"/>
  <c r="AI2369" i="16"/>
  <c r="AH2369" i="16"/>
  <c r="AG2369" i="16"/>
  <c r="AF2369" i="16"/>
  <c r="AO2368" i="16"/>
  <c r="AM2368" i="16"/>
  <c r="AL2368" i="16"/>
  <c r="AK2368" i="16"/>
  <c r="AJ2368" i="16"/>
  <c r="AI2368" i="16"/>
  <c r="AH2368" i="16"/>
  <c r="AG2368" i="16"/>
  <c r="AF2368" i="16"/>
  <c r="AO2367" i="16"/>
  <c r="AM2367" i="16"/>
  <c r="AL2367" i="16"/>
  <c r="AK2367" i="16"/>
  <c r="AJ2367" i="16"/>
  <c r="AI2367" i="16"/>
  <c r="AH2367" i="16"/>
  <c r="AG2367" i="16"/>
  <c r="AF2367" i="16"/>
  <c r="AO2366" i="16"/>
  <c r="AN2366" i="16"/>
  <c r="AM2366" i="16"/>
  <c r="AL2366" i="16"/>
  <c r="AK2366" i="16"/>
  <c r="AJ2366" i="16"/>
  <c r="AI2366" i="16"/>
  <c r="AH2366" i="16"/>
  <c r="AG2366" i="16"/>
  <c r="AF2366" i="16"/>
  <c r="AO2365" i="16"/>
  <c r="AM2365" i="16"/>
  <c r="AL2365" i="16"/>
  <c r="AK2365" i="16"/>
  <c r="AJ2365" i="16"/>
  <c r="AI2365" i="16"/>
  <c r="AH2365" i="16"/>
  <c r="AG2365" i="16"/>
  <c r="AF2365" i="16"/>
  <c r="AO2364" i="16"/>
  <c r="AN2364" i="16"/>
  <c r="AM2364" i="16"/>
  <c r="AL2364" i="16"/>
  <c r="AK2364" i="16"/>
  <c r="AJ2364" i="16"/>
  <c r="AI2364" i="16"/>
  <c r="AH2364" i="16"/>
  <c r="AG2364" i="16"/>
  <c r="AF2364" i="16"/>
  <c r="AO2363" i="16"/>
  <c r="AN2363" i="16"/>
  <c r="AM2363" i="16"/>
  <c r="AL2363" i="16"/>
  <c r="AK2363" i="16"/>
  <c r="AJ2363" i="16"/>
  <c r="AI2363" i="16"/>
  <c r="AH2363" i="16"/>
  <c r="AG2363" i="16"/>
  <c r="AF2363" i="16"/>
  <c r="AO2362" i="16"/>
  <c r="AM2362" i="16"/>
  <c r="AL2362" i="16"/>
  <c r="AK2362" i="16"/>
  <c r="AJ2362" i="16"/>
  <c r="AI2362" i="16"/>
  <c r="AH2362" i="16"/>
  <c r="AG2362" i="16"/>
  <c r="AF2362" i="16"/>
  <c r="AO2361" i="16"/>
  <c r="AM2361" i="16"/>
  <c r="AL2361" i="16"/>
  <c r="AK2361" i="16"/>
  <c r="AJ2361" i="16"/>
  <c r="AI2361" i="16"/>
  <c r="AH2361" i="16"/>
  <c r="AG2361" i="16"/>
  <c r="AF2361" i="16"/>
  <c r="AO2360" i="16"/>
  <c r="AM2360" i="16"/>
  <c r="AL2360" i="16"/>
  <c r="AK2360" i="16"/>
  <c r="AJ2360" i="16"/>
  <c r="AI2360" i="16"/>
  <c r="AH2360" i="16"/>
  <c r="AG2360" i="16"/>
  <c r="AF2360" i="16"/>
  <c r="AO2359" i="16"/>
  <c r="AM2359" i="16"/>
  <c r="AL2359" i="16"/>
  <c r="AK2359" i="16"/>
  <c r="AJ2359" i="16"/>
  <c r="AI2359" i="16"/>
  <c r="AH2359" i="16"/>
  <c r="AG2359" i="16"/>
  <c r="AF2359" i="16"/>
  <c r="AO2358" i="16"/>
  <c r="AM2358" i="16"/>
  <c r="AL2358" i="16"/>
  <c r="AK2358" i="16"/>
  <c r="AJ2358" i="16"/>
  <c r="AI2358" i="16"/>
  <c r="AH2358" i="16"/>
  <c r="AG2358" i="16"/>
  <c r="AF2358" i="16"/>
  <c r="AO2357" i="16"/>
  <c r="AN2357" i="16"/>
  <c r="AM2357" i="16"/>
  <c r="AL2357" i="16"/>
  <c r="AK2357" i="16"/>
  <c r="AJ2357" i="16"/>
  <c r="AI2357" i="16"/>
  <c r="AH2357" i="16"/>
  <c r="AG2357" i="16"/>
  <c r="AF2357" i="16"/>
  <c r="AO2356" i="16"/>
  <c r="AN2356" i="16"/>
  <c r="AM2356" i="16"/>
  <c r="AL2356" i="16"/>
  <c r="AK2356" i="16"/>
  <c r="AJ2356" i="16"/>
  <c r="AI2356" i="16"/>
  <c r="AH2356" i="16"/>
  <c r="AG2356" i="16"/>
  <c r="AF2356" i="16"/>
  <c r="AO2355" i="16"/>
  <c r="AM2355" i="16"/>
  <c r="AL2355" i="16"/>
  <c r="AK2355" i="16"/>
  <c r="AJ2355" i="16"/>
  <c r="AI2355" i="16"/>
  <c r="AH2355" i="16"/>
  <c r="AG2355" i="16"/>
  <c r="AF2355" i="16"/>
  <c r="AO2354" i="16"/>
  <c r="AM2354" i="16"/>
  <c r="AL2354" i="16"/>
  <c r="AK2354" i="16"/>
  <c r="AJ2354" i="16"/>
  <c r="AI2354" i="16"/>
  <c r="AH2354" i="16"/>
  <c r="AG2354" i="16"/>
  <c r="AF2354" i="16"/>
  <c r="AO2353" i="16"/>
  <c r="AM2353" i="16"/>
  <c r="AL2353" i="16"/>
  <c r="AK2353" i="16"/>
  <c r="AJ2353" i="16"/>
  <c r="AI2353" i="16"/>
  <c r="AH2353" i="16"/>
  <c r="AG2353" i="16"/>
  <c r="AF2353" i="16"/>
  <c r="AO2352" i="16"/>
  <c r="AM2352" i="16"/>
  <c r="AL2352" i="16"/>
  <c r="AK2352" i="16"/>
  <c r="AJ2352" i="16"/>
  <c r="AI2352" i="16"/>
  <c r="AH2352" i="16"/>
  <c r="AG2352" i="16"/>
  <c r="AF2352" i="16"/>
  <c r="AO2351" i="16"/>
  <c r="AN2351" i="16"/>
  <c r="AM2351" i="16"/>
  <c r="AL2351" i="16"/>
  <c r="AK2351" i="16"/>
  <c r="AJ2351" i="16"/>
  <c r="AI2351" i="16"/>
  <c r="AH2351" i="16"/>
  <c r="AG2351" i="16"/>
  <c r="AF2351" i="16"/>
  <c r="AN2350" i="16"/>
  <c r="AM2350" i="16"/>
  <c r="AL2350" i="16"/>
  <c r="AK2350" i="16"/>
  <c r="AJ2350" i="16"/>
  <c r="AI2350" i="16"/>
  <c r="AH2350" i="16"/>
  <c r="AG2350" i="16"/>
  <c r="AF2350" i="16"/>
  <c r="AO2349" i="16"/>
  <c r="AN2349" i="16"/>
  <c r="AM2349" i="16"/>
  <c r="AL2349" i="16"/>
  <c r="AK2349" i="16"/>
  <c r="AJ2349" i="16"/>
  <c r="AI2349" i="16"/>
  <c r="AH2349" i="16"/>
  <c r="AG2349" i="16"/>
  <c r="AF2349" i="16"/>
  <c r="AO2348" i="16"/>
  <c r="AM2348" i="16"/>
  <c r="AL2348" i="16"/>
  <c r="AK2348" i="16"/>
  <c r="AJ2348" i="16"/>
  <c r="AI2348" i="16"/>
  <c r="AH2348" i="16"/>
  <c r="AG2348" i="16"/>
  <c r="AF2348" i="16"/>
  <c r="AO2347" i="16"/>
  <c r="AM2347" i="16"/>
  <c r="AL2347" i="16"/>
  <c r="AK2347" i="16"/>
  <c r="AJ2347" i="16"/>
  <c r="AI2347" i="16"/>
  <c r="AH2347" i="16"/>
  <c r="AG2347" i="16"/>
  <c r="AF2347" i="16"/>
  <c r="AO2346" i="16"/>
  <c r="AM2346" i="16"/>
  <c r="AL2346" i="16"/>
  <c r="AK2346" i="16"/>
  <c r="AJ2346" i="16"/>
  <c r="AI2346" i="16"/>
  <c r="AH2346" i="16"/>
  <c r="AG2346" i="16"/>
  <c r="AF2346" i="16"/>
  <c r="AO2345" i="16"/>
  <c r="AM2345" i="16"/>
  <c r="AL2345" i="16"/>
  <c r="AK2345" i="16"/>
  <c r="AJ2345" i="16"/>
  <c r="AI2345" i="16"/>
  <c r="AH2345" i="16"/>
  <c r="AG2345" i="16"/>
  <c r="AF2345" i="16"/>
  <c r="AO2344" i="16"/>
  <c r="AM2344" i="16"/>
  <c r="AL2344" i="16"/>
  <c r="AK2344" i="16"/>
  <c r="AJ2344" i="16"/>
  <c r="AI2344" i="16"/>
  <c r="AH2344" i="16"/>
  <c r="AG2344" i="16"/>
  <c r="AF2344" i="16"/>
  <c r="AO2343" i="16"/>
  <c r="AN2343" i="16"/>
  <c r="AM2343" i="16"/>
  <c r="AL2343" i="16"/>
  <c r="AK2343" i="16"/>
  <c r="AJ2343" i="16"/>
  <c r="AI2343" i="16"/>
  <c r="AH2343" i="16"/>
  <c r="AG2343" i="16"/>
  <c r="AF2343" i="16"/>
  <c r="AO2342" i="16"/>
  <c r="AN2342" i="16"/>
  <c r="AM2342" i="16"/>
  <c r="AL2342" i="16"/>
  <c r="AK2342" i="16"/>
  <c r="AJ2342" i="16"/>
  <c r="AI2342" i="16"/>
  <c r="AH2342" i="16"/>
  <c r="AG2342" i="16"/>
  <c r="AF2342" i="16"/>
  <c r="AO2341" i="16"/>
  <c r="AN2341" i="16"/>
  <c r="AM2341" i="16"/>
  <c r="AL2341" i="16"/>
  <c r="AK2341" i="16"/>
  <c r="AJ2341" i="16"/>
  <c r="AI2341" i="16"/>
  <c r="AH2341" i="16"/>
  <c r="AG2341" i="16"/>
  <c r="AF2341" i="16"/>
  <c r="AO2340" i="16"/>
  <c r="AM2340" i="16"/>
  <c r="AL2340" i="16"/>
  <c r="AK2340" i="16"/>
  <c r="AJ2340" i="16"/>
  <c r="AI2340" i="16"/>
  <c r="AH2340" i="16"/>
  <c r="AG2340" i="16"/>
  <c r="AF2340" i="16"/>
  <c r="AO2339" i="16"/>
  <c r="AM2339" i="16"/>
  <c r="AL2339" i="16"/>
  <c r="AK2339" i="16"/>
  <c r="AJ2339" i="16"/>
  <c r="AI2339" i="16"/>
  <c r="AH2339" i="16"/>
  <c r="AG2339" i="16"/>
  <c r="AF2339" i="16"/>
  <c r="AO2338" i="16"/>
  <c r="AM2338" i="16"/>
  <c r="AL2338" i="16"/>
  <c r="AK2338" i="16"/>
  <c r="AJ2338" i="16"/>
  <c r="AI2338" i="16"/>
  <c r="AH2338" i="16"/>
  <c r="AG2338" i="16"/>
  <c r="AF2338" i="16"/>
  <c r="AO2337" i="16"/>
  <c r="AM2337" i="16"/>
  <c r="AL2337" i="16"/>
  <c r="AK2337" i="16"/>
  <c r="AJ2337" i="16"/>
  <c r="AI2337" i="16"/>
  <c r="AH2337" i="16"/>
  <c r="AG2337" i="16"/>
  <c r="AF2337" i="16"/>
  <c r="AO2336" i="16"/>
  <c r="AN2336" i="16"/>
  <c r="AM2336" i="16"/>
  <c r="AL2336" i="16"/>
  <c r="AK2336" i="16"/>
  <c r="AJ2336" i="16"/>
  <c r="AI2336" i="16"/>
  <c r="AH2336" i="16"/>
  <c r="AG2336" i="16"/>
  <c r="AF2336" i="16"/>
  <c r="AO2335" i="16"/>
  <c r="AN2335" i="16"/>
  <c r="AM2335" i="16"/>
  <c r="AL2335" i="16"/>
  <c r="AK2335" i="16"/>
  <c r="AJ2335" i="16"/>
  <c r="AI2335" i="16"/>
  <c r="AH2335" i="16"/>
  <c r="AG2335" i="16"/>
  <c r="AF2335" i="16"/>
  <c r="AO2334" i="16"/>
  <c r="AM2334" i="16"/>
  <c r="AL2334" i="16"/>
  <c r="AK2334" i="16"/>
  <c r="AJ2334" i="16"/>
  <c r="AI2334" i="16"/>
  <c r="AH2334" i="16"/>
  <c r="AG2334" i="16"/>
  <c r="AF2334" i="16"/>
  <c r="AO2333" i="16"/>
  <c r="AM2333" i="16"/>
  <c r="AL2333" i="16"/>
  <c r="AK2333" i="16"/>
  <c r="AJ2333" i="16"/>
  <c r="AI2333" i="16"/>
  <c r="AH2333" i="16"/>
  <c r="AG2333" i="16"/>
  <c r="AF2333" i="16"/>
  <c r="AO2332" i="16"/>
  <c r="AM2332" i="16"/>
  <c r="AL2332" i="16"/>
  <c r="AK2332" i="16"/>
  <c r="AJ2332" i="16"/>
  <c r="AI2332" i="16"/>
  <c r="AH2332" i="16"/>
  <c r="AG2332" i="16"/>
  <c r="AF2332" i="16"/>
  <c r="AO2331" i="16"/>
  <c r="AM2331" i="16"/>
  <c r="AL2331" i="16"/>
  <c r="AK2331" i="16"/>
  <c r="AJ2331" i="16"/>
  <c r="AI2331" i="16"/>
  <c r="AH2331" i="16"/>
  <c r="AG2331" i="16"/>
  <c r="AF2331" i="16"/>
  <c r="AO2330" i="16"/>
  <c r="AM2330" i="16"/>
  <c r="AL2330" i="16"/>
  <c r="AK2330" i="16"/>
  <c r="AJ2330" i="16"/>
  <c r="AI2330" i="16"/>
  <c r="AH2330" i="16"/>
  <c r="AG2330" i="16"/>
  <c r="AF2330" i="16"/>
  <c r="AO2329" i="16"/>
  <c r="AN2329" i="16"/>
  <c r="AM2329" i="16"/>
  <c r="AL2329" i="16"/>
  <c r="AK2329" i="16"/>
  <c r="AJ2329" i="16"/>
  <c r="AI2329" i="16"/>
  <c r="AH2329" i="16"/>
  <c r="AG2329" i="16"/>
  <c r="AF2329" i="16"/>
  <c r="AO2328" i="16"/>
  <c r="AN2328" i="16"/>
  <c r="AM2328" i="16"/>
  <c r="AL2328" i="16"/>
  <c r="AK2328" i="16"/>
  <c r="AJ2328" i="16"/>
  <c r="AI2328" i="16"/>
  <c r="AH2328" i="16"/>
  <c r="AG2328" i="16"/>
  <c r="AF2328" i="16"/>
  <c r="AO2327" i="16"/>
  <c r="AM2327" i="16"/>
  <c r="AL2327" i="16"/>
  <c r="AK2327" i="16"/>
  <c r="AJ2327" i="16"/>
  <c r="AI2327" i="16"/>
  <c r="AH2327" i="16"/>
  <c r="AG2327" i="16"/>
  <c r="AF2327" i="16"/>
  <c r="AO2326" i="16"/>
  <c r="AM2326" i="16"/>
  <c r="AL2326" i="16"/>
  <c r="AK2326" i="16"/>
  <c r="AJ2326" i="16"/>
  <c r="AI2326" i="16"/>
  <c r="AH2326" i="16"/>
  <c r="AG2326" i="16"/>
  <c r="AF2326" i="16"/>
  <c r="AO2325" i="16"/>
  <c r="AM2325" i="16"/>
  <c r="AL2325" i="16"/>
  <c r="AK2325" i="16"/>
  <c r="AJ2325" i="16"/>
  <c r="AI2325" i="16"/>
  <c r="AH2325" i="16"/>
  <c r="AG2325" i="16"/>
  <c r="AF2325" i="16"/>
  <c r="AO2324" i="16"/>
  <c r="AM2324" i="16"/>
  <c r="AL2324" i="16"/>
  <c r="AK2324" i="16"/>
  <c r="AJ2324" i="16"/>
  <c r="AI2324" i="16"/>
  <c r="AH2324" i="16"/>
  <c r="AG2324" i="16"/>
  <c r="AF2324" i="16"/>
  <c r="AO2323" i="16"/>
  <c r="AM2323" i="16"/>
  <c r="AL2323" i="16"/>
  <c r="AK2323" i="16"/>
  <c r="AJ2323" i="16"/>
  <c r="AI2323" i="16"/>
  <c r="AH2323" i="16"/>
  <c r="AG2323" i="16"/>
  <c r="AF2323" i="16"/>
  <c r="AO2322" i="16"/>
  <c r="AN2322" i="16"/>
  <c r="AM2322" i="16"/>
  <c r="AL2322" i="16"/>
  <c r="AK2322" i="16"/>
  <c r="AJ2322" i="16"/>
  <c r="AI2322" i="16"/>
  <c r="AH2322" i="16"/>
  <c r="AG2322" i="16"/>
  <c r="AF2322" i="16"/>
  <c r="AO2321" i="16"/>
  <c r="AN2321" i="16"/>
  <c r="AM2321" i="16"/>
  <c r="AL2321" i="16"/>
  <c r="AK2321" i="16"/>
  <c r="AJ2321" i="16"/>
  <c r="AI2321" i="16"/>
  <c r="AH2321" i="16"/>
  <c r="AG2321" i="16"/>
  <c r="AF2321" i="16"/>
  <c r="AM2320" i="16"/>
  <c r="AL2320" i="16"/>
  <c r="AK2320" i="16"/>
  <c r="AJ2320" i="16"/>
  <c r="AI2320" i="16"/>
  <c r="AH2320" i="16"/>
  <c r="AG2320" i="16"/>
  <c r="AF2320" i="16"/>
  <c r="AO2319" i="16"/>
  <c r="AM2319" i="16"/>
  <c r="AL2319" i="16"/>
  <c r="AK2319" i="16"/>
  <c r="AJ2319" i="16"/>
  <c r="AI2319" i="16"/>
  <c r="AH2319" i="16"/>
  <c r="AG2319" i="16"/>
  <c r="AF2319" i="16"/>
  <c r="AO2318" i="16"/>
  <c r="AM2318" i="16"/>
  <c r="AL2318" i="16"/>
  <c r="AK2318" i="16"/>
  <c r="AJ2318" i="16"/>
  <c r="AI2318" i="16"/>
  <c r="AH2318" i="16"/>
  <c r="AG2318" i="16"/>
  <c r="AF2318" i="16"/>
  <c r="AO2317" i="16"/>
  <c r="AM2317" i="16"/>
  <c r="AL2317" i="16"/>
  <c r="AK2317" i="16"/>
  <c r="AJ2317" i="16"/>
  <c r="AI2317" i="16"/>
  <c r="AH2317" i="16"/>
  <c r="AG2317" i="16"/>
  <c r="AF2317" i="16"/>
  <c r="AO2316" i="16"/>
  <c r="AM2316" i="16"/>
  <c r="AL2316" i="16"/>
  <c r="AK2316" i="16"/>
  <c r="AJ2316" i="16"/>
  <c r="AI2316" i="16"/>
  <c r="AH2316" i="16"/>
  <c r="AG2316" i="16"/>
  <c r="AF2316" i="16"/>
  <c r="AO2315" i="16"/>
  <c r="AN2315" i="16"/>
  <c r="AM2315" i="16"/>
  <c r="AL2315" i="16"/>
  <c r="AK2315" i="16"/>
  <c r="AJ2315" i="16"/>
  <c r="AI2315" i="16"/>
  <c r="AH2315" i="16"/>
  <c r="AG2315" i="16"/>
  <c r="AF2315" i="16"/>
  <c r="AO2314" i="16"/>
  <c r="AN2314" i="16"/>
  <c r="AM2314" i="16"/>
  <c r="AL2314" i="16"/>
  <c r="AK2314" i="16"/>
  <c r="AJ2314" i="16"/>
  <c r="AI2314" i="16"/>
  <c r="AH2314" i="16"/>
  <c r="AG2314" i="16"/>
  <c r="AF2314" i="16"/>
  <c r="AO2313" i="16"/>
  <c r="AM2313" i="16"/>
  <c r="AL2313" i="16"/>
  <c r="AK2313" i="16"/>
  <c r="AJ2313" i="16"/>
  <c r="AI2313" i="16"/>
  <c r="AH2313" i="16"/>
  <c r="AG2313" i="16"/>
  <c r="AF2313" i="16"/>
  <c r="AO2312" i="16"/>
  <c r="AM2312" i="16"/>
  <c r="AL2312" i="16"/>
  <c r="AK2312" i="16"/>
  <c r="AJ2312" i="16"/>
  <c r="AI2312" i="16"/>
  <c r="AH2312" i="16"/>
  <c r="AG2312" i="16"/>
  <c r="AF2312" i="16"/>
  <c r="AO2311" i="16"/>
  <c r="AM2311" i="16"/>
  <c r="AL2311" i="16"/>
  <c r="AK2311" i="16"/>
  <c r="AJ2311" i="16"/>
  <c r="AI2311" i="16"/>
  <c r="AH2311" i="16"/>
  <c r="AG2311" i="16"/>
  <c r="AF2311" i="16"/>
  <c r="AO2310" i="16"/>
  <c r="AM2310" i="16"/>
  <c r="AL2310" i="16"/>
  <c r="AK2310" i="16"/>
  <c r="AJ2310" i="16"/>
  <c r="AI2310" i="16"/>
  <c r="AH2310" i="16"/>
  <c r="AG2310" i="16"/>
  <c r="AF2310" i="16"/>
  <c r="AO2309" i="16"/>
  <c r="AM2309" i="16"/>
  <c r="AL2309" i="16"/>
  <c r="AK2309" i="16"/>
  <c r="AJ2309" i="16"/>
  <c r="AI2309" i="16"/>
  <c r="AH2309" i="16"/>
  <c r="AG2309" i="16"/>
  <c r="AF2309" i="16"/>
  <c r="AO2308" i="16"/>
  <c r="AN2308" i="16"/>
  <c r="AM2308" i="16"/>
  <c r="AL2308" i="16"/>
  <c r="AK2308" i="16"/>
  <c r="AJ2308" i="16"/>
  <c r="AI2308" i="16"/>
  <c r="AH2308" i="16"/>
  <c r="AG2308" i="16"/>
  <c r="AF2308" i="16"/>
  <c r="AO2307" i="16"/>
  <c r="AN2307" i="16"/>
  <c r="AM2307" i="16"/>
  <c r="AL2307" i="16"/>
  <c r="AK2307" i="16"/>
  <c r="AJ2307" i="16"/>
  <c r="AI2307" i="16"/>
  <c r="AH2307" i="16"/>
  <c r="AG2307" i="16"/>
  <c r="AF2307" i="16"/>
  <c r="AO2306" i="16"/>
  <c r="AM2306" i="16"/>
  <c r="AL2306" i="16"/>
  <c r="AK2306" i="16"/>
  <c r="AJ2306" i="16"/>
  <c r="AI2306" i="16"/>
  <c r="AH2306" i="16"/>
  <c r="AG2306" i="16"/>
  <c r="AF2306" i="16"/>
  <c r="AO2305" i="16"/>
  <c r="AM2305" i="16"/>
  <c r="AL2305" i="16"/>
  <c r="AK2305" i="16"/>
  <c r="AJ2305" i="16"/>
  <c r="AI2305" i="16"/>
  <c r="AH2305" i="16"/>
  <c r="AG2305" i="16"/>
  <c r="AF2305" i="16"/>
  <c r="AO2304" i="16"/>
  <c r="AM2304" i="16"/>
  <c r="AL2304" i="16"/>
  <c r="AK2304" i="16"/>
  <c r="AJ2304" i="16"/>
  <c r="AI2304" i="16"/>
  <c r="AH2304" i="16"/>
  <c r="AG2304" i="16"/>
  <c r="AF2304" i="16"/>
  <c r="AO2303" i="16"/>
  <c r="AM2303" i="16"/>
  <c r="AL2303" i="16"/>
  <c r="AK2303" i="16"/>
  <c r="AJ2303" i="16"/>
  <c r="AI2303" i="16"/>
  <c r="AH2303" i="16"/>
  <c r="AG2303" i="16"/>
  <c r="AF2303" i="16"/>
  <c r="AO2302" i="16"/>
  <c r="AM2302" i="16"/>
  <c r="AL2302" i="16"/>
  <c r="AK2302" i="16"/>
  <c r="AJ2302" i="16"/>
  <c r="AI2302" i="16"/>
  <c r="AH2302" i="16"/>
  <c r="AG2302" i="16"/>
  <c r="AF2302" i="16"/>
  <c r="AO2301" i="16"/>
  <c r="AN2301" i="16"/>
  <c r="AM2301" i="16"/>
  <c r="AL2301" i="16"/>
  <c r="AK2301" i="16"/>
  <c r="AJ2301" i="16"/>
  <c r="AI2301" i="16"/>
  <c r="AH2301" i="16"/>
  <c r="AG2301" i="16"/>
  <c r="AF2301" i="16"/>
  <c r="AO2300" i="16"/>
  <c r="AN2300" i="16"/>
  <c r="AM2300" i="16"/>
  <c r="AL2300" i="16"/>
  <c r="AK2300" i="16"/>
  <c r="AJ2300" i="16"/>
  <c r="AI2300" i="16"/>
  <c r="AH2300" i="16"/>
  <c r="AG2300" i="16"/>
  <c r="AF2300" i="16"/>
  <c r="AO2299" i="16"/>
  <c r="AM2299" i="16"/>
  <c r="AL2299" i="16"/>
  <c r="AK2299" i="16"/>
  <c r="AJ2299" i="16"/>
  <c r="AI2299" i="16"/>
  <c r="AH2299" i="16"/>
  <c r="AG2299" i="16"/>
  <c r="AF2299" i="16"/>
  <c r="AO2298" i="16"/>
  <c r="AM2298" i="16"/>
  <c r="AL2298" i="16"/>
  <c r="AK2298" i="16"/>
  <c r="AJ2298" i="16"/>
  <c r="AI2298" i="16"/>
  <c r="AH2298" i="16"/>
  <c r="AG2298" i="16"/>
  <c r="AF2298" i="16"/>
  <c r="AO2297" i="16"/>
  <c r="AM2297" i="16"/>
  <c r="AL2297" i="16"/>
  <c r="AK2297" i="16"/>
  <c r="AJ2297" i="16"/>
  <c r="AI2297" i="16"/>
  <c r="AH2297" i="16"/>
  <c r="AG2297" i="16"/>
  <c r="AF2297" i="16"/>
  <c r="AO2296" i="16"/>
  <c r="AM2296" i="16"/>
  <c r="AL2296" i="16"/>
  <c r="AK2296" i="16"/>
  <c r="AJ2296" i="16"/>
  <c r="AI2296" i="16"/>
  <c r="AH2296" i="16"/>
  <c r="AG2296" i="16"/>
  <c r="AF2296" i="16"/>
  <c r="AO2295" i="16"/>
  <c r="AM2295" i="16"/>
  <c r="AL2295" i="16"/>
  <c r="AK2295" i="16"/>
  <c r="AJ2295" i="16"/>
  <c r="AI2295" i="16"/>
  <c r="AH2295" i="16"/>
  <c r="AG2295" i="16"/>
  <c r="AF2295" i="16"/>
  <c r="AO2294" i="16"/>
  <c r="AN2294" i="16"/>
  <c r="AM2294" i="16"/>
  <c r="AL2294" i="16"/>
  <c r="AK2294" i="16"/>
  <c r="AJ2294" i="16"/>
  <c r="AI2294" i="16"/>
  <c r="AH2294" i="16"/>
  <c r="AG2294" i="16"/>
  <c r="AF2294" i="16"/>
  <c r="AO2293" i="16"/>
  <c r="AN2293" i="16"/>
  <c r="AM2293" i="16"/>
  <c r="AL2293" i="16"/>
  <c r="AK2293" i="16"/>
  <c r="AJ2293" i="16"/>
  <c r="AI2293" i="16"/>
  <c r="AH2293" i="16"/>
  <c r="AG2293" i="16"/>
  <c r="AF2293" i="16"/>
  <c r="AO2292" i="16"/>
  <c r="AM2292" i="16"/>
  <c r="AL2292" i="16"/>
  <c r="AK2292" i="16"/>
  <c r="AJ2292" i="16"/>
  <c r="AI2292" i="16"/>
  <c r="AH2292" i="16"/>
  <c r="AG2292" i="16"/>
  <c r="AF2292" i="16"/>
  <c r="AO2291" i="16"/>
  <c r="AM2291" i="16"/>
  <c r="AL2291" i="16"/>
  <c r="AK2291" i="16"/>
  <c r="AJ2291" i="16"/>
  <c r="AI2291" i="16"/>
  <c r="AH2291" i="16"/>
  <c r="AG2291" i="16"/>
  <c r="AF2291" i="16"/>
  <c r="AO2290" i="16"/>
  <c r="AM2290" i="16"/>
  <c r="AL2290" i="16"/>
  <c r="AK2290" i="16"/>
  <c r="AJ2290" i="16"/>
  <c r="AI2290" i="16"/>
  <c r="AH2290" i="16"/>
  <c r="AG2290" i="16"/>
  <c r="AF2290" i="16"/>
  <c r="AM2289" i="16"/>
  <c r="AL2289" i="16"/>
  <c r="AK2289" i="16"/>
  <c r="AJ2289" i="16"/>
  <c r="AI2289" i="16"/>
  <c r="AH2289" i="16"/>
  <c r="AG2289" i="16"/>
  <c r="AF2289" i="16"/>
  <c r="AO2288" i="16"/>
  <c r="AM2288" i="16"/>
  <c r="AL2288" i="16"/>
  <c r="AK2288" i="16"/>
  <c r="AJ2288" i="16"/>
  <c r="AI2288" i="16"/>
  <c r="AH2288" i="16"/>
  <c r="AG2288" i="16"/>
  <c r="AF2288" i="16"/>
  <c r="AO2287" i="16"/>
  <c r="AN2287" i="16"/>
  <c r="AM2287" i="16"/>
  <c r="AL2287" i="16"/>
  <c r="AK2287" i="16"/>
  <c r="AJ2287" i="16"/>
  <c r="AI2287" i="16"/>
  <c r="AH2287" i="16"/>
  <c r="AG2287" i="16"/>
  <c r="AF2287" i="16"/>
  <c r="AO2286" i="16"/>
  <c r="AN2286" i="16"/>
  <c r="AM2286" i="16"/>
  <c r="AL2286" i="16"/>
  <c r="AK2286" i="16"/>
  <c r="AJ2286" i="16"/>
  <c r="AI2286" i="16"/>
  <c r="AH2286" i="16"/>
  <c r="AG2286" i="16"/>
  <c r="AF2286" i="16"/>
  <c r="AO2285" i="16"/>
  <c r="AM2285" i="16"/>
  <c r="AL2285" i="16"/>
  <c r="AK2285" i="16"/>
  <c r="AJ2285" i="16"/>
  <c r="AI2285" i="16"/>
  <c r="AH2285" i="16"/>
  <c r="AG2285" i="16"/>
  <c r="AF2285" i="16"/>
  <c r="AO2284" i="16"/>
  <c r="AM2284" i="16"/>
  <c r="AL2284" i="16"/>
  <c r="AK2284" i="16"/>
  <c r="AJ2284" i="16"/>
  <c r="AI2284" i="16"/>
  <c r="AH2284" i="16"/>
  <c r="AG2284" i="16"/>
  <c r="AF2284" i="16"/>
  <c r="AO2283" i="16"/>
  <c r="AM2283" i="16"/>
  <c r="AL2283" i="16"/>
  <c r="AK2283" i="16"/>
  <c r="AJ2283" i="16"/>
  <c r="AI2283" i="16"/>
  <c r="AH2283" i="16"/>
  <c r="AG2283" i="16"/>
  <c r="AF2283" i="16"/>
  <c r="AO2282" i="16"/>
  <c r="AM2282" i="16"/>
  <c r="AL2282" i="16"/>
  <c r="AK2282" i="16"/>
  <c r="AJ2282" i="16"/>
  <c r="AI2282" i="16"/>
  <c r="AH2282" i="16"/>
  <c r="AG2282" i="16"/>
  <c r="AF2282" i="16"/>
  <c r="AO2281" i="16"/>
  <c r="AM2281" i="16"/>
  <c r="AL2281" i="16"/>
  <c r="AK2281" i="16"/>
  <c r="AJ2281" i="16"/>
  <c r="AI2281" i="16"/>
  <c r="AH2281" i="16"/>
  <c r="AG2281" i="16"/>
  <c r="AF2281" i="16"/>
  <c r="AO2280" i="16"/>
  <c r="AN2280" i="16"/>
  <c r="AM2280" i="16"/>
  <c r="AL2280" i="16"/>
  <c r="AK2280" i="16"/>
  <c r="AJ2280" i="16"/>
  <c r="AI2280" i="16"/>
  <c r="AH2280" i="16"/>
  <c r="AG2280" i="16"/>
  <c r="AF2280" i="16"/>
  <c r="AO2279" i="16"/>
  <c r="AN2279" i="16"/>
  <c r="AM2279" i="16"/>
  <c r="AL2279" i="16"/>
  <c r="AK2279" i="16"/>
  <c r="AJ2279" i="16"/>
  <c r="AI2279" i="16"/>
  <c r="AH2279" i="16"/>
  <c r="AG2279" i="16"/>
  <c r="AF2279" i="16"/>
  <c r="AO2278" i="16"/>
  <c r="AM2278" i="16"/>
  <c r="AL2278" i="16"/>
  <c r="AK2278" i="16"/>
  <c r="AJ2278" i="16"/>
  <c r="AI2278" i="16"/>
  <c r="AH2278" i="16"/>
  <c r="AG2278" i="16"/>
  <c r="AF2278" i="16"/>
  <c r="AO2277" i="16"/>
  <c r="AM2277" i="16"/>
  <c r="AL2277" i="16"/>
  <c r="AK2277" i="16"/>
  <c r="AJ2277" i="16"/>
  <c r="AI2277" i="16"/>
  <c r="AH2277" i="16"/>
  <c r="AG2277" i="16"/>
  <c r="AF2277" i="16"/>
  <c r="AO2276" i="16"/>
  <c r="AM2276" i="16"/>
  <c r="AL2276" i="16"/>
  <c r="AK2276" i="16"/>
  <c r="AJ2276" i="16"/>
  <c r="AI2276" i="16"/>
  <c r="AH2276" i="16"/>
  <c r="AG2276" i="16"/>
  <c r="AF2276" i="16"/>
  <c r="AO2275" i="16"/>
  <c r="AM2275" i="16"/>
  <c r="AL2275" i="16"/>
  <c r="AK2275" i="16"/>
  <c r="AJ2275" i="16"/>
  <c r="AI2275" i="16"/>
  <c r="AH2275" i="16"/>
  <c r="AG2275" i="16"/>
  <c r="AF2275" i="16"/>
  <c r="AO2274" i="16"/>
  <c r="AM2274" i="16"/>
  <c r="AL2274" i="16"/>
  <c r="AK2274" i="16"/>
  <c r="AJ2274" i="16"/>
  <c r="AI2274" i="16"/>
  <c r="AH2274" i="16"/>
  <c r="AG2274" i="16"/>
  <c r="AF2274" i="16"/>
  <c r="AO2273" i="16"/>
  <c r="AN2273" i="16"/>
  <c r="AM2273" i="16"/>
  <c r="AL2273" i="16"/>
  <c r="AK2273" i="16"/>
  <c r="AJ2273" i="16"/>
  <c r="AI2273" i="16"/>
  <c r="AH2273" i="16"/>
  <c r="AG2273" i="16"/>
  <c r="AF2273" i="16"/>
  <c r="AO2272" i="16"/>
  <c r="AN2272" i="16"/>
  <c r="AM2272" i="16"/>
  <c r="AL2272" i="16"/>
  <c r="AK2272" i="16"/>
  <c r="AJ2272" i="16"/>
  <c r="AI2272" i="16"/>
  <c r="AH2272" i="16"/>
  <c r="AG2272" i="16"/>
  <c r="AF2272" i="16"/>
  <c r="AO2271" i="16"/>
  <c r="AM2271" i="16"/>
  <c r="AL2271" i="16"/>
  <c r="AK2271" i="16"/>
  <c r="AJ2271" i="16"/>
  <c r="AI2271" i="16"/>
  <c r="AH2271" i="16"/>
  <c r="AG2271" i="16"/>
  <c r="AF2271" i="16"/>
  <c r="AO2270" i="16"/>
  <c r="AM2270" i="16"/>
  <c r="AL2270" i="16"/>
  <c r="AK2270" i="16"/>
  <c r="AJ2270" i="16"/>
  <c r="AI2270" i="16"/>
  <c r="AH2270" i="16"/>
  <c r="AG2270" i="16"/>
  <c r="AF2270" i="16"/>
  <c r="AO2269" i="16"/>
  <c r="AM2269" i="16"/>
  <c r="AL2269" i="16"/>
  <c r="AK2269" i="16"/>
  <c r="AJ2269" i="16"/>
  <c r="AI2269" i="16"/>
  <c r="AH2269" i="16"/>
  <c r="AG2269" i="16"/>
  <c r="AF2269" i="16"/>
  <c r="AO2268" i="16"/>
  <c r="AM2268" i="16"/>
  <c r="AL2268" i="16"/>
  <c r="AK2268" i="16"/>
  <c r="AJ2268" i="16"/>
  <c r="AI2268" i="16"/>
  <c r="AH2268" i="16"/>
  <c r="AG2268" i="16"/>
  <c r="AF2268" i="16"/>
  <c r="AO2267" i="16"/>
  <c r="AM2267" i="16"/>
  <c r="AL2267" i="16"/>
  <c r="AK2267" i="16"/>
  <c r="AJ2267" i="16"/>
  <c r="AI2267" i="16"/>
  <c r="AH2267" i="16"/>
  <c r="AG2267" i="16"/>
  <c r="AF2267" i="16"/>
  <c r="AO2266" i="16"/>
  <c r="AN2266" i="16"/>
  <c r="AM2266" i="16"/>
  <c r="AL2266" i="16"/>
  <c r="AK2266" i="16"/>
  <c r="AJ2266" i="16"/>
  <c r="AI2266" i="16"/>
  <c r="AH2266" i="16"/>
  <c r="AG2266" i="16"/>
  <c r="AF2266" i="16"/>
  <c r="AO2265" i="16"/>
  <c r="AN2265" i="16"/>
  <c r="AM2265" i="16"/>
  <c r="AL2265" i="16"/>
  <c r="AK2265" i="16"/>
  <c r="AJ2265" i="16"/>
  <c r="AI2265" i="16"/>
  <c r="AH2265" i="16"/>
  <c r="AG2265" i="16"/>
  <c r="AF2265" i="16"/>
  <c r="AO2264" i="16"/>
  <c r="AN2264" i="16"/>
  <c r="AM2264" i="16"/>
  <c r="AL2264" i="16"/>
  <c r="AK2264" i="16"/>
  <c r="AJ2264" i="16"/>
  <c r="AI2264" i="16"/>
  <c r="AH2264" i="16"/>
  <c r="AG2264" i="16"/>
  <c r="AF2264" i="16"/>
  <c r="AO2263" i="16"/>
  <c r="AN2263" i="16"/>
  <c r="AM2263" i="16"/>
  <c r="AL2263" i="16"/>
  <c r="AK2263" i="16"/>
  <c r="AJ2263" i="16"/>
  <c r="AI2263" i="16"/>
  <c r="AH2263" i="16"/>
  <c r="AG2263" i="16"/>
  <c r="AF2263" i="16"/>
  <c r="AO2262" i="16"/>
  <c r="AM2262" i="16"/>
  <c r="AL2262" i="16"/>
  <c r="AK2262" i="16"/>
  <c r="AJ2262" i="16"/>
  <c r="AI2262" i="16"/>
  <c r="AH2262" i="16"/>
  <c r="AG2262" i="16"/>
  <c r="AF2262" i="16"/>
  <c r="AM2261" i="16"/>
  <c r="AL2261" i="16"/>
  <c r="AK2261" i="16"/>
  <c r="AJ2261" i="16"/>
  <c r="AI2261" i="16"/>
  <c r="AH2261" i="16"/>
  <c r="AG2261" i="16"/>
  <c r="AF2261" i="16"/>
  <c r="AO2260" i="16"/>
  <c r="AM2260" i="16"/>
  <c r="AL2260" i="16"/>
  <c r="AK2260" i="16"/>
  <c r="AJ2260" i="16"/>
  <c r="AI2260" i="16"/>
  <c r="AH2260" i="16"/>
  <c r="AG2260" i="16"/>
  <c r="AF2260" i="16"/>
  <c r="AO2259" i="16"/>
  <c r="AN2259" i="16"/>
  <c r="AM2259" i="16"/>
  <c r="AL2259" i="16"/>
  <c r="AK2259" i="16"/>
  <c r="AJ2259" i="16"/>
  <c r="AI2259" i="16"/>
  <c r="AH2259" i="16"/>
  <c r="AG2259" i="16"/>
  <c r="AF2259" i="16"/>
  <c r="AO2258" i="16"/>
  <c r="AN2258" i="16"/>
  <c r="AM2258" i="16"/>
  <c r="AL2258" i="16"/>
  <c r="AK2258" i="16"/>
  <c r="AJ2258" i="16"/>
  <c r="AI2258" i="16"/>
  <c r="AH2258" i="16"/>
  <c r="AG2258" i="16"/>
  <c r="AF2258" i="16"/>
  <c r="AO2257" i="16"/>
  <c r="AM2257" i="16"/>
  <c r="AL2257" i="16"/>
  <c r="AK2257" i="16"/>
  <c r="AJ2257" i="16"/>
  <c r="AI2257" i="16"/>
  <c r="AH2257" i="16"/>
  <c r="AG2257" i="16"/>
  <c r="AF2257" i="16"/>
  <c r="AO2256" i="16"/>
  <c r="AM2256" i="16"/>
  <c r="AL2256" i="16"/>
  <c r="AK2256" i="16"/>
  <c r="AJ2256" i="16"/>
  <c r="AI2256" i="16"/>
  <c r="AH2256" i="16"/>
  <c r="AG2256" i="16"/>
  <c r="AF2256" i="16"/>
  <c r="AO2255" i="16"/>
  <c r="AM2255" i="16"/>
  <c r="AL2255" i="16"/>
  <c r="AK2255" i="16"/>
  <c r="AJ2255" i="16"/>
  <c r="AI2255" i="16"/>
  <c r="AH2255" i="16"/>
  <c r="AG2255" i="16"/>
  <c r="AF2255" i="16"/>
  <c r="AO2254" i="16"/>
  <c r="AM2254" i="16"/>
  <c r="AL2254" i="16"/>
  <c r="AK2254" i="16"/>
  <c r="AJ2254" i="16"/>
  <c r="AI2254" i="16"/>
  <c r="AH2254" i="16"/>
  <c r="AG2254" i="16"/>
  <c r="AF2254" i="16"/>
  <c r="AO2253" i="16"/>
  <c r="AM2253" i="16"/>
  <c r="AL2253" i="16"/>
  <c r="AK2253" i="16"/>
  <c r="AJ2253" i="16"/>
  <c r="AI2253" i="16"/>
  <c r="AH2253" i="16"/>
  <c r="AG2253" i="16"/>
  <c r="AF2253" i="16"/>
  <c r="AO2252" i="16"/>
  <c r="AN2252" i="16"/>
  <c r="AM2252" i="16"/>
  <c r="AL2252" i="16"/>
  <c r="AK2252" i="16"/>
  <c r="AJ2252" i="16"/>
  <c r="AI2252" i="16"/>
  <c r="AH2252" i="16"/>
  <c r="AG2252" i="16"/>
  <c r="AF2252" i="16"/>
  <c r="AO2251" i="16"/>
  <c r="AN2251" i="16"/>
  <c r="AM2251" i="16"/>
  <c r="AL2251" i="16"/>
  <c r="AK2251" i="16"/>
  <c r="AJ2251" i="16"/>
  <c r="AI2251" i="16"/>
  <c r="AH2251" i="16"/>
  <c r="AG2251" i="16"/>
  <c r="AF2251" i="16"/>
  <c r="AO2250" i="16"/>
  <c r="AM2250" i="16"/>
  <c r="AL2250" i="16"/>
  <c r="AK2250" i="16"/>
  <c r="AJ2250" i="16"/>
  <c r="AI2250" i="16"/>
  <c r="AH2250" i="16"/>
  <c r="AG2250" i="16"/>
  <c r="AF2250" i="16"/>
  <c r="AO2249" i="16"/>
  <c r="AM2249" i="16"/>
  <c r="AL2249" i="16"/>
  <c r="AK2249" i="16"/>
  <c r="AJ2249" i="16"/>
  <c r="AI2249" i="16"/>
  <c r="AH2249" i="16"/>
  <c r="AG2249" i="16"/>
  <c r="AF2249" i="16"/>
  <c r="AO2248" i="16"/>
  <c r="AM2248" i="16"/>
  <c r="AL2248" i="16"/>
  <c r="AK2248" i="16"/>
  <c r="AJ2248" i="16"/>
  <c r="AI2248" i="16"/>
  <c r="AH2248" i="16"/>
  <c r="AG2248" i="16"/>
  <c r="AF2248" i="16"/>
  <c r="AO2247" i="16"/>
  <c r="AM2247" i="16"/>
  <c r="AL2247" i="16"/>
  <c r="AK2247" i="16"/>
  <c r="AJ2247" i="16"/>
  <c r="AI2247" i="16"/>
  <c r="AH2247" i="16"/>
  <c r="AG2247" i="16"/>
  <c r="AF2247" i="16"/>
  <c r="AO2246" i="16"/>
  <c r="AM2246" i="16"/>
  <c r="AL2246" i="16"/>
  <c r="AK2246" i="16"/>
  <c r="AJ2246" i="16"/>
  <c r="AI2246" i="16"/>
  <c r="AH2246" i="16"/>
  <c r="AG2246" i="16"/>
  <c r="AF2246" i="16"/>
  <c r="AO2245" i="16"/>
  <c r="AN2245" i="16"/>
  <c r="AM2245" i="16"/>
  <c r="AL2245" i="16"/>
  <c r="AK2245" i="16"/>
  <c r="AJ2245" i="16"/>
  <c r="AI2245" i="16"/>
  <c r="AH2245" i="16"/>
  <c r="AG2245" i="16"/>
  <c r="AF2245" i="16"/>
  <c r="AO2244" i="16"/>
  <c r="AN2244" i="16"/>
  <c r="AM2244" i="16"/>
  <c r="AL2244" i="16"/>
  <c r="AK2244" i="16"/>
  <c r="AJ2244" i="16"/>
  <c r="AI2244" i="16"/>
  <c r="AH2244" i="16"/>
  <c r="AG2244" i="16"/>
  <c r="AF2244" i="16"/>
  <c r="AO2243" i="16"/>
  <c r="AM2243" i="16"/>
  <c r="AL2243" i="16"/>
  <c r="AK2243" i="16"/>
  <c r="AJ2243" i="16"/>
  <c r="AI2243" i="16"/>
  <c r="AH2243" i="16"/>
  <c r="AG2243" i="16"/>
  <c r="AF2243" i="16"/>
  <c r="AO2242" i="16"/>
  <c r="AM2242" i="16"/>
  <c r="AL2242" i="16"/>
  <c r="AK2242" i="16"/>
  <c r="AJ2242" i="16"/>
  <c r="AI2242" i="16"/>
  <c r="AH2242" i="16"/>
  <c r="AG2242" i="16"/>
  <c r="AF2242" i="16"/>
  <c r="AO2241" i="16"/>
  <c r="AM2241" i="16"/>
  <c r="AL2241" i="16"/>
  <c r="AK2241" i="16"/>
  <c r="AJ2241" i="16"/>
  <c r="AI2241" i="16"/>
  <c r="AH2241" i="16"/>
  <c r="AG2241" i="16"/>
  <c r="AF2241" i="16"/>
  <c r="AO2240" i="16"/>
  <c r="AM2240" i="16"/>
  <c r="AL2240" i="16"/>
  <c r="AK2240" i="16"/>
  <c r="AJ2240" i="16"/>
  <c r="AI2240" i="16"/>
  <c r="AH2240" i="16"/>
  <c r="AG2240" i="16"/>
  <c r="AF2240" i="16"/>
  <c r="AO2239" i="16"/>
  <c r="AM2239" i="16"/>
  <c r="AL2239" i="16"/>
  <c r="AK2239" i="16"/>
  <c r="AJ2239" i="16"/>
  <c r="AI2239" i="16"/>
  <c r="AH2239" i="16"/>
  <c r="AG2239" i="16"/>
  <c r="AF2239" i="16"/>
  <c r="AO2238" i="16"/>
  <c r="AN2238" i="16"/>
  <c r="AM2238" i="16"/>
  <c r="AL2238" i="16"/>
  <c r="AK2238" i="16"/>
  <c r="AJ2238" i="16"/>
  <c r="AI2238" i="16"/>
  <c r="AH2238" i="16"/>
  <c r="AG2238" i="16"/>
  <c r="AF2238" i="16"/>
  <c r="AO2237" i="16"/>
  <c r="AN2237" i="16"/>
  <c r="AM2237" i="16"/>
  <c r="AL2237" i="16"/>
  <c r="AK2237" i="16"/>
  <c r="AJ2237" i="16"/>
  <c r="AI2237" i="16"/>
  <c r="AH2237" i="16"/>
  <c r="AG2237" i="16"/>
  <c r="AF2237" i="16"/>
  <c r="AO2236" i="16"/>
  <c r="AM2236" i="16"/>
  <c r="AL2236" i="16"/>
  <c r="AK2236" i="16"/>
  <c r="AJ2236" i="16"/>
  <c r="AI2236" i="16"/>
  <c r="AH2236" i="16"/>
  <c r="AG2236" i="16"/>
  <c r="AF2236" i="16"/>
  <c r="AO2235" i="16"/>
  <c r="AM2235" i="16"/>
  <c r="AL2235" i="16"/>
  <c r="AK2235" i="16"/>
  <c r="AJ2235" i="16"/>
  <c r="AI2235" i="16"/>
  <c r="AH2235" i="16"/>
  <c r="AG2235" i="16"/>
  <c r="AF2235" i="16"/>
  <c r="AO2234" i="16"/>
  <c r="AM2234" i="16"/>
  <c r="AL2234" i="16"/>
  <c r="AK2234" i="16"/>
  <c r="AJ2234" i="16"/>
  <c r="AI2234" i="16"/>
  <c r="AH2234" i="16"/>
  <c r="AG2234" i="16"/>
  <c r="AF2234" i="16"/>
  <c r="AO2233" i="16"/>
  <c r="AM2233" i="16"/>
  <c r="AL2233" i="16"/>
  <c r="AK2233" i="16"/>
  <c r="AJ2233" i="16"/>
  <c r="AI2233" i="16"/>
  <c r="AH2233" i="16"/>
  <c r="AG2233" i="16"/>
  <c r="AF2233" i="16"/>
  <c r="AO2232" i="16"/>
  <c r="AM2232" i="16"/>
  <c r="AL2232" i="16"/>
  <c r="AK2232" i="16"/>
  <c r="AJ2232" i="16"/>
  <c r="AI2232" i="16"/>
  <c r="AH2232" i="16"/>
  <c r="AG2232" i="16"/>
  <c r="AF2232" i="16"/>
  <c r="AO2231" i="16"/>
  <c r="AN2231" i="16"/>
  <c r="AM2231" i="16"/>
  <c r="AL2231" i="16"/>
  <c r="AK2231" i="16"/>
  <c r="AJ2231" i="16"/>
  <c r="AI2231" i="16"/>
  <c r="AH2231" i="16"/>
  <c r="AG2231" i="16"/>
  <c r="AF2231" i="16"/>
  <c r="AN2230" i="16"/>
  <c r="AM2230" i="16"/>
  <c r="AL2230" i="16"/>
  <c r="AK2230" i="16"/>
  <c r="AJ2230" i="16"/>
  <c r="AI2230" i="16"/>
  <c r="AH2230" i="16"/>
  <c r="AG2230" i="16"/>
  <c r="AF2230" i="16"/>
  <c r="AO2229" i="16"/>
  <c r="AM2229" i="16"/>
  <c r="AL2229" i="16"/>
  <c r="AK2229" i="16"/>
  <c r="AJ2229" i="16"/>
  <c r="AI2229" i="16"/>
  <c r="AH2229" i="16"/>
  <c r="AG2229" i="16"/>
  <c r="AF2229" i="16"/>
  <c r="AO2228" i="16"/>
  <c r="AM2228" i="16"/>
  <c r="AL2228" i="16"/>
  <c r="AK2228" i="16"/>
  <c r="AJ2228" i="16"/>
  <c r="AI2228" i="16"/>
  <c r="AH2228" i="16"/>
  <c r="AG2228" i="16"/>
  <c r="AF2228" i="16"/>
  <c r="AO2227" i="16"/>
  <c r="AM2227" i="16"/>
  <c r="AL2227" i="16"/>
  <c r="AK2227" i="16"/>
  <c r="AJ2227" i="16"/>
  <c r="AI2227" i="16"/>
  <c r="AH2227" i="16"/>
  <c r="AG2227" i="16"/>
  <c r="AF2227" i="16"/>
  <c r="AO2226" i="16"/>
  <c r="AM2226" i="16"/>
  <c r="AL2226" i="16"/>
  <c r="AK2226" i="16"/>
  <c r="AJ2226" i="16"/>
  <c r="AI2226" i="16"/>
  <c r="AH2226" i="16"/>
  <c r="AG2226" i="16"/>
  <c r="AF2226" i="16"/>
  <c r="AO2225" i="16"/>
  <c r="AM2225" i="16"/>
  <c r="AL2225" i="16"/>
  <c r="AK2225" i="16"/>
  <c r="AJ2225" i="16"/>
  <c r="AI2225" i="16"/>
  <c r="AH2225" i="16"/>
  <c r="AG2225" i="16"/>
  <c r="AF2225" i="16"/>
  <c r="AO2224" i="16"/>
  <c r="AN2224" i="16"/>
  <c r="AM2224" i="16"/>
  <c r="AL2224" i="16"/>
  <c r="AK2224" i="16"/>
  <c r="AJ2224" i="16"/>
  <c r="AI2224" i="16"/>
  <c r="AH2224" i="16"/>
  <c r="AG2224" i="16"/>
  <c r="AF2224" i="16"/>
  <c r="AO2223" i="16"/>
  <c r="AN2223" i="16"/>
  <c r="AM2223" i="16"/>
  <c r="AL2223" i="16"/>
  <c r="AK2223" i="16"/>
  <c r="AJ2223" i="16"/>
  <c r="AI2223" i="16"/>
  <c r="AH2223" i="16"/>
  <c r="AG2223" i="16"/>
  <c r="AF2223" i="16"/>
  <c r="AO2222" i="16"/>
  <c r="AM2222" i="16"/>
  <c r="AL2222" i="16"/>
  <c r="AK2222" i="16"/>
  <c r="AJ2222" i="16"/>
  <c r="AI2222" i="16"/>
  <c r="AH2222" i="16"/>
  <c r="AG2222" i="16"/>
  <c r="AF2222" i="16"/>
  <c r="AO2221" i="16"/>
  <c r="AM2221" i="16"/>
  <c r="AL2221" i="16"/>
  <c r="AK2221" i="16"/>
  <c r="AJ2221" i="16"/>
  <c r="AI2221" i="16"/>
  <c r="AH2221" i="16"/>
  <c r="AG2221" i="16"/>
  <c r="AF2221" i="16"/>
  <c r="AO2220" i="16"/>
  <c r="AM2220" i="16"/>
  <c r="AL2220" i="16"/>
  <c r="AK2220" i="16"/>
  <c r="AJ2220" i="16"/>
  <c r="AI2220" i="16"/>
  <c r="AH2220" i="16"/>
  <c r="AG2220" i="16"/>
  <c r="AF2220" i="16"/>
  <c r="AO2219" i="16"/>
  <c r="AM2219" i="16"/>
  <c r="AL2219" i="16"/>
  <c r="AK2219" i="16"/>
  <c r="AJ2219" i="16"/>
  <c r="AI2219" i="16"/>
  <c r="AH2219" i="16"/>
  <c r="AG2219" i="16"/>
  <c r="AF2219" i="16"/>
  <c r="AO2218" i="16"/>
  <c r="AM2218" i="16"/>
  <c r="AL2218" i="16"/>
  <c r="AK2218" i="16"/>
  <c r="AJ2218" i="16"/>
  <c r="AI2218" i="16"/>
  <c r="AH2218" i="16"/>
  <c r="AG2218" i="16"/>
  <c r="AF2218" i="16"/>
  <c r="AO2217" i="16"/>
  <c r="AN2217" i="16"/>
  <c r="AM2217" i="16"/>
  <c r="AL2217" i="16"/>
  <c r="AK2217" i="16"/>
  <c r="AJ2217" i="16"/>
  <c r="AI2217" i="16"/>
  <c r="AH2217" i="16"/>
  <c r="AG2217" i="16"/>
  <c r="AF2217" i="16"/>
  <c r="AO2216" i="16"/>
  <c r="AN2216" i="16"/>
  <c r="AM2216" i="16"/>
  <c r="AL2216" i="16"/>
  <c r="AK2216" i="16"/>
  <c r="AJ2216" i="16"/>
  <c r="AI2216" i="16"/>
  <c r="AH2216" i="16"/>
  <c r="AG2216" i="16"/>
  <c r="AF2216" i="16"/>
  <c r="AO2215" i="16"/>
  <c r="AM2215" i="16"/>
  <c r="AL2215" i="16"/>
  <c r="AK2215" i="16"/>
  <c r="AJ2215" i="16"/>
  <c r="AI2215" i="16"/>
  <c r="AH2215" i="16"/>
  <c r="AG2215" i="16"/>
  <c r="AF2215" i="16"/>
  <c r="AO2214" i="16"/>
  <c r="AM2214" i="16"/>
  <c r="AL2214" i="16"/>
  <c r="AK2214" i="16"/>
  <c r="AJ2214" i="16"/>
  <c r="AI2214" i="16"/>
  <c r="AH2214" i="16"/>
  <c r="AG2214" i="16"/>
  <c r="AF2214" i="16"/>
  <c r="AO2213" i="16"/>
  <c r="AM2213" i="16"/>
  <c r="AL2213" i="16"/>
  <c r="AK2213" i="16"/>
  <c r="AJ2213" i="16"/>
  <c r="AI2213" i="16"/>
  <c r="AH2213" i="16"/>
  <c r="AG2213" i="16"/>
  <c r="AF2213" i="16"/>
  <c r="AO2212" i="16"/>
  <c r="AM2212" i="16"/>
  <c r="AL2212" i="16"/>
  <c r="AK2212" i="16"/>
  <c r="AJ2212" i="16"/>
  <c r="AI2212" i="16"/>
  <c r="AH2212" i="16"/>
  <c r="AG2212" i="16"/>
  <c r="AF2212" i="16"/>
  <c r="AO2211" i="16"/>
  <c r="AM2211" i="16"/>
  <c r="AL2211" i="16"/>
  <c r="AK2211" i="16"/>
  <c r="AJ2211" i="16"/>
  <c r="AI2211" i="16"/>
  <c r="AH2211" i="16"/>
  <c r="AG2211" i="16"/>
  <c r="AF2211" i="16"/>
  <c r="AO2210" i="16"/>
  <c r="AN2210" i="16"/>
  <c r="AM2210" i="16"/>
  <c r="AL2210" i="16"/>
  <c r="AK2210" i="16"/>
  <c r="AJ2210" i="16"/>
  <c r="AI2210" i="16"/>
  <c r="AH2210" i="16"/>
  <c r="AG2210" i="16"/>
  <c r="AF2210" i="16"/>
  <c r="AO2209" i="16"/>
  <c r="AN2209" i="16"/>
  <c r="AM2209" i="16"/>
  <c r="AL2209" i="16"/>
  <c r="AK2209" i="16"/>
  <c r="AJ2209" i="16"/>
  <c r="AI2209" i="16"/>
  <c r="AH2209" i="16"/>
  <c r="AG2209" i="16"/>
  <c r="AF2209" i="16"/>
  <c r="AO2208" i="16"/>
  <c r="AM2208" i="16"/>
  <c r="AL2208" i="16"/>
  <c r="AK2208" i="16"/>
  <c r="AJ2208" i="16"/>
  <c r="AI2208" i="16"/>
  <c r="AH2208" i="16"/>
  <c r="AG2208" i="16"/>
  <c r="AF2208" i="16"/>
  <c r="AO2207" i="16"/>
  <c r="AM2207" i="16"/>
  <c r="AL2207" i="16"/>
  <c r="AK2207" i="16"/>
  <c r="AJ2207" i="16"/>
  <c r="AI2207" i="16"/>
  <c r="AH2207" i="16"/>
  <c r="AG2207" i="16"/>
  <c r="AF2207" i="16"/>
  <c r="AO2206" i="16"/>
  <c r="AM2206" i="16"/>
  <c r="AL2206" i="16"/>
  <c r="AK2206" i="16"/>
  <c r="AJ2206" i="16"/>
  <c r="AI2206" i="16"/>
  <c r="AH2206" i="16"/>
  <c r="AG2206" i="16"/>
  <c r="AF2206" i="16"/>
  <c r="AO2205" i="16"/>
  <c r="AM2205" i="16"/>
  <c r="AL2205" i="16"/>
  <c r="AK2205" i="16"/>
  <c r="AJ2205" i="16"/>
  <c r="AI2205" i="16"/>
  <c r="AH2205" i="16"/>
  <c r="AG2205" i="16"/>
  <c r="AF2205" i="16"/>
  <c r="AO2204" i="16"/>
  <c r="AM2204" i="16"/>
  <c r="AL2204" i="16"/>
  <c r="AK2204" i="16"/>
  <c r="AJ2204" i="16"/>
  <c r="AI2204" i="16"/>
  <c r="AH2204" i="16"/>
  <c r="AG2204" i="16"/>
  <c r="AF2204" i="16"/>
  <c r="AO2203" i="16"/>
  <c r="AN2203" i="16"/>
  <c r="AM2203" i="16"/>
  <c r="AL2203" i="16"/>
  <c r="AK2203" i="16"/>
  <c r="AJ2203" i="16"/>
  <c r="AI2203" i="16"/>
  <c r="AH2203" i="16"/>
  <c r="AG2203" i="16"/>
  <c r="AF2203" i="16"/>
  <c r="AO2202" i="16"/>
  <c r="AN2202" i="16"/>
  <c r="AM2202" i="16"/>
  <c r="AL2202" i="16"/>
  <c r="AK2202" i="16"/>
  <c r="AJ2202" i="16"/>
  <c r="AI2202" i="16"/>
  <c r="AH2202" i="16"/>
  <c r="AG2202" i="16"/>
  <c r="AF2202" i="16"/>
  <c r="AO2201" i="16"/>
  <c r="AM2201" i="16"/>
  <c r="AL2201" i="16"/>
  <c r="AK2201" i="16"/>
  <c r="AJ2201" i="16"/>
  <c r="AI2201" i="16"/>
  <c r="AH2201" i="16"/>
  <c r="AG2201" i="16"/>
  <c r="AF2201" i="16"/>
  <c r="AO2200" i="16"/>
  <c r="AM2200" i="16"/>
  <c r="AL2200" i="16"/>
  <c r="AK2200" i="16"/>
  <c r="AJ2200" i="16"/>
  <c r="AI2200" i="16"/>
  <c r="AH2200" i="16"/>
  <c r="AG2200" i="16"/>
  <c r="AF2200" i="16"/>
  <c r="AO2198" i="16"/>
  <c r="AM2198" i="16"/>
  <c r="AL2198" i="16"/>
  <c r="AK2198" i="16"/>
  <c r="AJ2198" i="16"/>
  <c r="AI2198" i="16"/>
  <c r="AH2198" i="16"/>
  <c r="AG2198" i="16"/>
  <c r="AF2198" i="16"/>
  <c r="AO2197" i="16"/>
  <c r="AM2197" i="16"/>
  <c r="AL2197" i="16"/>
  <c r="AK2197" i="16"/>
  <c r="AJ2197" i="16"/>
  <c r="AI2197" i="16"/>
  <c r="AH2197" i="16"/>
  <c r="AG2197" i="16"/>
  <c r="AF2197" i="16"/>
  <c r="AO2196" i="16"/>
  <c r="AN2196" i="16"/>
  <c r="AM2196" i="16"/>
  <c r="AL2196" i="16"/>
  <c r="AK2196" i="16"/>
  <c r="AJ2196" i="16"/>
  <c r="AI2196" i="16"/>
  <c r="AH2196" i="16"/>
  <c r="AG2196" i="16"/>
  <c r="AF2196" i="16"/>
  <c r="AO2195" i="16"/>
  <c r="AN2195" i="16"/>
  <c r="AM2195" i="16"/>
  <c r="AL2195" i="16"/>
  <c r="AK2195" i="16"/>
  <c r="AJ2195" i="16"/>
  <c r="AI2195" i="16"/>
  <c r="AH2195" i="16"/>
  <c r="AG2195" i="16"/>
  <c r="AF2195" i="16"/>
  <c r="AO2194" i="16"/>
  <c r="AM2194" i="16"/>
  <c r="AL2194" i="16"/>
  <c r="AK2194" i="16"/>
  <c r="AJ2194" i="16"/>
  <c r="AI2194" i="16"/>
  <c r="AH2194" i="16"/>
  <c r="AG2194" i="16"/>
  <c r="AF2194" i="16"/>
  <c r="AO2193" i="16"/>
  <c r="AM2193" i="16"/>
  <c r="AL2193" i="16"/>
  <c r="AK2193" i="16"/>
  <c r="AJ2193" i="16"/>
  <c r="AI2193" i="16"/>
  <c r="AH2193" i="16"/>
  <c r="AG2193" i="16"/>
  <c r="AF2193" i="16"/>
  <c r="AO2192" i="16"/>
  <c r="AM2192" i="16"/>
  <c r="AL2192" i="16"/>
  <c r="AK2192" i="16"/>
  <c r="AJ2192" i="16"/>
  <c r="AI2192" i="16"/>
  <c r="AH2192" i="16"/>
  <c r="AG2192" i="16"/>
  <c r="AF2192" i="16"/>
  <c r="AO2191" i="16"/>
  <c r="AM2191" i="16"/>
  <c r="AL2191" i="16"/>
  <c r="AK2191" i="16"/>
  <c r="AJ2191" i="16"/>
  <c r="AI2191" i="16"/>
  <c r="AH2191" i="16"/>
  <c r="AG2191" i="16"/>
  <c r="AF2191" i="16"/>
  <c r="AO2190" i="16"/>
  <c r="AM2190" i="16"/>
  <c r="AL2190" i="16"/>
  <c r="AK2190" i="16"/>
  <c r="AJ2190" i="16"/>
  <c r="AI2190" i="16"/>
  <c r="AH2190" i="16"/>
  <c r="AG2190" i="16"/>
  <c r="AF2190" i="16"/>
  <c r="AO2189" i="16"/>
  <c r="AN2189" i="16"/>
  <c r="AM2189" i="16"/>
  <c r="AL2189" i="16"/>
  <c r="AK2189" i="16"/>
  <c r="AJ2189" i="16"/>
  <c r="AI2189" i="16"/>
  <c r="AH2189" i="16"/>
  <c r="AG2189" i="16"/>
  <c r="AF2189" i="16"/>
  <c r="AO2188" i="16"/>
  <c r="AN2188" i="16"/>
  <c r="AM2188" i="16"/>
  <c r="AL2188" i="16"/>
  <c r="AK2188" i="16"/>
  <c r="AJ2188" i="16"/>
  <c r="AI2188" i="16"/>
  <c r="AH2188" i="16"/>
  <c r="AG2188" i="16"/>
  <c r="AF2188" i="16"/>
  <c r="AO2187" i="16"/>
  <c r="AM2187" i="16"/>
  <c r="AL2187" i="16"/>
  <c r="AK2187" i="16"/>
  <c r="AJ2187" i="16"/>
  <c r="AI2187" i="16"/>
  <c r="AH2187" i="16"/>
  <c r="AG2187" i="16"/>
  <c r="AF2187" i="16"/>
  <c r="AO2186" i="16"/>
  <c r="AM2186" i="16"/>
  <c r="AL2186" i="16"/>
  <c r="AK2186" i="16"/>
  <c r="AJ2186" i="16"/>
  <c r="AI2186" i="16"/>
  <c r="AH2186" i="16"/>
  <c r="AG2186" i="16"/>
  <c r="AF2186" i="16"/>
  <c r="AO2185" i="16"/>
  <c r="AN2185" i="16"/>
  <c r="AM2185" i="16"/>
  <c r="AL2185" i="16"/>
  <c r="AK2185" i="16"/>
  <c r="AJ2185" i="16"/>
  <c r="AI2185" i="16"/>
  <c r="AH2185" i="16"/>
  <c r="AG2185" i="16"/>
  <c r="AF2185" i="16"/>
  <c r="AO2184" i="16"/>
  <c r="AM2184" i="16"/>
  <c r="AL2184" i="16"/>
  <c r="AK2184" i="16"/>
  <c r="AJ2184" i="16"/>
  <c r="AI2184" i="16"/>
  <c r="AH2184" i="16"/>
  <c r="AG2184" i="16"/>
  <c r="AF2184" i="16"/>
  <c r="AO2183" i="16"/>
  <c r="AM2183" i="16"/>
  <c r="AL2183" i="16"/>
  <c r="AK2183" i="16"/>
  <c r="AJ2183" i="16"/>
  <c r="AI2183" i="16"/>
  <c r="AH2183" i="16"/>
  <c r="AG2183" i="16"/>
  <c r="AF2183" i="16"/>
  <c r="AO2182" i="16"/>
  <c r="AN2182" i="16"/>
  <c r="AM2182" i="16"/>
  <c r="AL2182" i="16"/>
  <c r="AK2182" i="16"/>
  <c r="AJ2182" i="16"/>
  <c r="AI2182" i="16"/>
  <c r="AH2182" i="16"/>
  <c r="AG2182" i="16"/>
  <c r="AF2182" i="16"/>
  <c r="AO2181" i="16"/>
  <c r="AN2181" i="16"/>
  <c r="AM2181" i="16"/>
  <c r="AL2181" i="16"/>
  <c r="AK2181" i="16"/>
  <c r="AJ2181" i="16"/>
  <c r="AI2181" i="16"/>
  <c r="AH2181" i="16"/>
  <c r="AG2181" i="16"/>
  <c r="AF2181" i="16"/>
  <c r="AO2180" i="16"/>
  <c r="AM2180" i="16"/>
  <c r="AL2180" i="16"/>
  <c r="AK2180" i="16"/>
  <c r="AJ2180" i="16"/>
  <c r="AI2180" i="16"/>
  <c r="AH2180" i="16"/>
  <c r="AG2180" i="16"/>
  <c r="AF2180" i="16"/>
  <c r="AO2179" i="16"/>
  <c r="AM2179" i="16"/>
  <c r="AL2179" i="16"/>
  <c r="AK2179" i="16"/>
  <c r="AJ2179" i="16"/>
  <c r="AI2179" i="16"/>
  <c r="AH2179" i="16"/>
  <c r="AG2179" i="16"/>
  <c r="AF2179" i="16"/>
  <c r="AO2178" i="16"/>
  <c r="AM2178" i="16"/>
  <c r="AL2178" i="16"/>
  <c r="AK2178" i="16"/>
  <c r="AJ2178" i="16"/>
  <c r="AI2178" i="16"/>
  <c r="AH2178" i="16"/>
  <c r="AG2178" i="16"/>
  <c r="AF2178" i="16"/>
  <c r="AO2177" i="16"/>
  <c r="AM2177" i="16"/>
  <c r="AL2177" i="16"/>
  <c r="AK2177" i="16"/>
  <c r="AJ2177" i="16"/>
  <c r="AI2177" i="16"/>
  <c r="AH2177" i="16"/>
  <c r="AG2177" i="16"/>
  <c r="AF2177" i="16"/>
  <c r="AO2176" i="16"/>
  <c r="AM2176" i="16"/>
  <c r="AL2176" i="16"/>
  <c r="AK2176" i="16"/>
  <c r="AJ2176" i="16"/>
  <c r="AI2176" i="16"/>
  <c r="AH2176" i="16"/>
  <c r="AG2176" i="16"/>
  <c r="AF2176" i="16"/>
  <c r="AO2175" i="16"/>
  <c r="AN2175" i="16"/>
  <c r="AM2175" i="16"/>
  <c r="AL2175" i="16"/>
  <c r="AK2175" i="16"/>
  <c r="AJ2175" i="16"/>
  <c r="AI2175" i="16"/>
  <c r="AH2175" i="16"/>
  <c r="AG2175" i="16"/>
  <c r="AF2175" i="16"/>
  <c r="AO2174" i="16"/>
  <c r="AN2174" i="16"/>
  <c r="AM2174" i="16"/>
  <c r="AL2174" i="16"/>
  <c r="AK2174" i="16"/>
  <c r="AJ2174" i="16"/>
  <c r="AI2174" i="16"/>
  <c r="AH2174" i="16"/>
  <c r="AG2174" i="16"/>
  <c r="AF2174" i="16"/>
  <c r="AO2173" i="16"/>
  <c r="AN2173" i="16"/>
  <c r="AM2173" i="16"/>
  <c r="AL2173" i="16"/>
  <c r="AK2173" i="16"/>
  <c r="AJ2173" i="16"/>
  <c r="AI2173" i="16"/>
  <c r="AH2173" i="16"/>
  <c r="AG2173" i="16"/>
  <c r="AF2173" i="16"/>
  <c r="AO2172" i="16"/>
  <c r="AM2172" i="16"/>
  <c r="AL2172" i="16"/>
  <c r="AK2172" i="16"/>
  <c r="AJ2172" i="16"/>
  <c r="AI2172" i="16"/>
  <c r="AH2172" i="16"/>
  <c r="AG2172" i="16"/>
  <c r="AF2172" i="16"/>
  <c r="AO2171" i="16"/>
  <c r="AM2171" i="16"/>
  <c r="AL2171" i="16"/>
  <c r="AK2171" i="16"/>
  <c r="AJ2171" i="16"/>
  <c r="AI2171" i="16"/>
  <c r="AH2171" i="16"/>
  <c r="AG2171" i="16"/>
  <c r="AF2171" i="16"/>
  <c r="AO2170" i="16"/>
  <c r="AM2170" i="16"/>
  <c r="AL2170" i="16"/>
  <c r="AK2170" i="16"/>
  <c r="AJ2170" i="16"/>
  <c r="AI2170" i="16"/>
  <c r="AH2170" i="16"/>
  <c r="AG2170" i="16"/>
  <c r="AF2170" i="16"/>
  <c r="AM2169" i="16"/>
  <c r="AL2169" i="16"/>
  <c r="AK2169" i="16"/>
  <c r="AJ2169" i="16"/>
  <c r="AI2169" i="16"/>
  <c r="AH2169" i="16"/>
  <c r="AG2169" i="16"/>
  <c r="AF2169" i="16"/>
  <c r="AO2168" i="16"/>
  <c r="AN2168" i="16"/>
  <c r="AM2168" i="16"/>
  <c r="AL2168" i="16"/>
  <c r="AK2168" i="16"/>
  <c r="AJ2168" i="16"/>
  <c r="AI2168" i="16"/>
  <c r="AH2168" i="16"/>
  <c r="AG2168" i="16"/>
  <c r="AF2168" i="16"/>
  <c r="AO2167" i="16"/>
  <c r="AN2167" i="16"/>
  <c r="AM2167" i="16"/>
  <c r="AL2167" i="16"/>
  <c r="AK2167" i="16"/>
  <c r="AJ2167" i="16"/>
  <c r="AI2167" i="16"/>
  <c r="AH2167" i="16"/>
  <c r="AG2167" i="16"/>
  <c r="AF2167" i="16"/>
  <c r="AO2166" i="16"/>
  <c r="AM2166" i="16"/>
  <c r="AL2166" i="16"/>
  <c r="AK2166" i="16"/>
  <c r="AJ2166" i="16"/>
  <c r="AI2166" i="16"/>
  <c r="AH2166" i="16"/>
  <c r="AG2166" i="16"/>
  <c r="AF2166" i="16"/>
  <c r="AO2165" i="16"/>
  <c r="AM2165" i="16"/>
  <c r="AL2165" i="16"/>
  <c r="AK2165" i="16"/>
  <c r="AJ2165" i="16"/>
  <c r="AI2165" i="16"/>
  <c r="AH2165" i="16"/>
  <c r="AG2165" i="16"/>
  <c r="AF2165" i="16"/>
  <c r="AO2164" i="16"/>
  <c r="AM2164" i="16"/>
  <c r="AL2164" i="16"/>
  <c r="AK2164" i="16"/>
  <c r="AJ2164" i="16"/>
  <c r="AI2164" i="16"/>
  <c r="AH2164" i="16"/>
  <c r="AG2164" i="16"/>
  <c r="AF2164" i="16"/>
  <c r="AO2163" i="16"/>
  <c r="AM2163" i="16"/>
  <c r="AL2163" i="16"/>
  <c r="AK2163" i="16"/>
  <c r="AJ2163" i="16"/>
  <c r="AI2163" i="16"/>
  <c r="AH2163" i="16"/>
  <c r="AG2163" i="16"/>
  <c r="AF2163" i="16"/>
  <c r="AO2162" i="16"/>
  <c r="AM2162" i="16"/>
  <c r="AL2162" i="16"/>
  <c r="AK2162" i="16"/>
  <c r="AJ2162" i="16"/>
  <c r="AI2162" i="16"/>
  <c r="AH2162" i="16"/>
  <c r="AG2162" i="16"/>
  <c r="AF2162" i="16"/>
  <c r="AO2161" i="16"/>
  <c r="AN2161" i="16"/>
  <c r="AM2161" i="16"/>
  <c r="AL2161" i="16"/>
  <c r="AK2161" i="16"/>
  <c r="AJ2161" i="16"/>
  <c r="AI2161" i="16"/>
  <c r="AH2161" i="16"/>
  <c r="AG2161" i="16"/>
  <c r="AF2161" i="16"/>
  <c r="AO2160" i="16"/>
  <c r="AN2160" i="16"/>
  <c r="AM2160" i="16"/>
  <c r="AL2160" i="16"/>
  <c r="AK2160" i="16"/>
  <c r="AJ2160" i="16"/>
  <c r="AI2160" i="16"/>
  <c r="AH2160" i="16"/>
  <c r="AG2160" i="16"/>
  <c r="AF2160" i="16"/>
  <c r="AO2159" i="16"/>
  <c r="AM2159" i="16"/>
  <c r="AL2159" i="16"/>
  <c r="AK2159" i="16"/>
  <c r="AJ2159" i="16"/>
  <c r="AI2159" i="16"/>
  <c r="AH2159" i="16"/>
  <c r="AG2159" i="16"/>
  <c r="AF2159" i="16"/>
  <c r="AO2158" i="16"/>
  <c r="AM2158" i="16"/>
  <c r="AL2158" i="16"/>
  <c r="AK2158" i="16"/>
  <c r="AJ2158" i="16"/>
  <c r="AI2158" i="16"/>
  <c r="AH2158" i="16"/>
  <c r="AG2158" i="16"/>
  <c r="AF2158" i="16"/>
  <c r="AO2157" i="16"/>
  <c r="AM2157" i="16"/>
  <c r="AL2157" i="16"/>
  <c r="AK2157" i="16"/>
  <c r="AJ2157" i="16"/>
  <c r="AI2157" i="16"/>
  <c r="AH2157" i="16"/>
  <c r="AG2157" i="16"/>
  <c r="AF2157" i="16"/>
  <c r="AO2156" i="16"/>
  <c r="AM2156" i="16"/>
  <c r="AL2156" i="16"/>
  <c r="AK2156" i="16"/>
  <c r="AJ2156" i="16"/>
  <c r="AI2156" i="16"/>
  <c r="AH2156" i="16"/>
  <c r="AG2156" i="16"/>
  <c r="AF2156" i="16"/>
  <c r="AO2155" i="16"/>
  <c r="AM2155" i="16"/>
  <c r="AL2155" i="16"/>
  <c r="AK2155" i="16"/>
  <c r="AJ2155" i="16"/>
  <c r="AI2155" i="16"/>
  <c r="AH2155" i="16"/>
  <c r="AG2155" i="16"/>
  <c r="AF2155" i="16"/>
  <c r="AO2154" i="16"/>
  <c r="AN2154" i="16"/>
  <c r="AM2154" i="16"/>
  <c r="AL2154" i="16"/>
  <c r="AK2154" i="16"/>
  <c r="AJ2154" i="16"/>
  <c r="AI2154" i="16"/>
  <c r="AH2154" i="16"/>
  <c r="AG2154" i="16"/>
  <c r="AF2154" i="16"/>
  <c r="AO2153" i="16"/>
  <c r="AN2153" i="16"/>
  <c r="AM2153" i="16"/>
  <c r="AL2153" i="16"/>
  <c r="AK2153" i="16"/>
  <c r="AJ2153" i="16"/>
  <c r="AI2153" i="16"/>
  <c r="AH2153" i="16"/>
  <c r="AG2153" i="16"/>
  <c r="AF2153" i="16"/>
  <c r="AO2152" i="16"/>
  <c r="AM2152" i="16"/>
  <c r="AL2152" i="16"/>
  <c r="AK2152" i="16"/>
  <c r="AJ2152" i="16"/>
  <c r="AI2152" i="16"/>
  <c r="AH2152" i="16"/>
  <c r="AG2152" i="16"/>
  <c r="AF2152" i="16"/>
  <c r="AO2151" i="16"/>
  <c r="AM2151" i="16"/>
  <c r="AL2151" i="16"/>
  <c r="AK2151" i="16"/>
  <c r="AJ2151" i="16"/>
  <c r="AI2151" i="16"/>
  <c r="AH2151" i="16"/>
  <c r="AG2151" i="16"/>
  <c r="AF2151" i="16"/>
  <c r="AO2150" i="16"/>
  <c r="AM2150" i="16"/>
  <c r="AL2150" i="16"/>
  <c r="AK2150" i="16"/>
  <c r="AJ2150" i="16"/>
  <c r="AI2150" i="16"/>
  <c r="AH2150" i="16"/>
  <c r="AG2150" i="16"/>
  <c r="AF2150" i="16"/>
  <c r="AO2149" i="16"/>
  <c r="AM2149" i="16"/>
  <c r="AL2149" i="16"/>
  <c r="AK2149" i="16"/>
  <c r="AJ2149" i="16"/>
  <c r="AI2149" i="16"/>
  <c r="AH2149" i="16"/>
  <c r="AG2149" i="16"/>
  <c r="AF2149" i="16"/>
  <c r="AO2148" i="16"/>
  <c r="AM2148" i="16"/>
  <c r="AL2148" i="16"/>
  <c r="AK2148" i="16"/>
  <c r="AJ2148" i="16"/>
  <c r="AI2148" i="16"/>
  <c r="AH2148" i="16"/>
  <c r="AG2148" i="16"/>
  <c r="AF2148" i="16"/>
  <c r="AO2147" i="16"/>
  <c r="AN2147" i="16"/>
  <c r="AM2147" i="16"/>
  <c r="AL2147" i="16"/>
  <c r="AK2147" i="16"/>
  <c r="AJ2147" i="16"/>
  <c r="AI2147" i="16"/>
  <c r="AH2147" i="16"/>
  <c r="AG2147" i="16"/>
  <c r="AF2147" i="16"/>
  <c r="AO2146" i="16"/>
  <c r="AN2146" i="16"/>
  <c r="AM2146" i="16"/>
  <c r="AL2146" i="16"/>
  <c r="AK2146" i="16"/>
  <c r="AJ2146" i="16"/>
  <c r="AI2146" i="16"/>
  <c r="AH2146" i="16"/>
  <c r="AG2146" i="16"/>
  <c r="AF2146" i="16"/>
  <c r="AO2145" i="16"/>
  <c r="AM2145" i="16"/>
  <c r="AL2145" i="16"/>
  <c r="AK2145" i="16"/>
  <c r="AJ2145" i="16"/>
  <c r="AI2145" i="16"/>
  <c r="AH2145" i="16"/>
  <c r="AG2145" i="16"/>
  <c r="AF2145" i="16"/>
  <c r="AO2144" i="16"/>
  <c r="AM2144" i="16"/>
  <c r="AL2144" i="16"/>
  <c r="AK2144" i="16"/>
  <c r="AJ2144" i="16"/>
  <c r="AI2144" i="16"/>
  <c r="AH2144" i="16"/>
  <c r="AG2144" i="16"/>
  <c r="AF2144" i="16"/>
  <c r="AO2143" i="16"/>
  <c r="AM2143" i="16"/>
  <c r="AL2143" i="16"/>
  <c r="AK2143" i="16"/>
  <c r="AJ2143" i="16"/>
  <c r="AI2143" i="16"/>
  <c r="AH2143" i="16"/>
  <c r="AG2143" i="16"/>
  <c r="AF2143" i="16"/>
  <c r="AO2142" i="16"/>
  <c r="AM2142" i="16"/>
  <c r="AL2142" i="16"/>
  <c r="AK2142" i="16"/>
  <c r="AJ2142" i="16"/>
  <c r="AI2142" i="16"/>
  <c r="AH2142" i="16"/>
  <c r="AG2142" i="16"/>
  <c r="AF2142" i="16"/>
  <c r="AO2141" i="16"/>
  <c r="AM2141" i="16"/>
  <c r="AL2141" i="16"/>
  <c r="AK2141" i="16"/>
  <c r="AJ2141" i="16"/>
  <c r="AI2141" i="16"/>
  <c r="AH2141" i="16"/>
  <c r="AG2141" i="16"/>
  <c r="AF2141" i="16"/>
  <c r="AO2140" i="16"/>
  <c r="AN2140" i="16"/>
  <c r="AM2140" i="16"/>
  <c r="AL2140" i="16"/>
  <c r="AK2140" i="16"/>
  <c r="AJ2140" i="16"/>
  <c r="AI2140" i="16"/>
  <c r="AH2140" i="16"/>
  <c r="AG2140" i="16"/>
  <c r="AF2140" i="16"/>
  <c r="AO2139" i="16"/>
  <c r="AN2139" i="16"/>
  <c r="AM2139" i="16"/>
  <c r="AL2139" i="16"/>
  <c r="AK2139" i="16"/>
  <c r="AJ2139" i="16"/>
  <c r="AI2139" i="16"/>
  <c r="AH2139" i="16"/>
  <c r="AG2139" i="16"/>
  <c r="AF2139" i="16"/>
  <c r="AM2138" i="16"/>
  <c r="AL2138" i="16"/>
  <c r="AK2138" i="16"/>
  <c r="AJ2138" i="16"/>
  <c r="AI2138" i="16"/>
  <c r="AH2138" i="16"/>
  <c r="AG2138" i="16"/>
  <c r="AF2138" i="16"/>
  <c r="AO2137" i="16"/>
  <c r="AM2137" i="16"/>
  <c r="AL2137" i="16"/>
  <c r="AK2137" i="16"/>
  <c r="AJ2137" i="16"/>
  <c r="AI2137" i="16"/>
  <c r="AH2137" i="16"/>
  <c r="AG2137" i="16"/>
  <c r="AF2137" i="16"/>
  <c r="AO2136" i="16"/>
  <c r="AM2136" i="16"/>
  <c r="AL2136" i="16"/>
  <c r="AK2136" i="16"/>
  <c r="AJ2136" i="16"/>
  <c r="AI2136" i="16"/>
  <c r="AH2136" i="16"/>
  <c r="AG2136" i="16"/>
  <c r="AF2136" i="16"/>
  <c r="AO2135" i="16"/>
  <c r="AM2135" i="16"/>
  <c r="AL2135" i="16"/>
  <c r="AK2135" i="16"/>
  <c r="AJ2135" i="16"/>
  <c r="AI2135" i="16"/>
  <c r="AH2135" i="16"/>
  <c r="AG2135" i="16"/>
  <c r="AF2135" i="16"/>
  <c r="AO2134" i="16"/>
  <c r="AM2134" i="16"/>
  <c r="AL2134" i="16"/>
  <c r="AK2134" i="16"/>
  <c r="AJ2134" i="16"/>
  <c r="AI2134" i="16"/>
  <c r="AH2134" i="16"/>
  <c r="AG2134" i="16"/>
  <c r="AF2134" i="16"/>
  <c r="AO2133" i="16"/>
  <c r="AN2133" i="16"/>
  <c r="AM2133" i="16"/>
  <c r="AL2133" i="16"/>
  <c r="AK2133" i="16"/>
  <c r="AJ2133" i="16"/>
  <c r="AI2133" i="16"/>
  <c r="AH2133" i="16"/>
  <c r="AG2133" i="16"/>
  <c r="AF2133" i="16"/>
  <c r="AO2132" i="16"/>
  <c r="AN2132" i="16"/>
  <c r="AM2132" i="16"/>
  <c r="AL2132" i="16"/>
  <c r="AK2132" i="16"/>
  <c r="AJ2132" i="16"/>
  <c r="AI2132" i="16"/>
  <c r="AH2132" i="16"/>
  <c r="AG2132" i="16"/>
  <c r="AF2132" i="16"/>
  <c r="AO2131" i="16"/>
  <c r="AM2131" i="16"/>
  <c r="AL2131" i="16"/>
  <c r="AK2131" i="16"/>
  <c r="AJ2131" i="16"/>
  <c r="AI2131" i="16"/>
  <c r="AH2131" i="16"/>
  <c r="AG2131" i="16"/>
  <c r="AF2131" i="16"/>
  <c r="AO2130" i="16"/>
  <c r="AM2130" i="16"/>
  <c r="AL2130" i="16"/>
  <c r="AK2130" i="16"/>
  <c r="AJ2130" i="16"/>
  <c r="AI2130" i="16"/>
  <c r="AH2130" i="16"/>
  <c r="AG2130" i="16"/>
  <c r="AF2130" i="16"/>
  <c r="AO2129" i="16"/>
  <c r="AM2129" i="16"/>
  <c r="AL2129" i="16"/>
  <c r="AK2129" i="16"/>
  <c r="AJ2129" i="16"/>
  <c r="AI2129" i="16"/>
  <c r="AH2129" i="16"/>
  <c r="AG2129" i="16"/>
  <c r="AF2129" i="16"/>
  <c r="AO2128" i="16"/>
  <c r="AM2128" i="16"/>
  <c r="AL2128" i="16"/>
  <c r="AK2128" i="16"/>
  <c r="AJ2128" i="16"/>
  <c r="AI2128" i="16"/>
  <c r="AH2128" i="16"/>
  <c r="AG2128" i="16"/>
  <c r="AF2128" i="16"/>
  <c r="AO2127" i="16"/>
  <c r="AM2127" i="16"/>
  <c r="AL2127" i="16"/>
  <c r="AK2127" i="16"/>
  <c r="AJ2127" i="16"/>
  <c r="AI2127" i="16"/>
  <c r="AH2127" i="16"/>
  <c r="AG2127" i="16"/>
  <c r="AF2127" i="16"/>
  <c r="AO2126" i="16"/>
  <c r="AN2126" i="16"/>
  <c r="AM2126" i="16"/>
  <c r="AL2126" i="16"/>
  <c r="AK2126" i="16"/>
  <c r="AJ2126" i="16"/>
  <c r="AI2126" i="16"/>
  <c r="AH2126" i="16"/>
  <c r="AG2126" i="16"/>
  <c r="AF2126" i="16"/>
  <c r="AO2125" i="16"/>
  <c r="AN2125" i="16"/>
  <c r="AM2125" i="16"/>
  <c r="AL2125" i="16"/>
  <c r="AK2125" i="16"/>
  <c r="AJ2125" i="16"/>
  <c r="AI2125" i="16"/>
  <c r="AH2125" i="16"/>
  <c r="AG2125" i="16"/>
  <c r="AF2125" i="16"/>
  <c r="AO2124" i="16"/>
  <c r="AM2124" i="16"/>
  <c r="AL2124" i="16"/>
  <c r="AK2124" i="16"/>
  <c r="AJ2124" i="16"/>
  <c r="AI2124" i="16"/>
  <c r="AH2124" i="16"/>
  <c r="AG2124" i="16"/>
  <c r="AF2124" i="16"/>
  <c r="AO2123" i="16"/>
  <c r="AM2123" i="16"/>
  <c r="AL2123" i="16"/>
  <c r="AK2123" i="16"/>
  <c r="AJ2123" i="16"/>
  <c r="AI2123" i="16"/>
  <c r="AH2123" i="16"/>
  <c r="AG2123" i="16"/>
  <c r="AF2123" i="16"/>
  <c r="AO2122" i="16"/>
  <c r="AM2122" i="16"/>
  <c r="AL2122" i="16"/>
  <c r="AK2122" i="16"/>
  <c r="AJ2122" i="16"/>
  <c r="AI2122" i="16"/>
  <c r="AH2122" i="16"/>
  <c r="AG2122" i="16"/>
  <c r="AF2122" i="16"/>
  <c r="AO2121" i="16"/>
  <c r="AM2121" i="16"/>
  <c r="AL2121" i="16"/>
  <c r="AK2121" i="16"/>
  <c r="AJ2121" i="16"/>
  <c r="AI2121" i="16"/>
  <c r="AH2121" i="16"/>
  <c r="AG2121" i="16"/>
  <c r="AF2121" i="16"/>
  <c r="AO2120" i="16"/>
  <c r="AM2120" i="16"/>
  <c r="AL2120" i="16"/>
  <c r="AK2120" i="16"/>
  <c r="AJ2120" i="16"/>
  <c r="AI2120" i="16"/>
  <c r="AH2120" i="16"/>
  <c r="AG2120" i="16"/>
  <c r="AF2120" i="16"/>
  <c r="AO2119" i="16"/>
  <c r="AN2119" i="16"/>
  <c r="AM2119" i="16"/>
  <c r="AL2119" i="16"/>
  <c r="AK2119" i="16"/>
  <c r="AJ2119" i="16"/>
  <c r="AI2119" i="16"/>
  <c r="AH2119" i="16"/>
  <c r="AG2119" i="16"/>
  <c r="AF2119" i="16"/>
  <c r="AO2118" i="16"/>
  <c r="AN2118" i="16"/>
  <c r="AM2118" i="16"/>
  <c r="AL2118" i="16"/>
  <c r="AK2118" i="16"/>
  <c r="AJ2118" i="16"/>
  <c r="AI2118" i="16"/>
  <c r="AH2118" i="16"/>
  <c r="AG2118" i="16"/>
  <c r="AF2118" i="16"/>
  <c r="AO2117" i="16"/>
  <c r="AN2117" i="16"/>
  <c r="AM2117" i="16"/>
  <c r="AL2117" i="16"/>
  <c r="AK2117" i="16"/>
  <c r="AJ2117" i="16"/>
  <c r="AI2117" i="16"/>
  <c r="AH2117" i="16"/>
  <c r="AG2117" i="16"/>
  <c r="AF2117" i="16"/>
  <c r="AO2116" i="16"/>
  <c r="AM2116" i="16"/>
  <c r="AL2116" i="16"/>
  <c r="AK2116" i="16"/>
  <c r="AJ2116" i="16"/>
  <c r="AI2116" i="16"/>
  <c r="AH2116" i="16"/>
  <c r="AG2116" i="16"/>
  <c r="AF2116" i="16"/>
  <c r="AO2115" i="16"/>
  <c r="AM2115" i="16"/>
  <c r="AL2115" i="16"/>
  <c r="AK2115" i="16"/>
  <c r="AJ2115" i="16"/>
  <c r="AI2115" i="16"/>
  <c r="AH2115" i="16"/>
  <c r="AG2115" i="16"/>
  <c r="AF2115" i="16"/>
  <c r="AO2114" i="16"/>
  <c r="AM2114" i="16"/>
  <c r="AL2114" i="16"/>
  <c r="AK2114" i="16"/>
  <c r="AJ2114" i="16"/>
  <c r="AI2114" i="16"/>
  <c r="AH2114" i="16"/>
  <c r="AG2114" i="16"/>
  <c r="AF2114" i="16"/>
  <c r="AO2113" i="16"/>
  <c r="AM2113" i="16"/>
  <c r="AL2113" i="16"/>
  <c r="AK2113" i="16"/>
  <c r="AJ2113" i="16"/>
  <c r="AI2113" i="16"/>
  <c r="AH2113" i="16"/>
  <c r="AG2113" i="16"/>
  <c r="AF2113" i="16"/>
  <c r="AO2112" i="16"/>
  <c r="AN2112" i="16"/>
  <c r="AM2112" i="16"/>
  <c r="AL2112" i="16"/>
  <c r="AK2112" i="16"/>
  <c r="AJ2112" i="16"/>
  <c r="AI2112" i="16"/>
  <c r="AH2112" i="16"/>
  <c r="AG2112" i="16"/>
  <c r="AF2112" i="16"/>
  <c r="AO2111" i="16"/>
  <c r="AN2111" i="16"/>
  <c r="AM2111" i="16"/>
  <c r="AL2111" i="16"/>
  <c r="AK2111" i="16"/>
  <c r="AJ2111" i="16"/>
  <c r="AI2111" i="16"/>
  <c r="AH2111" i="16"/>
  <c r="AG2111" i="16"/>
  <c r="AF2111" i="16"/>
  <c r="AO2110" i="16"/>
  <c r="AM2110" i="16"/>
  <c r="AL2110" i="16"/>
  <c r="AK2110" i="16"/>
  <c r="AJ2110" i="16"/>
  <c r="AI2110" i="16"/>
  <c r="AH2110" i="16"/>
  <c r="AG2110" i="16"/>
  <c r="AF2110" i="16"/>
  <c r="AO2109" i="16"/>
  <c r="AM2109" i="16"/>
  <c r="AL2109" i="16"/>
  <c r="AK2109" i="16"/>
  <c r="AJ2109" i="16"/>
  <c r="AI2109" i="16"/>
  <c r="AH2109" i="16"/>
  <c r="AG2109" i="16"/>
  <c r="AF2109" i="16"/>
  <c r="AM2108" i="16"/>
  <c r="AL2108" i="16"/>
  <c r="AK2108" i="16"/>
  <c r="AJ2108" i="16"/>
  <c r="AI2108" i="16"/>
  <c r="AH2108" i="16"/>
  <c r="AG2108" i="16"/>
  <c r="AF2108" i="16"/>
  <c r="AO2107" i="16"/>
  <c r="AM2107" i="16"/>
  <c r="AL2107" i="16"/>
  <c r="AK2107" i="16"/>
  <c r="AJ2107" i="16"/>
  <c r="AI2107" i="16"/>
  <c r="AH2107" i="16"/>
  <c r="AG2107" i="16"/>
  <c r="AF2107" i="16"/>
  <c r="AO2106" i="16"/>
  <c r="AM2106" i="16"/>
  <c r="AL2106" i="16"/>
  <c r="AK2106" i="16"/>
  <c r="AJ2106" i="16"/>
  <c r="AI2106" i="16"/>
  <c r="AH2106" i="16"/>
  <c r="AG2106" i="16"/>
  <c r="AF2106" i="16"/>
  <c r="AO2105" i="16"/>
  <c r="AN2105" i="16"/>
  <c r="AM2105" i="16"/>
  <c r="AL2105" i="16"/>
  <c r="AK2105" i="16"/>
  <c r="AJ2105" i="16"/>
  <c r="AI2105" i="16"/>
  <c r="AH2105" i="16"/>
  <c r="AG2105" i="16"/>
  <c r="AF2105" i="16"/>
  <c r="AO2104" i="16"/>
  <c r="AN2104" i="16"/>
  <c r="AM2104" i="16"/>
  <c r="AL2104" i="16"/>
  <c r="AK2104" i="16"/>
  <c r="AJ2104" i="16"/>
  <c r="AI2104" i="16"/>
  <c r="AH2104" i="16"/>
  <c r="AG2104" i="16"/>
  <c r="AF2104" i="16"/>
  <c r="AO2103" i="16"/>
  <c r="AM2103" i="16"/>
  <c r="AL2103" i="16"/>
  <c r="AK2103" i="16"/>
  <c r="AJ2103" i="16"/>
  <c r="AI2103" i="16"/>
  <c r="AH2103" i="16"/>
  <c r="AG2103" i="16"/>
  <c r="AF2103" i="16"/>
  <c r="AO2102" i="16"/>
  <c r="AM2102" i="16"/>
  <c r="AL2102" i="16"/>
  <c r="AK2102" i="16"/>
  <c r="AJ2102" i="16"/>
  <c r="AI2102" i="16"/>
  <c r="AH2102" i="16"/>
  <c r="AG2102" i="16"/>
  <c r="AF2102" i="16"/>
  <c r="AO2101" i="16"/>
  <c r="AM2101" i="16"/>
  <c r="AL2101" i="16"/>
  <c r="AK2101" i="16"/>
  <c r="AJ2101" i="16"/>
  <c r="AI2101" i="16"/>
  <c r="AH2101" i="16"/>
  <c r="AG2101" i="16"/>
  <c r="AF2101" i="16"/>
  <c r="AO2100" i="16"/>
  <c r="AM2100" i="16"/>
  <c r="AL2100" i="16"/>
  <c r="AK2100" i="16"/>
  <c r="AJ2100" i="16"/>
  <c r="AI2100" i="16"/>
  <c r="AH2100" i="16"/>
  <c r="AG2100" i="16"/>
  <c r="AF2100" i="16"/>
  <c r="AO2099" i="16"/>
  <c r="AM2099" i="16"/>
  <c r="AL2099" i="16"/>
  <c r="AK2099" i="16"/>
  <c r="AJ2099" i="16"/>
  <c r="AI2099" i="16"/>
  <c r="AH2099" i="16"/>
  <c r="AG2099" i="16"/>
  <c r="AF2099" i="16"/>
  <c r="AO2098" i="16"/>
  <c r="AN2098" i="16"/>
  <c r="AM2098" i="16"/>
  <c r="AL2098" i="16"/>
  <c r="AK2098" i="16"/>
  <c r="AJ2098" i="16"/>
  <c r="AI2098" i="16"/>
  <c r="AH2098" i="16"/>
  <c r="AG2098" i="16"/>
  <c r="AF2098" i="16"/>
  <c r="AO2097" i="16"/>
  <c r="AN2097" i="16"/>
  <c r="AM2097" i="16"/>
  <c r="AL2097" i="16"/>
  <c r="AK2097" i="16"/>
  <c r="AJ2097" i="16"/>
  <c r="AI2097" i="16"/>
  <c r="AH2097" i="16"/>
  <c r="AG2097" i="16"/>
  <c r="AF2097" i="16"/>
  <c r="AO2096" i="16"/>
  <c r="AM2096" i="16"/>
  <c r="AL2096" i="16"/>
  <c r="AK2096" i="16"/>
  <c r="AJ2096" i="16"/>
  <c r="AI2096" i="16"/>
  <c r="AH2096" i="16"/>
  <c r="AG2096" i="16"/>
  <c r="AF2096" i="16"/>
  <c r="AO2095" i="16"/>
  <c r="AM2095" i="16"/>
  <c r="AL2095" i="16"/>
  <c r="AK2095" i="16"/>
  <c r="AJ2095" i="16"/>
  <c r="AI2095" i="16"/>
  <c r="AH2095" i="16"/>
  <c r="AG2095" i="16"/>
  <c r="AF2095" i="16"/>
  <c r="AO2094" i="16"/>
  <c r="AM2094" i="16"/>
  <c r="AL2094" i="16"/>
  <c r="AK2094" i="16"/>
  <c r="AJ2094" i="16"/>
  <c r="AI2094" i="16"/>
  <c r="AH2094" i="16"/>
  <c r="AG2094" i="16"/>
  <c r="AF2094" i="16"/>
  <c r="AO2093" i="16"/>
  <c r="AM2093" i="16"/>
  <c r="AL2093" i="16"/>
  <c r="AK2093" i="16"/>
  <c r="AJ2093" i="16"/>
  <c r="AI2093" i="16"/>
  <c r="AH2093" i="16"/>
  <c r="AG2093" i="16"/>
  <c r="AF2093" i="16"/>
  <c r="AO2092" i="16"/>
  <c r="AM2092" i="16"/>
  <c r="AL2092" i="16"/>
  <c r="AK2092" i="16"/>
  <c r="AJ2092" i="16"/>
  <c r="AI2092" i="16"/>
  <c r="AH2092" i="16"/>
  <c r="AG2092" i="16"/>
  <c r="AF2092" i="16"/>
  <c r="AO2091" i="16"/>
  <c r="AN2091" i="16"/>
  <c r="AM2091" i="16"/>
  <c r="AL2091" i="16"/>
  <c r="AK2091" i="16"/>
  <c r="AJ2091" i="16"/>
  <c r="AI2091" i="16"/>
  <c r="AH2091" i="16"/>
  <c r="AG2091" i="16"/>
  <c r="AF2091" i="16"/>
  <c r="AO2090" i="16"/>
  <c r="AN2090" i="16"/>
  <c r="AM2090" i="16"/>
  <c r="AL2090" i="16"/>
  <c r="AK2090" i="16"/>
  <c r="AJ2090" i="16"/>
  <c r="AI2090" i="16"/>
  <c r="AH2090" i="16"/>
  <c r="AG2090" i="16"/>
  <c r="AF2090" i="16"/>
  <c r="AO2089" i="16"/>
  <c r="AM2089" i="16"/>
  <c r="AL2089" i="16"/>
  <c r="AK2089" i="16"/>
  <c r="AJ2089" i="16"/>
  <c r="AI2089" i="16"/>
  <c r="AH2089" i="16"/>
  <c r="AG2089" i="16"/>
  <c r="AF2089" i="16"/>
  <c r="AO2088" i="16"/>
  <c r="AM2088" i="16"/>
  <c r="AL2088" i="16"/>
  <c r="AK2088" i="16"/>
  <c r="AJ2088" i="16"/>
  <c r="AI2088" i="16"/>
  <c r="AH2088" i="16"/>
  <c r="AG2088" i="16"/>
  <c r="AF2088" i="16"/>
  <c r="AO2087" i="16"/>
  <c r="AM2087" i="16"/>
  <c r="AL2087" i="16"/>
  <c r="AK2087" i="16"/>
  <c r="AJ2087" i="16"/>
  <c r="AI2087" i="16"/>
  <c r="AH2087" i="16"/>
  <c r="AG2087" i="16"/>
  <c r="AF2087" i="16"/>
  <c r="AO2086" i="16"/>
  <c r="AM2086" i="16"/>
  <c r="AL2086" i="16"/>
  <c r="AK2086" i="16"/>
  <c r="AJ2086" i="16"/>
  <c r="AI2086" i="16"/>
  <c r="AH2086" i="16"/>
  <c r="AG2086" i="16"/>
  <c r="AF2086" i="16"/>
  <c r="AO2085" i="16"/>
  <c r="AN2085" i="16"/>
  <c r="AM2085" i="16"/>
  <c r="AL2085" i="16"/>
  <c r="AK2085" i="16"/>
  <c r="AJ2085" i="16"/>
  <c r="AI2085" i="16"/>
  <c r="AH2085" i="16"/>
  <c r="AG2085" i="16"/>
  <c r="AF2085" i="16"/>
  <c r="AO2084" i="16"/>
  <c r="AN2084" i="16"/>
  <c r="AM2084" i="16"/>
  <c r="AL2084" i="16"/>
  <c r="AK2084" i="16"/>
  <c r="AJ2084" i="16"/>
  <c r="AI2084" i="16"/>
  <c r="AH2084" i="16"/>
  <c r="AG2084" i="16"/>
  <c r="AF2084" i="16"/>
  <c r="AO2083" i="16"/>
  <c r="AN2083" i="16"/>
  <c r="AM2083" i="16"/>
  <c r="AL2083" i="16"/>
  <c r="AK2083" i="16"/>
  <c r="AJ2083" i="16"/>
  <c r="AI2083" i="16"/>
  <c r="AH2083" i="16"/>
  <c r="AG2083" i="16"/>
  <c r="AF2083" i="16"/>
  <c r="AO2082" i="16"/>
  <c r="AM2082" i="16"/>
  <c r="AL2082" i="16"/>
  <c r="AK2082" i="16"/>
  <c r="AJ2082" i="16"/>
  <c r="AI2082" i="16"/>
  <c r="AH2082" i="16"/>
  <c r="AG2082" i="16"/>
  <c r="AF2082" i="16"/>
  <c r="AO2081" i="16"/>
  <c r="AM2081" i="16"/>
  <c r="AL2081" i="16"/>
  <c r="AK2081" i="16"/>
  <c r="AJ2081" i="16"/>
  <c r="AI2081" i="16"/>
  <c r="AH2081" i="16"/>
  <c r="AG2081" i="16"/>
  <c r="AF2081" i="16"/>
  <c r="AO2080" i="16"/>
  <c r="AM2080" i="16"/>
  <c r="AL2080" i="16"/>
  <c r="AK2080" i="16"/>
  <c r="AJ2080" i="16"/>
  <c r="AI2080" i="16"/>
  <c r="AH2080" i="16"/>
  <c r="AG2080" i="16"/>
  <c r="AF2080" i="16"/>
  <c r="AO2079" i="16"/>
  <c r="AM2079" i="16"/>
  <c r="AL2079" i="16"/>
  <c r="AK2079" i="16"/>
  <c r="AJ2079" i="16"/>
  <c r="AI2079" i="16"/>
  <c r="AH2079" i="16"/>
  <c r="AG2079" i="16"/>
  <c r="AF2079" i="16"/>
  <c r="AO2078" i="16"/>
  <c r="AM2078" i="16"/>
  <c r="AL2078" i="16"/>
  <c r="AK2078" i="16"/>
  <c r="AJ2078" i="16"/>
  <c r="AI2078" i="16"/>
  <c r="AH2078" i="16"/>
  <c r="AG2078" i="16"/>
  <c r="AF2078" i="16"/>
  <c r="AN2077" i="16"/>
  <c r="AM2077" i="16"/>
  <c r="AL2077" i="16"/>
  <c r="AK2077" i="16"/>
  <c r="AJ2077" i="16"/>
  <c r="AI2077" i="16"/>
  <c r="AH2077" i="16"/>
  <c r="AG2077" i="16"/>
  <c r="AF2077" i="16"/>
  <c r="AO2076" i="16"/>
  <c r="AN2076" i="16"/>
  <c r="AM2076" i="16"/>
  <c r="AL2076" i="16"/>
  <c r="AK2076" i="16"/>
  <c r="AJ2076" i="16"/>
  <c r="AI2076" i="16"/>
  <c r="AH2076" i="16"/>
  <c r="AG2076" i="16"/>
  <c r="AF2076" i="16"/>
  <c r="AO2075" i="16"/>
  <c r="AM2075" i="16"/>
  <c r="AL2075" i="16"/>
  <c r="AK2075" i="16"/>
  <c r="AJ2075" i="16"/>
  <c r="AI2075" i="16"/>
  <c r="AH2075" i="16"/>
  <c r="AG2075" i="16"/>
  <c r="AF2075" i="16"/>
  <c r="AO2074" i="16"/>
  <c r="AM2074" i="16"/>
  <c r="AL2074" i="16"/>
  <c r="AK2074" i="16"/>
  <c r="AJ2074" i="16"/>
  <c r="AI2074" i="16"/>
  <c r="AH2074" i="16"/>
  <c r="AG2074" i="16"/>
  <c r="AF2074" i="16"/>
  <c r="AO2073" i="16"/>
  <c r="AM2073" i="16"/>
  <c r="AL2073" i="16"/>
  <c r="AK2073" i="16"/>
  <c r="AJ2073" i="16"/>
  <c r="AI2073" i="16"/>
  <c r="AH2073" i="16"/>
  <c r="AG2073" i="16"/>
  <c r="AF2073" i="16"/>
  <c r="AO2072" i="16"/>
  <c r="AM2072" i="16"/>
  <c r="AL2072" i="16"/>
  <c r="AK2072" i="16"/>
  <c r="AJ2072" i="16"/>
  <c r="AI2072" i="16"/>
  <c r="AH2072" i="16"/>
  <c r="AG2072" i="16"/>
  <c r="AF2072" i="16"/>
  <c r="AO2071" i="16"/>
  <c r="AM2071" i="16"/>
  <c r="AL2071" i="16"/>
  <c r="AK2071" i="16"/>
  <c r="AJ2071" i="16"/>
  <c r="AI2071" i="16"/>
  <c r="AH2071" i="16"/>
  <c r="AG2071" i="16"/>
  <c r="AF2071" i="16"/>
  <c r="AO2070" i="16"/>
  <c r="AN2070" i="16"/>
  <c r="AM2070" i="16"/>
  <c r="AL2070" i="16"/>
  <c r="AK2070" i="16"/>
  <c r="AJ2070" i="16"/>
  <c r="AI2070" i="16"/>
  <c r="AH2070" i="16"/>
  <c r="AG2070" i="16"/>
  <c r="AF2070" i="16"/>
  <c r="AO2069" i="16"/>
  <c r="AN2069" i="16"/>
  <c r="AM2069" i="16"/>
  <c r="AL2069" i="16"/>
  <c r="AK2069" i="16"/>
  <c r="AJ2069" i="16"/>
  <c r="AI2069" i="16"/>
  <c r="AH2069" i="16"/>
  <c r="AG2069" i="16"/>
  <c r="AF2069" i="16"/>
  <c r="AO2068" i="16"/>
  <c r="AM2068" i="16"/>
  <c r="AL2068" i="16"/>
  <c r="AK2068" i="16"/>
  <c r="AJ2068" i="16"/>
  <c r="AI2068" i="16"/>
  <c r="AH2068" i="16"/>
  <c r="AG2068" i="16"/>
  <c r="AF2068" i="16"/>
  <c r="AO2067" i="16"/>
  <c r="AM2067" i="16"/>
  <c r="AL2067" i="16"/>
  <c r="AK2067" i="16"/>
  <c r="AJ2067" i="16"/>
  <c r="AI2067" i="16"/>
  <c r="AH2067" i="16"/>
  <c r="AG2067" i="16"/>
  <c r="AF2067" i="16"/>
  <c r="AO2066" i="16"/>
  <c r="AM2066" i="16"/>
  <c r="AL2066" i="16"/>
  <c r="AK2066" i="16"/>
  <c r="AJ2066" i="16"/>
  <c r="AI2066" i="16"/>
  <c r="AH2066" i="16"/>
  <c r="AG2066" i="16"/>
  <c r="AF2066" i="16"/>
  <c r="AO2065" i="16"/>
  <c r="AM2065" i="16"/>
  <c r="AL2065" i="16"/>
  <c r="AK2065" i="16"/>
  <c r="AJ2065" i="16"/>
  <c r="AI2065" i="16"/>
  <c r="AH2065" i="16"/>
  <c r="AG2065" i="16"/>
  <c r="AF2065" i="16"/>
  <c r="AO2064" i="16"/>
  <c r="AM2064" i="16"/>
  <c r="AL2064" i="16"/>
  <c r="AK2064" i="16"/>
  <c r="AJ2064" i="16"/>
  <c r="AI2064" i="16"/>
  <c r="AH2064" i="16"/>
  <c r="AG2064" i="16"/>
  <c r="AF2064" i="16"/>
  <c r="AO2063" i="16"/>
  <c r="AN2063" i="16"/>
  <c r="AM2063" i="16"/>
  <c r="AL2063" i="16"/>
  <c r="AK2063" i="16"/>
  <c r="AJ2063" i="16"/>
  <c r="AI2063" i="16"/>
  <c r="AH2063" i="16"/>
  <c r="AG2063" i="16"/>
  <c r="AF2063" i="16"/>
  <c r="AO2062" i="16"/>
  <c r="AN2062" i="16"/>
  <c r="AM2062" i="16"/>
  <c r="AL2062" i="16"/>
  <c r="AK2062" i="16"/>
  <c r="AJ2062" i="16"/>
  <c r="AI2062" i="16"/>
  <c r="AH2062" i="16"/>
  <c r="AG2062" i="16"/>
  <c r="AF2062" i="16"/>
  <c r="AO2061" i="16"/>
  <c r="AM2061" i="16"/>
  <c r="AL2061" i="16"/>
  <c r="AK2061" i="16"/>
  <c r="AJ2061" i="16"/>
  <c r="AI2061" i="16"/>
  <c r="AH2061" i="16"/>
  <c r="AG2061" i="16"/>
  <c r="AF2061" i="16"/>
  <c r="AO2060" i="16"/>
  <c r="AM2060" i="16"/>
  <c r="AL2060" i="16"/>
  <c r="AK2060" i="16"/>
  <c r="AJ2060" i="16"/>
  <c r="AI2060" i="16"/>
  <c r="AH2060" i="16"/>
  <c r="AG2060" i="16"/>
  <c r="AF2060" i="16"/>
  <c r="AO2059" i="16"/>
  <c r="AM2059" i="16"/>
  <c r="AL2059" i="16"/>
  <c r="AK2059" i="16"/>
  <c r="AJ2059" i="16"/>
  <c r="AI2059" i="16"/>
  <c r="AH2059" i="16"/>
  <c r="AG2059" i="16"/>
  <c r="AF2059" i="16"/>
  <c r="AO2058" i="16"/>
  <c r="AM2058" i="16"/>
  <c r="AL2058" i="16"/>
  <c r="AK2058" i="16"/>
  <c r="AJ2058" i="16"/>
  <c r="AI2058" i="16"/>
  <c r="AH2058" i="16"/>
  <c r="AG2058" i="16"/>
  <c r="AF2058" i="16"/>
  <c r="AO2057" i="16"/>
  <c r="AM2057" i="16"/>
  <c r="AL2057" i="16"/>
  <c r="AK2057" i="16"/>
  <c r="AJ2057" i="16"/>
  <c r="AI2057" i="16"/>
  <c r="AH2057" i="16"/>
  <c r="AG2057" i="16"/>
  <c r="AF2057" i="16"/>
  <c r="AO2056" i="16"/>
  <c r="AN2056" i="16"/>
  <c r="AM2056" i="16"/>
  <c r="AL2056" i="16"/>
  <c r="AK2056" i="16"/>
  <c r="AJ2056" i="16"/>
  <c r="AI2056" i="16"/>
  <c r="AH2056" i="16"/>
  <c r="AG2056" i="16"/>
  <c r="AF2056" i="16"/>
  <c r="AO2055" i="16"/>
  <c r="AN2055" i="16"/>
  <c r="AM2055" i="16"/>
  <c r="AL2055" i="16"/>
  <c r="AK2055" i="16"/>
  <c r="AJ2055" i="16"/>
  <c r="AI2055" i="16"/>
  <c r="AH2055" i="16"/>
  <c r="AG2055" i="16"/>
  <c r="AF2055" i="16"/>
  <c r="AO2054" i="16"/>
  <c r="AM2054" i="16"/>
  <c r="AL2054" i="16"/>
  <c r="AK2054" i="16"/>
  <c r="AJ2054" i="16"/>
  <c r="AI2054" i="16"/>
  <c r="AH2054" i="16"/>
  <c r="AG2054" i="16"/>
  <c r="AF2054" i="16"/>
  <c r="AO2053" i="16"/>
  <c r="AM2053" i="16"/>
  <c r="AL2053" i="16"/>
  <c r="AK2053" i="16"/>
  <c r="AJ2053" i="16"/>
  <c r="AI2053" i="16"/>
  <c r="AH2053" i="16"/>
  <c r="AG2053" i="16"/>
  <c r="AF2053" i="16"/>
  <c r="AO2052" i="16"/>
  <c r="AM2052" i="16"/>
  <c r="AL2052" i="16"/>
  <c r="AK2052" i="16"/>
  <c r="AJ2052" i="16"/>
  <c r="AI2052" i="16"/>
  <c r="AH2052" i="16"/>
  <c r="AG2052" i="16"/>
  <c r="AF2052" i="16"/>
  <c r="AO2051" i="16"/>
  <c r="AM2051" i="16"/>
  <c r="AL2051" i="16"/>
  <c r="AK2051" i="16"/>
  <c r="AJ2051" i="16"/>
  <c r="AI2051" i="16"/>
  <c r="AH2051" i="16"/>
  <c r="AG2051" i="16"/>
  <c r="AF2051" i="16"/>
  <c r="AO2050" i="16"/>
  <c r="AM2050" i="16"/>
  <c r="AL2050" i="16"/>
  <c r="AK2050" i="16"/>
  <c r="AJ2050" i="16"/>
  <c r="AI2050" i="16"/>
  <c r="AH2050" i="16"/>
  <c r="AG2050" i="16"/>
  <c r="AF2050" i="16"/>
  <c r="AO2049" i="16"/>
  <c r="AN2049" i="16"/>
  <c r="AM2049" i="16"/>
  <c r="AL2049" i="16"/>
  <c r="AK2049" i="16"/>
  <c r="AJ2049" i="16"/>
  <c r="AI2049" i="16"/>
  <c r="AH2049" i="16"/>
  <c r="AG2049" i="16"/>
  <c r="AF2049" i="16"/>
  <c r="AO2048" i="16"/>
  <c r="AN2048" i="16"/>
  <c r="AM2048" i="16"/>
  <c r="AL2048" i="16"/>
  <c r="AK2048" i="16"/>
  <c r="AJ2048" i="16"/>
  <c r="AI2048" i="16"/>
  <c r="AH2048" i="16"/>
  <c r="AG2048" i="16"/>
  <c r="AF2048" i="16"/>
  <c r="AO2047" i="16"/>
  <c r="AM2047" i="16"/>
  <c r="AL2047" i="16"/>
  <c r="AK2047" i="16"/>
  <c r="AJ2047" i="16"/>
  <c r="AI2047" i="16"/>
  <c r="AH2047" i="16"/>
  <c r="AG2047" i="16"/>
  <c r="AF2047" i="16"/>
  <c r="AM2046" i="16"/>
  <c r="AL2046" i="16"/>
  <c r="AK2046" i="16"/>
  <c r="AJ2046" i="16"/>
  <c r="AI2046" i="16"/>
  <c r="AH2046" i="16"/>
  <c r="AG2046" i="16"/>
  <c r="AF2046" i="16"/>
  <c r="AO2045" i="16"/>
  <c r="AM2045" i="16"/>
  <c r="AL2045" i="16"/>
  <c r="AK2045" i="16"/>
  <c r="AJ2045" i="16"/>
  <c r="AI2045" i="16"/>
  <c r="AH2045" i="16"/>
  <c r="AG2045" i="16"/>
  <c r="AF2045" i="16"/>
  <c r="AO2044" i="16"/>
  <c r="AM2044" i="16"/>
  <c r="AL2044" i="16"/>
  <c r="AK2044" i="16"/>
  <c r="AJ2044" i="16"/>
  <c r="AI2044" i="16"/>
  <c r="AH2044" i="16"/>
  <c r="AG2044" i="16"/>
  <c r="AF2044" i="16"/>
  <c r="AO2043" i="16"/>
  <c r="AM2043" i="16"/>
  <c r="AL2043" i="16"/>
  <c r="AK2043" i="16"/>
  <c r="AJ2043" i="16"/>
  <c r="AI2043" i="16"/>
  <c r="AH2043" i="16"/>
  <c r="AG2043" i="16"/>
  <c r="AF2043" i="16"/>
  <c r="AO2042" i="16"/>
  <c r="AN2042" i="16"/>
  <c r="AM2042" i="16"/>
  <c r="AL2042" i="16"/>
  <c r="AK2042" i="16"/>
  <c r="AJ2042" i="16"/>
  <c r="AI2042" i="16"/>
  <c r="AH2042" i="16"/>
  <c r="AG2042" i="16"/>
  <c r="AF2042" i="16"/>
  <c r="AO2041" i="16"/>
  <c r="AN2041" i="16"/>
  <c r="AM2041" i="16"/>
  <c r="AL2041" i="16"/>
  <c r="AK2041" i="16"/>
  <c r="AJ2041" i="16"/>
  <c r="AI2041" i="16"/>
  <c r="AH2041" i="16"/>
  <c r="AG2041" i="16"/>
  <c r="AF2041" i="16"/>
  <c r="AO2040" i="16"/>
  <c r="AM2040" i="16"/>
  <c r="AL2040" i="16"/>
  <c r="AK2040" i="16"/>
  <c r="AJ2040" i="16"/>
  <c r="AI2040" i="16"/>
  <c r="AH2040" i="16"/>
  <c r="AG2040" i="16"/>
  <c r="AF2040" i="16"/>
  <c r="AO2039" i="16"/>
  <c r="AM2039" i="16"/>
  <c r="AL2039" i="16"/>
  <c r="AK2039" i="16"/>
  <c r="AJ2039" i="16"/>
  <c r="AI2039" i="16"/>
  <c r="AH2039" i="16"/>
  <c r="AG2039" i="16"/>
  <c r="AF2039" i="16"/>
  <c r="AO2038" i="16"/>
  <c r="AM2038" i="16"/>
  <c r="AL2038" i="16"/>
  <c r="AK2038" i="16"/>
  <c r="AJ2038" i="16"/>
  <c r="AI2038" i="16"/>
  <c r="AH2038" i="16"/>
  <c r="AG2038" i="16"/>
  <c r="AF2038" i="16"/>
  <c r="AO2037" i="16"/>
  <c r="AM2037" i="16"/>
  <c r="AL2037" i="16"/>
  <c r="AK2037" i="16"/>
  <c r="AJ2037" i="16"/>
  <c r="AI2037" i="16"/>
  <c r="AH2037" i="16"/>
  <c r="AG2037" i="16"/>
  <c r="AF2037" i="16"/>
  <c r="AO2036" i="16"/>
  <c r="AM2036" i="16"/>
  <c r="AL2036" i="16"/>
  <c r="AK2036" i="16"/>
  <c r="AJ2036" i="16"/>
  <c r="AI2036" i="16"/>
  <c r="AH2036" i="16"/>
  <c r="AG2036" i="16"/>
  <c r="AF2036" i="16"/>
  <c r="AO2035" i="16"/>
  <c r="AN2035" i="16"/>
  <c r="AM2035" i="16"/>
  <c r="AL2035" i="16"/>
  <c r="AK2035" i="16"/>
  <c r="AJ2035" i="16"/>
  <c r="AI2035" i="16"/>
  <c r="AH2035" i="16"/>
  <c r="AG2035" i="16"/>
  <c r="AF2035" i="16"/>
  <c r="AO2034" i="16"/>
  <c r="AN2034" i="16"/>
  <c r="AM2034" i="16"/>
  <c r="AL2034" i="16"/>
  <c r="AK2034" i="16"/>
  <c r="AJ2034" i="16"/>
  <c r="AI2034" i="16"/>
  <c r="AH2034" i="16"/>
  <c r="AG2034" i="16"/>
  <c r="AF2034" i="16"/>
  <c r="AO2033" i="16"/>
  <c r="AM2033" i="16"/>
  <c r="AL2033" i="16"/>
  <c r="AK2033" i="16"/>
  <c r="AJ2033" i="16"/>
  <c r="AI2033" i="16"/>
  <c r="AH2033" i="16"/>
  <c r="AG2033" i="16"/>
  <c r="AF2033" i="16"/>
  <c r="AO2032" i="16"/>
  <c r="AM2032" i="16"/>
  <c r="AL2032" i="16"/>
  <c r="AK2032" i="16"/>
  <c r="AJ2032" i="16"/>
  <c r="AI2032" i="16"/>
  <c r="AH2032" i="16"/>
  <c r="AG2032" i="16"/>
  <c r="AF2032" i="16"/>
  <c r="AO2031" i="16"/>
  <c r="AM2031" i="16"/>
  <c r="AL2031" i="16"/>
  <c r="AK2031" i="16"/>
  <c r="AJ2031" i="16"/>
  <c r="AI2031" i="16"/>
  <c r="AH2031" i="16"/>
  <c r="AG2031" i="16"/>
  <c r="AF2031" i="16"/>
  <c r="AO2030" i="16"/>
  <c r="AM2030" i="16"/>
  <c r="AL2030" i="16"/>
  <c r="AK2030" i="16"/>
  <c r="AJ2030" i="16"/>
  <c r="AI2030" i="16"/>
  <c r="AH2030" i="16"/>
  <c r="AG2030" i="16"/>
  <c r="AF2030" i="16"/>
  <c r="AO2029" i="16"/>
  <c r="AM2029" i="16"/>
  <c r="AL2029" i="16"/>
  <c r="AK2029" i="16"/>
  <c r="AJ2029" i="16"/>
  <c r="AI2029" i="16"/>
  <c r="AH2029" i="16"/>
  <c r="AG2029" i="16"/>
  <c r="AF2029" i="16"/>
  <c r="AO2028" i="16"/>
  <c r="AN2028" i="16"/>
  <c r="AM2028" i="16"/>
  <c r="AL2028" i="16"/>
  <c r="AK2028" i="16"/>
  <c r="AJ2028" i="16"/>
  <c r="AI2028" i="16"/>
  <c r="AH2028" i="16"/>
  <c r="AG2028" i="16"/>
  <c r="AF2028" i="16"/>
  <c r="AO2027" i="16"/>
  <c r="AN2027" i="16"/>
  <c r="AM2027" i="16"/>
  <c r="AL2027" i="16"/>
  <c r="AK2027" i="16"/>
  <c r="AJ2027" i="16"/>
  <c r="AI2027" i="16"/>
  <c r="AH2027" i="16"/>
  <c r="AG2027" i="16"/>
  <c r="AF2027" i="16"/>
  <c r="AO2026" i="16"/>
  <c r="AM2026" i="16"/>
  <c r="AL2026" i="16"/>
  <c r="AK2026" i="16"/>
  <c r="AJ2026" i="16"/>
  <c r="AI2026" i="16"/>
  <c r="AH2026" i="16"/>
  <c r="AG2026" i="16"/>
  <c r="AF2026" i="16"/>
  <c r="AO2025" i="16"/>
  <c r="AM2025" i="16"/>
  <c r="AL2025" i="16"/>
  <c r="AK2025" i="16"/>
  <c r="AJ2025" i="16"/>
  <c r="AI2025" i="16"/>
  <c r="AH2025" i="16"/>
  <c r="AG2025" i="16"/>
  <c r="AF2025" i="16"/>
  <c r="AO2024" i="16"/>
  <c r="AM2024" i="16"/>
  <c r="AL2024" i="16"/>
  <c r="AK2024" i="16"/>
  <c r="AJ2024" i="16"/>
  <c r="AI2024" i="16"/>
  <c r="AH2024" i="16"/>
  <c r="AG2024" i="16"/>
  <c r="AF2024" i="16"/>
  <c r="AO2023" i="16"/>
  <c r="AM2023" i="16"/>
  <c r="AL2023" i="16"/>
  <c r="AK2023" i="16"/>
  <c r="AJ2023" i="16"/>
  <c r="AI2023" i="16"/>
  <c r="AH2023" i="16"/>
  <c r="AG2023" i="16"/>
  <c r="AF2023" i="16"/>
  <c r="AO2022" i="16"/>
  <c r="AM2022" i="16"/>
  <c r="AL2022" i="16"/>
  <c r="AK2022" i="16"/>
  <c r="AJ2022" i="16"/>
  <c r="AI2022" i="16"/>
  <c r="AH2022" i="16"/>
  <c r="AG2022" i="16"/>
  <c r="AF2022" i="16"/>
  <c r="AO2021" i="16"/>
  <c r="AN2021" i="16"/>
  <c r="AM2021" i="16"/>
  <c r="AL2021" i="16"/>
  <c r="AK2021" i="16"/>
  <c r="AJ2021" i="16"/>
  <c r="AI2021" i="16"/>
  <c r="AH2021" i="16"/>
  <c r="AG2021" i="16"/>
  <c r="AF2021" i="16"/>
  <c r="AO2020" i="16"/>
  <c r="AN2020" i="16"/>
  <c r="AM2020" i="16"/>
  <c r="AL2020" i="16"/>
  <c r="AK2020" i="16"/>
  <c r="AJ2020" i="16"/>
  <c r="AI2020" i="16"/>
  <c r="AH2020" i="16"/>
  <c r="AG2020" i="16"/>
  <c r="AF2020" i="16"/>
  <c r="AO2019" i="16"/>
  <c r="AM2019" i="16"/>
  <c r="AL2019" i="16"/>
  <c r="AK2019" i="16"/>
  <c r="AJ2019" i="16"/>
  <c r="AI2019" i="16"/>
  <c r="AH2019" i="16"/>
  <c r="AG2019" i="16"/>
  <c r="AF2019" i="16"/>
  <c r="AO2018" i="16"/>
  <c r="AM2018" i="16"/>
  <c r="AL2018" i="16"/>
  <c r="AK2018" i="16"/>
  <c r="AJ2018" i="16"/>
  <c r="AI2018" i="16"/>
  <c r="AH2018" i="16"/>
  <c r="AG2018" i="16"/>
  <c r="AF2018" i="16"/>
  <c r="AO2017" i="16"/>
  <c r="AM2017" i="16"/>
  <c r="AL2017" i="16"/>
  <c r="AK2017" i="16"/>
  <c r="AJ2017" i="16"/>
  <c r="AI2017" i="16"/>
  <c r="AH2017" i="16"/>
  <c r="AG2017" i="16"/>
  <c r="AF2017" i="16"/>
  <c r="AM2016" i="16"/>
  <c r="AL2016" i="16"/>
  <c r="AK2016" i="16"/>
  <c r="AJ2016" i="16"/>
  <c r="AI2016" i="16"/>
  <c r="AH2016" i="16"/>
  <c r="AG2016" i="16"/>
  <c r="AF2016" i="16"/>
  <c r="AO2015" i="16"/>
  <c r="AM2015" i="16"/>
  <c r="AL2015" i="16"/>
  <c r="AK2015" i="16"/>
  <c r="AJ2015" i="16"/>
  <c r="AI2015" i="16"/>
  <c r="AH2015" i="16"/>
  <c r="AG2015" i="16"/>
  <c r="AF2015" i="16"/>
  <c r="AO2014" i="16"/>
  <c r="AN2014" i="16"/>
  <c r="AM2014" i="16"/>
  <c r="AL2014" i="16"/>
  <c r="AK2014" i="16"/>
  <c r="AJ2014" i="16"/>
  <c r="AI2014" i="16"/>
  <c r="AH2014" i="16"/>
  <c r="AG2014" i="16"/>
  <c r="AF2014" i="16"/>
  <c r="AO2013" i="16"/>
  <c r="AN2013" i="16"/>
  <c r="AM2013" i="16"/>
  <c r="AL2013" i="16"/>
  <c r="AK2013" i="16"/>
  <c r="AJ2013" i="16"/>
  <c r="AI2013" i="16"/>
  <c r="AH2013" i="16"/>
  <c r="AG2013" i="16"/>
  <c r="AF2013" i="16"/>
  <c r="AO2012" i="16"/>
  <c r="AN2012" i="16"/>
  <c r="AM2012" i="16"/>
  <c r="AL2012" i="16"/>
  <c r="AK2012" i="16"/>
  <c r="AJ2012" i="16"/>
  <c r="AI2012" i="16"/>
  <c r="AH2012" i="16"/>
  <c r="AG2012" i="16"/>
  <c r="AF2012" i="16"/>
  <c r="AO2011" i="16"/>
  <c r="AM2011" i="16"/>
  <c r="AL2011" i="16"/>
  <c r="AK2011" i="16"/>
  <c r="AJ2011" i="16"/>
  <c r="AI2011" i="16"/>
  <c r="AH2011" i="16"/>
  <c r="AG2011" i="16"/>
  <c r="AF2011" i="16"/>
  <c r="AO2010" i="16"/>
  <c r="AM2010" i="16"/>
  <c r="AL2010" i="16"/>
  <c r="AK2010" i="16"/>
  <c r="AJ2010" i="16"/>
  <c r="AI2010" i="16"/>
  <c r="AH2010" i="16"/>
  <c r="AG2010" i="16"/>
  <c r="AF2010" i="16"/>
  <c r="AO2009" i="16"/>
  <c r="AM2009" i="16"/>
  <c r="AL2009" i="16"/>
  <c r="AK2009" i="16"/>
  <c r="AJ2009" i="16"/>
  <c r="AI2009" i="16"/>
  <c r="AH2009" i="16"/>
  <c r="AG2009" i="16"/>
  <c r="AF2009" i="16"/>
  <c r="AO2008" i="16"/>
  <c r="AM2008" i="16"/>
  <c r="AL2008" i="16"/>
  <c r="AK2008" i="16"/>
  <c r="AJ2008" i="16"/>
  <c r="AI2008" i="16"/>
  <c r="AH2008" i="16"/>
  <c r="AG2008" i="16"/>
  <c r="AF2008" i="16"/>
  <c r="AO2007" i="16"/>
  <c r="AN2007" i="16"/>
  <c r="AM2007" i="16"/>
  <c r="AL2007" i="16"/>
  <c r="AK2007" i="16"/>
  <c r="AJ2007" i="16"/>
  <c r="AI2007" i="16"/>
  <c r="AH2007" i="16"/>
  <c r="AG2007" i="16"/>
  <c r="AF2007" i="16"/>
  <c r="AO2006" i="16"/>
  <c r="AN2006" i="16"/>
  <c r="AM2006" i="16"/>
  <c r="AL2006" i="16"/>
  <c r="AK2006" i="16"/>
  <c r="AJ2006" i="16"/>
  <c r="AI2006" i="16"/>
  <c r="AH2006" i="16"/>
  <c r="AG2006" i="16"/>
  <c r="AF2006" i="16"/>
  <c r="AO2005" i="16"/>
  <c r="AM2005" i="16"/>
  <c r="AL2005" i="16"/>
  <c r="AK2005" i="16"/>
  <c r="AJ2005" i="16"/>
  <c r="AI2005" i="16"/>
  <c r="AH2005" i="16"/>
  <c r="AG2005" i="16"/>
  <c r="AF2005" i="16"/>
  <c r="AO2004" i="16"/>
  <c r="AM2004" i="16"/>
  <c r="AL2004" i="16"/>
  <c r="AK2004" i="16"/>
  <c r="AJ2004" i="16"/>
  <c r="AI2004" i="16"/>
  <c r="AH2004" i="16"/>
  <c r="AG2004" i="16"/>
  <c r="AF2004" i="16"/>
  <c r="AO2003" i="16"/>
  <c r="AM2003" i="16"/>
  <c r="AL2003" i="16"/>
  <c r="AK2003" i="16"/>
  <c r="AJ2003" i="16"/>
  <c r="AI2003" i="16"/>
  <c r="AH2003" i="16"/>
  <c r="AG2003" i="16"/>
  <c r="AF2003" i="16"/>
  <c r="AO2002" i="16"/>
  <c r="AM2002" i="16"/>
  <c r="AL2002" i="16"/>
  <c r="AK2002" i="16"/>
  <c r="AJ2002" i="16"/>
  <c r="AI2002" i="16"/>
  <c r="AH2002" i="16"/>
  <c r="AG2002" i="16"/>
  <c r="AF2002" i="16"/>
  <c r="AO2001" i="16"/>
  <c r="AM2001" i="16"/>
  <c r="AL2001" i="16"/>
  <c r="AK2001" i="16"/>
  <c r="AJ2001" i="16"/>
  <c r="AI2001" i="16"/>
  <c r="AH2001" i="16"/>
  <c r="AG2001" i="16"/>
  <c r="AF2001" i="16"/>
  <c r="AO2000" i="16"/>
  <c r="AN2000" i="16"/>
  <c r="AM2000" i="16"/>
  <c r="AL2000" i="16"/>
  <c r="AK2000" i="16"/>
  <c r="AJ2000" i="16"/>
  <c r="AI2000" i="16"/>
  <c r="AH2000" i="16"/>
  <c r="AG2000" i="16"/>
  <c r="AF2000" i="16"/>
  <c r="AO1999" i="16"/>
  <c r="AN1999" i="16"/>
  <c r="AM1999" i="16"/>
  <c r="AL1999" i="16"/>
  <c r="AK1999" i="16"/>
  <c r="AJ1999" i="16"/>
  <c r="AI1999" i="16"/>
  <c r="AH1999" i="16"/>
  <c r="AG1999" i="16"/>
  <c r="AF1999" i="16"/>
  <c r="AO1998" i="16"/>
  <c r="AM1998" i="16"/>
  <c r="AL1998" i="16"/>
  <c r="AK1998" i="16"/>
  <c r="AJ1998" i="16"/>
  <c r="AI1998" i="16"/>
  <c r="AH1998" i="16"/>
  <c r="AG1998" i="16"/>
  <c r="AF1998" i="16"/>
  <c r="AO1997" i="16"/>
  <c r="AM1997" i="16"/>
  <c r="AL1997" i="16"/>
  <c r="AK1997" i="16"/>
  <c r="AJ1997" i="16"/>
  <c r="AI1997" i="16"/>
  <c r="AH1997" i="16"/>
  <c r="AG1997" i="16"/>
  <c r="AF1997" i="16"/>
  <c r="AO1996" i="16"/>
  <c r="AM1996" i="16"/>
  <c r="AL1996" i="16"/>
  <c r="AK1996" i="16"/>
  <c r="AJ1996" i="16"/>
  <c r="AI1996" i="16"/>
  <c r="AH1996" i="16"/>
  <c r="AG1996" i="16"/>
  <c r="AF1996" i="16"/>
  <c r="AO1995" i="16"/>
  <c r="AM1995" i="16"/>
  <c r="AL1995" i="16"/>
  <c r="AK1995" i="16"/>
  <c r="AJ1995" i="16"/>
  <c r="AI1995" i="16"/>
  <c r="AH1995" i="16"/>
  <c r="AG1995" i="16"/>
  <c r="AF1995" i="16"/>
  <c r="AO1994" i="16"/>
  <c r="AM1994" i="16"/>
  <c r="AL1994" i="16"/>
  <c r="AK1994" i="16"/>
  <c r="AJ1994" i="16"/>
  <c r="AI1994" i="16"/>
  <c r="AH1994" i="16"/>
  <c r="AG1994" i="16"/>
  <c r="AF1994" i="16"/>
  <c r="AO1993" i="16"/>
  <c r="AN1993" i="16"/>
  <c r="AM1993" i="16"/>
  <c r="AL1993" i="16"/>
  <c r="AK1993" i="16"/>
  <c r="AJ1993" i="16"/>
  <c r="AI1993" i="16"/>
  <c r="AH1993" i="16"/>
  <c r="AG1993" i="16"/>
  <c r="AF1993" i="16"/>
  <c r="AO1992" i="16"/>
  <c r="AN1992" i="16"/>
  <c r="AM1992" i="16"/>
  <c r="AL1992" i="16"/>
  <c r="AK1992" i="16"/>
  <c r="AJ1992" i="16"/>
  <c r="AI1992" i="16"/>
  <c r="AH1992" i="16"/>
  <c r="AG1992" i="16"/>
  <c r="AF1992" i="16"/>
  <c r="AO1991" i="16"/>
  <c r="AM1991" i="16"/>
  <c r="AL1991" i="16"/>
  <c r="AK1991" i="16"/>
  <c r="AJ1991" i="16"/>
  <c r="AI1991" i="16"/>
  <c r="AH1991" i="16"/>
  <c r="AG1991" i="16"/>
  <c r="AF1991" i="16"/>
  <c r="AO1990" i="16"/>
  <c r="AM1990" i="16"/>
  <c r="AL1990" i="16"/>
  <c r="AK1990" i="16"/>
  <c r="AJ1990" i="16"/>
  <c r="AI1990" i="16"/>
  <c r="AH1990" i="16"/>
  <c r="AG1990" i="16"/>
  <c r="AF1990" i="16"/>
  <c r="AO1989" i="16"/>
  <c r="AM1989" i="16"/>
  <c r="AL1989" i="16"/>
  <c r="AK1989" i="16"/>
  <c r="AJ1989" i="16"/>
  <c r="AI1989" i="16"/>
  <c r="AH1989" i="16"/>
  <c r="AG1989" i="16"/>
  <c r="AF1989" i="16"/>
  <c r="AO1988" i="16"/>
  <c r="AM1988" i="16"/>
  <c r="AL1988" i="16"/>
  <c r="AK1988" i="16"/>
  <c r="AJ1988" i="16"/>
  <c r="AI1988" i="16"/>
  <c r="AH1988" i="16"/>
  <c r="AG1988" i="16"/>
  <c r="AF1988" i="16"/>
  <c r="AO1987" i="16"/>
  <c r="AM1987" i="16"/>
  <c r="AL1987" i="16"/>
  <c r="AK1987" i="16"/>
  <c r="AJ1987" i="16"/>
  <c r="AI1987" i="16"/>
  <c r="AH1987" i="16"/>
  <c r="AG1987" i="16"/>
  <c r="AF1987" i="16"/>
  <c r="AO1986" i="16"/>
  <c r="AN1986" i="16"/>
  <c r="AM1986" i="16"/>
  <c r="AL1986" i="16"/>
  <c r="AK1986" i="16"/>
  <c r="AJ1986" i="16"/>
  <c r="AI1986" i="16"/>
  <c r="AH1986" i="16"/>
  <c r="AG1986" i="16"/>
  <c r="AF1986" i="16"/>
  <c r="AN1985" i="16"/>
  <c r="AM1985" i="16"/>
  <c r="AL1985" i="16"/>
  <c r="AK1985" i="16"/>
  <c r="AJ1985" i="16"/>
  <c r="AI1985" i="16"/>
  <c r="AH1985" i="16"/>
  <c r="AG1985" i="16"/>
  <c r="AF1985" i="16"/>
  <c r="AO1984" i="16"/>
  <c r="AM1984" i="16"/>
  <c r="AL1984" i="16"/>
  <c r="AK1984" i="16"/>
  <c r="AJ1984" i="16"/>
  <c r="AI1984" i="16"/>
  <c r="AH1984" i="16"/>
  <c r="AG1984" i="16"/>
  <c r="AF1984" i="16"/>
  <c r="AO1983" i="16"/>
  <c r="AM1983" i="16"/>
  <c r="AL1983" i="16"/>
  <c r="AK1983" i="16"/>
  <c r="AJ1983" i="16"/>
  <c r="AI1983" i="16"/>
  <c r="AH1983" i="16"/>
  <c r="AG1983" i="16"/>
  <c r="AF1983" i="16"/>
  <c r="AO1982" i="16"/>
  <c r="AM1982" i="16"/>
  <c r="AL1982" i="16"/>
  <c r="AK1982" i="16"/>
  <c r="AJ1982" i="16"/>
  <c r="AI1982" i="16"/>
  <c r="AH1982" i="16"/>
  <c r="AG1982" i="16"/>
  <c r="AF1982" i="16"/>
  <c r="AO1981" i="16"/>
  <c r="AM1981" i="16"/>
  <c r="AL1981" i="16"/>
  <c r="AK1981" i="16"/>
  <c r="AJ1981" i="16"/>
  <c r="AI1981" i="16"/>
  <c r="AH1981" i="16"/>
  <c r="AG1981" i="16"/>
  <c r="AF1981" i="16"/>
  <c r="AO1980" i="16"/>
  <c r="AM1980" i="16"/>
  <c r="AL1980" i="16"/>
  <c r="AK1980" i="16"/>
  <c r="AJ1980" i="16"/>
  <c r="AI1980" i="16"/>
  <c r="AH1980" i="16"/>
  <c r="AG1980" i="16"/>
  <c r="AF1980" i="16"/>
  <c r="AO1979" i="16"/>
  <c r="AN1979" i="16"/>
  <c r="AM1979" i="16"/>
  <c r="AL1979" i="16"/>
  <c r="AK1979" i="16"/>
  <c r="AJ1979" i="16"/>
  <c r="AI1979" i="16"/>
  <c r="AH1979" i="16"/>
  <c r="AG1979" i="16"/>
  <c r="AF1979" i="16"/>
  <c r="AO1978" i="16"/>
  <c r="AN1978" i="16"/>
  <c r="AM1978" i="16"/>
  <c r="AL1978" i="16"/>
  <c r="AK1978" i="16"/>
  <c r="AJ1978" i="16"/>
  <c r="AI1978" i="16"/>
  <c r="AH1978" i="16"/>
  <c r="AG1978" i="16"/>
  <c r="AF1978" i="16"/>
  <c r="AO1977" i="16"/>
  <c r="AM1977" i="16"/>
  <c r="AL1977" i="16"/>
  <c r="AK1977" i="16"/>
  <c r="AJ1977" i="16"/>
  <c r="AI1977" i="16"/>
  <c r="AH1977" i="16"/>
  <c r="AG1977" i="16"/>
  <c r="AF1977" i="16"/>
  <c r="AO1976" i="16"/>
  <c r="AM1976" i="16"/>
  <c r="AL1976" i="16"/>
  <c r="AK1976" i="16"/>
  <c r="AJ1976" i="16"/>
  <c r="AI1976" i="16"/>
  <c r="AH1976" i="16"/>
  <c r="AG1976" i="16"/>
  <c r="AF1976" i="16"/>
  <c r="AO1975" i="16"/>
  <c r="AM1975" i="16"/>
  <c r="AL1975" i="16"/>
  <c r="AK1975" i="16"/>
  <c r="AJ1975" i="16"/>
  <c r="AI1975" i="16"/>
  <c r="AH1975" i="16"/>
  <c r="AG1975" i="16"/>
  <c r="AF1975" i="16"/>
  <c r="AO1974" i="16"/>
  <c r="AM1974" i="16"/>
  <c r="AL1974" i="16"/>
  <c r="AK1974" i="16"/>
  <c r="AJ1974" i="16"/>
  <c r="AI1974" i="16"/>
  <c r="AH1974" i="16"/>
  <c r="AG1974" i="16"/>
  <c r="AF1974" i="16"/>
  <c r="AO1973" i="16"/>
  <c r="AM1973" i="16"/>
  <c r="AL1973" i="16"/>
  <c r="AK1973" i="16"/>
  <c r="AJ1973" i="16"/>
  <c r="AI1973" i="16"/>
  <c r="AH1973" i="16"/>
  <c r="AG1973" i="16"/>
  <c r="AF1973" i="16"/>
  <c r="AO1972" i="16"/>
  <c r="AN1972" i="16"/>
  <c r="AM1972" i="16"/>
  <c r="AL1972" i="16"/>
  <c r="AK1972" i="16"/>
  <c r="AJ1972" i="16"/>
  <c r="AI1972" i="16"/>
  <c r="AH1972" i="16"/>
  <c r="AG1972" i="16"/>
  <c r="AF1972" i="16"/>
  <c r="AO1971" i="16"/>
  <c r="AN1971" i="16"/>
  <c r="AM1971" i="16"/>
  <c r="AL1971" i="16"/>
  <c r="AK1971" i="16"/>
  <c r="AJ1971" i="16"/>
  <c r="AI1971" i="16"/>
  <c r="AH1971" i="16"/>
  <c r="AG1971" i="16"/>
  <c r="AF1971" i="16"/>
  <c r="AO1970" i="16"/>
  <c r="AM1970" i="16"/>
  <c r="AL1970" i="16"/>
  <c r="AK1970" i="16"/>
  <c r="AJ1970" i="16"/>
  <c r="AI1970" i="16"/>
  <c r="AH1970" i="16"/>
  <c r="AG1970" i="16"/>
  <c r="AF1970" i="16"/>
  <c r="AO1969" i="16"/>
  <c r="AM1969" i="16"/>
  <c r="AL1969" i="16"/>
  <c r="AK1969" i="16"/>
  <c r="AJ1969" i="16"/>
  <c r="AI1969" i="16"/>
  <c r="AH1969" i="16"/>
  <c r="AG1969" i="16"/>
  <c r="AF1969" i="16"/>
  <c r="AO1968" i="16"/>
  <c r="AM1968" i="16"/>
  <c r="AL1968" i="16"/>
  <c r="AK1968" i="16"/>
  <c r="AJ1968" i="16"/>
  <c r="AI1968" i="16"/>
  <c r="AH1968" i="16"/>
  <c r="AG1968" i="16"/>
  <c r="AF1968" i="16"/>
  <c r="AO1967" i="16"/>
  <c r="AM1967" i="16"/>
  <c r="AL1967" i="16"/>
  <c r="AK1967" i="16"/>
  <c r="AJ1967" i="16"/>
  <c r="AI1967" i="16"/>
  <c r="AH1967" i="16"/>
  <c r="AG1967" i="16"/>
  <c r="AF1967" i="16"/>
  <c r="AO1966" i="16"/>
  <c r="AM1966" i="16"/>
  <c r="AL1966" i="16"/>
  <c r="AK1966" i="16"/>
  <c r="AJ1966" i="16"/>
  <c r="AI1966" i="16"/>
  <c r="AH1966" i="16"/>
  <c r="AG1966" i="16"/>
  <c r="AF1966" i="16"/>
  <c r="AO1965" i="16"/>
  <c r="AN1965" i="16"/>
  <c r="AM1965" i="16"/>
  <c r="AL1965" i="16"/>
  <c r="AK1965" i="16"/>
  <c r="AJ1965" i="16"/>
  <c r="AI1965" i="16"/>
  <c r="AH1965" i="16"/>
  <c r="AG1965" i="16"/>
  <c r="AF1965" i="16"/>
  <c r="AO1964" i="16"/>
  <c r="AN1964" i="16"/>
  <c r="AM1964" i="16"/>
  <c r="AL1964" i="16"/>
  <c r="AK1964" i="16"/>
  <c r="AJ1964" i="16"/>
  <c r="AI1964" i="16"/>
  <c r="AH1964" i="16"/>
  <c r="AG1964" i="16"/>
  <c r="AF1964" i="16"/>
  <c r="AO1963" i="16"/>
  <c r="AM1963" i="16"/>
  <c r="AL1963" i="16"/>
  <c r="AK1963" i="16"/>
  <c r="AJ1963" i="16"/>
  <c r="AI1963" i="16"/>
  <c r="AH1963" i="16"/>
  <c r="AG1963" i="16"/>
  <c r="AF1963" i="16"/>
  <c r="AO1962" i="16"/>
  <c r="AM1962" i="16"/>
  <c r="AL1962" i="16"/>
  <c r="AK1962" i="16"/>
  <c r="AJ1962" i="16"/>
  <c r="AI1962" i="16"/>
  <c r="AH1962" i="16"/>
  <c r="AG1962" i="16"/>
  <c r="AF1962" i="16"/>
  <c r="AO1961" i="16"/>
  <c r="AM1961" i="16"/>
  <c r="AL1961" i="16"/>
  <c r="AK1961" i="16"/>
  <c r="AJ1961" i="16"/>
  <c r="AI1961" i="16"/>
  <c r="AH1961" i="16"/>
  <c r="AG1961" i="16"/>
  <c r="AF1961" i="16"/>
  <c r="AO1960" i="16"/>
  <c r="AM1960" i="16"/>
  <c r="AL1960" i="16"/>
  <c r="AK1960" i="16"/>
  <c r="AJ1960" i="16"/>
  <c r="AI1960" i="16"/>
  <c r="AH1960" i="16"/>
  <c r="AG1960" i="16"/>
  <c r="AF1960" i="16"/>
  <c r="AO1959" i="16"/>
  <c r="AM1959" i="16"/>
  <c r="AL1959" i="16"/>
  <c r="AK1959" i="16"/>
  <c r="AJ1959" i="16"/>
  <c r="AI1959" i="16"/>
  <c r="AH1959" i="16"/>
  <c r="AG1959" i="16"/>
  <c r="AF1959" i="16"/>
  <c r="AO1958" i="16"/>
  <c r="AN1958" i="16"/>
  <c r="AM1958" i="16"/>
  <c r="AL1958" i="16"/>
  <c r="AK1958" i="16"/>
  <c r="AJ1958" i="16"/>
  <c r="AI1958" i="16"/>
  <c r="AH1958" i="16"/>
  <c r="AG1958" i="16"/>
  <c r="AF1958" i="16"/>
  <c r="AO1957" i="16"/>
  <c r="AN1957" i="16"/>
  <c r="AM1957" i="16"/>
  <c r="AL1957" i="16"/>
  <c r="AK1957" i="16"/>
  <c r="AJ1957" i="16"/>
  <c r="AI1957" i="16"/>
  <c r="AH1957" i="16"/>
  <c r="AG1957" i="16"/>
  <c r="AF1957" i="16"/>
  <c r="AO1956" i="16"/>
  <c r="AN1956" i="16"/>
  <c r="AM1956" i="16"/>
  <c r="AL1956" i="16"/>
  <c r="AK1956" i="16"/>
  <c r="AJ1956" i="16"/>
  <c r="AI1956" i="16"/>
  <c r="AH1956" i="16"/>
  <c r="AG1956" i="16"/>
  <c r="AF1956" i="16"/>
  <c r="AM1955" i="16"/>
  <c r="AL1955" i="16"/>
  <c r="AK1955" i="16"/>
  <c r="AJ1955" i="16"/>
  <c r="AI1955" i="16"/>
  <c r="AH1955" i="16"/>
  <c r="AG1955" i="16"/>
  <c r="AF1955" i="16"/>
  <c r="AO1954" i="16"/>
  <c r="AM1954" i="16"/>
  <c r="AL1954" i="16"/>
  <c r="AK1954" i="16"/>
  <c r="AJ1954" i="16"/>
  <c r="AI1954" i="16"/>
  <c r="AH1954" i="16"/>
  <c r="AG1954" i="16"/>
  <c r="AF1954" i="16"/>
  <c r="AO1953" i="16"/>
  <c r="AM1953" i="16"/>
  <c r="AL1953" i="16"/>
  <c r="AK1953" i="16"/>
  <c r="AJ1953" i="16"/>
  <c r="AI1953" i="16"/>
  <c r="AH1953" i="16"/>
  <c r="AG1953" i="16"/>
  <c r="AF1953" i="16"/>
  <c r="AO1952" i="16"/>
  <c r="AM1952" i="16"/>
  <c r="AL1952" i="16"/>
  <c r="AK1952" i="16"/>
  <c r="AJ1952" i="16"/>
  <c r="AI1952" i="16"/>
  <c r="AH1952" i="16"/>
  <c r="AG1952" i="16"/>
  <c r="AF1952" i="16"/>
  <c r="AO1951" i="16"/>
  <c r="AN1951" i="16"/>
  <c r="AM1951" i="16"/>
  <c r="AL1951" i="16"/>
  <c r="AK1951" i="16"/>
  <c r="AJ1951" i="16"/>
  <c r="AI1951" i="16"/>
  <c r="AH1951" i="16"/>
  <c r="AG1951" i="16"/>
  <c r="AF1951" i="16"/>
  <c r="AO1950" i="16"/>
  <c r="AN1950" i="16"/>
  <c r="AM1950" i="16"/>
  <c r="AL1950" i="16"/>
  <c r="AK1950" i="16"/>
  <c r="AJ1950" i="16"/>
  <c r="AI1950" i="16"/>
  <c r="AH1950" i="16"/>
  <c r="AG1950" i="16"/>
  <c r="AF1950" i="16"/>
  <c r="AO1949" i="16"/>
  <c r="AM1949" i="16"/>
  <c r="AL1949" i="16"/>
  <c r="AK1949" i="16"/>
  <c r="AJ1949" i="16"/>
  <c r="AI1949" i="16"/>
  <c r="AH1949" i="16"/>
  <c r="AG1949" i="16"/>
  <c r="AF1949" i="16"/>
  <c r="AO1948" i="16"/>
  <c r="AM1948" i="16"/>
  <c r="AL1948" i="16"/>
  <c r="AK1948" i="16"/>
  <c r="AJ1948" i="16"/>
  <c r="AI1948" i="16"/>
  <c r="AH1948" i="16"/>
  <c r="AG1948" i="16"/>
  <c r="AF1948" i="16"/>
  <c r="AO1947" i="16"/>
  <c r="AM1947" i="16"/>
  <c r="AL1947" i="16"/>
  <c r="AK1947" i="16"/>
  <c r="AJ1947" i="16"/>
  <c r="AI1947" i="16"/>
  <c r="AH1947" i="16"/>
  <c r="AG1947" i="16"/>
  <c r="AF1947" i="16"/>
  <c r="AO1946" i="16"/>
  <c r="AM1946" i="16"/>
  <c r="AL1946" i="16"/>
  <c r="AK1946" i="16"/>
  <c r="AJ1946" i="16"/>
  <c r="AI1946" i="16"/>
  <c r="AH1946" i="16"/>
  <c r="AG1946" i="16"/>
  <c r="AF1946" i="16"/>
  <c r="AO1945" i="16"/>
  <c r="AM1945" i="16"/>
  <c r="AL1945" i="16"/>
  <c r="AK1945" i="16"/>
  <c r="AJ1945" i="16"/>
  <c r="AI1945" i="16"/>
  <c r="AH1945" i="16"/>
  <c r="AG1945" i="16"/>
  <c r="AF1945" i="16"/>
  <c r="AO1944" i="16"/>
  <c r="AN1944" i="16"/>
  <c r="AM1944" i="16"/>
  <c r="AL1944" i="16"/>
  <c r="AK1944" i="16"/>
  <c r="AJ1944" i="16"/>
  <c r="AI1944" i="16"/>
  <c r="AH1944" i="16"/>
  <c r="AG1944" i="16"/>
  <c r="AF1944" i="16"/>
  <c r="AO1943" i="16"/>
  <c r="AN1943" i="16"/>
  <c r="AM1943" i="16"/>
  <c r="AL1943" i="16"/>
  <c r="AK1943" i="16"/>
  <c r="AJ1943" i="16"/>
  <c r="AI1943" i="16"/>
  <c r="AH1943" i="16"/>
  <c r="AG1943" i="16"/>
  <c r="AF1943" i="16"/>
  <c r="AO1942" i="16"/>
  <c r="AM1942" i="16"/>
  <c r="AL1942" i="16"/>
  <c r="AK1942" i="16"/>
  <c r="AJ1942" i="16"/>
  <c r="AI1942" i="16"/>
  <c r="AH1942" i="16"/>
  <c r="AG1942" i="16"/>
  <c r="AF1942" i="16"/>
  <c r="AO1941" i="16"/>
  <c r="AM1941" i="16"/>
  <c r="AL1941" i="16"/>
  <c r="AK1941" i="16"/>
  <c r="AJ1941" i="16"/>
  <c r="AI1941" i="16"/>
  <c r="AH1941" i="16"/>
  <c r="AG1941" i="16"/>
  <c r="AF1941" i="16"/>
  <c r="AO1940" i="16"/>
  <c r="AM1940" i="16"/>
  <c r="AL1940" i="16"/>
  <c r="AK1940" i="16"/>
  <c r="AJ1940" i="16"/>
  <c r="AI1940" i="16"/>
  <c r="AH1940" i="16"/>
  <c r="AG1940" i="16"/>
  <c r="AF1940" i="16"/>
  <c r="AO1939" i="16"/>
  <c r="AM1939" i="16"/>
  <c r="AL1939" i="16"/>
  <c r="AK1939" i="16"/>
  <c r="AJ1939" i="16"/>
  <c r="AI1939" i="16"/>
  <c r="AH1939" i="16"/>
  <c r="AG1939" i="16"/>
  <c r="AF1939" i="16"/>
  <c r="AO1938" i="16"/>
  <c r="AM1938" i="16"/>
  <c r="AL1938" i="16"/>
  <c r="AK1938" i="16"/>
  <c r="AJ1938" i="16"/>
  <c r="AI1938" i="16"/>
  <c r="AH1938" i="16"/>
  <c r="AG1938" i="16"/>
  <c r="AF1938" i="16"/>
  <c r="AO1937" i="16"/>
  <c r="AN1937" i="16"/>
  <c r="AM1937" i="16"/>
  <c r="AL1937" i="16"/>
  <c r="AK1937" i="16"/>
  <c r="AJ1937" i="16"/>
  <c r="AI1937" i="16"/>
  <c r="AH1937" i="16"/>
  <c r="AG1937" i="16"/>
  <c r="AF1937" i="16"/>
  <c r="AO1936" i="16"/>
  <c r="AN1936" i="16"/>
  <c r="AM1936" i="16"/>
  <c r="AL1936" i="16"/>
  <c r="AK1936" i="16"/>
  <c r="AJ1936" i="16"/>
  <c r="AI1936" i="16"/>
  <c r="AH1936" i="16"/>
  <c r="AG1936" i="16"/>
  <c r="AF1936" i="16"/>
  <c r="AO1935" i="16"/>
  <c r="AM1935" i="16"/>
  <c r="AL1935" i="16"/>
  <c r="AK1935" i="16"/>
  <c r="AJ1935" i="16"/>
  <c r="AI1935" i="16"/>
  <c r="AH1935" i="16"/>
  <c r="AG1935" i="16"/>
  <c r="AF1935" i="16"/>
  <c r="AO1934" i="16"/>
  <c r="AM1934" i="16"/>
  <c r="AL1934" i="16"/>
  <c r="AK1934" i="16"/>
  <c r="AJ1934" i="16"/>
  <c r="AI1934" i="16"/>
  <c r="AH1934" i="16"/>
  <c r="AG1934" i="16"/>
  <c r="AF1934" i="16"/>
  <c r="AO1933" i="16"/>
  <c r="AM1933" i="16"/>
  <c r="AL1933" i="16"/>
  <c r="AK1933" i="16"/>
  <c r="AJ1933" i="16"/>
  <c r="AI1933" i="16"/>
  <c r="AH1933" i="16"/>
  <c r="AG1933" i="16"/>
  <c r="AF1933" i="16"/>
  <c r="AO1932" i="16"/>
  <c r="AM1932" i="16"/>
  <c r="AL1932" i="16"/>
  <c r="AK1932" i="16"/>
  <c r="AJ1932" i="16"/>
  <c r="AI1932" i="16"/>
  <c r="AH1932" i="16"/>
  <c r="AG1932" i="16"/>
  <c r="AF1932" i="16"/>
  <c r="AO1931" i="16"/>
  <c r="AM1931" i="16"/>
  <c r="AL1931" i="16"/>
  <c r="AK1931" i="16"/>
  <c r="AJ1931" i="16"/>
  <c r="AI1931" i="16"/>
  <c r="AH1931" i="16"/>
  <c r="AG1931" i="16"/>
  <c r="AF1931" i="16"/>
  <c r="AO1930" i="16"/>
  <c r="AN1930" i="16"/>
  <c r="AM1930" i="16"/>
  <c r="AL1930" i="16"/>
  <c r="AK1930" i="16"/>
  <c r="AJ1930" i="16"/>
  <c r="AI1930" i="16"/>
  <c r="AH1930" i="16"/>
  <c r="AG1930" i="16"/>
  <c r="AF1930" i="16"/>
  <c r="AO1929" i="16"/>
  <c r="AN1929" i="16"/>
  <c r="AM1929" i="16"/>
  <c r="AL1929" i="16"/>
  <c r="AK1929" i="16"/>
  <c r="AJ1929" i="16"/>
  <c r="AI1929" i="16"/>
  <c r="AH1929" i="16"/>
  <c r="AG1929" i="16"/>
  <c r="AF1929" i="16"/>
  <c r="AO1928" i="16"/>
  <c r="AM1928" i="16"/>
  <c r="AL1928" i="16"/>
  <c r="AK1928" i="16"/>
  <c r="AJ1928" i="16"/>
  <c r="AI1928" i="16"/>
  <c r="AH1928" i="16"/>
  <c r="AG1928" i="16"/>
  <c r="AF1928" i="16"/>
  <c r="AO1927" i="16"/>
  <c r="AM1927" i="16"/>
  <c r="AL1927" i="16"/>
  <c r="AK1927" i="16"/>
  <c r="AJ1927" i="16"/>
  <c r="AI1927" i="16"/>
  <c r="AH1927" i="16"/>
  <c r="AG1927" i="16"/>
  <c r="AF1927" i="16"/>
  <c r="AO1926" i="16"/>
  <c r="AM1926" i="16"/>
  <c r="AL1926" i="16"/>
  <c r="AK1926" i="16"/>
  <c r="AJ1926" i="16"/>
  <c r="AI1926" i="16"/>
  <c r="AH1926" i="16"/>
  <c r="AG1926" i="16"/>
  <c r="AF1926" i="16"/>
  <c r="AO1925" i="16"/>
  <c r="AM1925" i="16"/>
  <c r="AL1925" i="16"/>
  <c r="AK1925" i="16"/>
  <c r="AJ1925" i="16"/>
  <c r="AI1925" i="16"/>
  <c r="AH1925" i="16"/>
  <c r="AG1925" i="16"/>
  <c r="AF1925" i="16"/>
  <c r="AM1924" i="16"/>
  <c r="AL1924" i="16"/>
  <c r="AK1924" i="16"/>
  <c r="AJ1924" i="16"/>
  <c r="AI1924" i="16"/>
  <c r="AH1924" i="16"/>
  <c r="AG1924" i="16"/>
  <c r="AF1924" i="16"/>
  <c r="AO1923" i="16"/>
  <c r="AN1923" i="16"/>
  <c r="AM1923" i="16"/>
  <c r="AL1923" i="16"/>
  <c r="AK1923" i="16"/>
  <c r="AJ1923" i="16"/>
  <c r="AI1923" i="16"/>
  <c r="AH1923" i="16"/>
  <c r="AG1923" i="16"/>
  <c r="AF1923" i="16"/>
  <c r="AO1922" i="16"/>
  <c r="AN1922" i="16"/>
  <c r="AM1922" i="16"/>
  <c r="AL1922" i="16"/>
  <c r="AK1922" i="16"/>
  <c r="AJ1922" i="16"/>
  <c r="AI1922" i="16"/>
  <c r="AH1922" i="16"/>
  <c r="AG1922" i="16"/>
  <c r="AF1922" i="16"/>
  <c r="AO1921" i="16"/>
  <c r="AM1921" i="16"/>
  <c r="AL1921" i="16"/>
  <c r="AK1921" i="16"/>
  <c r="AJ1921" i="16"/>
  <c r="AI1921" i="16"/>
  <c r="AH1921" i="16"/>
  <c r="AG1921" i="16"/>
  <c r="AF1921" i="16"/>
  <c r="AO1920" i="16"/>
  <c r="AM1920" i="16"/>
  <c r="AL1920" i="16"/>
  <c r="AK1920" i="16"/>
  <c r="AJ1920" i="16"/>
  <c r="AI1920" i="16"/>
  <c r="AH1920" i="16"/>
  <c r="AG1920" i="16"/>
  <c r="AF1920" i="16"/>
  <c r="AO1919" i="16"/>
  <c r="AM1919" i="16"/>
  <c r="AL1919" i="16"/>
  <c r="AK1919" i="16"/>
  <c r="AJ1919" i="16"/>
  <c r="AI1919" i="16"/>
  <c r="AH1919" i="16"/>
  <c r="AG1919" i="16"/>
  <c r="AF1919" i="16"/>
  <c r="AO1918" i="16"/>
  <c r="AM1918" i="16"/>
  <c r="AL1918" i="16"/>
  <c r="AK1918" i="16"/>
  <c r="AJ1918" i="16"/>
  <c r="AI1918" i="16"/>
  <c r="AH1918" i="16"/>
  <c r="AG1918" i="16"/>
  <c r="AF1918" i="16"/>
  <c r="AO1917" i="16"/>
  <c r="AM1917" i="16"/>
  <c r="AL1917" i="16"/>
  <c r="AK1917" i="16"/>
  <c r="AJ1917" i="16"/>
  <c r="AI1917" i="16"/>
  <c r="AH1917" i="16"/>
  <c r="AG1917" i="16"/>
  <c r="AF1917" i="16"/>
  <c r="AO1916" i="16"/>
  <c r="AN1916" i="16"/>
  <c r="AM1916" i="16"/>
  <c r="AL1916" i="16"/>
  <c r="AK1916" i="16"/>
  <c r="AJ1916" i="16"/>
  <c r="AI1916" i="16"/>
  <c r="AH1916" i="16"/>
  <c r="AG1916" i="16"/>
  <c r="AF1916" i="16"/>
  <c r="AO1915" i="16"/>
  <c r="AN1915" i="16"/>
  <c r="AM1915" i="16"/>
  <c r="AL1915" i="16"/>
  <c r="AK1915" i="16"/>
  <c r="AJ1915" i="16"/>
  <c r="AI1915" i="16"/>
  <c r="AH1915" i="16"/>
  <c r="AG1915" i="16"/>
  <c r="AF1915" i="16"/>
  <c r="AO1914" i="16"/>
  <c r="AM1914" i="16"/>
  <c r="AL1914" i="16"/>
  <c r="AK1914" i="16"/>
  <c r="AJ1914" i="16"/>
  <c r="AI1914" i="16"/>
  <c r="AH1914" i="16"/>
  <c r="AG1914" i="16"/>
  <c r="AF1914" i="16"/>
  <c r="AO1913" i="16"/>
  <c r="AM1913" i="16"/>
  <c r="AL1913" i="16"/>
  <c r="AK1913" i="16"/>
  <c r="AJ1913" i="16"/>
  <c r="AI1913" i="16"/>
  <c r="AH1913" i="16"/>
  <c r="AG1913" i="16"/>
  <c r="AF1913" i="16"/>
  <c r="AO1912" i="16"/>
  <c r="AM1912" i="16"/>
  <c r="AL1912" i="16"/>
  <c r="AK1912" i="16"/>
  <c r="AJ1912" i="16"/>
  <c r="AI1912" i="16"/>
  <c r="AH1912" i="16"/>
  <c r="AG1912" i="16"/>
  <c r="AF1912" i="16"/>
  <c r="AO1911" i="16"/>
  <c r="AN1911" i="16"/>
  <c r="AM1911" i="16"/>
  <c r="AL1911" i="16"/>
  <c r="AK1911" i="16"/>
  <c r="AJ1911" i="16"/>
  <c r="AI1911" i="16"/>
  <c r="AH1911" i="16"/>
  <c r="AG1911" i="16"/>
  <c r="AF1911" i="16"/>
  <c r="AO1910" i="16"/>
  <c r="AN1910" i="16"/>
  <c r="AM1910" i="16"/>
  <c r="AL1910" i="16"/>
  <c r="AK1910" i="16"/>
  <c r="AJ1910" i="16"/>
  <c r="AI1910" i="16"/>
  <c r="AH1910" i="16"/>
  <c r="AG1910" i="16"/>
  <c r="AF1910" i="16"/>
  <c r="AO1909" i="16"/>
  <c r="AN1909" i="16"/>
  <c r="AM1909" i="16"/>
  <c r="AL1909" i="16"/>
  <c r="AK1909" i="16"/>
  <c r="AJ1909" i="16"/>
  <c r="AI1909" i="16"/>
  <c r="AH1909" i="16"/>
  <c r="AG1909" i="16"/>
  <c r="AF1909" i="16"/>
  <c r="AO1908" i="16"/>
  <c r="AN1908" i="16"/>
  <c r="AM1908" i="16"/>
  <c r="AL1908" i="16"/>
  <c r="AK1908" i="16"/>
  <c r="AJ1908" i="16"/>
  <c r="AI1908" i="16"/>
  <c r="AH1908" i="16"/>
  <c r="AG1908" i="16"/>
  <c r="AF1908" i="16"/>
  <c r="AO1907" i="16"/>
  <c r="AM1907" i="16"/>
  <c r="AL1907" i="16"/>
  <c r="AK1907" i="16"/>
  <c r="AJ1907" i="16"/>
  <c r="AI1907" i="16"/>
  <c r="AH1907" i="16"/>
  <c r="AG1907" i="16"/>
  <c r="AF1907" i="16"/>
  <c r="AO1906" i="16"/>
  <c r="AM1906" i="16"/>
  <c r="AL1906" i="16"/>
  <c r="AK1906" i="16"/>
  <c r="AJ1906" i="16"/>
  <c r="AI1906" i="16"/>
  <c r="AH1906" i="16"/>
  <c r="AG1906" i="16"/>
  <c r="AF1906" i="16"/>
  <c r="AO1905" i="16"/>
  <c r="AM1905" i="16"/>
  <c r="AL1905" i="16"/>
  <c r="AK1905" i="16"/>
  <c r="AJ1905" i="16"/>
  <c r="AI1905" i="16"/>
  <c r="AH1905" i="16"/>
  <c r="AG1905" i="16"/>
  <c r="AF1905" i="16"/>
  <c r="AO1904" i="16"/>
  <c r="AM1904" i="16"/>
  <c r="AL1904" i="16"/>
  <c r="AK1904" i="16"/>
  <c r="AJ1904" i="16"/>
  <c r="AI1904" i="16"/>
  <c r="AH1904" i="16"/>
  <c r="AG1904" i="16"/>
  <c r="AF1904" i="16"/>
  <c r="AO1903" i="16"/>
  <c r="AM1903" i="16"/>
  <c r="AL1903" i="16"/>
  <c r="AK1903" i="16"/>
  <c r="AJ1903" i="16"/>
  <c r="AI1903" i="16"/>
  <c r="AH1903" i="16"/>
  <c r="AG1903" i="16"/>
  <c r="AF1903" i="16"/>
  <c r="AO1902" i="16"/>
  <c r="AN1902" i="16"/>
  <c r="AM1902" i="16"/>
  <c r="AL1902" i="16"/>
  <c r="AK1902" i="16"/>
  <c r="AJ1902" i="16"/>
  <c r="AI1902" i="16"/>
  <c r="AH1902" i="16"/>
  <c r="AG1902" i="16"/>
  <c r="AF1902" i="16"/>
  <c r="AO1901" i="16"/>
  <c r="AN1901" i="16"/>
  <c r="AM1901" i="16"/>
  <c r="AL1901" i="16"/>
  <c r="AK1901" i="16"/>
  <c r="AJ1901" i="16"/>
  <c r="AI1901" i="16"/>
  <c r="AH1901" i="16"/>
  <c r="AG1901" i="16"/>
  <c r="AF1901" i="16"/>
  <c r="AO1900" i="16"/>
  <c r="AM1900" i="16"/>
  <c r="AL1900" i="16"/>
  <c r="AK1900" i="16"/>
  <c r="AJ1900" i="16"/>
  <c r="AI1900" i="16"/>
  <c r="AH1900" i="16"/>
  <c r="AG1900" i="16"/>
  <c r="AF1900" i="16"/>
  <c r="AO1899" i="16"/>
  <c r="AM1899" i="16"/>
  <c r="AL1899" i="16"/>
  <c r="AK1899" i="16"/>
  <c r="AJ1899" i="16"/>
  <c r="AI1899" i="16"/>
  <c r="AH1899" i="16"/>
  <c r="AG1899" i="16"/>
  <c r="AF1899" i="16"/>
  <c r="AO1898" i="16"/>
  <c r="AM1898" i="16"/>
  <c r="AL1898" i="16"/>
  <c r="AK1898" i="16"/>
  <c r="AJ1898" i="16"/>
  <c r="AI1898" i="16"/>
  <c r="AH1898" i="16"/>
  <c r="AG1898" i="16"/>
  <c r="AF1898" i="16"/>
  <c r="AO1897" i="16"/>
  <c r="AM1897" i="16"/>
  <c r="AL1897" i="16"/>
  <c r="AK1897" i="16"/>
  <c r="AJ1897" i="16"/>
  <c r="AI1897" i="16"/>
  <c r="AH1897" i="16"/>
  <c r="AG1897" i="16"/>
  <c r="AF1897" i="16"/>
  <c r="AM1896" i="16"/>
  <c r="AL1896" i="16"/>
  <c r="AK1896" i="16"/>
  <c r="AJ1896" i="16"/>
  <c r="AI1896" i="16"/>
  <c r="AH1896" i="16"/>
  <c r="AG1896" i="16"/>
  <c r="AF1896" i="16"/>
  <c r="AO1895" i="16"/>
  <c r="AN1895" i="16"/>
  <c r="AM1895" i="16"/>
  <c r="AL1895" i="16"/>
  <c r="AK1895" i="16"/>
  <c r="AJ1895" i="16"/>
  <c r="AI1895" i="16"/>
  <c r="AH1895" i="16"/>
  <c r="AG1895" i="16"/>
  <c r="AF1895" i="16"/>
  <c r="AO1894" i="16"/>
  <c r="AN1894" i="16"/>
  <c r="AM1894" i="16"/>
  <c r="AL1894" i="16"/>
  <c r="AK1894" i="16"/>
  <c r="AJ1894" i="16"/>
  <c r="AI1894" i="16"/>
  <c r="AH1894" i="16"/>
  <c r="AG1894" i="16"/>
  <c r="AF1894" i="16"/>
  <c r="AO1893" i="16"/>
  <c r="AM1893" i="16"/>
  <c r="AL1893" i="16"/>
  <c r="AK1893" i="16"/>
  <c r="AJ1893" i="16"/>
  <c r="AI1893" i="16"/>
  <c r="AH1893" i="16"/>
  <c r="AG1893" i="16"/>
  <c r="AF1893" i="16"/>
  <c r="AO1892" i="16"/>
  <c r="AM1892" i="16"/>
  <c r="AL1892" i="16"/>
  <c r="AK1892" i="16"/>
  <c r="AJ1892" i="16"/>
  <c r="AI1892" i="16"/>
  <c r="AH1892" i="16"/>
  <c r="AG1892" i="16"/>
  <c r="AF1892" i="16"/>
  <c r="AO1891" i="16"/>
  <c r="AM1891" i="16"/>
  <c r="AL1891" i="16"/>
  <c r="AK1891" i="16"/>
  <c r="AJ1891" i="16"/>
  <c r="AI1891" i="16"/>
  <c r="AH1891" i="16"/>
  <c r="AG1891" i="16"/>
  <c r="AF1891" i="16"/>
  <c r="AO1890" i="16"/>
  <c r="AM1890" i="16"/>
  <c r="AL1890" i="16"/>
  <c r="AK1890" i="16"/>
  <c r="AJ1890" i="16"/>
  <c r="AI1890" i="16"/>
  <c r="AH1890" i="16"/>
  <c r="AG1890" i="16"/>
  <c r="AF1890" i="16"/>
  <c r="AO1889" i="16"/>
  <c r="AM1889" i="16"/>
  <c r="AL1889" i="16"/>
  <c r="AK1889" i="16"/>
  <c r="AJ1889" i="16"/>
  <c r="AI1889" i="16"/>
  <c r="AH1889" i="16"/>
  <c r="AG1889" i="16"/>
  <c r="AF1889" i="16"/>
  <c r="AO1888" i="16"/>
  <c r="AN1888" i="16"/>
  <c r="AM1888" i="16"/>
  <c r="AL1888" i="16"/>
  <c r="AK1888" i="16"/>
  <c r="AJ1888" i="16"/>
  <c r="AI1888" i="16"/>
  <c r="AH1888" i="16"/>
  <c r="AG1888" i="16"/>
  <c r="AF1888" i="16"/>
  <c r="AO1887" i="16"/>
  <c r="AN1887" i="16"/>
  <c r="AM1887" i="16"/>
  <c r="AL1887" i="16"/>
  <c r="AK1887" i="16"/>
  <c r="AJ1887" i="16"/>
  <c r="AI1887" i="16"/>
  <c r="AH1887" i="16"/>
  <c r="AG1887" i="16"/>
  <c r="AF1887" i="16"/>
  <c r="AO1886" i="16"/>
  <c r="AM1886" i="16"/>
  <c r="AL1886" i="16"/>
  <c r="AK1886" i="16"/>
  <c r="AJ1886" i="16"/>
  <c r="AI1886" i="16"/>
  <c r="AH1886" i="16"/>
  <c r="AG1886" i="16"/>
  <c r="AF1886" i="16"/>
  <c r="AO1885" i="16"/>
  <c r="AM1885" i="16"/>
  <c r="AL1885" i="16"/>
  <c r="AK1885" i="16"/>
  <c r="AJ1885" i="16"/>
  <c r="AI1885" i="16"/>
  <c r="AH1885" i="16"/>
  <c r="AG1885" i="16"/>
  <c r="AF1885" i="16"/>
  <c r="AO1884" i="16"/>
  <c r="AM1884" i="16"/>
  <c r="AL1884" i="16"/>
  <c r="AK1884" i="16"/>
  <c r="AJ1884" i="16"/>
  <c r="AI1884" i="16"/>
  <c r="AH1884" i="16"/>
  <c r="AG1884" i="16"/>
  <c r="AF1884" i="16"/>
  <c r="AO1883" i="16"/>
  <c r="AM1883" i="16"/>
  <c r="AL1883" i="16"/>
  <c r="AK1883" i="16"/>
  <c r="AJ1883" i="16"/>
  <c r="AI1883" i="16"/>
  <c r="AH1883" i="16"/>
  <c r="AG1883" i="16"/>
  <c r="AF1883" i="16"/>
  <c r="AO1882" i="16"/>
  <c r="AM1882" i="16"/>
  <c r="AL1882" i="16"/>
  <c r="AK1882" i="16"/>
  <c r="AJ1882" i="16"/>
  <c r="AI1882" i="16"/>
  <c r="AH1882" i="16"/>
  <c r="AG1882" i="16"/>
  <c r="AF1882" i="16"/>
  <c r="AO1881" i="16"/>
  <c r="AN1881" i="16"/>
  <c r="AM1881" i="16"/>
  <c r="AL1881" i="16"/>
  <c r="AK1881" i="16"/>
  <c r="AJ1881" i="16"/>
  <c r="AI1881" i="16"/>
  <c r="AH1881" i="16"/>
  <c r="AG1881" i="16"/>
  <c r="AF1881" i="16"/>
  <c r="AO1880" i="16"/>
  <c r="AN1880" i="16"/>
  <c r="AM1880" i="16"/>
  <c r="AL1880" i="16"/>
  <c r="AK1880" i="16"/>
  <c r="AJ1880" i="16"/>
  <c r="AI1880" i="16"/>
  <c r="AH1880" i="16"/>
  <c r="AG1880" i="16"/>
  <c r="AF1880" i="16"/>
  <c r="AO1879" i="16"/>
  <c r="AM1879" i="16"/>
  <c r="AL1879" i="16"/>
  <c r="AK1879" i="16"/>
  <c r="AJ1879" i="16"/>
  <c r="AI1879" i="16"/>
  <c r="AH1879" i="16"/>
  <c r="AG1879" i="16"/>
  <c r="AF1879" i="16"/>
  <c r="AO1878" i="16"/>
  <c r="AM1878" i="16"/>
  <c r="AL1878" i="16"/>
  <c r="AK1878" i="16"/>
  <c r="AJ1878" i="16"/>
  <c r="AI1878" i="16"/>
  <c r="AH1878" i="16"/>
  <c r="AG1878" i="16"/>
  <c r="AF1878" i="16"/>
  <c r="AO1877" i="16"/>
  <c r="AM1877" i="16"/>
  <c r="AL1877" i="16"/>
  <c r="AK1877" i="16"/>
  <c r="AJ1877" i="16"/>
  <c r="AI1877" i="16"/>
  <c r="AH1877" i="16"/>
  <c r="AG1877" i="16"/>
  <c r="AF1877" i="16"/>
  <c r="AO1876" i="16"/>
  <c r="AM1876" i="16"/>
  <c r="AL1876" i="16"/>
  <c r="AK1876" i="16"/>
  <c r="AJ1876" i="16"/>
  <c r="AI1876" i="16"/>
  <c r="AH1876" i="16"/>
  <c r="AG1876" i="16"/>
  <c r="AF1876" i="16"/>
  <c r="AO1875" i="16"/>
  <c r="AM1875" i="16"/>
  <c r="AL1875" i="16"/>
  <c r="AK1875" i="16"/>
  <c r="AJ1875" i="16"/>
  <c r="AI1875" i="16"/>
  <c r="AH1875" i="16"/>
  <c r="AG1875" i="16"/>
  <c r="AF1875" i="16"/>
  <c r="AO1874" i="16"/>
  <c r="AN1874" i="16"/>
  <c r="AM1874" i="16"/>
  <c r="AL1874" i="16"/>
  <c r="AK1874" i="16"/>
  <c r="AJ1874" i="16"/>
  <c r="AI1874" i="16"/>
  <c r="AH1874" i="16"/>
  <c r="AG1874" i="16"/>
  <c r="AF1874" i="16"/>
  <c r="AO1873" i="16"/>
  <c r="AN1873" i="16"/>
  <c r="AM1873" i="16"/>
  <c r="AL1873" i="16"/>
  <c r="AK1873" i="16"/>
  <c r="AJ1873" i="16"/>
  <c r="AI1873" i="16"/>
  <c r="AH1873" i="16"/>
  <c r="AG1873" i="16"/>
  <c r="AF1873" i="16"/>
  <c r="AO1872" i="16"/>
  <c r="AM1872" i="16"/>
  <c r="AL1872" i="16"/>
  <c r="AK1872" i="16"/>
  <c r="AJ1872" i="16"/>
  <c r="AI1872" i="16"/>
  <c r="AH1872" i="16"/>
  <c r="AG1872" i="16"/>
  <c r="AF1872" i="16"/>
  <c r="AO1871" i="16"/>
  <c r="AM1871" i="16"/>
  <c r="AL1871" i="16"/>
  <c r="AK1871" i="16"/>
  <c r="AJ1871" i="16"/>
  <c r="AI1871" i="16"/>
  <c r="AH1871" i="16"/>
  <c r="AG1871" i="16"/>
  <c r="AF1871" i="16"/>
  <c r="AO1870" i="16"/>
  <c r="AM1870" i="16"/>
  <c r="AL1870" i="16"/>
  <c r="AK1870" i="16"/>
  <c r="AJ1870" i="16"/>
  <c r="AI1870" i="16"/>
  <c r="AH1870" i="16"/>
  <c r="AG1870" i="16"/>
  <c r="AF1870" i="16"/>
  <c r="AO1869" i="16"/>
  <c r="AM1869" i="16"/>
  <c r="AL1869" i="16"/>
  <c r="AK1869" i="16"/>
  <c r="AJ1869" i="16"/>
  <c r="AI1869" i="16"/>
  <c r="AH1869" i="16"/>
  <c r="AG1869" i="16"/>
  <c r="AF1869" i="16"/>
  <c r="AO1868" i="16"/>
  <c r="AM1868" i="16"/>
  <c r="AL1868" i="16"/>
  <c r="AK1868" i="16"/>
  <c r="AJ1868" i="16"/>
  <c r="AI1868" i="16"/>
  <c r="AH1868" i="16"/>
  <c r="AG1868" i="16"/>
  <c r="AF1868" i="16"/>
  <c r="AO1867" i="16"/>
  <c r="AN1867" i="16"/>
  <c r="AM1867" i="16"/>
  <c r="AL1867" i="16"/>
  <c r="AK1867" i="16"/>
  <c r="AJ1867" i="16"/>
  <c r="AI1867" i="16"/>
  <c r="AH1867" i="16"/>
  <c r="AG1867" i="16"/>
  <c r="AF1867" i="16"/>
  <c r="AO1866" i="16"/>
  <c r="AN1866" i="16"/>
  <c r="AM1866" i="16"/>
  <c r="AL1866" i="16"/>
  <c r="AK1866" i="16"/>
  <c r="AJ1866" i="16"/>
  <c r="AI1866" i="16"/>
  <c r="AH1866" i="16"/>
  <c r="AG1866" i="16"/>
  <c r="AF1866" i="16"/>
  <c r="AN1865" i="16"/>
  <c r="AM1865" i="16"/>
  <c r="AL1865" i="16"/>
  <c r="AK1865" i="16"/>
  <c r="AJ1865" i="16"/>
  <c r="AI1865" i="16"/>
  <c r="AH1865" i="16"/>
  <c r="AG1865" i="16"/>
  <c r="AF1865" i="16"/>
  <c r="AO1864" i="16"/>
  <c r="AM1864" i="16"/>
  <c r="AL1864" i="16"/>
  <c r="AK1864" i="16"/>
  <c r="AJ1864" i="16"/>
  <c r="AI1864" i="16"/>
  <c r="AH1864" i="16"/>
  <c r="AG1864" i="16"/>
  <c r="AF1864" i="16"/>
  <c r="AO1863" i="16"/>
  <c r="AM1863" i="16"/>
  <c r="AL1863" i="16"/>
  <c r="AK1863" i="16"/>
  <c r="AJ1863" i="16"/>
  <c r="AI1863" i="16"/>
  <c r="AH1863" i="16"/>
  <c r="AG1863" i="16"/>
  <c r="AF1863" i="16"/>
  <c r="AO1862" i="16"/>
  <c r="AM1862" i="16"/>
  <c r="AL1862" i="16"/>
  <c r="AK1862" i="16"/>
  <c r="AJ1862" i="16"/>
  <c r="AI1862" i="16"/>
  <c r="AH1862" i="16"/>
  <c r="AG1862" i="16"/>
  <c r="AF1862" i="16"/>
  <c r="AO1861" i="16"/>
  <c r="AM1861" i="16"/>
  <c r="AL1861" i="16"/>
  <c r="AK1861" i="16"/>
  <c r="AJ1861" i="16"/>
  <c r="AI1861" i="16"/>
  <c r="AH1861" i="16"/>
  <c r="AG1861" i="16"/>
  <c r="AF1861" i="16"/>
  <c r="AO1860" i="16"/>
  <c r="AN1860" i="16"/>
  <c r="AM1860" i="16"/>
  <c r="AL1860" i="16"/>
  <c r="AK1860" i="16"/>
  <c r="AJ1860" i="16"/>
  <c r="AI1860" i="16"/>
  <c r="AH1860" i="16"/>
  <c r="AG1860" i="16"/>
  <c r="AF1860" i="16"/>
  <c r="AO1859" i="16"/>
  <c r="AN1859" i="16"/>
  <c r="AM1859" i="16"/>
  <c r="AL1859" i="16"/>
  <c r="AK1859" i="16"/>
  <c r="AJ1859" i="16"/>
  <c r="AI1859" i="16"/>
  <c r="AH1859" i="16"/>
  <c r="AG1859" i="16"/>
  <c r="AF1859" i="16"/>
  <c r="AO1858" i="16"/>
  <c r="AN1858" i="16"/>
  <c r="AM1858" i="16"/>
  <c r="AL1858" i="16"/>
  <c r="AK1858" i="16"/>
  <c r="AJ1858" i="16"/>
  <c r="AI1858" i="16"/>
  <c r="AH1858" i="16"/>
  <c r="AG1858" i="16"/>
  <c r="AF1858" i="16"/>
  <c r="AO1857" i="16"/>
  <c r="AM1857" i="16"/>
  <c r="AL1857" i="16"/>
  <c r="AK1857" i="16"/>
  <c r="AJ1857" i="16"/>
  <c r="AI1857" i="16"/>
  <c r="AH1857" i="16"/>
  <c r="AG1857" i="16"/>
  <c r="AF1857" i="16"/>
  <c r="AO1856" i="16"/>
  <c r="AM1856" i="16"/>
  <c r="AL1856" i="16"/>
  <c r="AK1856" i="16"/>
  <c r="AJ1856" i="16"/>
  <c r="AI1856" i="16"/>
  <c r="AH1856" i="16"/>
  <c r="AG1856" i="16"/>
  <c r="AF1856" i="16"/>
  <c r="AO1855" i="16"/>
  <c r="AM1855" i="16"/>
  <c r="AL1855" i="16"/>
  <c r="AK1855" i="16"/>
  <c r="AJ1855" i="16"/>
  <c r="AI1855" i="16"/>
  <c r="AH1855" i="16"/>
  <c r="AG1855" i="16"/>
  <c r="AF1855" i="16"/>
  <c r="AO1854" i="16"/>
  <c r="AM1854" i="16"/>
  <c r="AL1854" i="16"/>
  <c r="AK1854" i="16"/>
  <c r="AJ1854" i="16"/>
  <c r="AI1854" i="16"/>
  <c r="AH1854" i="16"/>
  <c r="AG1854" i="16"/>
  <c r="AF1854" i="16"/>
  <c r="AO1853" i="16"/>
  <c r="AN1853" i="16"/>
  <c r="AM1853" i="16"/>
  <c r="AL1853" i="16"/>
  <c r="AK1853" i="16"/>
  <c r="AJ1853" i="16"/>
  <c r="AI1853" i="16"/>
  <c r="AH1853" i="16"/>
  <c r="AG1853" i="16"/>
  <c r="AF1853" i="16"/>
  <c r="AO1852" i="16"/>
  <c r="AN1852" i="16"/>
  <c r="AM1852" i="16"/>
  <c r="AL1852" i="16"/>
  <c r="AK1852" i="16"/>
  <c r="AJ1852" i="16"/>
  <c r="AI1852" i="16"/>
  <c r="AH1852" i="16"/>
  <c r="AG1852" i="16"/>
  <c r="AF1852" i="16"/>
  <c r="AO1851" i="16"/>
  <c r="AM1851" i="16"/>
  <c r="AL1851" i="16"/>
  <c r="AK1851" i="16"/>
  <c r="AJ1851" i="16"/>
  <c r="AI1851" i="16"/>
  <c r="AH1851" i="16"/>
  <c r="AG1851" i="16"/>
  <c r="AF1851" i="16"/>
  <c r="AO1850" i="16"/>
  <c r="AM1850" i="16"/>
  <c r="AL1850" i="16"/>
  <c r="AK1850" i="16"/>
  <c r="AJ1850" i="16"/>
  <c r="AI1850" i="16"/>
  <c r="AH1850" i="16"/>
  <c r="AG1850" i="16"/>
  <c r="AF1850" i="16"/>
  <c r="AO1849" i="16"/>
  <c r="AM1849" i="16"/>
  <c r="AL1849" i="16"/>
  <c r="AK1849" i="16"/>
  <c r="AJ1849" i="16"/>
  <c r="AI1849" i="16"/>
  <c r="AH1849" i="16"/>
  <c r="AG1849" i="16"/>
  <c r="AF1849" i="16"/>
  <c r="AO1848" i="16"/>
  <c r="AM1848" i="16"/>
  <c r="AL1848" i="16"/>
  <c r="AK1848" i="16"/>
  <c r="AJ1848" i="16"/>
  <c r="AI1848" i="16"/>
  <c r="AH1848" i="16"/>
  <c r="AG1848" i="16"/>
  <c r="AF1848" i="16"/>
  <c r="AO1847" i="16"/>
  <c r="AM1847" i="16"/>
  <c r="AL1847" i="16"/>
  <c r="AK1847" i="16"/>
  <c r="AJ1847" i="16"/>
  <c r="AI1847" i="16"/>
  <c r="AH1847" i="16"/>
  <c r="AG1847" i="16"/>
  <c r="AF1847" i="16"/>
  <c r="AO1846" i="16"/>
  <c r="AN1846" i="16"/>
  <c r="AM1846" i="16"/>
  <c r="AL1846" i="16"/>
  <c r="AK1846" i="16"/>
  <c r="AJ1846" i="16"/>
  <c r="AI1846" i="16"/>
  <c r="AH1846" i="16"/>
  <c r="AG1846" i="16"/>
  <c r="AF1846" i="16"/>
  <c r="AO1845" i="16"/>
  <c r="AN1845" i="16"/>
  <c r="AM1845" i="16"/>
  <c r="AL1845" i="16"/>
  <c r="AK1845" i="16"/>
  <c r="AJ1845" i="16"/>
  <c r="AI1845" i="16"/>
  <c r="AH1845" i="16"/>
  <c r="AG1845" i="16"/>
  <c r="AF1845" i="16"/>
  <c r="AO1844" i="16"/>
  <c r="AM1844" i="16"/>
  <c r="AL1844" i="16"/>
  <c r="AK1844" i="16"/>
  <c r="AJ1844" i="16"/>
  <c r="AI1844" i="16"/>
  <c r="AH1844" i="16"/>
  <c r="AG1844" i="16"/>
  <c r="AF1844" i="16"/>
  <c r="AO1843" i="16"/>
  <c r="AM1843" i="16"/>
  <c r="AL1843" i="16"/>
  <c r="AK1843" i="16"/>
  <c r="AJ1843" i="16"/>
  <c r="AI1843" i="16"/>
  <c r="AH1843" i="16"/>
  <c r="AG1843" i="16"/>
  <c r="AF1843" i="16"/>
  <c r="AO1842" i="16"/>
  <c r="AM1842" i="16"/>
  <c r="AL1842" i="16"/>
  <c r="AK1842" i="16"/>
  <c r="AJ1842" i="16"/>
  <c r="AI1842" i="16"/>
  <c r="AH1842" i="16"/>
  <c r="AG1842" i="16"/>
  <c r="AF1842" i="16"/>
  <c r="AO1841" i="16"/>
  <c r="AM1841" i="16"/>
  <c r="AL1841" i="16"/>
  <c r="AK1841" i="16"/>
  <c r="AJ1841" i="16"/>
  <c r="AI1841" i="16"/>
  <c r="AH1841" i="16"/>
  <c r="AG1841" i="16"/>
  <c r="AF1841" i="16"/>
  <c r="AO1840" i="16"/>
  <c r="AM1840" i="16"/>
  <c r="AL1840" i="16"/>
  <c r="AK1840" i="16"/>
  <c r="AJ1840" i="16"/>
  <c r="AI1840" i="16"/>
  <c r="AH1840" i="16"/>
  <c r="AG1840" i="16"/>
  <c r="AF1840" i="16"/>
  <c r="AO1839" i="16"/>
  <c r="AN1839" i="16"/>
  <c r="AM1839" i="16"/>
  <c r="AL1839" i="16"/>
  <c r="AK1839" i="16"/>
  <c r="AJ1839" i="16"/>
  <c r="AI1839" i="16"/>
  <c r="AH1839" i="16"/>
  <c r="AG1839" i="16"/>
  <c r="AF1839" i="16"/>
  <c r="AO1838" i="16"/>
  <c r="AN1838" i="16"/>
  <c r="AM1838" i="16"/>
  <c r="AL1838" i="16"/>
  <c r="AK1838" i="16"/>
  <c r="AJ1838" i="16"/>
  <c r="AI1838" i="16"/>
  <c r="AH1838" i="16"/>
  <c r="AG1838" i="16"/>
  <c r="AF1838" i="16"/>
  <c r="AO1837" i="16"/>
  <c r="AM1837" i="16"/>
  <c r="AL1837" i="16"/>
  <c r="AK1837" i="16"/>
  <c r="AJ1837" i="16"/>
  <c r="AI1837" i="16"/>
  <c r="AH1837" i="16"/>
  <c r="AG1837" i="16"/>
  <c r="AF1837" i="16"/>
  <c r="AO1836" i="16"/>
  <c r="AM1836" i="16"/>
  <c r="AL1836" i="16"/>
  <c r="AK1836" i="16"/>
  <c r="AJ1836" i="16"/>
  <c r="AI1836" i="16"/>
  <c r="AH1836" i="16"/>
  <c r="AG1836" i="16"/>
  <c r="AF1836" i="16"/>
  <c r="AO1835" i="16"/>
  <c r="AM1835" i="16"/>
  <c r="AL1835" i="16"/>
  <c r="AK1835" i="16"/>
  <c r="AJ1835" i="16"/>
  <c r="AI1835" i="16"/>
  <c r="AH1835" i="16"/>
  <c r="AG1835" i="16"/>
  <c r="AF1835" i="16"/>
  <c r="AO1833" i="16"/>
  <c r="AM1833" i="16"/>
  <c r="AL1833" i="16"/>
  <c r="AK1833" i="16"/>
  <c r="AJ1833" i="16"/>
  <c r="AI1833" i="16"/>
  <c r="AH1833" i="16"/>
  <c r="AG1833" i="16"/>
  <c r="AF1833" i="16"/>
  <c r="AO1832" i="16"/>
  <c r="AN1832" i="16"/>
  <c r="AM1832" i="16"/>
  <c r="AL1832" i="16"/>
  <c r="AK1832" i="16"/>
  <c r="AJ1832" i="16"/>
  <c r="AI1832" i="16"/>
  <c r="AH1832" i="16"/>
  <c r="AG1832" i="16"/>
  <c r="AF1832" i="16"/>
  <c r="AO1831" i="16"/>
  <c r="AN1831" i="16"/>
  <c r="AM1831" i="16"/>
  <c r="AL1831" i="16"/>
  <c r="AK1831" i="16"/>
  <c r="AJ1831" i="16"/>
  <c r="AI1831" i="16"/>
  <c r="AH1831" i="16"/>
  <c r="AG1831" i="16"/>
  <c r="AF1831" i="16"/>
  <c r="AO1830" i="16"/>
  <c r="AN1830" i="16"/>
  <c r="AM1830" i="16"/>
  <c r="AL1830" i="16"/>
  <c r="AK1830" i="16"/>
  <c r="AJ1830" i="16"/>
  <c r="AI1830" i="16"/>
  <c r="AH1830" i="16"/>
  <c r="AG1830" i="16"/>
  <c r="AF1830" i="16"/>
  <c r="AO1829" i="16"/>
  <c r="AM1829" i="16"/>
  <c r="AL1829" i="16"/>
  <c r="AK1829" i="16"/>
  <c r="AJ1829" i="16"/>
  <c r="AI1829" i="16"/>
  <c r="AH1829" i="16"/>
  <c r="AG1829" i="16"/>
  <c r="AF1829" i="16"/>
  <c r="AO1828" i="16"/>
  <c r="AM1828" i="16"/>
  <c r="AL1828" i="16"/>
  <c r="AK1828" i="16"/>
  <c r="AJ1828" i="16"/>
  <c r="AI1828" i="16"/>
  <c r="AH1828" i="16"/>
  <c r="AG1828" i="16"/>
  <c r="AF1828" i="16"/>
  <c r="AO1827" i="16"/>
  <c r="AM1827" i="16"/>
  <c r="AL1827" i="16"/>
  <c r="AK1827" i="16"/>
  <c r="AJ1827" i="16"/>
  <c r="AI1827" i="16"/>
  <c r="AH1827" i="16"/>
  <c r="AG1827" i="16"/>
  <c r="AF1827" i="16"/>
  <c r="AO1826" i="16"/>
  <c r="AM1826" i="16"/>
  <c r="AL1826" i="16"/>
  <c r="AK1826" i="16"/>
  <c r="AJ1826" i="16"/>
  <c r="AI1826" i="16"/>
  <c r="AH1826" i="16"/>
  <c r="AG1826" i="16"/>
  <c r="AF1826" i="16"/>
  <c r="AO1825" i="16"/>
  <c r="AN1825" i="16"/>
  <c r="AM1825" i="16"/>
  <c r="AL1825" i="16"/>
  <c r="AK1825" i="16"/>
  <c r="AJ1825" i="16"/>
  <c r="AI1825" i="16"/>
  <c r="AH1825" i="16"/>
  <c r="AG1825" i="16"/>
  <c r="AF1825" i="16"/>
  <c r="AO1824" i="16"/>
  <c r="AN1824" i="16"/>
  <c r="AM1824" i="16"/>
  <c r="AL1824" i="16"/>
  <c r="AK1824" i="16"/>
  <c r="AJ1824" i="16"/>
  <c r="AI1824" i="16"/>
  <c r="AH1824" i="16"/>
  <c r="AG1824" i="16"/>
  <c r="AF1824" i="16"/>
  <c r="AO1823" i="16"/>
  <c r="AM1823" i="16"/>
  <c r="AL1823" i="16"/>
  <c r="AK1823" i="16"/>
  <c r="AJ1823" i="16"/>
  <c r="AI1823" i="16"/>
  <c r="AH1823" i="16"/>
  <c r="AG1823" i="16"/>
  <c r="AF1823" i="16"/>
  <c r="AO1822" i="16"/>
  <c r="AM1822" i="16"/>
  <c r="AL1822" i="16"/>
  <c r="AK1822" i="16"/>
  <c r="AJ1822" i="16"/>
  <c r="AI1822" i="16"/>
  <c r="AH1822" i="16"/>
  <c r="AG1822" i="16"/>
  <c r="AF1822" i="16"/>
  <c r="AO1821" i="16"/>
  <c r="AM1821" i="16"/>
  <c r="AL1821" i="16"/>
  <c r="AK1821" i="16"/>
  <c r="AJ1821" i="16"/>
  <c r="AI1821" i="16"/>
  <c r="AH1821" i="16"/>
  <c r="AG1821" i="16"/>
  <c r="AF1821" i="16"/>
  <c r="AO1820" i="16"/>
  <c r="AM1820" i="16"/>
  <c r="AL1820" i="16"/>
  <c r="AK1820" i="16"/>
  <c r="AJ1820" i="16"/>
  <c r="AI1820" i="16"/>
  <c r="AH1820" i="16"/>
  <c r="AG1820" i="16"/>
  <c r="AF1820" i="16"/>
  <c r="AO1819" i="16"/>
  <c r="AM1819" i="16"/>
  <c r="AL1819" i="16"/>
  <c r="AK1819" i="16"/>
  <c r="AJ1819" i="16"/>
  <c r="AI1819" i="16"/>
  <c r="AH1819" i="16"/>
  <c r="AG1819" i="16"/>
  <c r="AF1819" i="16"/>
  <c r="AO1818" i="16"/>
  <c r="AN1818" i="16"/>
  <c r="AM1818" i="16"/>
  <c r="AL1818" i="16"/>
  <c r="AK1818" i="16"/>
  <c r="AJ1818" i="16"/>
  <c r="AI1818" i="16"/>
  <c r="AH1818" i="16"/>
  <c r="AG1818" i="16"/>
  <c r="AF1818" i="16"/>
  <c r="AO1817" i="16"/>
  <c r="AN1817" i="16"/>
  <c r="AM1817" i="16"/>
  <c r="AL1817" i="16"/>
  <c r="AK1817" i="16"/>
  <c r="AJ1817" i="16"/>
  <c r="AI1817" i="16"/>
  <c r="AH1817" i="16"/>
  <c r="AG1817" i="16"/>
  <c r="AF1817" i="16"/>
  <c r="AO1816" i="16"/>
  <c r="AM1816" i="16"/>
  <c r="AL1816" i="16"/>
  <c r="AK1816" i="16"/>
  <c r="AJ1816" i="16"/>
  <c r="AI1816" i="16"/>
  <c r="AH1816" i="16"/>
  <c r="AG1816" i="16"/>
  <c r="AF1816" i="16"/>
  <c r="AO1815" i="16"/>
  <c r="AM1815" i="16"/>
  <c r="AL1815" i="16"/>
  <c r="AK1815" i="16"/>
  <c r="AJ1815" i="16"/>
  <c r="AI1815" i="16"/>
  <c r="AH1815" i="16"/>
  <c r="AG1815" i="16"/>
  <c r="AF1815" i="16"/>
  <c r="AO1814" i="16"/>
  <c r="AM1814" i="16"/>
  <c r="AL1814" i="16"/>
  <c r="AK1814" i="16"/>
  <c r="AJ1814" i="16"/>
  <c r="AI1814" i="16"/>
  <c r="AH1814" i="16"/>
  <c r="AG1814" i="16"/>
  <c r="AF1814" i="16"/>
  <c r="AO1813" i="16"/>
  <c r="AM1813" i="16"/>
  <c r="AL1813" i="16"/>
  <c r="AK1813" i="16"/>
  <c r="AJ1813" i="16"/>
  <c r="AI1813" i="16"/>
  <c r="AH1813" i="16"/>
  <c r="AG1813" i="16"/>
  <c r="AF1813" i="16"/>
  <c r="AO1812" i="16"/>
  <c r="AM1812" i="16"/>
  <c r="AL1812" i="16"/>
  <c r="AK1812" i="16"/>
  <c r="AJ1812" i="16"/>
  <c r="AI1812" i="16"/>
  <c r="AH1812" i="16"/>
  <c r="AG1812" i="16"/>
  <c r="AF1812" i="16"/>
  <c r="AO1811" i="16"/>
  <c r="AN1811" i="16"/>
  <c r="AM1811" i="16"/>
  <c r="AL1811" i="16"/>
  <c r="AK1811" i="16"/>
  <c r="AJ1811" i="16"/>
  <c r="AI1811" i="16"/>
  <c r="AH1811" i="16"/>
  <c r="AG1811" i="16"/>
  <c r="AF1811" i="16"/>
  <c r="AO1810" i="16"/>
  <c r="AN1810" i="16"/>
  <c r="AM1810" i="16"/>
  <c r="AL1810" i="16"/>
  <c r="AK1810" i="16"/>
  <c r="AJ1810" i="16"/>
  <c r="AI1810" i="16"/>
  <c r="AH1810" i="16"/>
  <c r="AG1810" i="16"/>
  <c r="AF1810" i="16"/>
  <c r="AO1809" i="16"/>
  <c r="AM1809" i="16"/>
  <c r="AL1809" i="16"/>
  <c r="AK1809" i="16"/>
  <c r="AJ1809" i="16"/>
  <c r="AI1809" i="16"/>
  <c r="AH1809" i="16"/>
  <c r="AG1809" i="16"/>
  <c r="AF1809" i="16"/>
  <c r="AO1808" i="16"/>
  <c r="AM1808" i="16"/>
  <c r="AL1808" i="16"/>
  <c r="AK1808" i="16"/>
  <c r="AJ1808" i="16"/>
  <c r="AI1808" i="16"/>
  <c r="AH1808" i="16"/>
  <c r="AG1808" i="16"/>
  <c r="AF1808" i="16"/>
  <c r="AO1807" i="16"/>
  <c r="AM1807" i="16"/>
  <c r="AL1807" i="16"/>
  <c r="AK1807" i="16"/>
  <c r="AJ1807" i="16"/>
  <c r="AI1807" i="16"/>
  <c r="AH1807" i="16"/>
  <c r="AG1807" i="16"/>
  <c r="AF1807" i="16"/>
  <c r="AO1806" i="16"/>
  <c r="AM1806" i="16"/>
  <c r="AL1806" i="16"/>
  <c r="AK1806" i="16"/>
  <c r="AJ1806" i="16"/>
  <c r="AI1806" i="16"/>
  <c r="AH1806" i="16"/>
  <c r="AG1806" i="16"/>
  <c r="AF1806" i="16"/>
  <c r="AO1805" i="16"/>
  <c r="AM1805" i="16"/>
  <c r="AL1805" i="16"/>
  <c r="AK1805" i="16"/>
  <c r="AJ1805" i="16"/>
  <c r="AI1805" i="16"/>
  <c r="AH1805" i="16"/>
  <c r="AG1805" i="16"/>
  <c r="AF1805" i="16"/>
  <c r="AN1804" i="16"/>
  <c r="AM1804" i="16"/>
  <c r="AL1804" i="16"/>
  <c r="AK1804" i="16"/>
  <c r="AJ1804" i="16"/>
  <c r="AI1804" i="16"/>
  <c r="AH1804" i="16"/>
  <c r="AG1804" i="16"/>
  <c r="AF1804" i="16"/>
  <c r="AO1803" i="16"/>
  <c r="AN1803" i="16"/>
  <c r="AM1803" i="16"/>
  <c r="AL1803" i="16"/>
  <c r="AK1803" i="16"/>
  <c r="AJ1803" i="16"/>
  <c r="AI1803" i="16"/>
  <c r="AH1803" i="16"/>
  <c r="AG1803" i="16"/>
  <c r="AF1803" i="16"/>
  <c r="AO1802" i="16"/>
  <c r="AM1802" i="16"/>
  <c r="AL1802" i="16"/>
  <c r="AK1802" i="16"/>
  <c r="AJ1802" i="16"/>
  <c r="AI1802" i="16"/>
  <c r="AH1802" i="16"/>
  <c r="AG1802" i="16"/>
  <c r="AF1802" i="16"/>
  <c r="AO1801" i="16"/>
  <c r="AM1801" i="16"/>
  <c r="AL1801" i="16"/>
  <c r="AK1801" i="16"/>
  <c r="AJ1801" i="16"/>
  <c r="AI1801" i="16"/>
  <c r="AH1801" i="16"/>
  <c r="AG1801" i="16"/>
  <c r="AF1801" i="16"/>
  <c r="AO1800" i="16"/>
  <c r="AM1800" i="16"/>
  <c r="AL1800" i="16"/>
  <c r="AK1800" i="16"/>
  <c r="AJ1800" i="16"/>
  <c r="AI1800" i="16"/>
  <c r="AH1800" i="16"/>
  <c r="AG1800" i="16"/>
  <c r="AF1800" i="16"/>
  <c r="AO1799" i="16"/>
  <c r="AM1799" i="16"/>
  <c r="AL1799" i="16"/>
  <c r="AK1799" i="16"/>
  <c r="AJ1799" i="16"/>
  <c r="AI1799" i="16"/>
  <c r="AH1799" i="16"/>
  <c r="AG1799" i="16"/>
  <c r="AF1799" i="16"/>
  <c r="AO1798" i="16"/>
  <c r="AM1798" i="16"/>
  <c r="AL1798" i="16"/>
  <c r="AK1798" i="16"/>
  <c r="AJ1798" i="16"/>
  <c r="AI1798" i="16"/>
  <c r="AH1798" i="16"/>
  <c r="AG1798" i="16"/>
  <c r="AF1798" i="16"/>
  <c r="AO1797" i="16"/>
  <c r="AN1797" i="16"/>
  <c r="AM1797" i="16"/>
  <c r="AL1797" i="16"/>
  <c r="AK1797" i="16"/>
  <c r="AJ1797" i="16"/>
  <c r="AI1797" i="16"/>
  <c r="AH1797" i="16"/>
  <c r="AG1797" i="16"/>
  <c r="AF1797" i="16"/>
  <c r="AO1796" i="16"/>
  <c r="AN1796" i="16"/>
  <c r="AM1796" i="16"/>
  <c r="AL1796" i="16"/>
  <c r="AK1796" i="16"/>
  <c r="AJ1796" i="16"/>
  <c r="AI1796" i="16"/>
  <c r="AH1796" i="16"/>
  <c r="AG1796" i="16"/>
  <c r="AF1796" i="16"/>
  <c r="AO1795" i="16"/>
  <c r="AM1795" i="16"/>
  <c r="AL1795" i="16"/>
  <c r="AK1795" i="16"/>
  <c r="AJ1795" i="16"/>
  <c r="AI1795" i="16"/>
  <c r="AH1795" i="16"/>
  <c r="AG1795" i="16"/>
  <c r="AF1795" i="16"/>
  <c r="AO1794" i="16"/>
  <c r="AM1794" i="16"/>
  <c r="AL1794" i="16"/>
  <c r="AK1794" i="16"/>
  <c r="AJ1794" i="16"/>
  <c r="AI1794" i="16"/>
  <c r="AH1794" i="16"/>
  <c r="AG1794" i="16"/>
  <c r="AF1794" i="16"/>
  <c r="AO1793" i="16"/>
  <c r="AM1793" i="16"/>
  <c r="AL1793" i="16"/>
  <c r="AK1793" i="16"/>
  <c r="AJ1793" i="16"/>
  <c r="AI1793" i="16"/>
  <c r="AH1793" i="16"/>
  <c r="AG1793" i="16"/>
  <c r="AF1793" i="16"/>
  <c r="AO1792" i="16"/>
  <c r="AM1792" i="16"/>
  <c r="AL1792" i="16"/>
  <c r="AK1792" i="16"/>
  <c r="AJ1792" i="16"/>
  <c r="AI1792" i="16"/>
  <c r="AH1792" i="16"/>
  <c r="AG1792" i="16"/>
  <c r="AF1792" i="16"/>
  <c r="AO1791" i="16"/>
  <c r="AM1791" i="16"/>
  <c r="AL1791" i="16"/>
  <c r="AK1791" i="16"/>
  <c r="AJ1791" i="16"/>
  <c r="AI1791" i="16"/>
  <c r="AH1791" i="16"/>
  <c r="AG1791" i="16"/>
  <c r="AF1791" i="16"/>
  <c r="AO1790" i="16"/>
  <c r="AN1790" i="16"/>
  <c r="AM1790" i="16"/>
  <c r="AL1790" i="16"/>
  <c r="AK1790" i="16"/>
  <c r="AJ1790" i="16"/>
  <c r="AI1790" i="16"/>
  <c r="AH1790" i="16"/>
  <c r="AG1790" i="16"/>
  <c r="AF1790" i="16"/>
  <c r="AO1789" i="16"/>
  <c r="AN1789" i="16"/>
  <c r="AM1789" i="16"/>
  <c r="AL1789" i="16"/>
  <c r="AK1789" i="16"/>
  <c r="AJ1789" i="16"/>
  <c r="AI1789" i="16"/>
  <c r="AH1789" i="16"/>
  <c r="AG1789" i="16"/>
  <c r="AF1789" i="16"/>
  <c r="AO1788" i="16"/>
  <c r="AM1788" i="16"/>
  <c r="AL1788" i="16"/>
  <c r="AK1788" i="16"/>
  <c r="AJ1788" i="16"/>
  <c r="AI1788" i="16"/>
  <c r="AH1788" i="16"/>
  <c r="AG1788" i="16"/>
  <c r="AF1788" i="16"/>
  <c r="AO1787" i="16"/>
  <c r="AM1787" i="16"/>
  <c r="AL1787" i="16"/>
  <c r="AK1787" i="16"/>
  <c r="AJ1787" i="16"/>
  <c r="AI1787" i="16"/>
  <c r="AH1787" i="16"/>
  <c r="AG1787" i="16"/>
  <c r="AF1787" i="16"/>
  <c r="AO1786" i="16"/>
  <c r="AM1786" i="16"/>
  <c r="AL1786" i="16"/>
  <c r="AK1786" i="16"/>
  <c r="AJ1786" i="16"/>
  <c r="AI1786" i="16"/>
  <c r="AH1786" i="16"/>
  <c r="AG1786" i="16"/>
  <c r="AF1786" i="16"/>
  <c r="AO1785" i="16"/>
  <c r="AM1785" i="16"/>
  <c r="AL1785" i="16"/>
  <c r="AK1785" i="16"/>
  <c r="AJ1785" i="16"/>
  <c r="AI1785" i="16"/>
  <c r="AH1785" i="16"/>
  <c r="AG1785" i="16"/>
  <c r="AF1785" i="16"/>
  <c r="AO1784" i="16"/>
  <c r="AM1784" i="16"/>
  <c r="AL1784" i="16"/>
  <c r="AK1784" i="16"/>
  <c r="AJ1784" i="16"/>
  <c r="AI1784" i="16"/>
  <c r="AH1784" i="16"/>
  <c r="AG1784" i="16"/>
  <c r="AF1784" i="16"/>
  <c r="AO1783" i="16"/>
  <c r="AN1783" i="16"/>
  <c r="AM1783" i="16"/>
  <c r="AL1783" i="16"/>
  <c r="AK1783" i="16"/>
  <c r="AJ1783" i="16"/>
  <c r="AI1783" i="16"/>
  <c r="AH1783" i="16"/>
  <c r="AG1783" i="16"/>
  <c r="AF1783" i="16"/>
  <c r="AO1782" i="16"/>
  <c r="AN1782" i="16"/>
  <c r="AM1782" i="16"/>
  <c r="AL1782" i="16"/>
  <c r="AK1782" i="16"/>
  <c r="AJ1782" i="16"/>
  <c r="AI1782" i="16"/>
  <c r="AH1782" i="16"/>
  <c r="AG1782" i="16"/>
  <c r="AF1782" i="16"/>
  <c r="AO1781" i="16"/>
  <c r="AM1781" i="16"/>
  <c r="AL1781" i="16"/>
  <c r="AK1781" i="16"/>
  <c r="AJ1781" i="16"/>
  <c r="AI1781" i="16"/>
  <c r="AH1781" i="16"/>
  <c r="AG1781" i="16"/>
  <c r="AF1781" i="16"/>
  <c r="AO1780" i="16"/>
  <c r="AM1780" i="16"/>
  <c r="AL1780" i="16"/>
  <c r="AK1780" i="16"/>
  <c r="AJ1780" i="16"/>
  <c r="AI1780" i="16"/>
  <c r="AH1780" i="16"/>
  <c r="AG1780" i="16"/>
  <c r="AF1780" i="16"/>
  <c r="AO1779" i="16"/>
  <c r="AM1779" i="16"/>
  <c r="AL1779" i="16"/>
  <c r="AK1779" i="16"/>
  <c r="AJ1779" i="16"/>
  <c r="AI1779" i="16"/>
  <c r="AH1779" i="16"/>
  <c r="AG1779" i="16"/>
  <c r="AF1779" i="16"/>
  <c r="AO1778" i="16"/>
  <c r="AM1778" i="16"/>
  <c r="AL1778" i="16"/>
  <c r="AK1778" i="16"/>
  <c r="AJ1778" i="16"/>
  <c r="AI1778" i="16"/>
  <c r="AH1778" i="16"/>
  <c r="AG1778" i="16"/>
  <c r="AF1778" i="16"/>
  <c r="AO1777" i="16"/>
  <c r="AM1777" i="16"/>
  <c r="AL1777" i="16"/>
  <c r="AK1777" i="16"/>
  <c r="AJ1777" i="16"/>
  <c r="AI1777" i="16"/>
  <c r="AH1777" i="16"/>
  <c r="AG1777" i="16"/>
  <c r="AF1777" i="16"/>
  <c r="AO1776" i="16"/>
  <c r="AN1776" i="16"/>
  <c r="AM1776" i="16"/>
  <c r="AL1776" i="16"/>
  <c r="AK1776" i="16"/>
  <c r="AJ1776" i="16"/>
  <c r="AI1776" i="16"/>
  <c r="AH1776" i="16"/>
  <c r="AG1776" i="16"/>
  <c r="AF1776" i="16"/>
  <c r="AO1775" i="16"/>
  <c r="AN1775" i="16"/>
  <c r="AM1775" i="16"/>
  <c r="AL1775" i="16"/>
  <c r="AK1775" i="16"/>
  <c r="AJ1775" i="16"/>
  <c r="AI1775" i="16"/>
  <c r="AH1775" i="16"/>
  <c r="AG1775" i="16"/>
  <c r="AF1775" i="16"/>
  <c r="AO1774" i="16"/>
  <c r="AM1774" i="16"/>
  <c r="AL1774" i="16"/>
  <c r="AK1774" i="16"/>
  <c r="AJ1774" i="16"/>
  <c r="AI1774" i="16"/>
  <c r="AH1774" i="16"/>
  <c r="AG1774" i="16"/>
  <c r="AF1774" i="16"/>
  <c r="AM1773" i="16"/>
  <c r="AL1773" i="16"/>
  <c r="AK1773" i="16"/>
  <c r="AJ1773" i="16"/>
  <c r="AI1773" i="16"/>
  <c r="AH1773" i="16"/>
  <c r="AG1773" i="16"/>
  <c r="AF1773" i="16"/>
  <c r="AO1772" i="16"/>
  <c r="AM1772" i="16"/>
  <c r="AL1772" i="16"/>
  <c r="AK1772" i="16"/>
  <c r="AJ1772" i="16"/>
  <c r="AI1772" i="16"/>
  <c r="AH1772" i="16"/>
  <c r="AG1772" i="16"/>
  <c r="AF1772" i="16"/>
  <c r="AO1771" i="16"/>
  <c r="AM1771" i="16"/>
  <c r="AL1771" i="16"/>
  <c r="AK1771" i="16"/>
  <c r="AJ1771" i="16"/>
  <c r="AI1771" i="16"/>
  <c r="AH1771" i="16"/>
  <c r="AG1771" i="16"/>
  <c r="AF1771" i="16"/>
  <c r="AO1770" i="16"/>
  <c r="AM1770" i="16"/>
  <c r="AL1770" i="16"/>
  <c r="AK1770" i="16"/>
  <c r="AJ1770" i="16"/>
  <c r="AI1770" i="16"/>
  <c r="AH1770" i="16"/>
  <c r="AG1770" i="16"/>
  <c r="AF1770" i="16"/>
  <c r="AO1769" i="16"/>
  <c r="AN1769" i="16"/>
  <c r="AM1769" i="16"/>
  <c r="AL1769" i="16"/>
  <c r="AK1769" i="16"/>
  <c r="AJ1769" i="16"/>
  <c r="AI1769" i="16"/>
  <c r="AH1769" i="16"/>
  <c r="AG1769" i="16"/>
  <c r="AF1769" i="16"/>
  <c r="AO1768" i="16"/>
  <c r="AN1768" i="16"/>
  <c r="AM1768" i="16"/>
  <c r="AL1768" i="16"/>
  <c r="AK1768" i="16"/>
  <c r="AJ1768" i="16"/>
  <c r="AI1768" i="16"/>
  <c r="AH1768" i="16"/>
  <c r="AG1768" i="16"/>
  <c r="AF1768" i="16"/>
  <c r="AO1767" i="16"/>
  <c r="AM1767" i="16"/>
  <c r="AL1767" i="16"/>
  <c r="AK1767" i="16"/>
  <c r="AJ1767" i="16"/>
  <c r="AI1767" i="16"/>
  <c r="AH1767" i="16"/>
  <c r="AG1767" i="16"/>
  <c r="AF1767" i="16"/>
  <c r="AO1766" i="16"/>
  <c r="AM1766" i="16"/>
  <c r="AL1766" i="16"/>
  <c r="AK1766" i="16"/>
  <c r="AJ1766" i="16"/>
  <c r="AI1766" i="16"/>
  <c r="AH1766" i="16"/>
  <c r="AG1766" i="16"/>
  <c r="AF1766" i="16"/>
  <c r="AO1765" i="16"/>
  <c r="AM1765" i="16"/>
  <c r="AL1765" i="16"/>
  <c r="AK1765" i="16"/>
  <c r="AJ1765" i="16"/>
  <c r="AI1765" i="16"/>
  <c r="AH1765" i="16"/>
  <c r="AG1765" i="16"/>
  <c r="AF1765" i="16"/>
  <c r="AO1764" i="16"/>
  <c r="AM1764" i="16"/>
  <c r="AL1764" i="16"/>
  <c r="AK1764" i="16"/>
  <c r="AJ1764" i="16"/>
  <c r="AI1764" i="16"/>
  <c r="AH1764" i="16"/>
  <c r="AG1764" i="16"/>
  <c r="AF1764" i="16"/>
  <c r="AO1763" i="16"/>
  <c r="AN1763" i="16"/>
  <c r="AM1763" i="16"/>
  <c r="AL1763" i="16"/>
  <c r="AK1763" i="16"/>
  <c r="AJ1763" i="16"/>
  <c r="AI1763" i="16"/>
  <c r="AH1763" i="16"/>
  <c r="AG1763" i="16"/>
  <c r="AF1763" i="16"/>
  <c r="AO1762" i="16"/>
  <c r="AN1762" i="16"/>
  <c r="AM1762" i="16"/>
  <c r="AL1762" i="16"/>
  <c r="AK1762" i="16"/>
  <c r="AJ1762" i="16"/>
  <c r="AI1762" i="16"/>
  <c r="AH1762" i="16"/>
  <c r="AG1762" i="16"/>
  <c r="AF1762" i="16"/>
  <c r="AO1761" i="16"/>
  <c r="AN1761" i="16"/>
  <c r="AM1761" i="16"/>
  <c r="AL1761" i="16"/>
  <c r="AK1761" i="16"/>
  <c r="AJ1761" i="16"/>
  <c r="AI1761" i="16"/>
  <c r="AH1761" i="16"/>
  <c r="AG1761" i="16"/>
  <c r="AF1761" i="16"/>
  <c r="AO1760" i="16"/>
  <c r="AM1760" i="16"/>
  <c r="AL1760" i="16"/>
  <c r="AK1760" i="16"/>
  <c r="AJ1760" i="16"/>
  <c r="AI1760" i="16"/>
  <c r="AH1760" i="16"/>
  <c r="AG1760" i="16"/>
  <c r="AF1760" i="16"/>
  <c r="AO1759" i="16"/>
  <c r="AM1759" i="16"/>
  <c r="AL1759" i="16"/>
  <c r="AK1759" i="16"/>
  <c r="AJ1759" i="16"/>
  <c r="AI1759" i="16"/>
  <c r="AH1759" i="16"/>
  <c r="AG1759" i="16"/>
  <c r="AF1759" i="16"/>
  <c r="AO1758" i="16"/>
  <c r="AM1758" i="16"/>
  <c r="AL1758" i="16"/>
  <c r="AK1758" i="16"/>
  <c r="AJ1758" i="16"/>
  <c r="AI1758" i="16"/>
  <c r="AH1758" i="16"/>
  <c r="AG1758" i="16"/>
  <c r="AF1758" i="16"/>
  <c r="AO1757" i="16"/>
  <c r="AM1757" i="16"/>
  <c r="AL1757" i="16"/>
  <c r="AK1757" i="16"/>
  <c r="AJ1757" i="16"/>
  <c r="AI1757" i="16"/>
  <c r="AH1757" i="16"/>
  <c r="AG1757" i="16"/>
  <c r="AF1757" i="16"/>
  <c r="AO1756" i="16"/>
  <c r="AM1756" i="16"/>
  <c r="AL1756" i="16"/>
  <c r="AK1756" i="16"/>
  <c r="AJ1756" i="16"/>
  <c r="AI1756" i="16"/>
  <c r="AH1756" i="16"/>
  <c r="AG1756" i="16"/>
  <c r="AF1756" i="16"/>
  <c r="AO1755" i="16"/>
  <c r="AN1755" i="16"/>
  <c r="AM1755" i="16"/>
  <c r="AL1755" i="16"/>
  <c r="AK1755" i="16"/>
  <c r="AJ1755" i="16"/>
  <c r="AI1755" i="16"/>
  <c r="AH1755" i="16"/>
  <c r="AG1755" i="16"/>
  <c r="AF1755" i="16"/>
  <c r="AO1754" i="16"/>
  <c r="AN1754" i="16"/>
  <c r="AM1754" i="16"/>
  <c r="AL1754" i="16"/>
  <c r="AK1754" i="16"/>
  <c r="AJ1754" i="16"/>
  <c r="AI1754" i="16"/>
  <c r="AH1754" i="16"/>
  <c r="AG1754" i="16"/>
  <c r="AF1754" i="16"/>
  <c r="AO1753" i="16"/>
  <c r="AM1753" i="16"/>
  <c r="AL1753" i="16"/>
  <c r="AK1753" i="16"/>
  <c r="AJ1753" i="16"/>
  <c r="AI1753" i="16"/>
  <c r="AH1753" i="16"/>
  <c r="AG1753" i="16"/>
  <c r="AF1753" i="16"/>
  <c r="AO1752" i="16"/>
  <c r="AM1752" i="16"/>
  <c r="AL1752" i="16"/>
  <c r="AK1752" i="16"/>
  <c r="AJ1752" i="16"/>
  <c r="AI1752" i="16"/>
  <c r="AH1752" i="16"/>
  <c r="AG1752" i="16"/>
  <c r="AF1752" i="16"/>
  <c r="AO1751" i="16"/>
  <c r="AM1751" i="16"/>
  <c r="AL1751" i="16"/>
  <c r="AK1751" i="16"/>
  <c r="AJ1751" i="16"/>
  <c r="AI1751" i="16"/>
  <c r="AH1751" i="16"/>
  <c r="AG1751" i="16"/>
  <c r="AF1751" i="16"/>
  <c r="AO1750" i="16"/>
  <c r="AM1750" i="16"/>
  <c r="AL1750" i="16"/>
  <c r="AK1750" i="16"/>
  <c r="AJ1750" i="16"/>
  <c r="AI1750" i="16"/>
  <c r="AH1750" i="16"/>
  <c r="AG1750" i="16"/>
  <c r="AF1750" i="16"/>
  <c r="AO1749" i="16"/>
  <c r="AM1749" i="16"/>
  <c r="AL1749" i="16"/>
  <c r="AK1749" i="16"/>
  <c r="AJ1749" i="16"/>
  <c r="AI1749" i="16"/>
  <c r="AH1749" i="16"/>
  <c r="AG1749" i="16"/>
  <c r="AF1749" i="16"/>
  <c r="AO1748" i="16"/>
  <c r="AN1748" i="16"/>
  <c r="AM1748" i="16"/>
  <c r="AL1748" i="16"/>
  <c r="AK1748" i="16"/>
  <c r="AJ1748" i="16"/>
  <c r="AI1748" i="16"/>
  <c r="AH1748" i="16"/>
  <c r="AG1748" i="16"/>
  <c r="AF1748" i="16"/>
  <c r="AO1747" i="16"/>
  <c r="AN1747" i="16"/>
  <c r="AM1747" i="16"/>
  <c r="AL1747" i="16"/>
  <c r="AK1747" i="16"/>
  <c r="AJ1747" i="16"/>
  <c r="AI1747" i="16"/>
  <c r="AH1747" i="16"/>
  <c r="AG1747" i="16"/>
  <c r="AF1747" i="16"/>
  <c r="AO1746" i="16"/>
  <c r="AM1746" i="16"/>
  <c r="AL1746" i="16"/>
  <c r="AK1746" i="16"/>
  <c r="AJ1746" i="16"/>
  <c r="AI1746" i="16"/>
  <c r="AH1746" i="16"/>
  <c r="AG1746" i="16"/>
  <c r="AF1746" i="16"/>
  <c r="AO1745" i="16"/>
  <c r="AM1745" i="16"/>
  <c r="AL1745" i="16"/>
  <c r="AK1745" i="16"/>
  <c r="AJ1745" i="16"/>
  <c r="AI1745" i="16"/>
  <c r="AH1745" i="16"/>
  <c r="AG1745" i="16"/>
  <c r="AF1745" i="16"/>
  <c r="AO1744" i="16"/>
  <c r="AM1744" i="16"/>
  <c r="AL1744" i="16"/>
  <c r="AK1744" i="16"/>
  <c r="AJ1744" i="16"/>
  <c r="AI1744" i="16"/>
  <c r="AH1744" i="16"/>
  <c r="AG1744" i="16"/>
  <c r="AF1744" i="16"/>
  <c r="AM1743" i="16"/>
  <c r="AL1743" i="16"/>
  <c r="AK1743" i="16"/>
  <c r="AJ1743" i="16"/>
  <c r="AI1743" i="16"/>
  <c r="AH1743" i="16"/>
  <c r="AG1743" i="16"/>
  <c r="AF1743" i="16"/>
  <c r="AO1742" i="16"/>
  <c r="AM1742" i="16"/>
  <c r="AL1742" i="16"/>
  <c r="AK1742" i="16"/>
  <c r="AJ1742" i="16"/>
  <c r="AI1742" i="16"/>
  <c r="AH1742" i="16"/>
  <c r="AG1742" i="16"/>
  <c r="AF1742" i="16"/>
  <c r="AO1741" i="16"/>
  <c r="AN1741" i="16"/>
  <c r="AM1741" i="16"/>
  <c r="AL1741" i="16"/>
  <c r="AK1741" i="16"/>
  <c r="AJ1741" i="16"/>
  <c r="AI1741" i="16"/>
  <c r="AH1741" i="16"/>
  <c r="AG1741" i="16"/>
  <c r="AF1741" i="16"/>
  <c r="AO1740" i="16"/>
  <c r="AN1740" i="16"/>
  <c r="AM1740" i="16"/>
  <c r="AL1740" i="16"/>
  <c r="AK1740" i="16"/>
  <c r="AJ1740" i="16"/>
  <c r="AI1740" i="16"/>
  <c r="AH1740" i="16"/>
  <c r="AG1740" i="16"/>
  <c r="AF1740" i="16"/>
  <c r="AO1739" i="16"/>
  <c r="AM1739" i="16"/>
  <c r="AL1739" i="16"/>
  <c r="AK1739" i="16"/>
  <c r="AJ1739" i="16"/>
  <c r="AI1739" i="16"/>
  <c r="AH1739" i="16"/>
  <c r="AG1739" i="16"/>
  <c r="AF1739" i="16"/>
  <c r="AO1738" i="16"/>
  <c r="AM1738" i="16"/>
  <c r="AL1738" i="16"/>
  <c r="AK1738" i="16"/>
  <c r="AJ1738" i="16"/>
  <c r="AI1738" i="16"/>
  <c r="AH1738" i="16"/>
  <c r="AG1738" i="16"/>
  <c r="AF1738" i="16"/>
  <c r="AO1737" i="16"/>
  <c r="AM1737" i="16"/>
  <c r="AL1737" i="16"/>
  <c r="AK1737" i="16"/>
  <c r="AJ1737" i="16"/>
  <c r="AI1737" i="16"/>
  <c r="AH1737" i="16"/>
  <c r="AG1737" i="16"/>
  <c r="AF1737" i="16"/>
  <c r="AO1736" i="16"/>
  <c r="AM1736" i="16"/>
  <c r="AL1736" i="16"/>
  <c r="AK1736" i="16"/>
  <c r="AJ1736" i="16"/>
  <c r="AI1736" i="16"/>
  <c r="AH1736" i="16"/>
  <c r="AG1736" i="16"/>
  <c r="AF1736" i="16"/>
  <c r="AO1735" i="16"/>
  <c r="AM1735" i="16"/>
  <c r="AL1735" i="16"/>
  <c r="AK1735" i="16"/>
  <c r="AJ1735" i="16"/>
  <c r="AI1735" i="16"/>
  <c r="AH1735" i="16"/>
  <c r="AG1735" i="16"/>
  <c r="AF1735" i="16"/>
  <c r="AO1734" i="16"/>
  <c r="AN1734" i="16"/>
  <c r="AM1734" i="16"/>
  <c r="AL1734" i="16"/>
  <c r="AK1734" i="16"/>
  <c r="AJ1734" i="16"/>
  <c r="AI1734" i="16"/>
  <c r="AH1734" i="16"/>
  <c r="AG1734" i="16"/>
  <c r="AF1734" i="16"/>
  <c r="AO1733" i="16"/>
  <c r="AN1733" i="16"/>
  <c r="AM1733" i="16"/>
  <c r="AL1733" i="16"/>
  <c r="AK1733" i="16"/>
  <c r="AJ1733" i="16"/>
  <c r="AI1733" i="16"/>
  <c r="AH1733" i="16"/>
  <c r="AG1733" i="16"/>
  <c r="AF1733" i="16"/>
  <c r="AO1732" i="16"/>
  <c r="AM1732" i="16"/>
  <c r="AL1732" i="16"/>
  <c r="AK1732" i="16"/>
  <c r="AJ1732" i="16"/>
  <c r="AI1732" i="16"/>
  <c r="AH1732" i="16"/>
  <c r="AG1732" i="16"/>
  <c r="AF1732" i="16"/>
  <c r="AO1731" i="16"/>
  <c r="AM1731" i="16"/>
  <c r="AL1731" i="16"/>
  <c r="AK1731" i="16"/>
  <c r="AJ1731" i="16"/>
  <c r="AI1731" i="16"/>
  <c r="AH1731" i="16"/>
  <c r="AG1731" i="16"/>
  <c r="AF1731" i="16"/>
  <c r="AO1730" i="16"/>
  <c r="AM1730" i="16"/>
  <c r="AL1730" i="16"/>
  <c r="AK1730" i="16"/>
  <c r="AJ1730" i="16"/>
  <c r="AI1730" i="16"/>
  <c r="AH1730" i="16"/>
  <c r="AG1730" i="16"/>
  <c r="AF1730" i="16"/>
  <c r="AO1729" i="16"/>
  <c r="AM1729" i="16"/>
  <c r="AL1729" i="16"/>
  <c r="AK1729" i="16"/>
  <c r="AJ1729" i="16"/>
  <c r="AI1729" i="16"/>
  <c r="AH1729" i="16"/>
  <c r="AG1729" i="16"/>
  <c r="AF1729" i="16"/>
  <c r="AO1728" i="16"/>
  <c r="AM1728" i="16"/>
  <c r="AL1728" i="16"/>
  <c r="AK1728" i="16"/>
  <c r="AJ1728" i="16"/>
  <c r="AI1728" i="16"/>
  <c r="AH1728" i="16"/>
  <c r="AG1728" i="16"/>
  <c r="AF1728" i="16"/>
  <c r="AO1727" i="16"/>
  <c r="AN1727" i="16"/>
  <c r="AM1727" i="16"/>
  <c r="AL1727" i="16"/>
  <c r="AK1727" i="16"/>
  <c r="AJ1727" i="16"/>
  <c r="AI1727" i="16"/>
  <c r="AH1727" i="16"/>
  <c r="AG1727" i="16"/>
  <c r="AF1727" i="16"/>
  <c r="AO1726" i="16"/>
  <c r="AN1726" i="16"/>
  <c r="AM1726" i="16"/>
  <c r="AL1726" i="16"/>
  <c r="AK1726" i="16"/>
  <c r="AJ1726" i="16"/>
  <c r="AI1726" i="16"/>
  <c r="AH1726" i="16"/>
  <c r="AG1726" i="16"/>
  <c r="AF1726" i="16"/>
  <c r="AO1725" i="16"/>
  <c r="AM1725" i="16"/>
  <c r="AL1725" i="16"/>
  <c r="AK1725" i="16"/>
  <c r="AJ1725" i="16"/>
  <c r="AI1725" i="16"/>
  <c r="AH1725" i="16"/>
  <c r="AG1725" i="16"/>
  <c r="AF1725" i="16"/>
  <c r="AO1724" i="16"/>
  <c r="AM1724" i="16"/>
  <c r="AL1724" i="16"/>
  <c r="AK1724" i="16"/>
  <c r="AJ1724" i="16"/>
  <c r="AI1724" i="16"/>
  <c r="AH1724" i="16"/>
  <c r="AG1724" i="16"/>
  <c r="AF1724" i="16"/>
  <c r="AO1723" i="16"/>
  <c r="AM1723" i="16"/>
  <c r="AL1723" i="16"/>
  <c r="AK1723" i="16"/>
  <c r="AJ1723" i="16"/>
  <c r="AI1723" i="16"/>
  <c r="AH1723" i="16"/>
  <c r="AG1723" i="16"/>
  <c r="AF1723" i="16"/>
  <c r="AO1722" i="16"/>
  <c r="AM1722" i="16"/>
  <c r="AL1722" i="16"/>
  <c r="AK1722" i="16"/>
  <c r="AJ1722" i="16"/>
  <c r="AI1722" i="16"/>
  <c r="AH1722" i="16"/>
  <c r="AG1722" i="16"/>
  <c r="AF1722" i="16"/>
  <c r="AO1721" i="16"/>
  <c r="AN1721" i="16"/>
  <c r="AM1721" i="16"/>
  <c r="AL1721" i="16"/>
  <c r="AK1721" i="16"/>
  <c r="AJ1721" i="16"/>
  <c r="AI1721" i="16"/>
  <c r="AH1721" i="16"/>
  <c r="AG1721" i="16"/>
  <c r="AF1721" i="16"/>
  <c r="AO1720" i="16"/>
  <c r="AN1720" i="16"/>
  <c r="AM1720" i="16"/>
  <c r="AL1720" i="16"/>
  <c r="AK1720" i="16"/>
  <c r="AJ1720" i="16"/>
  <c r="AI1720" i="16"/>
  <c r="AH1720" i="16"/>
  <c r="AG1720" i="16"/>
  <c r="AF1720" i="16"/>
  <c r="AO1719" i="16"/>
  <c r="AN1719" i="16"/>
  <c r="AM1719" i="16"/>
  <c r="AL1719" i="16"/>
  <c r="AK1719" i="16"/>
  <c r="AJ1719" i="16"/>
  <c r="AI1719" i="16"/>
  <c r="AH1719" i="16"/>
  <c r="AG1719" i="16"/>
  <c r="AF1719" i="16"/>
  <c r="AO1718" i="16"/>
  <c r="AM1718" i="16"/>
  <c r="AL1718" i="16"/>
  <c r="AK1718" i="16"/>
  <c r="AJ1718" i="16"/>
  <c r="AI1718" i="16"/>
  <c r="AH1718" i="16"/>
  <c r="AG1718" i="16"/>
  <c r="AF1718" i="16"/>
  <c r="AO1717" i="16"/>
  <c r="AM1717" i="16"/>
  <c r="AL1717" i="16"/>
  <c r="AK1717" i="16"/>
  <c r="AJ1717" i="16"/>
  <c r="AI1717" i="16"/>
  <c r="AH1717" i="16"/>
  <c r="AG1717" i="16"/>
  <c r="AF1717" i="16"/>
  <c r="AO1716" i="16"/>
  <c r="AM1716" i="16"/>
  <c r="AL1716" i="16"/>
  <c r="AK1716" i="16"/>
  <c r="AJ1716" i="16"/>
  <c r="AI1716" i="16"/>
  <c r="AH1716" i="16"/>
  <c r="AG1716" i="16"/>
  <c r="AF1716" i="16"/>
  <c r="AO1715" i="16"/>
  <c r="AM1715" i="16"/>
  <c r="AL1715" i="16"/>
  <c r="AK1715" i="16"/>
  <c r="AJ1715" i="16"/>
  <c r="AI1715" i="16"/>
  <c r="AH1715" i="16"/>
  <c r="AG1715" i="16"/>
  <c r="AF1715" i="16"/>
  <c r="AO1714" i="16"/>
  <c r="AM1714" i="16"/>
  <c r="AL1714" i="16"/>
  <c r="AK1714" i="16"/>
  <c r="AJ1714" i="16"/>
  <c r="AI1714" i="16"/>
  <c r="AH1714" i="16"/>
  <c r="AG1714" i="16"/>
  <c r="AF1714" i="16"/>
  <c r="AO1713" i="16"/>
  <c r="AN1713" i="16"/>
  <c r="AM1713" i="16"/>
  <c r="AL1713" i="16"/>
  <c r="AK1713" i="16"/>
  <c r="AJ1713" i="16"/>
  <c r="AI1713" i="16"/>
  <c r="AH1713" i="16"/>
  <c r="AG1713" i="16"/>
  <c r="AF1713" i="16"/>
  <c r="AN1712" i="16"/>
  <c r="AM1712" i="16"/>
  <c r="AL1712" i="16"/>
  <c r="AK1712" i="16"/>
  <c r="AJ1712" i="16"/>
  <c r="AI1712" i="16"/>
  <c r="AH1712" i="16"/>
  <c r="AG1712" i="16"/>
  <c r="AF1712" i="16"/>
  <c r="AO1711" i="16"/>
  <c r="AM1711" i="16"/>
  <c r="AL1711" i="16"/>
  <c r="AK1711" i="16"/>
  <c r="AJ1711" i="16"/>
  <c r="AI1711" i="16"/>
  <c r="AH1711" i="16"/>
  <c r="AG1711" i="16"/>
  <c r="AF1711" i="16"/>
  <c r="AO1710" i="16"/>
  <c r="AM1710" i="16"/>
  <c r="AL1710" i="16"/>
  <c r="AK1710" i="16"/>
  <c r="AJ1710" i="16"/>
  <c r="AI1710" i="16"/>
  <c r="AH1710" i="16"/>
  <c r="AG1710" i="16"/>
  <c r="AF1710" i="16"/>
  <c r="AO1709" i="16"/>
  <c r="AM1709" i="16"/>
  <c r="AL1709" i="16"/>
  <c r="AK1709" i="16"/>
  <c r="AJ1709" i="16"/>
  <c r="AI1709" i="16"/>
  <c r="AH1709" i="16"/>
  <c r="AG1709" i="16"/>
  <c r="AF1709" i="16"/>
  <c r="AO1708" i="16"/>
  <c r="AM1708" i="16"/>
  <c r="AL1708" i="16"/>
  <c r="AK1708" i="16"/>
  <c r="AJ1708" i="16"/>
  <c r="AI1708" i="16"/>
  <c r="AH1708" i="16"/>
  <c r="AG1708" i="16"/>
  <c r="AF1708" i="16"/>
  <c r="AO1707" i="16"/>
  <c r="AM1707" i="16"/>
  <c r="AL1707" i="16"/>
  <c r="AK1707" i="16"/>
  <c r="AJ1707" i="16"/>
  <c r="AI1707" i="16"/>
  <c r="AH1707" i="16"/>
  <c r="AG1707" i="16"/>
  <c r="AF1707" i="16"/>
  <c r="AO1706" i="16"/>
  <c r="AN1706" i="16"/>
  <c r="AM1706" i="16"/>
  <c r="AL1706" i="16"/>
  <c r="AK1706" i="16"/>
  <c r="AJ1706" i="16"/>
  <c r="AI1706" i="16"/>
  <c r="AH1706" i="16"/>
  <c r="AG1706" i="16"/>
  <c r="AF1706" i="16"/>
  <c r="AO1705" i="16"/>
  <c r="AN1705" i="16"/>
  <c r="AM1705" i="16"/>
  <c r="AL1705" i="16"/>
  <c r="AK1705" i="16"/>
  <c r="AJ1705" i="16"/>
  <c r="AI1705" i="16"/>
  <c r="AH1705" i="16"/>
  <c r="AG1705" i="16"/>
  <c r="AF1705" i="16"/>
  <c r="AO1704" i="16"/>
  <c r="AM1704" i="16"/>
  <c r="AL1704" i="16"/>
  <c r="AK1704" i="16"/>
  <c r="AJ1704" i="16"/>
  <c r="AI1704" i="16"/>
  <c r="AH1704" i="16"/>
  <c r="AG1704" i="16"/>
  <c r="AF1704" i="16"/>
  <c r="AO1703" i="16"/>
  <c r="AM1703" i="16"/>
  <c r="AL1703" i="16"/>
  <c r="AK1703" i="16"/>
  <c r="AJ1703" i="16"/>
  <c r="AI1703" i="16"/>
  <c r="AH1703" i="16"/>
  <c r="AG1703" i="16"/>
  <c r="AF1703" i="16"/>
  <c r="AO1702" i="16"/>
  <c r="AM1702" i="16"/>
  <c r="AL1702" i="16"/>
  <c r="AK1702" i="16"/>
  <c r="AJ1702" i="16"/>
  <c r="AI1702" i="16"/>
  <c r="AH1702" i="16"/>
  <c r="AG1702" i="16"/>
  <c r="AF1702" i="16"/>
  <c r="AO1701" i="16"/>
  <c r="AM1701" i="16"/>
  <c r="AL1701" i="16"/>
  <c r="AK1701" i="16"/>
  <c r="AJ1701" i="16"/>
  <c r="AI1701" i="16"/>
  <c r="AH1701" i="16"/>
  <c r="AG1701" i="16"/>
  <c r="AF1701" i="16"/>
  <c r="AO1700" i="16"/>
  <c r="AM1700" i="16"/>
  <c r="AL1700" i="16"/>
  <c r="AK1700" i="16"/>
  <c r="AJ1700" i="16"/>
  <c r="AI1700" i="16"/>
  <c r="AH1700" i="16"/>
  <c r="AG1700" i="16"/>
  <c r="AF1700" i="16"/>
  <c r="AO1699" i="16"/>
  <c r="AN1699" i="16"/>
  <c r="AM1699" i="16"/>
  <c r="AL1699" i="16"/>
  <c r="AK1699" i="16"/>
  <c r="AJ1699" i="16"/>
  <c r="AI1699" i="16"/>
  <c r="AH1699" i="16"/>
  <c r="AG1699" i="16"/>
  <c r="AF1699" i="16"/>
  <c r="AO1698" i="16"/>
  <c r="AN1698" i="16"/>
  <c r="AM1698" i="16"/>
  <c r="AL1698" i="16"/>
  <c r="AK1698" i="16"/>
  <c r="AJ1698" i="16"/>
  <c r="AI1698" i="16"/>
  <c r="AH1698" i="16"/>
  <c r="AG1698" i="16"/>
  <c r="AF1698" i="16"/>
  <c r="AO1697" i="16"/>
  <c r="AM1697" i="16"/>
  <c r="AL1697" i="16"/>
  <c r="AK1697" i="16"/>
  <c r="AJ1697" i="16"/>
  <c r="AI1697" i="16"/>
  <c r="AH1697" i="16"/>
  <c r="AG1697" i="16"/>
  <c r="AF1697" i="16"/>
  <c r="AO1696" i="16"/>
  <c r="AM1696" i="16"/>
  <c r="AL1696" i="16"/>
  <c r="AK1696" i="16"/>
  <c r="AJ1696" i="16"/>
  <c r="AI1696" i="16"/>
  <c r="AH1696" i="16"/>
  <c r="AG1696" i="16"/>
  <c r="AF1696" i="16"/>
  <c r="AO1695" i="16"/>
  <c r="AM1695" i="16"/>
  <c r="AL1695" i="16"/>
  <c r="AK1695" i="16"/>
  <c r="AJ1695" i="16"/>
  <c r="AI1695" i="16"/>
  <c r="AH1695" i="16"/>
  <c r="AG1695" i="16"/>
  <c r="AF1695" i="16"/>
  <c r="AO1694" i="16"/>
  <c r="AM1694" i="16"/>
  <c r="AL1694" i="16"/>
  <c r="AK1694" i="16"/>
  <c r="AJ1694" i="16"/>
  <c r="AI1694" i="16"/>
  <c r="AH1694" i="16"/>
  <c r="AG1694" i="16"/>
  <c r="AF1694" i="16"/>
  <c r="AO1693" i="16"/>
  <c r="AM1693" i="16"/>
  <c r="AL1693" i="16"/>
  <c r="AK1693" i="16"/>
  <c r="AJ1693" i="16"/>
  <c r="AI1693" i="16"/>
  <c r="AH1693" i="16"/>
  <c r="AG1693" i="16"/>
  <c r="AF1693" i="16"/>
  <c r="AO1692" i="16"/>
  <c r="AN1692" i="16"/>
  <c r="AM1692" i="16"/>
  <c r="AL1692" i="16"/>
  <c r="AK1692" i="16"/>
  <c r="AJ1692" i="16"/>
  <c r="AI1692" i="16"/>
  <c r="AH1692" i="16"/>
  <c r="AG1692" i="16"/>
  <c r="AF1692" i="16"/>
  <c r="AO1691" i="16"/>
  <c r="AN1691" i="16"/>
  <c r="AM1691" i="16"/>
  <c r="AL1691" i="16"/>
  <c r="AK1691" i="16"/>
  <c r="AJ1691" i="16"/>
  <c r="AI1691" i="16"/>
  <c r="AH1691" i="16"/>
  <c r="AG1691" i="16"/>
  <c r="AF1691" i="16"/>
  <c r="AO1690" i="16"/>
  <c r="AM1690" i="16"/>
  <c r="AL1690" i="16"/>
  <c r="AK1690" i="16"/>
  <c r="AJ1690" i="16"/>
  <c r="AI1690" i="16"/>
  <c r="AH1690" i="16"/>
  <c r="AG1690" i="16"/>
  <c r="AF1690" i="16"/>
  <c r="AO1689" i="16"/>
  <c r="AM1689" i="16"/>
  <c r="AL1689" i="16"/>
  <c r="AK1689" i="16"/>
  <c r="AJ1689" i="16"/>
  <c r="AI1689" i="16"/>
  <c r="AH1689" i="16"/>
  <c r="AG1689" i="16"/>
  <c r="AF1689" i="16"/>
  <c r="AO1688" i="16"/>
  <c r="AM1688" i="16"/>
  <c r="AL1688" i="16"/>
  <c r="AK1688" i="16"/>
  <c r="AJ1688" i="16"/>
  <c r="AI1688" i="16"/>
  <c r="AH1688" i="16"/>
  <c r="AG1688" i="16"/>
  <c r="AF1688" i="16"/>
  <c r="AO1687" i="16"/>
  <c r="AM1687" i="16"/>
  <c r="AL1687" i="16"/>
  <c r="AK1687" i="16"/>
  <c r="AJ1687" i="16"/>
  <c r="AI1687" i="16"/>
  <c r="AH1687" i="16"/>
  <c r="AG1687" i="16"/>
  <c r="AF1687" i="16"/>
  <c r="AO1686" i="16"/>
  <c r="AM1686" i="16"/>
  <c r="AL1686" i="16"/>
  <c r="AK1686" i="16"/>
  <c r="AJ1686" i="16"/>
  <c r="AI1686" i="16"/>
  <c r="AH1686" i="16"/>
  <c r="AG1686" i="16"/>
  <c r="AF1686" i="16"/>
  <c r="AO1685" i="16"/>
  <c r="AN1685" i="16"/>
  <c r="AM1685" i="16"/>
  <c r="AL1685" i="16"/>
  <c r="AK1685" i="16"/>
  <c r="AJ1685" i="16"/>
  <c r="AI1685" i="16"/>
  <c r="AH1685" i="16"/>
  <c r="AG1685" i="16"/>
  <c r="AF1685" i="16"/>
  <c r="AO1684" i="16"/>
  <c r="AN1684" i="16"/>
  <c r="AM1684" i="16"/>
  <c r="AL1684" i="16"/>
  <c r="AK1684" i="16"/>
  <c r="AJ1684" i="16"/>
  <c r="AI1684" i="16"/>
  <c r="AH1684" i="16"/>
  <c r="AG1684" i="16"/>
  <c r="AF1684" i="16"/>
  <c r="AO1683" i="16"/>
  <c r="AM1683" i="16"/>
  <c r="AL1683" i="16"/>
  <c r="AK1683" i="16"/>
  <c r="AJ1683" i="16"/>
  <c r="AI1683" i="16"/>
  <c r="AH1683" i="16"/>
  <c r="AG1683" i="16"/>
  <c r="AF1683" i="16"/>
  <c r="AO1682" i="16"/>
  <c r="AM1682" i="16"/>
  <c r="AL1682" i="16"/>
  <c r="AK1682" i="16"/>
  <c r="AJ1682" i="16"/>
  <c r="AI1682" i="16"/>
  <c r="AH1682" i="16"/>
  <c r="AG1682" i="16"/>
  <c r="AF1682" i="16"/>
  <c r="AM1681" i="16"/>
  <c r="AL1681" i="16"/>
  <c r="AK1681" i="16"/>
  <c r="AJ1681" i="16"/>
  <c r="AI1681" i="16"/>
  <c r="AH1681" i="16"/>
  <c r="AG1681" i="16"/>
  <c r="AF1681" i="16"/>
  <c r="AO1680" i="16"/>
  <c r="AM1680" i="16"/>
  <c r="AL1680" i="16"/>
  <c r="AK1680" i="16"/>
  <c r="AJ1680" i="16"/>
  <c r="AI1680" i="16"/>
  <c r="AH1680" i="16"/>
  <c r="AG1680" i="16"/>
  <c r="AF1680" i="16"/>
  <c r="AO1679" i="16"/>
  <c r="AM1679" i="16"/>
  <c r="AL1679" i="16"/>
  <c r="AK1679" i="16"/>
  <c r="AJ1679" i="16"/>
  <c r="AI1679" i="16"/>
  <c r="AH1679" i="16"/>
  <c r="AG1679" i="16"/>
  <c r="AF1679" i="16"/>
  <c r="AO1678" i="16"/>
  <c r="AN1678" i="16"/>
  <c r="AM1678" i="16"/>
  <c r="AL1678" i="16"/>
  <c r="AK1678" i="16"/>
  <c r="AJ1678" i="16"/>
  <c r="AI1678" i="16"/>
  <c r="AH1678" i="16"/>
  <c r="AG1678" i="16"/>
  <c r="AF1678" i="16"/>
  <c r="AO1677" i="16"/>
  <c r="AN1677" i="16"/>
  <c r="AM1677" i="16"/>
  <c r="AL1677" i="16"/>
  <c r="AK1677" i="16"/>
  <c r="AJ1677" i="16"/>
  <c r="AI1677" i="16"/>
  <c r="AH1677" i="16"/>
  <c r="AG1677" i="16"/>
  <c r="AF1677" i="16"/>
  <c r="AO1676" i="16"/>
  <c r="AM1676" i="16"/>
  <c r="AL1676" i="16"/>
  <c r="AK1676" i="16"/>
  <c r="AJ1676" i="16"/>
  <c r="AI1676" i="16"/>
  <c r="AH1676" i="16"/>
  <c r="AG1676" i="16"/>
  <c r="AF1676" i="16"/>
  <c r="AO1675" i="16"/>
  <c r="AM1675" i="16"/>
  <c r="AL1675" i="16"/>
  <c r="AK1675" i="16"/>
  <c r="AJ1675" i="16"/>
  <c r="AI1675" i="16"/>
  <c r="AH1675" i="16"/>
  <c r="AG1675" i="16"/>
  <c r="AF1675" i="16"/>
  <c r="AO1674" i="16"/>
  <c r="AM1674" i="16"/>
  <c r="AL1674" i="16"/>
  <c r="AK1674" i="16"/>
  <c r="AJ1674" i="16"/>
  <c r="AI1674" i="16"/>
  <c r="AH1674" i="16"/>
  <c r="AG1674" i="16"/>
  <c r="AF1674" i="16"/>
  <c r="AO1673" i="16"/>
  <c r="AM1673" i="16"/>
  <c r="AL1673" i="16"/>
  <c r="AK1673" i="16"/>
  <c r="AJ1673" i="16"/>
  <c r="AI1673" i="16"/>
  <c r="AH1673" i="16"/>
  <c r="AG1673" i="16"/>
  <c r="AF1673" i="16"/>
  <c r="AO1672" i="16"/>
  <c r="AM1672" i="16"/>
  <c r="AL1672" i="16"/>
  <c r="AK1672" i="16"/>
  <c r="AJ1672" i="16"/>
  <c r="AI1672" i="16"/>
  <c r="AH1672" i="16"/>
  <c r="AG1672" i="16"/>
  <c r="AF1672" i="16"/>
  <c r="AO1671" i="16"/>
  <c r="AN1671" i="16"/>
  <c r="AM1671" i="16"/>
  <c r="AL1671" i="16"/>
  <c r="AK1671" i="16"/>
  <c r="AJ1671" i="16"/>
  <c r="AI1671" i="16"/>
  <c r="AH1671" i="16"/>
  <c r="AG1671" i="16"/>
  <c r="AF1671" i="16"/>
  <c r="AO1670" i="16"/>
  <c r="AN1670" i="16"/>
  <c r="AM1670" i="16"/>
  <c r="AL1670" i="16"/>
  <c r="AK1670" i="16"/>
  <c r="AJ1670" i="16"/>
  <c r="AI1670" i="16"/>
  <c r="AH1670" i="16"/>
  <c r="AG1670" i="16"/>
  <c r="AF1670" i="16"/>
  <c r="AO1669" i="16"/>
  <c r="AM1669" i="16"/>
  <c r="AL1669" i="16"/>
  <c r="AK1669" i="16"/>
  <c r="AJ1669" i="16"/>
  <c r="AI1669" i="16"/>
  <c r="AH1669" i="16"/>
  <c r="AG1669" i="16"/>
  <c r="AF1669" i="16"/>
  <c r="AO1668" i="16"/>
  <c r="AM1668" i="16"/>
  <c r="AL1668" i="16"/>
  <c r="AK1668" i="16"/>
  <c r="AJ1668" i="16"/>
  <c r="AI1668" i="16"/>
  <c r="AH1668" i="16"/>
  <c r="AG1668" i="16"/>
  <c r="AF1668" i="16"/>
  <c r="AO1667" i="16"/>
  <c r="AM1667" i="16"/>
  <c r="AL1667" i="16"/>
  <c r="AK1667" i="16"/>
  <c r="AJ1667" i="16"/>
  <c r="AI1667" i="16"/>
  <c r="AH1667" i="16"/>
  <c r="AG1667" i="16"/>
  <c r="AF1667" i="16"/>
  <c r="AO1666" i="16"/>
  <c r="AM1666" i="16"/>
  <c r="AL1666" i="16"/>
  <c r="AK1666" i="16"/>
  <c r="AJ1666" i="16"/>
  <c r="AI1666" i="16"/>
  <c r="AH1666" i="16"/>
  <c r="AG1666" i="16"/>
  <c r="AF1666" i="16"/>
  <c r="AO1665" i="16"/>
  <c r="AM1665" i="16"/>
  <c r="AL1665" i="16"/>
  <c r="AK1665" i="16"/>
  <c r="AJ1665" i="16"/>
  <c r="AI1665" i="16"/>
  <c r="AH1665" i="16"/>
  <c r="AG1665" i="16"/>
  <c r="AF1665" i="16"/>
  <c r="AO1664" i="16"/>
  <c r="AN1664" i="16"/>
  <c r="AM1664" i="16"/>
  <c r="AL1664" i="16"/>
  <c r="AK1664" i="16"/>
  <c r="AJ1664" i="16"/>
  <c r="AI1664" i="16"/>
  <c r="AH1664" i="16"/>
  <c r="AG1664" i="16"/>
  <c r="AF1664" i="16"/>
  <c r="AO1663" i="16"/>
  <c r="AN1663" i="16"/>
  <c r="AM1663" i="16"/>
  <c r="AL1663" i="16"/>
  <c r="AK1663" i="16"/>
  <c r="AJ1663" i="16"/>
  <c r="AI1663" i="16"/>
  <c r="AH1663" i="16"/>
  <c r="AG1663" i="16"/>
  <c r="AF1663" i="16"/>
  <c r="AO1662" i="16"/>
  <c r="AM1662" i="16"/>
  <c r="AL1662" i="16"/>
  <c r="AK1662" i="16"/>
  <c r="AJ1662" i="16"/>
  <c r="AI1662" i="16"/>
  <c r="AH1662" i="16"/>
  <c r="AG1662" i="16"/>
  <c r="AF1662" i="16"/>
  <c r="AO1661" i="16"/>
  <c r="AM1661" i="16"/>
  <c r="AL1661" i="16"/>
  <c r="AK1661" i="16"/>
  <c r="AJ1661" i="16"/>
  <c r="AI1661" i="16"/>
  <c r="AH1661" i="16"/>
  <c r="AG1661" i="16"/>
  <c r="AF1661" i="16"/>
  <c r="AO1660" i="16"/>
  <c r="AM1660" i="16"/>
  <c r="AL1660" i="16"/>
  <c r="AK1660" i="16"/>
  <c r="AJ1660" i="16"/>
  <c r="AI1660" i="16"/>
  <c r="AH1660" i="16"/>
  <c r="AG1660" i="16"/>
  <c r="AF1660" i="16"/>
  <c r="AO1659" i="16"/>
  <c r="AM1659" i="16"/>
  <c r="AL1659" i="16"/>
  <c r="AK1659" i="16"/>
  <c r="AJ1659" i="16"/>
  <c r="AI1659" i="16"/>
  <c r="AH1659" i="16"/>
  <c r="AG1659" i="16"/>
  <c r="AF1659" i="16"/>
  <c r="AO1658" i="16"/>
  <c r="AM1658" i="16"/>
  <c r="AL1658" i="16"/>
  <c r="AK1658" i="16"/>
  <c r="AJ1658" i="16"/>
  <c r="AI1658" i="16"/>
  <c r="AH1658" i="16"/>
  <c r="AG1658" i="16"/>
  <c r="AF1658" i="16"/>
  <c r="AO1657" i="16"/>
  <c r="AN1657" i="16"/>
  <c r="AM1657" i="16"/>
  <c r="AL1657" i="16"/>
  <c r="AK1657" i="16"/>
  <c r="AJ1657" i="16"/>
  <c r="AI1657" i="16"/>
  <c r="AH1657" i="16"/>
  <c r="AG1657" i="16"/>
  <c r="AF1657" i="16"/>
  <c r="AO1656" i="16"/>
  <c r="AN1656" i="16"/>
  <c r="AM1656" i="16"/>
  <c r="AL1656" i="16"/>
  <c r="AK1656" i="16"/>
  <c r="AJ1656" i="16"/>
  <c r="AI1656" i="16"/>
  <c r="AH1656" i="16"/>
  <c r="AG1656" i="16"/>
  <c r="AF1656" i="16"/>
  <c r="AO1655" i="16"/>
  <c r="AM1655" i="16"/>
  <c r="AL1655" i="16"/>
  <c r="AK1655" i="16"/>
  <c r="AJ1655" i="16"/>
  <c r="AI1655" i="16"/>
  <c r="AH1655" i="16"/>
  <c r="AG1655" i="16"/>
  <c r="AF1655" i="16"/>
  <c r="AO1654" i="16"/>
  <c r="AM1654" i="16"/>
  <c r="AL1654" i="16"/>
  <c r="AK1654" i="16"/>
  <c r="AJ1654" i="16"/>
  <c r="AI1654" i="16"/>
  <c r="AH1654" i="16"/>
  <c r="AG1654" i="16"/>
  <c r="AF1654" i="16"/>
  <c r="AO1653" i="16"/>
  <c r="AM1653" i="16"/>
  <c r="AL1653" i="16"/>
  <c r="AK1653" i="16"/>
  <c r="AJ1653" i="16"/>
  <c r="AI1653" i="16"/>
  <c r="AH1653" i="16"/>
  <c r="AG1653" i="16"/>
  <c r="AF1653" i="16"/>
  <c r="AO1652" i="16"/>
  <c r="AM1652" i="16"/>
  <c r="AL1652" i="16"/>
  <c r="AK1652" i="16"/>
  <c r="AJ1652" i="16"/>
  <c r="AI1652" i="16"/>
  <c r="AH1652" i="16"/>
  <c r="AG1652" i="16"/>
  <c r="AF1652" i="16"/>
  <c r="AM1651" i="16"/>
  <c r="AL1651" i="16"/>
  <c r="AK1651" i="16"/>
  <c r="AJ1651" i="16"/>
  <c r="AI1651" i="16"/>
  <c r="AH1651" i="16"/>
  <c r="AG1651" i="16"/>
  <c r="AF1651" i="16"/>
  <c r="AO1650" i="16"/>
  <c r="AN1650" i="16"/>
  <c r="AM1650" i="16"/>
  <c r="AL1650" i="16"/>
  <c r="AK1650" i="16"/>
  <c r="AJ1650" i="16"/>
  <c r="AI1650" i="16"/>
  <c r="AH1650" i="16"/>
  <c r="AG1650" i="16"/>
  <c r="AF1650" i="16"/>
  <c r="AO1649" i="16"/>
  <c r="AN1649" i="16"/>
  <c r="AM1649" i="16"/>
  <c r="AL1649" i="16"/>
  <c r="AK1649" i="16"/>
  <c r="AJ1649" i="16"/>
  <c r="AI1649" i="16"/>
  <c r="AH1649" i="16"/>
  <c r="AG1649" i="16"/>
  <c r="AF1649" i="16"/>
  <c r="AO1648" i="16"/>
  <c r="AM1648" i="16"/>
  <c r="AL1648" i="16"/>
  <c r="AK1648" i="16"/>
  <c r="AJ1648" i="16"/>
  <c r="AI1648" i="16"/>
  <c r="AH1648" i="16"/>
  <c r="AG1648" i="16"/>
  <c r="AF1648" i="16"/>
  <c r="AO1647" i="16"/>
  <c r="AM1647" i="16"/>
  <c r="AL1647" i="16"/>
  <c r="AK1647" i="16"/>
  <c r="AJ1647" i="16"/>
  <c r="AI1647" i="16"/>
  <c r="AH1647" i="16"/>
  <c r="AG1647" i="16"/>
  <c r="AF1647" i="16"/>
  <c r="AO1646" i="16"/>
  <c r="AM1646" i="16"/>
  <c r="AL1646" i="16"/>
  <c r="AK1646" i="16"/>
  <c r="AJ1646" i="16"/>
  <c r="AI1646" i="16"/>
  <c r="AH1646" i="16"/>
  <c r="AG1646" i="16"/>
  <c r="AF1646" i="16"/>
  <c r="AO1645" i="16"/>
  <c r="AM1645" i="16"/>
  <c r="AL1645" i="16"/>
  <c r="AK1645" i="16"/>
  <c r="AJ1645" i="16"/>
  <c r="AI1645" i="16"/>
  <c r="AH1645" i="16"/>
  <c r="AG1645" i="16"/>
  <c r="AF1645" i="16"/>
  <c r="AO1644" i="16"/>
  <c r="AM1644" i="16"/>
  <c r="AL1644" i="16"/>
  <c r="AK1644" i="16"/>
  <c r="AJ1644" i="16"/>
  <c r="AI1644" i="16"/>
  <c r="AH1644" i="16"/>
  <c r="AG1644" i="16"/>
  <c r="AF1644" i="16"/>
  <c r="AO1643" i="16"/>
  <c r="AN1643" i="16"/>
  <c r="AM1643" i="16"/>
  <c r="AL1643" i="16"/>
  <c r="AK1643" i="16"/>
  <c r="AJ1643" i="16"/>
  <c r="AI1643" i="16"/>
  <c r="AH1643" i="16"/>
  <c r="AG1643" i="16"/>
  <c r="AF1643" i="16"/>
  <c r="AO1642" i="16"/>
  <c r="AN1642" i="16"/>
  <c r="AM1642" i="16"/>
  <c r="AL1642" i="16"/>
  <c r="AK1642" i="16"/>
  <c r="AJ1642" i="16"/>
  <c r="AI1642" i="16"/>
  <c r="AH1642" i="16"/>
  <c r="AG1642" i="16"/>
  <c r="AF1642" i="16"/>
  <c r="AO1641" i="16"/>
  <c r="AM1641" i="16"/>
  <c r="AL1641" i="16"/>
  <c r="AK1641" i="16"/>
  <c r="AJ1641" i="16"/>
  <c r="AI1641" i="16"/>
  <c r="AH1641" i="16"/>
  <c r="AG1641" i="16"/>
  <c r="AF1641" i="16"/>
  <c r="AO1640" i="16"/>
  <c r="AM1640" i="16"/>
  <c r="AL1640" i="16"/>
  <c r="AK1640" i="16"/>
  <c r="AJ1640" i="16"/>
  <c r="AI1640" i="16"/>
  <c r="AH1640" i="16"/>
  <c r="AG1640" i="16"/>
  <c r="AF1640" i="16"/>
  <c r="AO1639" i="16"/>
  <c r="AM1639" i="16"/>
  <c r="AL1639" i="16"/>
  <c r="AK1639" i="16"/>
  <c r="AJ1639" i="16"/>
  <c r="AI1639" i="16"/>
  <c r="AH1639" i="16"/>
  <c r="AG1639" i="16"/>
  <c r="AF1639" i="16"/>
  <c r="AO1638" i="16"/>
  <c r="AM1638" i="16"/>
  <c r="AL1638" i="16"/>
  <c r="AK1638" i="16"/>
  <c r="AJ1638" i="16"/>
  <c r="AI1638" i="16"/>
  <c r="AH1638" i="16"/>
  <c r="AG1638" i="16"/>
  <c r="AF1638" i="16"/>
  <c r="AO1637" i="16"/>
  <c r="AM1637" i="16"/>
  <c r="AL1637" i="16"/>
  <c r="AK1637" i="16"/>
  <c r="AJ1637" i="16"/>
  <c r="AI1637" i="16"/>
  <c r="AH1637" i="16"/>
  <c r="AG1637" i="16"/>
  <c r="AF1637" i="16"/>
  <c r="AO1636" i="16"/>
  <c r="AN1636" i="16"/>
  <c r="AM1636" i="16"/>
  <c r="AL1636" i="16"/>
  <c r="AK1636" i="16"/>
  <c r="AJ1636" i="16"/>
  <c r="AI1636" i="16"/>
  <c r="AH1636" i="16"/>
  <c r="AG1636" i="16"/>
  <c r="AF1636" i="16"/>
  <c r="AO1635" i="16"/>
  <c r="AN1635" i="16"/>
  <c r="AM1635" i="16"/>
  <c r="AL1635" i="16"/>
  <c r="AK1635" i="16"/>
  <c r="AJ1635" i="16"/>
  <c r="AI1635" i="16"/>
  <c r="AH1635" i="16"/>
  <c r="AG1635" i="16"/>
  <c r="AF1635" i="16"/>
  <c r="AO1634" i="16"/>
  <c r="AM1634" i="16"/>
  <c r="AL1634" i="16"/>
  <c r="AK1634" i="16"/>
  <c r="AJ1634" i="16"/>
  <c r="AI1634" i="16"/>
  <c r="AH1634" i="16"/>
  <c r="AG1634" i="16"/>
  <c r="AF1634" i="16"/>
  <c r="AO1633" i="16"/>
  <c r="AM1633" i="16"/>
  <c r="AL1633" i="16"/>
  <c r="AK1633" i="16"/>
  <c r="AJ1633" i="16"/>
  <c r="AI1633" i="16"/>
  <c r="AH1633" i="16"/>
  <c r="AG1633" i="16"/>
  <c r="AF1633" i="16"/>
  <c r="AO1632" i="16"/>
  <c r="AM1632" i="16"/>
  <c r="AL1632" i="16"/>
  <c r="AK1632" i="16"/>
  <c r="AJ1632" i="16"/>
  <c r="AI1632" i="16"/>
  <c r="AH1632" i="16"/>
  <c r="AG1632" i="16"/>
  <c r="AF1632" i="16"/>
  <c r="AO1631" i="16"/>
  <c r="AM1631" i="16"/>
  <c r="AL1631" i="16"/>
  <c r="AK1631" i="16"/>
  <c r="AJ1631" i="16"/>
  <c r="AI1631" i="16"/>
  <c r="AH1631" i="16"/>
  <c r="AG1631" i="16"/>
  <c r="AF1631" i="16"/>
  <c r="AO1630" i="16"/>
  <c r="AM1630" i="16"/>
  <c r="AL1630" i="16"/>
  <c r="AK1630" i="16"/>
  <c r="AJ1630" i="16"/>
  <c r="AI1630" i="16"/>
  <c r="AH1630" i="16"/>
  <c r="AG1630" i="16"/>
  <c r="AF1630" i="16"/>
  <c r="AO1629" i="16"/>
  <c r="AN1629" i="16"/>
  <c r="AM1629" i="16"/>
  <c r="AL1629" i="16"/>
  <c r="AK1629" i="16"/>
  <c r="AJ1629" i="16"/>
  <c r="AI1629" i="16"/>
  <c r="AH1629" i="16"/>
  <c r="AG1629" i="16"/>
  <c r="AF1629" i="16"/>
  <c r="AO1628" i="16"/>
  <c r="AN1628" i="16"/>
  <c r="AM1628" i="16"/>
  <c r="AL1628" i="16"/>
  <c r="AK1628" i="16"/>
  <c r="AJ1628" i="16"/>
  <c r="AI1628" i="16"/>
  <c r="AH1628" i="16"/>
  <c r="AG1628" i="16"/>
  <c r="AF1628" i="16"/>
  <c r="AO1627" i="16"/>
  <c r="AM1627" i="16"/>
  <c r="AL1627" i="16"/>
  <c r="AK1627" i="16"/>
  <c r="AJ1627" i="16"/>
  <c r="AI1627" i="16"/>
  <c r="AH1627" i="16"/>
  <c r="AG1627" i="16"/>
  <c r="AF1627" i="16"/>
  <c r="AO1626" i="16"/>
  <c r="AM1626" i="16"/>
  <c r="AL1626" i="16"/>
  <c r="AK1626" i="16"/>
  <c r="AJ1626" i="16"/>
  <c r="AI1626" i="16"/>
  <c r="AH1626" i="16"/>
  <c r="AG1626" i="16"/>
  <c r="AF1626" i="16"/>
  <c r="AO1625" i="16"/>
  <c r="AM1625" i="16"/>
  <c r="AL1625" i="16"/>
  <c r="AK1625" i="16"/>
  <c r="AJ1625" i="16"/>
  <c r="AI1625" i="16"/>
  <c r="AH1625" i="16"/>
  <c r="AG1625" i="16"/>
  <c r="AF1625" i="16"/>
  <c r="AO1624" i="16"/>
  <c r="AM1624" i="16"/>
  <c r="AL1624" i="16"/>
  <c r="AK1624" i="16"/>
  <c r="AJ1624" i="16"/>
  <c r="AI1624" i="16"/>
  <c r="AH1624" i="16"/>
  <c r="AG1624" i="16"/>
  <c r="AF1624" i="16"/>
  <c r="AO1623" i="16"/>
  <c r="AM1623" i="16"/>
  <c r="AL1623" i="16"/>
  <c r="AK1623" i="16"/>
  <c r="AJ1623" i="16"/>
  <c r="AI1623" i="16"/>
  <c r="AH1623" i="16"/>
  <c r="AG1623" i="16"/>
  <c r="AF1623" i="16"/>
  <c r="AO1622" i="16"/>
  <c r="AN1622" i="16"/>
  <c r="AM1622" i="16"/>
  <c r="AL1622" i="16"/>
  <c r="AK1622" i="16"/>
  <c r="AJ1622" i="16"/>
  <c r="AI1622" i="16"/>
  <c r="AH1622" i="16"/>
  <c r="AG1622" i="16"/>
  <c r="AF1622" i="16"/>
  <c r="AO1621" i="16"/>
  <c r="AN1621" i="16"/>
  <c r="AM1621" i="16"/>
  <c r="AL1621" i="16"/>
  <c r="AK1621" i="16"/>
  <c r="AJ1621" i="16"/>
  <c r="AI1621" i="16"/>
  <c r="AH1621" i="16"/>
  <c r="AG1621" i="16"/>
  <c r="AF1621" i="16"/>
  <c r="AN1620" i="16"/>
  <c r="AM1620" i="16"/>
  <c r="AL1620" i="16"/>
  <c r="AK1620" i="16"/>
  <c r="AJ1620" i="16"/>
  <c r="AI1620" i="16"/>
  <c r="AH1620" i="16"/>
  <c r="AG1620" i="16"/>
  <c r="AF1620" i="16"/>
  <c r="AO1619" i="16"/>
  <c r="AM1619" i="16"/>
  <c r="AL1619" i="16"/>
  <c r="AK1619" i="16"/>
  <c r="AJ1619" i="16"/>
  <c r="AI1619" i="16"/>
  <c r="AH1619" i="16"/>
  <c r="AG1619" i="16"/>
  <c r="AF1619" i="16"/>
  <c r="AO1618" i="16"/>
  <c r="AM1618" i="16"/>
  <c r="AL1618" i="16"/>
  <c r="AK1618" i="16"/>
  <c r="AJ1618" i="16"/>
  <c r="AI1618" i="16"/>
  <c r="AH1618" i="16"/>
  <c r="AG1618" i="16"/>
  <c r="AF1618" i="16"/>
  <c r="AO1617" i="16"/>
  <c r="AM1617" i="16"/>
  <c r="AL1617" i="16"/>
  <c r="AK1617" i="16"/>
  <c r="AJ1617" i="16"/>
  <c r="AI1617" i="16"/>
  <c r="AH1617" i="16"/>
  <c r="AG1617" i="16"/>
  <c r="AF1617" i="16"/>
  <c r="AO1616" i="16"/>
  <c r="AM1616" i="16"/>
  <c r="AL1616" i="16"/>
  <c r="AK1616" i="16"/>
  <c r="AJ1616" i="16"/>
  <c r="AI1616" i="16"/>
  <c r="AH1616" i="16"/>
  <c r="AG1616" i="16"/>
  <c r="AF1616" i="16"/>
  <c r="AO1615" i="16"/>
  <c r="AN1615" i="16"/>
  <c r="AM1615" i="16"/>
  <c r="AL1615" i="16"/>
  <c r="AK1615" i="16"/>
  <c r="AJ1615" i="16"/>
  <c r="AI1615" i="16"/>
  <c r="AH1615" i="16"/>
  <c r="AG1615" i="16"/>
  <c r="AF1615" i="16"/>
  <c r="AO1614" i="16"/>
  <c r="AN1614" i="16"/>
  <c r="AM1614" i="16"/>
  <c r="AL1614" i="16"/>
  <c r="AK1614" i="16"/>
  <c r="AJ1614" i="16"/>
  <c r="AI1614" i="16"/>
  <c r="AH1614" i="16"/>
  <c r="AG1614" i="16"/>
  <c r="AF1614" i="16"/>
  <c r="AO1613" i="16"/>
  <c r="AM1613" i="16"/>
  <c r="AL1613" i="16"/>
  <c r="AK1613" i="16"/>
  <c r="AJ1613" i="16"/>
  <c r="AI1613" i="16"/>
  <c r="AH1613" i="16"/>
  <c r="AG1613" i="16"/>
  <c r="AF1613" i="16"/>
  <c r="AO1612" i="16"/>
  <c r="AM1612" i="16"/>
  <c r="AL1612" i="16"/>
  <c r="AK1612" i="16"/>
  <c r="AJ1612" i="16"/>
  <c r="AI1612" i="16"/>
  <c r="AH1612" i="16"/>
  <c r="AG1612" i="16"/>
  <c r="AF1612" i="16"/>
  <c r="AO1611" i="16"/>
  <c r="AM1611" i="16"/>
  <c r="AL1611" i="16"/>
  <c r="AK1611" i="16"/>
  <c r="AJ1611" i="16"/>
  <c r="AI1611" i="16"/>
  <c r="AH1611" i="16"/>
  <c r="AG1611" i="16"/>
  <c r="AF1611" i="16"/>
  <c r="AO1610" i="16"/>
  <c r="AM1610" i="16"/>
  <c r="AL1610" i="16"/>
  <c r="AK1610" i="16"/>
  <c r="AJ1610" i="16"/>
  <c r="AI1610" i="16"/>
  <c r="AH1610" i="16"/>
  <c r="AG1610" i="16"/>
  <c r="AF1610" i="16"/>
  <c r="AO1609" i="16"/>
  <c r="AM1609" i="16"/>
  <c r="AL1609" i="16"/>
  <c r="AK1609" i="16"/>
  <c r="AJ1609" i="16"/>
  <c r="AI1609" i="16"/>
  <c r="AH1609" i="16"/>
  <c r="AG1609" i="16"/>
  <c r="AF1609" i="16"/>
  <c r="AO1608" i="16"/>
  <c r="AN1608" i="16"/>
  <c r="AM1608" i="16"/>
  <c r="AL1608" i="16"/>
  <c r="AK1608" i="16"/>
  <c r="AJ1608" i="16"/>
  <c r="AI1608" i="16"/>
  <c r="AH1608" i="16"/>
  <c r="AG1608" i="16"/>
  <c r="AF1608" i="16"/>
  <c r="AO1607" i="16"/>
  <c r="AN1607" i="16"/>
  <c r="AM1607" i="16"/>
  <c r="AL1607" i="16"/>
  <c r="AK1607" i="16"/>
  <c r="AJ1607" i="16"/>
  <c r="AI1607" i="16"/>
  <c r="AH1607" i="16"/>
  <c r="AG1607" i="16"/>
  <c r="AF1607" i="16"/>
  <c r="AO1606" i="16"/>
  <c r="AM1606" i="16"/>
  <c r="AL1606" i="16"/>
  <c r="AK1606" i="16"/>
  <c r="AJ1606" i="16"/>
  <c r="AI1606" i="16"/>
  <c r="AH1606" i="16"/>
  <c r="AG1606" i="16"/>
  <c r="AF1606" i="16"/>
  <c r="AO1605" i="16"/>
  <c r="AM1605" i="16"/>
  <c r="AL1605" i="16"/>
  <c r="AK1605" i="16"/>
  <c r="AJ1605" i="16"/>
  <c r="AI1605" i="16"/>
  <c r="AH1605" i="16"/>
  <c r="AG1605" i="16"/>
  <c r="AF1605" i="16"/>
  <c r="AO1604" i="16"/>
  <c r="AM1604" i="16"/>
  <c r="AL1604" i="16"/>
  <c r="AK1604" i="16"/>
  <c r="AJ1604" i="16"/>
  <c r="AI1604" i="16"/>
  <c r="AH1604" i="16"/>
  <c r="AG1604" i="16"/>
  <c r="AF1604" i="16"/>
  <c r="AO1603" i="16"/>
  <c r="AM1603" i="16"/>
  <c r="AL1603" i="16"/>
  <c r="AK1603" i="16"/>
  <c r="AJ1603" i="16"/>
  <c r="AI1603" i="16"/>
  <c r="AH1603" i="16"/>
  <c r="AG1603" i="16"/>
  <c r="AF1603" i="16"/>
  <c r="AO1602" i="16"/>
  <c r="AM1602" i="16"/>
  <c r="AL1602" i="16"/>
  <c r="AK1602" i="16"/>
  <c r="AJ1602" i="16"/>
  <c r="AI1602" i="16"/>
  <c r="AH1602" i="16"/>
  <c r="AG1602" i="16"/>
  <c r="AF1602" i="16"/>
  <c r="AO1601" i="16"/>
  <c r="AN1601" i="16"/>
  <c r="AM1601" i="16"/>
  <c r="AL1601" i="16"/>
  <c r="AK1601" i="16"/>
  <c r="AJ1601" i="16"/>
  <c r="AI1601" i="16"/>
  <c r="AH1601" i="16"/>
  <c r="AG1601" i="16"/>
  <c r="AF1601" i="16"/>
  <c r="AO1600" i="16"/>
  <c r="AN1600" i="16"/>
  <c r="AM1600" i="16"/>
  <c r="AL1600" i="16"/>
  <c r="AK1600" i="16"/>
  <c r="AJ1600" i="16"/>
  <c r="AI1600" i="16"/>
  <c r="AH1600" i="16"/>
  <c r="AG1600" i="16"/>
  <c r="AF1600" i="16"/>
  <c r="AO1599" i="16"/>
  <c r="AN1599" i="16"/>
  <c r="AM1599" i="16"/>
  <c r="AL1599" i="16"/>
  <c r="AK1599" i="16"/>
  <c r="AJ1599" i="16"/>
  <c r="AI1599" i="16"/>
  <c r="AH1599" i="16"/>
  <c r="AG1599" i="16"/>
  <c r="AF1599" i="16"/>
  <c r="AO1598" i="16"/>
  <c r="AM1598" i="16"/>
  <c r="AL1598" i="16"/>
  <c r="AK1598" i="16"/>
  <c r="AJ1598" i="16"/>
  <c r="AI1598" i="16"/>
  <c r="AH1598" i="16"/>
  <c r="AG1598" i="16"/>
  <c r="AF1598" i="16"/>
  <c r="AO1597" i="16"/>
  <c r="AM1597" i="16"/>
  <c r="AL1597" i="16"/>
  <c r="AK1597" i="16"/>
  <c r="AJ1597" i="16"/>
  <c r="AI1597" i="16"/>
  <c r="AH1597" i="16"/>
  <c r="AG1597" i="16"/>
  <c r="AF1597" i="16"/>
  <c r="AO1596" i="16"/>
  <c r="AM1596" i="16"/>
  <c r="AL1596" i="16"/>
  <c r="AK1596" i="16"/>
  <c r="AJ1596" i="16"/>
  <c r="AI1596" i="16"/>
  <c r="AH1596" i="16"/>
  <c r="AG1596" i="16"/>
  <c r="AF1596" i="16"/>
  <c r="AO1595" i="16"/>
  <c r="AM1595" i="16"/>
  <c r="AL1595" i="16"/>
  <c r="AK1595" i="16"/>
  <c r="AJ1595" i="16"/>
  <c r="AI1595" i="16"/>
  <c r="AH1595" i="16"/>
  <c r="AG1595" i="16"/>
  <c r="AF1595" i="16"/>
  <c r="AO1594" i="16"/>
  <c r="AN1594" i="16"/>
  <c r="AM1594" i="16"/>
  <c r="AL1594" i="16"/>
  <c r="AK1594" i="16"/>
  <c r="AJ1594" i="16"/>
  <c r="AI1594" i="16"/>
  <c r="AH1594" i="16"/>
  <c r="AG1594" i="16"/>
  <c r="AF1594" i="16"/>
  <c r="AO1593" i="16"/>
  <c r="AN1593" i="16"/>
  <c r="AM1593" i="16"/>
  <c r="AL1593" i="16"/>
  <c r="AK1593" i="16"/>
  <c r="AJ1593" i="16"/>
  <c r="AI1593" i="16"/>
  <c r="AH1593" i="16"/>
  <c r="AG1593" i="16"/>
  <c r="AF1593" i="16"/>
  <c r="AO1592" i="16"/>
  <c r="AM1592" i="16"/>
  <c r="AL1592" i="16"/>
  <c r="AK1592" i="16"/>
  <c r="AJ1592" i="16"/>
  <c r="AI1592" i="16"/>
  <c r="AH1592" i="16"/>
  <c r="AG1592" i="16"/>
  <c r="AF1592" i="16"/>
  <c r="AO1591" i="16"/>
  <c r="AM1591" i="16"/>
  <c r="AL1591" i="16"/>
  <c r="AK1591" i="16"/>
  <c r="AJ1591" i="16"/>
  <c r="AI1591" i="16"/>
  <c r="AH1591" i="16"/>
  <c r="AG1591" i="16"/>
  <c r="AF1591" i="16"/>
  <c r="AM1590" i="16"/>
  <c r="AL1590" i="16"/>
  <c r="AK1590" i="16"/>
  <c r="AJ1590" i="16"/>
  <c r="AI1590" i="16"/>
  <c r="AH1590" i="16"/>
  <c r="AG1590" i="16"/>
  <c r="AF1590" i="16"/>
  <c r="AO1589" i="16"/>
  <c r="AM1589" i="16"/>
  <c r="AL1589" i="16"/>
  <c r="AK1589" i="16"/>
  <c r="AJ1589" i="16"/>
  <c r="AI1589" i="16"/>
  <c r="AH1589" i="16"/>
  <c r="AG1589" i="16"/>
  <c r="AF1589" i="16"/>
  <c r="AO1588" i="16"/>
  <c r="AM1588" i="16"/>
  <c r="AL1588" i="16"/>
  <c r="AK1588" i="16"/>
  <c r="AJ1588" i="16"/>
  <c r="AI1588" i="16"/>
  <c r="AH1588" i="16"/>
  <c r="AG1588" i="16"/>
  <c r="AF1588" i="16"/>
  <c r="AO1587" i="16"/>
  <c r="AN1587" i="16"/>
  <c r="AM1587" i="16"/>
  <c r="AL1587" i="16"/>
  <c r="AK1587" i="16"/>
  <c r="AJ1587" i="16"/>
  <c r="AI1587" i="16"/>
  <c r="AH1587" i="16"/>
  <c r="AG1587" i="16"/>
  <c r="AF1587" i="16"/>
  <c r="AO1586" i="16"/>
  <c r="AN1586" i="16"/>
  <c r="AM1586" i="16"/>
  <c r="AL1586" i="16"/>
  <c r="AK1586" i="16"/>
  <c r="AJ1586" i="16"/>
  <c r="AI1586" i="16"/>
  <c r="AH1586" i="16"/>
  <c r="AG1586" i="16"/>
  <c r="AF1586" i="16"/>
  <c r="AO1585" i="16"/>
  <c r="AM1585" i="16"/>
  <c r="AL1585" i="16"/>
  <c r="AK1585" i="16"/>
  <c r="AJ1585" i="16"/>
  <c r="AI1585" i="16"/>
  <c r="AH1585" i="16"/>
  <c r="AG1585" i="16"/>
  <c r="AF1585" i="16"/>
  <c r="AO1584" i="16"/>
  <c r="AM1584" i="16"/>
  <c r="AL1584" i="16"/>
  <c r="AK1584" i="16"/>
  <c r="AJ1584" i="16"/>
  <c r="AI1584" i="16"/>
  <c r="AH1584" i="16"/>
  <c r="AG1584" i="16"/>
  <c r="AF1584" i="16"/>
  <c r="AO1583" i="16"/>
  <c r="AM1583" i="16"/>
  <c r="AL1583" i="16"/>
  <c r="AK1583" i="16"/>
  <c r="AJ1583" i="16"/>
  <c r="AI1583" i="16"/>
  <c r="AH1583" i="16"/>
  <c r="AG1583" i="16"/>
  <c r="AF1583" i="16"/>
  <c r="AO1582" i="16"/>
  <c r="AM1582" i="16"/>
  <c r="AL1582" i="16"/>
  <c r="AK1582" i="16"/>
  <c r="AJ1582" i="16"/>
  <c r="AI1582" i="16"/>
  <c r="AH1582" i="16"/>
  <c r="AG1582" i="16"/>
  <c r="AF1582" i="16"/>
  <c r="AO1581" i="16"/>
  <c r="AM1581" i="16"/>
  <c r="AL1581" i="16"/>
  <c r="AK1581" i="16"/>
  <c r="AJ1581" i="16"/>
  <c r="AI1581" i="16"/>
  <c r="AH1581" i="16"/>
  <c r="AG1581" i="16"/>
  <c r="AF1581" i="16"/>
  <c r="AO1580" i="16"/>
  <c r="AN1580" i="16"/>
  <c r="AM1580" i="16"/>
  <c r="AL1580" i="16"/>
  <c r="AK1580" i="16"/>
  <c r="AJ1580" i="16"/>
  <c r="AI1580" i="16"/>
  <c r="AH1580" i="16"/>
  <c r="AG1580" i="16"/>
  <c r="AF1580" i="16"/>
  <c r="AO1579" i="16"/>
  <c r="AN1579" i="16"/>
  <c r="AM1579" i="16"/>
  <c r="AL1579" i="16"/>
  <c r="AK1579" i="16"/>
  <c r="AJ1579" i="16"/>
  <c r="AI1579" i="16"/>
  <c r="AH1579" i="16"/>
  <c r="AG1579" i="16"/>
  <c r="AF1579" i="16"/>
  <c r="AO1578" i="16"/>
  <c r="AM1578" i="16"/>
  <c r="AL1578" i="16"/>
  <c r="AK1578" i="16"/>
  <c r="AJ1578" i="16"/>
  <c r="AI1578" i="16"/>
  <c r="AH1578" i="16"/>
  <c r="AG1578" i="16"/>
  <c r="AF1578" i="16"/>
  <c r="AO1577" i="16"/>
  <c r="AM1577" i="16"/>
  <c r="AL1577" i="16"/>
  <c r="AK1577" i="16"/>
  <c r="AJ1577" i="16"/>
  <c r="AI1577" i="16"/>
  <c r="AH1577" i="16"/>
  <c r="AG1577" i="16"/>
  <c r="AF1577" i="16"/>
  <c r="AO1576" i="16"/>
  <c r="AM1576" i="16"/>
  <c r="AL1576" i="16"/>
  <c r="AK1576" i="16"/>
  <c r="AJ1576" i="16"/>
  <c r="AI1576" i="16"/>
  <c r="AH1576" i="16"/>
  <c r="AG1576" i="16"/>
  <c r="AF1576" i="16"/>
  <c r="AO1575" i="16"/>
  <c r="AM1575" i="16"/>
  <c r="AL1575" i="16"/>
  <c r="AK1575" i="16"/>
  <c r="AJ1575" i="16"/>
  <c r="AI1575" i="16"/>
  <c r="AH1575" i="16"/>
  <c r="AG1575" i="16"/>
  <c r="AF1575" i="16"/>
  <c r="AO1574" i="16"/>
  <c r="AM1574" i="16"/>
  <c r="AL1574" i="16"/>
  <c r="AK1574" i="16"/>
  <c r="AJ1574" i="16"/>
  <c r="AI1574" i="16"/>
  <c r="AH1574" i="16"/>
  <c r="AG1574" i="16"/>
  <c r="AF1574" i="16"/>
  <c r="AO1573" i="16"/>
  <c r="AN1573" i="16"/>
  <c r="AM1573" i="16"/>
  <c r="AL1573" i="16"/>
  <c r="AK1573" i="16"/>
  <c r="AJ1573" i="16"/>
  <c r="AI1573" i="16"/>
  <c r="AH1573" i="16"/>
  <c r="AG1573" i="16"/>
  <c r="AF1573" i="16"/>
  <c r="AO1572" i="16"/>
  <c r="AN1572" i="16"/>
  <c r="AM1572" i="16"/>
  <c r="AL1572" i="16"/>
  <c r="AK1572" i="16"/>
  <c r="AJ1572" i="16"/>
  <c r="AI1572" i="16"/>
  <c r="AH1572" i="16"/>
  <c r="AG1572" i="16"/>
  <c r="AF1572" i="16"/>
  <c r="AO1571" i="16"/>
  <c r="AM1571" i="16"/>
  <c r="AL1571" i="16"/>
  <c r="AK1571" i="16"/>
  <c r="AJ1571" i="16"/>
  <c r="AI1571" i="16"/>
  <c r="AH1571" i="16"/>
  <c r="AG1571" i="16"/>
  <c r="AF1571" i="16"/>
  <c r="AO1570" i="16"/>
  <c r="AM1570" i="16"/>
  <c r="AL1570" i="16"/>
  <c r="AK1570" i="16"/>
  <c r="AJ1570" i="16"/>
  <c r="AI1570" i="16"/>
  <c r="AH1570" i="16"/>
  <c r="AG1570" i="16"/>
  <c r="AF1570" i="16"/>
  <c r="AO1569" i="16"/>
  <c r="AM1569" i="16"/>
  <c r="AL1569" i="16"/>
  <c r="AK1569" i="16"/>
  <c r="AJ1569" i="16"/>
  <c r="AI1569" i="16"/>
  <c r="AH1569" i="16"/>
  <c r="AG1569" i="16"/>
  <c r="AF1569" i="16"/>
  <c r="AO1568" i="16"/>
  <c r="AM1568" i="16"/>
  <c r="AL1568" i="16"/>
  <c r="AK1568" i="16"/>
  <c r="AJ1568" i="16"/>
  <c r="AI1568" i="16"/>
  <c r="AH1568" i="16"/>
  <c r="AG1568" i="16"/>
  <c r="AF1568" i="16"/>
  <c r="AO1567" i="16"/>
  <c r="AM1567" i="16"/>
  <c r="AL1567" i="16"/>
  <c r="AK1567" i="16"/>
  <c r="AJ1567" i="16"/>
  <c r="AI1567" i="16"/>
  <c r="AH1567" i="16"/>
  <c r="AG1567" i="16"/>
  <c r="AF1567" i="16"/>
  <c r="AO1566" i="16"/>
  <c r="AN1566" i="16"/>
  <c r="AM1566" i="16"/>
  <c r="AL1566" i="16"/>
  <c r="AK1566" i="16"/>
  <c r="AJ1566" i="16"/>
  <c r="AI1566" i="16"/>
  <c r="AH1566" i="16"/>
  <c r="AG1566" i="16"/>
  <c r="AF1566" i="16"/>
  <c r="AO1565" i="16"/>
  <c r="AN1565" i="16"/>
  <c r="AM1565" i="16"/>
  <c r="AL1565" i="16"/>
  <c r="AK1565" i="16"/>
  <c r="AJ1565" i="16"/>
  <c r="AI1565" i="16"/>
  <c r="AH1565" i="16"/>
  <c r="AG1565" i="16"/>
  <c r="AF1565" i="16"/>
  <c r="AO1564" i="16"/>
  <c r="AM1564" i="16"/>
  <c r="AL1564" i="16"/>
  <c r="AK1564" i="16"/>
  <c r="AJ1564" i="16"/>
  <c r="AI1564" i="16"/>
  <c r="AH1564" i="16"/>
  <c r="AG1564" i="16"/>
  <c r="AF1564" i="16"/>
  <c r="AO1563" i="16"/>
  <c r="AM1563" i="16"/>
  <c r="AL1563" i="16"/>
  <c r="AK1563" i="16"/>
  <c r="AJ1563" i="16"/>
  <c r="AI1563" i="16"/>
  <c r="AH1563" i="16"/>
  <c r="AG1563" i="16"/>
  <c r="AF1563" i="16"/>
  <c r="AO1562" i="16"/>
  <c r="AM1562" i="16"/>
  <c r="AL1562" i="16"/>
  <c r="AK1562" i="16"/>
  <c r="AJ1562" i="16"/>
  <c r="AI1562" i="16"/>
  <c r="AH1562" i="16"/>
  <c r="AG1562" i="16"/>
  <c r="AF1562" i="16"/>
  <c r="AO1561" i="16"/>
  <c r="AM1561" i="16"/>
  <c r="AL1561" i="16"/>
  <c r="AK1561" i="16"/>
  <c r="AJ1561" i="16"/>
  <c r="AI1561" i="16"/>
  <c r="AH1561" i="16"/>
  <c r="AG1561" i="16"/>
  <c r="AF1561" i="16"/>
  <c r="AO1560" i="16"/>
  <c r="AM1560" i="16"/>
  <c r="AL1560" i="16"/>
  <c r="AK1560" i="16"/>
  <c r="AJ1560" i="16"/>
  <c r="AI1560" i="16"/>
  <c r="AH1560" i="16"/>
  <c r="AG1560" i="16"/>
  <c r="AF1560" i="16"/>
  <c r="AN1559" i="16"/>
  <c r="AM1559" i="16"/>
  <c r="AL1559" i="16"/>
  <c r="AK1559" i="16"/>
  <c r="AJ1559" i="16"/>
  <c r="AI1559" i="16"/>
  <c r="AH1559" i="16"/>
  <c r="AG1559" i="16"/>
  <c r="AF1559" i="16"/>
  <c r="AO1558" i="16"/>
  <c r="AN1558" i="16"/>
  <c r="AM1558" i="16"/>
  <c r="AL1558" i="16"/>
  <c r="AK1558" i="16"/>
  <c r="AJ1558" i="16"/>
  <c r="AI1558" i="16"/>
  <c r="AH1558" i="16"/>
  <c r="AG1558" i="16"/>
  <c r="AF1558" i="16"/>
  <c r="AO1557" i="16"/>
  <c r="AM1557" i="16"/>
  <c r="AL1557" i="16"/>
  <c r="AK1557" i="16"/>
  <c r="AJ1557" i="16"/>
  <c r="AI1557" i="16"/>
  <c r="AH1557" i="16"/>
  <c r="AG1557" i="16"/>
  <c r="AF1557" i="16"/>
  <c r="AO1556" i="16"/>
  <c r="AM1556" i="16"/>
  <c r="AL1556" i="16"/>
  <c r="AK1556" i="16"/>
  <c r="AJ1556" i="16"/>
  <c r="AI1556" i="16"/>
  <c r="AH1556" i="16"/>
  <c r="AG1556" i="16"/>
  <c r="AF1556" i="16"/>
  <c r="AO1555" i="16"/>
  <c r="AM1555" i="16"/>
  <c r="AL1555" i="16"/>
  <c r="AK1555" i="16"/>
  <c r="AJ1555" i="16"/>
  <c r="AI1555" i="16"/>
  <c r="AH1555" i="16"/>
  <c r="AG1555" i="16"/>
  <c r="AF1555" i="16"/>
  <c r="AO1554" i="16"/>
  <c r="AM1554" i="16"/>
  <c r="AL1554" i="16"/>
  <c r="AK1554" i="16"/>
  <c r="AJ1554" i="16"/>
  <c r="AI1554" i="16"/>
  <c r="AH1554" i="16"/>
  <c r="AG1554" i="16"/>
  <c r="AF1554" i="16"/>
  <c r="AO1553" i="16"/>
  <c r="AM1553" i="16"/>
  <c r="AL1553" i="16"/>
  <c r="AK1553" i="16"/>
  <c r="AJ1553" i="16"/>
  <c r="AI1553" i="16"/>
  <c r="AH1553" i="16"/>
  <c r="AG1553" i="16"/>
  <c r="AF1553" i="16"/>
  <c r="AO1552" i="16"/>
  <c r="AN1552" i="16"/>
  <c r="AM1552" i="16"/>
  <c r="AL1552" i="16"/>
  <c r="AK1552" i="16"/>
  <c r="AJ1552" i="16"/>
  <c r="AI1552" i="16"/>
  <c r="AH1552" i="16"/>
  <c r="AG1552" i="16"/>
  <c r="AF1552" i="16"/>
  <c r="AO1551" i="16"/>
  <c r="AN1551" i="16"/>
  <c r="AM1551" i="16"/>
  <c r="AL1551" i="16"/>
  <c r="AK1551" i="16"/>
  <c r="AJ1551" i="16"/>
  <c r="AI1551" i="16"/>
  <c r="AH1551" i="16"/>
  <c r="AG1551" i="16"/>
  <c r="AF1551" i="16"/>
  <c r="AO1550" i="16"/>
  <c r="AM1550" i="16"/>
  <c r="AL1550" i="16"/>
  <c r="AK1550" i="16"/>
  <c r="AJ1550" i="16"/>
  <c r="AI1550" i="16"/>
  <c r="AH1550" i="16"/>
  <c r="AG1550" i="16"/>
  <c r="AF1550" i="16"/>
  <c r="AO1549" i="16"/>
  <c r="AM1549" i="16"/>
  <c r="AL1549" i="16"/>
  <c r="AK1549" i="16"/>
  <c r="AJ1549" i="16"/>
  <c r="AI1549" i="16"/>
  <c r="AH1549" i="16"/>
  <c r="AG1549" i="16"/>
  <c r="AF1549" i="16"/>
  <c r="AO1548" i="16"/>
  <c r="AM1548" i="16"/>
  <c r="AL1548" i="16"/>
  <c r="AK1548" i="16"/>
  <c r="AJ1548" i="16"/>
  <c r="AI1548" i="16"/>
  <c r="AH1548" i="16"/>
  <c r="AG1548" i="16"/>
  <c r="AF1548" i="16"/>
  <c r="AO1547" i="16"/>
  <c r="AM1547" i="16"/>
  <c r="AL1547" i="16"/>
  <c r="AK1547" i="16"/>
  <c r="AJ1547" i="16"/>
  <c r="AI1547" i="16"/>
  <c r="AH1547" i="16"/>
  <c r="AG1547" i="16"/>
  <c r="AF1547" i="16"/>
  <c r="AO1546" i="16"/>
  <c r="AM1546" i="16"/>
  <c r="AL1546" i="16"/>
  <c r="AK1546" i="16"/>
  <c r="AJ1546" i="16"/>
  <c r="AI1546" i="16"/>
  <c r="AH1546" i="16"/>
  <c r="AG1546" i="16"/>
  <c r="AF1546" i="16"/>
  <c r="AO1545" i="16"/>
  <c r="AN1545" i="16"/>
  <c r="AM1545" i="16"/>
  <c r="AL1545" i="16"/>
  <c r="AK1545" i="16"/>
  <c r="AJ1545" i="16"/>
  <c r="AI1545" i="16"/>
  <c r="AH1545" i="16"/>
  <c r="AG1545" i="16"/>
  <c r="AF1545" i="16"/>
  <c r="AO1544" i="16"/>
  <c r="AN1544" i="16"/>
  <c r="AM1544" i="16"/>
  <c r="AL1544" i="16"/>
  <c r="AK1544" i="16"/>
  <c r="AJ1544" i="16"/>
  <c r="AI1544" i="16"/>
  <c r="AH1544" i="16"/>
  <c r="AG1544" i="16"/>
  <c r="AF1544" i="16"/>
  <c r="AO1543" i="16"/>
  <c r="AM1543" i="16"/>
  <c r="AL1543" i="16"/>
  <c r="AK1543" i="16"/>
  <c r="AJ1543" i="16"/>
  <c r="AI1543" i="16"/>
  <c r="AH1543" i="16"/>
  <c r="AG1543" i="16"/>
  <c r="AF1543" i="16"/>
  <c r="AO1542" i="16"/>
  <c r="AM1542" i="16"/>
  <c r="AL1542" i="16"/>
  <c r="AK1542" i="16"/>
  <c r="AJ1542" i="16"/>
  <c r="AI1542" i="16"/>
  <c r="AH1542" i="16"/>
  <c r="AG1542" i="16"/>
  <c r="AF1542" i="16"/>
  <c r="AO1541" i="16"/>
  <c r="AM1541" i="16"/>
  <c r="AL1541" i="16"/>
  <c r="AK1541" i="16"/>
  <c r="AJ1541" i="16"/>
  <c r="AI1541" i="16"/>
  <c r="AH1541" i="16"/>
  <c r="AG1541" i="16"/>
  <c r="AF1541" i="16"/>
  <c r="AO1540" i="16"/>
  <c r="AM1540" i="16"/>
  <c r="AL1540" i="16"/>
  <c r="AK1540" i="16"/>
  <c r="AJ1540" i="16"/>
  <c r="AI1540" i="16"/>
  <c r="AH1540" i="16"/>
  <c r="AG1540" i="16"/>
  <c r="AF1540" i="16"/>
  <c r="AO1539" i="16"/>
  <c r="AM1539" i="16"/>
  <c r="AL1539" i="16"/>
  <c r="AK1539" i="16"/>
  <c r="AJ1539" i="16"/>
  <c r="AI1539" i="16"/>
  <c r="AH1539" i="16"/>
  <c r="AG1539" i="16"/>
  <c r="AF1539" i="16"/>
  <c r="AO1538" i="16"/>
  <c r="AN1538" i="16"/>
  <c r="AM1538" i="16"/>
  <c r="AL1538" i="16"/>
  <c r="AK1538" i="16"/>
  <c r="AJ1538" i="16"/>
  <c r="AI1538" i="16"/>
  <c r="AH1538" i="16"/>
  <c r="AG1538" i="16"/>
  <c r="AF1538" i="16"/>
  <c r="AO1537" i="16"/>
  <c r="AN1537" i="16"/>
  <c r="AM1537" i="16"/>
  <c r="AL1537" i="16"/>
  <c r="AK1537" i="16"/>
  <c r="AJ1537" i="16"/>
  <c r="AI1537" i="16"/>
  <c r="AH1537" i="16"/>
  <c r="AG1537" i="16"/>
  <c r="AF1537" i="16"/>
  <c r="AO1536" i="16"/>
  <c r="AM1536" i="16"/>
  <c r="AL1536" i="16"/>
  <c r="AK1536" i="16"/>
  <c r="AJ1536" i="16"/>
  <c r="AI1536" i="16"/>
  <c r="AH1536" i="16"/>
  <c r="AG1536" i="16"/>
  <c r="AF1536" i="16"/>
  <c r="AO1535" i="16"/>
  <c r="AM1535" i="16"/>
  <c r="AL1535" i="16"/>
  <c r="AK1535" i="16"/>
  <c r="AJ1535" i="16"/>
  <c r="AI1535" i="16"/>
  <c r="AH1535" i="16"/>
  <c r="AG1535" i="16"/>
  <c r="AF1535" i="16"/>
  <c r="AO1534" i="16"/>
  <c r="AM1534" i="16"/>
  <c r="AL1534" i="16"/>
  <c r="AK1534" i="16"/>
  <c r="AJ1534" i="16"/>
  <c r="AI1534" i="16"/>
  <c r="AH1534" i="16"/>
  <c r="AG1534" i="16"/>
  <c r="AF1534" i="16"/>
  <c r="AO1533" i="16"/>
  <c r="AM1533" i="16"/>
  <c r="AL1533" i="16"/>
  <c r="AK1533" i="16"/>
  <c r="AJ1533" i="16"/>
  <c r="AI1533" i="16"/>
  <c r="AH1533" i="16"/>
  <c r="AG1533" i="16"/>
  <c r="AF1533" i="16"/>
  <c r="AO1532" i="16"/>
  <c r="AM1532" i="16"/>
  <c r="AL1532" i="16"/>
  <c r="AK1532" i="16"/>
  <c r="AJ1532" i="16"/>
  <c r="AI1532" i="16"/>
  <c r="AH1532" i="16"/>
  <c r="AG1532" i="16"/>
  <c r="AF1532" i="16"/>
  <c r="AN1531" i="16"/>
  <c r="AM1531" i="16"/>
  <c r="AL1531" i="16"/>
  <c r="AK1531" i="16"/>
  <c r="AJ1531" i="16"/>
  <c r="AI1531" i="16"/>
  <c r="AH1531" i="16"/>
  <c r="AG1531" i="16"/>
  <c r="AF1531" i="16"/>
  <c r="AO1530" i="16"/>
  <c r="AN1530" i="16"/>
  <c r="AM1530" i="16"/>
  <c r="AL1530" i="16"/>
  <c r="AK1530" i="16"/>
  <c r="AJ1530" i="16"/>
  <c r="AI1530" i="16"/>
  <c r="AH1530" i="16"/>
  <c r="AG1530" i="16"/>
  <c r="AF1530" i="16"/>
  <c r="AO1529" i="16"/>
  <c r="AM1529" i="16"/>
  <c r="AL1529" i="16"/>
  <c r="AK1529" i="16"/>
  <c r="AJ1529" i="16"/>
  <c r="AI1529" i="16"/>
  <c r="AH1529" i="16"/>
  <c r="AG1529" i="16"/>
  <c r="AF1529" i="16"/>
  <c r="AO1528" i="16"/>
  <c r="AM1528" i="16"/>
  <c r="AL1528" i="16"/>
  <c r="AK1528" i="16"/>
  <c r="AJ1528" i="16"/>
  <c r="AI1528" i="16"/>
  <c r="AH1528" i="16"/>
  <c r="AG1528" i="16"/>
  <c r="AF1528" i="16"/>
  <c r="AO1527" i="16"/>
  <c r="AM1527" i="16"/>
  <c r="AL1527" i="16"/>
  <c r="AK1527" i="16"/>
  <c r="AJ1527" i="16"/>
  <c r="AI1527" i="16"/>
  <c r="AH1527" i="16"/>
  <c r="AG1527" i="16"/>
  <c r="AF1527" i="16"/>
  <c r="AO1526" i="16"/>
  <c r="AN1526" i="16"/>
  <c r="AM1526" i="16"/>
  <c r="AL1526" i="16"/>
  <c r="AK1526" i="16"/>
  <c r="AJ1526" i="16"/>
  <c r="AI1526" i="16"/>
  <c r="AH1526" i="16"/>
  <c r="AG1526" i="16"/>
  <c r="AF1526" i="16"/>
  <c r="AO1525" i="16"/>
  <c r="AN1525" i="16"/>
  <c r="AM1525" i="16"/>
  <c r="AL1525" i="16"/>
  <c r="AK1525" i="16"/>
  <c r="AJ1525" i="16"/>
  <c r="AI1525" i="16"/>
  <c r="AH1525" i="16"/>
  <c r="AG1525" i="16"/>
  <c r="AF1525" i="16"/>
  <c r="AO1524" i="16"/>
  <c r="AN1524" i="16"/>
  <c r="AM1524" i="16"/>
  <c r="AL1524" i="16"/>
  <c r="AK1524" i="16"/>
  <c r="AJ1524" i="16"/>
  <c r="AI1524" i="16"/>
  <c r="AH1524" i="16"/>
  <c r="AG1524" i="16"/>
  <c r="AF1524" i="16"/>
  <c r="AO1523" i="16"/>
  <c r="AN1523" i="16"/>
  <c r="AM1523" i="16"/>
  <c r="AL1523" i="16"/>
  <c r="AK1523" i="16"/>
  <c r="AJ1523" i="16"/>
  <c r="AI1523" i="16"/>
  <c r="AH1523" i="16"/>
  <c r="AG1523" i="16"/>
  <c r="AF1523" i="16"/>
  <c r="AO1522" i="16"/>
  <c r="AM1522" i="16"/>
  <c r="AL1522" i="16"/>
  <c r="AK1522" i="16"/>
  <c r="AJ1522" i="16"/>
  <c r="AI1522" i="16"/>
  <c r="AH1522" i="16"/>
  <c r="AG1522" i="16"/>
  <c r="AF1522" i="16"/>
  <c r="AO1521" i="16"/>
  <c r="AM1521" i="16"/>
  <c r="AL1521" i="16"/>
  <c r="AK1521" i="16"/>
  <c r="AJ1521" i="16"/>
  <c r="AI1521" i="16"/>
  <c r="AH1521" i="16"/>
  <c r="AG1521" i="16"/>
  <c r="AF1521" i="16"/>
  <c r="AO1520" i="16"/>
  <c r="AM1520" i="16"/>
  <c r="AL1520" i="16"/>
  <c r="AK1520" i="16"/>
  <c r="AJ1520" i="16"/>
  <c r="AI1520" i="16"/>
  <c r="AH1520" i="16"/>
  <c r="AG1520" i="16"/>
  <c r="AF1520" i="16"/>
  <c r="AO1519" i="16"/>
  <c r="AM1519" i="16"/>
  <c r="AL1519" i="16"/>
  <c r="AK1519" i="16"/>
  <c r="AJ1519" i="16"/>
  <c r="AI1519" i="16"/>
  <c r="AH1519" i="16"/>
  <c r="AG1519" i="16"/>
  <c r="AF1519" i="16"/>
  <c r="AO1518" i="16"/>
  <c r="AM1518" i="16"/>
  <c r="AL1518" i="16"/>
  <c r="AK1518" i="16"/>
  <c r="AJ1518" i="16"/>
  <c r="AI1518" i="16"/>
  <c r="AH1518" i="16"/>
  <c r="AG1518" i="16"/>
  <c r="AF1518" i="16"/>
  <c r="AO1517" i="16"/>
  <c r="AN1517" i="16"/>
  <c r="AM1517" i="16"/>
  <c r="AL1517" i="16"/>
  <c r="AK1517" i="16"/>
  <c r="AJ1517" i="16"/>
  <c r="AI1517" i="16"/>
  <c r="AH1517" i="16"/>
  <c r="AG1517" i="16"/>
  <c r="AF1517" i="16"/>
  <c r="AO1516" i="16"/>
  <c r="AN1516" i="16"/>
  <c r="AM1516" i="16"/>
  <c r="AL1516" i="16"/>
  <c r="AK1516" i="16"/>
  <c r="AJ1516" i="16"/>
  <c r="AI1516" i="16"/>
  <c r="AH1516" i="16"/>
  <c r="AG1516" i="16"/>
  <c r="AF1516" i="16"/>
  <c r="AO1515" i="16"/>
  <c r="AM1515" i="16"/>
  <c r="AL1515" i="16"/>
  <c r="AK1515" i="16"/>
  <c r="AJ1515" i="16"/>
  <c r="AI1515" i="16"/>
  <c r="AH1515" i="16"/>
  <c r="AG1515" i="16"/>
  <c r="AF1515" i="16"/>
  <c r="AO1514" i="16"/>
  <c r="AM1514" i="16"/>
  <c r="AL1514" i="16"/>
  <c r="AK1514" i="16"/>
  <c r="AJ1514" i="16"/>
  <c r="AI1514" i="16"/>
  <c r="AH1514" i="16"/>
  <c r="AG1514" i="16"/>
  <c r="AF1514" i="16"/>
  <c r="AO1513" i="16"/>
  <c r="AM1513" i="16"/>
  <c r="AL1513" i="16"/>
  <c r="AK1513" i="16"/>
  <c r="AJ1513" i="16"/>
  <c r="AI1513" i="16"/>
  <c r="AH1513" i="16"/>
  <c r="AG1513" i="16"/>
  <c r="AF1513" i="16"/>
  <c r="AO1512" i="16"/>
  <c r="AM1512" i="16"/>
  <c r="AL1512" i="16"/>
  <c r="AK1512" i="16"/>
  <c r="AJ1512" i="16"/>
  <c r="AI1512" i="16"/>
  <c r="AH1512" i="16"/>
  <c r="AG1512" i="16"/>
  <c r="AF1512" i="16"/>
  <c r="AO1511" i="16"/>
  <c r="AM1511" i="16"/>
  <c r="AL1511" i="16"/>
  <c r="AK1511" i="16"/>
  <c r="AJ1511" i="16"/>
  <c r="AI1511" i="16"/>
  <c r="AH1511" i="16"/>
  <c r="AG1511" i="16"/>
  <c r="AF1511" i="16"/>
  <c r="AO1510" i="16"/>
  <c r="AN1510" i="16"/>
  <c r="AM1510" i="16"/>
  <c r="AL1510" i="16"/>
  <c r="AK1510" i="16"/>
  <c r="AJ1510" i="16"/>
  <c r="AI1510" i="16"/>
  <c r="AH1510" i="16"/>
  <c r="AG1510" i="16"/>
  <c r="AF1510" i="16"/>
  <c r="AO1509" i="16"/>
  <c r="AN1509" i="16"/>
  <c r="AM1509" i="16"/>
  <c r="AL1509" i="16"/>
  <c r="AK1509" i="16"/>
  <c r="AJ1509" i="16"/>
  <c r="AI1509" i="16"/>
  <c r="AH1509" i="16"/>
  <c r="AG1509" i="16"/>
  <c r="AF1509" i="16"/>
  <c r="AO1508" i="16"/>
  <c r="AM1508" i="16"/>
  <c r="AL1508" i="16"/>
  <c r="AK1508" i="16"/>
  <c r="AJ1508" i="16"/>
  <c r="AI1508" i="16"/>
  <c r="AH1508" i="16"/>
  <c r="AG1508" i="16"/>
  <c r="AF1508" i="16"/>
  <c r="AO1507" i="16"/>
  <c r="AM1507" i="16"/>
  <c r="AL1507" i="16"/>
  <c r="AK1507" i="16"/>
  <c r="AJ1507" i="16"/>
  <c r="AI1507" i="16"/>
  <c r="AH1507" i="16"/>
  <c r="AG1507" i="16"/>
  <c r="AF1507" i="16"/>
  <c r="AO1506" i="16"/>
  <c r="AM1506" i="16"/>
  <c r="AL1506" i="16"/>
  <c r="AK1506" i="16"/>
  <c r="AJ1506" i="16"/>
  <c r="AI1506" i="16"/>
  <c r="AH1506" i="16"/>
  <c r="AG1506" i="16"/>
  <c r="AF1506" i="16"/>
  <c r="AO1505" i="16"/>
  <c r="AM1505" i="16"/>
  <c r="AL1505" i="16"/>
  <c r="AK1505" i="16"/>
  <c r="AJ1505" i="16"/>
  <c r="AI1505" i="16"/>
  <c r="AH1505" i="16"/>
  <c r="AG1505" i="16"/>
  <c r="AF1505" i="16"/>
  <c r="AO1504" i="16"/>
  <c r="AM1504" i="16"/>
  <c r="AL1504" i="16"/>
  <c r="AK1504" i="16"/>
  <c r="AJ1504" i="16"/>
  <c r="AI1504" i="16"/>
  <c r="AH1504" i="16"/>
  <c r="AG1504" i="16"/>
  <c r="AF1504" i="16"/>
  <c r="AO1503" i="16"/>
  <c r="AN1503" i="16"/>
  <c r="AM1503" i="16"/>
  <c r="AL1503" i="16"/>
  <c r="AK1503" i="16"/>
  <c r="AJ1503" i="16"/>
  <c r="AI1503" i="16"/>
  <c r="AH1503" i="16"/>
  <c r="AG1503" i="16"/>
  <c r="AF1503" i="16"/>
  <c r="AO1502" i="16"/>
  <c r="AN1502" i="16"/>
  <c r="AM1502" i="16"/>
  <c r="AL1502" i="16"/>
  <c r="AK1502" i="16"/>
  <c r="AJ1502" i="16"/>
  <c r="AI1502" i="16"/>
  <c r="AH1502" i="16"/>
  <c r="AG1502" i="16"/>
  <c r="AF1502" i="16"/>
  <c r="AO1501" i="16"/>
  <c r="AM1501" i="16"/>
  <c r="AL1501" i="16"/>
  <c r="AK1501" i="16"/>
  <c r="AJ1501" i="16"/>
  <c r="AI1501" i="16"/>
  <c r="AH1501" i="16"/>
  <c r="AG1501" i="16"/>
  <c r="AF1501" i="16"/>
  <c r="AN1500" i="16"/>
  <c r="AM1500" i="16"/>
  <c r="AL1500" i="16"/>
  <c r="AK1500" i="16"/>
  <c r="AJ1500" i="16"/>
  <c r="AI1500" i="16"/>
  <c r="AH1500" i="16"/>
  <c r="AG1500" i="16"/>
  <c r="AF1500" i="16"/>
  <c r="AO1499" i="16"/>
  <c r="AM1499" i="16"/>
  <c r="AL1499" i="16"/>
  <c r="AK1499" i="16"/>
  <c r="AJ1499" i="16"/>
  <c r="AI1499" i="16"/>
  <c r="AH1499" i="16"/>
  <c r="AG1499" i="16"/>
  <c r="AF1499" i="16"/>
  <c r="AO1498" i="16"/>
  <c r="AM1498" i="16"/>
  <c r="AL1498" i="16"/>
  <c r="AK1498" i="16"/>
  <c r="AJ1498" i="16"/>
  <c r="AI1498" i="16"/>
  <c r="AH1498" i="16"/>
  <c r="AG1498" i="16"/>
  <c r="AF1498" i="16"/>
  <c r="AO1497" i="16"/>
  <c r="AM1497" i="16"/>
  <c r="AL1497" i="16"/>
  <c r="AK1497" i="16"/>
  <c r="AJ1497" i="16"/>
  <c r="AI1497" i="16"/>
  <c r="AH1497" i="16"/>
  <c r="AG1497" i="16"/>
  <c r="AF1497" i="16"/>
  <c r="AO1496" i="16"/>
  <c r="AN1496" i="16"/>
  <c r="AM1496" i="16"/>
  <c r="AL1496" i="16"/>
  <c r="AK1496" i="16"/>
  <c r="AJ1496" i="16"/>
  <c r="AI1496" i="16"/>
  <c r="AH1496" i="16"/>
  <c r="AG1496" i="16"/>
  <c r="AF1496" i="16"/>
  <c r="AO1495" i="16"/>
  <c r="AN1495" i="16"/>
  <c r="AM1495" i="16"/>
  <c r="AL1495" i="16"/>
  <c r="AK1495" i="16"/>
  <c r="AJ1495" i="16"/>
  <c r="AI1495" i="16"/>
  <c r="AH1495" i="16"/>
  <c r="AG1495" i="16"/>
  <c r="AF1495" i="16"/>
  <c r="AO1494" i="16"/>
  <c r="AM1494" i="16"/>
  <c r="AL1494" i="16"/>
  <c r="AK1494" i="16"/>
  <c r="AJ1494" i="16"/>
  <c r="AI1494" i="16"/>
  <c r="AH1494" i="16"/>
  <c r="AG1494" i="16"/>
  <c r="AF1494" i="16"/>
  <c r="AO1493" i="16"/>
  <c r="AN1493" i="16"/>
  <c r="AM1493" i="16"/>
  <c r="AL1493" i="16"/>
  <c r="AK1493" i="16"/>
  <c r="AJ1493" i="16"/>
  <c r="AI1493" i="16"/>
  <c r="AH1493" i="16"/>
  <c r="AG1493" i="16"/>
  <c r="AF1493" i="16"/>
  <c r="AO1492" i="16"/>
  <c r="AM1492" i="16"/>
  <c r="AL1492" i="16"/>
  <c r="AK1492" i="16"/>
  <c r="AJ1492" i="16"/>
  <c r="AI1492" i="16"/>
  <c r="AH1492" i="16"/>
  <c r="AG1492" i="16"/>
  <c r="AF1492" i="16"/>
  <c r="AO1491" i="16"/>
  <c r="AM1491" i="16"/>
  <c r="AL1491" i="16"/>
  <c r="AK1491" i="16"/>
  <c r="AJ1491" i="16"/>
  <c r="AI1491" i="16"/>
  <c r="AH1491" i="16"/>
  <c r="AG1491" i="16"/>
  <c r="AF1491" i="16"/>
  <c r="AO1490" i="16"/>
  <c r="AM1490" i="16"/>
  <c r="AL1490" i="16"/>
  <c r="AK1490" i="16"/>
  <c r="AJ1490" i="16"/>
  <c r="AI1490" i="16"/>
  <c r="AH1490" i="16"/>
  <c r="AG1490" i="16"/>
  <c r="AF1490" i="16"/>
  <c r="AO1489" i="16"/>
  <c r="AN1489" i="16"/>
  <c r="AM1489" i="16"/>
  <c r="AL1489" i="16"/>
  <c r="AK1489" i="16"/>
  <c r="AJ1489" i="16"/>
  <c r="AI1489" i="16"/>
  <c r="AH1489" i="16"/>
  <c r="AG1489" i="16"/>
  <c r="AF1489" i="16"/>
  <c r="AO1488" i="16"/>
  <c r="AN1488" i="16"/>
  <c r="AM1488" i="16"/>
  <c r="AL1488" i="16"/>
  <c r="AK1488" i="16"/>
  <c r="AJ1488" i="16"/>
  <c r="AI1488" i="16"/>
  <c r="AH1488" i="16"/>
  <c r="AG1488" i="16"/>
  <c r="AF1488" i="16"/>
  <c r="AO1487" i="16"/>
  <c r="AM1487" i="16"/>
  <c r="AL1487" i="16"/>
  <c r="AK1487" i="16"/>
  <c r="AJ1487" i="16"/>
  <c r="AI1487" i="16"/>
  <c r="AH1487" i="16"/>
  <c r="AG1487" i="16"/>
  <c r="AF1487" i="16"/>
  <c r="AO1486" i="16"/>
  <c r="AM1486" i="16"/>
  <c r="AL1486" i="16"/>
  <c r="AK1486" i="16"/>
  <c r="AJ1486" i="16"/>
  <c r="AI1486" i="16"/>
  <c r="AH1486" i="16"/>
  <c r="AG1486" i="16"/>
  <c r="AF1486" i="16"/>
  <c r="AO1485" i="16"/>
  <c r="AM1485" i="16"/>
  <c r="AL1485" i="16"/>
  <c r="AK1485" i="16"/>
  <c r="AJ1485" i="16"/>
  <c r="AI1485" i="16"/>
  <c r="AH1485" i="16"/>
  <c r="AG1485" i="16"/>
  <c r="AF1485" i="16"/>
  <c r="AO1484" i="16"/>
  <c r="AM1484" i="16"/>
  <c r="AL1484" i="16"/>
  <c r="AK1484" i="16"/>
  <c r="AJ1484" i="16"/>
  <c r="AI1484" i="16"/>
  <c r="AH1484" i="16"/>
  <c r="AG1484" i="16"/>
  <c r="AF1484" i="16"/>
  <c r="AO1483" i="16"/>
  <c r="AM1483" i="16"/>
  <c r="AL1483" i="16"/>
  <c r="AK1483" i="16"/>
  <c r="AJ1483" i="16"/>
  <c r="AI1483" i="16"/>
  <c r="AH1483" i="16"/>
  <c r="AG1483" i="16"/>
  <c r="AF1483" i="16"/>
  <c r="AO1482" i="16"/>
  <c r="AN1482" i="16"/>
  <c r="AM1482" i="16"/>
  <c r="AL1482" i="16"/>
  <c r="AK1482" i="16"/>
  <c r="AJ1482" i="16"/>
  <c r="AI1482" i="16"/>
  <c r="AH1482" i="16"/>
  <c r="AG1482" i="16"/>
  <c r="AF1482" i="16"/>
  <c r="AO1481" i="16"/>
  <c r="AN1481" i="16"/>
  <c r="AM1481" i="16"/>
  <c r="AL1481" i="16"/>
  <c r="AK1481" i="16"/>
  <c r="AJ1481" i="16"/>
  <c r="AI1481" i="16"/>
  <c r="AH1481" i="16"/>
  <c r="AG1481" i="16"/>
  <c r="AF1481" i="16"/>
  <c r="AO1480" i="16"/>
  <c r="AM1480" i="16"/>
  <c r="AL1480" i="16"/>
  <c r="AK1480" i="16"/>
  <c r="AJ1480" i="16"/>
  <c r="AI1480" i="16"/>
  <c r="AH1480" i="16"/>
  <c r="AG1480" i="16"/>
  <c r="AF1480" i="16"/>
  <c r="AO1479" i="16"/>
  <c r="AM1479" i="16"/>
  <c r="AL1479" i="16"/>
  <c r="AK1479" i="16"/>
  <c r="AJ1479" i="16"/>
  <c r="AI1479" i="16"/>
  <c r="AH1479" i="16"/>
  <c r="AG1479" i="16"/>
  <c r="AF1479" i="16"/>
  <c r="AO1478" i="16"/>
  <c r="AM1478" i="16"/>
  <c r="AL1478" i="16"/>
  <c r="AK1478" i="16"/>
  <c r="AJ1478" i="16"/>
  <c r="AI1478" i="16"/>
  <c r="AH1478" i="16"/>
  <c r="AG1478" i="16"/>
  <c r="AF1478" i="16"/>
  <c r="AO1477" i="16"/>
  <c r="AM1477" i="16"/>
  <c r="AL1477" i="16"/>
  <c r="AK1477" i="16"/>
  <c r="AJ1477" i="16"/>
  <c r="AI1477" i="16"/>
  <c r="AH1477" i="16"/>
  <c r="AG1477" i="16"/>
  <c r="AF1477" i="16"/>
  <c r="AO1476" i="16"/>
  <c r="AN1476" i="16"/>
  <c r="AM1476" i="16"/>
  <c r="AL1476" i="16"/>
  <c r="AK1476" i="16"/>
  <c r="AJ1476" i="16"/>
  <c r="AI1476" i="16"/>
  <c r="AH1476" i="16"/>
  <c r="AG1476" i="16"/>
  <c r="AF1476" i="16"/>
  <c r="AO1475" i="16"/>
  <c r="AN1475" i="16"/>
  <c r="AM1475" i="16"/>
  <c r="AL1475" i="16"/>
  <c r="AK1475" i="16"/>
  <c r="AJ1475" i="16"/>
  <c r="AI1475" i="16"/>
  <c r="AH1475" i="16"/>
  <c r="AG1475" i="16"/>
  <c r="AF1475" i="16"/>
  <c r="AO1474" i="16"/>
  <c r="AN1474" i="16"/>
  <c r="AM1474" i="16"/>
  <c r="AL1474" i="16"/>
  <c r="AK1474" i="16"/>
  <c r="AJ1474" i="16"/>
  <c r="AI1474" i="16"/>
  <c r="AH1474" i="16"/>
  <c r="AG1474" i="16"/>
  <c r="AF1474" i="16"/>
  <c r="AO1473" i="16"/>
  <c r="AM1473" i="16"/>
  <c r="AL1473" i="16"/>
  <c r="AK1473" i="16"/>
  <c r="AJ1473" i="16"/>
  <c r="AI1473" i="16"/>
  <c r="AH1473" i="16"/>
  <c r="AG1473" i="16"/>
  <c r="AF1473" i="16"/>
  <c r="AO1472" i="16"/>
  <c r="AM1472" i="16"/>
  <c r="AL1472" i="16"/>
  <c r="AK1472" i="16"/>
  <c r="AJ1472" i="16"/>
  <c r="AI1472" i="16"/>
  <c r="AH1472" i="16"/>
  <c r="AG1472" i="16"/>
  <c r="AF1472" i="16"/>
  <c r="AO1471" i="16"/>
  <c r="AM1471" i="16"/>
  <c r="AL1471" i="16"/>
  <c r="AK1471" i="16"/>
  <c r="AJ1471" i="16"/>
  <c r="AI1471" i="16"/>
  <c r="AH1471" i="16"/>
  <c r="AG1471" i="16"/>
  <c r="AF1471" i="16"/>
  <c r="AO1470" i="16"/>
  <c r="AM1470" i="16"/>
  <c r="AL1470" i="16"/>
  <c r="AK1470" i="16"/>
  <c r="AJ1470" i="16"/>
  <c r="AI1470" i="16"/>
  <c r="AH1470" i="16"/>
  <c r="AG1470" i="16"/>
  <c r="AF1470" i="16"/>
  <c r="AO1468" i="16"/>
  <c r="AN1468" i="16"/>
  <c r="AM1468" i="16"/>
  <c r="AL1468" i="16"/>
  <c r="AK1468" i="16"/>
  <c r="AJ1468" i="16"/>
  <c r="AI1468" i="16"/>
  <c r="AH1468" i="16"/>
  <c r="AG1468" i="16"/>
  <c r="AF1468" i="16"/>
  <c r="AO1467" i="16"/>
  <c r="AN1467" i="16"/>
  <c r="AM1467" i="16"/>
  <c r="AL1467" i="16"/>
  <c r="AK1467" i="16"/>
  <c r="AJ1467" i="16"/>
  <c r="AI1467" i="16"/>
  <c r="AH1467" i="16"/>
  <c r="AG1467" i="16"/>
  <c r="AF1467" i="16"/>
  <c r="AO1466" i="16"/>
  <c r="AM1466" i="16"/>
  <c r="AL1466" i="16"/>
  <c r="AK1466" i="16"/>
  <c r="AJ1466" i="16"/>
  <c r="AI1466" i="16"/>
  <c r="AH1466" i="16"/>
  <c r="AG1466" i="16"/>
  <c r="AF1466" i="16"/>
  <c r="AO1465" i="16"/>
  <c r="AM1465" i="16"/>
  <c r="AL1465" i="16"/>
  <c r="AK1465" i="16"/>
  <c r="AJ1465" i="16"/>
  <c r="AI1465" i="16"/>
  <c r="AH1465" i="16"/>
  <c r="AG1465" i="16"/>
  <c r="AF1465" i="16"/>
  <c r="AO1464" i="16"/>
  <c r="AM1464" i="16"/>
  <c r="AL1464" i="16"/>
  <c r="AK1464" i="16"/>
  <c r="AJ1464" i="16"/>
  <c r="AI1464" i="16"/>
  <c r="AH1464" i="16"/>
  <c r="AG1464" i="16"/>
  <c r="AF1464" i="16"/>
  <c r="AO1463" i="16"/>
  <c r="AM1463" i="16"/>
  <c r="AL1463" i="16"/>
  <c r="AK1463" i="16"/>
  <c r="AJ1463" i="16"/>
  <c r="AI1463" i="16"/>
  <c r="AH1463" i="16"/>
  <c r="AG1463" i="16"/>
  <c r="AF1463" i="16"/>
  <c r="AO1462" i="16"/>
  <c r="AM1462" i="16"/>
  <c r="AL1462" i="16"/>
  <c r="AK1462" i="16"/>
  <c r="AJ1462" i="16"/>
  <c r="AI1462" i="16"/>
  <c r="AH1462" i="16"/>
  <c r="AG1462" i="16"/>
  <c r="AF1462" i="16"/>
  <c r="AO1461" i="16"/>
  <c r="AN1461" i="16"/>
  <c r="AM1461" i="16"/>
  <c r="AL1461" i="16"/>
  <c r="AK1461" i="16"/>
  <c r="AJ1461" i="16"/>
  <c r="AI1461" i="16"/>
  <c r="AH1461" i="16"/>
  <c r="AG1461" i="16"/>
  <c r="AF1461" i="16"/>
  <c r="AO1460" i="16"/>
  <c r="AN1460" i="16"/>
  <c r="AM1460" i="16"/>
  <c r="AL1460" i="16"/>
  <c r="AK1460" i="16"/>
  <c r="AJ1460" i="16"/>
  <c r="AI1460" i="16"/>
  <c r="AH1460" i="16"/>
  <c r="AG1460" i="16"/>
  <c r="AF1460" i="16"/>
  <c r="AO1459" i="16"/>
  <c r="AM1459" i="16"/>
  <c r="AL1459" i="16"/>
  <c r="AK1459" i="16"/>
  <c r="AJ1459" i="16"/>
  <c r="AI1459" i="16"/>
  <c r="AH1459" i="16"/>
  <c r="AG1459" i="16"/>
  <c r="AF1459" i="16"/>
  <c r="AO1458" i="16"/>
  <c r="AM1458" i="16"/>
  <c r="AL1458" i="16"/>
  <c r="AK1458" i="16"/>
  <c r="AJ1458" i="16"/>
  <c r="AI1458" i="16"/>
  <c r="AH1458" i="16"/>
  <c r="AG1458" i="16"/>
  <c r="AF1458" i="16"/>
  <c r="AO1457" i="16"/>
  <c r="AM1457" i="16"/>
  <c r="AL1457" i="16"/>
  <c r="AK1457" i="16"/>
  <c r="AJ1457" i="16"/>
  <c r="AI1457" i="16"/>
  <c r="AH1457" i="16"/>
  <c r="AG1457" i="16"/>
  <c r="AF1457" i="16"/>
  <c r="AO1456" i="16"/>
  <c r="AM1456" i="16"/>
  <c r="AL1456" i="16"/>
  <c r="AK1456" i="16"/>
  <c r="AJ1456" i="16"/>
  <c r="AI1456" i="16"/>
  <c r="AH1456" i="16"/>
  <c r="AG1456" i="16"/>
  <c r="AF1456" i="16"/>
  <c r="AO1455" i="16"/>
  <c r="AM1455" i="16"/>
  <c r="AL1455" i="16"/>
  <c r="AK1455" i="16"/>
  <c r="AJ1455" i="16"/>
  <c r="AI1455" i="16"/>
  <c r="AH1455" i="16"/>
  <c r="AG1455" i="16"/>
  <c r="AF1455" i="16"/>
  <c r="AO1454" i="16"/>
  <c r="AN1454" i="16"/>
  <c r="AM1454" i="16"/>
  <c r="AL1454" i="16"/>
  <c r="AK1454" i="16"/>
  <c r="AJ1454" i="16"/>
  <c r="AI1454" i="16"/>
  <c r="AH1454" i="16"/>
  <c r="AG1454" i="16"/>
  <c r="AF1454" i="16"/>
  <c r="AO1453" i="16"/>
  <c r="AN1453" i="16"/>
  <c r="AM1453" i="16"/>
  <c r="AL1453" i="16"/>
  <c r="AK1453" i="16"/>
  <c r="AJ1453" i="16"/>
  <c r="AI1453" i="16"/>
  <c r="AH1453" i="16"/>
  <c r="AG1453" i="16"/>
  <c r="AF1453" i="16"/>
  <c r="AO1452" i="16"/>
  <c r="AM1452" i="16"/>
  <c r="AL1452" i="16"/>
  <c r="AK1452" i="16"/>
  <c r="AJ1452" i="16"/>
  <c r="AI1452" i="16"/>
  <c r="AH1452" i="16"/>
  <c r="AG1452" i="16"/>
  <c r="AF1452" i="16"/>
  <c r="AO1451" i="16"/>
  <c r="AM1451" i="16"/>
  <c r="AL1451" i="16"/>
  <c r="AK1451" i="16"/>
  <c r="AJ1451" i="16"/>
  <c r="AI1451" i="16"/>
  <c r="AH1451" i="16"/>
  <c r="AG1451" i="16"/>
  <c r="AF1451" i="16"/>
  <c r="AO1450" i="16"/>
  <c r="AM1450" i="16"/>
  <c r="AL1450" i="16"/>
  <c r="AK1450" i="16"/>
  <c r="AJ1450" i="16"/>
  <c r="AI1450" i="16"/>
  <c r="AH1450" i="16"/>
  <c r="AG1450" i="16"/>
  <c r="AF1450" i="16"/>
  <c r="AO1449" i="16"/>
  <c r="AM1449" i="16"/>
  <c r="AL1449" i="16"/>
  <c r="AK1449" i="16"/>
  <c r="AJ1449" i="16"/>
  <c r="AI1449" i="16"/>
  <c r="AH1449" i="16"/>
  <c r="AG1449" i="16"/>
  <c r="AF1449" i="16"/>
  <c r="AO1448" i="16"/>
  <c r="AM1448" i="16"/>
  <c r="AL1448" i="16"/>
  <c r="AK1448" i="16"/>
  <c r="AJ1448" i="16"/>
  <c r="AI1448" i="16"/>
  <c r="AH1448" i="16"/>
  <c r="AG1448" i="16"/>
  <c r="AF1448" i="16"/>
  <c r="AO1447" i="16"/>
  <c r="AN1447" i="16"/>
  <c r="AM1447" i="16"/>
  <c r="AL1447" i="16"/>
  <c r="AK1447" i="16"/>
  <c r="AJ1447" i="16"/>
  <c r="AI1447" i="16"/>
  <c r="AH1447" i="16"/>
  <c r="AG1447" i="16"/>
  <c r="AF1447" i="16"/>
  <c r="AO1446" i="16"/>
  <c r="AN1446" i="16"/>
  <c r="AM1446" i="16"/>
  <c r="AL1446" i="16"/>
  <c r="AK1446" i="16"/>
  <c r="AJ1446" i="16"/>
  <c r="AI1446" i="16"/>
  <c r="AH1446" i="16"/>
  <c r="AG1446" i="16"/>
  <c r="AF1446" i="16"/>
  <c r="AO1445" i="16"/>
  <c r="AM1445" i="16"/>
  <c r="AL1445" i="16"/>
  <c r="AK1445" i="16"/>
  <c r="AJ1445" i="16"/>
  <c r="AI1445" i="16"/>
  <c r="AH1445" i="16"/>
  <c r="AG1445" i="16"/>
  <c r="AF1445" i="16"/>
  <c r="AO1444" i="16"/>
  <c r="AM1444" i="16"/>
  <c r="AL1444" i="16"/>
  <c r="AK1444" i="16"/>
  <c r="AJ1444" i="16"/>
  <c r="AI1444" i="16"/>
  <c r="AH1444" i="16"/>
  <c r="AG1444" i="16"/>
  <c r="AF1444" i="16"/>
  <c r="AO1443" i="16"/>
  <c r="AM1443" i="16"/>
  <c r="AL1443" i="16"/>
  <c r="AK1443" i="16"/>
  <c r="AJ1443" i="16"/>
  <c r="AI1443" i="16"/>
  <c r="AH1443" i="16"/>
  <c r="AG1443" i="16"/>
  <c r="AF1443" i="16"/>
  <c r="AO1442" i="16"/>
  <c r="AM1442" i="16"/>
  <c r="AL1442" i="16"/>
  <c r="AK1442" i="16"/>
  <c r="AJ1442" i="16"/>
  <c r="AI1442" i="16"/>
  <c r="AH1442" i="16"/>
  <c r="AG1442" i="16"/>
  <c r="AF1442" i="16"/>
  <c r="AO1441" i="16"/>
  <c r="AM1441" i="16"/>
  <c r="AL1441" i="16"/>
  <c r="AK1441" i="16"/>
  <c r="AJ1441" i="16"/>
  <c r="AI1441" i="16"/>
  <c r="AH1441" i="16"/>
  <c r="AG1441" i="16"/>
  <c r="AF1441" i="16"/>
  <c r="AO1440" i="16"/>
  <c r="AN1440" i="16"/>
  <c r="AM1440" i="16"/>
  <c r="AL1440" i="16"/>
  <c r="AK1440" i="16"/>
  <c r="AJ1440" i="16"/>
  <c r="AI1440" i="16"/>
  <c r="AH1440" i="16"/>
  <c r="AG1440" i="16"/>
  <c r="AF1440" i="16"/>
  <c r="AN1439" i="16"/>
  <c r="AM1439" i="16"/>
  <c r="AL1439" i="16"/>
  <c r="AK1439" i="16"/>
  <c r="AJ1439" i="16"/>
  <c r="AI1439" i="16"/>
  <c r="AH1439" i="16"/>
  <c r="AG1439" i="16"/>
  <c r="AF1439" i="16"/>
  <c r="AO1438" i="16"/>
  <c r="AM1438" i="16"/>
  <c r="AL1438" i="16"/>
  <c r="AK1438" i="16"/>
  <c r="AJ1438" i="16"/>
  <c r="AI1438" i="16"/>
  <c r="AH1438" i="16"/>
  <c r="AG1438" i="16"/>
  <c r="AF1438" i="16"/>
  <c r="AO1437" i="16"/>
  <c r="AM1437" i="16"/>
  <c r="AL1437" i="16"/>
  <c r="AK1437" i="16"/>
  <c r="AJ1437" i="16"/>
  <c r="AI1437" i="16"/>
  <c r="AH1437" i="16"/>
  <c r="AG1437" i="16"/>
  <c r="AF1437" i="16"/>
  <c r="AO1436" i="16"/>
  <c r="AM1436" i="16"/>
  <c r="AL1436" i="16"/>
  <c r="AK1436" i="16"/>
  <c r="AJ1436" i="16"/>
  <c r="AI1436" i="16"/>
  <c r="AH1436" i="16"/>
  <c r="AG1436" i="16"/>
  <c r="AF1436" i="16"/>
  <c r="AO1435" i="16"/>
  <c r="AM1435" i="16"/>
  <c r="AL1435" i="16"/>
  <c r="AK1435" i="16"/>
  <c r="AJ1435" i="16"/>
  <c r="AI1435" i="16"/>
  <c r="AH1435" i="16"/>
  <c r="AG1435" i="16"/>
  <c r="AF1435" i="16"/>
  <c r="AO1434" i="16"/>
  <c r="AN1434" i="16"/>
  <c r="AM1434" i="16"/>
  <c r="AL1434" i="16"/>
  <c r="AK1434" i="16"/>
  <c r="AJ1434" i="16"/>
  <c r="AI1434" i="16"/>
  <c r="AH1434" i="16"/>
  <c r="AG1434" i="16"/>
  <c r="AF1434" i="16"/>
  <c r="AO1433" i="16"/>
  <c r="AN1433" i="16"/>
  <c r="AM1433" i="16"/>
  <c r="AL1433" i="16"/>
  <c r="AK1433" i="16"/>
  <c r="AJ1433" i="16"/>
  <c r="AI1433" i="16"/>
  <c r="AH1433" i="16"/>
  <c r="AG1433" i="16"/>
  <c r="AF1433" i="16"/>
  <c r="AO1432" i="16"/>
  <c r="AN1432" i="16"/>
  <c r="AM1432" i="16"/>
  <c r="AL1432" i="16"/>
  <c r="AK1432" i="16"/>
  <c r="AJ1432" i="16"/>
  <c r="AI1432" i="16"/>
  <c r="AH1432" i="16"/>
  <c r="AG1432" i="16"/>
  <c r="AF1432" i="16"/>
  <c r="AO1431" i="16"/>
  <c r="AM1431" i="16"/>
  <c r="AL1431" i="16"/>
  <c r="AK1431" i="16"/>
  <c r="AJ1431" i="16"/>
  <c r="AI1431" i="16"/>
  <c r="AH1431" i="16"/>
  <c r="AG1431" i="16"/>
  <c r="AF1431" i="16"/>
  <c r="AO1430" i="16"/>
  <c r="AM1430" i="16"/>
  <c r="AL1430" i="16"/>
  <c r="AK1430" i="16"/>
  <c r="AJ1430" i="16"/>
  <c r="AI1430" i="16"/>
  <c r="AH1430" i="16"/>
  <c r="AG1430" i="16"/>
  <c r="AF1430" i="16"/>
  <c r="AO1429" i="16"/>
  <c r="AM1429" i="16"/>
  <c r="AL1429" i="16"/>
  <c r="AK1429" i="16"/>
  <c r="AJ1429" i="16"/>
  <c r="AI1429" i="16"/>
  <c r="AH1429" i="16"/>
  <c r="AG1429" i="16"/>
  <c r="AF1429" i="16"/>
  <c r="AO1428" i="16"/>
  <c r="AM1428" i="16"/>
  <c r="AL1428" i="16"/>
  <c r="AK1428" i="16"/>
  <c r="AJ1428" i="16"/>
  <c r="AI1428" i="16"/>
  <c r="AH1428" i="16"/>
  <c r="AG1428" i="16"/>
  <c r="AF1428" i="16"/>
  <c r="AO1427" i="16"/>
  <c r="AM1427" i="16"/>
  <c r="AL1427" i="16"/>
  <c r="AK1427" i="16"/>
  <c r="AJ1427" i="16"/>
  <c r="AI1427" i="16"/>
  <c r="AH1427" i="16"/>
  <c r="AG1427" i="16"/>
  <c r="AF1427" i="16"/>
  <c r="AO1426" i="16"/>
  <c r="AN1426" i="16"/>
  <c r="AM1426" i="16"/>
  <c r="AL1426" i="16"/>
  <c r="AK1426" i="16"/>
  <c r="AJ1426" i="16"/>
  <c r="AI1426" i="16"/>
  <c r="AH1426" i="16"/>
  <c r="AG1426" i="16"/>
  <c r="AF1426" i="16"/>
  <c r="AO1425" i="16"/>
  <c r="AN1425" i="16"/>
  <c r="AM1425" i="16"/>
  <c r="AL1425" i="16"/>
  <c r="AK1425" i="16"/>
  <c r="AJ1425" i="16"/>
  <c r="AI1425" i="16"/>
  <c r="AH1425" i="16"/>
  <c r="AG1425" i="16"/>
  <c r="AF1425" i="16"/>
  <c r="AO1424" i="16"/>
  <c r="AM1424" i="16"/>
  <c r="AL1424" i="16"/>
  <c r="AK1424" i="16"/>
  <c r="AJ1424" i="16"/>
  <c r="AI1424" i="16"/>
  <c r="AH1424" i="16"/>
  <c r="AG1424" i="16"/>
  <c r="AF1424" i="16"/>
  <c r="AO1423" i="16"/>
  <c r="AM1423" i="16"/>
  <c r="AL1423" i="16"/>
  <c r="AK1423" i="16"/>
  <c r="AJ1423" i="16"/>
  <c r="AI1423" i="16"/>
  <c r="AH1423" i="16"/>
  <c r="AG1423" i="16"/>
  <c r="AF1423" i="16"/>
  <c r="AO1422" i="16"/>
  <c r="AM1422" i="16"/>
  <c r="AL1422" i="16"/>
  <c r="AK1422" i="16"/>
  <c r="AJ1422" i="16"/>
  <c r="AI1422" i="16"/>
  <c r="AH1422" i="16"/>
  <c r="AG1422" i="16"/>
  <c r="AF1422" i="16"/>
  <c r="AO1421" i="16"/>
  <c r="AM1421" i="16"/>
  <c r="AL1421" i="16"/>
  <c r="AK1421" i="16"/>
  <c r="AJ1421" i="16"/>
  <c r="AI1421" i="16"/>
  <c r="AH1421" i="16"/>
  <c r="AG1421" i="16"/>
  <c r="AF1421" i="16"/>
  <c r="AO1420" i="16"/>
  <c r="AM1420" i="16"/>
  <c r="AL1420" i="16"/>
  <c r="AK1420" i="16"/>
  <c r="AJ1420" i="16"/>
  <c r="AI1420" i="16"/>
  <c r="AH1420" i="16"/>
  <c r="AG1420" i="16"/>
  <c r="AF1420" i="16"/>
  <c r="AO1419" i="16"/>
  <c r="AN1419" i="16"/>
  <c r="AM1419" i="16"/>
  <c r="AL1419" i="16"/>
  <c r="AK1419" i="16"/>
  <c r="AJ1419" i="16"/>
  <c r="AI1419" i="16"/>
  <c r="AH1419" i="16"/>
  <c r="AG1419" i="16"/>
  <c r="AF1419" i="16"/>
  <c r="AO1418" i="16"/>
  <c r="AN1418" i="16"/>
  <c r="AM1418" i="16"/>
  <c r="AL1418" i="16"/>
  <c r="AK1418" i="16"/>
  <c r="AJ1418" i="16"/>
  <c r="AI1418" i="16"/>
  <c r="AH1418" i="16"/>
  <c r="AG1418" i="16"/>
  <c r="AF1418" i="16"/>
  <c r="AO1417" i="16"/>
  <c r="AM1417" i="16"/>
  <c r="AL1417" i="16"/>
  <c r="AK1417" i="16"/>
  <c r="AJ1417" i="16"/>
  <c r="AI1417" i="16"/>
  <c r="AH1417" i="16"/>
  <c r="AG1417" i="16"/>
  <c r="AF1417" i="16"/>
  <c r="AO1416" i="16"/>
  <c r="AM1416" i="16"/>
  <c r="AL1416" i="16"/>
  <c r="AK1416" i="16"/>
  <c r="AJ1416" i="16"/>
  <c r="AI1416" i="16"/>
  <c r="AH1416" i="16"/>
  <c r="AG1416" i="16"/>
  <c r="AF1416" i="16"/>
  <c r="AO1415" i="16"/>
  <c r="AM1415" i="16"/>
  <c r="AL1415" i="16"/>
  <c r="AK1415" i="16"/>
  <c r="AJ1415" i="16"/>
  <c r="AI1415" i="16"/>
  <c r="AH1415" i="16"/>
  <c r="AG1415" i="16"/>
  <c r="AF1415" i="16"/>
  <c r="AO1414" i="16"/>
  <c r="AM1414" i="16"/>
  <c r="AL1414" i="16"/>
  <c r="AK1414" i="16"/>
  <c r="AJ1414" i="16"/>
  <c r="AI1414" i="16"/>
  <c r="AH1414" i="16"/>
  <c r="AG1414" i="16"/>
  <c r="AF1414" i="16"/>
  <c r="AO1413" i="16"/>
  <c r="AM1413" i="16"/>
  <c r="AL1413" i="16"/>
  <c r="AK1413" i="16"/>
  <c r="AJ1413" i="16"/>
  <c r="AI1413" i="16"/>
  <c r="AH1413" i="16"/>
  <c r="AG1413" i="16"/>
  <c r="AF1413" i="16"/>
  <c r="AO1412" i="16"/>
  <c r="AN1412" i="16"/>
  <c r="AM1412" i="16"/>
  <c r="AL1412" i="16"/>
  <c r="AK1412" i="16"/>
  <c r="AJ1412" i="16"/>
  <c r="AI1412" i="16"/>
  <c r="AH1412" i="16"/>
  <c r="AG1412" i="16"/>
  <c r="AF1412" i="16"/>
  <c r="AO1411" i="16"/>
  <c r="AN1411" i="16"/>
  <c r="AM1411" i="16"/>
  <c r="AL1411" i="16"/>
  <c r="AK1411" i="16"/>
  <c r="AJ1411" i="16"/>
  <c r="AI1411" i="16"/>
  <c r="AH1411" i="16"/>
  <c r="AG1411" i="16"/>
  <c r="AF1411" i="16"/>
  <c r="AO1410" i="16"/>
  <c r="AM1410" i="16"/>
  <c r="AL1410" i="16"/>
  <c r="AK1410" i="16"/>
  <c r="AJ1410" i="16"/>
  <c r="AI1410" i="16"/>
  <c r="AH1410" i="16"/>
  <c r="AG1410" i="16"/>
  <c r="AF1410" i="16"/>
  <c r="AO1409" i="16"/>
  <c r="AM1409" i="16"/>
  <c r="AL1409" i="16"/>
  <c r="AK1409" i="16"/>
  <c r="AJ1409" i="16"/>
  <c r="AI1409" i="16"/>
  <c r="AH1409" i="16"/>
  <c r="AG1409" i="16"/>
  <c r="AF1409" i="16"/>
  <c r="AN1408" i="16"/>
  <c r="AM1408" i="16"/>
  <c r="AL1408" i="16"/>
  <c r="AK1408" i="16"/>
  <c r="AJ1408" i="16"/>
  <c r="AI1408" i="16"/>
  <c r="AH1408" i="16"/>
  <c r="AG1408" i="16"/>
  <c r="AF1408" i="16"/>
  <c r="AO1407" i="16"/>
  <c r="AM1407" i="16"/>
  <c r="AL1407" i="16"/>
  <c r="AK1407" i="16"/>
  <c r="AJ1407" i="16"/>
  <c r="AI1407" i="16"/>
  <c r="AH1407" i="16"/>
  <c r="AG1407" i="16"/>
  <c r="AF1407" i="16"/>
  <c r="AO1406" i="16"/>
  <c r="AM1406" i="16"/>
  <c r="AL1406" i="16"/>
  <c r="AK1406" i="16"/>
  <c r="AJ1406" i="16"/>
  <c r="AI1406" i="16"/>
  <c r="AH1406" i="16"/>
  <c r="AG1406" i="16"/>
  <c r="AF1406" i="16"/>
  <c r="AO1405" i="16"/>
  <c r="AN1405" i="16"/>
  <c r="AM1405" i="16"/>
  <c r="AL1405" i="16"/>
  <c r="AK1405" i="16"/>
  <c r="AJ1405" i="16"/>
  <c r="AI1405" i="16"/>
  <c r="AH1405" i="16"/>
  <c r="AG1405" i="16"/>
  <c r="AF1405" i="16"/>
  <c r="AO1404" i="16"/>
  <c r="AN1404" i="16"/>
  <c r="AM1404" i="16"/>
  <c r="AL1404" i="16"/>
  <c r="AK1404" i="16"/>
  <c r="AJ1404" i="16"/>
  <c r="AI1404" i="16"/>
  <c r="AH1404" i="16"/>
  <c r="AG1404" i="16"/>
  <c r="AF1404" i="16"/>
  <c r="AO1403" i="16"/>
  <c r="AM1403" i="16"/>
  <c r="AL1403" i="16"/>
  <c r="AK1403" i="16"/>
  <c r="AJ1403" i="16"/>
  <c r="AI1403" i="16"/>
  <c r="AH1403" i="16"/>
  <c r="AG1403" i="16"/>
  <c r="AF1403" i="16"/>
  <c r="AO1402" i="16"/>
  <c r="AM1402" i="16"/>
  <c r="AL1402" i="16"/>
  <c r="AK1402" i="16"/>
  <c r="AJ1402" i="16"/>
  <c r="AI1402" i="16"/>
  <c r="AH1402" i="16"/>
  <c r="AG1402" i="16"/>
  <c r="AF1402" i="16"/>
  <c r="AO1401" i="16"/>
  <c r="AM1401" i="16"/>
  <c r="AL1401" i="16"/>
  <c r="AK1401" i="16"/>
  <c r="AJ1401" i="16"/>
  <c r="AI1401" i="16"/>
  <c r="AH1401" i="16"/>
  <c r="AG1401" i="16"/>
  <c r="AF1401" i="16"/>
  <c r="AO1400" i="16"/>
  <c r="AM1400" i="16"/>
  <c r="AL1400" i="16"/>
  <c r="AK1400" i="16"/>
  <c r="AJ1400" i="16"/>
  <c r="AI1400" i="16"/>
  <c r="AH1400" i="16"/>
  <c r="AG1400" i="16"/>
  <c r="AF1400" i="16"/>
  <c r="AO1399" i="16"/>
  <c r="AM1399" i="16"/>
  <c r="AL1399" i="16"/>
  <c r="AK1399" i="16"/>
  <c r="AJ1399" i="16"/>
  <c r="AI1399" i="16"/>
  <c r="AH1399" i="16"/>
  <c r="AG1399" i="16"/>
  <c r="AF1399" i="16"/>
  <c r="AO1398" i="16"/>
  <c r="AN1398" i="16"/>
  <c r="AM1398" i="16"/>
  <c r="AL1398" i="16"/>
  <c r="AK1398" i="16"/>
  <c r="AJ1398" i="16"/>
  <c r="AI1398" i="16"/>
  <c r="AH1398" i="16"/>
  <c r="AG1398" i="16"/>
  <c r="AF1398" i="16"/>
  <c r="AO1397" i="16"/>
  <c r="AN1397" i="16"/>
  <c r="AM1397" i="16"/>
  <c r="AL1397" i="16"/>
  <c r="AK1397" i="16"/>
  <c r="AJ1397" i="16"/>
  <c r="AI1397" i="16"/>
  <c r="AH1397" i="16"/>
  <c r="AG1397" i="16"/>
  <c r="AF1397" i="16"/>
  <c r="AO1396" i="16"/>
  <c r="AM1396" i="16"/>
  <c r="AL1396" i="16"/>
  <c r="AK1396" i="16"/>
  <c r="AJ1396" i="16"/>
  <c r="AI1396" i="16"/>
  <c r="AH1396" i="16"/>
  <c r="AG1396" i="16"/>
  <c r="AF1396" i="16"/>
  <c r="AO1395" i="16"/>
  <c r="AM1395" i="16"/>
  <c r="AL1395" i="16"/>
  <c r="AK1395" i="16"/>
  <c r="AJ1395" i="16"/>
  <c r="AI1395" i="16"/>
  <c r="AH1395" i="16"/>
  <c r="AG1395" i="16"/>
  <c r="AF1395" i="16"/>
  <c r="AO1394" i="16"/>
  <c r="AM1394" i="16"/>
  <c r="AL1394" i="16"/>
  <c r="AK1394" i="16"/>
  <c r="AJ1394" i="16"/>
  <c r="AI1394" i="16"/>
  <c r="AH1394" i="16"/>
  <c r="AG1394" i="16"/>
  <c r="AF1394" i="16"/>
  <c r="AO1393" i="16"/>
  <c r="AM1393" i="16"/>
  <c r="AL1393" i="16"/>
  <c r="AK1393" i="16"/>
  <c r="AJ1393" i="16"/>
  <c r="AI1393" i="16"/>
  <c r="AH1393" i="16"/>
  <c r="AG1393" i="16"/>
  <c r="AF1393" i="16"/>
  <c r="AO1392" i="16"/>
  <c r="AM1392" i="16"/>
  <c r="AL1392" i="16"/>
  <c r="AK1392" i="16"/>
  <c r="AJ1392" i="16"/>
  <c r="AI1392" i="16"/>
  <c r="AH1392" i="16"/>
  <c r="AG1392" i="16"/>
  <c r="AF1392" i="16"/>
  <c r="AO1391" i="16"/>
  <c r="AN1391" i="16"/>
  <c r="AM1391" i="16"/>
  <c r="AL1391" i="16"/>
  <c r="AK1391" i="16"/>
  <c r="AJ1391" i="16"/>
  <c r="AI1391" i="16"/>
  <c r="AH1391" i="16"/>
  <c r="AG1391" i="16"/>
  <c r="AF1391" i="16"/>
  <c r="AO1390" i="16"/>
  <c r="AN1390" i="16"/>
  <c r="AM1390" i="16"/>
  <c r="AL1390" i="16"/>
  <c r="AK1390" i="16"/>
  <c r="AJ1390" i="16"/>
  <c r="AI1390" i="16"/>
  <c r="AH1390" i="16"/>
  <c r="AG1390" i="16"/>
  <c r="AF1390" i="16"/>
  <c r="AO1389" i="16"/>
  <c r="AM1389" i="16"/>
  <c r="AL1389" i="16"/>
  <c r="AK1389" i="16"/>
  <c r="AJ1389" i="16"/>
  <c r="AI1389" i="16"/>
  <c r="AH1389" i="16"/>
  <c r="AG1389" i="16"/>
  <c r="AF1389" i="16"/>
  <c r="AO1388" i="16"/>
  <c r="AM1388" i="16"/>
  <c r="AL1388" i="16"/>
  <c r="AK1388" i="16"/>
  <c r="AJ1388" i="16"/>
  <c r="AI1388" i="16"/>
  <c r="AH1388" i="16"/>
  <c r="AG1388" i="16"/>
  <c r="AF1388" i="16"/>
  <c r="AO1387" i="16"/>
  <c r="AM1387" i="16"/>
  <c r="AL1387" i="16"/>
  <c r="AK1387" i="16"/>
  <c r="AJ1387" i="16"/>
  <c r="AI1387" i="16"/>
  <c r="AH1387" i="16"/>
  <c r="AG1387" i="16"/>
  <c r="AF1387" i="16"/>
  <c r="AO1386" i="16"/>
  <c r="AM1386" i="16"/>
  <c r="AL1386" i="16"/>
  <c r="AK1386" i="16"/>
  <c r="AJ1386" i="16"/>
  <c r="AI1386" i="16"/>
  <c r="AH1386" i="16"/>
  <c r="AG1386" i="16"/>
  <c r="AF1386" i="16"/>
  <c r="AO1385" i="16"/>
  <c r="AM1385" i="16"/>
  <c r="AL1385" i="16"/>
  <c r="AK1385" i="16"/>
  <c r="AJ1385" i="16"/>
  <c r="AI1385" i="16"/>
  <c r="AH1385" i="16"/>
  <c r="AG1385" i="16"/>
  <c r="AF1385" i="16"/>
  <c r="AO1384" i="16"/>
  <c r="AN1384" i="16"/>
  <c r="AM1384" i="16"/>
  <c r="AL1384" i="16"/>
  <c r="AK1384" i="16"/>
  <c r="AJ1384" i="16"/>
  <c r="AI1384" i="16"/>
  <c r="AH1384" i="16"/>
  <c r="AG1384" i="16"/>
  <c r="AF1384" i="16"/>
  <c r="AO1383" i="16"/>
  <c r="AN1383" i="16"/>
  <c r="AM1383" i="16"/>
  <c r="AL1383" i="16"/>
  <c r="AK1383" i="16"/>
  <c r="AJ1383" i="16"/>
  <c r="AI1383" i="16"/>
  <c r="AH1383" i="16"/>
  <c r="AG1383" i="16"/>
  <c r="AF1383" i="16"/>
  <c r="AO1382" i="16"/>
  <c r="AM1382" i="16"/>
  <c r="AL1382" i="16"/>
  <c r="AK1382" i="16"/>
  <c r="AJ1382" i="16"/>
  <c r="AI1382" i="16"/>
  <c r="AH1382" i="16"/>
  <c r="AG1382" i="16"/>
  <c r="AF1382" i="16"/>
  <c r="AO1381" i="16"/>
  <c r="AM1381" i="16"/>
  <c r="AL1381" i="16"/>
  <c r="AK1381" i="16"/>
  <c r="AJ1381" i="16"/>
  <c r="AI1381" i="16"/>
  <c r="AH1381" i="16"/>
  <c r="AG1381" i="16"/>
  <c r="AF1381" i="16"/>
  <c r="AO1380" i="16"/>
  <c r="AM1380" i="16"/>
  <c r="AL1380" i="16"/>
  <c r="AK1380" i="16"/>
  <c r="AJ1380" i="16"/>
  <c r="AI1380" i="16"/>
  <c r="AH1380" i="16"/>
  <c r="AG1380" i="16"/>
  <c r="AF1380" i="16"/>
  <c r="AO1379" i="16"/>
  <c r="AM1379" i="16"/>
  <c r="AL1379" i="16"/>
  <c r="AK1379" i="16"/>
  <c r="AJ1379" i="16"/>
  <c r="AI1379" i="16"/>
  <c r="AH1379" i="16"/>
  <c r="AG1379" i="16"/>
  <c r="AF1379" i="16"/>
  <c r="AM1378" i="16"/>
  <c r="AL1378" i="16"/>
  <c r="AK1378" i="16"/>
  <c r="AJ1378" i="16"/>
  <c r="AI1378" i="16"/>
  <c r="AH1378" i="16"/>
  <c r="AG1378" i="16"/>
  <c r="AF1378" i="16"/>
  <c r="AO1377" i="16"/>
  <c r="AN1377" i="16"/>
  <c r="AM1377" i="16"/>
  <c r="AL1377" i="16"/>
  <c r="AK1377" i="16"/>
  <c r="AJ1377" i="16"/>
  <c r="AI1377" i="16"/>
  <c r="AH1377" i="16"/>
  <c r="AG1377" i="16"/>
  <c r="AF1377" i="16"/>
  <c r="AO1376" i="16"/>
  <c r="AN1376" i="16"/>
  <c r="AM1376" i="16"/>
  <c r="AL1376" i="16"/>
  <c r="AK1376" i="16"/>
  <c r="AJ1376" i="16"/>
  <c r="AI1376" i="16"/>
  <c r="AH1376" i="16"/>
  <c r="AG1376" i="16"/>
  <c r="AF1376" i="16"/>
  <c r="AO1375" i="16"/>
  <c r="AM1375" i="16"/>
  <c r="AL1375" i="16"/>
  <c r="AK1375" i="16"/>
  <c r="AJ1375" i="16"/>
  <c r="AI1375" i="16"/>
  <c r="AH1375" i="16"/>
  <c r="AG1375" i="16"/>
  <c r="AF1375" i="16"/>
  <c r="AO1374" i="16"/>
  <c r="AM1374" i="16"/>
  <c r="AL1374" i="16"/>
  <c r="AK1374" i="16"/>
  <c r="AJ1374" i="16"/>
  <c r="AI1374" i="16"/>
  <c r="AH1374" i="16"/>
  <c r="AG1374" i="16"/>
  <c r="AF1374" i="16"/>
  <c r="AO1373" i="16"/>
  <c r="AM1373" i="16"/>
  <c r="AL1373" i="16"/>
  <c r="AK1373" i="16"/>
  <c r="AJ1373" i="16"/>
  <c r="AI1373" i="16"/>
  <c r="AH1373" i="16"/>
  <c r="AG1373" i="16"/>
  <c r="AF1373" i="16"/>
  <c r="AO1372" i="16"/>
  <c r="AM1372" i="16"/>
  <c r="AL1372" i="16"/>
  <c r="AK1372" i="16"/>
  <c r="AJ1372" i="16"/>
  <c r="AI1372" i="16"/>
  <c r="AH1372" i="16"/>
  <c r="AG1372" i="16"/>
  <c r="AF1372" i="16"/>
  <c r="AO1371" i="16"/>
  <c r="AM1371" i="16"/>
  <c r="AL1371" i="16"/>
  <c r="AK1371" i="16"/>
  <c r="AJ1371" i="16"/>
  <c r="AI1371" i="16"/>
  <c r="AH1371" i="16"/>
  <c r="AG1371" i="16"/>
  <c r="AF1371" i="16"/>
  <c r="AO1370" i="16"/>
  <c r="AN1370" i="16"/>
  <c r="AM1370" i="16"/>
  <c r="AL1370" i="16"/>
  <c r="AK1370" i="16"/>
  <c r="AJ1370" i="16"/>
  <c r="AI1370" i="16"/>
  <c r="AH1370" i="16"/>
  <c r="AG1370" i="16"/>
  <c r="AF1370" i="16"/>
  <c r="AO1369" i="16"/>
  <c r="AN1369" i="16"/>
  <c r="AM1369" i="16"/>
  <c r="AL1369" i="16"/>
  <c r="AK1369" i="16"/>
  <c r="AJ1369" i="16"/>
  <c r="AI1369" i="16"/>
  <c r="AH1369" i="16"/>
  <c r="AG1369" i="16"/>
  <c r="AF1369" i="16"/>
  <c r="AO1368" i="16"/>
  <c r="AM1368" i="16"/>
  <c r="AL1368" i="16"/>
  <c r="AK1368" i="16"/>
  <c r="AJ1368" i="16"/>
  <c r="AI1368" i="16"/>
  <c r="AH1368" i="16"/>
  <c r="AG1368" i="16"/>
  <c r="AF1368" i="16"/>
  <c r="AO1367" i="16"/>
  <c r="AM1367" i="16"/>
  <c r="AL1367" i="16"/>
  <c r="AK1367" i="16"/>
  <c r="AJ1367" i="16"/>
  <c r="AI1367" i="16"/>
  <c r="AH1367" i="16"/>
  <c r="AG1367" i="16"/>
  <c r="AF1367" i="16"/>
  <c r="AO1366" i="16"/>
  <c r="AM1366" i="16"/>
  <c r="AL1366" i="16"/>
  <c r="AK1366" i="16"/>
  <c r="AJ1366" i="16"/>
  <c r="AI1366" i="16"/>
  <c r="AH1366" i="16"/>
  <c r="AG1366" i="16"/>
  <c r="AF1366" i="16"/>
  <c r="AO1365" i="16"/>
  <c r="AM1365" i="16"/>
  <c r="AL1365" i="16"/>
  <c r="AK1365" i="16"/>
  <c r="AJ1365" i="16"/>
  <c r="AI1365" i="16"/>
  <c r="AH1365" i="16"/>
  <c r="AG1365" i="16"/>
  <c r="AF1365" i="16"/>
  <c r="AO1364" i="16"/>
  <c r="AM1364" i="16"/>
  <c r="AL1364" i="16"/>
  <c r="AK1364" i="16"/>
  <c r="AJ1364" i="16"/>
  <c r="AI1364" i="16"/>
  <c r="AH1364" i="16"/>
  <c r="AG1364" i="16"/>
  <c r="AF1364" i="16"/>
  <c r="AO1363" i="16"/>
  <c r="AN1363" i="16"/>
  <c r="AM1363" i="16"/>
  <c r="AL1363" i="16"/>
  <c r="AK1363" i="16"/>
  <c r="AJ1363" i="16"/>
  <c r="AI1363" i="16"/>
  <c r="AH1363" i="16"/>
  <c r="AG1363" i="16"/>
  <c r="AF1363" i="16"/>
  <c r="AO1362" i="16"/>
  <c r="AN1362" i="16"/>
  <c r="AM1362" i="16"/>
  <c r="AL1362" i="16"/>
  <c r="AK1362" i="16"/>
  <c r="AJ1362" i="16"/>
  <c r="AI1362" i="16"/>
  <c r="AH1362" i="16"/>
  <c r="AG1362" i="16"/>
  <c r="AF1362" i="16"/>
  <c r="AO1361" i="16"/>
  <c r="AM1361" i="16"/>
  <c r="AL1361" i="16"/>
  <c r="AK1361" i="16"/>
  <c r="AJ1361" i="16"/>
  <c r="AI1361" i="16"/>
  <c r="AH1361" i="16"/>
  <c r="AG1361" i="16"/>
  <c r="AF1361" i="16"/>
  <c r="AO1360" i="16"/>
  <c r="AM1360" i="16"/>
  <c r="AL1360" i="16"/>
  <c r="AK1360" i="16"/>
  <c r="AJ1360" i="16"/>
  <c r="AI1360" i="16"/>
  <c r="AH1360" i="16"/>
  <c r="AG1360" i="16"/>
  <c r="AF1360" i="16"/>
  <c r="AO1359" i="16"/>
  <c r="AM1359" i="16"/>
  <c r="AL1359" i="16"/>
  <c r="AK1359" i="16"/>
  <c r="AJ1359" i="16"/>
  <c r="AI1359" i="16"/>
  <c r="AH1359" i="16"/>
  <c r="AG1359" i="16"/>
  <c r="AF1359" i="16"/>
  <c r="AO1358" i="16"/>
  <c r="AM1358" i="16"/>
  <c r="AL1358" i="16"/>
  <c r="AK1358" i="16"/>
  <c r="AJ1358" i="16"/>
  <c r="AI1358" i="16"/>
  <c r="AH1358" i="16"/>
  <c r="AG1358" i="16"/>
  <c r="AF1358" i="16"/>
  <c r="AO1357" i="16"/>
  <c r="AM1357" i="16"/>
  <c r="AL1357" i="16"/>
  <c r="AK1357" i="16"/>
  <c r="AJ1357" i="16"/>
  <c r="AI1357" i="16"/>
  <c r="AH1357" i="16"/>
  <c r="AG1357" i="16"/>
  <c r="AF1357" i="16"/>
  <c r="AO1356" i="16"/>
  <c r="AN1356" i="16"/>
  <c r="AM1356" i="16"/>
  <c r="AL1356" i="16"/>
  <c r="AK1356" i="16"/>
  <c r="AJ1356" i="16"/>
  <c r="AI1356" i="16"/>
  <c r="AH1356" i="16"/>
  <c r="AG1356" i="16"/>
  <c r="AF1356" i="16"/>
  <c r="AO1355" i="16"/>
  <c r="AN1355" i="16"/>
  <c r="AM1355" i="16"/>
  <c r="AL1355" i="16"/>
  <c r="AK1355" i="16"/>
  <c r="AJ1355" i="16"/>
  <c r="AI1355" i="16"/>
  <c r="AH1355" i="16"/>
  <c r="AG1355" i="16"/>
  <c r="AF1355" i="16"/>
  <c r="AO1354" i="16"/>
  <c r="AM1354" i="16"/>
  <c r="AL1354" i="16"/>
  <c r="AK1354" i="16"/>
  <c r="AJ1354" i="16"/>
  <c r="AI1354" i="16"/>
  <c r="AH1354" i="16"/>
  <c r="AG1354" i="16"/>
  <c r="AF1354" i="16"/>
  <c r="AO1353" i="16"/>
  <c r="AM1353" i="16"/>
  <c r="AL1353" i="16"/>
  <c r="AK1353" i="16"/>
  <c r="AJ1353" i="16"/>
  <c r="AI1353" i="16"/>
  <c r="AH1353" i="16"/>
  <c r="AG1353" i="16"/>
  <c r="AF1353" i="16"/>
  <c r="AO1352" i="16"/>
  <c r="AM1352" i="16"/>
  <c r="AL1352" i="16"/>
  <c r="AK1352" i="16"/>
  <c r="AJ1352" i="16"/>
  <c r="AI1352" i="16"/>
  <c r="AH1352" i="16"/>
  <c r="AG1352" i="16"/>
  <c r="AF1352" i="16"/>
  <c r="AO1351" i="16"/>
  <c r="AM1351" i="16"/>
  <c r="AL1351" i="16"/>
  <c r="AK1351" i="16"/>
  <c r="AJ1351" i="16"/>
  <c r="AI1351" i="16"/>
  <c r="AH1351" i="16"/>
  <c r="AG1351" i="16"/>
  <c r="AF1351" i="16"/>
  <c r="AO1350" i="16"/>
  <c r="AM1350" i="16"/>
  <c r="AL1350" i="16"/>
  <c r="AK1350" i="16"/>
  <c r="AJ1350" i="16"/>
  <c r="AI1350" i="16"/>
  <c r="AH1350" i="16"/>
  <c r="AG1350" i="16"/>
  <c r="AF1350" i="16"/>
  <c r="AO1349" i="16"/>
  <c r="AN1349" i="16"/>
  <c r="AM1349" i="16"/>
  <c r="AL1349" i="16"/>
  <c r="AK1349" i="16"/>
  <c r="AJ1349" i="16"/>
  <c r="AI1349" i="16"/>
  <c r="AH1349" i="16"/>
  <c r="AG1349" i="16"/>
  <c r="AF1349" i="16"/>
  <c r="AO1348" i="16"/>
  <c r="AN1348" i="16"/>
  <c r="AM1348" i="16"/>
  <c r="AL1348" i="16"/>
  <c r="AK1348" i="16"/>
  <c r="AJ1348" i="16"/>
  <c r="AI1348" i="16"/>
  <c r="AH1348" i="16"/>
  <c r="AG1348" i="16"/>
  <c r="AF1348" i="16"/>
  <c r="AM1347" i="16"/>
  <c r="AL1347" i="16"/>
  <c r="AK1347" i="16"/>
  <c r="AJ1347" i="16"/>
  <c r="AI1347" i="16"/>
  <c r="AH1347" i="16"/>
  <c r="AG1347" i="16"/>
  <c r="AF1347" i="16"/>
  <c r="AO1346" i="16"/>
  <c r="AM1346" i="16"/>
  <c r="AL1346" i="16"/>
  <c r="AK1346" i="16"/>
  <c r="AJ1346" i="16"/>
  <c r="AI1346" i="16"/>
  <c r="AH1346" i="16"/>
  <c r="AG1346" i="16"/>
  <c r="AF1346" i="16"/>
  <c r="AO1345" i="16"/>
  <c r="AM1345" i="16"/>
  <c r="AL1345" i="16"/>
  <c r="AK1345" i="16"/>
  <c r="AJ1345" i="16"/>
  <c r="AI1345" i="16"/>
  <c r="AH1345" i="16"/>
  <c r="AG1345" i="16"/>
  <c r="AF1345" i="16"/>
  <c r="AO1344" i="16"/>
  <c r="AM1344" i="16"/>
  <c r="AL1344" i="16"/>
  <c r="AK1344" i="16"/>
  <c r="AJ1344" i="16"/>
  <c r="AI1344" i="16"/>
  <c r="AH1344" i="16"/>
  <c r="AG1344" i="16"/>
  <c r="AF1344" i="16"/>
  <c r="AO1343" i="16"/>
  <c r="AM1343" i="16"/>
  <c r="AL1343" i="16"/>
  <c r="AK1343" i="16"/>
  <c r="AJ1343" i="16"/>
  <c r="AI1343" i="16"/>
  <c r="AH1343" i="16"/>
  <c r="AG1343" i="16"/>
  <c r="AF1343" i="16"/>
  <c r="AO1342" i="16"/>
  <c r="AN1342" i="16"/>
  <c r="AM1342" i="16"/>
  <c r="AL1342" i="16"/>
  <c r="AK1342" i="16"/>
  <c r="AJ1342" i="16"/>
  <c r="AI1342" i="16"/>
  <c r="AH1342" i="16"/>
  <c r="AG1342" i="16"/>
  <c r="AF1342" i="16"/>
  <c r="AO1341" i="16"/>
  <c r="AN1341" i="16"/>
  <c r="AM1341" i="16"/>
  <c r="AL1341" i="16"/>
  <c r="AK1341" i="16"/>
  <c r="AJ1341" i="16"/>
  <c r="AI1341" i="16"/>
  <c r="AH1341" i="16"/>
  <c r="AG1341" i="16"/>
  <c r="AF1341" i="16"/>
  <c r="AO1340" i="16"/>
  <c r="AM1340" i="16"/>
  <c r="AL1340" i="16"/>
  <c r="AK1340" i="16"/>
  <c r="AJ1340" i="16"/>
  <c r="AI1340" i="16"/>
  <c r="AH1340" i="16"/>
  <c r="AG1340" i="16"/>
  <c r="AF1340" i="16"/>
  <c r="AO1339" i="16"/>
  <c r="AM1339" i="16"/>
  <c r="AL1339" i="16"/>
  <c r="AK1339" i="16"/>
  <c r="AJ1339" i="16"/>
  <c r="AI1339" i="16"/>
  <c r="AH1339" i="16"/>
  <c r="AG1339" i="16"/>
  <c r="AF1339" i="16"/>
  <c r="AO1338" i="16"/>
  <c r="AM1338" i="16"/>
  <c r="AL1338" i="16"/>
  <c r="AK1338" i="16"/>
  <c r="AJ1338" i="16"/>
  <c r="AI1338" i="16"/>
  <c r="AH1338" i="16"/>
  <c r="AG1338" i="16"/>
  <c r="AF1338" i="16"/>
  <c r="AO1337" i="16"/>
  <c r="AM1337" i="16"/>
  <c r="AL1337" i="16"/>
  <c r="AK1337" i="16"/>
  <c r="AJ1337" i="16"/>
  <c r="AI1337" i="16"/>
  <c r="AH1337" i="16"/>
  <c r="AG1337" i="16"/>
  <c r="AF1337" i="16"/>
  <c r="AO1336" i="16"/>
  <c r="AM1336" i="16"/>
  <c r="AL1336" i="16"/>
  <c r="AK1336" i="16"/>
  <c r="AJ1336" i="16"/>
  <c r="AI1336" i="16"/>
  <c r="AH1336" i="16"/>
  <c r="AG1336" i="16"/>
  <c r="AF1336" i="16"/>
  <c r="AO1335" i="16"/>
  <c r="AN1335" i="16"/>
  <c r="AM1335" i="16"/>
  <c r="AL1335" i="16"/>
  <c r="AK1335" i="16"/>
  <c r="AJ1335" i="16"/>
  <c r="AI1335" i="16"/>
  <c r="AH1335" i="16"/>
  <c r="AG1335" i="16"/>
  <c r="AF1335" i="16"/>
  <c r="AO1334" i="16"/>
  <c r="AN1334" i="16"/>
  <c r="AM1334" i="16"/>
  <c r="AL1334" i="16"/>
  <c r="AK1334" i="16"/>
  <c r="AJ1334" i="16"/>
  <c r="AI1334" i="16"/>
  <c r="AH1334" i="16"/>
  <c r="AG1334" i="16"/>
  <c r="AF1334" i="16"/>
  <c r="AO1333" i="16"/>
  <c r="AM1333" i="16"/>
  <c r="AL1333" i="16"/>
  <c r="AK1333" i="16"/>
  <c r="AJ1333" i="16"/>
  <c r="AI1333" i="16"/>
  <c r="AH1333" i="16"/>
  <c r="AG1333" i="16"/>
  <c r="AF1333" i="16"/>
  <c r="AO1332" i="16"/>
  <c r="AM1332" i="16"/>
  <c r="AL1332" i="16"/>
  <c r="AK1332" i="16"/>
  <c r="AJ1332" i="16"/>
  <c r="AI1332" i="16"/>
  <c r="AH1332" i="16"/>
  <c r="AG1332" i="16"/>
  <c r="AF1332" i="16"/>
  <c r="AO1331" i="16"/>
  <c r="AM1331" i="16"/>
  <c r="AL1331" i="16"/>
  <c r="AK1331" i="16"/>
  <c r="AJ1331" i="16"/>
  <c r="AI1331" i="16"/>
  <c r="AH1331" i="16"/>
  <c r="AG1331" i="16"/>
  <c r="AF1331" i="16"/>
  <c r="AO1330" i="16"/>
  <c r="AM1330" i="16"/>
  <c r="AL1330" i="16"/>
  <c r="AK1330" i="16"/>
  <c r="AJ1330" i="16"/>
  <c r="AI1330" i="16"/>
  <c r="AH1330" i="16"/>
  <c r="AG1330" i="16"/>
  <c r="AF1330" i="16"/>
  <c r="AO1329" i="16"/>
  <c r="AM1329" i="16"/>
  <c r="AL1329" i="16"/>
  <c r="AK1329" i="16"/>
  <c r="AJ1329" i="16"/>
  <c r="AI1329" i="16"/>
  <c r="AH1329" i="16"/>
  <c r="AG1329" i="16"/>
  <c r="AF1329" i="16"/>
  <c r="AO1328" i="16"/>
  <c r="AN1328" i="16"/>
  <c r="AM1328" i="16"/>
  <c r="AL1328" i="16"/>
  <c r="AK1328" i="16"/>
  <c r="AJ1328" i="16"/>
  <c r="AI1328" i="16"/>
  <c r="AH1328" i="16"/>
  <c r="AG1328" i="16"/>
  <c r="AF1328" i="16"/>
  <c r="AO1327" i="16"/>
  <c r="AN1327" i="16"/>
  <c r="AM1327" i="16"/>
  <c r="AL1327" i="16"/>
  <c r="AK1327" i="16"/>
  <c r="AJ1327" i="16"/>
  <c r="AI1327" i="16"/>
  <c r="AH1327" i="16"/>
  <c r="AG1327" i="16"/>
  <c r="AF1327" i="16"/>
  <c r="AO1326" i="16"/>
  <c r="AM1326" i="16"/>
  <c r="AL1326" i="16"/>
  <c r="AK1326" i="16"/>
  <c r="AJ1326" i="16"/>
  <c r="AI1326" i="16"/>
  <c r="AH1326" i="16"/>
  <c r="AG1326" i="16"/>
  <c r="AF1326" i="16"/>
  <c r="AO1325" i="16"/>
  <c r="AM1325" i="16"/>
  <c r="AL1325" i="16"/>
  <c r="AK1325" i="16"/>
  <c r="AJ1325" i="16"/>
  <c r="AI1325" i="16"/>
  <c r="AH1325" i="16"/>
  <c r="AG1325" i="16"/>
  <c r="AF1325" i="16"/>
  <c r="AO1324" i="16"/>
  <c r="AM1324" i="16"/>
  <c r="AL1324" i="16"/>
  <c r="AK1324" i="16"/>
  <c r="AJ1324" i="16"/>
  <c r="AI1324" i="16"/>
  <c r="AH1324" i="16"/>
  <c r="AG1324" i="16"/>
  <c r="AF1324" i="16"/>
  <c r="AO1323" i="16"/>
  <c r="AM1323" i="16"/>
  <c r="AL1323" i="16"/>
  <c r="AK1323" i="16"/>
  <c r="AJ1323" i="16"/>
  <c r="AI1323" i="16"/>
  <c r="AH1323" i="16"/>
  <c r="AG1323" i="16"/>
  <c r="AF1323" i="16"/>
  <c r="AO1322" i="16"/>
  <c r="AM1322" i="16"/>
  <c r="AL1322" i="16"/>
  <c r="AK1322" i="16"/>
  <c r="AJ1322" i="16"/>
  <c r="AI1322" i="16"/>
  <c r="AH1322" i="16"/>
  <c r="AG1322" i="16"/>
  <c r="AF1322" i="16"/>
  <c r="AO1321" i="16"/>
  <c r="AN1321" i="16"/>
  <c r="AM1321" i="16"/>
  <c r="AL1321" i="16"/>
  <c r="AK1321" i="16"/>
  <c r="AJ1321" i="16"/>
  <c r="AI1321" i="16"/>
  <c r="AH1321" i="16"/>
  <c r="AG1321" i="16"/>
  <c r="AF1321" i="16"/>
  <c r="AO1320" i="16"/>
  <c r="AN1320" i="16"/>
  <c r="AM1320" i="16"/>
  <c r="AL1320" i="16"/>
  <c r="AK1320" i="16"/>
  <c r="AJ1320" i="16"/>
  <c r="AI1320" i="16"/>
  <c r="AH1320" i="16"/>
  <c r="AG1320" i="16"/>
  <c r="AF1320" i="16"/>
  <c r="AO1319" i="16"/>
  <c r="AM1319" i="16"/>
  <c r="AL1319" i="16"/>
  <c r="AK1319" i="16"/>
  <c r="AJ1319" i="16"/>
  <c r="AI1319" i="16"/>
  <c r="AH1319" i="16"/>
  <c r="AG1319" i="16"/>
  <c r="AF1319" i="16"/>
  <c r="AO1318" i="16"/>
  <c r="AM1318" i="16"/>
  <c r="AL1318" i="16"/>
  <c r="AK1318" i="16"/>
  <c r="AJ1318" i="16"/>
  <c r="AI1318" i="16"/>
  <c r="AH1318" i="16"/>
  <c r="AG1318" i="16"/>
  <c r="AF1318" i="16"/>
  <c r="AO1317" i="16"/>
  <c r="AM1317" i="16"/>
  <c r="AL1317" i="16"/>
  <c r="AK1317" i="16"/>
  <c r="AJ1317" i="16"/>
  <c r="AI1317" i="16"/>
  <c r="AH1317" i="16"/>
  <c r="AG1317" i="16"/>
  <c r="AF1317" i="16"/>
  <c r="AM1316" i="16"/>
  <c r="AL1316" i="16"/>
  <c r="AK1316" i="16"/>
  <c r="AJ1316" i="16"/>
  <c r="AI1316" i="16"/>
  <c r="AH1316" i="16"/>
  <c r="AG1316" i="16"/>
  <c r="AF1316" i="16"/>
  <c r="AO1315" i="16"/>
  <c r="AM1315" i="16"/>
  <c r="AL1315" i="16"/>
  <c r="AK1315" i="16"/>
  <c r="AJ1315" i="16"/>
  <c r="AI1315" i="16"/>
  <c r="AH1315" i="16"/>
  <c r="AG1315" i="16"/>
  <c r="AF1315" i="16"/>
  <c r="AO1314" i="16"/>
  <c r="AN1314" i="16"/>
  <c r="AM1314" i="16"/>
  <c r="AL1314" i="16"/>
  <c r="AK1314" i="16"/>
  <c r="AJ1314" i="16"/>
  <c r="AI1314" i="16"/>
  <c r="AH1314" i="16"/>
  <c r="AG1314" i="16"/>
  <c r="AF1314" i="16"/>
  <c r="AO1313" i="16"/>
  <c r="AN1313" i="16"/>
  <c r="AM1313" i="16"/>
  <c r="AL1313" i="16"/>
  <c r="AK1313" i="16"/>
  <c r="AJ1313" i="16"/>
  <c r="AI1313" i="16"/>
  <c r="AH1313" i="16"/>
  <c r="AG1313" i="16"/>
  <c r="AF1313" i="16"/>
  <c r="AO1312" i="16"/>
  <c r="AM1312" i="16"/>
  <c r="AL1312" i="16"/>
  <c r="AK1312" i="16"/>
  <c r="AJ1312" i="16"/>
  <c r="AI1312" i="16"/>
  <c r="AH1312" i="16"/>
  <c r="AG1312" i="16"/>
  <c r="AF1312" i="16"/>
  <c r="AO1311" i="16"/>
  <c r="AM1311" i="16"/>
  <c r="AL1311" i="16"/>
  <c r="AK1311" i="16"/>
  <c r="AJ1311" i="16"/>
  <c r="AI1311" i="16"/>
  <c r="AH1311" i="16"/>
  <c r="AG1311" i="16"/>
  <c r="AF1311" i="16"/>
  <c r="AO1310" i="16"/>
  <c r="AM1310" i="16"/>
  <c r="AL1310" i="16"/>
  <c r="AK1310" i="16"/>
  <c r="AJ1310" i="16"/>
  <c r="AI1310" i="16"/>
  <c r="AH1310" i="16"/>
  <c r="AG1310" i="16"/>
  <c r="AF1310" i="16"/>
  <c r="AO1309" i="16"/>
  <c r="AM1309" i="16"/>
  <c r="AL1309" i="16"/>
  <c r="AK1309" i="16"/>
  <c r="AJ1309" i="16"/>
  <c r="AI1309" i="16"/>
  <c r="AH1309" i="16"/>
  <c r="AG1309" i="16"/>
  <c r="AF1309" i="16"/>
  <c r="AO1308" i="16"/>
  <c r="AM1308" i="16"/>
  <c r="AL1308" i="16"/>
  <c r="AK1308" i="16"/>
  <c r="AJ1308" i="16"/>
  <c r="AI1308" i="16"/>
  <c r="AH1308" i="16"/>
  <c r="AG1308" i="16"/>
  <c r="AF1308" i="16"/>
  <c r="AO1307" i="16"/>
  <c r="AN1307" i="16"/>
  <c r="AM1307" i="16"/>
  <c r="AL1307" i="16"/>
  <c r="AK1307" i="16"/>
  <c r="AJ1307" i="16"/>
  <c r="AI1307" i="16"/>
  <c r="AH1307" i="16"/>
  <c r="AG1307" i="16"/>
  <c r="AF1307" i="16"/>
  <c r="AO1306" i="16"/>
  <c r="AN1306" i="16"/>
  <c r="AM1306" i="16"/>
  <c r="AL1306" i="16"/>
  <c r="AK1306" i="16"/>
  <c r="AJ1306" i="16"/>
  <c r="AI1306" i="16"/>
  <c r="AH1306" i="16"/>
  <c r="AG1306" i="16"/>
  <c r="AF1306" i="16"/>
  <c r="AO1305" i="16"/>
  <c r="AM1305" i="16"/>
  <c r="AL1305" i="16"/>
  <c r="AK1305" i="16"/>
  <c r="AJ1305" i="16"/>
  <c r="AI1305" i="16"/>
  <c r="AH1305" i="16"/>
  <c r="AG1305" i="16"/>
  <c r="AF1305" i="16"/>
  <c r="AO1304" i="16"/>
  <c r="AM1304" i="16"/>
  <c r="AL1304" i="16"/>
  <c r="AK1304" i="16"/>
  <c r="AJ1304" i="16"/>
  <c r="AI1304" i="16"/>
  <c r="AH1304" i="16"/>
  <c r="AG1304" i="16"/>
  <c r="AF1304" i="16"/>
  <c r="AO1303" i="16"/>
  <c r="AM1303" i="16"/>
  <c r="AL1303" i="16"/>
  <c r="AK1303" i="16"/>
  <c r="AJ1303" i="16"/>
  <c r="AI1303" i="16"/>
  <c r="AH1303" i="16"/>
  <c r="AG1303" i="16"/>
  <c r="AF1303" i="16"/>
  <c r="AO1302" i="16"/>
  <c r="AM1302" i="16"/>
  <c r="AL1302" i="16"/>
  <c r="AK1302" i="16"/>
  <c r="AJ1302" i="16"/>
  <c r="AI1302" i="16"/>
  <c r="AH1302" i="16"/>
  <c r="AG1302" i="16"/>
  <c r="AF1302" i="16"/>
  <c r="AO1301" i="16"/>
  <c r="AM1301" i="16"/>
  <c r="AL1301" i="16"/>
  <c r="AK1301" i="16"/>
  <c r="AJ1301" i="16"/>
  <c r="AI1301" i="16"/>
  <c r="AH1301" i="16"/>
  <c r="AG1301" i="16"/>
  <c r="AF1301" i="16"/>
  <c r="AO1300" i="16"/>
  <c r="AN1300" i="16"/>
  <c r="AM1300" i="16"/>
  <c r="AL1300" i="16"/>
  <c r="AK1300" i="16"/>
  <c r="AJ1300" i="16"/>
  <c r="AI1300" i="16"/>
  <c r="AH1300" i="16"/>
  <c r="AG1300" i="16"/>
  <c r="AF1300" i="16"/>
  <c r="AO1299" i="16"/>
  <c r="AN1299" i="16"/>
  <c r="AM1299" i="16"/>
  <c r="AL1299" i="16"/>
  <c r="AK1299" i="16"/>
  <c r="AJ1299" i="16"/>
  <c r="AI1299" i="16"/>
  <c r="AH1299" i="16"/>
  <c r="AG1299" i="16"/>
  <c r="AF1299" i="16"/>
  <c r="AO1298" i="16"/>
  <c r="AM1298" i="16"/>
  <c r="AL1298" i="16"/>
  <c r="AK1298" i="16"/>
  <c r="AJ1298" i="16"/>
  <c r="AI1298" i="16"/>
  <c r="AH1298" i="16"/>
  <c r="AG1298" i="16"/>
  <c r="AF1298" i="16"/>
  <c r="AO1297" i="16"/>
  <c r="AM1297" i="16"/>
  <c r="AL1297" i="16"/>
  <c r="AK1297" i="16"/>
  <c r="AJ1297" i="16"/>
  <c r="AI1297" i="16"/>
  <c r="AH1297" i="16"/>
  <c r="AG1297" i="16"/>
  <c r="AF1297" i="16"/>
  <c r="AO1296" i="16"/>
  <c r="AM1296" i="16"/>
  <c r="AL1296" i="16"/>
  <c r="AK1296" i="16"/>
  <c r="AJ1296" i="16"/>
  <c r="AI1296" i="16"/>
  <c r="AH1296" i="16"/>
  <c r="AG1296" i="16"/>
  <c r="AF1296" i="16"/>
  <c r="AO1295" i="16"/>
  <c r="AM1295" i="16"/>
  <c r="AL1295" i="16"/>
  <c r="AK1295" i="16"/>
  <c r="AJ1295" i="16"/>
  <c r="AI1295" i="16"/>
  <c r="AH1295" i="16"/>
  <c r="AG1295" i="16"/>
  <c r="AF1295" i="16"/>
  <c r="AO1294" i="16"/>
  <c r="AM1294" i="16"/>
  <c r="AL1294" i="16"/>
  <c r="AK1294" i="16"/>
  <c r="AJ1294" i="16"/>
  <c r="AI1294" i="16"/>
  <c r="AH1294" i="16"/>
  <c r="AG1294" i="16"/>
  <c r="AF1294" i="16"/>
  <c r="AO1293" i="16"/>
  <c r="AN1293" i="16"/>
  <c r="AM1293" i="16"/>
  <c r="AL1293" i="16"/>
  <c r="AK1293" i="16"/>
  <c r="AJ1293" i="16"/>
  <c r="AI1293" i="16"/>
  <c r="AH1293" i="16"/>
  <c r="AG1293" i="16"/>
  <c r="AF1293" i="16"/>
  <c r="AO1292" i="16"/>
  <c r="AN1292" i="16"/>
  <c r="AM1292" i="16"/>
  <c r="AL1292" i="16"/>
  <c r="AK1292" i="16"/>
  <c r="AJ1292" i="16"/>
  <c r="AI1292" i="16"/>
  <c r="AH1292" i="16"/>
  <c r="AG1292" i="16"/>
  <c r="AF1292" i="16"/>
  <c r="AO1291" i="16"/>
  <c r="AM1291" i="16"/>
  <c r="AL1291" i="16"/>
  <c r="AK1291" i="16"/>
  <c r="AJ1291" i="16"/>
  <c r="AI1291" i="16"/>
  <c r="AH1291" i="16"/>
  <c r="AG1291" i="16"/>
  <c r="AF1291" i="16"/>
  <c r="AO1290" i="16"/>
  <c r="AM1290" i="16"/>
  <c r="AL1290" i="16"/>
  <c r="AK1290" i="16"/>
  <c r="AJ1290" i="16"/>
  <c r="AI1290" i="16"/>
  <c r="AH1290" i="16"/>
  <c r="AG1290" i="16"/>
  <c r="AF1290" i="16"/>
  <c r="AO1289" i="16"/>
  <c r="AM1289" i="16"/>
  <c r="AL1289" i="16"/>
  <c r="AK1289" i="16"/>
  <c r="AJ1289" i="16"/>
  <c r="AI1289" i="16"/>
  <c r="AH1289" i="16"/>
  <c r="AG1289" i="16"/>
  <c r="AF1289" i="16"/>
  <c r="AO1288" i="16"/>
  <c r="AM1288" i="16"/>
  <c r="AL1288" i="16"/>
  <c r="AK1288" i="16"/>
  <c r="AJ1288" i="16"/>
  <c r="AI1288" i="16"/>
  <c r="AH1288" i="16"/>
  <c r="AG1288" i="16"/>
  <c r="AF1288" i="16"/>
  <c r="AO1287" i="16"/>
  <c r="AM1287" i="16"/>
  <c r="AL1287" i="16"/>
  <c r="AK1287" i="16"/>
  <c r="AJ1287" i="16"/>
  <c r="AI1287" i="16"/>
  <c r="AH1287" i="16"/>
  <c r="AG1287" i="16"/>
  <c r="AF1287" i="16"/>
  <c r="AN1286" i="16"/>
  <c r="AM1286" i="16"/>
  <c r="AL1286" i="16"/>
  <c r="AK1286" i="16"/>
  <c r="AJ1286" i="16"/>
  <c r="AI1286" i="16"/>
  <c r="AH1286" i="16"/>
  <c r="AG1286" i="16"/>
  <c r="AF1286" i="16"/>
  <c r="AO1285" i="16"/>
  <c r="AN1285" i="16"/>
  <c r="AM1285" i="16"/>
  <c r="AL1285" i="16"/>
  <c r="AK1285" i="16"/>
  <c r="AJ1285" i="16"/>
  <c r="AI1285" i="16"/>
  <c r="AH1285" i="16"/>
  <c r="AG1285" i="16"/>
  <c r="AF1285" i="16"/>
  <c r="AO1284" i="16"/>
  <c r="AM1284" i="16"/>
  <c r="AL1284" i="16"/>
  <c r="AK1284" i="16"/>
  <c r="AJ1284" i="16"/>
  <c r="AI1284" i="16"/>
  <c r="AH1284" i="16"/>
  <c r="AG1284" i="16"/>
  <c r="AF1284" i="16"/>
  <c r="AO1283" i="16"/>
  <c r="AM1283" i="16"/>
  <c r="AL1283" i="16"/>
  <c r="AK1283" i="16"/>
  <c r="AJ1283" i="16"/>
  <c r="AI1283" i="16"/>
  <c r="AH1283" i="16"/>
  <c r="AG1283" i="16"/>
  <c r="AF1283" i="16"/>
  <c r="AO1282" i="16"/>
  <c r="AM1282" i="16"/>
  <c r="AL1282" i="16"/>
  <c r="AK1282" i="16"/>
  <c r="AJ1282" i="16"/>
  <c r="AI1282" i="16"/>
  <c r="AH1282" i="16"/>
  <c r="AG1282" i="16"/>
  <c r="AF1282" i="16"/>
  <c r="AO1281" i="16"/>
  <c r="AM1281" i="16"/>
  <c r="AL1281" i="16"/>
  <c r="AK1281" i="16"/>
  <c r="AJ1281" i="16"/>
  <c r="AI1281" i="16"/>
  <c r="AH1281" i="16"/>
  <c r="AG1281" i="16"/>
  <c r="AF1281" i="16"/>
  <c r="AO1280" i="16"/>
  <c r="AM1280" i="16"/>
  <c r="AL1280" i="16"/>
  <c r="AK1280" i="16"/>
  <c r="AJ1280" i="16"/>
  <c r="AI1280" i="16"/>
  <c r="AH1280" i="16"/>
  <c r="AG1280" i="16"/>
  <c r="AF1280" i="16"/>
  <c r="AO1279" i="16"/>
  <c r="AN1279" i="16"/>
  <c r="AM1279" i="16"/>
  <c r="AL1279" i="16"/>
  <c r="AK1279" i="16"/>
  <c r="AJ1279" i="16"/>
  <c r="AI1279" i="16"/>
  <c r="AH1279" i="16"/>
  <c r="AG1279" i="16"/>
  <c r="AF1279" i="16"/>
  <c r="AO1278" i="16"/>
  <c r="AN1278" i="16"/>
  <c r="AM1278" i="16"/>
  <c r="AL1278" i="16"/>
  <c r="AK1278" i="16"/>
  <c r="AJ1278" i="16"/>
  <c r="AI1278" i="16"/>
  <c r="AH1278" i="16"/>
  <c r="AG1278" i="16"/>
  <c r="AF1278" i="16"/>
  <c r="AO1277" i="16"/>
  <c r="AM1277" i="16"/>
  <c r="AL1277" i="16"/>
  <c r="AK1277" i="16"/>
  <c r="AJ1277" i="16"/>
  <c r="AI1277" i="16"/>
  <c r="AH1277" i="16"/>
  <c r="AG1277" i="16"/>
  <c r="AF1277" i="16"/>
  <c r="AO1276" i="16"/>
  <c r="AM1276" i="16"/>
  <c r="AL1276" i="16"/>
  <c r="AK1276" i="16"/>
  <c r="AJ1276" i="16"/>
  <c r="AI1276" i="16"/>
  <c r="AH1276" i="16"/>
  <c r="AG1276" i="16"/>
  <c r="AF1276" i="16"/>
  <c r="AO1275" i="16"/>
  <c r="AM1275" i="16"/>
  <c r="AL1275" i="16"/>
  <c r="AK1275" i="16"/>
  <c r="AJ1275" i="16"/>
  <c r="AI1275" i="16"/>
  <c r="AH1275" i="16"/>
  <c r="AG1275" i="16"/>
  <c r="AF1275" i="16"/>
  <c r="AO1274" i="16"/>
  <c r="AM1274" i="16"/>
  <c r="AL1274" i="16"/>
  <c r="AK1274" i="16"/>
  <c r="AJ1274" i="16"/>
  <c r="AI1274" i="16"/>
  <c r="AH1274" i="16"/>
  <c r="AG1274" i="16"/>
  <c r="AF1274" i="16"/>
  <c r="AO1273" i="16"/>
  <c r="AN1273" i="16"/>
  <c r="AM1273" i="16"/>
  <c r="AL1273" i="16"/>
  <c r="AK1273" i="16"/>
  <c r="AJ1273" i="16"/>
  <c r="AI1273" i="16"/>
  <c r="AH1273" i="16"/>
  <c r="AG1273" i="16"/>
  <c r="AF1273" i="16"/>
  <c r="AO1272" i="16"/>
  <c r="AN1272" i="16"/>
  <c r="AM1272" i="16"/>
  <c r="AL1272" i="16"/>
  <c r="AK1272" i="16"/>
  <c r="AJ1272" i="16"/>
  <c r="AI1272" i="16"/>
  <c r="AH1272" i="16"/>
  <c r="AG1272" i="16"/>
  <c r="AF1272" i="16"/>
  <c r="AO1271" i="16"/>
  <c r="AN1271" i="16"/>
  <c r="AM1271" i="16"/>
  <c r="AL1271" i="16"/>
  <c r="AK1271" i="16"/>
  <c r="AJ1271" i="16"/>
  <c r="AI1271" i="16"/>
  <c r="AH1271" i="16"/>
  <c r="AG1271" i="16"/>
  <c r="AF1271" i="16"/>
  <c r="AO1270" i="16"/>
  <c r="AM1270" i="16"/>
  <c r="AL1270" i="16"/>
  <c r="AK1270" i="16"/>
  <c r="AJ1270" i="16"/>
  <c r="AI1270" i="16"/>
  <c r="AH1270" i="16"/>
  <c r="AG1270" i="16"/>
  <c r="AF1270" i="16"/>
  <c r="AO1269" i="16"/>
  <c r="AM1269" i="16"/>
  <c r="AL1269" i="16"/>
  <c r="AK1269" i="16"/>
  <c r="AJ1269" i="16"/>
  <c r="AI1269" i="16"/>
  <c r="AH1269" i="16"/>
  <c r="AG1269" i="16"/>
  <c r="AF1269" i="16"/>
  <c r="AO1268" i="16"/>
  <c r="AM1268" i="16"/>
  <c r="AL1268" i="16"/>
  <c r="AK1268" i="16"/>
  <c r="AJ1268" i="16"/>
  <c r="AI1268" i="16"/>
  <c r="AH1268" i="16"/>
  <c r="AG1268" i="16"/>
  <c r="AF1268" i="16"/>
  <c r="AO1267" i="16"/>
  <c r="AM1267" i="16"/>
  <c r="AL1267" i="16"/>
  <c r="AK1267" i="16"/>
  <c r="AJ1267" i="16"/>
  <c r="AI1267" i="16"/>
  <c r="AH1267" i="16"/>
  <c r="AG1267" i="16"/>
  <c r="AF1267" i="16"/>
  <c r="AO1266" i="16"/>
  <c r="AM1266" i="16"/>
  <c r="AL1266" i="16"/>
  <c r="AK1266" i="16"/>
  <c r="AJ1266" i="16"/>
  <c r="AI1266" i="16"/>
  <c r="AH1266" i="16"/>
  <c r="AG1266" i="16"/>
  <c r="AF1266" i="16"/>
  <c r="AO1265" i="16"/>
  <c r="AN1265" i="16"/>
  <c r="AM1265" i="16"/>
  <c r="AL1265" i="16"/>
  <c r="AK1265" i="16"/>
  <c r="AJ1265" i="16"/>
  <c r="AI1265" i="16"/>
  <c r="AH1265" i="16"/>
  <c r="AG1265" i="16"/>
  <c r="AF1265" i="16"/>
  <c r="AO1264" i="16"/>
  <c r="AN1264" i="16"/>
  <c r="AM1264" i="16"/>
  <c r="AL1264" i="16"/>
  <c r="AK1264" i="16"/>
  <c r="AJ1264" i="16"/>
  <c r="AI1264" i="16"/>
  <c r="AH1264" i="16"/>
  <c r="AG1264" i="16"/>
  <c r="AF1264" i="16"/>
  <c r="AO1263" i="16"/>
  <c r="AM1263" i="16"/>
  <c r="AL1263" i="16"/>
  <c r="AK1263" i="16"/>
  <c r="AJ1263" i="16"/>
  <c r="AI1263" i="16"/>
  <c r="AH1263" i="16"/>
  <c r="AG1263" i="16"/>
  <c r="AF1263" i="16"/>
  <c r="AO1262" i="16"/>
  <c r="AM1262" i="16"/>
  <c r="AL1262" i="16"/>
  <c r="AK1262" i="16"/>
  <c r="AJ1262" i="16"/>
  <c r="AI1262" i="16"/>
  <c r="AH1262" i="16"/>
  <c r="AG1262" i="16"/>
  <c r="AF1262" i="16"/>
  <c r="AO1261" i="16"/>
  <c r="AM1261" i="16"/>
  <c r="AL1261" i="16"/>
  <c r="AK1261" i="16"/>
  <c r="AJ1261" i="16"/>
  <c r="AI1261" i="16"/>
  <c r="AH1261" i="16"/>
  <c r="AG1261" i="16"/>
  <c r="AF1261" i="16"/>
  <c r="AO1260" i="16"/>
  <c r="AM1260" i="16"/>
  <c r="AL1260" i="16"/>
  <c r="AK1260" i="16"/>
  <c r="AJ1260" i="16"/>
  <c r="AI1260" i="16"/>
  <c r="AH1260" i="16"/>
  <c r="AG1260" i="16"/>
  <c r="AF1260" i="16"/>
  <c r="AO1259" i="16"/>
  <c r="AM1259" i="16"/>
  <c r="AL1259" i="16"/>
  <c r="AK1259" i="16"/>
  <c r="AJ1259" i="16"/>
  <c r="AI1259" i="16"/>
  <c r="AH1259" i="16"/>
  <c r="AG1259" i="16"/>
  <c r="AF1259" i="16"/>
  <c r="AO1258" i="16"/>
  <c r="AN1258" i="16"/>
  <c r="AM1258" i="16"/>
  <c r="AL1258" i="16"/>
  <c r="AK1258" i="16"/>
  <c r="AJ1258" i="16"/>
  <c r="AI1258" i="16"/>
  <c r="AH1258" i="16"/>
  <c r="AG1258" i="16"/>
  <c r="AF1258" i="16"/>
  <c r="AO1257" i="16"/>
  <c r="AN1257" i="16"/>
  <c r="AM1257" i="16"/>
  <c r="AL1257" i="16"/>
  <c r="AK1257" i="16"/>
  <c r="AJ1257" i="16"/>
  <c r="AI1257" i="16"/>
  <c r="AH1257" i="16"/>
  <c r="AG1257" i="16"/>
  <c r="AF1257" i="16"/>
  <c r="AO1256" i="16"/>
  <c r="AM1256" i="16"/>
  <c r="AL1256" i="16"/>
  <c r="AK1256" i="16"/>
  <c r="AJ1256" i="16"/>
  <c r="AI1256" i="16"/>
  <c r="AH1256" i="16"/>
  <c r="AG1256" i="16"/>
  <c r="AF1256" i="16"/>
  <c r="AN1255" i="16"/>
  <c r="AM1255" i="16"/>
  <c r="AL1255" i="16"/>
  <c r="AK1255" i="16"/>
  <c r="AJ1255" i="16"/>
  <c r="AI1255" i="16"/>
  <c r="AH1255" i="16"/>
  <c r="AG1255" i="16"/>
  <c r="AF1255" i="16"/>
  <c r="AO1254" i="16"/>
  <c r="AM1254" i="16"/>
  <c r="AL1254" i="16"/>
  <c r="AK1254" i="16"/>
  <c r="AJ1254" i="16"/>
  <c r="AI1254" i="16"/>
  <c r="AH1254" i="16"/>
  <c r="AG1254" i="16"/>
  <c r="AF1254" i="16"/>
  <c r="AO1253" i="16"/>
  <c r="AM1253" i="16"/>
  <c r="AL1253" i="16"/>
  <c r="AK1253" i="16"/>
  <c r="AJ1253" i="16"/>
  <c r="AI1253" i="16"/>
  <c r="AH1253" i="16"/>
  <c r="AG1253" i="16"/>
  <c r="AF1253" i="16"/>
  <c r="AO1252" i="16"/>
  <c r="AM1252" i="16"/>
  <c r="AL1252" i="16"/>
  <c r="AK1252" i="16"/>
  <c r="AJ1252" i="16"/>
  <c r="AI1252" i="16"/>
  <c r="AH1252" i="16"/>
  <c r="AG1252" i="16"/>
  <c r="AF1252" i="16"/>
  <c r="AO1251" i="16"/>
  <c r="AN1251" i="16"/>
  <c r="AM1251" i="16"/>
  <c r="AL1251" i="16"/>
  <c r="AK1251" i="16"/>
  <c r="AJ1251" i="16"/>
  <c r="AI1251" i="16"/>
  <c r="AH1251" i="16"/>
  <c r="AG1251" i="16"/>
  <c r="AF1251" i="16"/>
  <c r="AO1250" i="16"/>
  <c r="AN1250" i="16"/>
  <c r="AM1250" i="16"/>
  <c r="AL1250" i="16"/>
  <c r="AK1250" i="16"/>
  <c r="AJ1250" i="16"/>
  <c r="AI1250" i="16"/>
  <c r="AH1250" i="16"/>
  <c r="AG1250" i="16"/>
  <c r="AF1250" i="16"/>
  <c r="AO1249" i="16"/>
  <c r="AM1249" i="16"/>
  <c r="AL1249" i="16"/>
  <c r="AK1249" i="16"/>
  <c r="AJ1249" i="16"/>
  <c r="AI1249" i="16"/>
  <c r="AH1249" i="16"/>
  <c r="AG1249" i="16"/>
  <c r="AF1249" i="16"/>
  <c r="AO1248" i="16"/>
  <c r="AM1248" i="16"/>
  <c r="AL1248" i="16"/>
  <c r="AK1248" i="16"/>
  <c r="AJ1248" i="16"/>
  <c r="AI1248" i="16"/>
  <c r="AH1248" i="16"/>
  <c r="AG1248" i="16"/>
  <c r="AF1248" i="16"/>
  <c r="AO1247" i="16"/>
  <c r="AM1247" i="16"/>
  <c r="AL1247" i="16"/>
  <c r="AK1247" i="16"/>
  <c r="AJ1247" i="16"/>
  <c r="AI1247" i="16"/>
  <c r="AH1247" i="16"/>
  <c r="AG1247" i="16"/>
  <c r="AF1247" i="16"/>
  <c r="AO1246" i="16"/>
  <c r="AM1246" i="16"/>
  <c r="AL1246" i="16"/>
  <c r="AK1246" i="16"/>
  <c r="AJ1246" i="16"/>
  <c r="AI1246" i="16"/>
  <c r="AH1246" i="16"/>
  <c r="AG1246" i="16"/>
  <c r="AF1246" i="16"/>
  <c r="AO1245" i="16"/>
  <c r="AM1245" i="16"/>
  <c r="AL1245" i="16"/>
  <c r="AK1245" i="16"/>
  <c r="AJ1245" i="16"/>
  <c r="AI1245" i="16"/>
  <c r="AH1245" i="16"/>
  <c r="AG1245" i="16"/>
  <c r="AF1245" i="16"/>
  <c r="AO1244" i="16"/>
  <c r="AN1244" i="16"/>
  <c r="AM1244" i="16"/>
  <c r="AL1244" i="16"/>
  <c r="AK1244" i="16"/>
  <c r="AJ1244" i="16"/>
  <c r="AI1244" i="16"/>
  <c r="AH1244" i="16"/>
  <c r="AG1244" i="16"/>
  <c r="AF1244" i="16"/>
  <c r="AO1243" i="16"/>
  <c r="AN1243" i="16"/>
  <c r="AM1243" i="16"/>
  <c r="AL1243" i="16"/>
  <c r="AK1243" i="16"/>
  <c r="AJ1243" i="16"/>
  <c r="AI1243" i="16"/>
  <c r="AH1243" i="16"/>
  <c r="AG1243" i="16"/>
  <c r="AF1243" i="16"/>
  <c r="AO1242" i="16"/>
  <c r="AM1242" i="16"/>
  <c r="AL1242" i="16"/>
  <c r="AK1242" i="16"/>
  <c r="AJ1242" i="16"/>
  <c r="AI1242" i="16"/>
  <c r="AH1242" i="16"/>
  <c r="AG1242" i="16"/>
  <c r="AF1242" i="16"/>
  <c r="AO1241" i="16"/>
  <c r="AM1241" i="16"/>
  <c r="AL1241" i="16"/>
  <c r="AK1241" i="16"/>
  <c r="AJ1241" i="16"/>
  <c r="AI1241" i="16"/>
  <c r="AH1241" i="16"/>
  <c r="AG1241" i="16"/>
  <c r="AF1241" i="16"/>
  <c r="AO1240" i="16"/>
  <c r="AM1240" i="16"/>
  <c r="AL1240" i="16"/>
  <c r="AK1240" i="16"/>
  <c r="AJ1240" i="16"/>
  <c r="AI1240" i="16"/>
  <c r="AH1240" i="16"/>
  <c r="AG1240" i="16"/>
  <c r="AF1240" i="16"/>
  <c r="AO1239" i="16"/>
  <c r="AM1239" i="16"/>
  <c r="AL1239" i="16"/>
  <c r="AK1239" i="16"/>
  <c r="AJ1239" i="16"/>
  <c r="AI1239" i="16"/>
  <c r="AH1239" i="16"/>
  <c r="AG1239" i="16"/>
  <c r="AF1239" i="16"/>
  <c r="AO1238" i="16"/>
  <c r="AM1238" i="16"/>
  <c r="AL1238" i="16"/>
  <c r="AK1238" i="16"/>
  <c r="AJ1238" i="16"/>
  <c r="AI1238" i="16"/>
  <c r="AH1238" i="16"/>
  <c r="AG1238" i="16"/>
  <c r="AF1238" i="16"/>
  <c r="AO1237" i="16"/>
  <c r="AN1237" i="16"/>
  <c r="AM1237" i="16"/>
  <c r="AL1237" i="16"/>
  <c r="AK1237" i="16"/>
  <c r="AJ1237" i="16"/>
  <c r="AI1237" i="16"/>
  <c r="AH1237" i="16"/>
  <c r="AG1237" i="16"/>
  <c r="AF1237" i="16"/>
  <c r="AO1236" i="16"/>
  <c r="AN1236" i="16"/>
  <c r="AM1236" i="16"/>
  <c r="AL1236" i="16"/>
  <c r="AK1236" i="16"/>
  <c r="AJ1236" i="16"/>
  <c r="AI1236" i="16"/>
  <c r="AH1236" i="16"/>
  <c r="AG1236" i="16"/>
  <c r="AF1236" i="16"/>
  <c r="AO1235" i="16"/>
  <c r="AM1235" i="16"/>
  <c r="AL1235" i="16"/>
  <c r="AK1235" i="16"/>
  <c r="AJ1235" i="16"/>
  <c r="AI1235" i="16"/>
  <c r="AH1235" i="16"/>
  <c r="AG1235" i="16"/>
  <c r="AF1235" i="16"/>
  <c r="AO1234" i="16"/>
  <c r="AM1234" i="16"/>
  <c r="AL1234" i="16"/>
  <c r="AK1234" i="16"/>
  <c r="AJ1234" i="16"/>
  <c r="AI1234" i="16"/>
  <c r="AH1234" i="16"/>
  <c r="AG1234" i="16"/>
  <c r="AF1234" i="16"/>
  <c r="AO1233" i="16"/>
  <c r="AM1233" i="16"/>
  <c r="AL1233" i="16"/>
  <c r="AK1233" i="16"/>
  <c r="AJ1233" i="16"/>
  <c r="AI1233" i="16"/>
  <c r="AH1233" i="16"/>
  <c r="AG1233" i="16"/>
  <c r="AF1233" i="16"/>
  <c r="AO1232" i="16"/>
  <c r="AM1232" i="16"/>
  <c r="AL1232" i="16"/>
  <c r="AK1232" i="16"/>
  <c r="AJ1232" i="16"/>
  <c r="AI1232" i="16"/>
  <c r="AH1232" i="16"/>
  <c r="AG1232" i="16"/>
  <c r="AF1232" i="16"/>
  <c r="AO1231" i="16"/>
  <c r="AM1231" i="16"/>
  <c r="AL1231" i="16"/>
  <c r="AK1231" i="16"/>
  <c r="AJ1231" i="16"/>
  <c r="AI1231" i="16"/>
  <c r="AH1231" i="16"/>
  <c r="AG1231" i="16"/>
  <c r="AF1231" i="16"/>
  <c r="AO1230" i="16"/>
  <c r="AN1230" i="16"/>
  <c r="AM1230" i="16"/>
  <c r="AL1230" i="16"/>
  <c r="AK1230" i="16"/>
  <c r="AJ1230" i="16"/>
  <c r="AI1230" i="16"/>
  <c r="AH1230" i="16"/>
  <c r="AG1230" i="16"/>
  <c r="AF1230" i="16"/>
  <c r="AO1229" i="16"/>
  <c r="AN1229" i="16"/>
  <c r="AM1229" i="16"/>
  <c r="AL1229" i="16"/>
  <c r="AK1229" i="16"/>
  <c r="AJ1229" i="16"/>
  <c r="AI1229" i="16"/>
  <c r="AH1229" i="16"/>
  <c r="AG1229" i="16"/>
  <c r="AF1229" i="16"/>
  <c r="AO1228" i="16"/>
  <c r="AM1228" i="16"/>
  <c r="AL1228" i="16"/>
  <c r="AK1228" i="16"/>
  <c r="AJ1228" i="16"/>
  <c r="AI1228" i="16"/>
  <c r="AH1228" i="16"/>
  <c r="AG1228" i="16"/>
  <c r="AF1228" i="16"/>
  <c r="AO1227" i="16"/>
  <c r="AM1227" i="16"/>
  <c r="AL1227" i="16"/>
  <c r="AK1227" i="16"/>
  <c r="AJ1227" i="16"/>
  <c r="AI1227" i="16"/>
  <c r="AH1227" i="16"/>
  <c r="AG1227" i="16"/>
  <c r="AF1227" i="16"/>
  <c r="AO1226" i="16"/>
  <c r="AM1226" i="16"/>
  <c r="AL1226" i="16"/>
  <c r="AK1226" i="16"/>
  <c r="AJ1226" i="16"/>
  <c r="AI1226" i="16"/>
  <c r="AH1226" i="16"/>
  <c r="AG1226" i="16"/>
  <c r="AF1226" i="16"/>
  <c r="AM1225" i="16"/>
  <c r="AL1225" i="16"/>
  <c r="AK1225" i="16"/>
  <c r="AJ1225" i="16"/>
  <c r="AI1225" i="16"/>
  <c r="AH1225" i="16"/>
  <c r="AG1225" i="16"/>
  <c r="AF1225" i="16"/>
  <c r="AO1224" i="16"/>
  <c r="AM1224" i="16"/>
  <c r="AL1224" i="16"/>
  <c r="AK1224" i="16"/>
  <c r="AJ1224" i="16"/>
  <c r="AI1224" i="16"/>
  <c r="AH1224" i="16"/>
  <c r="AG1224" i="16"/>
  <c r="AF1224" i="16"/>
  <c r="AO1223" i="16"/>
  <c r="AN1223" i="16"/>
  <c r="AM1223" i="16"/>
  <c r="AL1223" i="16"/>
  <c r="AK1223" i="16"/>
  <c r="AJ1223" i="16"/>
  <c r="AI1223" i="16"/>
  <c r="AH1223" i="16"/>
  <c r="AG1223" i="16"/>
  <c r="AF1223" i="16"/>
  <c r="AO1222" i="16"/>
  <c r="AN1222" i="16"/>
  <c r="AM1222" i="16"/>
  <c r="AL1222" i="16"/>
  <c r="AK1222" i="16"/>
  <c r="AJ1222" i="16"/>
  <c r="AI1222" i="16"/>
  <c r="AH1222" i="16"/>
  <c r="AG1222" i="16"/>
  <c r="AF1222" i="16"/>
  <c r="AO1221" i="16"/>
  <c r="AM1221" i="16"/>
  <c r="AL1221" i="16"/>
  <c r="AK1221" i="16"/>
  <c r="AJ1221" i="16"/>
  <c r="AI1221" i="16"/>
  <c r="AH1221" i="16"/>
  <c r="AG1221" i="16"/>
  <c r="AF1221" i="16"/>
  <c r="AO1220" i="16"/>
  <c r="AM1220" i="16"/>
  <c r="AL1220" i="16"/>
  <c r="AK1220" i="16"/>
  <c r="AJ1220" i="16"/>
  <c r="AI1220" i="16"/>
  <c r="AH1220" i="16"/>
  <c r="AG1220" i="16"/>
  <c r="AF1220" i="16"/>
  <c r="AO1219" i="16"/>
  <c r="AM1219" i="16"/>
  <c r="AL1219" i="16"/>
  <c r="AK1219" i="16"/>
  <c r="AJ1219" i="16"/>
  <c r="AI1219" i="16"/>
  <c r="AH1219" i="16"/>
  <c r="AG1219" i="16"/>
  <c r="AF1219" i="16"/>
  <c r="AO1218" i="16"/>
  <c r="AM1218" i="16"/>
  <c r="AL1218" i="16"/>
  <c r="AK1218" i="16"/>
  <c r="AJ1218" i="16"/>
  <c r="AI1218" i="16"/>
  <c r="AH1218" i="16"/>
  <c r="AG1218" i="16"/>
  <c r="AF1218" i="16"/>
  <c r="AO1217" i="16"/>
  <c r="AM1217" i="16"/>
  <c r="AL1217" i="16"/>
  <c r="AK1217" i="16"/>
  <c r="AJ1217" i="16"/>
  <c r="AI1217" i="16"/>
  <c r="AH1217" i="16"/>
  <c r="AG1217" i="16"/>
  <c r="AF1217" i="16"/>
  <c r="AO1216" i="16"/>
  <c r="AN1216" i="16"/>
  <c r="AM1216" i="16"/>
  <c r="AL1216" i="16"/>
  <c r="AK1216" i="16"/>
  <c r="AJ1216" i="16"/>
  <c r="AI1216" i="16"/>
  <c r="AH1216" i="16"/>
  <c r="AG1216" i="16"/>
  <c r="AF1216" i="16"/>
  <c r="AO1215" i="16"/>
  <c r="AN1215" i="16"/>
  <c r="AM1215" i="16"/>
  <c r="AL1215" i="16"/>
  <c r="AK1215" i="16"/>
  <c r="AJ1215" i="16"/>
  <c r="AI1215" i="16"/>
  <c r="AH1215" i="16"/>
  <c r="AG1215" i="16"/>
  <c r="AF1215" i="16"/>
  <c r="AO1214" i="16"/>
  <c r="AN1214" i="16"/>
  <c r="AM1214" i="16"/>
  <c r="AL1214" i="16"/>
  <c r="AK1214" i="16"/>
  <c r="AJ1214" i="16"/>
  <c r="AI1214" i="16"/>
  <c r="AH1214" i="16"/>
  <c r="AG1214" i="16"/>
  <c r="AF1214" i="16"/>
  <c r="AO1213" i="16"/>
  <c r="AM1213" i="16"/>
  <c r="AL1213" i="16"/>
  <c r="AK1213" i="16"/>
  <c r="AJ1213" i="16"/>
  <c r="AI1213" i="16"/>
  <c r="AH1213" i="16"/>
  <c r="AG1213" i="16"/>
  <c r="AF1213" i="16"/>
  <c r="AO1212" i="16"/>
  <c r="AM1212" i="16"/>
  <c r="AL1212" i="16"/>
  <c r="AK1212" i="16"/>
  <c r="AJ1212" i="16"/>
  <c r="AI1212" i="16"/>
  <c r="AH1212" i="16"/>
  <c r="AG1212" i="16"/>
  <c r="AF1212" i="16"/>
  <c r="AO1211" i="16"/>
  <c r="AM1211" i="16"/>
  <c r="AL1211" i="16"/>
  <c r="AK1211" i="16"/>
  <c r="AJ1211" i="16"/>
  <c r="AI1211" i="16"/>
  <c r="AH1211" i="16"/>
  <c r="AG1211" i="16"/>
  <c r="AF1211" i="16"/>
  <c r="AO1210" i="16"/>
  <c r="AM1210" i="16"/>
  <c r="AL1210" i="16"/>
  <c r="AK1210" i="16"/>
  <c r="AJ1210" i="16"/>
  <c r="AI1210" i="16"/>
  <c r="AH1210" i="16"/>
  <c r="AG1210" i="16"/>
  <c r="AF1210" i="16"/>
  <c r="AO1209" i="16"/>
  <c r="AN1209" i="16"/>
  <c r="AM1209" i="16"/>
  <c r="AL1209" i="16"/>
  <c r="AK1209" i="16"/>
  <c r="AJ1209" i="16"/>
  <c r="AI1209" i="16"/>
  <c r="AH1209" i="16"/>
  <c r="AG1209" i="16"/>
  <c r="AF1209" i="16"/>
  <c r="AO1208" i="16"/>
  <c r="AN1208" i="16"/>
  <c r="AM1208" i="16"/>
  <c r="AL1208" i="16"/>
  <c r="AK1208" i="16"/>
  <c r="AJ1208" i="16"/>
  <c r="AI1208" i="16"/>
  <c r="AH1208" i="16"/>
  <c r="AG1208" i="16"/>
  <c r="AF1208" i="16"/>
  <c r="AO1207" i="16"/>
  <c r="AM1207" i="16"/>
  <c r="AL1207" i="16"/>
  <c r="AK1207" i="16"/>
  <c r="AJ1207" i="16"/>
  <c r="AI1207" i="16"/>
  <c r="AH1207" i="16"/>
  <c r="AG1207" i="16"/>
  <c r="AF1207" i="16"/>
  <c r="AO1206" i="16"/>
  <c r="AM1206" i="16"/>
  <c r="AL1206" i="16"/>
  <c r="AK1206" i="16"/>
  <c r="AJ1206" i="16"/>
  <c r="AI1206" i="16"/>
  <c r="AH1206" i="16"/>
  <c r="AG1206" i="16"/>
  <c r="AF1206" i="16"/>
  <c r="AO1205" i="16"/>
  <c r="AM1205" i="16"/>
  <c r="AL1205" i="16"/>
  <c r="AK1205" i="16"/>
  <c r="AJ1205" i="16"/>
  <c r="AI1205" i="16"/>
  <c r="AH1205" i="16"/>
  <c r="AG1205" i="16"/>
  <c r="AF1205" i="16"/>
  <c r="AO1204" i="16"/>
  <c r="AM1204" i="16"/>
  <c r="AL1204" i="16"/>
  <c r="AK1204" i="16"/>
  <c r="AJ1204" i="16"/>
  <c r="AI1204" i="16"/>
  <c r="AH1204" i="16"/>
  <c r="AG1204" i="16"/>
  <c r="AF1204" i="16"/>
  <c r="AO1203" i="16"/>
  <c r="AM1203" i="16"/>
  <c r="AL1203" i="16"/>
  <c r="AK1203" i="16"/>
  <c r="AJ1203" i="16"/>
  <c r="AI1203" i="16"/>
  <c r="AH1203" i="16"/>
  <c r="AG1203" i="16"/>
  <c r="AF1203" i="16"/>
  <c r="AO1202" i="16"/>
  <c r="AN1202" i="16"/>
  <c r="AM1202" i="16"/>
  <c r="AL1202" i="16"/>
  <c r="AK1202" i="16"/>
  <c r="AJ1202" i="16"/>
  <c r="AI1202" i="16"/>
  <c r="AH1202" i="16"/>
  <c r="AG1202" i="16"/>
  <c r="AF1202" i="16"/>
  <c r="AO1201" i="16"/>
  <c r="AN1201" i="16"/>
  <c r="AM1201" i="16"/>
  <c r="AL1201" i="16"/>
  <c r="AK1201" i="16"/>
  <c r="AJ1201" i="16"/>
  <c r="AI1201" i="16"/>
  <c r="AH1201" i="16"/>
  <c r="AG1201" i="16"/>
  <c r="AF1201" i="16"/>
  <c r="AO1200" i="16"/>
  <c r="AM1200" i="16"/>
  <c r="AL1200" i="16"/>
  <c r="AK1200" i="16"/>
  <c r="AJ1200" i="16"/>
  <c r="AI1200" i="16"/>
  <c r="AH1200" i="16"/>
  <c r="AG1200" i="16"/>
  <c r="AF1200" i="16"/>
  <c r="AO1199" i="16"/>
  <c r="AM1199" i="16"/>
  <c r="AL1199" i="16"/>
  <c r="AK1199" i="16"/>
  <c r="AJ1199" i="16"/>
  <c r="AI1199" i="16"/>
  <c r="AH1199" i="16"/>
  <c r="AG1199" i="16"/>
  <c r="AF1199" i="16"/>
  <c r="AO1198" i="16"/>
  <c r="AM1198" i="16"/>
  <c r="AL1198" i="16"/>
  <c r="AK1198" i="16"/>
  <c r="AJ1198" i="16"/>
  <c r="AI1198" i="16"/>
  <c r="AH1198" i="16"/>
  <c r="AG1198" i="16"/>
  <c r="AF1198" i="16"/>
  <c r="AO1197" i="16"/>
  <c r="AM1197" i="16"/>
  <c r="AL1197" i="16"/>
  <c r="AK1197" i="16"/>
  <c r="AJ1197" i="16"/>
  <c r="AI1197" i="16"/>
  <c r="AH1197" i="16"/>
  <c r="AG1197" i="16"/>
  <c r="AF1197" i="16"/>
  <c r="AO1196" i="16"/>
  <c r="AM1196" i="16"/>
  <c r="AL1196" i="16"/>
  <c r="AK1196" i="16"/>
  <c r="AJ1196" i="16"/>
  <c r="AI1196" i="16"/>
  <c r="AH1196" i="16"/>
  <c r="AG1196" i="16"/>
  <c r="AF1196" i="16"/>
  <c r="AO1195" i="16"/>
  <c r="AN1195" i="16"/>
  <c r="AM1195" i="16"/>
  <c r="AL1195" i="16"/>
  <c r="AK1195" i="16"/>
  <c r="AJ1195" i="16"/>
  <c r="AI1195" i="16"/>
  <c r="AH1195" i="16"/>
  <c r="AG1195" i="16"/>
  <c r="AF1195" i="16"/>
  <c r="AN1194" i="16"/>
  <c r="AM1194" i="16"/>
  <c r="AL1194" i="16"/>
  <c r="AK1194" i="16"/>
  <c r="AJ1194" i="16"/>
  <c r="AI1194" i="16"/>
  <c r="AH1194" i="16"/>
  <c r="AG1194" i="16"/>
  <c r="AF1194" i="16"/>
  <c r="AO1193" i="16"/>
  <c r="AM1193" i="16"/>
  <c r="AL1193" i="16"/>
  <c r="AK1193" i="16"/>
  <c r="AJ1193" i="16"/>
  <c r="AI1193" i="16"/>
  <c r="AH1193" i="16"/>
  <c r="AG1193" i="16"/>
  <c r="AF1193" i="16"/>
  <c r="AO1192" i="16"/>
  <c r="AM1192" i="16"/>
  <c r="AL1192" i="16"/>
  <c r="AK1192" i="16"/>
  <c r="AJ1192" i="16"/>
  <c r="AI1192" i="16"/>
  <c r="AH1192" i="16"/>
  <c r="AG1192" i="16"/>
  <c r="AF1192" i="16"/>
  <c r="AO1191" i="16"/>
  <c r="AM1191" i="16"/>
  <c r="AL1191" i="16"/>
  <c r="AK1191" i="16"/>
  <c r="AJ1191" i="16"/>
  <c r="AI1191" i="16"/>
  <c r="AH1191" i="16"/>
  <c r="AG1191" i="16"/>
  <c r="AF1191" i="16"/>
  <c r="AO1190" i="16"/>
  <c r="AM1190" i="16"/>
  <c r="AL1190" i="16"/>
  <c r="AK1190" i="16"/>
  <c r="AJ1190" i="16"/>
  <c r="AI1190" i="16"/>
  <c r="AH1190" i="16"/>
  <c r="AG1190" i="16"/>
  <c r="AF1190" i="16"/>
  <c r="AO1189" i="16"/>
  <c r="AM1189" i="16"/>
  <c r="AL1189" i="16"/>
  <c r="AK1189" i="16"/>
  <c r="AJ1189" i="16"/>
  <c r="AI1189" i="16"/>
  <c r="AH1189" i="16"/>
  <c r="AG1189" i="16"/>
  <c r="AF1189" i="16"/>
  <c r="AO1188" i="16"/>
  <c r="AN1188" i="16"/>
  <c r="AM1188" i="16"/>
  <c r="AL1188" i="16"/>
  <c r="AK1188" i="16"/>
  <c r="AJ1188" i="16"/>
  <c r="AI1188" i="16"/>
  <c r="AH1188" i="16"/>
  <c r="AG1188" i="16"/>
  <c r="AF1188" i="16"/>
  <c r="AO1187" i="16"/>
  <c r="AN1187" i="16"/>
  <c r="AM1187" i="16"/>
  <c r="AL1187" i="16"/>
  <c r="AK1187" i="16"/>
  <c r="AJ1187" i="16"/>
  <c r="AI1187" i="16"/>
  <c r="AH1187" i="16"/>
  <c r="AG1187" i="16"/>
  <c r="AF1187" i="16"/>
  <c r="AO1186" i="16"/>
  <c r="AM1186" i="16"/>
  <c r="AL1186" i="16"/>
  <c r="AK1186" i="16"/>
  <c r="AJ1186" i="16"/>
  <c r="AI1186" i="16"/>
  <c r="AH1186" i="16"/>
  <c r="AG1186" i="16"/>
  <c r="AF1186" i="16"/>
  <c r="AO1185" i="16"/>
  <c r="AM1185" i="16"/>
  <c r="AL1185" i="16"/>
  <c r="AK1185" i="16"/>
  <c r="AJ1185" i="16"/>
  <c r="AI1185" i="16"/>
  <c r="AH1185" i="16"/>
  <c r="AG1185" i="16"/>
  <c r="AF1185" i="16"/>
  <c r="AO1184" i="16"/>
  <c r="AM1184" i="16"/>
  <c r="AL1184" i="16"/>
  <c r="AK1184" i="16"/>
  <c r="AJ1184" i="16"/>
  <c r="AI1184" i="16"/>
  <c r="AH1184" i="16"/>
  <c r="AG1184" i="16"/>
  <c r="AF1184" i="16"/>
  <c r="AO1183" i="16"/>
  <c r="AM1183" i="16"/>
  <c r="AL1183" i="16"/>
  <c r="AK1183" i="16"/>
  <c r="AJ1183" i="16"/>
  <c r="AI1183" i="16"/>
  <c r="AH1183" i="16"/>
  <c r="AG1183" i="16"/>
  <c r="AF1183" i="16"/>
  <c r="AO1182" i="16"/>
  <c r="AM1182" i="16"/>
  <c r="AL1182" i="16"/>
  <c r="AK1182" i="16"/>
  <c r="AJ1182" i="16"/>
  <c r="AI1182" i="16"/>
  <c r="AH1182" i="16"/>
  <c r="AG1182" i="16"/>
  <c r="AF1182" i="16"/>
  <c r="AO1181" i="16"/>
  <c r="AN1181" i="16"/>
  <c r="AM1181" i="16"/>
  <c r="AL1181" i="16"/>
  <c r="AK1181" i="16"/>
  <c r="AJ1181" i="16"/>
  <c r="AI1181" i="16"/>
  <c r="AH1181" i="16"/>
  <c r="AG1181" i="16"/>
  <c r="AF1181" i="16"/>
  <c r="AO1180" i="16"/>
  <c r="AN1180" i="16"/>
  <c r="AM1180" i="16"/>
  <c r="AL1180" i="16"/>
  <c r="AK1180" i="16"/>
  <c r="AJ1180" i="16"/>
  <c r="AI1180" i="16"/>
  <c r="AH1180" i="16"/>
  <c r="AG1180" i="16"/>
  <c r="AF1180" i="16"/>
  <c r="AO1179" i="16"/>
  <c r="AM1179" i="16"/>
  <c r="AL1179" i="16"/>
  <c r="AK1179" i="16"/>
  <c r="AJ1179" i="16"/>
  <c r="AI1179" i="16"/>
  <c r="AH1179" i="16"/>
  <c r="AG1179" i="16"/>
  <c r="AF1179" i="16"/>
  <c r="AO1178" i="16"/>
  <c r="AM1178" i="16"/>
  <c r="AL1178" i="16"/>
  <c r="AK1178" i="16"/>
  <c r="AJ1178" i="16"/>
  <c r="AI1178" i="16"/>
  <c r="AH1178" i="16"/>
  <c r="AG1178" i="16"/>
  <c r="AF1178" i="16"/>
  <c r="AO1177" i="16"/>
  <c r="AM1177" i="16"/>
  <c r="AL1177" i="16"/>
  <c r="AK1177" i="16"/>
  <c r="AJ1177" i="16"/>
  <c r="AI1177" i="16"/>
  <c r="AH1177" i="16"/>
  <c r="AG1177" i="16"/>
  <c r="AF1177" i="16"/>
  <c r="AO1176" i="16"/>
  <c r="AM1176" i="16"/>
  <c r="AL1176" i="16"/>
  <c r="AK1176" i="16"/>
  <c r="AJ1176" i="16"/>
  <c r="AI1176" i="16"/>
  <c r="AH1176" i="16"/>
  <c r="AG1176" i="16"/>
  <c r="AF1176" i="16"/>
  <c r="AO1175" i="16"/>
  <c r="AM1175" i="16"/>
  <c r="AL1175" i="16"/>
  <c r="AK1175" i="16"/>
  <c r="AJ1175" i="16"/>
  <c r="AI1175" i="16"/>
  <c r="AH1175" i="16"/>
  <c r="AG1175" i="16"/>
  <c r="AF1175" i="16"/>
  <c r="AO1174" i="16"/>
  <c r="AN1174" i="16"/>
  <c r="AM1174" i="16"/>
  <c r="AL1174" i="16"/>
  <c r="AK1174" i="16"/>
  <c r="AJ1174" i="16"/>
  <c r="AI1174" i="16"/>
  <c r="AH1174" i="16"/>
  <c r="AG1174" i="16"/>
  <c r="AF1174" i="16"/>
  <c r="AO1173" i="16"/>
  <c r="AN1173" i="16"/>
  <c r="AM1173" i="16"/>
  <c r="AL1173" i="16"/>
  <c r="AK1173" i="16"/>
  <c r="AJ1173" i="16"/>
  <c r="AI1173" i="16"/>
  <c r="AH1173" i="16"/>
  <c r="AG1173" i="16"/>
  <c r="AF1173" i="16"/>
  <c r="AO1172" i="16"/>
  <c r="AN1172" i="16"/>
  <c r="AM1172" i="16"/>
  <c r="AL1172" i="16"/>
  <c r="AK1172" i="16"/>
  <c r="AJ1172" i="16"/>
  <c r="AI1172" i="16"/>
  <c r="AH1172" i="16"/>
  <c r="AG1172" i="16"/>
  <c r="AF1172" i="16"/>
  <c r="AO1171" i="16"/>
  <c r="AN1171" i="16"/>
  <c r="AM1171" i="16"/>
  <c r="AL1171" i="16"/>
  <c r="AK1171" i="16"/>
  <c r="AJ1171" i="16"/>
  <c r="AI1171" i="16"/>
  <c r="AH1171" i="16"/>
  <c r="AG1171" i="16"/>
  <c r="AF1171" i="16"/>
  <c r="AO1170" i="16"/>
  <c r="AM1170" i="16"/>
  <c r="AL1170" i="16"/>
  <c r="AK1170" i="16"/>
  <c r="AJ1170" i="16"/>
  <c r="AI1170" i="16"/>
  <c r="AH1170" i="16"/>
  <c r="AG1170" i="16"/>
  <c r="AF1170" i="16"/>
  <c r="AO1169" i="16"/>
  <c r="AM1169" i="16"/>
  <c r="AL1169" i="16"/>
  <c r="AK1169" i="16"/>
  <c r="AJ1169" i="16"/>
  <c r="AI1169" i="16"/>
  <c r="AH1169" i="16"/>
  <c r="AG1169" i="16"/>
  <c r="AF1169" i="16"/>
  <c r="AO1168" i="16"/>
  <c r="AM1168" i="16"/>
  <c r="AL1168" i="16"/>
  <c r="AK1168" i="16"/>
  <c r="AJ1168" i="16"/>
  <c r="AI1168" i="16"/>
  <c r="AH1168" i="16"/>
  <c r="AG1168" i="16"/>
  <c r="AF1168" i="16"/>
  <c r="AO1167" i="16"/>
  <c r="AN1167" i="16"/>
  <c r="AM1167" i="16"/>
  <c r="AL1167" i="16"/>
  <c r="AK1167" i="16"/>
  <c r="AJ1167" i="16"/>
  <c r="AI1167" i="16"/>
  <c r="AH1167" i="16"/>
  <c r="AG1167" i="16"/>
  <c r="AF1167" i="16"/>
  <c r="AO1166" i="16"/>
  <c r="AN1166" i="16"/>
  <c r="AM1166" i="16"/>
  <c r="AL1166" i="16"/>
  <c r="AK1166" i="16"/>
  <c r="AJ1166" i="16"/>
  <c r="AI1166" i="16"/>
  <c r="AH1166" i="16"/>
  <c r="AG1166" i="16"/>
  <c r="AF1166" i="16"/>
  <c r="AM1165" i="16"/>
  <c r="AL1165" i="16"/>
  <c r="AK1165" i="16"/>
  <c r="AJ1165" i="16"/>
  <c r="AI1165" i="16"/>
  <c r="AH1165" i="16"/>
  <c r="AG1165" i="16"/>
  <c r="AF1165" i="16"/>
  <c r="AO1164" i="16"/>
  <c r="AM1164" i="16"/>
  <c r="AL1164" i="16"/>
  <c r="AK1164" i="16"/>
  <c r="AJ1164" i="16"/>
  <c r="AI1164" i="16"/>
  <c r="AH1164" i="16"/>
  <c r="AG1164" i="16"/>
  <c r="AF1164" i="16"/>
  <c r="AO1163" i="16"/>
  <c r="AM1163" i="16"/>
  <c r="AL1163" i="16"/>
  <c r="AK1163" i="16"/>
  <c r="AJ1163" i="16"/>
  <c r="AI1163" i="16"/>
  <c r="AH1163" i="16"/>
  <c r="AG1163" i="16"/>
  <c r="AF1163" i="16"/>
  <c r="AO1162" i="16"/>
  <c r="AM1162" i="16"/>
  <c r="AL1162" i="16"/>
  <c r="AK1162" i="16"/>
  <c r="AJ1162" i="16"/>
  <c r="AI1162" i="16"/>
  <c r="AH1162" i="16"/>
  <c r="AG1162" i="16"/>
  <c r="AF1162" i="16"/>
  <c r="AO1161" i="16"/>
  <c r="AM1161" i="16"/>
  <c r="AL1161" i="16"/>
  <c r="AK1161" i="16"/>
  <c r="AJ1161" i="16"/>
  <c r="AI1161" i="16"/>
  <c r="AH1161" i="16"/>
  <c r="AG1161" i="16"/>
  <c r="AF1161" i="16"/>
  <c r="AO1160" i="16"/>
  <c r="AN1160" i="16"/>
  <c r="AM1160" i="16"/>
  <c r="AL1160" i="16"/>
  <c r="AK1160" i="16"/>
  <c r="AJ1160" i="16"/>
  <c r="AI1160" i="16"/>
  <c r="AH1160" i="16"/>
  <c r="AG1160" i="16"/>
  <c r="AF1160" i="16"/>
  <c r="AO1159" i="16"/>
  <c r="AN1159" i="16"/>
  <c r="AM1159" i="16"/>
  <c r="AL1159" i="16"/>
  <c r="AK1159" i="16"/>
  <c r="AJ1159" i="16"/>
  <c r="AI1159" i="16"/>
  <c r="AH1159" i="16"/>
  <c r="AG1159" i="16"/>
  <c r="AF1159" i="16"/>
  <c r="AO1158" i="16"/>
  <c r="AM1158" i="16"/>
  <c r="AL1158" i="16"/>
  <c r="AK1158" i="16"/>
  <c r="AJ1158" i="16"/>
  <c r="AI1158" i="16"/>
  <c r="AH1158" i="16"/>
  <c r="AG1158" i="16"/>
  <c r="AF1158" i="16"/>
  <c r="AO1157" i="16"/>
  <c r="AM1157" i="16"/>
  <c r="AL1157" i="16"/>
  <c r="AK1157" i="16"/>
  <c r="AJ1157" i="16"/>
  <c r="AI1157" i="16"/>
  <c r="AH1157" i="16"/>
  <c r="AG1157" i="16"/>
  <c r="AF1157" i="16"/>
  <c r="AO1156" i="16"/>
  <c r="AM1156" i="16"/>
  <c r="AL1156" i="16"/>
  <c r="AK1156" i="16"/>
  <c r="AJ1156" i="16"/>
  <c r="AI1156" i="16"/>
  <c r="AH1156" i="16"/>
  <c r="AG1156" i="16"/>
  <c r="AF1156" i="16"/>
  <c r="AO1155" i="16"/>
  <c r="AM1155" i="16"/>
  <c r="AL1155" i="16"/>
  <c r="AK1155" i="16"/>
  <c r="AJ1155" i="16"/>
  <c r="AI1155" i="16"/>
  <c r="AH1155" i="16"/>
  <c r="AG1155" i="16"/>
  <c r="AF1155" i="16"/>
  <c r="AO1154" i="16"/>
  <c r="AM1154" i="16"/>
  <c r="AL1154" i="16"/>
  <c r="AK1154" i="16"/>
  <c r="AJ1154" i="16"/>
  <c r="AI1154" i="16"/>
  <c r="AH1154" i="16"/>
  <c r="AG1154" i="16"/>
  <c r="AF1154" i="16"/>
  <c r="AO1153" i="16"/>
  <c r="AN1153" i="16"/>
  <c r="AM1153" i="16"/>
  <c r="AL1153" i="16"/>
  <c r="AK1153" i="16"/>
  <c r="AJ1153" i="16"/>
  <c r="AI1153" i="16"/>
  <c r="AH1153" i="16"/>
  <c r="AG1153" i="16"/>
  <c r="AF1153" i="16"/>
  <c r="AO1152" i="16"/>
  <c r="AN1152" i="16"/>
  <c r="AM1152" i="16"/>
  <c r="AL1152" i="16"/>
  <c r="AK1152" i="16"/>
  <c r="AJ1152" i="16"/>
  <c r="AI1152" i="16"/>
  <c r="AH1152" i="16"/>
  <c r="AG1152" i="16"/>
  <c r="AF1152" i="16"/>
  <c r="AO1151" i="16"/>
  <c r="AM1151" i="16"/>
  <c r="AL1151" i="16"/>
  <c r="AK1151" i="16"/>
  <c r="AJ1151" i="16"/>
  <c r="AI1151" i="16"/>
  <c r="AH1151" i="16"/>
  <c r="AG1151" i="16"/>
  <c r="AF1151" i="16"/>
  <c r="AO1150" i="16"/>
  <c r="AM1150" i="16"/>
  <c r="AL1150" i="16"/>
  <c r="AK1150" i="16"/>
  <c r="AJ1150" i="16"/>
  <c r="AI1150" i="16"/>
  <c r="AH1150" i="16"/>
  <c r="AG1150" i="16"/>
  <c r="AF1150" i="16"/>
  <c r="AO1149" i="16"/>
  <c r="AM1149" i="16"/>
  <c r="AL1149" i="16"/>
  <c r="AK1149" i="16"/>
  <c r="AJ1149" i="16"/>
  <c r="AI1149" i="16"/>
  <c r="AH1149" i="16"/>
  <c r="AG1149" i="16"/>
  <c r="AF1149" i="16"/>
  <c r="AO1148" i="16"/>
  <c r="AM1148" i="16"/>
  <c r="AL1148" i="16"/>
  <c r="AK1148" i="16"/>
  <c r="AJ1148" i="16"/>
  <c r="AI1148" i="16"/>
  <c r="AH1148" i="16"/>
  <c r="AG1148" i="16"/>
  <c r="AF1148" i="16"/>
  <c r="AO1147" i="16"/>
  <c r="AM1147" i="16"/>
  <c r="AL1147" i="16"/>
  <c r="AK1147" i="16"/>
  <c r="AJ1147" i="16"/>
  <c r="AI1147" i="16"/>
  <c r="AH1147" i="16"/>
  <c r="AG1147" i="16"/>
  <c r="AF1147" i="16"/>
  <c r="AO1146" i="16"/>
  <c r="AN1146" i="16"/>
  <c r="AM1146" i="16"/>
  <c r="AL1146" i="16"/>
  <c r="AK1146" i="16"/>
  <c r="AJ1146" i="16"/>
  <c r="AI1146" i="16"/>
  <c r="AH1146" i="16"/>
  <c r="AG1146" i="16"/>
  <c r="AF1146" i="16"/>
  <c r="AO1145" i="16"/>
  <c r="AN1145" i="16"/>
  <c r="AM1145" i="16"/>
  <c r="AL1145" i="16"/>
  <c r="AK1145" i="16"/>
  <c r="AJ1145" i="16"/>
  <c r="AI1145" i="16"/>
  <c r="AH1145" i="16"/>
  <c r="AG1145" i="16"/>
  <c r="AF1145" i="16"/>
  <c r="AO1144" i="16"/>
  <c r="AM1144" i="16"/>
  <c r="AL1144" i="16"/>
  <c r="AK1144" i="16"/>
  <c r="AJ1144" i="16"/>
  <c r="AI1144" i="16"/>
  <c r="AH1144" i="16"/>
  <c r="AG1144" i="16"/>
  <c r="AF1144" i="16"/>
  <c r="AO1143" i="16"/>
  <c r="AM1143" i="16"/>
  <c r="AL1143" i="16"/>
  <c r="AK1143" i="16"/>
  <c r="AJ1143" i="16"/>
  <c r="AI1143" i="16"/>
  <c r="AH1143" i="16"/>
  <c r="AG1143" i="16"/>
  <c r="AF1143" i="16"/>
  <c r="AO1142" i="16"/>
  <c r="AM1142" i="16"/>
  <c r="AL1142" i="16"/>
  <c r="AK1142" i="16"/>
  <c r="AJ1142" i="16"/>
  <c r="AI1142" i="16"/>
  <c r="AH1142" i="16"/>
  <c r="AG1142" i="16"/>
  <c r="AF1142" i="16"/>
  <c r="AO1141" i="16"/>
  <c r="AM1141" i="16"/>
  <c r="AL1141" i="16"/>
  <c r="AK1141" i="16"/>
  <c r="AJ1141" i="16"/>
  <c r="AI1141" i="16"/>
  <c r="AH1141" i="16"/>
  <c r="AG1141" i="16"/>
  <c r="AF1141" i="16"/>
  <c r="AO1140" i="16"/>
  <c r="AM1140" i="16"/>
  <c r="AL1140" i="16"/>
  <c r="AK1140" i="16"/>
  <c r="AJ1140" i="16"/>
  <c r="AI1140" i="16"/>
  <c r="AH1140" i="16"/>
  <c r="AG1140" i="16"/>
  <c r="AF1140" i="16"/>
  <c r="AO1139" i="16"/>
  <c r="AN1139" i="16"/>
  <c r="AM1139" i="16"/>
  <c r="AL1139" i="16"/>
  <c r="AK1139" i="16"/>
  <c r="AJ1139" i="16"/>
  <c r="AI1139" i="16"/>
  <c r="AH1139" i="16"/>
  <c r="AG1139" i="16"/>
  <c r="AF1139" i="16"/>
  <c r="AO1138" i="16"/>
  <c r="AN1138" i="16"/>
  <c r="AM1138" i="16"/>
  <c r="AL1138" i="16"/>
  <c r="AK1138" i="16"/>
  <c r="AJ1138" i="16"/>
  <c r="AI1138" i="16"/>
  <c r="AH1138" i="16"/>
  <c r="AG1138" i="16"/>
  <c r="AF1138" i="16"/>
  <c r="AO1137" i="16"/>
  <c r="AM1137" i="16"/>
  <c r="AL1137" i="16"/>
  <c r="AK1137" i="16"/>
  <c r="AJ1137" i="16"/>
  <c r="AI1137" i="16"/>
  <c r="AH1137" i="16"/>
  <c r="AG1137" i="16"/>
  <c r="AF1137" i="16"/>
  <c r="AO1136" i="16"/>
  <c r="AM1136" i="16"/>
  <c r="AL1136" i="16"/>
  <c r="AK1136" i="16"/>
  <c r="AJ1136" i="16"/>
  <c r="AI1136" i="16"/>
  <c r="AH1136" i="16"/>
  <c r="AG1136" i="16"/>
  <c r="AF1136" i="16"/>
  <c r="AO1135" i="16"/>
  <c r="AM1135" i="16"/>
  <c r="AL1135" i="16"/>
  <c r="AK1135" i="16"/>
  <c r="AJ1135" i="16"/>
  <c r="AI1135" i="16"/>
  <c r="AH1135" i="16"/>
  <c r="AG1135" i="16"/>
  <c r="AF1135" i="16"/>
  <c r="AN1134" i="16"/>
  <c r="AM1134" i="16"/>
  <c r="AL1134" i="16"/>
  <c r="AK1134" i="16"/>
  <c r="AJ1134" i="16"/>
  <c r="AI1134" i="16"/>
  <c r="AH1134" i="16"/>
  <c r="AG1134" i="16"/>
  <c r="AF1134" i="16"/>
  <c r="AO1133" i="16"/>
  <c r="AM1133" i="16"/>
  <c r="AL1133" i="16"/>
  <c r="AK1133" i="16"/>
  <c r="AJ1133" i="16"/>
  <c r="AI1133" i="16"/>
  <c r="AH1133" i="16"/>
  <c r="AG1133" i="16"/>
  <c r="AF1133" i="16"/>
  <c r="AO1132" i="16"/>
  <c r="AN1132" i="16"/>
  <c r="AM1132" i="16"/>
  <c r="AL1132" i="16"/>
  <c r="AK1132" i="16"/>
  <c r="AJ1132" i="16"/>
  <c r="AI1132" i="16"/>
  <c r="AH1132" i="16"/>
  <c r="AG1132" i="16"/>
  <c r="AF1132" i="16"/>
  <c r="AO1131" i="16"/>
  <c r="AN1131" i="16"/>
  <c r="AM1131" i="16"/>
  <c r="AL1131" i="16"/>
  <c r="AK1131" i="16"/>
  <c r="AJ1131" i="16"/>
  <c r="AI1131" i="16"/>
  <c r="AH1131" i="16"/>
  <c r="AG1131" i="16"/>
  <c r="AF1131" i="16"/>
  <c r="AO1130" i="16"/>
  <c r="AM1130" i="16"/>
  <c r="AL1130" i="16"/>
  <c r="AK1130" i="16"/>
  <c r="AJ1130" i="16"/>
  <c r="AI1130" i="16"/>
  <c r="AH1130" i="16"/>
  <c r="AG1130" i="16"/>
  <c r="AF1130" i="16"/>
  <c r="AO1129" i="16"/>
  <c r="AM1129" i="16"/>
  <c r="AL1129" i="16"/>
  <c r="AK1129" i="16"/>
  <c r="AJ1129" i="16"/>
  <c r="AI1129" i="16"/>
  <c r="AH1129" i="16"/>
  <c r="AG1129" i="16"/>
  <c r="AF1129" i="16"/>
  <c r="AO1128" i="16"/>
  <c r="AM1128" i="16"/>
  <c r="AL1128" i="16"/>
  <c r="AK1128" i="16"/>
  <c r="AJ1128" i="16"/>
  <c r="AI1128" i="16"/>
  <c r="AH1128" i="16"/>
  <c r="AG1128" i="16"/>
  <c r="AF1128" i="16"/>
  <c r="AO1127" i="16"/>
  <c r="AN1127" i="16"/>
  <c r="AM1127" i="16"/>
  <c r="AL1127" i="16"/>
  <c r="AK1127" i="16"/>
  <c r="AJ1127" i="16"/>
  <c r="AI1127" i="16"/>
  <c r="AH1127" i="16"/>
  <c r="AG1127" i="16"/>
  <c r="AF1127" i="16"/>
  <c r="AO1126" i="16"/>
  <c r="AM1126" i="16"/>
  <c r="AL1126" i="16"/>
  <c r="AK1126" i="16"/>
  <c r="AJ1126" i="16"/>
  <c r="AI1126" i="16"/>
  <c r="AH1126" i="16"/>
  <c r="AG1126" i="16"/>
  <c r="AF1126" i="16"/>
  <c r="AO1125" i="16"/>
  <c r="AN1125" i="16"/>
  <c r="AM1125" i="16"/>
  <c r="AL1125" i="16"/>
  <c r="AK1125" i="16"/>
  <c r="AJ1125" i="16"/>
  <c r="AI1125" i="16"/>
  <c r="AH1125" i="16"/>
  <c r="AG1125" i="16"/>
  <c r="AF1125" i="16"/>
  <c r="AO1124" i="16"/>
  <c r="AN1124" i="16"/>
  <c r="AM1124" i="16"/>
  <c r="AL1124" i="16"/>
  <c r="AK1124" i="16"/>
  <c r="AJ1124" i="16"/>
  <c r="AI1124" i="16"/>
  <c r="AH1124" i="16"/>
  <c r="AG1124" i="16"/>
  <c r="AF1124" i="16"/>
  <c r="AO1123" i="16"/>
  <c r="AM1123" i="16"/>
  <c r="AL1123" i="16"/>
  <c r="AK1123" i="16"/>
  <c r="AJ1123" i="16"/>
  <c r="AI1123" i="16"/>
  <c r="AH1123" i="16"/>
  <c r="AG1123" i="16"/>
  <c r="AF1123" i="16"/>
  <c r="AO1122" i="16"/>
  <c r="AN1122" i="16"/>
  <c r="AM1122" i="16"/>
  <c r="AL1122" i="16"/>
  <c r="AK1122" i="16"/>
  <c r="AJ1122" i="16"/>
  <c r="AI1122" i="16"/>
  <c r="AH1122" i="16"/>
  <c r="AG1122" i="16"/>
  <c r="AF1122" i="16"/>
  <c r="AO1121" i="16"/>
  <c r="AM1121" i="16"/>
  <c r="AL1121" i="16"/>
  <c r="AK1121" i="16"/>
  <c r="AJ1121" i="16"/>
  <c r="AI1121" i="16"/>
  <c r="AH1121" i="16"/>
  <c r="AG1121" i="16"/>
  <c r="AF1121" i="16"/>
  <c r="AO1120" i="16"/>
  <c r="AM1120" i="16"/>
  <c r="AL1120" i="16"/>
  <c r="AK1120" i="16"/>
  <c r="AJ1120" i="16"/>
  <c r="AI1120" i="16"/>
  <c r="AH1120" i="16"/>
  <c r="AG1120" i="16"/>
  <c r="AF1120" i="16"/>
  <c r="AO1119" i="16"/>
  <c r="AM1119" i="16"/>
  <c r="AL1119" i="16"/>
  <c r="AK1119" i="16"/>
  <c r="AJ1119" i="16"/>
  <c r="AI1119" i="16"/>
  <c r="AH1119" i="16"/>
  <c r="AG1119" i="16"/>
  <c r="AF1119" i="16"/>
  <c r="AO1118" i="16"/>
  <c r="AN1118" i="16"/>
  <c r="AM1118" i="16"/>
  <c r="AL1118" i="16"/>
  <c r="AK1118" i="16"/>
  <c r="AJ1118" i="16"/>
  <c r="AI1118" i="16"/>
  <c r="AH1118" i="16"/>
  <c r="AG1118" i="16"/>
  <c r="AF1118" i="16"/>
  <c r="AO1117" i="16"/>
  <c r="AN1117" i="16"/>
  <c r="AM1117" i="16"/>
  <c r="AL1117" i="16"/>
  <c r="AK1117" i="16"/>
  <c r="AJ1117" i="16"/>
  <c r="AI1117" i="16"/>
  <c r="AH1117" i="16"/>
  <c r="AG1117" i="16"/>
  <c r="AF1117" i="16"/>
  <c r="AO1116" i="16"/>
  <c r="AM1116" i="16"/>
  <c r="AL1116" i="16"/>
  <c r="AK1116" i="16"/>
  <c r="AJ1116" i="16"/>
  <c r="AI1116" i="16"/>
  <c r="AH1116" i="16"/>
  <c r="AG1116" i="16"/>
  <c r="AF1116" i="16"/>
  <c r="AO1115" i="16"/>
  <c r="AM1115" i="16"/>
  <c r="AL1115" i="16"/>
  <c r="AK1115" i="16"/>
  <c r="AJ1115" i="16"/>
  <c r="AI1115" i="16"/>
  <c r="AH1115" i="16"/>
  <c r="AG1115" i="16"/>
  <c r="AF1115" i="16"/>
  <c r="AO1114" i="16"/>
  <c r="AM1114" i="16"/>
  <c r="AL1114" i="16"/>
  <c r="AK1114" i="16"/>
  <c r="AJ1114" i="16"/>
  <c r="AI1114" i="16"/>
  <c r="AH1114" i="16"/>
  <c r="AG1114" i="16"/>
  <c r="AF1114" i="16"/>
  <c r="AO1113" i="16"/>
  <c r="AM1113" i="16"/>
  <c r="AL1113" i="16"/>
  <c r="AK1113" i="16"/>
  <c r="AJ1113" i="16"/>
  <c r="AI1113" i="16"/>
  <c r="AH1113" i="16"/>
  <c r="AG1113" i="16"/>
  <c r="AF1113" i="16"/>
  <c r="AO1112" i="16"/>
  <c r="AM1112" i="16"/>
  <c r="AL1112" i="16"/>
  <c r="AK1112" i="16"/>
  <c r="AJ1112" i="16"/>
  <c r="AI1112" i="16"/>
  <c r="AH1112" i="16"/>
  <c r="AG1112" i="16"/>
  <c r="AF1112" i="16"/>
  <c r="AO1111" i="16"/>
  <c r="AN1111" i="16"/>
  <c r="AM1111" i="16"/>
  <c r="AL1111" i="16"/>
  <c r="AK1111" i="16"/>
  <c r="AJ1111" i="16"/>
  <c r="AI1111" i="16"/>
  <c r="AH1111" i="16"/>
  <c r="AG1111" i="16"/>
  <c r="AF1111" i="16"/>
  <c r="AO1110" i="16"/>
  <c r="AN1110" i="16"/>
  <c r="AM1110" i="16"/>
  <c r="AL1110" i="16"/>
  <c r="AK1110" i="16"/>
  <c r="AJ1110" i="16"/>
  <c r="AI1110" i="16"/>
  <c r="AH1110" i="16"/>
  <c r="AG1110" i="16"/>
  <c r="AF1110" i="16"/>
  <c r="AO1109" i="16"/>
  <c r="AM1109" i="16"/>
  <c r="AL1109" i="16"/>
  <c r="AK1109" i="16"/>
  <c r="AJ1109" i="16"/>
  <c r="AI1109" i="16"/>
  <c r="AH1109" i="16"/>
  <c r="AG1109" i="16"/>
  <c r="AF1109" i="16"/>
  <c r="AO1108" i="16"/>
  <c r="AM1108" i="16"/>
  <c r="AL1108" i="16"/>
  <c r="AK1108" i="16"/>
  <c r="AJ1108" i="16"/>
  <c r="AI1108" i="16"/>
  <c r="AH1108" i="16"/>
  <c r="AG1108" i="16"/>
  <c r="AF1108" i="16"/>
  <c r="AO1107" i="16"/>
  <c r="AM1107" i="16"/>
  <c r="AL1107" i="16"/>
  <c r="AK1107" i="16"/>
  <c r="AJ1107" i="16"/>
  <c r="AI1107" i="16"/>
  <c r="AH1107" i="16"/>
  <c r="AG1107" i="16"/>
  <c r="AF1107" i="16"/>
  <c r="AO1106" i="16"/>
  <c r="AM1106" i="16"/>
  <c r="AL1106" i="16"/>
  <c r="AK1106" i="16"/>
  <c r="AJ1106" i="16"/>
  <c r="AI1106" i="16"/>
  <c r="AH1106" i="16"/>
  <c r="AG1106" i="16"/>
  <c r="AF1106" i="16"/>
  <c r="AO1105" i="16"/>
  <c r="AM1105" i="16"/>
  <c r="AL1105" i="16"/>
  <c r="AK1105" i="16"/>
  <c r="AJ1105" i="16"/>
  <c r="AI1105" i="16"/>
  <c r="AH1105" i="16"/>
  <c r="AG1105" i="16"/>
  <c r="AF1105" i="16"/>
  <c r="AO1104" i="16"/>
  <c r="AN1104" i="16"/>
  <c r="AM1104" i="16"/>
  <c r="AL1104" i="16"/>
  <c r="AK1104" i="16"/>
  <c r="AJ1104" i="16"/>
  <c r="AI1104" i="16"/>
  <c r="AH1104" i="16"/>
  <c r="AG1104" i="16"/>
  <c r="AF1104" i="16"/>
  <c r="AN1103" i="16"/>
  <c r="AO1102" i="16"/>
  <c r="AM1102" i="16"/>
  <c r="AL1102" i="16"/>
  <c r="AK1102" i="16"/>
  <c r="AJ1102" i="16"/>
  <c r="AI1102" i="16"/>
  <c r="AH1102" i="16"/>
  <c r="AG1102" i="16"/>
  <c r="AF1102" i="16"/>
  <c r="AO1101" i="16"/>
  <c r="AM1101" i="16"/>
  <c r="AL1101" i="16"/>
  <c r="AK1101" i="16"/>
  <c r="AJ1101" i="16"/>
  <c r="AI1101" i="16"/>
  <c r="AH1101" i="16"/>
  <c r="AG1101" i="16"/>
  <c r="AF1101" i="16"/>
  <c r="AO1100" i="16"/>
  <c r="AM1100" i="16"/>
  <c r="AL1100" i="16"/>
  <c r="AK1100" i="16"/>
  <c r="AJ1100" i="16"/>
  <c r="AI1100" i="16"/>
  <c r="AH1100" i="16"/>
  <c r="AG1100" i="16"/>
  <c r="AF1100" i="16"/>
  <c r="AO1099" i="16"/>
  <c r="AM1099" i="16"/>
  <c r="AL1099" i="16"/>
  <c r="AK1099" i="16"/>
  <c r="AJ1099" i="16"/>
  <c r="AI1099" i="16"/>
  <c r="AH1099" i="16"/>
  <c r="AG1099" i="16"/>
  <c r="AF1099" i="16"/>
  <c r="AO1098" i="16"/>
  <c r="AM1098" i="16"/>
  <c r="AL1098" i="16"/>
  <c r="AK1098" i="16"/>
  <c r="AJ1098" i="16"/>
  <c r="AI1098" i="16"/>
  <c r="AH1098" i="16"/>
  <c r="AG1098" i="16"/>
  <c r="AF1098" i="16"/>
  <c r="AO1097" i="16"/>
  <c r="AN1097" i="16"/>
  <c r="AM1097" i="16"/>
  <c r="AL1097" i="16"/>
  <c r="AK1097" i="16"/>
  <c r="AJ1097" i="16"/>
  <c r="AI1097" i="16"/>
  <c r="AH1097" i="16"/>
  <c r="AG1097" i="16"/>
  <c r="AF1097" i="16"/>
  <c r="AO1096" i="16"/>
  <c r="AN1096" i="16"/>
  <c r="AM1096" i="16"/>
  <c r="AL1096" i="16"/>
  <c r="AK1096" i="16"/>
  <c r="AJ1096" i="16"/>
  <c r="AI1096" i="16"/>
  <c r="AH1096" i="16"/>
  <c r="AG1096" i="16"/>
  <c r="AF1096" i="16"/>
  <c r="AO1095" i="16"/>
  <c r="AM1095" i="16"/>
  <c r="AL1095" i="16"/>
  <c r="AK1095" i="16"/>
  <c r="AJ1095" i="16"/>
  <c r="AI1095" i="16"/>
  <c r="AH1095" i="16"/>
  <c r="AG1095" i="16"/>
  <c r="AF1095" i="16"/>
  <c r="AO1094" i="16"/>
  <c r="AM1094" i="16"/>
  <c r="AL1094" i="16"/>
  <c r="AK1094" i="16"/>
  <c r="AJ1094" i="16"/>
  <c r="AI1094" i="16"/>
  <c r="AH1094" i="16"/>
  <c r="AG1094" i="16"/>
  <c r="AF1094" i="16"/>
  <c r="AO1093" i="16"/>
  <c r="AM1093" i="16"/>
  <c r="AL1093" i="16"/>
  <c r="AK1093" i="16"/>
  <c r="AJ1093" i="16"/>
  <c r="AI1093" i="16"/>
  <c r="AH1093" i="16"/>
  <c r="AG1093" i="16"/>
  <c r="AF1093" i="16"/>
  <c r="AO1092" i="16"/>
  <c r="AM1092" i="16"/>
  <c r="AL1092" i="16"/>
  <c r="AK1092" i="16"/>
  <c r="AJ1092" i="16"/>
  <c r="AI1092" i="16"/>
  <c r="AH1092" i="16"/>
  <c r="AG1092" i="16"/>
  <c r="AF1092" i="16"/>
  <c r="AO1091" i="16"/>
  <c r="AM1091" i="16"/>
  <c r="AL1091" i="16"/>
  <c r="AK1091" i="16"/>
  <c r="AJ1091" i="16"/>
  <c r="AI1091" i="16"/>
  <c r="AH1091" i="16"/>
  <c r="AG1091" i="16"/>
  <c r="AF1091" i="16"/>
  <c r="AO1090" i="16"/>
  <c r="AN1090" i="16"/>
  <c r="AM1090" i="16"/>
  <c r="AL1090" i="16"/>
  <c r="AK1090" i="16"/>
  <c r="AJ1090" i="16"/>
  <c r="AI1090" i="16"/>
  <c r="AH1090" i="16"/>
  <c r="AG1090" i="16"/>
  <c r="AF1090" i="16"/>
  <c r="AO1089" i="16"/>
  <c r="AN1089" i="16"/>
  <c r="AM1089" i="16"/>
  <c r="AL1089" i="16"/>
  <c r="AK1089" i="16"/>
  <c r="AJ1089" i="16"/>
  <c r="AI1089" i="16"/>
  <c r="AH1089" i="16"/>
  <c r="AG1089" i="16"/>
  <c r="AF1089" i="16"/>
  <c r="AO1088" i="16"/>
  <c r="AM1088" i="16"/>
  <c r="AL1088" i="16"/>
  <c r="AK1088" i="16"/>
  <c r="AJ1088" i="16"/>
  <c r="AI1088" i="16"/>
  <c r="AH1088" i="16"/>
  <c r="AG1088" i="16"/>
  <c r="AF1088" i="16"/>
  <c r="AO1087" i="16"/>
  <c r="AM1087" i="16"/>
  <c r="AL1087" i="16"/>
  <c r="AK1087" i="16"/>
  <c r="AJ1087" i="16"/>
  <c r="AI1087" i="16"/>
  <c r="AH1087" i="16"/>
  <c r="AG1087" i="16"/>
  <c r="AF1087" i="16"/>
  <c r="AO1086" i="16"/>
  <c r="AM1086" i="16"/>
  <c r="AL1086" i="16"/>
  <c r="AK1086" i="16"/>
  <c r="AJ1086" i="16"/>
  <c r="AI1086" i="16"/>
  <c r="AH1086" i="16"/>
  <c r="AG1086" i="16"/>
  <c r="AF1086" i="16"/>
  <c r="AO1085" i="16"/>
  <c r="AM1085" i="16"/>
  <c r="AL1085" i="16"/>
  <c r="AK1085" i="16"/>
  <c r="AJ1085" i="16"/>
  <c r="AI1085" i="16"/>
  <c r="AH1085" i="16"/>
  <c r="AG1085" i="16"/>
  <c r="AF1085" i="16"/>
  <c r="AO1084" i="16"/>
  <c r="AM1084" i="16"/>
  <c r="AL1084" i="16"/>
  <c r="AK1084" i="16"/>
  <c r="AJ1084" i="16"/>
  <c r="AI1084" i="16"/>
  <c r="AH1084" i="16"/>
  <c r="AG1084" i="16"/>
  <c r="AF1084" i="16"/>
  <c r="AO1083" i="16"/>
  <c r="AN1083" i="16"/>
  <c r="AM1083" i="16"/>
  <c r="AL1083" i="16"/>
  <c r="AK1083" i="16"/>
  <c r="AJ1083" i="16"/>
  <c r="AI1083" i="16"/>
  <c r="AH1083" i="16"/>
  <c r="AG1083" i="16"/>
  <c r="AF1083" i="16"/>
  <c r="AO1082" i="16"/>
  <c r="AN1082" i="16"/>
  <c r="AM1082" i="16"/>
  <c r="AL1082" i="16"/>
  <c r="AK1082" i="16"/>
  <c r="AJ1082" i="16"/>
  <c r="AI1082" i="16"/>
  <c r="AH1082" i="16"/>
  <c r="AG1082" i="16"/>
  <c r="AF1082" i="16"/>
  <c r="AO1081" i="16"/>
  <c r="AM1081" i="16"/>
  <c r="AL1081" i="16"/>
  <c r="AK1081" i="16"/>
  <c r="AJ1081" i="16"/>
  <c r="AI1081" i="16"/>
  <c r="AH1081" i="16"/>
  <c r="AG1081" i="16"/>
  <c r="AF1081" i="16"/>
  <c r="AO1080" i="16"/>
  <c r="AN1080" i="16"/>
  <c r="AM1080" i="16"/>
  <c r="AL1080" i="16"/>
  <c r="AK1080" i="16"/>
  <c r="AJ1080" i="16"/>
  <c r="AI1080" i="16"/>
  <c r="AH1080" i="16"/>
  <c r="AG1080" i="16"/>
  <c r="AF1080" i="16"/>
  <c r="AO1079" i="16"/>
  <c r="AM1079" i="16"/>
  <c r="AL1079" i="16"/>
  <c r="AK1079" i="16"/>
  <c r="AJ1079" i="16"/>
  <c r="AI1079" i="16"/>
  <c r="AH1079" i="16"/>
  <c r="AG1079" i="16"/>
  <c r="AF1079" i="16"/>
  <c r="AO1078" i="16"/>
  <c r="AM1078" i="16"/>
  <c r="AL1078" i="16"/>
  <c r="AK1078" i="16"/>
  <c r="AJ1078" i="16"/>
  <c r="AI1078" i="16"/>
  <c r="AH1078" i="16"/>
  <c r="AG1078" i="16"/>
  <c r="AF1078" i="16"/>
  <c r="AO1077" i="16"/>
  <c r="AM1077" i="16"/>
  <c r="AL1077" i="16"/>
  <c r="AK1077" i="16"/>
  <c r="AJ1077" i="16"/>
  <c r="AI1077" i="16"/>
  <c r="AH1077" i="16"/>
  <c r="AG1077" i="16"/>
  <c r="AF1077" i="16"/>
  <c r="AO1076" i="16"/>
  <c r="AN1076" i="16"/>
  <c r="AM1076" i="16"/>
  <c r="AL1076" i="16"/>
  <c r="AK1076" i="16"/>
  <c r="AJ1076" i="16"/>
  <c r="AI1076" i="16"/>
  <c r="AH1076" i="16"/>
  <c r="AG1076" i="16"/>
  <c r="AF1076" i="16"/>
  <c r="AO1075" i="16"/>
  <c r="AN1075" i="16"/>
  <c r="AM1075" i="16"/>
  <c r="AL1075" i="16"/>
  <c r="AK1075" i="16"/>
  <c r="AJ1075" i="16"/>
  <c r="AI1075" i="16"/>
  <c r="AH1075" i="16"/>
  <c r="AG1075" i="16"/>
  <c r="AF1075" i="16"/>
  <c r="AO1074" i="16"/>
  <c r="AM1074" i="16"/>
  <c r="AL1074" i="16"/>
  <c r="AK1074" i="16"/>
  <c r="AJ1074" i="16"/>
  <c r="AI1074" i="16"/>
  <c r="AH1074" i="16"/>
  <c r="AG1074" i="16"/>
  <c r="AF1074" i="16"/>
  <c r="AM1073" i="16"/>
  <c r="AL1073" i="16"/>
  <c r="AK1073" i="16"/>
  <c r="AJ1073" i="16"/>
  <c r="AI1073" i="16"/>
  <c r="AH1073" i="16"/>
  <c r="AG1073" i="16"/>
  <c r="AF1073" i="16"/>
  <c r="AO1072" i="16"/>
  <c r="AM1072" i="16"/>
  <c r="AL1072" i="16"/>
  <c r="AK1072" i="16"/>
  <c r="AJ1072" i="16"/>
  <c r="AI1072" i="16"/>
  <c r="AH1072" i="16"/>
  <c r="AG1072" i="16"/>
  <c r="AF1072" i="16"/>
  <c r="AO1071" i="16"/>
  <c r="AM1071" i="16"/>
  <c r="AL1071" i="16"/>
  <c r="AK1071" i="16"/>
  <c r="AJ1071" i="16"/>
  <c r="AI1071" i="16"/>
  <c r="AH1071" i="16"/>
  <c r="AG1071" i="16"/>
  <c r="AF1071" i="16"/>
  <c r="AO1070" i="16"/>
  <c r="AM1070" i="16"/>
  <c r="AL1070" i="16"/>
  <c r="AK1070" i="16"/>
  <c r="AJ1070" i="16"/>
  <c r="AI1070" i="16"/>
  <c r="AH1070" i="16"/>
  <c r="AG1070" i="16"/>
  <c r="AF1070" i="16"/>
  <c r="AO1069" i="16"/>
  <c r="AN1069" i="16"/>
  <c r="AM1069" i="16"/>
  <c r="AL1069" i="16"/>
  <c r="AK1069" i="16"/>
  <c r="AJ1069" i="16"/>
  <c r="AI1069" i="16"/>
  <c r="AH1069" i="16"/>
  <c r="AG1069" i="16"/>
  <c r="AF1069" i="16"/>
  <c r="AO1068" i="16"/>
  <c r="AN1068" i="16"/>
  <c r="AM1068" i="16"/>
  <c r="AL1068" i="16"/>
  <c r="AK1068" i="16"/>
  <c r="AJ1068" i="16"/>
  <c r="AI1068" i="16"/>
  <c r="AH1068" i="16"/>
  <c r="AG1068" i="16"/>
  <c r="AF1068" i="16"/>
  <c r="AO1067" i="16"/>
  <c r="AM1067" i="16"/>
  <c r="AL1067" i="16"/>
  <c r="AK1067" i="16"/>
  <c r="AJ1067" i="16"/>
  <c r="AI1067" i="16"/>
  <c r="AH1067" i="16"/>
  <c r="AG1067" i="16"/>
  <c r="AF1067" i="16"/>
  <c r="AO1066" i="16"/>
  <c r="AM1066" i="16"/>
  <c r="AL1066" i="16"/>
  <c r="AK1066" i="16"/>
  <c r="AJ1066" i="16"/>
  <c r="AI1066" i="16"/>
  <c r="AH1066" i="16"/>
  <c r="AG1066" i="16"/>
  <c r="AF1066" i="16"/>
  <c r="AO1065" i="16"/>
  <c r="AM1065" i="16"/>
  <c r="AL1065" i="16"/>
  <c r="AK1065" i="16"/>
  <c r="AJ1065" i="16"/>
  <c r="AI1065" i="16"/>
  <c r="AH1065" i="16"/>
  <c r="AG1065" i="16"/>
  <c r="AF1065" i="16"/>
  <c r="AO1064" i="16"/>
  <c r="AM1064" i="16"/>
  <c r="AL1064" i="16"/>
  <c r="AK1064" i="16"/>
  <c r="AJ1064" i="16"/>
  <c r="AI1064" i="16"/>
  <c r="AH1064" i="16"/>
  <c r="AG1064" i="16"/>
  <c r="AF1064" i="16"/>
  <c r="AO1063" i="16"/>
  <c r="AM1063" i="16"/>
  <c r="AL1063" i="16"/>
  <c r="AK1063" i="16"/>
  <c r="AJ1063" i="16"/>
  <c r="AI1063" i="16"/>
  <c r="AH1063" i="16"/>
  <c r="AG1063" i="16"/>
  <c r="AF1063" i="16"/>
  <c r="AO1062" i="16"/>
  <c r="AN1062" i="16"/>
  <c r="AM1062" i="16"/>
  <c r="AL1062" i="16"/>
  <c r="AK1062" i="16"/>
  <c r="AJ1062" i="16"/>
  <c r="AI1062" i="16"/>
  <c r="AH1062" i="16"/>
  <c r="AG1062" i="16"/>
  <c r="AF1062" i="16"/>
  <c r="AO1061" i="16"/>
  <c r="AN1061" i="16"/>
  <c r="AM1061" i="16"/>
  <c r="AL1061" i="16"/>
  <c r="AK1061" i="16"/>
  <c r="AJ1061" i="16"/>
  <c r="AI1061" i="16"/>
  <c r="AH1061" i="16"/>
  <c r="AG1061" i="16"/>
  <c r="AF1061" i="16"/>
  <c r="AO1060" i="16"/>
  <c r="AM1060" i="16"/>
  <c r="AL1060" i="16"/>
  <c r="AK1060" i="16"/>
  <c r="AJ1060" i="16"/>
  <c r="AI1060" i="16"/>
  <c r="AH1060" i="16"/>
  <c r="AG1060" i="16"/>
  <c r="AF1060" i="16"/>
  <c r="AO1059" i="16"/>
  <c r="AM1059" i="16"/>
  <c r="AL1059" i="16"/>
  <c r="AK1059" i="16"/>
  <c r="AJ1059" i="16"/>
  <c r="AI1059" i="16"/>
  <c r="AH1059" i="16"/>
  <c r="AG1059" i="16"/>
  <c r="AF1059" i="16"/>
  <c r="AO1058" i="16"/>
  <c r="AM1058" i="16"/>
  <c r="AL1058" i="16"/>
  <c r="AK1058" i="16"/>
  <c r="AJ1058" i="16"/>
  <c r="AI1058" i="16"/>
  <c r="AH1058" i="16"/>
  <c r="AG1058" i="16"/>
  <c r="AF1058" i="16"/>
  <c r="AO1057" i="16"/>
  <c r="AM1057" i="16"/>
  <c r="AL1057" i="16"/>
  <c r="AK1057" i="16"/>
  <c r="AJ1057" i="16"/>
  <c r="AI1057" i="16"/>
  <c r="AH1057" i="16"/>
  <c r="AG1057" i="16"/>
  <c r="AF1057" i="16"/>
  <c r="AO1056" i="16"/>
  <c r="AM1056" i="16"/>
  <c r="AL1056" i="16"/>
  <c r="AK1056" i="16"/>
  <c r="AJ1056" i="16"/>
  <c r="AI1056" i="16"/>
  <c r="AH1056" i="16"/>
  <c r="AG1056" i="16"/>
  <c r="AF1056" i="16"/>
  <c r="AO1055" i="16"/>
  <c r="AN1055" i="16"/>
  <c r="AM1055" i="16"/>
  <c r="AL1055" i="16"/>
  <c r="AK1055" i="16"/>
  <c r="AJ1055" i="16"/>
  <c r="AI1055" i="16"/>
  <c r="AH1055" i="16"/>
  <c r="AG1055" i="16"/>
  <c r="AF1055" i="16"/>
  <c r="AO1054" i="16"/>
  <c r="AN1054" i="16"/>
  <c r="AM1054" i="16"/>
  <c r="AL1054" i="16"/>
  <c r="AK1054" i="16"/>
  <c r="AJ1054" i="16"/>
  <c r="AI1054" i="16"/>
  <c r="AH1054" i="16"/>
  <c r="AG1054" i="16"/>
  <c r="AF1054" i="16"/>
  <c r="AO1053" i="16"/>
  <c r="AM1053" i="16"/>
  <c r="AL1053" i="16"/>
  <c r="AK1053" i="16"/>
  <c r="AJ1053" i="16"/>
  <c r="AI1053" i="16"/>
  <c r="AH1053" i="16"/>
  <c r="AG1053" i="16"/>
  <c r="AF1053" i="16"/>
  <c r="AO1052" i="16"/>
  <c r="AM1052" i="16"/>
  <c r="AL1052" i="16"/>
  <c r="AK1052" i="16"/>
  <c r="AJ1052" i="16"/>
  <c r="AI1052" i="16"/>
  <c r="AH1052" i="16"/>
  <c r="AG1052" i="16"/>
  <c r="AF1052" i="16"/>
  <c r="AO1051" i="16"/>
  <c r="AM1051" i="16"/>
  <c r="AL1051" i="16"/>
  <c r="AK1051" i="16"/>
  <c r="AJ1051" i="16"/>
  <c r="AI1051" i="16"/>
  <c r="AH1051" i="16"/>
  <c r="AG1051" i="16"/>
  <c r="AF1051" i="16"/>
  <c r="AO1050" i="16"/>
  <c r="AM1050" i="16"/>
  <c r="AL1050" i="16"/>
  <c r="AK1050" i="16"/>
  <c r="AJ1050" i="16"/>
  <c r="AI1050" i="16"/>
  <c r="AH1050" i="16"/>
  <c r="AG1050" i="16"/>
  <c r="AF1050" i="16"/>
  <c r="AO1049" i="16"/>
  <c r="AM1049" i="16"/>
  <c r="AL1049" i="16"/>
  <c r="AK1049" i="16"/>
  <c r="AJ1049" i="16"/>
  <c r="AI1049" i="16"/>
  <c r="AH1049" i="16"/>
  <c r="AG1049" i="16"/>
  <c r="AF1049" i="16"/>
  <c r="AO1048" i="16"/>
  <c r="AN1048" i="16"/>
  <c r="AM1048" i="16"/>
  <c r="AL1048" i="16"/>
  <c r="AK1048" i="16"/>
  <c r="AJ1048" i="16"/>
  <c r="AI1048" i="16"/>
  <c r="AH1048" i="16"/>
  <c r="AG1048" i="16"/>
  <c r="AF1048" i="16"/>
  <c r="AO1047" i="16"/>
  <c r="AN1047" i="16"/>
  <c r="AM1047" i="16"/>
  <c r="AL1047" i="16"/>
  <c r="AK1047" i="16"/>
  <c r="AJ1047" i="16"/>
  <c r="AI1047" i="16"/>
  <c r="AH1047" i="16"/>
  <c r="AG1047" i="16"/>
  <c r="AF1047" i="16"/>
  <c r="AO1046" i="16"/>
  <c r="AM1046" i="16"/>
  <c r="AL1046" i="16"/>
  <c r="AK1046" i="16"/>
  <c r="AJ1046" i="16"/>
  <c r="AI1046" i="16"/>
  <c r="AH1046" i="16"/>
  <c r="AG1046" i="16"/>
  <c r="AF1046" i="16"/>
  <c r="AO1045" i="16"/>
  <c r="AM1045" i="16"/>
  <c r="AL1045" i="16"/>
  <c r="AK1045" i="16"/>
  <c r="AJ1045" i="16"/>
  <c r="AI1045" i="16"/>
  <c r="AH1045" i="16"/>
  <c r="AG1045" i="16"/>
  <c r="AF1045" i="16"/>
  <c r="AO1044" i="16"/>
  <c r="AM1044" i="16"/>
  <c r="AL1044" i="16"/>
  <c r="AK1044" i="16"/>
  <c r="AJ1044" i="16"/>
  <c r="AI1044" i="16"/>
  <c r="AH1044" i="16"/>
  <c r="AG1044" i="16"/>
  <c r="AF1044" i="16"/>
  <c r="AO1043" i="16"/>
  <c r="AM1043" i="16"/>
  <c r="AL1043" i="16"/>
  <c r="AK1043" i="16"/>
  <c r="AJ1043" i="16"/>
  <c r="AI1043" i="16"/>
  <c r="AH1043" i="16"/>
  <c r="AG1043" i="16"/>
  <c r="AF1043" i="16"/>
  <c r="AM1042" i="16"/>
  <c r="AL1042" i="16"/>
  <c r="AK1042" i="16"/>
  <c r="AJ1042" i="16"/>
  <c r="AI1042" i="16"/>
  <c r="AH1042" i="16"/>
  <c r="AG1042" i="16"/>
  <c r="AF1042" i="16"/>
  <c r="AO1041" i="16"/>
  <c r="AN1041" i="16"/>
  <c r="AM1041" i="16"/>
  <c r="AL1041" i="16"/>
  <c r="AK1041" i="16"/>
  <c r="AJ1041" i="16"/>
  <c r="AI1041" i="16"/>
  <c r="AH1041" i="16"/>
  <c r="AG1041" i="16"/>
  <c r="AF1041" i="16"/>
  <c r="AO1040" i="16"/>
  <c r="AN1040" i="16"/>
  <c r="AM1040" i="16"/>
  <c r="AL1040" i="16"/>
  <c r="AK1040" i="16"/>
  <c r="AJ1040" i="16"/>
  <c r="AI1040" i="16"/>
  <c r="AH1040" i="16"/>
  <c r="AG1040" i="16"/>
  <c r="AF1040" i="16"/>
  <c r="AO1039" i="16"/>
  <c r="AM1039" i="16"/>
  <c r="AL1039" i="16"/>
  <c r="AK1039" i="16"/>
  <c r="AJ1039" i="16"/>
  <c r="AI1039" i="16"/>
  <c r="AH1039" i="16"/>
  <c r="AG1039" i="16"/>
  <c r="AF1039" i="16"/>
  <c r="AO1038" i="16"/>
  <c r="AM1038" i="16"/>
  <c r="AL1038" i="16"/>
  <c r="AK1038" i="16"/>
  <c r="AJ1038" i="16"/>
  <c r="AI1038" i="16"/>
  <c r="AH1038" i="16"/>
  <c r="AG1038" i="16"/>
  <c r="AF1038" i="16"/>
  <c r="AO1037" i="16"/>
  <c r="AM1037" i="16"/>
  <c r="AL1037" i="16"/>
  <c r="AK1037" i="16"/>
  <c r="AJ1037" i="16"/>
  <c r="AI1037" i="16"/>
  <c r="AH1037" i="16"/>
  <c r="AG1037" i="16"/>
  <c r="AF1037" i="16"/>
  <c r="AO1036" i="16"/>
  <c r="AM1036" i="16"/>
  <c r="AL1036" i="16"/>
  <c r="AK1036" i="16"/>
  <c r="AJ1036" i="16"/>
  <c r="AI1036" i="16"/>
  <c r="AH1036" i="16"/>
  <c r="AG1036" i="16"/>
  <c r="AF1036" i="16"/>
  <c r="AO1035" i="16"/>
  <c r="AM1035" i="16"/>
  <c r="AL1035" i="16"/>
  <c r="AK1035" i="16"/>
  <c r="AJ1035" i="16"/>
  <c r="AI1035" i="16"/>
  <c r="AH1035" i="16"/>
  <c r="AG1035" i="16"/>
  <c r="AF1035" i="16"/>
  <c r="AO1034" i="16"/>
  <c r="AN1034" i="16"/>
  <c r="AM1034" i="16"/>
  <c r="AL1034" i="16"/>
  <c r="AK1034" i="16"/>
  <c r="AJ1034" i="16"/>
  <c r="AI1034" i="16"/>
  <c r="AH1034" i="16"/>
  <c r="AG1034" i="16"/>
  <c r="AF1034" i="16"/>
  <c r="AO1033" i="16"/>
  <c r="AN1033" i="16"/>
  <c r="AM1033" i="16"/>
  <c r="AL1033" i="16"/>
  <c r="AK1033" i="16"/>
  <c r="AJ1033" i="16"/>
  <c r="AI1033" i="16"/>
  <c r="AH1033" i="16"/>
  <c r="AG1033" i="16"/>
  <c r="AF1033" i="16"/>
  <c r="AO1032" i="16"/>
  <c r="AM1032" i="16"/>
  <c r="AL1032" i="16"/>
  <c r="AK1032" i="16"/>
  <c r="AJ1032" i="16"/>
  <c r="AI1032" i="16"/>
  <c r="AH1032" i="16"/>
  <c r="AG1032" i="16"/>
  <c r="AF1032" i="16"/>
  <c r="AO1031" i="16"/>
  <c r="AM1031" i="16"/>
  <c r="AL1031" i="16"/>
  <c r="AK1031" i="16"/>
  <c r="AJ1031" i="16"/>
  <c r="AI1031" i="16"/>
  <c r="AH1031" i="16"/>
  <c r="AG1031" i="16"/>
  <c r="AF1031" i="16"/>
  <c r="AO1030" i="16"/>
  <c r="AM1030" i="16"/>
  <c r="AL1030" i="16"/>
  <c r="AK1030" i="16"/>
  <c r="AJ1030" i="16"/>
  <c r="AI1030" i="16"/>
  <c r="AH1030" i="16"/>
  <c r="AG1030" i="16"/>
  <c r="AF1030" i="16"/>
  <c r="AO1029" i="16"/>
  <c r="AM1029" i="16"/>
  <c r="AL1029" i="16"/>
  <c r="AK1029" i="16"/>
  <c r="AJ1029" i="16"/>
  <c r="AI1029" i="16"/>
  <c r="AH1029" i="16"/>
  <c r="AG1029" i="16"/>
  <c r="AF1029" i="16"/>
  <c r="AO1028" i="16"/>
  <c r="AM1028" i="16"/>
  <c r="AL1028" i="16"/>
  <c r="AK1028" i="16"/>
  <c r="AJ1028" i="16"/>
  <c r="AI1028" i="16"/>
  <c r="AH1028" i="16"/>
  <c r="AG1028" i="16"/>
  <c r="AF1028" i="16"/>
  <c r="AO1027" i="16"/>
  <c r="AN1027" i="16"/>
  <c r="AM1027" i="16"/>
  <c r="AL1027" i="16"/>
  <c r="AK1027" i="16"/>
  <c r="AJ1027" i="16"/>
  <c r="AI1027" i="16"/>
  <c r="AH1027" i="16"/>
  <c r="AG1027" i="16"/>
  <c r="AF1027" i="16"/>
  <c r="AO1026" i="16"/>
  <c r="AN1026" i="16"/>
  <c r="AM1026" i="16"/>
  <c r="AL1026" i="16"/>
  <c r="AK1026" i="16"/>
  <c r="AJ1026" i="16"/>
  <c r="AI1026" i="16"/>
  <c r="AH1026" i="16"/>
  <c r="AG1026" i="16"/>
  <c r="AF1026" i="16"/>
  <c r="AO1025" i="16"/>
  <c r="AM1025" i="16"/>
  <c r="AL1025" i="16"/>
  <c r="AK1025" i="16"/>
  <c r="AJ1025" i="16"/>
  <c r="AI1025" i="16"/>
  <c r="AH1025" i="16"/>
  <c r="AG1025" i="16"/>
  <c r="AF1025" i="16"/>
  <c r="AO1024" i="16"/>
  <c r="AM1024" i="16"/>
  <c r="AL1024" i="16"/>
  <c r="AK1024" i="16"/>
  <c r="AJ1024" i="16"/>
  <c r="AI1024" i="16"/>
  <c r="AH1024" i="16"/>
  <c r="AG1024" i="16"/>
  <c r="AF1024" i="16"/>
  <c r="AO1023" i="16"/>
  <c r="AM1023" i="16"/>
  <c r="AL1023" i="16"/>
  <c r="AK1023" i="16"/>
  <c r="AJ1023" i="16"/>
  <c r="AI1023" i="16"/>
  <c r="AH1023" i="16"/>
  <c r="AG1023" i="16"/>
  <c r="AF1023" i="16"/>
  <c r="AO1022" i="16"/>
  <c r="AM1022" i="16"/>
  <c r="AL1022" i="16"/>
  <c r="AK1022" i="16"/>
  <c r="AJ1022" i="16"/>
  <c r="AI1022" i="16"/>
  <c r="AH1022" i="16"/>
  <c r="AG1022" i="16"/>
  <c r="AF1022" i="16"/>
  <c r="AO1021" i="16"/>
  <c r="AM1021" i="16"/>
  <c r="AL1021" i="16"/>
  <c r="AK1021" i="16"/>
  <c r="AJ1021" i="16"/>
  <c r="AI1021" i="16"/>
  <c r="AH1021" i="16"/>
  <c r="AG1021" i="16"/>
  <c r="AF1021" i="16"/>
  <c r="AO1020" i="16"/>
  <c r="AN1020" i="16"/>
  <c r="AM1020" i="16"/>
  <c r="AL1020" i="16"/>
  <c r="AK1020" i="16"/>
  <c r="AJ1020" i="16"/>
  <c r="AI1020" i="16"/>
  <c r="AH1020" i="16"/>
  <c r="AG1020" i="16"/>
  <c r="AF1020" i="16"/>
  <c r="AO1019" i="16"/>
  <c r="AN1019" i="16"/>
  <c r="AM1019" i="16"/>
  <c r="AL1019" i="16"/>
  <c r="AK1019" i="16"/>
  <c r="AJ1019" i="16"/>
  <c r="AI1019" i="16"/>
  <c r="AH1019" i="16"/>
  <c r="AG1019" i="16"/>
  <c r="AF1019" i="16"/>
  <c r="AO1018" i="16"/>
  <c r="AM1018" i="16"/>
  <c r="AL1018" i="16"/>
  <c r="AK1018" i="16"/>
  <c r="AJ1018" i="16"/>
  <c r="AI1018" i="16"/>
  <c r="AH1018" i="16"/>
  <c r="AG1018" i="16"/>
  <c r="AF1018" i="16"/>
  <c r="AO1017" i="16"/>
  <c r="AM1017" i="16"/>
  <c r="AL1017" i="16"/>
  <c r="AK1017" i="16"/>
  <c r="AJ1017" i="16"/>
  <c r="AI1017" i="16"/>
  <c r="AH1017" i="16"/>
  <c r="AG1017" i="16"/>
  <c r="AF1017" i="16"/>
  <c r="AO1016" i="16"/>
  <c r="AM1016" i="16"/>
  <c r="AL1016" i="16"/>
  <c r="AK1016" i="16"/>
  <c r="AJ1016" i="16"/>
  <c r="AI1016" i="16"/>
  <c r="AH1016" i="16"/>
  <c r="AG1016" i="16"/>
  <c r="AF1016" i="16"/>
  <c r="AO1015" i="16"/>
  <c r="AM1015" i="16"/>
  <c r="AL1015" i="16"/>
  <c r="AK1015" i="16"/>
  <c r="AJ1015" i="16"/>
  <c r="AI1015" i="16"/>
  <c r="AH1015" i="16"/>
  <c r="AG1015" i="16"/>
  <c r="AF1015" i="16"/>
  <c r="AO1014" i="16"/>
  <c r="AM1014" i="16"/>
  <c r="AL1014" i="16"/>
  <c r="AK1014" i="16"/>
  <c r="AJ1014" i="16"/>
  <c r="AI1014" i="16"/>
  <c r="AH1014" i="16"/>
  <c r="AG1014" i="16"/>
  <c r="AF1014" i="16"/>
  <c r="AO1013" i="16"/>
  <c r="AN1013" i="16"/>
  <c r="AM1013" i="16"/>
  <c r="AL1013" i="16"/>
  <c r="AK1013" i="16"/>
  <c r="AJ1013" i="16"/>
  <c r="AI1013" i="16"/>
  <c r="AH1013" i="16"/>
  <c r="AG1013" i="16"/>
  <c r="AF1013" i="16"/>
  <c r="AN1012" i="16"/>
  <c r="AM1012" i="16"/>
  <c r="AL1012" i="16"/>
  <c r="AK1012" i="16"/>
  <c r="AJ1012" i="16"/>
  <c r="AI1012" i="16"/>
  <c r="AH1012" i="16"/>
  <c r="AG1012" i="16"/>
  <c r="AF1012" i="16"/>
  <c r="AO1011" i="16"/>
  <c r="AM1011" i="16"/>
  <c r="AL1011" i="16"/>
  <c r="AK1011" i="16"/>
  <c r="AJ1011" i="16"/>
  <c r="AI1011" i="16"/>
  <c r="AH1011" i="16"/>
  <c r="AG1011" i="16"/>
  <c r="AF1011" i="16"/>
  <c r="AO1010" i="16"/>
  <c r="AM1010" i="16"/>
  <c r="AL1010" i="16"/>
  <c r="AK1010" i="16"/>
  <c r="AJ1010" i="16"/>
  <c r="AI1010" i="16"/>
  <c r="AH1010" i="16"/>
  <c r="AG1010" i="16"/>
  <c r="AF1010" i="16"/>
  <c r="AO1009" i="16"/>
  <c r="AM1009" i="16"/>
  <c r="AL1009" i="16"/>
  <c r="AK1009" i="16"/>
  <c r="AJ1009" i="16"/>
  <c r="AI1009" i="16"/>
  <c r="AH1009" i="16"/>
  <c r="AG1009" i="16"/>
  <c r="AF1009" i="16"/>
  <c r="AO1008" i="16"/>
  <c r="AM1008" i="16"/>
  <c r="AL1008" i="16"/>
  <c r="AK1008" i="16"/>
  <c r="AJ1008" i="16"/>
  <c r="AI1008" i="16"/>
  <c r="AH1008" i="16"/>
  <c r="AG1008" i="16"/>
  <c r="AF1008" i="16"/>
  <c r="AO1007" i="16"/>
  <c r="AM1007" i="16"/>
  <c r="AL1007" i="16"/>
  <c r="AK1007" i="16"/>
  <c r="AJ1007" i="16"/>
  <c r="AI1007" i="16"/>
  <c r="AH1007" i="16"/>
  <c r="AG1007" i="16"/>
  <c r="AF1007" i="16"/>
  <c r="AO1006" i="16"/>
  <c r="AN1006" i="16"/>
  <c r="AM1006" i="16"/>
  <c r="AL1006" i="16"/>
  <c r="AK1006" i="16"/>
  <c r="AJ1006" i="16"/>
  <c r="AI1006" i="16"/>
  <c r="AH1006" i="16"/>
  <c r="AG1006" i="16"/>
  <c r="AF1006" i="16"/>
  <c r="AO1005" i="16"/>
  <c r="AN1005" i="16"/>
  <c r="AM1005" i="16"/>
  <c r="AL1005" i="16"/>
  <c r="AK1005" i="16"/>
  <c r="AJ1005" i="16"/>
  <c r="AI1005" i="16"/>
  <c r="AH1005" i="16"/>
  <c r="AG1005" i="16"/>
  <c r="AF1005" i="16"/>
  <c r="AO1004" i="16"/>
  <c r="AM1004" i="16"/>
  <c r="AL1004" i="16"/>
  <c r="AK1004" i="16"/>
  <c r="AJ1004" i="16"/>
  <c r="AI1004" i="16"/>
  <c r="AH1004" i="16"/>
  <c r="AG1004" i="16"/>
  <c r="AF1004" i="16"/>
  <c r="AO1003" i="16"/>
  <c r="AM1003" i="16"/>
  <c r="AL1003" i="16"/>
  <c r="AK1003" i="16"/>
  <c r="AJ1003" i="16"/>
  <c r="AI1003" i="16"/>
  <c r="AH1003" i="16"/>
  <c r="AG1003" i="16"/>
  <c r="AF1003" i="16"/>
  <c r="AO1002" i="16"/>
  <c r="AM1002" i="16"/>
  <c r="AL1002" i="16"/>
  <c r="AK1002" i="16"/>
  <c r="AJ1002" i="16"/>
  <c r="AI1002" i="16"/>
  <c r="AH1002" i="16"/>
  <c r="AG1002" i="16"/>
  <c r="AF1002" i="16"/>
  <c r="AO1001" i="16"/>
  <c r="AM1001" i="16"/>
  <c r="AL1001" i="16"/>
  <c r="AK1001" i="16"/>
  <c r="AJ1001" i="16"/>
  <c r="AI1001" i="16"/>
  <c r="AH1001" i="16"/>
  <c r="AG1001" i="16"/>
  <c r="AF1001" i="16"/>
  <c r="AO1000" i="16"/>
  <c r="AM1000" i="16"/>
  <c r="AL1000" i="16"/>
  <c r="AK1000" i="16"/>
  <c r="AJ1000" i="16"/>
  <c r="AI1000" i="16"/>
  <c r="AH1000" i="16"/>
  <c r="AG1000" i="16"/>
  <c r="AF1000" i="16"/>
  <c r="AO999" i="16"/>
  <c r="AN999" i="16"/>
  <c r="AM999" i="16"/>
  <c r="AL999" i="16"/>
  <c r="AK999" i="16"/>
  <c r="AJ999" i="16"/>
  <c r="AI999" i="16"/>
  <c r="AH999" i="16"/>
  <c r="AG999" i="16"/>
  <c r="AF999" i="16"/>
  <c r="AO998" i="16"/>
  <c r="AN998" i="16"/>
  <c r="AM998" i="16"/>
  <c r="AL998" i="16"/>
  <c r="AK998" i="16"/>
  <c r="AJ998" i="16"/>
  <c r="AI998" i="16"/>
  <c r="AH998" i="16"/>
  <c r="AG998" i="16"/>
  <c r="AF998" i="16"/>
  <c r="AO997" i="16"/>
  <c r="AM997" i="16"/>
  <c r="AL997" i="16"/>
  <c r="AK997" i="16"/>
  <c r="AJ997" i="16"/>
  <c r="AI997" i="16"/>
  <c r="AH997" i="16"/>
  <c r="AG997" i="16"/>
  <c r="AF997" i="16"/>
  <c r="AO996" i="16"/>
  <c r="AM996" i="16"/>
  <c r="AL996" i="16"/>
  <c r="AK996" i="16"/>
  <c r="AJ996" i="16"/>
  <c r="AI996" i="16"/>
  <c r="AH996" i="16"/>
  <c r="AG996" i="16"/>
  <c r="AF996" i="16"/>
  <c r="AO995" i="16"/>
  <c r="AM995" i="16"/>
  <c r="AL995" i="16"/>
  <c r="AK995" i="16"/>
  <c r="AJ995" i="16"/>
  <c r="AI995" i="16"/>
  <c r="AH995" i="16"/>
  <c r="AG995" i="16"/>
  <c r="AF995" i="16"/>
  <c r="AO994" i="16"/>
  <c r="AM994" i="16"/>
  <c r="AL994" i="16"/>
  <c r="AK994" i="16"/>
  <c r="AJ994" i="16"/>
  <c r="AI994" i="16"/>
  <c r="AH994" i="16"/>
  <c r="AG994" i="16"/>
  <c r="AF994" i="16"/>
  <c r="AO993" i="16"/>
  <c r="AM993" i="16"/>
  <c r="AL993" i="16"/>
  <c r="AK993" i="16"/>
  <c r="AJ993" i="16"/>
  <c r="AI993" i="16"/>
  <c r="AH993" i="16"/>
  <c r="AG993" i="16"/>
  <c r="AF993" i="16"/>
  <c r="AO992" i="16"/>
  <c r="AN992" i="16"/>
  <c r="AM992" i="16"/>
  <c r="AL992" i="16"/>
  <c r="AK992" i="16"/>
  <c r="AJ992" i="16"/>
  <c r="AI992" i="16"/>
  <c r="AH992" i="16"/>
  <c r="AG992" i="16"/>
  <c r="AF992" i="16"/>
  <c r="AO991" i="16"/>
  <c r="AN991" i="16"/>
  <c r="AM991" i="16"/>
  <c r="AL991" i="16"/>
  <c r="AK991" i="16"/>
  <c r="AJ991" i="16"/>
  <c r="AI991" i="16"/>
  <c r="AH991" i="16"/>
  <c r="AG991" i="16"/>
  <c r="AF991" i="16"/>
  <c r="AO990" i="16"/>
  <c r="AM990" i="16"/>
  <c r="AL990" i="16"/>
  <c r="AK990" i="16"/>
  <c r="AJ990" i="16"/>
  <c r="AI990" i="16"/>
  <c r="AH990" i="16"/>
  <c r="AG990" i="16"/>
  <c r="AF990" i="16"/>
  <c r="AO989" i="16"/>
  <c r="AN989" i="16"/>
  <c r="AM989" i="16"/>
  <c r="AL989" i="16"/>
  <c r="AK989" i="16"/>
  <c r="AJ989" i="16"/>
  <c r="AI989" i="16"/>
  <c r="AH989" i="16"/>
  <c r="AG989" i="16"/>
  <c r="AF989" i="16"/>
  <c r="AO988" i="16"/>
  <c r="AM988" i="16"/>
  <c r="AL988" i="16"/>
  <c r="AK988" i="16"/>
  <c r="AJ988" i="16"/>
  <c r="AI988" i="16"/>
  <c r="AH988" i="16"/>
  <c r="AG988" i="16"/>
  <c r="AF988" i="16"/>
  <c r="AO987" i="16"/>
  <c r="AM987" i="16"/>
  <c r="AL987" i="16"/>
  <c r="AK987" i="16"/>
  <c r="AJ987" i="16"/>
  <c r="AI987" i="16"/>
  <c r="AH987" i="16"/>
  <c r="AG987" i="16"/>
  <c r="AF987" i="16"/>
  <c r="AO986" i="16"/>
  <c r="AM986" i="16"/>
  <c r="AL986" i="16"/>
  <c r="AK986" i="16"/>
  <c r="AJ986" i="16"/>
  <c r="AI986" i="16"/>
  <c r="AH986" i="16"/>
  <c r="AG986" i="16"/>
  <c r="AF986" i="16"/>
  <c r="AO985" i="16"/>
  <c r="AN985" i="16"/>
  <c r="AM985" i="16"/>
  <c r="AL985" i="16"/>
  <c r="AK985" i="16"/>
  <c r="AJ985" i="16"/>
  <c r="AI985" i="16"/>
  <c r="AH985" i="16"/>
  <c r="AG985" i="16"/>
  <c r="AF985" i="16"/>
  <c r="AO984" i="16"/>
  <c r="AN984" i="16"/>
  <c r="AM984" i="16"/>
  <c r="AL984" i="16"/>
  <c r="AK984" i="16"/>
  <c r="AJ984" i="16"/>
  <c r="AI984" i="16"/>
  <c r="AH984" i="16"/>
  <c r="AG984" i="16"/>
  <c r="AF984" i="16"/>
  <c r="AO983" i="16"/>
  <c r="AM983" i="16"/>
  <c r="AL983" i="16"/>
  <c r="AK983" i="16"/>
  <c r="AJ983" i="16"/>
  <c r="AI983" i="16"/>
  <c r="AH983" i="16"/>
  <c r="AG983" i="16"/>
  <c r="AF983" i="16"/>
  <c r="AO982" i="16"/>
  <c r="AM982" i="16"/>
  <c r="AL982" i="16"/>
  <c r="AK982" i="16"/>
  <c r="AJ982" i="16"/>
  <c r="AI982" i="16"/>
  <c r="AH982" i="16"/>
  <c r="AG982" i="16"/>
  <c r="AF982" i="16"/>
  <c r="AM981" i="16"/>
  <c r="AL981" i="16"/>
  <c r="AK981" i="16"/>
  <c r="AJ981" i="16"/>
  <c r="AI981" i="16"/>
  <c r="AH981" i="16"/>
  <c r="AG981" i="16"/>
  <c r="AF981" i="16"/>
  <c r="AO980" i="16"/>
  <c r="AM980" i="16"/>
  <c r="AL980" i="16"/>
  <c r="AK980" i="16"/>
  <c r="AJ980" i="16"/>
  <c r="AI980" i="16"/>
  <c r="AH980" i="16"/>
  <c r="AG980" i="16"/>
  <c r="AF980" i="16"/>
  <c r="AO979" i="16"/>
  <c r="AM979" i="16"/>
  <c r="AL979" i="16"/>
  <c r="AK979" i="16"/>
  <c r="AJ979" i="16"/>
  <c r="AI979" i="16"/>
  <c r="AH979" i="16"/>
  <c r="AG979" i="16"/>
  <c r="AF979" i="16"/>
  <c r="AO978" i="16"/>
  <c r="AN978" i="16"/>
  <c r="AM978" i="16"/>
  <c r="AL978" i="16"/>
  <c r="AK978" i="16"/>
  <c r="AJ978" i="16"/>
  <c r="AI978" i="16"/>
  <c r="AH978" i="16"/>
  <c r="AG978" i="16"/>
  <c r="AF978" i="16"/>
  <c r="AO977" i="16"/>
  <c r="AN977" i="16"/>
  <c r="AM977" i="16"/>
  <c r="AL977" i="16"/>
  <c r="AK977" i="16"/>
  <c r="AJ977" i="16"/>
  <c r="AI977" i="16"/>
  <c r="AH977" i="16"/>
  <c r="AG977" i="16"/>
  <c r="AF977" i="16"/>
  <c r="AO976" i="16"/>
  <c r="AM976" i="16"/>
  <c r="AL976" i="16"/>
  <c r="AK976" i="16"/>
  <c r="AJ976" i="16"/>
  <c r="AI976" i="16"/>
  <c r="AH976" i="16"/>
  <c r="AG976" i="16"/>
  <c r="AF976" i="16"/>
  <c r="AO975" i="16"/>
  <c r="AM975" i="16"/>
  <c r="AL975" i="16"/>
  <c r="AK975" i="16"/>
  <c r="AJ975" i="16"/>
  <c r="AI975" i="16"/>
  <c r="AH975" i="16"/>
  <c r="AG975" i="16"/>
  <c r="AF975" i="16"/>
  <c r="AO974" i="16"/>
  <c r="AM974" i="16"/>
  <c r="AL974" i="16"/>
  <c r="AK974" i="16"/>
  <c r="AJ974" i="16"/>
  <c r="AI974" i="16"/>
  <c r="AH974" i="16"/>
  <c r="AG974" i="16"/>
  <c r="AF974" i="16"/>
  <c r="AO973" i="16"/>
  <c r="AM973" i="16"/>
  <c r="AL973" i="16"/>
  <c r="AK973" i="16"/>
  <c r="AJ973" i="16"/>
  <c r="AI973" i="16"/>
  <c r="AH973" i="16"/>
  <c r="AG973" i="16"/>
  <c r="AF973" i="16"/>
  <c r="AO972" i="16"/>
  <c r="AM972" i="16"/>
  <c r="AL972" i="16"/>
  <c r="AK972" i="16"/>
  <c r="AJ972" i="16"/>
  <c r="AI972" i="16"/>
  <c r="AH972" i="16"/>
  <c r="AG972" i="16"/>
  <c r="AF972" i="16"/>
  <c r="AO971" i="16"/>
  <c r="AN971" i="16"/>
  <c r="AM971" i="16"/>
  <c r="AL971" i="16"/>
  <c r="AK971" i="16"/>
  <c r="AJ971" i="16"/>
  <c r="AI971" i="16"/>
  <c r="AH971" i="16"/>
  <c r="AG971" i="16"/>
  <c r="AF971" i="16"/>
  <c r="AO970" i="16"/>
  <c r="AN970" i="16"/>
  <c r="AM970" i="16"/>
  <c r="AL970" i="16"/>
  <c r="AK970" i="16"/>
  <c r="AJ970" i="16"/>
  <c r="AI970" i="16"/>
  <c r="AH970" i="16"/>
  <c r="AG970" i="16"/>
  <c r="AF970" i="16"/>
  <c r="AO969" i="16"/>
  <c r="AM969" i="16"/>
  <c r="AL969" i="16"/>
  <c r="AK969" i="16"/>
  <c r="AJ969" i="16"/>
  <c r="AI969" i="16"/>
  <c r="AH969" i="16"/>
  <c r="AG969" i="16"/>
  <c r="AF969" i="16"/>
  <c r="AO968" i="16"/>
  <c r="AM968" i="16"/>
  <c r="AL968" i="16"/>
  <c r="AK968" i="16"/>
  <c r="AJ968" i="16"/>
  <c r="AI968" i="16"/>
  <c r="AH968" i="16"/>
  <c r="AG968" i="16"/>
  <c r="AF968" i="16"/>
  <c r="AO967" i="16"/>
  <c r="AM967" i="16"/>
  <c r="AL967" i="16"/>
  <c r="AK967" i="16"/>
  <c r="AJ967" i="16"/>
  <c r="AI967" i="16"/>
  <c r="AH967" i="16"/>
  <c r="AG967" i="16"/>
  <c r="AF967" i="16"/>
  <c r="AO966" i="16"/>
  <c r="AM966" i="16"/>
  <c r="AL966" i="16"/>
  <c r="AK966" i="16"/>
  <c r="AJ966" i="16"/>
  <c r="AI966" i="16"/>
  <c r="AH966" i="16"/>
  <c r="AG966" i="16"/>
  <c r="AF966" i="16"/>
  <c r="AO965" i="16"/>
  <c r="AM965" i="16"/>
  <c r="AL965" i="16"/>
  <c r="AK965" i="16"/>
  <c r="AJ965" i="16"/>
  <c r="AI965" i="16"/>
  <c r="AH965" i="16"/>
  <c r="AG965" i="16"/>
  <c r="AF965" i="16"/>
  <c r="AO964" i="16"/>
  <c r="AN964" i="16"/>
  <c r="AM964" i="16"/>
  <c r="AL964" i="16"/>
  <c r="AK964" i="16"/>
  <c r="AJ964" i="16"/>
  <c r="AI964" i="16"/>
  <c r="AH964" i="16"/>
  <c r="AG964" i="16"/>
  <c r="AF964" i="16"/>
  <c r="AO963" i="16"/>
  <c r="AN963" i="16"/>
  <c r="AM963" i="16"/>
  <c r="AL963" i="16"/>
  <c r="AK963" i="16"/>
  <c r="AJ963" i="16"/>
  <c r="AI963" i="16"/>
  <c r="AH963" i="16"/>
  <c r="AG963" i="16"/>
  <c r="AF963" i="16"/>
  <c r="AO962" i="16"/>
  <c r="AM962" i="16"/>
  <c r="AL962" i="16"/>
  <c r="AK962" i="16"/>
  <c r="AJ962" i="16"/>
  <c r="AI962" i="16"/>
  <c r="AH962" i="16"/>
  <c r="AG962" i="16"/>
  <c r="AF962" i="16"/>
  <c r="AO961" i="16"/>
  <c r="AM961" i="16"/>
  <c r="AL961" i="16"/>
  <c r="AK961" i="16"/>
  <c r="AJ961" i="16"/>
  <c r="AI961" i="16"/>
  <c r="AH961" i="16"/>
  <c r="AG961" i="16"/>
  <c r="AF961" i="16"/>
  <c r="AO960" i="16"/>
  <c r="AM960" i="16"/>
  <c r="AL960" i="16"/>
  <c r="AK960" i="16"/>
  <c r="AJ960" i="16"/>
  <c r="AI960" i="16"/>
  <c r="AH960" i="16"/>
  <c r="AG960" i="16"/>
  <c r="AF960" i="16"/>
  <c r="AO959" i="16"/>
  <c r="AM959" i="16"/>
  <c r="AL959" i="16"/>
  <c r="AK959" i="16"/>
  <c r="AJ959" i="16"/>
  <c r="AI959" i="16"/>
  <c r="AH959" i="16"/>
  <c r="AG959" i="16"/>
  <c r="AF959" i="16"/>
  <c r="AO958" i="16"/>
  <c r="AM958" i="16"/>
  <c r="AL958" i="16"/>
  <c r="AK958" i="16"/>
  <c r="AJ958" i="16"/>
  <c r="AI958" i="16"/>
  <c r="AH958" i="16"/>
  <c r="AG958" i="16"/>
  <c r="AF958" i="16"/>
  <c r="AO957" i="16"/>
  <c r="AN957" i="16"/>
  <c r="AM957" i="16"/>
  <c r="AL957" i="16"/>
  <c r="AK957" i="16"/>
  <c r="AJ957" i="16"/>
  <c r="AI957" i="16"/>
  <c r="AH957" i="16"/>
  <c r="AG957" i="16"/>
  <c r="AF957" i="16"/>
  <c r="AO956" i="16"/>
  <c r="AN956" i="16"/>
  <c r="AM956" i="16"/>
  <c r="AL956" i="16"/>
  <c r="AK956" i="16"/>
  <c r="AJ956" i="16"/>
  <c r="AI956" i="16"/>
  <c r="AH956" i="16"/>
  <c r="AG956" i="16"/>
  <c r="AF956" i="16"/>
  <c r="AO955" i="16"/>
  <c r="AM955" i="16"/>
  <c r="AL955" i="16"/>
  <c r="AK955" i="16"/>
  <c r="AJ955" i="16"/>
  <c r="AI955" i="16"/>
  <c r="AH955" i="16"/>
  <c r="AG955" i="16"/>
  <c r="AF955" i="16"/>
  <c r="AO954" i="16"/>
  <c r="AM954" i="16"/>
  <c r="AL954" i="16"/>
  <c r="AK954" i="16"/>
  <c r="AJ954" i="16"/>
  <c r="AI954" i="16"/>
  <c r="AH954" i="16"/>
  <c r="AG954" i="16"/>
  <c r="AF954" i="16"/>
  <c r="AO953" i="16"/>
  <c r="AM953" i="16"/>
  <c r="AL953" i="16"/>
  <c r="AK953" i="16"/>
  <c r="AJ953" i="16"/>
  <c r="AI953" i="16"/>
  <c r="AH953" i="16"/>
  <c r="AG953" i="16"/>
  <c r="AF953" i="16"/>
  <c r="AO952" i="16"/>
  <c r="AM952" i="16"/>
  <c r="AL952" i="16"/>
  <c r="AK952" i="16"/>
  <c r="AJ952" i="16"/>
  <c r="AI952" i="16"/>
  <c r="AH952" i="16"/>
  <c r="AG952" i="16"/>
  <c r="AF952" i="16"/>
  <c r="AO951" i="16"/>
  <c r="AM951" i="16"/>
  <c r="AL951" i="16"/>
  <c r="AK951" i="16"/>
  <c r="AJ951" i="16"/>
  <c r="AI951" i="16"/>
  <c r="AH951" i="16"/>
  <c r="AG951" i="16"/>
  <c r="AF951" i="16"/>
  <c r="AN950" i="16"/>
  <c r="AM950" i="16"/>
  <c r="AL950" i="16"/>
  <c r="AK950" i="16"/>
  <c r="AJ950" i="16"/>
  <c r="AI950" i="16"/>
  <c r="AH950" i="16"/>
  <c r="AG950" i="16"/>
  <c r="AF950" i="16"/>
  <c r="AO949" i="16"/>
  <c r="AN949" i="16"/>
  <c r="AM949" i="16"/>
  <c r="AL949" i="16"/>
  <c r="AK949" i="16"/>
  <c r="AJ949" i="16"/>
  <c r="AI949" i="16"/>
  <c r="AH949" i="16"/>
  <c r="AG949" i="16"/>
  <c r="AF949" i="16"/>
  <c r="AO948" i="16"/>
  <c r="AM948" i="16"/>
  <c r="AL948" i="16"/>
  <c r="AK948" i="16"/>
  <c r="AJ948" i="16"/>
  <c r="AI948" i="16"/>
  <c r="AH948" i="16"/>
  <c r="AG948" i="16"/>
  <c r="AF948" i="16"/>
  <c r="AO947" i="16"/>
  <c r="AM947" i="16"/>
  <c r="AL947" i="16"/>
  <c r="AK947" i="16"/>
  <c r="AJ947" i="16"/>
  <c r="AI947" i="16"/>
  <c r="AH947" i="16"/>
  <c r="AG947" i="16"/>
  <c r="AF947" i="16"/>
  <c r="AO946" i="16"/>
  <c r="AM946" i="16"/>
  <c r="AL946" i="16"/>
  <c r="AK946" i="16"/>
  <c r="AJ946" i="16"/>
  <c r="AI946" i="16"/>
  <c r="AH946" i="16"/>
  <c r="AG946" i="16"/>
  <c r="AF946" i="16"/>
  <c r="AO945" i="16"/>
  <c r="AM945" i="16"/>
  <c r="AL945" i="16"/>
  <c r="AK945" i="16"/>
  <c r="AJ945" i="16"/>
  <c r="AI945" i="16"/>
  <c r="AH945" i="16"/>
  <c r="AG945" i="16"/>
  <c r="AF945" i="16"/>
  <c r="AO944" i="16"/>
  <c r="AM944" i="16"/>
  <c r="AL944" i="16"/>
  <c r="AK944" i="16"/>
  <c r="AJ944" i="16"/>
  <c r="AI944" i="16"/>
  <c r="AH944" i="16"/>
  <c r="AG944" i="16"/>
  <c r="AF944" i="16"/>
  <c r="AO943" i="16"/>
  <c r="AN943" i="16"/>
  <c r="AM943" i="16"/>
  <c r="AL943" i="16"/>
  <c r="AK943" i="16"/>
  <c r="AJ943" i="16"/>
  <c r="AI943" i="16"/>
  <c r="AH943" i="16"/>
  <c r="AG943" i="16"/>
  <c r="AF943" i="16"/>
  <c r="AO942" i="16"/>
  <c r="AN942" i="16"/>
  <c r="AM942" i="16"/>
  <c r="AL942" i="16"/>
  <c r="AK942" i="16"/>
  <c r="AJ942" i="16"/>
  <c r="AI942" i="16"/>
  <c r="AH942" i="16"/>
  <c r="AG942" i="16"/>
  <c r="AF942" i="16"/>
  <c r="AO941" i="16"/>
  <c r="AM941" i="16"/>
  <c r="AL941" i="16"/>
  <c r="AK941" i="16"/>
  <c r="AJ941" i="16"/>
  <c r="AI941" i="16"/>
  <c r="AH941" i="16"/>
  <c r="AG941" i="16"/>
  <c r="AF941" i="16"/>
  <c r="AO940" i="16"/>
  <c r="AM940" i="16"/>
  <c r="AL940" i="16"/>
  <c r="AK940" i="16"/>
  <c r="AJ940" i="16"/>
  <c r="AI940" i="16"/>
  <c r="AH940" i="16"/>
  <c r="AG940" i="16"/>
  <c r="AF940" i="16"/>
  <c r="AO939" i="16"/>
  <c r="AM939" i="16"/>
  <c r="AL939" i="16"/>
  <c r="AK939" i="16"/>
  <c r="AJ939" i="16"/>
  <c r="AI939" i="16"/>
  <c r="AH939" i="16"/>
  <c r="AG939" i="16"/>
  <c r="AF939" i="16"/>
  <c r="AO938" i="16"/>
  <c r="AM938" i="16"/>
  <c r="AL938" i="16"/>
  <c r="AK938" i="16"/>
  <c r="AJ938" i="16"/>
  <c r="AI938" i="16"/>
  <c r="AH938" i="16"/>
  <c r="AG938" i="16"/>
  <c r="AF938" i="16"/>
  <c r="AO937" i="16"/>
  <c r="AM937" i="16"/>
  <c r="AL937" i="16"/>
  <c r="AK937" i="16"/>
  <c r="AJ937" i="16"/>
  <c r="AI937" i="16"/>
  <c r="AH937" i="16"/>
  <c r="AG937" i="16"/>
  <c r="AF937" i="16"/>
  <c r="AO936" i="16"/>
  <c r="AN936" i="16"/>
  <c r="AM936" i="16"/>
  <c r="AL936" i="16"/>
  <c r="AK936" i="16"/>
  <c r="AJ936" i="16"/>
  <c r="AI936" i="16"/>
  <c r="AH936" i="16"/>
  <c r="AG936" i="16"/>
  <c r="AF936" i="16"/>
  <c r="AO935" i="16"/>
  <c r="AN935" i="16"/>
  <c r="AM935" i="16"/>
  <c r="AL935" i="16"/>
  <c r="AK935" i="16"/>
  <c r="AJ935" i="16"/>
  <c r="AI935" i="16"/>
  <c r="AH935" i="16"/>
  <c r="AG935" i="16"/>
  <c r="AF935" i="16"/>
  <c r="AO934" i="16"/>
  <c r="AM934" i="16"/>
  <c r="AL934" i="16"/>
  <c r="AK934" i="16"/>
  <c r="AJ934" i="16"/>
  <c r="AI934" i="16"/>
  <c r="AH934" i="16"/>
  <c r="AG934" i="16"/>
  <c r="AF934" i="16"/>
  <c r="AO933" i="16"/>
  <c r="AM933" i="16"/>
  <c r="AL933" i="16"/>
  <c r="AK933" i="16"/>
  <c r="AJ933" i="16"/>
  <c r="AI933" i="16"/>
  <c r="AH933" i="16"/>
  <c r="AG933" i="16"/>
  <c r="AF933" i="16"/>
  <c r="AO932" i="16"/>
  <c r="AM932" i="16"/>
  <c r="AL932" i="16"/>
  <c r="AK932" i="16"/>
  <c r="AJ932" i="16"/>
  <c r="AI932" i="16"/>
  <c r="AH932" i="16"/>
  <c r="AG932" i="16"/>
  <c r="AF932" i="16"/>
  <c r="AO931" i="16"/>
  <c r="AM931" i="16"/>
  <c r="AL931" i="16"/>
  <c r="AK931" i="16"/>
  <c r="AJ931" i="16"/>
  <c r="AI931" i="16"/>
  <c r="AH931" i="16"/>
  <c r="AG931" i="16"/>
  <c r="AF931" i="16"/>
  <c r="AO930" i="16"/>
  <c r="AM930" i="16"/>
  <c r="AL930" i="16"/>
  <c r="AK930" i="16"/>
  <c r="AJ930" i="16"/>
  <c r="AI930" i="16"/>
  <c r="AH930" i="16"/>
  <c r="AG930" i="16"/>
  <c r="AF930" i="16"/>
  <c r="AO929" i="16"/>
  <c r="AN929" i="16"/>
  <c r="AM929" i="16"/>
  <c r="AL929" i="16"/>
  <c r="AK929" i="16"/>
  <c r="AJ929" i="16"/>
  <c r="AI929" i="16"/>
  <c r="AH929" i="16"/>
  <c r="AG929" i="16"/>
  <c r="AF929" i="16"/>
  <c r="AO928" i="16"/>
  <c r="AN928" i="16"/>
  <c r="AM928" i="16"/>
  <c r="AL928" i="16"/>
  <c r="AK928" i="16"/>
  <c r="AJ928" i="16"/>
  <c r="AI928" i="16"/>
  <c r="AH928" i="16"/>
  <c r="AG928" i="16"/>
  <c r="AF928" i="16"/>
  <c r="AO927" i="16"/>
  <c r="AM927" i="16"/>
  <c r="AL927" i="16"/>
  <c r="AK927" i="16"/>
  <c r="AJ927" i="16"/>
  <c r="AI927" i="16"/>
  <c r="AH927" i="16"/>
  <c r="AG927" i="16"/>
  <c r="AF927" i="16"/>
  <c r="AO926" i="16"/>
  <c r="AM926" i="16"/>
  <c r="AL926" i="16"/>
  <c r="AK926" i="16"/>
  <c r="AJ926" i="16"/>
  <c r="AI926" i="16"/>
  <c r="AH926" i="16"/>
  <c r="AG926" i="16"/>
  <c r="AF926" i="16"/>
  <c r="AO925" i="16"/>
  <c r="AM925" i="16"/>
  <c r="AL925" i="16"/>
  <c r="AK925" i="16"/>
  <c r="AJ925" i="16"/>
  <c r="AI925" i="16"/>
  <c r="AH925" i="16"/>
  <c r="AG925" i="16"/>
  <c r="AF925" i="16"/>
  <c r="AO924" i="16"/>
  <c r="AM924" i="16"/>
  <c r="AL924" i="16"/>
  <c r="AK924" i="16"/>
  <c r="AJ924" i="16"/>
  <c r="AI924" i="16"/>
  <c r="AH924" i="16"/>
  <c r="AG924" i="16"/>
  <c r="AF924" i="16"/>
  <c r="AO923" i="16"/>
  <c r="AM923" i="16"/>
  <c r="AL923" i="16"/>
  <c r="AK923" i="16"/>
  <c r="AJ923" i="16"/>
  <c r="AI923" i="16"/>
  <c r="AH923" i="16"/>
  <c r="AG923" i="16"/>
  <c r="AF923" i="16"/>
  <c r="AO922" i="16"/>
  <c r="AN922" i="16"/>
  <c r="AM922" i="16"/>
  <c r="AL922" i="16"/>
  <c r="AK922" i="16"/>
  <c r="AJ922" i="16"/>
  <c r="AI922" i="16"/>
  <c r="AH922" i="16"/>
  <c r="AG922" i="16"/>
  <c r="AF922" i="16"/>
  <c r="AO921" i="16"/>
  <c r="AN921" i="16"/>
  <c r="AM921" i="16"/>
  <c r="AL921" i="16"/>
  <c r="AK921" i="16"/>
  <c r="AJ921" i="16"/>
  <c r="AI921" i="16"/>
  <c r="AH921" i="16"/>
  <c r="AG921" i="16"/>
  <c r="AF921" i="16"/>
  <c r="AM920" i="16"/>
  <c r="AL920" i="16"/>
  <c r="AK920" i="16"/>
  <c r="AJ920" i="16"/>
  <c r="AI920" i="16"/>
  <c r="AH920" i="16"/>
  <c r="AG920" i="16"/>
  <c r="AF920" i="16"/>
  <c r="AO919" i="16"/>
  <c r="AN919" i="16"/>
  <c r="AM919" i="16"/>
  <c r="AL919" i="16"/>
  <c r="AK919" i="16"/>
  <c r="AJ919" i="16"/>
  <c r="AI919" i="16"/>
  <c r="AH919" i="16"/>
  <c r="AG919" i="16"/>
  <c r="AF919" i="16"/>
  <c r="AO918" i="16"/>
  <c r="AM918" i="16"/>
  <c r="AL918" i="16"/>
  <c r="AK918" i="16"/>
  <c r="AJ918" i="16"/>
  <c r="AI918" i="16"/>
  <c r="AH918" i="16"/>
  <c r="AG918" i="16"/>
  <c r="AF918" i="16"/>
  <c r="AO917" i="16"/>
  <c r="AM917" i="16"/>
  <c r="AL917" i="16"/>
  <c r="AK917" i="16"/>
  <c r="AJ917" i="16"/>
  <c r="AI917" i="16"/>
  <c r="AH917" i="16"/>
  <c r="AG917" i="16"/>
  <c r="AF917" i="16"/>
  <c r="AO916" i="16"/>
  <c r="AM916" i="16"/>
  <c r="AL916" i="16"/>
  <c r="AK916" i="16"/>
  <c r="AJ916" i="16"/>
  <c r="AI916" i="16"/>
  <c r="AH916" i="16"/>
  <c r="AG916" i="16"/>
  <c r="AF916" i="16"/>
  <c r="AO915" i="16"/>
  <c r="AN915" i="16"/>
  <c r="AM915" i="16"/>
  <c r="AL915" i="16"/>
  <c r="AK915" i="16"/>
  <c r="AJ915" i="16"/>
  <c r="AI915" i="16"/>
  <c r="AH915" i="16"/>
  <c r="AG915" i="16"/>
  <c r="AF915" i="16"/>
  <c r="AO914" i="16"/>
  <c r="AN914" i="16"/>
  <c r="AM914" i="16"/>
  <c r="AL914" i="16"/>
  <c r="AK914" i="16"/>
  <c r="AJ914" i="16"/>
  <c r="AI914" i="16"/>
  <c r="AH914" i="16"/>
  <c r="AG914" i="16"/>
  <c r="AF914" i="16"/>
  <c r="AO913" i="16"/>
  <c r="AM913" i="16"/>
  <c r="AL913" i="16"/>
  <c r="AK913" i="16"/>
  <c r="AJ913" i="16"/>
  <c r="AI913" i="16"/>
  <c r="AH913" i="16"/>
  <c r="AG913" i="16"/>
  <c r="AF913" i="16"/>
  <c r="AO912" i="16"/>
  <c r="AM912" i="16"/>
  <c r="AL912" i="16"/>
  <c r="AK912" i="16"/>
  <c r="AJ912" i="16"/>
  <c r="AI912" i="16"/>
  <c r="AH912" i="16"/>
  <c r="AG912" i="16"/>
  <c r="AF912" i="16"/>
  <c r="AO911" i="16"/>
  <c r="AM911" i="16"/>
  <c r="AL911" i="16"/>
  <c r="AK911" i="16"/>
  <c r="AJ911" i="16"/>
  <c r="AI911" i="16"/>
  <c r="AH911" i="16"/>
  <c r="AG911" i="16"/>
  <c r="AF911" i="16"/>
  <c r="AO910" i="16"/>
  <c r="AM910" i="16"/>
  <c r="AL910" i="16"/>
  <c r="AK910" i="16"/>
  <c r="AJ910" i="16"/>
  <c r="AI910" i="16"/>
  <c r="AH910" i="16"/>
  <c r="AG910" i="16"/>
  <c r="AF910" i="16"/>
  <c r="AO909" i="16"/>
  <c r="AM909" i="16"/>
  <c r="AL909" i="16"/>
  <c r="AK909" i="16"/>
  <c r="AJ909" i="16"/>
  <c r="AI909" i="16"/>
  <c r="AH909" i="16"/>
  <c r="AG909" i="16"/>
  <c r="AF909" i="16"/>
  <c r="AO908" i="16"/>
  <c r="AN908" i="16"/>
  <c r="AM908" i="16"/>
  <c r="AL908" i="16"/>
  <c r="AK908" i="16"/>
  <c r="AJ908" i="16"/>
  <c r="AI908" i="16"/>
  <c r="AH908" i="16"/>
  <c r="AG908" i="16"/>
  <c r="AF908" i="16"/>
  <c r="AO907" i="16"/>
  <c r="AN907" i="16"/>
  <c r="AM907" i="16"/>
  <c r="AL907" i="16"/>
  <c r="AK907" i="16"/>
  <c r="AJ907" i="16"/>
  <c r="AI907" i="16"/>
  <c r="AH907" i="16"/>
  <c r="AG907" i="16"/>
  <c r="AF907" i="16"/>
  <c r="AO906" i="16"/>
  <c r="AM906" i="16"/>
  <c r="AL906" i="16"/>
  <c r="AK906" i="16"/>
  <c r="AJ906" i="16"/>
  <c r="AI906" i="16"/>
  <c r="AH906" i="16"/>
  <c r="AG906" i="16"/>
  <c r="AF906" i="16"/>
  <c r="AO905" i="16"/>
  <c r="AM905" i="16"/>
  <c r="AL905" i="16"/>
  <c r="AK905" i="16"/>
  <c r="AJ905" i="16"/>
  <c r="AI905" i="16"/>
  <c r="AH905" i="16"/>
  <c r="AG905" i="16"/>
  <c r="AF905" i="16"/>
  <c r="AO904" i="16"/>
  <c r="AM904" i="16"/>
  <c r="AL904" i="16"/>
  <c r="AK904" i="16"/>
  <c r="AJ904" i="16"/>
  <c r="AI904" i="16"/>
  <c r="AH904" i="16"/>
  <c r="AG904" i="16"/>
  <c r="AF904" i="16"/>
  <c r="AO903" i="16"/>
  <c r="AM903" i="16"/>
  <c r="AL903" i="16"/>
  <c r="AK903" i="16"/>
  <c r="AJ903" i="16"/>
  <c r="AI903" i="16"/>
  <c r="AH903" i="16"/>
  <c r="AG903" i="16"/>
  <c r="AF903" i="16"/>
  <c r="AO902" i="16"/>
  <c r="AM902" i="16"/>
  <c r="AL902" i="16"/>
  <c r="AK902" i="16"/>
  <c r="AJ902" i="16"/>
  <c r="AI902" i="16"/>
  <c r="AH902" i="16"/>
  <c r="AG902" i="16"/>
  <c r="AF902" i="16"/>
  <c r="AO901" i="16"/>
  <c r="AN901" i="16"/>
  <c r="AM901" i="16"/>
  <c r="AL901" i="16"/>
  <c r="AK901" i="16"/>
  <c r="AJ901" i="16"/>
  <c r="AI901" i="16"/>
  <c r="AH901" i="16"/>
  <c r="AG901" i="16"/>
  <c r="AF901" i="16"/>
  <c r="AO900" i="16"/>
  <c r="AN900" i="16"/>
  <c r="AM900" i="16"/>
  <c r="AL900" i="16"/>
  <c r="AK900" i="16"/>
  <c r="AJ900" i="16"/>
  <c r="AI900" i="16"/>
  <c r="AH900" i="16"/>
  <c r="AG900" i="16"/>
  <c r="AF900" i="16"/>
  <c r="AO899" i="16"/>
  <c r="AM899" i="16"/>
  <c r="AL899" i="16"/>
  <c r="AK899" i="16"/>
  <c r="AJ899" i="16"/>
  <c r="AI899" i="16"/>
  <c r="AH899" i="16"/>
  <c r="AG899" i="16"/>
  <c r="AF899" i="16"/>
  <c r="AO898" i="16"/>
  <c r="AM898" i="16"/>
  <c r="AL898" i="16"/>
  <c r="AK898" i="16"/>
  <c r="AJ898" i="16"/>
  <c r="AI898" i="16"/>
  <c r="AH898" i="16"/>
  <c r="AG898" i="16"/>
  <c r="AF898" i="16"/>
  <c r="AO897" i="16"/>
  <c r="AM897" i="16"/>
  <c r="AL897" i="16"/>
  <c r="AK897" i="16"/>
  <c r="AJ897" i="16"/>
  <c r="AI897" i="16"/>
  <c r="AH897" i="16"/>
  <c r="AG897" i="16"/>
  <c r="AF897" i="16"/>
  <c r="AO896" i="16"/>
  <c r="AM896" i="16"/>
  <c r="AL896" i="16"/>
  <c r="AK896" i="16"/>
  <c r="AJ896" i="16"/>
  <c r="AI896" i="16"/>
  <c r="AH896" i="16"/>
  <c r="AG896" i="16"/>
  <c r="AF896" i="16"/>
  <c r="AO895" i="16"/>
  <c r="AM895" i="16"/>
  <c r="AL895" i="16"/>
  <c r="AK895" i="16"/>
  <c r="AJ895" i="16"/>
  <c r="AI895" i="16"/>
  <c r="AH895" i="16"/>
  <c r="AG895" i="16"/>
  <c r="AF895" i="16"/>
  <c r="AO894" i="16"/>
  <c r="AN894" i="16"/>
  <c r="AM894" i="16"/>
  <c r="AL894" i="16"/>
  <c r="AK894" i="16"/>
  <c r="AJ894" i="16"/>
  <c r="AI894" i="16"/>
  <c r="AH894" i="16"/>
  <c r="AG894" i="16"/>
  <c r="AF894" i="16"/>
  <c r="AO893" i="16"/>
  <c r="AN893" i="16"/>
  <c r="AM893" i="16"/>
  <c r="AL893" i="16"/>
  <c r="AK893" i="16"/>
  <c r="AJ893" i="16"/>
  <c r="AI893" i="16"/>
  <c r="AH893" i="16"/>
  <c r="AG893" i="16"/>
  <c r="AF893" i="16"/>
  <c r="AO892" i="16"/>
  <c r="AM892" i="16"/>
  <c r="AL892" i="16"/>
  <c r="AK892" i="16"/>
  <c r="AJ892" i="16"/>
  <c r="AI892" i="16"/>
  <c r="AH892" i="16"/>
  <c r="AG892" i="16"/>
  <c r="AF892" i="16"/>
  <c r="AO891" i="16"/>
  <c r="AM891" i="16"/>
  <c r="AL891" i="16"/>
  <c r="AK891" i="16"/>
  <c r="AJ891" i="16"/>
  <c r="AI891" i="16"/>
  <c r="AH891" i="16"/>
  <c r="AG891" i="16"/>
  <c r="AF891" i="16"/>
  <c r="AO890" i="16"/>
  <c r="AM890" i="16"/>
  <c r="AL890" i="16"/>
  <c r="AK890" i="16"/>
  <c r="AJ890" i="16"/>
  <c r="AI890" i="16"/>
  <c r="AH890" i="16"/>
  <c r="AG890" i="16"/>
  <c r="AF890" i="16"/>
  <c r="AN889" i="16"/>
  <c r="AM889" i="16"/>
  <c r="AL889" i="16"/>
  <c r="AK889" i="16"/>
  <c r="AJ889" i="16"/>
  <c r="AI889" i="16"/>
  <c r="AH889" i="16"/>
  <c r="AG889" i="16"/>
  <c r="AF889" i="16"/>
  <c r="AO888" i="16"/>
  <c r="AM888" i="16"/>
  <c r="AL888" i="16"/>
  <c r="AK888" i="16"/>
  <c r="AJ888" i="16"/>
  <c r="AI888" i="16"/>
  <c r="AH888" i="16"/>
  <c r="AG888" i="16"/>
  <c r="AF888" i="16"/>
  <c r="AO887" i="16"/>
  <c r="AN887" i="16"/>
  <c r="AM887" i="16"/>
  <c r="AL887" i="16"/>
  <c r="AK887" i="16"/>
  <c r="AJ887" i="16"/>
  <c r="AI887" i="16"/>
  <c r="AH887" i="16"/>
  <c r="AG887" i="16"/>
  <c r="AF887" i="16"/>
  <c r="AO886" i="16"/>
  <c r="AN886" i="16"/>
  <c r="AM886" i="16"/>
  <c r="AL886" i="16"/>
  <c r="AK886" i="16"/>
  <c r="AJ886" i="16"/>
  <c r="AI886" i="16"/>
  <c r="AH886" i="16"/>
  <c r="AG886" i="16"/>
  <c r="AF886" i="16"/>
  <c r="AO885" i="16"/>
  <c r="AM885" i="16"/>
  <c r="AL885" i="16"/>
  <c r="AK885" i="16"/>
  <c r="AJ885" i="16"/>
  <c r="AI885" i="16"/>
  <c r="AH885" i="16"/>
  <c r="AG885" i="16"/>
  <c r="AF885" i="16"/>
  <c r="AO884" i="16"/>
  <c r="AM884" i="16"/>
  <c r="AL884" i="16"/>
  <c r="AK884" i="16"/>
  <c r="AJ884" i="16"/>
  <c r="AI884" i="16"/>
  <c r="AH884" i="16"/>
  <c r="AG884" i="16"/>
  <c r="AF884" i="16"/>
  <c r="AO883" i="16"/>
  <c r="AM883" i="16"/>
  <c r="AL883" i="16"/>
  <c r="AK883" i="16"/>
  <c r="AJ883" i="16"/>
  <c r="AI883" i="16"/>
  <c r="AH883" i="16"/>
  <c r="AG883" i="16"/>
  <c r="AF883" i="16"/>
  <c r="AO882" i="16"/>
  <c r="AM882" i="16"/>
  <c r="AL882" i="16"/>
  <c r="AK882" i="16"/>
  <c r="AJ882" i="16"/>
  <c r="AI882" i="16"/>
  <c r="AH882" i="16"/>
  <c r="AG882" i="16"/>
  <c r="AF882" i="16"/>
  <c r="AO881" i="16"/>
  <c r="AM881" i="16"/>
  <c r="AL881" i="16"/>
  <c r="AK881" i="16"/>
  <c r="AJ881" i="16"/>
  <c r="AI881" i="16"/>
  <c r="AH881" i="16"/>
  <c r="AG881" i="16"/>
  <c r="AF881" i="16"/>
  <c r="AO880" i="16"/>
  <c r="AN880" i="16"/>
  <c r="AM880" i="16"/>
  <c r="AL880" i="16"/>
  <c r="AK880" i="16"/>
  <c r="AJ880" i="16"/>
  <c r="AI880" i="16"/>
  <c r="AH880" i="16"/>
  <c r="AG880" i="16"/>
  <c r="AF880" i="16"/>
  <c r="AO879" i="16"/>
  <c r="AN879" i="16"/>
  <c r="AM879" i="16"/>
  <c r="AL879" i="16"/>
  <c r="AK879" i="16"/>
  <c r="AJ879" i="16"/>
  <c r="AI879" i="16"/>
  <c r="AH879" i="16"/>
  <c r="AG879" i="16"/>
  <c r="AF879" i="16"/>
  <c r="AO878" i="16"/>
  <c r="AM878" i="16"/>
  <c r="AL878" i="16"/>
  <c r="AK878" i="16"/>
  <c r="AJ878" i="16"/>
  <c r="AI878" i="16"/>
  <c r="AH878" i="16"/>
  <c r="AG878" i="16"/>
  <c r="AF878" i="16"/>
  <c r="AO877" i="16"/>
  <c r="AM877" i="16"/>
  <c r="AL877" i="16"/>
  <c r="AK877" i="16"/>
  <c r="AJ877" i="16"/>
  <c r="AI877" i="16"/>
  <c r="AH877" i="16"/>
  <c r="AG877" i="16"/>
  <c r="AF877" i="16"/>
  <c r="AO876" i="16"/>
  <c r="AM876" i="16"/>
  <c r="AL876" i="16"/>
  <c r="AK876" i="16"/>
  <c r="AJ876" i="16"/>
  <c r="AI876" i="16"/>
  <c r="AH876" i="16"/>
  <c r="AG876" i="16"/>
  <c r="AF876" i="16"/>
  <c r="AO875" i="16"/>
  <c r="AM875" i="16"/>
  <c r="AL875" i="16"/>
  <c r="AK875" i="16"/>
  <c r="AJ875" i="16"/>
  <c r="AI875" i="16"/>
  <c r="AH875" i="16"/>
  <c r="AG875" i="16"/>
  <c r="AF875" i="16"/>
  <c r="AO874" i="16"/>
  <c r="AM874" i="16"/>
  <c r="AL874" i="16"/>
  <c r="AK874" i="16"/>
  <c r="AJ874" i="16"/>
  <c r="AI874" i="16"/>
  <c r="AH874" i="16"/>
  <c r="AG874" i="16"/>
  <c r="AF874" i="16"/>
  <c r="AO873" i="16"/>
  <c r="AN873" i="16"/>
  <c r="AM873" i="16"/>
  <c r="AL873" i="16"/>
  <c r="AK873" i="16"/>
  <c r="AJ873" i="16"/>
  <c r="AI873" i="16"/>
  <c r="AH873" i="16"/>
  <c r="AG873" i="16"/>
  <c r="AF873" i="16"/>
  <c r="AO872" i="16"/>
  <c r="AN872" i="16"/>
  <c r="AM872" i="16"/>
  <c r="AL872" i="16"/>
  <c r="AK872" i="16"/>
  <c r="AJ872" i="16"/>
  <c r="AI872" i="16"/>
  <c r="AH872" i="16"/>
  <c r="AG872" i="16"/>
  <c r="AF872" i="16"/>
  <c r="AO871" i="16"/>
  <c r="AM871" i="16"/>
  <c r="AL871" i="16"/>
  <c r="AK871" i="16"/>
  <c r="AJ871" i="16"/>
  <c r="AI871" i="16"/>
  <c r="AH871" i="16"/>
  <c r="AG871" i="16"/>
  <c r="AF871" i="16"/>
  <c r="AO870" i="16"/>
  <c r="AM870" i="16"/>
  <c r="AL870" i="16"/>
  <c r="AK870" i="16"/>
  <c r="AJ870" i="16"/>
  <c r="AI870" i="16"/>
  <c r="AH870" i="16"/>
  <c r="AG870" i="16"/>
  <c r="AF870" i="16"/>
  <c r="AO869" i="16"/>
  <c r="AM869" i="16"/>
  <c r="AL869" i="16"/>
  <c r="AK869" i="16"/>
  <c r="AJ869" i="16"/>
  <c r="AI869" i="16"/>
  <c r="AH869" i="16"/>
  <c r="AG869" i="16"/>
  <c r="AF869" i="16"/>
  <c r="AO868" i="16"/>
  <c r="AM868" i="16"/>
  <c r="AL868" i="16"/>
  <c r="AK868" i="16"/>
  <c r="AJ868" i="16"/>
  <c r="AI868" i="16"/>
  <c r="AH868" i="16"/>
  <c r="AG868" i="16"/>
  <c r="AF868" i="16"/>
  <c r="AO867" i="16"/>
  <c r="AM867" i="16"/>
  <c r="AL867" i="16"/>
  <c r="AK867" i="16"/>
  <c r="AJ867" i="16"/>
  <c r="AI867" i="16"/>
  <c r="AH867" i="16"/>
  <c r="AG867" i="16"/>
  <c r="AF867" i="16"/>
  <c r="AO866" i="16"/>
  <c r="AN866" i="16"/>
  <c r="AM866" i="16"/>
  <c r="AL866" i="16"/>
  <c r="AK866" i="16"/>
  <c r="AJ866" i="16"/>
  <c r="AI866" i="16"/>
  <c r="AH866" i="16"/>
  <c r="AG866" i="16"/>
  <c r="AF866" i="16"/>
  <c r="AO865" i="16"/>
  <c r="AN865" i="16"/>
  <c r="AM865" i="16"/>
  <c r="AL865" i="16"/>
  <c r="AK865" i="16"/>
  <c r="AJ865" i="16"/>
  <c r="AI865" i="16"/>
  <c r="AH865" i="16"/>
  <c r="AG865" i="16"/>
  <c r="AF865" i="16"/>
  <c r="AO864" i="16"/>
  <c r="AN864" i="16"/>
  <c r="AM864" i="16"/>
  <c r="AL864" i="16"/>
  <c r="AK864" i="16"/>
  <c r="AJ864" i="16"/>
  <c r="AI864" i="16"/>
  <c r="AH864" i="16"/>
  <c r="AG864" i="16"/>
  <c r="AF864" i="16"/>
  <c r="AO863" i="16"/>
  <c r="AM863" i="16"/>
  <c r="AL863" i="16"/>
  <c r="AK863" i="16"/>
  <c r="AJ863" i="16"/>
  <c r="AI863" i="16"/>
  <c r="AH863" i="16"/>
  <c r="AG863" i="16"/>
  <c r="AF863" i="16"/>
  <c r="AO862" i="16"/>
  <c r="AM862" i="16"/>
  <c r="AL862" i="16"/>
  <c r="AK862" i="16"/>
  <c r="AJ862" i="16"/>
  <c r="AI862" i="16"/>
  <c r="AH862" i="16"/>
  <c r="AG862" i="16"/>
  <c r="AF862" i="16"/>
  <c r="AO861" i="16"/>
  <c r="AM861" i="16"/>
  <c r="AL861" i="16"/>
  <c r="AK861" i="16"/>
  <c r="AJ861" i="16"/>
  <c r="AI861" i="16"/>
  <c r="AH861" i="16"/>
  <c r="AG861" i="16"/>
  <c r="AF861" i="16"/>
  <c r="AO860" i="16"/>
  <c r="AM860" i="16"/>
  <c r="AL860" i="16"/>
  <c r="AK860" i="16"/>
  <c r="AJ860" i="16"/>
  <c r="AI860" i="16"/>
  <c r="AH860" i="16"/>
  <c r="AG860" i="16"/>
  <c r="AF860" i="16"/>
  <c r="AN859" i="16"/>
  <c r="AM859" i="16"/>
  <c r="AL859" i="16"/>
  <c r="AK859" i="16"/>
  <c r="AJ859" i="16"/>
  <c r="AI859" i="16"/>
  <c r="AH859" i="16"/>
  <c r="AG859" i="16"/>
  <c r="AF859" i="16"/>
  <c r="AO858" i="16"/>
  <c r="AN858" i="16"/>
  <c r="AM858" i="16"/>
  <c r="AL858" i="16"/>
  <c r="AK858" i="16"/>
  <c r="AJ858" i="16"/>
  <c r="AI858" i="16"/>
  <c r="AH858" i="16"/>
  <c r="AG858" i="16"/>
  <c r="AF858" i="16"/>
  <c r="AO857" i="16"/>
  <c r="AM857" i="16"/>
  <c r="AL857" i="16"/>
  <c r="AK857" i="16"/>
  <c r="AJ857" i="16"/>
  <c r="AI857" i="16"/>
  <c r="AH857" i="16"/>
  <c r="AG857" i="16"/>
  <c r="AF857" i="16"/>
  <c r="AO856" i="16"/>
  <c r="AM856" i="16"/>
  <c r="AL856" i="16"/>
  <c r="AK856" i="16"/>
  <c r="AJ856" i="16"/>
  <c r="AI856" i="16"/>
  <c r="AH856" i="16"/>
  <c r="AG856" i="16"/>
  <c r="AF856" i="16"/>
  <c r="AO855" i="16"/>
  <c r="AM855" i="16"/>
  <c r="AL855" i="16"/>
  <c r="AK855" i="16"/>
  <c r="AJ855" i="16"/>
  <c r="AI855" i="16"/>
  <c r="AH855" i="16"/>
  <c r="AG855" i="16"/>
  <c r="AF855" i="16"/>
  <c r="AO854" i="16"/>
  <c r="AM854" i="16"/>
  <c r="AL854" i="16"/>
  <c r="AK854" i="16"/>
  <c r="AJ854" i="16"/>
  <c r="AI854" i="16"/>
  <c r="AH854" i="16"/>
  <c r="AG854" i="16"/>
  <c r="AF854" i="16"/>
  <c r="AO853" i="16"/>
  <c r="AM853" i="16"/>
  <c r="AL853" i="16"/>
  <c r="AK853" i="16"/>
  <c r="AJ853" i="16"/>
  <c r="AI853" i="16"/>
  <c r="AH853" i="16"/>
  <c r="AG853" i="16"/>
  <c r="AF853" i="16"/>
  <c r="AO852" i="16"/>
  <c r="AN852" i="16"/>
  <c r="AM852" i="16"/>
  <c r="AL852" i="16"/>
  <c r="AK852" i="16"/>
  <c r="AJ852" i="16"/>
  <c r="AI852" i="16"/>
  <c r="AH852" i="16"/>
  <c r="AG852" i="16"/>
  <c r="AF852" i="16"/>
  <c r="AO851" i="16"/>
  <c r="AN851" i="16"/>
  <c r="AM851" i="16"/>
  <c r="AL851" i="16"/>
  <c r="AK851" i="16"/>
  <c r="AJ851" i="16"/>
  <c r="AI851" i="16"/>
  <c r="AH851" i="16"/>
  <c r="AG851" i="16"/>
  <c r="AF851" i="16"/>
  <c r="AO850" i="16"/>
  <c r="AM850" i="16"/>
  <c r="AL850" i="16"/>
  <c r="AK850" i="16"/>
  <c r="AJ850" i="16"/>
  <c r="AI850" i="16"/>
  <c r="AH850" i="16"/>
  <c r="AG850" i="16"/>
  <c r="AF850" i="16"/>
  <c r="AO849" i="16"/>
  <c r="AM849" i="16"/>
  <c r="AL849" i="16"/>
  <c r="AK849" i="16"/>
  <c r="AJ849" i="16"/>
  <c r="AI849" i="16"/>
  <c r="AH849" i="16"/>
  <c r="AG849" i="16"/>
  <c r="AF849" i="16"/>
  <c r="AO848" i="16"/>
  <c r="AM848" i="16"/>
  <c r="AL848" i="16"/>
  <c r="AK848" i="16"/>
  <c r="AJ848" i="16"/>
  <c r="AI848" i="16"/>
  <c r="AH848" i="16"/>
  <c r="AG848" i="16"/>
  <c r="AF848" i="16"/>
  <c r="AO847" i="16"/>
  <c r="AM847" i="16"/>
  <c r="AL847" i="16"/>
  <c r="AK847" i="16"/>
  <c r="AJ847" i="16"/>
  <c r="AI847" i="16"/>
  <c r="AH847" i="16"/>
  <c r="AG847" i="16"/>
  <c r="AF847" i="16"/>
  <c r="AO846" i="16"/>
  <c r="AM846" i="16"/>
  <c r="AL846" i="16"/>
  <c r="AK846" i="16"/>
  <c r="AJ846" i="16"/>
  <c r="AI846" i="16"/>
  <c r="AH846" i="16"/>
  <c r="AG846" i="16"/>
  <c r="AF846" i="16"/>
  <c r="AO845" i="16"/>
  <c r="AN845" i="16"/>
  <c r="AM845" i="16"/>
  <c r="AL845" i="16"/>
  <c r="AK845" i="16"/>
  <c r="AJ845" i="16"/>
  <c r="AI845" i="16"/>
  <c r="AH845" i="16"/>
  <c r="AG845" i="16"/>
  <c r="AF845" i="16"/>
  <c r="AO844" i="16"/>
  <c r="AN844" i="16"/>
  <c r="AM844" i="16"/>
  <c r="AL844" i="16"/>
  <c r="AK844" i="16"/>
  <c r="AJ844" i="16"/>
  <c r="AI844" i="16"/>
  <c r="AH844" i="16"/>
  <c r="AG844" i="16"/>
  <c r="AF844" i="16"/>
  <c r="AO843" i="16"/>
  <c r="AM843" i="16"/>
  <c r="AL843" i="16"/>
  <c r="AK843" i="16"/>
  <c r="AJ843" i="16"/>
  <c r="AI843" i="16"/>
  <c r="AH843" i="16"/>
  <c r="AG843" i="16"/>
  <c r="AF843" i="16"/>
  <c r="AO842" i="16"/>
  <c r="AM842" i="16"/>
  <c r="AL842" i="16"/>
  <c r="AK842" i="16"/>
  <c r="AJ842" i="16"/>
  <c r="AI842" i="16"/>
  <c r="AH842" i="16"/>
  <c r="AG842" i="16"/>
  <c r="AF842" i="16"/>
  <c r="AO841" i="16"/>
  <c r="AM841" i="16"/>
  <c r="AL841" i="16"/>
  <c r="AK841" i="16"/>
  <c r="AJ841" i="16"/>
  <c r="AI841" i="16"/>
  <c r="AH841" i="16"/>
  <c r="AG841" i="16"/>
  <c r="AF841" i="16"/>
  <c r="AO840" i="16"/>
  <c r="AM840" i="16"/>
  <c r="AL840" i="16"/>
  <c r="AK840" i="16"/>
  <c r="AJ840" i="16"/>
  <c r="AI840" i="16"/>
  <c r="AH840" i="16"/>
  <c r="AG840" i="16"/>
  <c r="AF840" i="16"/>
  <c r="AO839" i="16"/>
  <c r="AM839" i="16"/>
  <c r="AL839" i="16"/>
  <c r="AK839" i="16"/>
  <c r="AJ839" i="16"/>
  <c r="AI839" i="16"/>
  <c r="AH839" i="16"/>
  <c r="AG839" i="16"/>
  <c r="AF839" i="16"/>
  <c r="AO838" i="16"/>
  <c r="AN838" i="16"/>
  <c r="AM838" i="16"/>
  <c r="AL838" i="16"/>
  <c r="AK838" i="16"/>
  <c r="AJ838" i="16"/>
  <c r="AI838" i="16"/>
  <c r="AH838" i="16"/>
  <c r="AG838" i="16"/>
  <c r="AF838" i="16"/>
  <c r="AO837" i="16"/>
  <c r="AN837" i="16"/>
  <c r="AM837" i="16"/>
  <c r="AL837" i="16"/>
  <c r="AK837" i="16"/>
  <c r="AJ837" i="16"/>
  <c r="AI837" i="16"/>
  <c r="AH837" i="16"/>
  <c r="AG837" i="16"/>
  <c r="AF837" i="16"/>
  <c r="AO836" i="16"/>
  <c r="AM836" i="16"/>
  <c r="AL836" i="16"/>
  <c r="AK836" i="16"/>
  <c r="AJ836" i="16"/>
  <c r="AI836" i="16"/>
  <c r="AH836" i="16"/>
  <c r="AG836" i="16"/>
  <c r="AF836" i="16"/>
  <c r="AO835" i="16"/>
  <c r="AM835" i="16"/>
  <c r="AL835" i="16"/>
  <c r="AK835" i="16"/>
  <c r="AJ835" i="16"/>
  <c r="AI835" i="16"/>
  <c r="AH835" i="16"/>
  <c r="AG835" i="16"/>
  <c r="AF835" i="16"/>
  <c r="AO834" i="16"/>
  <c r="AM834" i="16"/>
  <c r="AL834" i="16"/>
  <c r="AK834" i="16"/>
  <c r="AJ834" i="16"/>
  <c r="AI834" i="16"/>
  <c r="AH834" i="16"/>
  <c r="AG834" i="16"/>
  <c r="AF834" i="16"/>
  <c r="AO833" i="16"/>
  <c r="AM833" i="16"/>
  <c r="AL833" i="16"/>
  <c r="AK833" i="16"/>
  <c r="AJ833" i="16"/>
  <c r="AI833" i="16"/>
  <c r="AH833" i="16"/>
  <c r="AG833" i="16"/>
  <c r="AF833" i="16"/>
  <c r="AO832" i="16"/>
  <c r="AM832" i="16"/>
  <c r="AL832" i="16"/>
  <c r="AK832" i="16"/>
  <c r="AJ832" i="16"/>
  <c r="AI832" i="16"/>
  <c r="AH832" i="16"/>
  <c r="AG832" i="16"/>
  <c r="AF832" i="16"/>
  <c r="AO831" i="16"/>
  <c r="AN831" i="16"/>
  <c r="AM831" i="16"/>
  <c r="AL831" i="16"/>
  <c r="AK831" i="16"/>
  <c r="AJ831" i="16"/>
  <c r="AI831" i="16"/>
  <c r="AH831" i="16"/>
  <c r="AG831" i="16"/>
  <c r="AF831" i="16"/>
  <c r="AO830" i="16"/>
  <c r="AN830" i="16"/>
  <c r="AM830" i="16"/>
  <c r="AL830" i="16"/>
  <c r="AK830" i="16"/>
  <c r="AJ830" i="16"/>
  <c r="AI830" i="16"/>
  <c r="AH830" i="16"/>
  <c r="AG830" i="16"/>
  <c r="AF830" i="16"/>
  <c r="AO829" i="16"/>
  <c r="AM829" i="16"/>
  <c r="AL829" i="16"/>
  <c r="AK829" i="16"/>
  <c r="AJ829" i="16"/>
  <c r="AI829" i="16"/>
  <c r="AH829" i="16"/>
  <c r="AG829" i="16"/>
  <c r="AF829" i="16"/>
  <c r="AM828" i="16"/>
  <c r="AL828" i="16"/>
  <c r="AK828" i="16"/>
  <c r="AJ828" i="16"/>
  <c r="AI828" i="16"/>
  <c r="AH828" i="16"/>
  <c r="AG828" i="16"/>
  <c r="AF828" i="16"/>
  <c r="AO827" i="16"/>
  <c r="AM827" i="16"/>
  <c r="AL827" i="16"/>
  <c r="AK827" i="16"/>
  <c r="AJ827" i="16"/>
  <c r="AI827" i="16"/>
  <c r="AH827" i="16"/>
  <c r="AG827" i="16"/>
  <c r="AF827" i="16"/>
  <c r="AO826" i="16"/>
  <c r="AM826" i="16"/>
  <c r="AL826" i="16"/>
  <c r="AK826" i="16"/>
  <c r="AJ826" i="16"/>
  <c r="AI826" i="16"/>
  <c r="AH826" i="16"/>
  <c r="AG826" i="16"/>
  <c r="AF826" i="16"/>
  <c r="AO825" i="16"/>
  <c r="AM825" i="16"/>
  <c r="AL825" i="16"/>
  <c r="AK825" i="16"/>
  <c r="AJ825" i="16"/>
  <c r="AI825" i="16"/>
  <c r="AH825" i="16"/>
  <c r="AG825" i="16"/>
  <c r="AF825" i="16"/>
  <c r="AO824" i="16"/>
  <c r="AN824" i="16"/>
  <c r="AM824" i="16"/>
  <c r="AL824" i="16"/>
  <c r="AK824" i="16"/>
  <c r="AJ824" i="16"/>
  <c r="AI824" i="16"/>
  <c r="AH824" i="16"/>
  <c r="AG824" i="16"/>
  <c r="AF824" i="16"/>
  <c r="AO823" i="16"/>
  <c r="AN823" i="16"/>
  <c r="AM823" i="16"/>
  <c r="AL823" i="16"/>
  <c r="AK823" i="16"/>
  <c r="AJ823" i="16"/>
  <c r="AI823" i="16"/>
  <c r="AH823" i="16"/>
  <c r="AG823" i="16"/>
  <c r="AF823" i="16"/>
  <c r="AO822" i="16"/>
  <c r="AM822" i="16"/>
  <c r="AL822" i="16"/>
  <c r="AK822" i="16"/>
  <c r="AJ822" i="16"/>
  <c r="AI822" i="16"/>
  <c r="AH822" i="16"/>
  <c r="AG822" i="16"/>
  <c r="AF822" i="16"/>
  <c r="AO821" i="16"/>
  <c r="AM821" i="16"/>
  <c r="AL821" i="16"/>
  <c r="AK821" i="16"/>
  <c r="AJ821" i="16"/>
  <c r="AI821" i="16"/>
  <c r="AH821" i="16"/>
  <c r="AG821" i="16"/>
  <c r="AF821" i="16"/>
  <c r="AO820" i="16"/>
  <c r="AM820" i="16"/>
  <c r="AL820" i="16"/>
  <c r="AK820" i="16"/>
  <c r="AJ820" i="16"/>
  <c r="AI820" i="16"/>
  <c r="AH820" i="16"/>
  <c r="AG820" i="16"/>
  <c r="AF820" i="16"/>
  <c r="AO819" i="16"/>
  <c r="AN819" i="16"/>
  <c r="AM819" i="16"/>
  <c r="AL819" i="16"/>
  <c r="AK819" i="16"/>
  <c r="AJ819" i="16"/>
  <c r="AI819" i="16"/>
  <c r="AH819" i="16"/>
  <c r="AG819" i="16"/>
  <c r="AF819" i="16"/>
  <c r="AO818" i="16"/>
  <c r="AN818" i="16"/>
  <c r="AM818" i="16"/>
  <c r="AL818" i="16"/>
  <c r="AK818" i="16"/>
  <c r="AJ818" i="16"/>
  <c r="AI818" i="16"/>
  <c r="AH818" i="16"/>
  <c r="AG818" i="16"/>
  <c r="AF818" i="16"/>
  <c r="AO817" i="16"/>
  <c r="AN817" i="16"/>
  <c r="AM817" i="16"/>
  <c r="AL817" i="16"/>
  <c r="AK817" i="16"/>
  <c r="AJ817" i="16"/>
  <c r="AI817" i="16"/>
  <c r="AH817" i="16"/>
  <c r="AG817" i="16"/>
  <c r="AF817" i="16"/>
  <c r="AO816" i="16"/>
  <c r="AN816" i="16"/>
  <c r="AM816" i="16"/>
  <c r="AL816" i="16"/>
  <c r="AK816" i="16"/>
  <c r="AJ816" i="16"/>
  <c r="AI816" i="16"/>
  <c r="AH816" i="16"/>
  <c r="AG816" i="16"/>
  <c r="AF816" i="16"/>
  <c r="AO815" i="16"/>
  <c r="AM815" i="16"/>
  <c r="AL815" i="16"/>
  <c r="AK815" i="16"/>
  <c r="AJ815" i="16"/>
  <c r="AI815" i="16"/>
  <c r="AH815" i="16"/>
  <c r="AG815" i="16"/>
  <c r="AF815" i="16"/>
  <c r="AO814" i="16"/>
  <c r="AM814" i="16"/>
  <c r="AL814" i="16"/>
  <c r="AK814" i="16"/>
  <c r="AJ814" i="16"/>
  <c r="AI814" i="16"/>
  <c r="AH814" i="16"/>
  <c r="AG814" i="16"/>
  <c r="AF814" i="16"/>
  <c r="AO813" i="16"/>
  <c r="AM813" i="16"/>
  <c r="AL813" i="16"/>
  <c r="AK813" i="16"/>
  <c r="AJ813" i="16"/>
  <c r="AI813" i="16"/>
  <c r="AH813" i="16"/>
  <c r="AG813" i="16"/>
  <c r="AF813" i="16"/>
  <c r="AO812" i="16"/>
  <c r="AM812" i="16"/>
  <c r="AL812" i="16"/>
  <c r="AK812" i="16"/>
  <c r="AJ812" i="16"/>
  <c r="AI812" i="16"/>
  <c r="AH812" i="16"/>
  <c r="AG812" i="16"/>
  <c r="AF812" i="16"/>
  <c r="AO811" i="16"/>
  <c r="AM811" i="16"/>
  <c r="AL811" i="16"/>
  <c r="AK811" i="16"/>
  <c r="AJ811" i="16"/>
  <c r="AI811" i="16"/>
  <c r="AH811" i="16"/>
  <c r="AG811" i="16"/>
  <c r="AF811" i="16"/>
  <c r="AO810" i="16"/>
  <c r="AN810" i="16"/>
  <c r="AM810" i="16"/>
  <c r="AL810" i="16"/>
  <c r="AK810" i="16"/>
  <c r="AJ810" i="16"/>
  <c r="AI810" i="16"/>
  <c r="AH810" i="16"/>
  <c r="AG810" i="16"/>
  <c r="AF810" i="16"/>
  <c r="AO809" i="16"/>
  <c r="AN809" i="16"/>
  <c r="AM809" i="16"/>
  <c r="AL809" i="16"/>
  <c r="AK809" i="16"/>
  <c r="AJ809" i="16"/>
  <c r="AI809" i="16"/>
  <c r="AH809" i="16"/>
  <c r="AG809" i="16"/>
  <c r="AF809" i="16"/>
  <c r="AO808" i="16"/>
  <c r="AM808" i="16"/>
  <c r="AL808" i="16"/>
  <c r="AK808" i="16"/>
  <c r="AJ808" i="16"/>
  <c r="AI808" i="16"/>
  <c r="AH808" i="16"/>
  <c r="AG808" i="16"/>
  <c r="AF808" i="16"/>
  <c r="AO807" i="16"/>
  <c r="AM807" i="16"/>
  <c r="AL807" i="16"/>
  <c r="AK807" i="16"/>
  <c r="AJ807" i="16"/>
  <c r="AI807" i="16"/>
  <c r="AH807" i="16"/>
  <c r="AG807" i="16"/>
  <c r="AF807" i="16"/>
  <c r="AO806" i="16"/>
  <c r="AM806" i="16"/>
  <c r="AL806" i="16"/>
  <c r="AK806" i="16"/>
  <c r="AJ806" i="16"/>
  <c r="AI806" i="16"/>
  <c r="AH806" i="16"/>
  <c r="AG806" i="16"/>
  <c r="AF806" i="16"/>
  <c r="AO805" i="16"/>
  <c r="AM805" i="16"/>
  <c r="AL805" i="16"/>
  <c r="AK805" i="16"/>
  <c r="AJ805" i="16"/>
  <c r="AI805" i="16"/>
  <c r="AH805" i="16"/>
  <c r="AG805" i="16"/>
  <c r="AF805" i="16"/>
  <c r="AO804" i="16"/>
  <c r="AM804" i="16"/>
  <c r="AL804" i="16"/>
  <c r="AK804" i="16"/>
  <c r="AJ804" i="16"/>
  <c r="AI804" i="16"/>
  <c r="AH804" i="16"/>
  <c r="AG804" i="16"/>
  <c r="AF804" i="16"/>
  <c r="AO803" i="16"/>
  <c r="AN803" i="16"/>
  <c r="AM803" i="16"/>
  <c r="AL803" i="16"/>
  <c r="AK803" i="16"/>
  <c r="AJ803" i="16"/>
  <c r="AI803" i="16"/>
  <c r="AH803" i="16"/>
  <c r="AG803" i="16"/>
  <c r="AF803" i="16"/>
  <c r="AO802" i="16"/>
  <c r="AN802" i="16"/>
  <c r="AM802" i="16"/>
  <c r="AL802" i="16"/>
  <c r="AK802" i="16"/>
  <c r="AJ802" i="16"/>
  <c r="AI802" i="16"/>
  <c r="AH802" i="16"/>
  <c r="AG802" i="16"/>
  <c r="AF802" i="16"/>
  <c r="AO801" i="16"/>
  <c r="AM801" i="16"/>
  <c r="AL801" i="16"/>
  <c r="AK801" i="16"/>
  <c r="AJ801" i="16"/>
  <c r="AI801" i="16"/>
  <c r="AH801" i="16"/>
  <c r="AG801" i="16"/>
  <c r="AF801" i="16"/>
  <c r="AM800" i="16"/>
  <c r="AL800" i="16"/>
  <c r="AK800" i="16"/>
  <c r="AJ800" i="16"/>
  <c r="AI800" i="16"/>
  <c r="AH800" i="16"/>
  <c r="AG800" i="16"/>
  <c r="AF800" i="16"/>
  <c r="AO799" i="16"/>
  <c r="AM799" i="16"/>
  <c r="AL799" i="16"/>
  <c r="AK799" i="16"/>
  <c r="AJ799" i="16"/>
  <c r="AI799" i="16"/>
  <c r="AH799" i="16"/>
  <c r="AG799" i="16"/>
  <c r="AF799" i="16"/>
  <c r="AO798" i="16"/>
  <c r="AM798" i="16"/>
  <c r="AL798" i="16"/>
  <c r="AK798" i="16"/>
  <c r="AJ798" i="16"/>
  <c r="AI798" i="16"/>
  <c r="AH798" i="16"/>
  <c r="AG798" i="16"/>
  <c r="AF798" i="16"/>
  <c r="AO797" i="16"/>
  <c r="AM797" i="16"/>
  <c r="AL797" i="16"/>
  <c r="AK797" i="16"/>
  <c r="AJ797" i="16"/>
  <c r="AI797" i="16"/>
  <c r="AH797" i="16"/>
  <c r="AG797" i="16"/>
  <c r="AF797" i="16"/>
  <c r="AO796" i="16"/>
  <c r="AN796" i="16"/>
  <c r="AM796" i="16"/>
  <c r="AL796" i="16"/>
  <c r="AK796" i="16"/>
  <c r="AJ796" i="16"/>
  <c r="AI796" i="16"/>
  <c r="AH796" i="16"/>
  <c r="AG796" i="16"/>
  <c r="AF796" i="16"/>
  <c r="AO795" i="16"/>
  <c r="AN795" i="16"/>
  <c r="AM795" i="16"/>
  <c r="AL795" i="16"/>
  <c r="AK795" i="16"/>
  <c r="AJ795" i="16"/>
  <c r="AI795" i="16"/>
  <c r="AH795" i="16"/>
  <c r="AG795" i="16"/>
  <c r="AF795" i="16"/>
  <c r="AO794" i="16"/>
  <c r="AM794" i="16"/>
  <c r="AL794" i="16"/>
  <c r="AK794" i="16"/>
  <c r="AJ794" i="16"/>
  <c r="AI794" i="16"/>
  <c r="AH794" i="16"/>
  <c r="AG794" i="16"/>
  <c r="AF794" i="16"/>
  <c r="AO793" i="16"/>
  <c r="AM793" i="16"/>
  <c r="AL793" i="16"/>
  <c r="AK793" i="16"/>
  <c r="AJ793" i="16"/>
  <c r="AI793" i="16"/>
  <c r="AH793" i="16"/>
  <c r="AG793" i="16"/>
  <c r="AF793" i="16"/>
  <c r="AO792" i="16"/>
  <c r="AM792" i="16"/>
  <c r="AL792" i="16"/>
  <c r="AK792" i="16"/>
  <c r="AJ792" i="16"/>
  <c r="AI792" i="16"/>
  <c r="AH792" i="16"/>
  <c r="AG792" i="16"/>
  <c r="AF792" i="16"/>
  <c r="AO791" i="16"/>
  <c r="AM791" i="16"/>
  <c r="AL791" i="16"/>
  <c r="AK791" i="16"/>
  <c r="AJ791" i="16"/>
  <c r="AI791" i="16"/>
  <c r="AH791" i="16"/>
  <c r="AG791" i="16"/>
  <c r="AF791" i="16"/>
  <c r="AO790" i="16"/>
  <c r="AM790" i="16"/>
  <c r="AL790" i="16"/>
  <c r="AK790" i="16"/>
  <c r="AJ790" i="16"/>
  <c r="AI790" i="16"/>
  <c r="AH790" i="16"/>
  <c r="AG790" i="16"/>
  <c r="AF790" i="16"/>
  <c r="AO789" i="16"/>
  <c r="AN789" i="16"/>
  <c r="AM789" i="16"/>
  <c r="AL789" i="16"/>
  <c r="AK789" i="16"/>
  <c r="AJ789" i="16"/>
  <c r="AI789" i="16"/>
  <c r="AH789" i="16"/>
  <c r="AG789" i="16"/>
  <c r="AF789" i="16"/>
  <c r="AO788" i="16"/>
  <c r="AN788" i="16"/>
  <c r="AM788" i="16"/>
  <c r="AL788" i="16"/>
  <c r="AK788" i="16"/>
  <c r="AJ788" i="16"/>
  <c r="AI788" i="16"/>
  <c r="AH788" i="16"/>
  <c r="AG788" i="16"/>
  <c r="AF788" i="16"/>
  <c r="AO787" i="16"/>
  <c r="AM787" i="16"/>
  <c r="AL787" i="16"/>
  <c r="AK787" i="16"/>
  <c r="AJ787" i="16"/>
  <c r="AI787" i="16"/>
  <c r="AH787" i="16"/>
  <c r="AG787" i="16"/>
  <c r="AF787" i="16"/>
  <c r="AO786" i="16"/>
  <c r="AM786" i="16"/>
  <c r="AL786" i="16"/>
  <c r="AK786" i="16"/>
  <c r="AJ786" i="16"/>
  <c r="AI786" i="16"/>
  <c r="AH786" i="16"/>
  <c r="AG786" i="16"/>
  <c r="AF786" i="16"/>
  <c r="AO785" i="16"/>
  <c r="AM785" i="16"/>
  <c r="AL785" i="16"/>
  <c r="AK785" i="16"/>
  <c r="AJ785" i="16"/>
  <c r="AI785" i="16"/>
  <c r="AH785" i="16"/>
  <c r="AG785" i="16"/>
  <c r="AF785" i="16"/>
  <c r="AO784" i="16"/>
  <c r="AM784" i="16"/>
  <c r="AL784" i="16"/>
  <c r="AK784" i="16"/>
  <c r="AJ784" i="16"/>
  <c r="AI784" i="16"/>
  <c r="AH784" i="16"/>
  <c r="AG784" i="16"/>
  <c r="AF784" i="16"/>
  <c r="AO783" i="16"/>
  <c r="AM783" i="16"/>
  <c r="AL783" i="16"/>
  <c r="AK783" i="16"/>
  <c r="AJ783" i="16"/>
  <c r="AI783" i="16"/>
  <c r="AH783" i="16"/>
  <c r="AG783" i="16"/>
  <c r="AF783" i="16"/>
  <c r="AO782" i="16"/>
  <c r="AN782" i="16"/>
  <c r="AM782" i="16"/>
  <c r="AL782" i="16"/>
  <c r="AK782" i="16"/>
  <c r="AJ782" i="16"/>
  <c r="AI782" i="16"/>
  <c r="AH782" i="16"/>
  <c r="AG782" i="16"/>
  <c r="AF782" i="16"/>
  <c r="AO781" i="16"/>
  <c r="AN781" i="16"/>
  <c r="AM781" i="16"/>
  <c r="AL781" i="16"/>
  <c r="AK781" i="16"/>
  <c r="AJ781" i="16"/>
  <c r="AI781" i="16"/>
  <c r="AH781" i="16"/>
  <c r="AG781" i="16"/>
  <c r="AF781" i="16"/>
  <c r="AO780" i="16"/>
  <c r="AM780" i="16"/>
  <c r="AL780" i="16"/>
  <c r="AK780" i="16"/>
  <c r="AJ780" i="16"/>
  <c r="AI780" i="16"/>
  <c r="AH780" i="16"/>
  <c r="AG780" i="16"/>
  <c r="AF780" i="16"/>
  <c r="AO779" i="16"/>
  <c r="AM779" i="16"/>
  <c r="AL779" i="16"/>
  <c r="AK779" i="16"/>
  <c r="AJ779" i="16"/>
  <c r="AI779" i="16"/>
  <c r="AH779" i="16"/>
  <c r="AG779" i="16"/>
  <c r="AF779" i="16"/>
  <c r="AO778" i="16"/>
  <c r="AM778" i="16"/>
  <c r="AL778" i="16"/>
  <c r="AK778" i="16"/>
  <c r="AJ778" i="16"/>
  <c r="AI778" i="16"/>
  <c r="AH778" i="16"/>
  <c r="AG778" i="16"/>
  <c r="AF778" i="16"/>
  <c r="AO777" i="16"/>
  <c r="AM777" i="16"/>
  <c r="AL777" i="16"/>
  <c r="AK777" i="16"/>
  <c r="AJ777" i="16"/>
  <c r="AI777" i="16"/>
  <c r="AH777" i="16"/>
  <c r="AG777" i="16"/>
  <c r="AF777" i="16"/>
  <c r="AO776" i="16"/>
  <c r="AM776" i="16"/>
  <c r="AL776" i="16"/>
  <c r="AK776" i="16"/>
  <c r="AJ776" i="16"/>
  <c r="AI776" i="16"/>
  <c r="AH776" i="16"/>
  <c r="AG776" i="16"/>
  <c r="AF776" i="16"/>
  <c r="AO775" i="16"/>
  <c r="AN775" i="16"/>
  <c r="AM775" i="16"/>
  <c r="AL775" i="16"/>
  <c r="AK775" i="16"/>
  <c r="AJ775" i="16"/>
  <c r="AI775" i="16"/>
  <c r="AH775" i="16"/>
  <c r="AG775" i="16"/>
  <c r="AF775" i="16"/>
  <c r="AO774" i="16"/>
  <c r="AN774" i="16"/>
  <c r="AM774" i="16"/>
  <c r="AL774" i="16"/>
  <c r="AK774" i="16"/>
  <c r="AJ774" i="16"/>
  <c r="AI774" i="16"/>
  <c r="AH774" i="16"/>
  <c r="AG774" i="16"/>
  <c r="AF774" i="16"/>
  <c r="AO773" i="16"/>
  <c r="AM773" i="16"/>
  <c r="AL773" i="16"/>
  <c r="AK773" i="16"/>
  <c r="AJ773" i="16"/>
  <c r="AI773" i="16"/>
  <c r="AH773" i="16"/>
  <c r="AG773" i="16"/>
  <c r="AF773" i="16"/>
  <c r="AO772" i="16"/>
  <c r="AM772" i="16"/>
  <c r="AL772" i="16"/>
  <c r="AK772" i="16"/>
  <c r="AJ772" i="16"/>
  <c r="AI772" i="16"/>
  <c r="AH772" i="16"/>
  <c r="AG772" i="16"/>
  <c r="AF772" i="16"/>
  <c r="AO771" i="16"/>
  <c r="AM771" i="16"/>
  <c r="AL771" i="16"/>
  <c r="AK771" i="16"/>
  <c r="AJ771" i="16"/>
  <c r="AI771" i="16"/>
  <c r="AH771" i="16"/>
  <c r="AG771" i="16"/>
  <c r="AF771" i="16"/>
  <c r="AO770" i="16"/>
  <c r="AN770" i="16"/>
  <c r="AM770" i="16"/>
  <c r="AL770" i="16"/>
  <c r="AK770" i="16"/>
  <c r="AJ770" i="16"/>
  <c r="AI770" i="16"/>
  <c r="AH770" i="16"/>
  <c r="AG770" i="16"/>
  <c r="AF770" i="16"/>
  <c r="AN769" i="16"/>
  <c r="AM769" i="16"/>
  <c r="AL769" i="16"/>
  <c r="AK769" i="16"/>
  <c r="AJ769" i="16"/>
  <c r="AI769" i="16"/>
  <c r="AH769" i="16"/>
  <c r="AG769" i="16"/>
  <c r="AF769" i="16"/>
  <c r="AO768" i="16"/>
  <c r="AN768" i="16"/>
  <c r="AM768" i="16"/>
  <c r="AL768" i="16"/>
  <c r="AK768" i="16"/>
  <c r="AJ768" i="16"/>
  <c r="AI768" i="16"/>
  <c r="AH768" i="16"/>
  <c r="AG768" i="16"/>
  <c r="AF768" i="16"/>
  <c r="AO767" i="16"/>
  <c r="AN767" i="16"/>
  <c r="AM767" i="16"/>
  <c r="AL767" i="16"/>
  <c r="AK767" i="16"/>
  <c r="AJ767" i="16"/>
  <c r="AI767" i="16"/>
  <c r="AH767" i="16"/>
  <c r="AG767" i="16"/>
  <c r="AF767" i="16"/>
  <c r="AO766" i="16"/>
  <c r="AM766" i="16"/>
  <c r="AL766" i="16"/>
  <c r="AK766" i="16"/>
  <c r="AJ766" i="16"/>
  <c r="AI766" i="16"/>
  <c r="AH766" i="16"/>
  <c r="AG766" i="16"/>
  <c r="AF766" i="16"/>
  <c r="AO765" i="16"/>
  <c r="AM765" i="16"/>
  <c r="AL765" i="16"/>
  <c r="AK765" i="16"/>
  <c r="AJ765" i="16"/>
  <c r="AI765" i="16"/>
  <c r="AH765" i="16"/>
  <c r="AG765" i="16"/>
  <c r="AF765" i="16"/>
  <c r="AO764" i="16"/>
  <c r="AM764" i="16"/>
  <c r="AL764" i="16"/>
  <c r="AK764" i="16"/>
  <c r="AJ764" i="16"/>
  <c r="AI764" i="16"/>
  <c r="AH764" i="16"/>
  <c r="AG764" i="16"/>
  <c r="AF764" i="16"/>
  <c r="AO763" i="16"/>
  <c r="AM763" i="16"/>
  <c r="AL763" i="16"/>
  <c r="AK763" i="16"/>
  <c r="AJ763" i="16"/>
  <c r="AI763" i="16"/>
  <c r="AH763" i="16"/>
  <c r="AG763" i="16"/>
  <c r="AF763" i="16"/>
  <c r="AO762" i="16"/>
  <c r="AN762" i="16"/>
  <c r="AM762" i="16"/>
  <c r="AL762" i="16"/>
  <c r="AK762" i="16"/>
  <c r="AJ762" i="16"/>
  <c r="AI762" i="16"/>
  <c r="AH762" i="16"/>
  <c r="AG762" i="16"/>
  <c r="AF762" i="16"/>
  <c r="AO761" i="16"/>
  <c r="AN761" i="16"/>
  <c r="AM761" i="16"/>
  <c r="AL761" i="16"/>
  <c r="AK761" i="16"/>
  <c r="AJ761" i="16"/>
  <c r="AI761" i="16"/>
  <c r="AH761" i="16"/>
  <c r="AG761" i="16"/>
  <c r="AF761" i="16"/>
  <c r="AO760" i="16"/>
  <c r="AN760" i="16"/>
  <c r="AM760" i="16"/>
  <c r="AL760" i="16"/>
  <c r="AK760" i="16"/>
  <c r="AJ760" i="16"/>
  <c r="AI760" i="16"/>
  <c r="AH760" i="16"/>
  <c r="AG760" i="16"/>
  <c r="AF760" i="16"/>
  <c r="AO759" i="16"/>
  <c r="AM759" i="16"/>
  <c r="AL759" i="16"/>
  <c r="AK759" i="16"/>
  <c r="AJ759" i="16"/>
  <c r="AI759" i="16"/>
  <c r="AH759" i="16"/>
  <c r="AG759" i="16"/>
  <c r="AF759" i="16"/>
  <c r="AO758" i="16"/>
  <c r="AM758" i="16"/>
  <c r="AL758" i="16"/>
  <c r="AK758" i="16"/>
  <c r="AJ758" i="16"/>
  <c r="AI758" i="16"/>
  <c r="AH758" i="16"/>
  <c r="AG758" i="16"/>
  <c r="AF758" i="16"/>
  <c r="AO757" i="16"/>
  <c r="AM757" i="16"/>
  <c r="AL757" i="16"/>
  <c r="AK757" i="16"/>
  <c r="AJ757" i="16"/>
  <c r="AI757" i="16"/>
  <c r="AH757" i="16"/>
  <c r="AG757" i="16"/>
  <c r="AF757" i="16"/>
  <c r="AO756" i="16"/>
  <c r="AM756" i="16"/>
  <c r="AL756" i="16"/>
  <c r="AK756" i="16"/>
  <c r="AJ756" i="16"/>
  <c r="AI756" i="16"/>
  <c r="AH756" i="16"/>
  <c r="AG756" i="16"/>
  <c r="AF756" i="16"/>
  <c r="AO755" i="16"/>
  <c r="AM755" i="16"/>
  <c r="AL755" i="16"/>
  <c r="AK755" i="16"/>
  <c r="AJ755" i="16"/>
  <c r="AI755" i="16"/>
  <c r="AH755" i="16"/>
  <c r="AG755" i="16"/>
  <c r="AF755" i="16"/>
  <c r="AO754" i="16"/>
  <c r="AN754" i="16"/>
  <c r="AM754" i="16"/>
  <c r="AL754" i="16"/>
  <c r="AK754" i="16"/>
  <c r="AJ754" i="16"/>
  <c r="AI754" i="16"/>
  <c r="AH754" i="16"/>
  <c r="AG754" i="16"/>
  <c r="AF754" i="16"/>
  <c r="AO753" i="16"/>
  <c r="AN753" i="16"/>
  <c r="AM753" i="16"/>
  <c r="AL753" i="16"/>
  <c r="AK753" i="16"/>
  <c r="AJ753" i="16"/>
  <c r="AI753" i="16"/>
  <c r="AH753" i="16"/>
  <c r="AG753" i="16"/>
  <c r="AF753" i="16"/>
  <c r="AO752" i="16"/>
  <c r="AM752" i="16"/>
  <c r="AL752" i="16"/>
  <c r="AK752" i="16"/>
  <c r="AJ752" i="16"/>
  <c r="AI752" i="16"/>
  <c r="AH752" i="16"/>
  <c r="AG752" i="16"/>
  <c r="AF752" i="16"/>
  <c r="AO751" i="16"/>
  <c r="AM751" i="16"/>
  <c r="AL751" i="16"/>
  <c r="AK751" i="16"/>
  <c r="AJ751" i="16"/>
  <c r="AI751" i="16"/>
  <c r="AH751" i="16"/>
  <c r="AG751" i="16"/>
  <c r="AF751" i="16"/>
  <c r="AO750" i="16"/>
  <c r="AM750" i="16"/>
  <c r="AL750" i="16"/>
  <c r="AK750" i="16"/>
  <c r="AJ750" i="16"/>
  <c r="AI750" i="16"/>
  <c r="AH750" i="16"/>
  <c r="AG750" i="16"/>
  <c r="AF750" i="16"/>
  <c r="AO749" i="16"/>
  <c r="AM749" i="16"/>
  <c r="AL749" i="16"/>
  <c r="AK749" i="16"/>
  <c r="AJ749" i="16"/>
  <c r="AI749" i="16"/>
  <c r="AH749" i="16"/>
  <c r="AG749" i="16"/>
  <c r="AF749" i="16"/>
  <c r="AO748" i="16"/>
  <c r="AM748" i="16"/>
  <c r="AL748" i="16"/>
  <c r="AK748" i="16"/>
  <c r="AJ748" i="16"/>
  <c r="AI748" i="16"/>
  <c r="AH748" i="16"/>
  <c r="AG748" i="16"/>
  <c r="AF748" i="16"/>
  <c r="AO747" i="16"/>
  <c r="AN747" i="16"/>
  <c r="AM747" i="16"/>
  <c r="AL747" i="16"/>
  <c r="AK747" i="16"/>
  <c r="AJ747" i="16"/>
  <c r="AI747" i="16"/>
  <c r="AH747" i="16"/>
  <c r="AG747" i="16"/>
  <c r="AF747" i="16"/>
  <c r="AO746" i="16"/>
  <c r="AN746" i="16"/>
  <c r="AM746" i="16"/>
  <c r="AL746" i="16"/>
  <c r="AK746" i="16"/>
  <c r="AJ746" i="16"/>
  <c r="AI746" i="16"/>
  <c r="AH746" i="16"/>
  <c r="AG746" i="16"/>
  <c r="AF746" i="16"/>
  <c r="AO745" i="16"/>
  <c r="AM745" i="16"/>
  <c r="AL745" i="16"/>
  <c r="AK745" i="16"/>
  <c r="AJ745" i="16"/>
  <c r="AI745" i="16"/>
  <c r="AH745" i="16"/>
  <c r="AG745" i="16"/>
  <c r="AF745" i="16"/>
  <c r="AO744" i="16"/>
  <c r="AM744" i="16"/>
  <c r="AL744" i="16"/>
  <c r="AK744" i="16"/>
  <c r="AJ744" i="16"/>
  <c r="AI744" i="16"/>
  <c r="AH744" i="16"/>
  <c r="AG744" i="16"/>
  <c r="AF744" i="16"/>
  <c r="AO743" i="16"/>
  <c r="AM743" i="16"/>
  <c r="AL743" i="16"/>
  <c r="AK743" i="16"/>
  <c r="AJ743" i="16"/>
  <c r="AI743" i="16"/>
  <c r="AH743" i="16"/>
  <c r="AG743" i="16"/>
  <c r="AF743" i="16"/>
  <c r="AO742" i="16"/>
  <c r="AM742" i="16"/>
  <c r="AL742" i="16"/>
  <c r="AK742" i="16"/>
  <c r="AJ742" i="16"/>
  <c r="AI742" i="16"/>
  <c r="AH742" i="16"/>
  <c r="AG742" i="16"/>
  <c r="AF742" i="16"/>
  <c r="AO741" i="16"/>
  <c r="AM741" i="16"/>
  <c r="AL741" i="16"/>
  <c r="AK741" i="16"/>
  <c r="AJ741" i="16"/>
  <c r="AI741" i="16"/>
  <c r="AH741" i="16"/>
  <c r="AG741" i="16"/>
  <c r="AF741" i="16"/>
  <c r="AO740" i="16"/>
  <c r="AN740" i="16"/>
  <c r="AM740" i="16"/>
  <c r="AL740" i="16"/>
  <c r="AK740" i="16"/>
  <c r="AJ740" i="16"/>
  <c r="AI740" i="16"/>
  <c r="AH740" i="16"/>
  <c r="AG740" i="16"/>
  <c r="AF740" i="16"/>
  <c r="AO739" i="16"/>
  <c r="AN739" i="16"/>
  <c r="AM739" i="16"/>
  <c r="AL739" i="16"/>
  <c r="AK739" i="16"/>
  <c r="AJ739" i="16"/>
  <c r="AI739" i="16"/>
  <c r="AH739" i="16"/>
  <c r="AG739" i="16"/>
  <c r="AF739" i="16"/>
  <c r="AO738" i="16"/>
  <c r="AO737" i="16"/>
  <c r="AM737" i="16"/>
  <c r="AL737" i="16"/>
  <c r="AK737" i="16"/>
  <c r="AJ737" i="16"/>
  <c r="AI737" i="16"/>
  <c r="AH737" i="16"/>
  <c r="AG737" i="16"/>
  <c r="AF737" i="16"/>
  <c r="AO736" i="16"/>
  <c r="AM736" i="16"/>
  <c r="AL736" i="16"/>
  <c r="AK736" i="16"/>
  <c r="AJ736" i="16"/>
  <c r="AI736" i="16"/>
  <c r="AH736" i="16"/>
  <c r="AG736" i="16"/>
  <c r="AF736" i="16"/>
  <c r="AO735" i="16"/>
  <c r="AM735" i="16"/>
  <c r="AL735" i="16"/>
  <c r="AK735" i="16"/>
  <c r="AJ735" i="16"/>
  <c r="AI735" i="16"/>
  <c r="AH735" i="16"/>
  <c r="AG735" i="16"/>
  <c r="AF735" i="16"/>
  <c r="AO734" i="16"/>
  <c r="AM734" i="16"/>
  <c r="AL734" i="16"/>
  <c r="AK734" i="16"/>
  <c r="AJ734" i="16"/>
  <c r="AI734" i="16"/>
  <c r="AH734" i="16"/>
  <c r="AG734" i="16"/>
  <c r="AF734" i="16"/>
  <c r="AO733" i="16"/>
  <c r="AN733" i="16"/>
  <c r="AM733" i="16"/>
  <c r="AL733" i="16"/>
  <c r="AK733" i="16"/>
  <c r="AJ733" i="16"/>
  <c r="AI733" i="16"/>
  <c r="AH733" i="16"/>
  <c r="AG733" i="16"/>
  <c r="AF733" i="16"/>
  <c r="AO732" i="16"/>
  <c r="AN732" i="16"/>
  <c r="AM732" i="16"/>
  <c r="AL732" i="16"/>
  <c r="AK732" i="16"/>
  <c r="AJ732" i="16"/>
  <c r="AI732" i="16"/>
  <c r="AH732" i="16"/>
  <c r="AG732" i="16"/>
  <c r="AF732" i="16"/>
  <c r="AO731" i="16"/>
  <c r="AM731" i="16"/>
  <c r="AL731" i="16"/>
  <c r="AK731" i="16"/>
  <c r="AJ731" i="16"/>
  <c r="AI731" i="16"/>
  <c r="AH731" i="16"/>
  <c r="AG731" i="16"/>
  <c r="AF731" i="16"/>
  <c r="AO730" i="16"/>
  <c r="AM730" i="16"/>
  <c r="AL730" i="16"/>
  <c r="AK730" i="16"/>
  <c r="AJ730" i="16"/>
  <c r="AI730" i="16"/>
  <c r="AH730" i="16"/>
  <c r="AG730" i="16"/>
  <c r="AF730" i="16"/>
  <c r="AO729" i="16"/>
  <c r="AM729" i="16"/>
  <c r="AL729" i="16"/>
  <c r="AK729" i="16"/>
  <c r="AJ729" i="16"/>
  <c r="AI729" i="16"/>
  <c r="AH729" i="16"/>
  <c r="AG729" i="16"/>
  <c r="AF729" i="16"/>
  <c r="AO728" i="16"/>
  <c r="AM728" i="16"/>
  <c r="AL728" i="16"/>
  <c r="AK728" i="16"/>
  <c r="AJ728" i="16"/>
  <c r="AI728" i="16"/>
  <c r="AH728" i="16"/>
  <c r="AG728" i="16"/>
  <c r="AF728" i="16"/>
  <c r="AO727" i="16"/>
  <c r="AM727" i="16"/>
  <c r="AL727" i="16"/>
  <c r="AK727" i="16"/>
  <c r="AJ727" i="16"/>
  <c r="AI727" i="16"/>
  <c r="AH727" i="16"/>
  <c r="AG727" i="16"/>
  <c r="AF727" i="16"/>
  <c r="AO726" i="16"/>
  <c r="AN726" i="16"/>
  <c r="AM726" i="16"/>
  <c r="AL726" i="16"/>
  <c r="AK726" i="16"/>
  <c r="AJ726" i="16"/>
  <c r="AI726" i="16"/>
  <c r="AH726" i="16"/>
  <c r="AG726" i="16"/>
  <c r="AF726" i="16"/>
  <c r="AO725" i="16"/>
  <c r="AN725" i="16"/>
  <c r="AM725" i="16"/>
  <c r="AL725" i="16"/>
  <c r="AK725" i="16"/>
  <c r="AJ725" i="16"/>
  <c r="AI725" i="16"/>
  <c r="AH725" i="16"/>
  <c r="AG725" i="16"/>
  <c r="AF725" i="16"/>
  <c r="AO724" i="16"/>
  <c r="AM724" i="16"/>
  <c r="AL724" i="16"/>
  <c r="AK724" i="16"/>
  <c r="AJ724" i="16"/>
  <c r="AI724" i="16"/>
  <c r="AH724" i="16"/>
  <c r="AG724" i="16"/>
  <c r="AF724" i="16"/>
  <c r="AO723" i="16"/>
  <c r="AM723" i="16"/>
  <c r="AL723" i="16"/>
  <c r="AK723" i="16"/>
  <c r="AJ723" i="16"/>
  <c r="AI723" i="16"/>
  <c r="AH723" i="16"/>
  <c r="AG723" i="16"/>
  <c r="AF723" i="16"/>
  <c r="AO722" i="16"/>
  <c r="AM722" i="16"/>
  <c r="AL722" i="16"/>
  <c r="AK722" i="16"/>
  <c r="AJ722" i="16"/>
  <c r="AI722" i="16"/>
  <c r="AH722" i="16"/>
  <c r="AG722" i="16"/>
  <c r="AF722" i="16"/>
  <c r="AO721" i="16"/>
  <c r="AM721" i="16"/>
  <c r="AL721" i="16"/>
  <c r="AK721" i="16"/>
  <c r="AJ721" i="16"/>
  <c r="AI721" i="16"/>
  <c r="AH721" i="16"/>
  <c r="AG721" i="16"/>
  <c r="AF721" i="16"/>
  <c r="AO720" i="16"/>
  <c r="AM720" i="16"/>
  <c r="AL720" i="16"/>
  <c r="AK720" i="16"/>
  <c r="AJ720" i="16"/>
  <c r="AI720" i="16"/>
  <c r="AH720" i="16"/>
  <c r="AG720" i="16"/>
  <c r="AF720" i="16"/>
  <c r="AO719" i="16"/>
  <c r="AN719" i="16"/>
  <c r="AM719" i="16"/>
  <c r="AL719" i="16"/>
  <c r="AK719" i="16"/>
  <c r="AJ719" i="16"/>
  <c r="AI719" i="16"/>
  <c r="AH719" i="16"/>
  <c r="AG719" i="16"/>
  <c r="AF719" i="16"/>
  <c r="AO718" i="16"/>
  <c r="AN718" i="16"/>
  <c r="AM718" i="16"/>
  <c r="AL718" i="16"/>
  <c r="AK718" i="16"/>
  <c r="AJ718" i="16"/>
  <c r="AI718" i="16"/>
  <c r="AH718" i="16"/>
  <c r="AG718" i="16"/>
  <c r="AF718" i="16"/>
  <c r="AO717" i="16"/>
  <c r="AM717" i="16"/>
  <c r="AL717" i="16"/>
  <c r="AK717" i="16"/>
  <c r="AJ717" i="16"/>
  <c r="AI717" i="16"/>
  <c r="AH717" i="16"/>
  <c r="AG717" i="16"/>
  <c r="AF717" i="16"/>
  <c r="AO716" i="16"/>
  <c r="AM716" i="16"/>
  <c r="AL716" i="16"/>
  <c r="AK716" i="16"/>
  <c r="AJ716" i="16"/>
  <c r="AI716" i="16"/>
  <c r="AH716" i="16"/>
  <c r="AG716" i="16"/>
  <c r="AF716" i="16"/>
  <c r="AO715" i="16"/>
  <c r="AM715" i="16"/>
  <c r="AL715" i="16"/>
  <c r="AK715" i="16"/>
  <c r="AJ715" i="16"/>
  <c r="AI715" i="16"/>
  <c r="AH715" i="16"/>
  <c r="AG715" i="16"/>
  <c r="AF715" i="16"/>
  <c r="AO714" i="16"/>
  <c r="AM714" i="16"/>
  <c r="AL714" i="16"/>
  <c r="AK714" i="16"/>
  <c r="AJ714" i="16"/>
  <c r="AI714" i="16"/>
  <c r="AH714" i="16"/>
  <c r="AG714" i="16"/>
  <c r="AF714" i="16"/>
  <c r="AO713" i="16"/>
  <c r="AM713" i="16"/>
  <c r="AL713" i="16"/>
  <c r="AK713" i="16"/>
  <c r="AJ713" i="16"/>
  <c r="AI713" i="16"/>
  <c r="AH713" i="16"/>
  <c r="AG713" i="16"/>
  <c r="AF713" i="16"/>
  <c r="AO712" i="16"/>
  <c r="AN712" i="16"/>
  <c r="AM712" i="16"/>
  <c r="AL712" i="16"/>
  <c r="AK712" i="16"/>
  <c r="AJ712" i="16"/>
  <c r="AI712" i="16"/>
  <c r="AH712" i="16"/>
  <c r="AG712" i="16"/>
  <c r="AF712" i="16"/>
  <c r="AO711" i="16"/>
  <c r="AN711" i="16"/>
  <c r="AM711" i="16"/>
  <c r="AL711" i="16"/>
  <c r="AK711" i="16"/>
  <c r="AJ711" i="16"/>
  <c r="AI711" i="16"/>
  <c r="AH711" i="16"/>
  <c r="AG711" i="16"/>
  <c r="AF711" i="16"/>
  <c r="AO710" i="16"/>
  <c r="AM710" i="16"/>
  <c r="AL710" i="16"/>
  <c r="AK710" i="16"/>
  <c r="AJ710" i="16"/>
  <c r="AI710" i="16"/>
  <c r="AH710" i="16"/>
  <c r="AG710" i="16"/>
  <c r="AF710" i="16"/>
  <c r="AO709" i="16"/>
  <c r="AM709" i="16"/>
  <c r="AL709" i="16"/>
  <c r="AK709" i="16"/>
  <c r="AJ709" i="16"/>
  <c r="AI709" i="16"/>
  <c r="AH709" i="16"/>
  <c r="AG709" i="16"/>
  <c r="AF709" i="16"/>
  <c r="AO708" i="16"/>
  <c r="AM708" i="16"/>
  <c r="AL708" i="16"/>
  <c r="AK708" i="16"/>
  <c r="AJ708" i="16"/>
  <c r="AI708" i="16"/>
  <c r="AH708" i="16"/>
  <c r="AG708" i="16"/>
  <c r="AF708" i="16"/>
  <c r="AO707" i="16"/>
  <c r="AM707" i="16"/>
  <c r="AL707" i="16"/>
  <c r="AK707" i="16"/>
  <c r="AJ707" i="16"/>
  <c r="AI707" i="16"/>
  <c r="AH707" i="16"/>
  <c r="AG707" i="16"/>
  <c r="AF707" i="16"/>
  <c r="AO706" i="16"/>
  <c r="AM706" i="16"/>
  <c r="AL706" i="16"/>
  <c r="AK706" i="16"/>
  <c r="AJ706" i="16"/>
  <c r="AI706" i="16"/>
  <c r="AH706" i="16"/>
  <c r="AG706" i="16"/>
  <c r="AF706" i="16"/>
  <c r="AO705" i="16"/>
  <c r="AN705" i="16"/>
  <c r="AM705" i="16"/>
  <c r="AL705" i="16"/>
  <c r="AK705" i="16"/>
  <c r="AJ705" i="16"/>
  <c r="AI705" i="16"/>
  <c r="AH705" i="16"/>
  <c r="AG705" i="16"/>
  <c r="AF705" i="16"/>
  <c r="AO704" i="16"/>
  <c r="AN704" i="16"/>
  <c r="AM704" i="16"/>
  <c r="AL704" i="16"/>
  <c r="AK704" i="16"/>
  <c r="AJ704" i="16"/>
  <c r="AI704" i="16"/>
  <c r="AH704" i="16"/>
  <c r="AG704" i="16"/>
  <c r="AF704" i="16"/>
  <c r="AO703" i="16"/>
  <c r="AM703" i="16"/>
  <c r="AL703" i="16"/>
  <c r="AK703" i="16"/>
  <c r="AJ703" i="16"/>
  <c r="AI703" i="16"/>
  <c r="AH703" i="16"/>
  <c r="AG703" i="16"/>
  <c r="AF703" i="16"/>
  <c r="AO702" i="16"/>
  <c r="AM702" i="16"/>
  <c r="AL702" i="16"/>
  <c r="AK702" i="16"/>
  <c r="AJ702" i="16"/>
  <c r="AI702" i="16"/>
  <c r="AH702" i="16"/>
  <c r="AG702" i="16"/>
  <c r="AF702" i="16"/>
  <c r="AO701" i="16"/>
  <c r="AM701" i="16"/>
  <c r="AL701" i="16"/>
  <c r="AK701" i="16"/>
  <c r="AJ701" i="16"/>
  <c r="AI701" i="16"/>
  <c r="AH701" i="16"/>
  <c r="AG701" i="16"/>
  <c r="AF701" i="16"/>
  <c r="AO700" i="16"/>
  <c r="AN700" i="16"/>
  <c r="AM700" i="16"/>
  <c r="AL700" i="16"/>
  <c r="AK700" i="16"/>
  <c r="AJ700" i="16"/>
  <c r="AI700" i="16"/>
  <c r="AH700" i="16"/>
  <c r="AG700" i="16"/>
  <c r="AF700" i="16"/>
  <c r="AO699" i="16"/>
  <c r="AM699" i="16"/>
  <c r="AL699" i="16"/>
  <c r="AK699" i="16"/>
  <c r="AJ699" i="16"/>
  <c r="AI699" i="16"/>
  <c r="AH699" i="16"/>
  <c r="AG699" i="16"/>
  <c r="AF699" i="16"/>
  <c r="AO698" i="16"/>
  <c r="AN698" i="16"/>
  <c r="AM698" i="16"/>
  <c r="AL698" i="16"/>
  <c r="AK698" i="16"/>
  <c r="AJ698" i="16"/>
  <c r="AI698" i="16"/>
  <c r="AH698" i="16"/>
  <c r="AG698" i="16"/>
  <c r="AF698" i="16"/>
  <c r="AO697" i="16"/>
  <c r="AN697" i="16"/>
  <c r="AM697" i="16"/>
  <c r="AL697" i="16"/>
  <c r="AK697" i="16"/>
  <c r="AJ697" i="16"/>
  <c r="AI697" i="16"/>
  <c r="AH697" i="16"/>
  <c r="AG697" i="16"/>
  <c r="AF697" i="16"/>
  <c r="AO696" i="16"/>
  <c r="AM696" i="16"/>
  <c r="AL696" i="16"/>
  <c r="AK696" i="16"/>
  <c r="AJ696" i="16"/>
  <c r="AI696" i="16"/>
  <c r="AH696" i="16"/>
  <c r="AG696" i="16"/>
  <c r="AF696" i="16"/>
  <c r="AO695" i="16"/>
  <c r="AM695" i="16"/>
  <c r="AL695" i="16"/>
  <c r="AK695" i="16"/>
  <c r="AJ695" i="16"/>
  <c r="AI695" i="16"/>
  <c r="AH695" i="16"/>
  <c r="AG695" i="16"/>
  <c r="AF695" i="16"/>
  <c r="AO694" i="16"/>
  <c r="AM694" i="16"/>
  <c r="AL694" i="16"/>
  <c r="AK694" i="16"/>
  <c r="AJ694" i="16"/>
  <c r="AI694" i="16"/>
  <c r="AH694" i="16"/>
  <c r="AG694" i="16"/>
  <c r="AF694" i="16"/>
  <c r="AO693" i="16"/>
  <c r="AM693" i="16"/>
  <c r="AL693" i="16"/>
  <c r="AK693" i="16"/>
  <c r="AJ693" i="16"/>
  <c r="AI693" i="16"/>
  <c r="AH693" i="16"/>
  <c r="AG693" i="16"/>
  <c r="AF693" i="16"/>
  <c r="AO692" i="16"/>
  <c r="AM692" i="16"/>
  <c r="AL692" i="16"/>
  <c r="AK692" i="16"/>
  <c r="AJ692" i="16"/>
  <c r="AI692" i="16"/>
  <c r="AH692" i="16"/>
  <c r="AG692" i="16"/>
  <c r="AF692" i="16"/>
  <c r="AO691" i="16"/>
  <c r="AN691" i="16"/>
  <c r="AM691" i="16"/>
  <c r="AL691" i="16"/>
  <c r="AK691" i="16"/>
  <c r="AJ691" i="16"/>
  <c r="AI691" i="16"/>
  <c r="AH691" i="16"/>
  <c r="AG691" i="16"/>
  <c r="AF691" i="16"/>
  <c r="AO690" i="16"/>
  <c r="AN690" i="16"/>
  <c r="AM690" i="16"/>
  <c r="AL690" i="16"/>
  <c r="AK690" i="16"/>
  <c r="AJ690" i="16"/>
  <c r="AI690" i="16"/>
  <c r="AH690" i="16"/>
  <c r="AG690" i="16"/>
  <c r="AF690" i="16"/>
  <c r="AO689" i="16"/>
  <c r="AM689" i="16"/>
  <c r="AL689" i="16"/>
  <c r="AK689" i="16"/>
  <c r="AJ689" i="16"/>
  <c r="AI689" i="16"/>
  <c r="AH689" i="16"/>
  <c r="AG689" i="16"/>
  <c r="AF689" i="16"/>
  <c r="AO688" i="16"/>
  <c r="AM688" i="16"/>
  <c r="AL688" i="16"/>
  <c r="AK688" i="16"/>
  <c r="AJ688" i="16"/>
  <c r="AI688" i="16"/>
  <c r="AH688" i="16"/>
  <c r="AG688" i="16"/>
  <c r="AF688" i="16"/>
  <c r="AO687" i="16"/>
  <c r="AM687" i="16"/>
  <c r="AL687" i="16"/>
  <c r="AK687" i="16"/>
  <c r="AJ687" i="16"/>
  <c r="AI687" i="16"/>
  <c r="AH687" i="16"/>
  <c r="AG687" i="16"/>
  <c r="AF687" i="16"/>
  <c r="AO686" i="16"/>
  <c r="AM686" i="16"/>
  <c r="AL686" i="16"/>
  <c r="AK686" i="16"/>
  <c r="AJ686" i="16"/>
  <c r="AI686" i="16"/>
  <c r="AH686" i="16"/>
  <c r="AG686" i="16"/>
  <c r="AF686" i="16"/>
  <c r="AO685" i="16"/>
  <c r="AM685" i="16"/>
  <c r="AL685" i="16"/>
  <c r="AK685" i="16"/>
  <c r="AJ685" i="16"/>
  <c r="AI685" i="16"/>
  <c r="AH685" i="16"/>
  <c r="AG685" i="16"/>
  <c r="AF685" i="16"/>
  <c r="AO684" i="16"/>
  <c r="AN684" i="16"/>
  <c r="AM684" i="16"/>
  <c r="AL684" i="16"/>
  <c r="AK684" i="16"/>
  <c r="AJ684" i="16"/>
  <c r="AI684" i="16"/>
  <c r="AH684" i="16"/>
  <c r="AG684" i="16"/>
  <c r="AF684" i="16"/>
  <c r="AO683" i="16"/>
  <c r="AN683" i="16"/>
  <c r="AM683" i="16"/>
  <c r="AL683" i="16"/>
  <c r="AK683" i="16"/>
  <c r="AJ683" i="16"/>
  <c r="AI683" i="16"/>
  <c r="AH683" i="16"/>
  <c r="AG683" i="16"/>
  <c r="AF683" i="16"/>
  <c r="AO682" i="16"/>
  <c r="AM682" i="16"/>
  <c r="AL682" i="16"/>
  <c r="AK682" i="16"/>
  <c r="AJ682" i="16"/>
  <c r="AI682" i="16"/>
  <c r="AH682" i="16"/>
  <c r="AG682" i="16"/>
  <c r="AF682" i="16"/>
  <c r="AO681" i="16"/>
  <c r="AM681" i="16"/>
  <c r="AL681" i="16"/>
  <c r="AK681" i="16"/>
  <c r="AJ681" i="16"/>
  <c r="AI681" i="16"/>
  <c r="AH681" i="16"/>
  <c r="AG681" i="16"/>
  <c r="AF681" i="16"/>
  <c r="AO680" i="16"/>
  <c r="AM680" i="16"/>
  <c r="AL680" i="16"/>
  <c r="AK680" i="16"/>
  <c r="AJ680" i="16"/>
  <c r="AI680" i="16"/>
  <c r="AH680" i="16"/>
  <c r="AG680" i="16"/>
  <c r="AF680" i="16"/>
  <c r="AO679" i="16"/>
  <c r="AM679" i="16"/>
  <c r="AL679" i="16"/>
  <c r="AK679" i="16"/>
  <c r="AJ679" i="16"/>
  <c r="AI679" i="16"/>
  <c r="AH679" i="16"/>
  <c r="AG679" i="16"/>
  <c r="AF679" i="16"/>
  <c r="AO678" i="16"/>
  <c r="AM678" i="16"/>
  <c r="AL678" i="16"/>
  <c r="AK678" i="16"/>
  <c r="AJ678" i="16"/>
  <c r="AI678" i="16"/>
  <c r="AH678" i="16"/>
  <c r="AG678" i="16"/>
  <c r="AF678" i="16"/>
  <c r="AO677" i="16"/>
  <c r="AN677" i="16"/>
  <c r="AM677" i="16"/>
  <c r="AL677" i="16"/>
  <c r="AK677" i="16"/>
  <c r="AJ677" i="16"/>
  <c r="AI677" i="16"/>
  <c r="AH677" i="16"/>
  <c r="AG677" i="16"/>
  <c r="AF677" i="16"/>
  <c r="AO676" i="16"/>
  <c r="AN676" i="16"/>
  <c r="AM676" i="16"/>
  <c r="AL676" i="16"/>
  <c r="AK676" i="16"/>
  <c r="AJ676" i="16"/>
  <c r="AI676" i="16"/>
  <c r="AH676" i="16"/>
  <c r="AG676" i="16"/>
  <c r="AF676" i="16"/>
  <c r="AO675" i="16"/>
  <c r="AM675" i="16"/>
  <c r="AL675" i="16"/>
  <c r="AK675" i="16"/>
  <c r="AJ675" i="16"/>
  <c r="AI675" i="16"/>
  <c r="AH675" i="16"/>
  <c r="AG675" i="16"/>
  <c r="AF675" i="16"/>
  <c r="AO674" i="16"/>
  <c r="AM674" i="16"/>
  <c r="AL674" i="16"/>
  <c r="AK674" i="16"/>
  <c r="AJ674" i="16"/>
  <c r="AI674" i="16"/>
  <c r="AH674" i="16"/>
  <c r="AG674" i="16"/>
  <c r="AF674" i="16"/>
  <c r="AO673" i="16"/>
  <c r="AM673" i="16"/>
  <c r="AL673" i="16"/>
  <c r="AK673" i="16"/>
  <c r="AJ673" i="16"/>
  <c r="AI673" i="16"/>
  <c r="AH673" i="16"/>
  <c r="AG673" i="16"/>
  <c r="AF673" i="16"/>
  <c r="AO672" i="16"/>
  <c r="AM672" i="16"/>
  <c r="AL672" i="16"/>
  <c r="AK672" i="16"/>
  <c r="AJ672" i="16"/>
  <c r="AI672" i="16"/>
  <c r="AH672" i="16"/>
  <c r="AG672" i="16"/>
  <c r="AF672" i="16"/>
  <c r="AO671" i="16"/>
  <c r="AM671" i="16"/>
  <c r="AL671" i="16"/>
  <c r="AK671" i="16"/>
  <c r="AJ671" i="16"/>
  <c r="AI671" i="16"/>
  <c r="AH671" i="16"/>
  <c r="AG671" i="16"/>
  <c r="AF671" i="16"/>
  <c r="AO670" i="16"/>
  <c r="AN670" i="16"/>
  <c r="AM670" i="16"/>
  <c r="AL670" i="16"/>
  <c r="AK670" i="16"/>
  <c r="AJ670" i="16"/>
  <c r="AI670" i="16"/>
  <c r="AH670" i="16"/>
  <c r="AG670" i="16"/>
  <c r="AF670" i="16"/>
  <c r="AO669" i="16"/>
  <c r="AN669" i="16"/>
  <c r="AM669" i="16"/>
  <c r="AL669" i="16"/>
  <c r="AK669" i="16"/>
  <c r="AJ669" i="16"/>
  <c r="AI669" i="16"/>
  <c r="AH669" i="16"/>
  <c r="AG669" i="16"/>
  <c r="AF669" i="16"/>
  <c r="AO668" i="16"/>
  <c r="AM668" i="16"/>
  <c r="AL668" i="16"/>
  <c r="AK668" i="16"/>
  <c r="AJ668" i="16"/>
  <c r="AI668" i="16"/>
  <c r="AH668" i="16"/>
  <c r="AG668" i="16"/>
  <c r="AF668" i="16"/>
  <c r="AO667" i="16"/>
  <c r="AM667" i="16"/>
  <c r="AL667" i="16"/>
  <c r="AK667" i="16"/>
  <c r="AJ667" i="16"/>
  <c r="AI667" i="16"/>
  <c r="AH667" i="16"/>
  <c r="AG667" i="16"/>
  <c r="AF667" i="16"/>
  <c r="AO666" i="16"/>
  <c r="AM666" i="16"/>
  <c r="AL666" i="16"/>
  <c r="AK666" i="16"/>
  <c r="AJ666" i="16"/>
  <c r="AI666" i="16"/>
  <c r="AH666" i="16"/>
  <c r="AG666" i="16"/>
  <c r="AF666" i="16"/>
  <c r="AO665" i="16"/>
  <c r="AM665" i="16"/>
  <c r="AL665" i="16"/>
  <c r="AK665" i="16"/>
  <c r="AJ665" i="16"/>
  <c r="AI665" i="16"/>
  <c r="AH665" i="16"/>
  <c r="AG665" i="16"/>
  <c r="AF665" i="16"/>
  <c r="AO664" i="16"/>
  <c r="AM664" i="16"/>
  <c r="AL664" i="16"/>
  <c r="AK664" i="16"/>
  <c r="AJ664" i="16"/>
  <c r="AI664" i="16"/>
  <c r="AH664" i="16"/>
  <c r="AG664" i="16"/>
  <c r="AF664" i="16"/>
  <c r="AO663" i="16"/>
  <c r="AN663" i="16"/>
  <c r="AM663" i="16"/>
  <c r="AL663" i="16"/>
  <c r="AK663" i="16"/>
  <c r="AJ663" i="16"/>
  <c r="AI663" i="16"/>
  <c r="AH663" i="16"/>
  <c r="AG663" i="16"/>
  <c r="AF663" i="16"/>
  <c r="AO662" i="16"/>
  <c r="AN662" i="16"/>
  <c r="AM662" i="16"/>
  <c r="AL662" i="16"/>
  <c r="AK662" i="16"/>
  <c r="AJ662" i="16"/>
  <c r="AI662" i="16"/>
  <c r="AH662" i="16"/>
  <c r="AG662" i="16"/>
  <c r="AF662" i="16"/>
  <c r="AO661" i="16"/>
  <c r="AM661" i="16"/>
  <c r="AL661" i="16"/>
  <c r="AK661" i="16"/>
  <c r="AJ661" i="16"/>
  <c r="AI661" i="16"/>
  <c r="AH661" i="16"/>
  <c r="AG661" i="16"/>
  <c r="AF661" i="16"/>
  <c r="AO660" i="16"/>
  <c r="AM660" i="16"/>
  <c r="AL660" i="16"/>
  <c r="AK660" i="16"/>
  <c r="AJ660" i="16"/>
  <c r="AI660" i="16"/>
  <c r="AH660" i="16"/>
  <c r="AG660" i="16"/>
  <c r="AF660" i="16"/>
  <c r="AO659" i="16"/>
  <c r="AM659" i="16"/>
  <c r="AL659" i="16"/>
  <c r="AK659" i="16"/>
  <c r="AJ659" i="16"/>
  <c r="AI659" i="16"/>
  <c r="AH659" i="16"/>
  <c r="AG659" i="16"/>
  <c r="AF659" i="16"/>
  <c r="AO658" i="16"/>
  <c r="AM658" i="16"/>
  <c r="AL658" i="16"/>
  <c r="AK658" i="16"/>
  <c r="AJ658" i="16"/>
  <c r="AI658" i="16"/>
  <c r="AH658" i="16"/>
  <c r="AG658" i="16"/>
  <c r="AF658" i="16"/>
  <c r="AO657" i="16"/>
  <c r="AM657" i="16"/>
  <c r="AL657" i="16"/>
  <c r="AK657" i="16"/>
  <c r="AJ657" i="16"/>
  <c r="AI657" i="16"/>
  <c r="AH657" i="16"/>
  <c r="AG657" i="16"/>
  <c r="AF657" i="16"/>
  <c r="AO656" i="16"/>
  <c r="AN656" i="16"/>
  <c r="AM656" i="16"/>
  <c r="AL656" i="16"/>
  <c r="AK656" i="16"/>
  <c r="AJ656" i="16"/>
  <c r="AI656" i="16"/>
  <c r="AH656" i="16"/>
  <c r="AG656" i="16"/>
  <c r="AF656" i="16"/>
  <c r="AO655" i="16"/>
  <c r="AN655" i="16"/>
  <c r="AM655" i="16"/>
  <c r="AL655" i="16"/>
  <c r="AK655" i="16"/>
  <c r="AJ655" i="16"/>
  <c r="AI655" i="16"/>
  <c r="AH655" i="16"/>
  <c r="AG655" i="16"/>
  <c r="AF655" i="16"/>
  <c r="AO654" i="16"/>
  <c r="AM654" i="16"/>
  <c r="AL654" i="16"/>
  <c r="AK654" i="16"/>
  <c r="AJ654" i="16"/>
  <c r="AI654" i="16"/>
  <c r="AH654" i="16"/>
  <c r="AG654" i="16"/>
  <c r="AF654" i="16"/>
  <c r="AO653" i="16"/>
  <c r="AM653" i="16"/>
  <c r="AL653" i="16"/>
  <c r="AK653" i="16"/>
  <c r="AJ653" i="16"/>
  <c r="AI653" i="16"/>
  <c r="AH653" i="16"/>
  <c r="AG653" i="16"/>
  <c r="AF653" i="16"/>
  <c r="AO652" i="16"/>
  <c r="AM652" i="16"/>
  <c r="AL652" i="16"/>
  <c r="AK652" i="16"/>
  <c r="AJ652" i="16"/>
  <c r="AI652" i="16"/>
  <c r="AH652" i="16"/>
  <c r="AG652" i="16"/>
  <c r="AF652" i="16"/>
  <c r="AO651" i="16"/>
  <c r="AM651" i="16"/>
  <c r="AL651" i="16"/>
  <c r="AK651" i="16"/>
  <c r="AJ651" i="16"/>
  <c r="AI651" i="16"/>
  <c r="AH651" i="16"/>
  <c r="AG651" i="16"/>
  <c r="AF651" i="16"/>
  <c r="AO650" i="16"/>
  <c r="AM650" i="16"/>
  <c r="AL650" i="16"/>
  <c r="AK650" i="16"/>
  <c r="AJ650" i="16"/>
  <c r="AI650" i="16"/>
  <c r="AH650" i="16"/>
  <c r="AG650" i="16"/>
  <c r="AF650" i="16"/>
  <c r="AO649" i="16"/>
  <c r="AN649" i="16"/>
  <c r="AM649" i="16"/>
  <c r="AL649" i="16"/>
  <c r="AK649" i="16"/>
  <c r="AJ649" i="16"/>
  <c r="AI649" i="16"/>
  <c r="AH649" i="16"/>
  <c r="AG649" i="16"/>
  <c r="AF649" i="16"/>
  <c r="AO648" i="16"/>
  <c r="AN648" i="16"/>
  <c r="AM648" i="16"/>
  <c r="AL648" i="16"/>
  <c r="AK648" i="16"/>
  <c r="AJ648" i="16"/>
  <c r="AI648" i="16"/>
  <c r="AH648" i="16"/>
  <c r="AG648" i="16"/>
  <c r="AF648" i="16"/>
  <c r="AO647" i="16"/>
  <c r="AM647" i="16"/>
  <c r="AL647" i="16"/>
  <c r="AK647" i="16"/>
  <c r="AJ647" i="16"/>
  <c r="AI647" i="16"/>
  <c r="AH647" i="16"/>
  <c r="AG647" i="16"/>
  <c r="AF647" i="16"/>
  <c r="AO646" i="16"/>
  <c r="AM646" i="16"/>
  <c r="AL646" i="16"/>
  <c r="AK646" i="16"/>
  <c r="AJ646" i="16"/>
  <c r="AI646" i="16"/>
  <c r="AH646" i="16"/>
  <c r="AG646" i="16"/>
  <c r="AF646" i="16"/>
  <c r="AO645" i="16"/>
  <c r="AM645" i="16"/>
  <c r="AL645" i="16"/>
  <c r="AK645" i="16"/>
  <c r="AJ645" i="16"/>
  <c r="AI645" i="16"/>
  <c r="AH645" i="16"/>
  <c r="AG645" i="16"/>
  <c r="AF645" i="16"/>
  <c r="AO644" i="16"/>
  <c r="AM644" i="16"/>
  <c r="AL644" i="16"/>
  <c r="AK644" i="16"/>
  <c r="AJ644" i="16"/>
  <c r="AI644" i="16"/>
  <c r="AH644" i="16"/>
  <c r="AG644" i="16"/>
  <c r="AF644" i="16"/>
  <c r="AO643" i="16"/>
  <c r="AM643" i="16"/>
  <c r="AL643" i="16"/>
  <c r="AK643" i="16"/>
  <c r="AJ643" i="16"/>
  <c r="AI643" i="16"/>
  <c r="AH643" i="16"/>
  <c r="AG643" i="16"/>
  <c r="AF643" i="16"/>
  <c r="AO642" i="16"/>
  <c r="AN642" i="16"/>
  <c r="AM642" i="16"/>
  <c r="AL642" i="16"/>
  <c r="AK642" i="16"/>
  <c r="AJ642" i="16"/>
  <c r="AI642" i="16"/>
  <c r="AH642" i="16"/>
  <c r="AG642" i="16"/>
  <c r="AF642" i="16"/>
  <c r="AO641" i="16"/>
  <c r="AN641" i="16"/>
  <c r="AM641" i="16"/>
  <c r="AL641" i="16"/>
  <c r="AK641" i="16"/>
  <c r="AJ641" i="16"/>
  <c r="AI641" i="16"/>
  <c r="AH641" i="16"/>
  <c r="AG641" i="16"/>
  <c r="AF641" i="16"/>
  <c r="AO640" i="16"/>
  <c r="AM640" i="16"/>
  <c r="AL640" i="16"/>
  <c r="AK640" i="16"/>
  <c r="AJ640" i="16"/>
  <c r="AI640" i="16"/>
  <c r="AH640" i="16"/>
  <c r="AG640" i="16"/>
  <c r="AF640" i="16"/>
  <c r="AO639" i="16"/>
  <c r="AM639" i="16"/>
  <c r="AL639" i="16"/>
  <c r="AK639" i="16"/>
  <c r="AJ639" i="16"/>
  <c r="AI639" i="16"/>
  <c r="AH639" i="16"/>
  <c r="AG639" i="16"/>
  <c r="AF639" i="16"/>
  <c r="AO638" i="16"/>
  <c r="AM638" i="16"/>
  <c r="AL638" i="16"/>
  <c r="AK638" i="16"/>
  <c r="AJ638" i="16"/>
  <c r="AI638" i="16"/>
  <c r="AH638" i="16"/>
  <c r="AG638" i="16"/>
  <c r="AF638" i="16"/>
  <c r="AO637" i="16"/>
  <c r="AM637" i="16"/>
  <c r="AL637" i="16"/>
  <c r="AK637" i="16"/>
  <c r="AJ637" i="16"/>
  <c r="AI637" i="16"/>
  <c r="AH637" i="16"/>
  <c r="AG637" i="16"/>
  <c r="AF637" i="16"/>
  <c r="AO636" i="16"/>
  <c r="AM636" i="16"/>
  <c r="AL636" i="16"/>
  <c r="AK636" i="16"/>
  <c r="AJ636" i="16"/>
  <c r="AI636" i="16"/>
  <c r="AH636" i="16"/>
  <c r="AG636" i="16"/>
  <c r="AF636" i="16"/>
  <c r="AO635" i="16"/>
  <c r="AN635" i="16"/>
  <c r="AM635" i="16"/>
  <c r="AL635" i="16"/>
  <c r="AK635" i="16"/>
  <c r="AJ635" i="16"/>
  <c r="AI635" i="16"/>
  <c r="AH635" i="16"/>
  <c r="AG635" i="16"/>
  <c r="AF635" i="16"/>
  <c r="AO634" i="16"/>
  <c r="AN634" i="16"/>
  <c r="AM634" i="16"/>
  <c r="AL634" i="16"/>
  <c r="AK634" i="16"/>
  <c r="AJ634" i="16"/>
  <c r="AI634" i="16"/>
  <c r="AH634" i="16"/>
  <c r="AG634" i="16"/>
  <c r="AF634" i="16"/>
  <c r="AO633" i="16"/>
  <c r="AM633" i="16"/>
  <c r="AL633" i="16"/>
  <c r="AK633" i="16"/>
  <c r="AJ633" i="16"/>
  <c r="AI633" i="16"/>
  <c r="AH633" i="16"/>
  <c r="AG633" i="16"/>
  <c r="AF633" i="16"/>
  <c r="AO632" i="16"/>
  <c r="AM632" i="16"/>
  <c r="AL632" i="16"/>
  <c r="AK632" i="16"/>
  <c r="AJ632" i="16"/>
  <c r="AI632" i="16"/>
  <c r="AH632" i="16"/>
  <c r="AG632" i="16"/>
  <c r="AF632" i="16"/>
  <c r="AO631" i="16"/>
  <c r="AM631" i="16"/>
  <c r="AL631" i="16"/>
  <c r="AK631" i="16"/>
  <c r="AJ631" i="16"/>
  <c r="AI631" i="16"/>
  <c r="AH631" i="16"/>
  <c r="AG631" i="16"/>
  <c r="AF631" i="16"/>
  <c r="AO630" i="16"/>
  <c r="AM630" i="16"/>
  <c r="AL630" i="16"/>
  <c r="AK630" i="16"/>
  <c r="AJ630" i="16"/>
  <c r="AI630" i="16"/>
  <c r="AH630" i="16"/>
  <c r="AG630" i="16"/>
  <c r="AF630" i="16"/>
  <c r="AO629" i="16"/>
  <c r="AM629" i="16"/>
  <c r="AL629" i="16"/>
  <c r="AK629" i="16"/>
  <c r="AJ629" i="16"/>
  <c r="AI629" i="16"/>
  <c r="AH629" i="16"/>
  <c r="AG629" i="16"/>
  <c r="AF629" i="16"/>
  <c r="AO628" i="16"/>
  <c r="AN628" i="16"/>
  <c r="AM628" i="16"/>
  <c r="AL628" i="16"/>
  <c r="AK628" i="16"/>
  <c r="AJ628" i="16"/>
  <c r="AI628" i="16"/>
  <c r="AH628" i="16"/>
  <c r="AG628" i="16"/>
  <c r="AF628" i="16"/>
  <c r="AO627" i="16"/>
  <c r="AN627" i="16"/>
  <c r="AM627" i="16"/>
  <c r="AL627" i="16"/>
  <c r="AK627" i="16"/>
  <c r="AJ627" i="16"/>
  <c r="AI627" i="16"/>
  <c r="AH627" i="16"/>
  <c r="AG627" i="16"/>
  <c r="AF627" i="16"/>
  <c r="AO626" i="16"/>
  <c r="AM626" i="16"/>
  <c r="AL626" i="16"/>
  <c r="AK626" i="16"/>
  <c r="AJ626" i="16"/>
  <c r="AI626" i="16"/>
  <c r="AH626" i="16"/>
  <c r="AG626" i="16"/>
  <c r="AF626" i="16"/>
  <c r="AO625" i="16"/>
  <c r="AM625" i="16"/>
  <c r="AL625" i="16"/>
  <c r="AK625" i="16"/>
  <c r="AJ625" i="16"/>
  <c r="AI625" i="16"/>
  <c r="AH625" i="16"/>
  <c r="AG625" i="16"/>
  <c r="AF625" i="16"/>
  <c r="AO624" i="16"/>
  <c r="AN624" i="16"/>
  <c r="AM624" i="16"/>
  <c r="AL624" i="16"/>
  <c r="AK624" i="16"/>
  <c r="AJ624" i="16"/>
  <c r="AI624" i="16"/>
  <c r="AH624" i="16"/>
  <c r="AG624" i="16"/>
  <c r="AF624" i="16"/>
  <c r="AO623" i="16"/>
  <c r="AM623" i="16"/>
  <c r="AL623" i="16"/>
  <c r="AK623" i="16"/>
  <c r="AJ623" i="16"/>
  <c r="AI623" i="16"/>
  <c r="AH623" i="16"/>
  <c r="AG623" i="16"/>
  <c r="AF623" i="16"/>
  <c r="AO622" i="16"/>
  <c r="AM622" i="16"/>
  <c r="AL622" i="16"/>
  <c r="AK622" i="16"/>
  <c r="AJ622" i="16"/>
  <c r="AI622" i="16"/>
  <c r="AH622" i="16"/>
  <c r="AG622" i="16"/>
  <c r="AF622" i="16"/>
  <c r="AO621" i="16"/>
  <c r="AN621" i="16"/>
  <c r="AM621" i="16"/>
  <c r="AL621" i="16"/>
  <c r="AK621" i="16"/>
  <c r="AJ621" i="16"/>
  <c r="AI621" i="16"/>
  <c r="AH621" i="16"/>
  <c r="AG621" i="16"/>
  <c r="AF621" i="16"/>
  <c r="AO620" i="16"/>
  <c r="AN620" i="16"/>
  <c r="AM620" i="16"/>
  <c r="AL620" i="16"/>
  <c r="AK620" i="16"/>
  <c r="AJ620" i="16"/>
  <c r="AI620" i="16"/>
  <c r="AH620" i="16"/>
  <c r="AG620" i="16"/>
  <c r="AF620" i="16"/>
  <c r="AO619" i="16"/>
  <c r="AM619" i="16"/>
  <c r="AL619" i="16"/>
  <c r="AK619" i="16"/>
  <c r="AJ619" i="16"/>
  <c r="AI619" i="16"/>
  <c r="AH619" i="16"/>
  <c r="AG619" i="16"/>
  <c r="AF619" i="16"/>
  <c r="AO618" i="16"/>
  <c r="AM618" i="16"/>
  <c r="AL618" i="16"/>
  <c r="AK618" i="16"/>
  <c r="AJ618" i="16"/>
  <c r="AI618" i="16"/>
  <c r="AH618" i="16"/>
  <c r="AG618" i="16"/>
  <c r="AF618" i="16"/>
  <c r="AO617" i="16"/>
  <c r="AM617" i="16"/>
  <c r="AL617" i="16"/>
  <c r="AK617" i="16"/>
  <c r="AJ617" i="16"/>
  <c r="AI617" i="16"/>
  <c r="AH617" i="16"/>
  <c r="AG617" i="16"/>
  <c r="AF617" i="16"/>
  <c r="AO616" i="16"/>
  <c r="AM616" i="16"/>
  <c r="AL616" i="16"/>
  <c r="AK616" i="16"/>
  <c r="AJ616" i="16"/>
  <c r="AI616" i="16"/>
  <c r="AH616" i="16"/>
  <c r="AG616" i="16"/>
  <c r="AF616" i="16"/>
  <c r="AO615" i="16"/>
  <c r="AM615" i="16"/>
  <c r="AL615" i="16"/>
  <c r="AK615" i="16"/>
  <c r="AJ615" i="16"/>
  <c r="AI615" i="16"/>
  <c r="AH615" i="16"/>
  <c r="AG615" i="16"/>
  <c r="AF615" i="16"/>
  <c r="AO614" i="16"/>
  <c r="AN614" i="16"/>
  <c r="AM614" i="16"/>
  <c r="AL614" i="16"/>
  <c r="AK614" i="16"/>
  <c r="AJ614" i="16"/>
  <c r="AI614" i="16"/>
  <c r="AH614" i="16"/>
  <c r="AG614" i="16"/>
  <c r="AF614" i="16"/>
  <c r="AO613" i="16"/>
  <c r="AN613" i="16"/>
  <c r="AM613" i="16"/>
  <c r="AL613" i="16"/>
  <c r="AK613" i="16"/>
  <c r="AJ613" i="16"/>
  <c r="AI613" i="16"/>
  <c r="AH613" i="16"/>
  <c r="AG613" i="16"/>
  <c r="AF613" i="16"/>
  <c r="AO612" i="16"/>
  <c r="AM612" i="16"/>
  <c r="AL612" i="16"/>
  <c r="AK612" i="16"/>
  <c r="AJ612" i="16"/>
  <c r="AI612" i="16"/>
  <c r="AH612" i="16"/>
  <c r="AG612" i="16"/>
  <c r="AF612" i="16"/>
  <c r="AO611" i="16"/>
  <c r="AM611" i="16"/>
  <c r="AL611" i="16"/>
  <c r="AK611" i="16"/>
  <c r="AJ611" i="16"/>
  <c r="AI611" i="16"/>
  <c r="AH611" i="16"/>
  <c r="AG611" i="16"/>
  <c r="AF611" i="16"/>
  <c r="AO610" i="16"/>
  <c r="AM610" i="16"/>
  <c r="AL610" i="16"/>
  <c r="AK610" i="16"/>
  <c r="AJ610" i="16"/>
  <c r="AI610" i="16"/>
  <c r="AH610" i="16"/>
  <c r="AG610" i="16"/>
  <c r="AF610" i="16"/>
  <c r="AO609" i="16"/>
  <c r="AM609" i="16"/>
  <c r="AL609" i="16"/>
  <c r="AK609" i="16"/>
  <c r="AJ609" i="16"/>
  <c r="AI609" i="16"/>
  <c r="AH609" i="16"/>
  <c r="AG609" i="16"/>
  <c r="AF609" i="16"/>
  <c r="AO608" i="16"/>
  <c r="AM608" i="16"/>
  <c r="AL608" i="16"/>
  <c r="AK608" i="16"/>
  <c r="AJ608" i="16"/>
  <c r="AI608" i="16"/>
  <c r="AH608" i="16"/>
  <c r="AG608" i="16"/>
  <c r="AF608" i="16"/>
  <c r="AO607" i="16"/>
  <c r="AN607" i="16"/>
  <c r="AM607" i="16"/>
  <c r="AL607" i="16"/>
  <c r="AK607" i="16"/>
  <c r="AJ607" i="16"/>
  <c r="AI607" i="16"/>
  <c r="AH607" i="16"/>
  <c r="AG607" i="16"/>
  <c r="AF607" i="16"/>
  <c r="AO606" i="16"/>
  <c r="AN606" i="16"/>
  <c r="AM606" i="16"/>
  <c r="AL606" i="16"/>
  <c r="AK606" i="16"/>
  <c r="AJ606" i="16"/>
  <c r="AI606" i="16"/>
  <c r="AH606" i="16"/>
  <c r="AG606" i="16"/>
  <c r="AF606" i="16"/>
  <c r="AO605" i="16"/>
  <c r="AM605" i="16"/>
  <c r="AL605" i="16"/>
  <c r="AK605" i="16"/>
  <c r="AJ605" i="16"/>
  <c r="AI605" i="16"/>
  <c r="AH605" i="16"/>
  <c r="AG605" i="16"/>
  <c r="AF605" i="16"/>
  <c r="AO604" i="16"/>
  <c r="AM604" i="16"/>
  <c r="AL604" i="16"/>
  <c r="AK604" i="16"/>
  <c r="AJ604" i="16"/>
  <c r="AI604" i="16"/>
  <c r="AH604" i="16"/>
  <c r="AG604" i="16"/>
  <c r="AF604" i="16"/>
  <c r="AO603" i="16"/>
  <c r="AM603" i="16"/>
  <c r="AL603" i="16"/>
  <c r="AK603" i="16"/>
  <c r="AJ603" i="16"/>
  <c r="AI603" i="16"/>
  <c r="AH603" i="16"/>
  <c r="AG603" i="16"/>
  <c r="AF603" i="16"/>
  <c r="AO602" i="16"/>
  <c r="AM602" i="16"/>
  <c r="AL602" i="16"/>
  <c r="AK602" i="16"/>
  <c r="AJ602" i="16"/>
  <c r="AI602" i="16"/>
  <c r="AH602" i="16"/>
  <c r="AG602" i="16"/>
  <c r="AF602" i="16"/>
  <c r="AO601" i="16"/>
  <c r="AM601" i="16"/>
  <c r="AL601" i="16"/>
  <c r="AK601" i="16"/>
  <c r="AJ601" i="16"/>
  <c r="AI601" i="16"/>
  <c r="AH601" i="16"/>
  <c r="AG601" i="16"/>
  <c r="AF601" i="16"/>
  <c r="AO600" i="16"/>
  <c r="AN600" i="16"/>
  <c r="AM600" i="16"/>
  <c r="AL600" i="16"/>
  <c r="AK600" i="16"/>
  <c r="AJ600" i="16"/>
  <c r="AI600" i="16"/>
  <c r="AH600" i="16"/>
  <c r="AG600" i="16"/>
  <c r="AF600" i="16"/>
  <c r="AO599" i="16"/>
  <c r="AN599" i="16"/>
  <c r="AM599" i="16"/>
  <c r="AL599" i="16"/>
  <c r="AK599" i="16"/>
  <c r="AJ599" i="16"/>
  <c r="AI599" i="16"/>
  <c r="AH599" i="16"/>
  <c r="AG599" i="16"/>
  <c r="AF599" i="16"/>
  <c r="AO598" i="16"/>
  <c r="AM598" i="16"/>
  <c r="AL598" i="16"/>
  <c r="AK598" i="16"/>
  <c r="AJ598" i="16"/>
  <c r="AI598" i="16"/>
  <c r="AH598" i="16"/>
  <c r="AG598" i="16"/>
  <c r="AF598" i="16"/>
  <c r="AO597" i="16"/>
  <c r="AM597" i="16"/>
  <c r="AL597" i="16"/>
  <c r="AK597" i="16"/>
  <c r="AJ597" i="16"/>
  <c r="AI597" i="16"/>
  <c r="AH597" i="16"/>
  <c r="AG597" i="16"/>
  <c r="AF597" i="16"/>
  <c r="AO596" i="16"/>
  <c r="AM596" i="16"/>
  <c r="AL596" i="16"/>
  <c r="AK596" i="16"/>
  <c r="AJ596" i="16"/>
  <c r="AI596" i="16"/>
  <c r="AH596" i="16"/>
  <c r="AG596" i="16"/>
  <c r="AF596" i="16"/>
  <c r="AO595" i="16"/>
  <c r="AM595" i="16"/>
  <c r="AL595" i="16"/>
  <c r="AK595" i="16"/>
  <c r="AJ595" i="16"/>
  <c r="AI595" i="16"/>
  <c r="AH595" i="16"/>
  <c r="AG595" i="16"/>
  <c r="AF595" i="16"/>
  <c r="AO594" i="16"/>
  <c r="AM594" i="16"/>
  <c r="AL594" i="16"/>
  <c r="AK594" i="16"/>
  <c r="AJ594" i="16"/>
  <c r="AI594" i="16"/>
  <c r="AH594" i="16"/>
  <c r="AG594" i="16"/>
  <c r="AF594" i="16"/>
  <c r="AO593" i="16"/>
  <c r="AN593" i="16"/>
  <c r="AM593" i="16"/>
  <c r="AL593" i="16"/>
  <c r="AK593" i="16"/>
  <c r="AJ593" i="16"/>
  <c r="AI593" i="16"/>
  <c r="AH593" i="16"/>
  <c r="AG593" i="16"/>
  <c r="AF593" i="16"/>
  <c r="AO592" i="16"/>
  <c r="AN592" i="16"/>
  <c r="AM592" i="16"/>
  <c r="AL592" i="16"/>
  <c r="AK592" i="16"/>
  <c r="AJ592" i="16"/>
  <c r="AI592" i="16"/>
  <c r="AH592" i="16"/>
  <c r="AG592" i="16"/>
  <c r="AF592" i="16"/>
  <c r="AO591" i="16"/>
  <c r="AM591" i="16"/>
  <c r="AL591" i="16"/>
  <c r="AK591" i="16"/>
  <c r="AJ591" i="16"/>
  <c r="AI591" i="16"/>
  <c r="AH591" i="16"/>
  <c r="AG591" i="16"/>
  <c r="AF591" i="16"/>
  <c r="AO590" i="16"/>
  <c r="AM590" i="16"/>
  <c r="AL590" i="16"/>
  <c r="AK590" i="16"/>
  <c r="AJ590" i="16"/>
  <c r="AI590" i="16"/>
  <c r="AH590" i="16"/>
  <c r="AG590" i="16"/>
  <c r="AF590" i="16"/>
  <c r="AO589" i="16"/>
  <c r="AM589" i="16"/>
  <c r="AL589" i="16"/>
  <c r="AK589" i="16"/>
  <c r="AJ589" i="16"/>
  <c r="AI589" i="16"/>
  <c r="AH589" i="16"/>
  <c r="AG589" i="16"/>
  <c r="AF589" i="16"/>
  <c r="AO588" i="16"/>
  <c r="AM588" i="16"/>
  <c r="AL588" i="16"/>
  <c r="AK588" i="16"/>
  <c r="AJ588" i="16"/>
  <c r="AI588" i="16"/>
  <c r="AH588" i="16"/>
  <c r="AG588" i="16"/>
  <c r="AF588" i="16"/>
  <c r="AO587" i="16"/>
  <c r="AM587" i="16"/>
  <c r="AL587" i="16"/>
  <c r="AK587" i="16"/>
  <c r="AJ587" i="16"/>
  <c r="AI587" i="16"/>
  <c r="AH587" i="16"/>
  <c r="AG587" i="16"/>
  <c r="AF587" i="16"/>
  <c r="AO586" i="16"/>
  <c r="AN586" i="16"/>
  <c r="AM586" i="16"/>
  <c r="AL586" i="16"/>
  <c r="AK586" i="16"/>
  <c r="AJ586" i="16"/>
  <c r="AI586" i="16"/>
  <c r="AH586" i="16"/>
  <c r="AG586" i="16"/>
  <c r="AF586" i="16"/>
  <c r="AO585" i="16"/>
  <c r="AN585" i="16"/>
  <c r="AM585" i="16"/>
  <c r="AL585" i="16"/>
  <c r="AK585" i="16"/>
  <c r="AJ585" i="16"/>
  <c r="AI585" i="16"/>
  <c r="AH585" i="16"/>
  <c r="AG585" i="16"/>
  <c r="AF585" i="16"/>
  <c r="AO584" i="16"/>
  <c r="AM584" i="16"/>
  <c r="AL584" i="16"/>
  <c r="AK584" i="16"/>
  <c r="AJ584" i="16"/>
  <c r="AI584" i="16"/>
  <c r="AH584" i="16"/>
  <c r="AG584" i="16"/>
  <c r="AF584" i="16"/>
  <c r="AO583" i="16"/>
  <c r="AM583" i="16"/>
  <c r="AL583" i="16"/>
  <c r="AK583" i="16"/>
  <c r="AJ583" i="16"/>
  <c r="AI583" i="16"/>
  <c r="AH583" i="16"/>
  <c r="AG583" i="16"/>
  <c r="AF583" i="16"/>
  <c r="AO582" i="16"/>
  <c r="AM582" i="16"/>
  <c r="AL582" i="16"/>
  <c r="AK582" i="16"/>
  <c r="AJ582" i="16"/>
  <c r="AI582" i="16"/>
  <c r="AH582" i="16"/>
  <c r="AG582" i="16"/>
  <c r="AF582" i="16"/>
  <c r="AO581" i="16"/>
  <c r="AM581" i="16"/>
  <c r="AL581" i="16"/>
  <c r="AK581" i="16"/>
  <c r="AJ581" i="16"/>
  <c r="AI581" i="16"/>
  <c r="AH581" i="16"/>
  <c r="AG581" i="16"/>
  <c r="AF581" i="16"/>
  <c r="AO580" i="16"/>
  <c r="AM580" i="16"/>
  <c r="AL580" i="16"/>
  <c r="AK580" i="16"/>
  <c r="AJ580" i="16"/>
  <c r="AI580" i="16"/>
  <c r="AH580" i="16"/>
  <c r="AG580" i="16"/>
  <c r="AF580" i="16"/>
  <c r="AO579" i="16"/>
  <c r="AN579" i="16"/>
  <c r="AM579" i="16"/>
  <c r="AL579" i="16"/>
  <c r="AK579" i="16"/>
  <c r="AJ579" i="16"/>
  <c r="AI579" i="16"/>
  <c r="AH579" i="16"/>
  <c r="AG579" i="16"/>
  <c r="AF579" i="16"/>
  <c r="AO578" i="16"/>
  <c r="AN578" i="16"/>
  <c r="AM578" i="16"/>
  <c r="AL578" i="16"/>
  <c r="AK578" i="16"/>
  <c r="AJ578" i="16"/>
  <c r="AI578" i="16"/>
  <c r="AH578" i="16"/>
  <c r="AG578" i="16"/>
  <c r="AF578" i="16"/>
  <c r="AO577" i="16"/>
  <c r="AM577" i="16"/>
  <c r="AL577" i="16"/>
  <c r="AK577" i="16"/>
  <c r="AJ577" i="16"/>
  <c r="AI577" i="16"/>
  <c r="AH577" i="16"/>
  <c r="AG577" i="16"/>
  <c r="AF577" i="16"/>
  <c r="AO576" i="16"/>
  <c r="AM576" i="16"/>
  <c r="AL576" i="16"/>
  <c r="AK576" i="16"/>
  <c r="AJ576" i="16"/>
  <c r="AI576" i="16"/>
  <c r="AH576" i="16"/>
  <c r="AG576" i="16"/>
  <c r="AF576" i="16"/>
  <c r="AO575" i="16"/>
  <c r="AM575" i="16"/>
  <c r="AL575" i="16"/>
  <c r="AK575" i="16"/>
  <c r="AJ575" i="16"/>
  <c r="AI575" i="16"/>
  <c r="AH575" i="16"/>
  <c r="AG575" i="16"/>
  <c r="AF575" i="16"/>
  <c r="AO574" i="16"/>
  <c r="AM574" i="16"/>
  <c r="AL574" i="16"/>
  <c r="AK574" i="16"/>
  <c r="AJ574" i="16"/>
  <c r="AI574" i="16"/>
  <c r="AH574" i="16"/>
  <c r="AG574" i="16"/>
  <c r="AF574" i="16"/>
  <c r="AO573" i="16"/>
  <c r="AM573" i="16"/>
  <c r="AL573" i="16"/>
  <c r="AK573" i="16"/>
  <c r="AJ573" i="16"/>
  <c r="AI573" i="16"/>
  <c r="AH573" i="16"/>
  <c r="AG573" i="16"/>
  <c r="AF573" i="16"/>
  <c r="AO572" i="16"/>
  <c r="AN572" i="16"/>
  <c r="AM572" i="16"/>
  <c r="AL572" i="16"/>
  <c r="AK572" i="16"/>
  <c r="AJ572" i="16"/>
  <c r="AI572" i="16"/>
  <c r="AH572" i="16"/>
  <c r="AG572" i="16"/>
  <c r="AF572" i="16"/>
  <c r="AO571" i="16"/>
  <c r="AN571" i="16"/>
  <c r="AM571" i="16"/>
  <c r="AL571" i="16"/>
  <c r="AK571" i="16"/>
  <c r="AJ571" i="16"/>
  <c r="AI571" i="16"/>
  <c r="AH571" i="16"/>
  <c r="AG571" i="16"/>
  <c r="AF571" i="16"/>
  <c r="AO570" i="16"/>
  <c r="AM570" i="16"/>
  <c r="AL570" i="16"/>
  <c r="AK570" i="16"/>
  <c r="AJ570" i="16"/>
  <c r="AI570" i="16"/>
  <c r="AH570" i="16"/>
  <c r="AG570" i="16"/>
  <c r="AF570" i="16"/>
  <c r="AO569" i="16"/>
  <c r="AM569" i="16"/>
  <c r="AL569" i="16"/>
  <c r="AK569" i="16"/>
  <c r="AJ569" i="16"/>
  <c r="AI569" i="16"/>
  <c r="AH569" i="16"/>
  <c r="AG569" i="16"/>
  <c r="AF569" i="16"/>
  <c r="AO568" i="16"/>
  <c r="AM568" i="16"/>
  <c r="AL568" i="16"/>
  <c r="AK568" i="16"/>
  <c r="AJ568" i="16"/>
  <c r="AI568" i="16"/>
  <c r="AH568" i="16"/>
  <c r="AG568" i="16"/>
  <c r="AF568" i="16"/>
  <c r="AO567" i="16"/>
  <c r="AM567" i="16"/>
  <c r="AL567" i="16"/>
  <c r="AK567" i="16"/>
  <c r="AJ567" i="16"/>
  <c r="AI567" i="16"/>
  <c r="AH567" i="16"/>
  <c r="AG567" i="16"/>
  <c r="AF567" i="16"/>
  <c r="AO566" i="16"/>
  <c r="AM566" i="16"/>
  <c r="AL566" i="16"/>
  <c r="AK566" i="16"/>
  <c r="AJ566" i="16"/>
  <c r="AI566" i="16"/>
  <c r="AH566" i="16"/>
  <c r="AG566" i="16"/>
  <c r="AF566" i="16"/>
  <c r="AO565" i="16"/>
  <c r="AN565" i="16"/>
  <c r="AM565" i="16"/>
  <c r="AL565" i="16"/>
  <c r="AK565" i="16"/>
  <c r="AJ565" i="16"/>
  <c r="AI565" i="16"/>
  <c r="AH565" i="16"/>
  <c r="AG565" i="16"/>
  <c r="AF565" i="16"/>
  <c r="AO564" i="16"/>
  <c r="AN564" i="16"/>
  <c r="AM564" i="16"/>
  <c r="AL564" i="16"/>
  <c r="AK564" i="16"/>
  <c r="AJ564" i="16"/>
  <c r="AI564" i="16"/>
  <c r="AH564" i="16"/>
  <c r="AG564" i="16"/>
  <c r="AF564" i="16"/>
  <c r="AO563" i="16"/>
  <c r="AM563" i="16"/>
  <c r="AL563" i="16"/>
  <c r="AK563" i="16"/>
  <c r="AJ563" i="16"/>
  <c r="AI563" i="16"/>
  <c r="AH563" i="16"/>
  <c r="AG563" i="16"/>
  <c r="AF563" i="16"/>
  <c r="AO562" i="16"/>
  <c r="AM562" i="16"/>
  <c r="AL562" i="16"/>
  <c r="AK562" i="16"/>
  <c r="AJ562" i="16"/>
  <c r="AI562" i="16"/>
  <c r="AH562" i="16"/>
  <c r="AG562" i="16"/>
  <c r="AF562" i="16"/>
  <c r="AO561" i="16"/>
  <c r="AM561" i="16"/>
  <c r="AL561" i="16"/>
  <c r="AK561" i="16"/>
  <c r="AJ561" i="16"/>
  <c r="AI561" i="16"/>
  <c r="AH561" i="16"/>
  <c r="AG561" i="16"/>
  <c r="AF561" i="16"/>
  <c r="AO560" i="16"/>
  <c r="AM560" i="16"/>
  <c r="AL560" i="16"/>
  <c r="AK560" i="16"/>
  <c r="AJ560" i="16"/>
  <c r="AI560" i="16"/>
  <c r="AH560" i="16"/>
  <c r="AG560" i="16"/>
  <c r="AF560" i="16"/>
  <c r="AO559" i="16"/>
  <c r="AM559" i="16"/>
  <c r="AL559" i="16"/>
  <c r="AK559" i="16"/>
  <c r="AJ559" i="16"/>
  <c r="AI559" i="16"/>
  <c r="AH559" i="16"/>
  <c r="AG559" i="16"/>
  <c r="AF559" i="16"/>
  <c r="AO558" i="16"/>
  <c r="AN558" i="16"/>
  <c r="AM558" i="16"/>
  <c r="AL558" i="16"/>
  <c r="AK558" i="16"/>
  <c r="AJ558" i="16"/>
  <c r="AI558" i="16"/>
  <c r="AH558" i="16"/>
  <c r="AG558" i="16"/>
  <c r="AF558" i="16"/>
  <c r="AO557" i="16"/>
  <c r="AN557" i="16"/>
  <c r="AM557" i="16"/>
  <c r="AL557" i="16"/>
  <c r="AK557" i="16"/>
  <c r="AJ557" i="16"/>
  <c r="AI557" i="16"/>
  <c r="AH557" i="16"/>
  <c r="AG557" i="16"/>
  <c r="AF557" i="16"/>
  <c r="AO556" i="16"/>
  <c r="AM556" i="16"/>
  <c r="AL556" i="16"/>
  <c r="AK556" i="16"/>
  <c r="AJ556" i="16"/>
  <c r="AI556" i="16"/>
  <c r="AH556" i="16"/>
  <c r="AG556" i="16"/>
  <c r="AF556" i="16"/>
  <c r="AO555" i="16"/>
  <c r="AM555" i="16"/>
  <c r="AL555" i="16"/>
  <c r="AK555" i="16"/>
  <c r="AJ555" i="16"/>
  <c r="AI555" i="16"/>
  <c r="AH555" i="16"/>
  <c r="AG555" i="16"/>
  <c r="AF555" i="16"/>
  <c r="AO554" i="16"/>
  <c r="AM554" i="16"/>
  <c r="AL554" i="16"/>
  <c r="AK554" i="16"/>
  <c r="AJ554" i="16"/>
  <c r="AI554" i="16"/>
  <c r="AH554" i="16"/>
  <c r="AG554" i="16"/>
  <c r="AF554" i="16"/>
  <c r="AO553" i="16"/>
  <c r="AM553" i="16"/>
  <c r="AL553" i="16"/>
  <c r="AK553" i="16"/>
  <c r="AJ553" i="16"/>
  <c r="AI553" i="16"/>
  <c r="AH553" i="16"/>
  <c r="AG553" i="16"/>
  <c r="AF553" i="16"/>
  <c r="AO552" i="16"/>
  <c r="AM552" i="16"/>
  <c r="AL552" i="16"/>
  <c r="AK552" i="16"/>
  <c r="AJ552" i="16"/>
  <c r="AI552" i="16"/>
  <c r="AH552" i="16"/>
  <c r="AG552" i="16"/>
  <c r="AF552" i="16"/>
  <c r="AO551" i="16"/>
  <c r="AN551" i="16"/>
  <c r="AM551" i="16"/>
  <c r="AL551" i="16"/>
  <c r="AK551" i="16"/>
  <c r="AJ551" i="16"/>
  <c r="AI551" i="16"/>
  <c r="AH551" i="16"/>
  <c r="AG551" i="16"/>
  <c r="AF551" i="16"/>
  <c r="AO550" i="16"/>
  <c r="AN550" i="16"/>
  <c r="AM550" i="16"/>
  <c r="AL550" i="16"/>
  <c r="AK550" i="16"/>
  <c r="AJ550" i="16"/>
  <c r="AI550" i="16"/>
  <c r="AH550" i="16"/>
  <c r="AG550" i="16"/>
  <c r="AF550" i="16"/>
  <c r="AO549" i="16"/>
  <c r="AM549" i="16"/>
  <c r="AL549" i="16"/>
  <c r="AK549" i="16"/>
  <c r="AJ549" i="16"/>
  <c r="AI549" i="16"/>
  <c r="AH549" i="16"/>
  <c r="AG549" i="16"/>
  <c r="AF549" i="16"/>
  <c r="AO548" i="16"/>
  <c r="AM548" i="16"/>
  <c r="AL548" i="16"/>
  <c r="AK548" i="16"/>
  <c r="AJ548" i="16"/>
  <c r="AI548" i="16"/>
  <c r="AH548" i="16"/>
  <c r="AG548" i="16"/>
  <c r="AF548" i="16"/>
  <c r="AO547" i="16"/>
  <c r="AM547" i="16"/>
  <c r="AL547" i="16"/>
  <c r="AK547" i="16"/>
  <c r="AJ547" i="16"/>
  <c r="AI547" i="16"/>
  <c r="AH547" i="16"/>
  <c r="AG547" i="16"/>
  <c r="AF547" i="16"/>
  <c r="AO546" i="16"/>
  <c r="AM546" i="16"/>
  <c r="AL546" i="16"/>
  <c r="AK546" i="16"/>
  <c r="AJ546" i="16"/>
  <c r="AI546" i="16"/>
  <c r="AH546" i="16"/>
  <c r="AG546" i="16"/>
  <c r="AF546" i="16"/>
  <c r="AO545" i="16"/>
  <c r="AM545" i="16"/>
  <c r="AL545" i="16"/>
  <c r="AK545" i="16"/>
  <c r="AJ545" i="16"/>
  <c r="AI545" i="16"/>
  <c r="AH545" i="16"/>
  <c r="AG545" i="16"/>
  <c r="AF545" i="16"/>
  <c r="AO544" i="16"/>
  <c r="AN544" i="16"/>
  <c r="AM544" i="16"/>
  <c r="AL544" i="16"/>
  <c r="AK544" i="16"/>
  <c r="AJ544" i="16"/>
  <c r="AI544" i="16"/>
  <c r="AH544" i="16"/>
  <c r="AG544" i="16"/>
  <c r="AF544" i="16"/>
  <c r="AO543" i="16"/>
  <c r="AN543" i="16"/>
  <c r="AM543" i="16"/>
  <c r="AL543" i="16"/>
  <c r="AK543" i="16"/>
  <c r="AJ543" i="16"/>
  <c r="AI543" i="16"/>
  <c r="AH543" i="16"/>
  <c r="AG543" i="16"/>
  <c r="AF543" i="16"/>
  <c r="AO542" i="16"/>
  <c r="AM542" i="16"/>
  <c r="AL542" i="16"/>
  <c r="AK542" i="16"/>
  <c r="AJ542" i="16"/>
  <c r="AI542" i="16"/>
  <c r="AH542" i="16"/>
  <c r="AG542" i="16"/>
  <c r="AF542" i="16"/>
  <c r="AO541" i="16"/>
  <c r="AM541" i="16"/>
  <c r="AL541" i="16"/>
  <c r="AK541" i="16"/>
  <c r="AJ541" i="16"/>
  <c r="AI541" i="16"/>
  <c r="AH541" i="16"/>
  <c r="AG541" i="16"/>
  <c r="AF541" i="16"/>
  <c r="AO540" i="16"/>
  <c r="AM540" i="16"/>
  <c r="AL540" i="16"/>
  <c r="AK540" i="16"/>
  <c r="AJ540" i="16"/>
  <c r="AI540" i="16"/>
  <c r="AH540" i="16"/>
  <c r="AG540" i="16"/>
  <c r="AF540" i="16"/>
  <c r="AO539" i="16"/>
  <c r="AM539" i="16"/>
  <c r="AL539" i="16"/>
  <c r="AK539" i="16"/>
  <c r="AJ539" i="16"/>
  <c r="AI539" i="16"/>
  <c r="AH539" i="16"/>
  <c r="AG539" i="16"/>
  <c r="AF539" i="16"/>
  <c r="AO538" i="16"/>
  <c r="AM538" i="16"/>
  <c r="AL538" i="16"/>
  <c r="AK538" i="16"/>
  <c r="AJ538" i="16"/>
  <c r="AI538" i="16"/>
  <c r="AH538" i="16"/>
  <c r="AG538" i="16"/>
  <c r="AF538" i="16"/>
  <c r="AO537" i="16"/>
  <c r="AN537" i="16"/>
  <c r="AM537" i="16"/>
  <c r="AL537" i="16"/>
  <c r="AK537" i="16"/>
  <c r="AJ537" i="16"/>
  <c r="AI537" i="16"/>
  <c r="AH537" i="16"/>
  <c r="AG537" i="16"/>
  <c r="AF537" i="16"/>
  <c r="AO536" i="16"/>
  <c r="AN536" i="16"/>
  <c r="AM536" i="16"/>
  <c r="AL536" i="16"/>
  <c r="AK536" i="16"/>
  <c r="AJ536" i="16"/>
  <c r="AI536" i="16"/>
  <c r="AH536" i="16"/>
  <c r="AG536" i="16"/>
  <c r="AF536" i="16"/>
  <c r="AO535" i="16"/>
  <c r="AN535" i="16"/>
  <c r="AM535" i="16"/>
  <c r="AL535" i="16"/>
  <c r="AK535" i="16"/>
  <c r="AJ535" i="16"/>
  <c r="AI535" i="16"/>
  <c r="AH535" i="16"/>
  <c r="AG535" i="16"/>
  <c r="AF535" i="16"/>
  <c r="AO534" i="16"/>
  <c r="AM534" i="16"/>
  <c r="AL534" i="16"/>
  <c r="AK534" i="16"/>
  <c r="AJ534" i="16"/>
  <c r="AI534" i="16"/>
  <c r="AH534" i="16"/>
  <c r="AG534" i="16"/>
  <c r="AF534" i="16"/>
  <c r="AO533" i="16"/>
  <c r="AM533" i="16"/>
  <c r="AL533" i="16"/>
  <c r="AK533" i="16"/>
  <c r="AJ533" i="16"/>
  <c r="AI533" i="16"/>
  <c r="AH533" i="16"/>
  <c r="AG533" i="16"/>
  <c r="AF533" i="16"/>
  <c r="AO532" i="16"/>
  <c r="AM532" i="16"/>
  <c r="AL532" i="16"/>
  <c r="AK532" i="16"/>
  <c r="AJ532" i="16"/>
  <c r="AI532" i="16"/>
  <c r="AH532" i="16"/>
  <c r="AG532" i="16"/>
  <c r="AF532" i="16"/>
  <c r="AO531" i="16"/>
  <c r="AM531" i="16"/>
  <c r="AL531" i="16"/>
  <c r="AK531" i="16"/>
  <c r="AJ531" i="16"/>
  <c r="AI531" i="16"/>
  <c r="AH531" i="16"/>
  <c r="AG531" i="16"/>
  <c r="AF531" i="16"/>
  <c r="AO530" i="16"/>
  <c r="AN530" i="16"/>
  <c r="AM530" i="16"/>
  <c r="AL530" i="16"/>
  <c r="AK530" i="16"/>
  <c r="AJ530" i="16"/>
  <c r="AI530" i="16"/>
  <c r="AH530" i="16"/>
  <c r="AG530" i="16"/>
  <c r="AF530" i="16"/>
  <c r="AO529" i="16"/>
  <c r="AN529" i="16"/>
  <c r="AM529" i="16"/>
  <c r="AL529" i="16"/>
  <c r="AK529" i="16"/>
  <c r="AJ529" i="16"/>
  <c r="AI529" i="16"/>
  <c r="AH529" i="16"/>
  <c r="AG529" i="16"/>
  <c r="AF529" i="16"/>
  <c r="AO528" i="16"/>
  <c r="AM528" i="16"/>
  <c r="AL528" i="16"/>
  <c r="AK528" i="16"/>
  <c r="AJ528" i="16"/>
  <c r="AI528" i="16"/>
  <c r="AH528" i="16"/>
  <c r="AG528" i="16"/>
  <c r="AF528" i="16"/>
  <c r="AO527" i="16"/>
  <c r="AM527" i="16"/>
  <c r="AL527" i="16"/>
  <c r="AK527" i="16"/>
  <c r="AJ527" i="16"/>
  <c r="AI527" i="16"/>
  <c r="AH527" i="16"/>
  <c r="AG527" i="16"/>
  <c r="AF527" i="16"/>
  <c r="AO526" i="16"/>
  <c r="AM526" i="16"/>
  <c r="AL526" i="16"/>
  <c r="AK526" i="16"/>
  <c r="AJ526" i="16"/>
  <c r="AI526" i="16"/>
  <c r="AH526" i="16"/>
  <c r="AG526" i="16"/>
  <c r="AF526" i="16"/>
  <c r="AO525" i="16"/>
  <c r="AM525" i="16"/>
  <c r="AL525" i="16"/>
  <c r="AK525" i="16"/>
  <c r="AJ525" i="16"/>
  <c r="AI525" i="16"/>
  <c r="AH525" i="16"/>
  <c r="AG525" i="16"/>
  <c r="AF525" i="16"/>
  <c r="AO524" i="16"/>
  <c r="AN524" i="16"/>
  <c r="AM524" i="16"/>
  <c r="AL524" i="16"/>
  <c r="AK524" i="16"/>
  <c r="AJ524" i="16"/>
  <c r="AI524" i="16"/>
  <c r="AH524" i="16"/>
  <c r="AG524" i="16"/>
  <c r="AF524" i="16"/>
  <c r="AO523" i="16"/>
  <c r="AN523" i="16"/>
  <c r="AM523" i="16"/>
  <c r="AL523" i="16"/>
  <c r="AK523" i="16"/>
  <c r="AJ523" i="16"/>
  <c r="AI523" i="16"/>
  <c r="AH523" i="16"/>
  <c r="AG523" i="16"/>
  <c r="AF523" i="16"/>
  <c r="AO522" i="16"/>
  <c r="AN522" i="16"/>
  <c r="AM522" i="16"/>
  <c r="AL522" i="16"/>
  <c r="AK522" i="16"/>
  <c r="AJ522" i="16"/>
  <c r="AI522" i="16"/>
  <c r="AH522" i="16"/>
  <c r="AG522" i="16"/>
  <c r="AF522" i="16"/>
  <c r="AO521" i="16"/>
  <c r="AM521" i="16"/>
  <c r="AL521" i="16"/>
  <c r="AK521" i="16"/>
  <c r="AJ521" i="16"/>
  <c r="AI521" i="16"/>
  <c r="AH521" i="16"/>
  <c r="AG521" i="16"/>
  <c r="AF521" i="16"/>
  <c r="AO520" i="16"/>
  <c r="AM520" i="16"/>
  <c r="AL520" i="16"/>
  <c r="AK520" i="16"/>
  <c r="AJ520" i="16"/>
  <c r="AI520" i="16"/>
  <c r="AH520" i="16"/>
  <c r="AG520" i="16"/>
  <c r="AF520" i="16"/>
  <c r="AO519" i="16"/>
  <c r="AM519" i="16"/>
  <c r="AL519" i="16"/>
  <c r="AK519" i="16"/>
  <c r="AJ519" i="16"/>
  <c r="AI519" i="16"/>
  <c r="AH519" i="16"/>
  <c r="AG519" i="16"/>
  <c r="AF519" i="16"/>
  <c r="AO518" i="16"/>
  <c r="AM518" i="16"/>
  <c r="AL518" i="16"/>
  <c r="AK518" i="16"/>
  <c r="AJ518" i="16"/>
  <c r="AI518" i="16"/>
  <c r="AH518" i="16"/>
  <c r="AG518" i="16"/>
  <c r="AF518" i="16"/>
  <c r="AO517" i="16"/>
  <c r="AM517" i="16"/>
  <c r="AL517" i="16"/>
  <c r="AK517" i="16"/>
  <c r="AJ517" i="16"/>
  <c r="AI517" i="16"/>
  <c r="AH517" i="16"/>
  <c r="AG517" i="16"/>
  <c r="AF517" i="16"/>
  <c r="AO516" i="16"/>
  <c r="AN516" i="16"/>
  <c r="AM516" i="16"/>
  <c r="AL516" i="16"/>
  <c r="AK516" i="16"/>
  <c r="AJ516" i="16"/>
  <c r="AI516" i="16"/>
  <c r="AH516" i="16"/>
  <c r="AG516" i="16"/>
  <c r="AF516" i="16"/>
  <c r="AO515" i="16"/>
  <c r="AN515" i="16"/>
  <c r="AM515" i="16"/>
  <c r="AL515" i="16"/>
  <c r="AK515" i="16"/>
  <c r="AJ515" i="16"/>
  <c r="AI515" i="16"/>
  <c r="AH515" i="16"/>
  <c r="AG515" i="16"/>
  <c r="AF515" i="16"/>
  <c r="AO514" i="16"/>
  <c r="AM514" i="16"/>
  <c r="AL514" i="16"/>
  <c r="AK514" i="16"/>
  <c r="AJ514" i="16"/>
  <c r="AI514" i="16"/>
  <c r="AH514" i="16"/>
  <c r="AG514" i="16"/>
  <c r="AF514" i="16"/>
  <c r="AO513" i="16"/>
  <c r="AM513" i="16"/>
  <c r="AL513" i="16"/>
  <c r="AK513" i="16"/>
  <c r="AJ513" i="16"/>
  <c r="AI513" i="16"/>
  <c r="AH513" i="16"/>
  <c r="AG513" i="16"/>
  <c r="AF513" i="16"/>
  <c r="AO512" i="16"/>
  <c r="AM512" i="16"/>
  <c r="AL512" i="16"/>
  <c r="AK512" i="16"/>
  <c r="AJ512" i="16"/>
  <c r="AI512" i="16"/>
  <c r="AH512" i="16"/>
  <c r="AG512" i="16"/>
  <c r="AF512" i="16"/>
  <c r="AO511" i="16"/>
  <c r="AM511" i="16"/>
  <c r="AL511" i="16"/>
  <c r="AK511" i="16"/>
  <c r="AJ511" i="16"/>
  <c r="AI511" i="16"/>
  <c r="AH511" i="16"/>
  <c r="AG511" i="16"/>
  <c r="AF511" i="16"/>
  <c r="AO510" i="16"/>
  <c r="AM510" i="16"/>
  <c r="AL510" i="16"/>
  <c r="AK510" i="16"/>
  <c r="AJ510" i="16"/>
  <c r="AI510" i="16"/>
  <c r="AH510" i="16"/>
  <c r="AG510" i="16"/>
  <c r="AF510" i="16"/>
  <c r="AO509" i="16"/>
  <c r="AN509" i="16"/>
  <c r="AM509" i="16"/>
  <c r="AL509" i="16"/>
  <c r="AK509" i="16"/>
  <c r="AJ509" i="16"/>
  <c r="AI509" i="16"/>
  <c r="AH509" i="16"/>
  <c r="AG509" i="16"/>
  <c r="AF509" i="16"/>
  <c r="AO508" i="16"/>
  <c r="AN508" i="16"/>
  <c r="AM508" i="16"/>
  <c r="AL508" i="16"/>
  <c r="AK508" i="16"/>
  <c r="AJ508" i="16"/>
  <c r="AI508" i="16"/>
  <c r="AH508" i="16"/>
  <c r="AG508" i="16"/>
  <c r="AF508" i="16"/>
  <c r="AO507" i="16"/>
  <c r="AN507" i="16"/>
  <c r="AM507" i="16"/>
  <c r="AL507" i="16"/>
  <c r="AK507" i="16"/>
  <c r="AJ507" i="16"/>
  <c r="AI507" i="16"/>
  <c r="AH507" i="16"/>
  <c r="AG507" i="16"/>
  <c r="AF507" i="16"/>
  <c r="AO506" i="16"/>
  <c r="AM506" i="16"/>
  <c r="AL506" i="16"/>
  <c r="AK506" i="16"/>
  <c r="AJ506" i="16"/>
  <c r="AI506" i="16"/>
  <c r="AH506" i="16"/>
  <c r="AG506" i="16"/>
  <c r="AF506" i="16"/>
  <c r="AO505" i="16"/>
  <c r="AM505" i="16"/>
  <c r="AL505" i="16"/>
  <c r="AK505" i="16"/>
  <c r="AJ505" i="16"/>
  <c r="AI505" i="16"/>
  <c r="AH505" i="16"/>
  <c r="AG505" i="16"/>
  <c r="AF505" i="16"/>
  <c r="AO504" i="16"/>
  <c r="AM504" i="16"/>
  <c r="AL504" i="16"/>
  <c r="AK504" i="16"/>
  <c r="AJ504" i="16"/>
  <c r="AI504" i="16"/>
  <c r="AH504" i="16"/>
  <c r="AG504" i="16"/>
  <c r="AF504" i="16"/>
  <c r="AO503" i="16"/>
  <c r="AM503" i="16"/>
  <c r="AL503" i="16"/>
  <c r="AK503" i="16"/>
  <c r="AJ503" i="16"/>
  <c r="AI503" i="16"/>
  <c r="AH503" i="16"/>
  <c r="AG503" i="16"/>
  <c r="AF503" i="16"/>
  <c r="AO502" i="16"/>
  <c r="AN502" i="16"/>
  <c r="AM502" i="16"/>
  <c r="AL502" i="16"/>
  <c r="AK502" i="16"/>
  <c r="AJ502" i="16"/>
  <c r="AI502" i="16"/>
  <c r="AH502" i="16"/>
  <c r="AG502" i="16"/>
  <c r="AF502" i="16"/>
  <c r="AO501" i="16"/>
  <c r="AN501" i="16"/>
  <c r="AM501" i="16"/>
  <c r="AL501" i="16"/>
  <c r="AK501" i="16"/>
  <c r="AJ501" i="16"/>
  <c r="AI501" i="16"/>
  <c r="AH501" i="16"/>
  <c r="AG501" i="16"/>
  <c r="AF501" i="16"/>
  <c r="AO500" i="16"/>
  <c r="AM500" i="16"/>
  <c r="AL500" i="16"/>
  <c r="AK500" i="16"/>
  <c r="AJ500" i="16"/>
  <c r="AI500" i="16"/>
  <c r="AH500" i="16"/>
  <c r="AG500" i="16"/>
  <c r="AF500" i="16"/>
  <c r="AO499" i="16"/>
  <c r="AM499" i="16"/>
  <c r="AL499" i="16"/>
  <c r="AK499" i="16"/>
  <c r="AJ499" i="16"/>
  <c r="AI499" i="16"/>
  <c r="AH499" i="16"/>
  <c r="AG499" i="16"/>
  <c r="AF499" i="16"/>
  <c r="AO498" i="16"/>
  <c r="AM498" i="16"/>
  <c r="AL498" i="16"/>
  <c r="AK498" i="16"/>
  <c r="AJ498" i="16"/>
  <c r="AI498" i="16"/>
  <c r="AH498" i="16"/>
  <c r="AG498" i="16"/>
  <c r="AF498" i="16"/>
  <c r="AO497" i="16"/>
  <c r="AM497" i="16"/>
  <c r="AL497" i="16"/>
  <c r="AK497" i="16"/>
  <c r="AJ497" i="16"/>
  <c r="AI497" i="16"/>
  <c r="AH497" i="16"/>
  <c r="AG497" i="16"/>
  <c r="AF497" i="16"/>
  <c r="AO496" i="16"/>
  <c r="AM496" i="16"/>
  <c r="AL496" i="16"/>
  <c r="AK496" i="16"/>
  <c r="AJ496" i="16"/>
  <c r="AI496" i="16"/>
  <c r="AH496" i="16"/>
  <c r="AG496" i="16"/>
  <c r="AF496" i="16"/>
  <c r="AO495" i="16"/>
  <c r="AN495" i="16"/>
  <c r="AM495" i="16"/>
  <c r="AL495" i="16"/>
  <c r="AK495" i="16"/>
  <c r="AJ495" i="16"/>
  <c r="AI495" i="16"/>
  <c r="AH495" i="16"/>
  <c r="AG495" i="16"/>
  <c r="AF495" i="16"/>
  <c r="AO494" i="16"/>
  <c r="AN494" i="16"/>
  <c r="AM494" i="16"/>
  <c r="AL494" i="16"/>
  <c r="AK494" i="16"/>
  <c r="AJ494" i="16"/>
  <c r="AI494" i="16"/>
  <c r="AH494" i="16"/>
  <c r="AG494" i="16"/>
  <c r="AF494" i="16"/>
  <c r="AO493" i="16"/>
  <c r="AM493" i="16"/>
  <c r="AL493" i="16"/>
  <c r="AK493" i="16"/>
  <c r="AJ493" i="16"/>
  <c r="AI493" i="16"/>
  <c r="AH493" i="16"/>
  <c r="AG493" i="16"/>
  <c r="AF493" i="16"/>
  <c r="AO492" i="16"/>
  <c r="AM492" i="16"/>
  <c r="AL492" i="16"/>
  <c r="AK492" i="16"/>
  <c r="AJ492" i="16"/>
  <c r="AI492" i="16"/>
  <c r="AH492" i="16"/>
  <c r="AG492" i="16"/>
  <c r="AF492" i="16"/>
  <c r="AO491" i="16"/>
  <c r="AM491" i="16"/>
  <c r="AL491" i="16"/>
  <c r="AK491" i="16"/>
  <c r="AJ491" i="16"/>
  <c r="AI491" i="16"/>
  <c r="AH491" i="16"/>
  <c r="AG491" i="16"/>
  <c r="AF491" i="16"/>
  <c r="AO490" i="16"/>
  <c r="AM490" i="16"/>
  <c r="AL490" i="16"/>
  <c r="AK490" i="16"/>
  <c r="AJ490" i="16"/>
  <c r="AI490" i="16"/>
  <c r="AH490" i="16"/>
  <c r="AG490" i="16"/>
  <c r="AF490" i="16"/>
  <c r="AO489" i="16"/>
  <c r="AM489" i="16"/>
  <c r="AL489" i="16"/>
  <c r="AK489" i="16"/>
  <c r="AJ489" i="16"/>
  <c r="AI489" i="16"/>
  <c r="AH489" i="16"/>
  <c r="AG489" i="16"/>
  <c r="AF489" i="16"/>
  <c r="AO488" i="16"/>
  <c r="AN488" i="16"/>
  <c r="AM488" i="16"/>
  <c r="AL488" i="16"/>
  <c r="AK488" i="16"/>
  <c r="AJ488" i="16"/>
  <c r="AI488" i="16"/>
  <c r="AH488" i="16"/>
  <c r="AG488" i="16"/>
  <c r="AF488" i="16"/>
  <c r="AO487" i="16"/>
  <c r="AN487" i="16"/>
  <c r="AM487" i="16"/>
  <c r="AL487" i="16"/>
  <c r="AK487" i="16"/>
  <c r="AJ487" i="16"/>
  <c r="AI487" i="16"/>
  <c r="AH487" i="16"/>
  <c r="AG487" i="16"/>
  <c r="AF487" i="16"/>
  <c r="AO486" i="16"/>
  <c r="AM486" i="16"/>
  <c r="AL486" i="16"/>
  <c r="AK486" i="16"/>
  <c r="AJ486" i="16"/>
  <c r="AI486" i="16"/>
  <c r="AH486" i="16"/>
  <c r="AG486" i="16"/>
  <c r="AF486" i="16"/>
  <c r="AO485" i="16"/>
  <c r="AM485" i="16"/>
  <c r="AL485" i="16"/>
  <c r="AK485" i="16"/>
  <c r="AJ485" i="16"/>
  <c r="AI485" i="16"/>
  <c r="AH485" i="16"/>
  <c r="AG485" i="16"/>
  <c r="AF485" i="16"/>
  <c r="AO484" i="16"/>
  <c r="AM484" i="16"/>
  <c r="AL484" i="16"/>
  <c r="AK484" i="16"/>
  <c r="AJ484" i="16"/>
  <c r="AI484" i="16"/>
  <c r="AH484" i="16"/>
  <c r="AG484" i="16"/>
  <c r="AF484" i="16"/>
  <c r="AO483" i="16"/>
  <c r="AM483" i="16"/>
  <c r="AL483" i="16"/>
  <c r="AK483" i="16"/>
  <c r="AJ483" i="16"/>
  <c r="AI483" i="16"/>
  <c r="AH483" i="16"/>
  <c r="AG483" i="16"/>
  <c r="AF483" i="16"/>
  <c r="AO482" i="16"/>
  <c r="AM482" i="16"/>
  <c r="AL482" i="16"/>
  <c r="AK482" i="16"/>
  <c r="AJ482" i="16"/>
  <c r="AI482" i="16"/>
  <c r="AH482" i="16"/>
  <c r="AG482" i="16"/>
  <c r="AF482" i="16"/>
  <c r="AO481" i="16"/>
  <c r="AN481" i="16"/>
  <c r="AM481" i="16"/>
  <c r="AL481" i="16"/>
  <c r="AK481" i="16"/>
  <c r="AJ481" i="16"/>
  <c r="AI481" i="16"/>
  <c r="AH481" i="16"/>
  <c r="AG481" i="16"/>
  <c r="AF481" i="16"/>
  <c r="AO480" i="16"/>
  <c r="AN480" i="16"/>
  <c r="AM480" i="16"/>
  <c r="AL480" i="16"/>
  <c r="AK480" i="16"/>
  <c r="AJ480" i="16"/>
  <c r="AI480" i="16"/>
  <c r="AH480" i="16"/>
  <c r="AG480" i="16"/>
  <c r="AF480" i="16"/>
  <c r="AO479" i="16"/>
  <c r="AM479" i="16"/>
  <c r="AL479" i="16"/>
  <c r="AK479" i="16"/>
  <c r="AJ479" i="16"/>
  <c r="AI479" i="16"/>
  <c r="AH479" i="16"/>
  <c r="AG479" i="16"/>
  <c r="AF479" i="16"/>
  <c r="AO478" i="16"/>
  <c r="AM478" i="16"/>
  <c r="AL478" i="16"/>
  <c r="AK478" i="16"/>
  <c r="AJ478" i="16"/>
  <c r="AI478" i="16"/>
  <c r="AH478" i="16"/>
  <c r="AG478" i="16"/>
  <c r="AF478" i="16"/>
  <c r="AO477" i="16"/>
  <c r="AM477" i="16"/>
  <c r="AL477" i="16"/>
  <c r="AK477" i="16"/>
  <c r="AJ477" i="16"/>
  <c r="AI477" i="16"/>
  <c r="AH477" i="16"/>
  <c r="AG477" i="16"/>
  <c r="AF477" i="16"/>
  <c r="AO476" i="16"/>
  <c r="AM476" i="16"/>
  <c r="AL476" i="16"/>
  <c r="AK476" i="16"/>
  <c r="AJ476" i="16"/>
  <c r="AI476" i="16"/>
  <c r="AH476" i="16"/>
  <c r="AG476" i="16"/>
  <c r="AF476" i="16"/>
  <c r="AO475" i="16"/>
  <c r="AM475" i="16"/>
  <c r="AL475" i="16"/>
  <c r="AK475" i="16"/>
  <c r="AJ475" i="16"/>
  <c r="AI475" i="16"/>
  <c r="AH475" i="16"/>
  <c r="AG475" i="16"/>
  <c r="AF475" i="16"/>
  <c r="AO474" i="16"/>
  <c r="AN474" i="16"/>
  <c r="AM474" i="16"/>
  <c r="AL474" i="16"/>
  <c r="AK474" i="16"/>
  <c r="AJ474" i="16"/>
  <c r="AI474" i="16"/>
  <c r="AH474" i="16"/>
  <c r="AG474" i="16"/>
  <c r="AF474" i="16"/>
  <c r="AO473" i="16"/>
  <c r="AN473" i="16"/>
  <c r="AM473" i="16"/>
  <c r="AL473" i="16"/>
  <c r="AK473" i="16"/>
  <c r="AJ473" i="16"/>
  <c r="AI473" i="16"/>
  <c r="AH473" i="16"/>
  <c r="AG473" i="16"/>
  <c r="AF473" i="16"/>
  <c r="AO472" i="16"/>
  <c r="AM472" i="16"/>
  <c r="AL472" i="16"/>
  <c r="AK472" i="16"/>
  <c r="AJ472" i="16"/>
  <c r="AI472" i="16"/>
  <c r="AH472" i="16"/>
  <c r="AG472" i="16"/>
  <c r="AF472" i="16"/>
  <c r="AO471" i="16"/>
  <c r="AM471" i="16"/>
  <c r="AL471" i="16"/>
  <c r="AK471" i="16"/>
  <c r="AJ471" i="16"/>
  <c r="AI471" i="16"/>
  <c r="AH471" i="16"/>
  <c r="AG471" i="16"/>
  <c r="AF471" i="16"/>
  <c r="AO470" i="16"/>
  <c r="AM470" i="16"/>
  <c r="AL470" i="16"/>
  <c r="AK470" i="16"/>
  <c r="AJ470" i="16"/>
  <c r="AI470" i="16"/>
  <c r="AH470" i="16"/>
  <c r="AG470" i="16"/>
  <c r="AF470" i="16"/>
  <c r="AO469" i="16"/>
  <c r="AM469" i="16"/>
  <c r="AL469" i="16"/>
  <c r="AK469" i="16"/>
  <c r="AJ469" i="16"/>
  <c r="AI469" i="16"/>
  <c r="AH469" i="16"/>
  <c r="AG469" i="16"/>
  <c r="AF469" i="16"/>
  <c r="AO468" i="16"/>
  <c r="AM468" i="16"/>
  <c r="AL468" i="16"/>
  <c r="AK468" i="16"/>
  <c r="AJ468" i="16"/>
  <c r="AI468" i="16"/>
  <c r="AH468" i="16"/>
  <c r="AG468" i="16"/>
  <c r="AF468" i="16"/>
  <c r="AO467" i="16"/>
  <c r="AN467" i="16"/>
  <c r="AM467" i="16"/>
  <c r="AL467" i="16"/>
  <c r="AK467" i="16"/>
  <c r="AJ467" i="16"/>
  <c r="AI467" i="16"/>
  <c r="AH467" i="16"/>
  <c r="AG467" i="16"/>
  <c r="AF467" i="16"/>
  <c r="AO466" i="16"/>
  <c r="AN466" i="16"/>
  <c r="AM466" i="16"/>
  <c r="AL466" i="16"/>
  <c r="AK466" i="16"/>
  <c r="AJ466" i="16"/>
  <c r="AI466" i="16"/>
  <c r="AH466" i="16"/>
  <c r="AG466" i="16"/>
  <c r="AF466" i="16"/>
  <c r="AO465" i="16"/>
  <c r="AM465" i="16"/>
  <c r="AL465" i="16"/>
  <c r="AK465" i="16"/>
  <c r="AJ465" i="16"/>
  <c r="AI465" i="16"/>
  <c r="AH465" i="16"/>
  <c r="AG465" i="16"/>
  <c r="AF465" i="16"/>
  <c r="AO464" i="16"/>
  <c r="AM464" i="16"/>
  <c r="AL464" i="16"/>
  <c r="AK464" i="16"/>
  <c r="AJ464" i="16"/>
  <c r="AI464" i="16"/>
  <c r="AH464" i="16"/>
  <c r="AG464" i="16"/>
  <c r="AF464" i="16"/>
  <c r="AO463" i="16"/>
  <c r="AM463" i="16"/>
  <c r="AL463" i="16"/>
  <c r="AK463" i="16"/>
  <c r="AJ463" i="16"/>
  <c r="AI463" i="16"/>
  <c r="AH463" i="16"/>
  <c r="AG463" i="16"/>
  <c r="AF463" i="16"/>
  <c r="AO462" i="16"/>
  <c r="AM462" i="16"/>
  <c r="AL462" i="16"/>
  <c r="AK462" i="16"/>
  <c r="AJ462" i="16"/>
  <c r="AI462" i="16"/>
  <c r="AH462" i="16"/>
  <c r="AG462" i="16"/>
  <c r="AF462" i="16"/>
  <c r="AO461" i="16"/>
  <c r="AM461" i="16"/>
  <c r="AL461" i="16"/>
  <c r="AK461" i="16"/>
  <c r="AJ461" i="16"/>
  <c r="AI461" i="16"/>
  <c r="AH461" i="16"/>
  <c r="AG461" i="16"/>
  <c r="AF461" i="16"/>
  <c r="AO460" i="16"/>
  <c r="AN460" i="16"/>
  <c r="AM460" i="16"/>
  <c r="AL460" i="16"/>
  <c r="AK460" i="16"/>
  <c r="AJ460" i="16"/>
  <c r="AI460" i="16"/>
  <c r="AH460" i="16"/>
  <c r="AG460" i="16"/>
  <c r="AF460" i="16"/>
  <c r="AO459" i="16"/>
  <c r="AN459" i="16"/>
  <c r="AM459" i="16"/>
  <c r="AL459" i="16"/>
  <c r="AK459" i="16"/>
  <c r="AJ459" i="16"/>
  <c r="AI459" i="16"/>
  <c r="AH459" i="16"/>
  <c r="AG459" i="16"/>
  <c r="AF459" i="16"/>
  <c r="AO458" i="16"/>
  <c r="AM458" i="16"/>
  <c r="AL458" i="16"/>
  <c r="AK458" i="16"/>
  <c r="AJ458" i="16"/>
  <c r="AI458" i="16"/>
  <c r="AH458" i="16"/>
  <c r="AG458" i="16"/>
  <c r="AF458" i="16"/>
  <c r="AO457" i="16"/>
  <c r="AM457" i="16"/>
  <c r="AL457" i="16"/>
  <c r="AK457" i="16"/>
  <c r="AJ457" i="16"/>
  <c r="AI457" i="16"/>
  <c r="AH457" i="16"/>
  <c r="AG457" i="16"/>
  <c r="AF457" i="16"/>
  <c r="AO456" i="16"/>
  <c r="AM456" i="16"/>
  <c r="AL456" i="16"/>
  <c r="AK456" i="16"/>
  <c r="AJ456" i="16"/>
  <c r="AI456" i="16"/>
  <c r="AH456" i="16"/>
  <c r="AG456" i="16"/>
  <c r="AF456" i="16"/>
  <c r="AO455" i="16"/>
  <c r="AM455" i="16"/>
  <c r="AL455" i="16"/>
  <c r="AK455" i="16"/>
  <c r="AJ455" i="16"/>
  <c r="AI455" i="16"/>
  <c r="AH455" i="16"/>
  <c r="AG455" i="16"/>
  <c r="AF455" i="16"/>
  <c r="AO454" i="16"/>
  <c r="AM454" i="16"/>
  <c r="AL454" i="16"/>
  <c r="AK454" i="16"/>
  <c r="AJ454" i="16"/>
  <c r="AI454" i="16"/>
  <c r="AH454" i="16"/>
  <c r="AG454" i="16"/>
  <c r="AF454" i="16"/>
  <c r="AO453" i="16"/>
  <c r="AN453" i="16"/>
  <c r="AM453" i="16"/>
  <c r="AL453" i="16"/>
  <c r="AK453" i="16"/>
  <c r="AJ453" i="16"/>
  <c r="AI453" i="16"/>
  <c r="AH453" i="16"/>
  <c r="AG453" i="16"/>
  <c r="AF453" i="16"/>
  <c r="AO452" i="16"/>
  <c r="AN452" i="16"/>
  <c r="AM452" i="16"/>
  <c r="AL452" i="16"/>
  <c r="AK452" i="16"/>
  <c r="AJ452" i="16"/>
  <c r="AI452" i="16"/>
  <c r="AH452" i="16"/>
  <c r="AG452" i="16"/>
  <c r="AF452" i="16"/>
  <c r="AO451" i="16"/>
  <c r="AM451" i="16"/>
  <c r="AL451" i="16"/>
  <c r="AK451" i="16"/>
  <c r="AJ451" i="16"/>
  <c r="AI451" i="16"/>
  <c r="AH451" i="16"/>
  <c r="AG451" i="16"/>
  <c r="AF451" i="16"/>
  <c r="AO450" i="16"/>
  <c r="AM450" i="16"/>
  <c r="AL450" i="16"/>
  <c r="AK450" i="16"/>
  <c r="AJ450" i="16"/>
  <c r="AI450" i="16"/>
  <c r="AH450" i="16"/>
  <c r="AG450" i="16"/>
  <c r="AF450" i="16"/>
  <c r="AO449" i="16"/>
  <c r="AM449" i="16"/>
  <c r="AL449" i="16"/>
  <c r="AK449" i="16"/>
  <c r="AJ449" i="16"/>
  <c r="AI449" i="16"/>
  <c r="AH449" i="16"/>
  <c r="AG449" i="16"/>
  <c r="AF449" i="16"/>
  <c r="AO448" i="16"/>
  <c r="AM448" i="16"/>
  <c r="AL448" i="16"/>
  <c r="AK448" i="16"/>
  <c r="AJ448" i="16"/>
  <c r="AI448" i="16"/>
  <c r="AH448" i="16"/>
  <c r="AG448" i="16"/>
  <c r="AF448" i="16"/>
  <c r="AO447" i="16"/>
  <c r="AM447" i="16"/>
  <c r="AL447" i="16"/>
  <c r="AK447" i="16"/>
  <c r="AJ447" i="16"/>
  <c r="AI447" i="16"/>
  <c r="AH447" i="16"/>
  <c r="AG447" i="16"/>
  <c r="AF447" i="16"/>
  <c r="AO446" i="16"/>
  <c r="AN446" i="16"/>
  <c r="AM446" i="16"/>
  <c r="AL446" i="16"/>
  <c r="AK446" i="16"/>
  <c r="AJ446" i="16"/>
  <c r="AI446" i="16"/>
  <c r="AH446" i="16"/>
  <c r="AG446" i="16"/>
  <c r="AF446" i="16"/>
  <c r="AO445" i="16"/>
  <c r="AN445" i="16"/>
  <c r="AM445" i="16"/>
  <c r="AL445" i="16"/>
  <c r="AK445" i="16"/>
  <c r="AJ445" i="16"/>
  <c r="AI445" i="16"/>
  <c r="AH445" i="16"/>
  <c r="AG445" i="16"/>
  <c r="AF445" i="16"/>
  <c r="AO444" i="16"/>
  <c r="AM444" i="16"/>
  <c r="AL444" i="16"/>
  <c r="AK444" i="16"/>
  <c r="AJ444" i="16"/>
  <c r="AI444" i="16"/>
  <c r="AH444" i="16"/>
  <c r="AG444" i="16"/>
  <c r="AF444" i="16"/>
  <c r="AO443" i="16"/>
  <c r="AM443" i="16"/>
  <c r="AL443" i="16"/>
  <c r="AK443" i="16"/>
  <c r="AJ443" i="16"/>
  <c r="AI443" i="16"/>
  <c r="AH443" i="16"/>
  <c r="AG443" i="16"/>
  <c r="AF443" i="16"/>
  <c r="AO442" i="16"/>
  <c r="AM442" i="16"/>
  <c r="AL442" i="16"/>
  <c r="AK442" i="16"/>
  <c r="AJ442" i="16"/>
  <c r="AI442" i="16"/>
  <c r="AH442" i="16"/>
  <c r="AG442" i="16"/>
  <c r="AF442" i="16"/>
  <c r="AO441" i="16"/>
  <c r="AM441" i="16"/>
  <c r="AL441" i="16"/>
  <c r="AK441" i="16"/>
  <c r="AJ441" i="16"/>
  <c r="AI441" i="16"/>
  <c r="AH441" i="16"/>
  <c r="AG441" i="16"/>
  <c r="AF441" i="16"/>
  <c r="AO440" i="16"/>
  <c r="AM440" i="16"/>
  <c r="AL440" i="16"/>
  <c r="AK440" i="16"/>
  <c r="AJ440" i="16"/>
  <c r="AI440" i="16"/>
  <c r="AH440" i="16"/>
  <c r="AG440" i="16"/>
  <c r="AF440" i="16"/>
  <c r="AO439" i="16"/>
  <c r="AN439" i="16"/>
  <c r="AM439" i="16"/>
  <c r="AL439" i="16"/>
  <c r="AK439" i="16"/>
  <c r="AJ439" i="16"/>
  <c r="AI439" i="16"/>
  <c r="AH439" i="16"/>
  <c r="AG439" i="16"/>
  <c r="AF439" i="16"/>
  <c r="AO438" i="16"/>
  <c r="AN438" i="16"/>
  <c r="AM438" i="16"/>
  <c r="AL438" i="16"/>
  <c r="AK438" i="16"/>
  <c r="AJ438" i="16"/>
  <c r="AI438" i="16"/>
  <c r="AH438" i="16"/>
  <c r="AG438" i="16"/>
  <c r="AF438" i="16"/>
  <c r="AO437" i="16"/>
  <c r="AM437" i="16"/>
  <c r="AL437" i="16"/>
  <c r="AK437" i="16"/>
  <c r="AJ437" i="16"/>
  <c r="AI437" i="16"/>
  <c r="AH437" i="16"/>
  <c r="AG437" i="16"/>
  <c r="AF437" i="16"/>
  <c r="AO436" i="16"/>
  <c r="AM436" i="16"/>
  <c r="AL436" i="16"/>
  <c r="AK436" i="16"/>
  <c r="AJ436" i="16"/>
  <c r="AI436" i="16"/>
  <c r="AH436" i="16"/>
  <c r="AG436" i="16"/>
  <c r="AF436" i="16"/>
  <c r="AO435" i="16"/>
  <c r="AM435" i="16"/>
  <c r="AL435" i="16"/>
  <c r="AK435" i="16"/>
  <c r="AJ435" i="16"/>
  <c r="AI435" i="16"/>
  <c r="AH435" i="16"/>
  <c r="AG435" i="16"/>
  <c r="AF435" i="16"/>
  <c r="AO434" i="16"/>
  <c r="AN434" i="16"/>
  <c r="AM434" i="16"/>
  <c r="AL434" i="16"/>
  <c r="AK434" i="16"/>
  <c r="AJ434" i="16"/>
  <c r="AI434" i="16"/>
  <c r="AH434" i="16"/>
  <c r="AG434" i="16"/>
  <c r="AF434" i="16"/>
  <c r="AO433" i="16"/>
  <c r="AN433" i="16"/>
  <c r="AM433" i="16"/>
  <c r="AL433" i="16"/>
  <c r="AK433" i="16"/>
  <c r="AJ433" i="16"/>
  <c r="AI433" i="16"/>
  <c r="AH433" i="16"/>
  <c r="AG433" i="16"/>
  <c r="AF433" i="16"/>
  <c r="AO432" i="16"/>
  <c r="AN432" i="16"/>
  <c r="AM432" i="16"/>
  <c r="AL432" i="16"/>
  <c r="AK432" i="16"/>
  <c r="AJ432" i="16"/>
  <c r="AI432" i="16"/>
  <c r="AH432" i="16"/>
  <c r="AG432" i="16"/>
  <c r="AF432" i="16"/>
  <c r="AO431" i="16"/>
  <c r="AN431" i="16"/>
  <c r="AM431" i="16"/>
  <c r="AL431" i="16"/>
  <c r="AK431" i="16"/>
  <c r="AJ431" i="16"/>
  <c r="AI431" i="16"/>
  <c r="AH431" i="16"/>
  <c r="AG431" i="16"/>
  <c r="AF431" i="16"/>
  <c r="AO430" i="16"/>
  <c r="AM430" i="16"/>
  <c r="AL430" i="16"/>
  <c r="AK430" i="16"/>
  <c r="AJ430" i="16"/>
  <c r="AI430" i="16"/>
  <c r="AH430" i="16"/>
  <c r="AG430" i="16"/>
  <c r="AF430" i="16"/>
  <c r="AO429" i="16"/>
  <c r="AM429" i="16"/>
  <c r="AL429" i="16"/>
  <c r="AK429" i="16"/>
  <c r="AJ429" i="16"/>
  <c r="AI429" i="16"/>
  <c r="AH429" i="16"/>
  <c r="AG429" i="16"/>
  <c r="AF429" i="16"/>
  <c r="AO428" i="16"/>
  <c r="AM428" i="16"/>
  <c r="AL428" i="16"/>
  <c r="AK428" i="16"/>
  <c r="AJ428" i="16"/>
  <c r="AI428" i="16"/>
  <c r="AH428" i="16"/>
  <c r="AG428" i="16"/>
  <c r="AF428" i="16"/>
  <c r="AO427" i="16"/>
  <c r="AM427" i="16"/>
  <c r="AL427" i="16"/>
  <c r="AK427" i="16"/>
  <c r="AJ427" i="16"/>
  <c r="AI427" i="16"/>
  <c r="AH427" i="16"/>
  <c r="AG427" i="16"/>
  <c r="AF427" i="16"/>
  <c r="AO426" i="16"/>
  <c r="AM426" i="16"/>
  <c r="AL426" i="16"/>
  <c r="AK426" i="16"/>
  <c r="AJ426" i="16"/>
  <c r="AI426" i="16"/>
  <c r="AH426" i="16"/>
  <c r="AG426" i="16"/>
  <c r="AF426" i="16"/>
  <c r="AO425" i="16"/>
  <c r="AN425" i="16"/>
  <c r="AM425" i="16"/>
  <c r="AL425" i="16"/>
  <c r="AK425" i="16"/>
  <c r="AJ425" i="16"/>
  <c r="AI425" i="16"/>
  <c r="AH425" i="16"/>
  <c r="AG425" i="16"/>
  <c r="AF425" i="16"/>
  <c r="AO424" i="16"/>
  <c r="AN424" i="16"/>
  <c r="AM424" i="16"/>
  <c r="AL424" i="16"/>
  <c r="AK424" i="16"/>
  <c r="AJ424" i="16"/>
  <c r="AI424" i="16"/>
  <c r="AH424" i="16"/>
  <c r="AG424" i="16"/>
  <c r="AF424" i="16"/>
  <c r="AO423" i="16"/>
  <c r="AM423" i="16"/>
  <c r="AL423" i="16"/>
  <c r="AK423" i="16"/>
  <c r="AJ423" i="16"/>
  <c r="AI423" i="16"/>
  <c r="AH423" i="16"/>
  <c r="AG423" i="16"/>
  <c r="AF423" i="16"/>
  <c r="AO422" i="16"/>
  <c r="AM422" i="16"/>
  <c r="AL422" i="16"/>
  <c r="AK422" i="16"/>
  <c r="AJ422" i="16"/>
  <c r="AI422" i="16"/>
  <c r="AH422" i="16"/>
  <c r="AG422" i="16"/>
  <c r="AF422" i="16"/>
  <c r="AO421" i="16"/>
  <c r="AM421" i="16"/>
  <c r="AL421" i="16"/>
  <c r="AK421" i="16"/>
  <c r="AJ421" i="16"/>
  <c r="AI421" i="16"/>
  <c r="AH421" i="16"/>
  <c r="AG421" i="16"/>
  <c r="AF421" i="16"/>
  <c r="AO420" i="16"/>
  <c r="AM420" i="16"/>
  <c r="AL420" i="16"/>
  <c r="AK420" i="16"/>
  <c r="AJ420" i="16"/>
  <c r="AI420" i="16"/>
  <c r="AH420" i="16"/>
  <c r="AG420" i="16"/>
  <c r="AF420" i="16"/>
  <c r="AO419" i="16"/>
  <c r="AM419" i="16"/>
  <c r="AL419" i="16"/>
  <c r="AK419" i="16"/>
  <c r="AJ419" i="16"/>
  <c r="AI419" i="16"/>
  <c r="AH419" i="16"/>
  <c r="AG419" i="16"/>
  <c r="AF419" i="16"/>
  <c r="AO418" i="16"/>
  <c r="AN418" i="16"/>
  <c r="AM418" i="16"/>
  <c r="AL418" i="16"/>
  <c r="AK418" i="16"/>
  <c r="AJ418" i="16"/>
  <c r="AI418" i="16"/>
  <c r="AH418" i="16"/>
  <c r="AG418" i="16"/>
  <c r="AF418" i="16"/>
  <c r="AO417" i="16"/>
  <c r="AN417" i="16"/>
  <c r="AM417" i="16"/>
  <c r="AL417" i="16"/>
  <c r="AK417" i="16"/>
  <c r="AJ417" i="16"/>
  <c r="AI417" i="16"/>
  <c r="AH417" i="16"/>
  <c r="AG417" i="16"/>
  <c r="AF417" i="16"/>
  <c r="AO416" i="16"/>
  <c r="AM416" i="16"/>
  <c r="AL416" i="16"/>
  <c r="AK416" i="16"/>
  <c r="AJ416" i="16"/>
  <c r="AI416" i="16"/>
  <c r="AH416" i="16"/>
  <c r="AG416" i="16"/>
  <c r="AF416" i="16"/>
  <c r="AO415" i="16"/>
  <c r="AM415" i="16"/>
  <c r="AL415" i="16"/>
  <c r="AK415" i="16"/>
  <c r="AJ415" i="16"/>
  <c r="AI415" i="16"/>
  <c r="AH415" i="16"/>
  <c r="AG415" i="16"/>
  <c r="AF415" i="16"/>
  <c r="AO414" i="16"/>
  <c r="AM414" i="16"/>
  <c r="AL414" i="16"/>
  <c r="AK414" i="16"/>
  <c r="AJ414" i="16"/>
  <c r="AI414" i="16"/>
  <c r="AH414" i="16"/>
  <c r="AG414" i="16"/>
  <c r="AF414" i="16"/>
  <c r="AO413" i="16"/>
  <c r="AN413" i="16"/>
  <c r="AM413" i="16"/>
  <c r="AL413" i="16"/>
  <c r="AK413" i="16"/>
  <c r="AJ413" i="16"/>
  <c r="AI413" i="16"/>
  <c r="AH413" i="16"/>
  <c r="AG413" i="16"/>
  <c r="AF413" i="16"/>
  <c r="AO412" i="16"/>
  <c r="AM412" i="16"/>
  <c r="AL412" i="16"/>
  <c r="AK412" i="16"/>
  <c r="AJ412" i="16"/>
  <c r="AI412" i="16"/>
  <c r="AH412" i="16"/>
  <c r="AG412" i="16"/>
  <c r="AF412" i="16"/>
  <c r="AO411" i="16"/>
  <c r="AN411" i="16"/>
  <c r="AM411" i="16"/>
  <c r="AL411" i="16"/>
  <c r="AK411" i="16"/>
  <c r="AJ411" i="16"/>
  <c r="AI411" i="16"/>
  <c r="AH411" i="16"/>
  <c r="AG411" i="16"/>
  <c r="AF411" i="16"/>
  <c r="AO410" i="16"/>
  <c r="AN410" i="16"/>
  <c r="AM410" i="16"/>
  <c r="AL410" i="16"/>
  <c r="AK410" i="16"/>
  <c r="AJ410" i="16"/>
  <c r="AI410" i="16"/>
  <c r="AH410" i="16"/>
  <c r="AG410" i="16"/>
  <c r="AF410" i="16"/>
  <c r="AO409" i="16"/>
  <c r="AM409" i="16"/>
  <c r="AL409" i="16"/>
  <c r="AK409" i="16"/>
  <c r="AJ409" i="16"/>
  <c r="AI409" i="16"/>
  <c r="AH409" i="16"/>
  <c r="AG409" i="16"/>
  <c r="AF409" i="16"/>
  <c r="AO408" i="16"/>
  <c r="AM408" i="16"/>
  <c r="AL408" i="16"/>
  <c r="AK408" i="16"/>
  <c r="AJ408" i="16"/>
  <c r="AI408" i="16"/>
  <c r="AH408" i="16"/>
  <c r="AG408" i="16"/>
  <c r="AF408" i="16"/>
  <c r="AO407" i="16"/>
  <c r="AM407" i="16"/>
  <c r="AL407" i="16"/>
  <c r="AK407" i="16"/>
  <c r="AJ407" i="16"/>
  <c r="AI407" i="16"/>
  <c r="AH407" i="16"/>
  <c r="AG407" i="16"/>
  <c r="AF407" i="16"/>
  <c r="AO406" i="16"/>
  <c r="AM406" i="16"/>
  <c r="AL406" i="16"/>
  <c r="AK406" i="16"/>
  <c r="AJ406" i="16"/>
  <c r="AI406" i="16"/>
  <c r="AH406" i="16"/>
  <c r="AG406" i="16"/>
  <c r="AF406" i="16"/>
  <c r="AO405" i="16"/>
  <c r="AN405" i="16"/>
  <c r="AM405" i="16"/>
  <c r="AL405" i="16"/>
  <c r="AK405" i="16"/>
  <c r="AJ405" i="16"/>
  <c r="AI405" i="16"/>
  <c r="AH405" i="16"/>
  <c r="AG405" i="16"/>
  <c r="AF405" i="16"/>
  <c r="AO404" i="16"/>
  <c r="AN404" i="16"/>
  <c r="AM404" i="16"/>
  <c r="AL404" i="16"/>
  <c r="AK404" i="16"/>
  <c r="AJ404" i="16"/>
  <c r="AI404" i="16"/>
  <c r="AH404" i="16"/>
  <c r="AG404" i="16"/>
  <c r="AF404" i="16"/>
  <c r="AO403" i="16"/>
  <c r="AN403" i="16"/>
  <c r="AM403" i="16"/>
  <c r="AL403" i="16"/>
  <c r="AK403" i="16"/>
  <c r="AJ403" i="16"/>
  <c r="AI403" i="16"/>
  <c r="AH403" i="16"/>
  <c r="AG403" i="16"/>
  <c r="AF403" i="16"/>
  <c r="AO402" i="16"/>
  <c r="AM402" i="16"/>
  <c r="AL402" i="16"/>
  <c r="AK402" i="16"/>
  <c r="AJ402" i="16"/>
  <c r="AI402" i="16"/>
  <c r="AH402" i="16"/>
  <c r="AG402" i="16"/>
  <c r="AF402" i="16"/>
  <c r="AO401" i="16"/>
  <c r="AM401" i="16"/>
  <c r="AL401" i="16"/>
  <c r="AK401" i="16"/>
  <c r="AJ401" i="16"/>
  <c r="AI401" i="16"/>
  <c r="AH401" i="16"/>
  <c r="AG401" i="16"/>
  <c r="AF401" i="16"/>
  <c r="AO400" i="16"/>
  <c r="AM400" i="16"/>
  <c r="AL400" i="16"/>
  <c r="AK400" i="16"/>
  <c r="AJ400" i="16"/>
  <c r="AI400" i="16"/>
  <c r="AH400" i="16"/>
  <c r="AG400" i="16"/>
  <c r="AF400" i="16"/>
  <c r="AO399" i="16"/>
  <c r="AM399" i="16"/>
  <c r="AL399" i="16"/>
  <c r="AK399" i="16"/>
  <c r="AJ399" i="16"/>
  <c r="AI399" i="16"/>
  <c r="AH399" i="16"/>
  <c r="AG399" i="16"/>
  <c r="AF399" i="16"/>
  <c r="AO398" i="16"/>
  <c r="AN398" i="16"/>
  <c r="AM398" i="16"/>
  <c r="AL398" i="16"/>
  <c r="AK398" i="16"/>
  <c r="AJ398" i="16"/>
  <c r="AI398" i="16"/>
  <c r="AH398" i="16"/>
  <c r="AG398" i="16"/>
  <c r="AF398" i="16"/>
  <c r="AO397" i="16"/>
  <c r="AN397" i="16"/>
  <c r="AM397" i="16"/>
  <c r="AL397" i="16"/>
  <c r="AK397" i="16"/>
  <c r="AJ397" i="16"/>
  <c r="AI397" i="16"/>
  <c r="AH397" i="16"/>
  <c r="AG397" i="16"/>
  <c r="AF397" i="16"/>
  <c r="AO396" i="16"/>
  <c r="AN396" i="16"/>
  <c r="AM396" i="16"/>
  <c r="AL396" i="16"/>
  <c r="AK396" i="16"/>
  <c r="AJ396" i="16"/>
  <c r="AI396" i="16"/>
  <c r="AH396" i="16"/>
  <c r="AG396" i="16"/>
  <c r="AF396" i="16"/>
  <c r="AO395" i="16"/>
  <c r="AM395" i="16"/>
  <c r="AL395" i="16"/>
  <c r="AK395" i="16"/>
  <c r="AJ395" i="16"/>
  <c r="AI395" i="16"/>
  <c r="AH395" i="16"/>
  <c r="AG395" i="16"/>
  <c r="AF395" i="16"/>
  <c r="AO394" i="16"/>
  <c r="AM394" i="16"/>
  <c r="AL394" i="16"/>
  <c r="AK394" i="16"/>
  <c r="AJ394" i="16"/>
  <c r="AI394" i="16"/>
  <c r="AH394" i="16"/>
  <c r="AG394" i="16"/>
  <c r="AF394" i="16"/>
  <c r="AO393" i="16"/>
  <c r="AM393" i="16"/>
  <c r="AL393" i="16"/>
  <c r="AK393" i="16"/>
  <c r="AJ393" i="16"/>
  <c r="AI393" i="16"/>
  <c r="AH393" i="16"/>
  <c r="AG393" i="16"/>
  <c r="AF393" i="16"/>
  <c r="AO392" i="16"/>
  <c r="AM392" i="16"/>
  <c r="AL392" i="16"/>
  <c r="AK392" i="16"/>
  <c r="AJ392" i="16"/>
  <c r="AI392" i="16"/>
  <c r="AH392" i="16"/>
  <c r="AG392" i="16"/>
  <c r="AF392" i="16"/>
  <c r="AO391" i="16"/>
  <c r="AM391" i="16"/>
  <c r="AL391" i="16"/>
  <c r="AK391" i="16"/>
  <c r="AJ391" i="16"/>
  <c r="AI391" i="16"/>
  <c r="AH391" i="16"/>
  <c r="AG391" i="16"/>
  <c r="AF391" i="16"/>
  <c r="AO390" i="16"/>
  <c r="AN390" i="16"/>
  <c r="AM390" i="16"/>
  <c r="AL390" i="16"/>
  <c r="AK390" i="16"/>
  <c r="AJ390" i="16"/>
  <c r="AI390" i="16"/>
  <c r="AH390" i="16"/>
  <c r="AG390" i="16"/>
  <c r="AF390" i="16"/>
  <c r="AO389" i="16"/>
  <c r="AN389" i="16"/>
  <c r="AM389" i="16"/>
  <c r="AL389" i="16"/>
  <c r="AK389" i="16"/>
  <c r="AJ389" i="16"/>
  <c r="AI389" i="16"/>
  <c r="AH389" i="16"/>
  <c r="AG389" i="16"/>
  <c r="AF389" i="16"/>
  <c r="AO388" i="16"/>
  <c r="AM388" i="16"/>
  <c r="AL388" i="16"/>
  <c r="AK388" i="16"/>
  <c r="AJ388" i="16"/>
  <c r="AI388" i="16"/>
  <c r="AH388" i="16"/>
  <c r="AG388" i="16"/>
  <c r="AF388" i="16"/>
  <c r="AO387" i="16"/>
  <c r="AM387" i="16"/>
  <c r="AL387" i="16"/>
  <c r="AK387" i="16"/>
  <c r="AJ387" i="16"/>
  <c r="AI387" i="16"/>
  <c r="AH387" i="16"/>
  <c r="AG387" i="16"/>
  <c r="AF387" i="16"/>
  <c r="AO386" i="16"/>
  <c r="AM386" i="16"/>
  <c r="AL386" i="16"/>
  <c r="AK386" i="16"/>
  <c r="AJ386" i="16"/>
  <c r="AI386" i="16"/>
  <c r="AH386" i="16"/>
  <c r="AG386" i="16"/>
  <c r="AF386" i="16"/>
  <c r="AO385" i="16"/>
  <c r="AM385" i="16"/>
  <c r="AL385" i="16"/>
  <c r="AK385" i="16"/>
  <c r="AJ385" i="16"/>
  <c r="AI385" i="16"/>
  <c r="AH385" i="16"/>
  <c r="AG385" i="16"/>
  <c r="AF385" i="16"/>
  <c r="AO384" i="16"/>
  <c r="AM384" i="16"/>
  <c r="AL384" i="16"/>
  <c r="AK384" i="16"/>
  <c r="AJ384" i="16"/>
  <c r="AI384" i="16"/>
  <c r="AH384" i="16"/>
  <c r="AG384" i="16"/>
  <c r="AF384" i="16"/>
  <c r="AO383" i="16"/>
  <c r="AN383" i="16"/>
  <c r="AM383" i="16"/>
  <c r="AL383" i="16"/>
  <c r="AK383" i="16"/>
  <c r="AJ383" i="16"/>
  <c r="AI383" i="16"/>
  <c r="AH383" i="16"/>
  <c r="AG383" i="16"/>
  <c r="AF383" i="16"/>
  <c r="AO382" i="16"/>
  <c r="AN382" i="16"/>
  <c r="AM382" i="16"/>
  <c r="AL382" i="16"/>
  <c r="AK382" i="16"/>
  <c r="AJ382" i="16"/>
  <c r="AI382" i="16"/>
  <c r="AH382" i="16"/>
  <c r="AG382" i="16"/>
  <c r="AF382" i="16"/>
  <c r="AO381" i="16"/>
  <c r="AM381" i="16"/>
  <c r="AL381" i="16"/>
  <c r="AK381" i="16"/>
  <c r="AJ381" i="16"/>
  <c r="AI381" i="16"/>
  <c r="AH381" i="16"/>
  <c r="AG381" i="16"/>
  <c r="AF381" i="16"/>
  <c r="AO380" i="16"/>
  <c r="AM380" i="16"/>
  <c r="AL380" i="16"/>
  <c r="AK380" i="16"/>
  <c r="AJ380" i="16"/>
  <c r="AI380" i="16"/>
  <c r="AH380" i="16"/>
  <c r="AG380" i="16"/>
  <c r="AF380" i="16"/>
  <c r="AO379" i="16"/>
  <c r="AM379" i="16"/>
  <c r="AL379" i="16"/>
  <c r="AK379" i="16"/>
  <c r="AJ379" i="16"/>
  <c r="AI379" i="16"/>
  <c r="AH379" i="16"/>
  <c r="AG379" i="16"/>
  <c r="AF379" i="16"/>
  <c r="AO378" i="16"/>
  <c r="AM378" i="16"/>
  <c r="AL378" i="16"/>
  <c r="AK378" i="16"/>
  <c r="AJ378" i="16"/>
  <c r="AI378" i="16"/>
  <c r="AH378" i="16"/>
  <c r="AG378" i="16"/>
  <c r="AF378" i="16"/>
  <c r="AO377" i="16"/>
  <c r="AM377" i="16"/>
  <c r="AL377" i="16"/>
  <c r="AK377" i="16"/>
  <c r="AJ377" i="16"/>
  <c r="AI377" i="16"/>
  <c r="AH377" i="16"/>
  <c r="AG377" i="16"/>
  <c r="AF377" i="16"/>
  <c r="AO376" i="16"/>
  <c r="AN376" i="16"/>
  <c r="AM376" i="16"/>
  <c r="AL376" i="16"/>
  <c r="AK376" i="16"/>
  <c r="AJ376" i="16"/>
  <c r="AI376" i="16"/>
  <c r="AH376" i="16"/>
  <c r="AG376" i="16"/>
  <c r="AF376" i="16"/>
  <c r="AO375" i="16"/>
  <c r="AN375" i="16"/>
  <c r="AM375" i="16"/>
  <c r="AL375" i="16"/>
  <c r="AK375" i="16"/>
  <c r="AJ375" i="16"/>
  <c r="AI375" i="16"/>
  <c r="AH375" i="16"/>
  <c r="AG375" i="16"/>
  <c r="AF375" i="16"/>
  <c r="AO374" i="16"/>
  <c r="AM374" i="16"/>
  <c r="AL374" i="16"/>
  <c r="AK374" i="16"/>
  <c r="AJ374" i="16"/>
  <c r="AI374" i="16"/>
  <c r="AH374" i="16"/>
  <c r="AG374" i="16"/>
  <c r="AF374" i="16"/>
  <c r="AO373" i="16"/>
  <c r="AO372" i="16"/>
  <c r="AM372" i="16"/>
  <c r="AL372" i="16"/>
  <c r="AK372" i="16"/>
  <c r="AJ372" i="16"/>
  <c r="AI372" i="16"/>
  <c r="AH372" i="16"/>
  <c r="AG372" i="16"/>
  <c r="AF372" i="16"/>
  <c r="AO371" i="16"/>
  <c r="AM371" i="16"/>
  <c r="AL371" i="16"/>
  <c r="AK371" i="16"/>
  <c r="AJ371" i="16"/>
  <c r="AI371" i="16"/>
  <c r="AH371" i="16"/>
  <c r="AG371" i="16"/>
  <c r="AF371" i="16"/>
  <c r="AO370" i="16"/>
  <c r="AM370" i="16"/>
  <c r="AL370" i="16"/>
  <c r="AK370" i="16"/>
  <c r="AJ370" i="16"/>
  <c r="AI370" i="16"/>
  <c r="AH370" i="16"/>
  <c r="AG370" i="16"/>
  <c r="AF370" i="16"/>
  <c r="AO369" i="16"/>
  <c r="AN369" i="16"/>
  <c r="AM369" i="16"/>
  <c r="AL369" i="16"/>
  <c r="AK369" i="16"/>
  <c r="AJ369" i="16"/>
  <c r="AI369" i="16"/>
  <c r="AH369" i="16"/>
  <c r="AG369" i="16"/>
  <c r="AF369" i="16"/>
  <c r="AO368" i="16"/>
  <c r="AN368" i="16"/>
  <c r="AM368" i="16"/>
  <c r="AL368" i="16"/>
  <c r="AK368" i="16"/>
  <c r="AJ368" i="16"/>
  <c r="AI368" i="16"/>
  <c r="AH368" i="16"/>
  <c r="AG368" i="16"/>
  <c r="AF368" i="16"/>
  <c r="AO367" i="16"/>
  <c r="AM367" i="16"/>
  <c r="AL367" i="16"/>
  <c r="AK367" i="16"/>
  <c r="AJ367" i="16"/>
  <c r="AI367" i="16"/>
  <c r="AH367" i="16"/>
  <c r="AG367" i="16"/>
  <c r="AF367" i="16"/>
  <c r="AO366" i="16"/>
  <c r="AM366" i="16"/>
  <c r="AL366" i="16"/>
  <c r="AK366" i="16"/>
  <c r="AJ366" i="16"/>
  <c r="AI366" i="16"/>
  <c r="AH366" i="16"/>
  <c r="AG366" i="16"/>
  <c r="AF366" i="16"/>
  <c r="AO365" i="16"/>
  <c r="AM365" i="16"/>
  <c r="AL365" i="16"/>
  <c r="AK365" i="16"/>
  <c r="AJ365" i="16"/>
  <c r="AI365" i="16"/>
  <c r="AH365" i="16"/>
  <c r="AG365" i="16"/>
  <c r="AF365" i="16"/>
  <c r="AO364" i="16"/>
  <c r="AM364" i="16"/>
  <c r="AL364" i="16"/>
  <c r="AK364" i="16"/>
  <c r="AJ364" i="16"/>
  <c r="AI364" i="16"/>
  <c r="AH364" i="16"/>
  <c r="AG364" i="16"/>
  <c r="AF364" i="16"/>
  <c r="AO363" i="16"/>
  <c r="AM363" i="16"/>
  <c r="AL363" i="16"/>
  <c r="AK363" i="16"/>
  <c r="AJ363" i="16"/>
  <c r="AI363" i="16"/>
  <c r="AH363" i="16"/>
  <c r="AG363" i="16"/>
  <c r="AF363" i="16"/>
  <c r="AO362" i="16"/>
  <c r="AN362" i="16"/>
  <c r="AM362" i="16"/>
  <c r="AL362" i="16"/>
  <c r="AK362" i="16"/>
  <c r="AJ362" i="16"/>
  <c r="AI362" i="16"/>
  <c r="AH362" i="16"/>
  <c r="AG362" i="16"/>
  <c r="AF362" i="16"/>
  <c r="AO361" i="16"/>
  <c r="AN361" i="16"/>
  <c r="AM361" i="16"/>
  <c r="AL361" i="16"/>
  <c r="AK361" i="16"/>
  <c r="AJ361" i="16"/>
  <c r="AI361" i="16"/>
  <c r="AH361" i="16"/>
  <c r="AG361" i="16"/>
  <c r="AF361" i="16"/>
  <c r="AO360" i="16"/>
  <c r="AM360" i="16"/>
  <c r="AL360" i="16"/>
  <c r="AK360" i="16"/>
  <c r="AJ360" i="16"/>
  <c r="AI360" i="16"/>
  <c r="AH360" i="16"/>
  <c r="AG360" i="16"/>
  <c r="AF360" i="16"/>
  <c r="AO359" i="16"/>
  <c r="AM359" i="16"/>
  <c r="AL359" i="16"/>
  <c r="AK359" i="16"/>
  <c r="AJ359" i="16"/>
  <c r="AI359" i="16"/>
  <c r="AH359" i="16"/>
  <c r="AG359" i="16"/>
  <c r="AF359" i="16"/>
  <c r="AO358" i="16"/>
  <c r="AM358" i="16"/>
  <c r="AL358" i="16"/>
  <c r="AK358" i="16"/>
  <c r="AJ358" i="16"/>
  <c r="AI358" i="16"/>
  <c r="AH358" i="16"/>
  <c r="AG358" i="16"/>
  <c r="AF358" i="16"/>
  <c r="AO357" i="16"/>
  <c r="AM357" i="16"/>
  <c r="AL357" i="16"/>
  <c r="AK357" i="16"/>
  <c r="AJ357" i="16"/>
  <c r="AI357" i="16"/>
  <c r="AH357" i="16"/>
  <c r="AG357" i="16"/>
  <c r="AF357" i="16"/>
  <c r="AO356" i="16"/>
  <c r="AM356" i="16"/>
  <c r="AL356" i="16"/>
  <c r="AK356" i="16"/>
  <c r="AJ356" i="16"/>
  <c r="AI356" i="16"/>
  <c r="AH356" i="16"/>
  <c r="AG356" i="16"/>
  <c r="AF356" i="16"/>
  <c r="AO355" i="16"/>
  <c r="AN355" i="16"/>
  <c r="AM355" i="16"/>
  <c r="AL355" i="16"/>
  <c r="AK355" i="16"/>
  <c r="AJ355" i="16"/>
  <c r="AI355" i="16"/>
  <c r="AH355" i="16"/>
  <c r="AG355" i="16"/>
  <c r="AF355" i="16"/>
  <c r="AO354" i="16"/>
  <c r="AN354" i="16"/>
  <c r="AM354" i="16"/>
  <c r="AL354" i="16"/>
  <c r="AK354" i="16"/>
  <c r="AJ354" i="16"/>
  <c r="AI354" i="16"/>
  <c r="AH354" i="16"/>
  <c r="AG354" i="16"/>
  <c r="AF354" i="16"/>
  <c r="AO353" i="16"/>
  <c r="AM353" i="16"/>
  <c r="AL353" i="16"/>
  <c r="AK353" i="16"/>
  <c r="AJ353" i="16"/>
  <c r="AI353" i="16"/>
  <c r="AH353" i="16"/>
  <c r="AG353" i="16"/>
  <c r="AF353" i="16"/>
  <c r="AO352" i="16"/>
  <c r="AM352" i="16"/>
  <c r="AL352" i="16"/>
  <c r="AK352" i="16"/>
  <c r="AJ352" i="16"/>
  <c r="AI352" i="16"/>
  <c r="AH352" i="16"/>
  <c r="AG352" i="16"/>
  <c r="AF352" i="16"/>
  <c r="AO351" i="16"/>
  <c r="AM351" i="16"/>
  <c r="AL351" i="16"/>
  <c r="AK351" i="16"/>
  <c r="AJ351" i="16"/>
  <c r="AI351" i="16"/>
  <c r="AH351" i="16"/>
  <c r="AG351" i="16"/>
  <c r="AF351" i="16"/>
  <c r="AO350" i="16"/>
  <c r="AM350" i="16"/>
  <c r="AL350" i="16"/>
  <c r="AK350" i="16"/>
  <c r="AJ350" i="16"/>
  <c r="AI350" i="16"/>
  <c r="AH350" i="16"/>
  <c r="AG350" i="16"/>
  <c r="AF350" i="16"/>
  <c r="AO349" i="16"/>
  <c r="AM349" i="16"/>
  <c r="AL349" i="16"/>
  <c r="AK349" i="16"/>
  <c r="AJ349" i="16"/>
  <c r="AI349" i="16"/>
  <c r="AH349" i="16"/>
  <c r="AG349" i="16"/>
  <c r="AF349" i="16"/>
  <c r="AO348" i="16"/>
  <c r="AN348" i="16"/>
  <c r="AM348" i="16"/>
  <c r="AL348" i="16"/>
  <c r="AK348" i="16"/>
  <c r="AJ348" i="16"/>
  <c r="AI348" i="16"/>
  <c r="AH348" i="16"/>
  <c r="AG348" i="16"/>
  <c r="AF348" i="16"/>
  <c r="AO347" i="16"/>
  <c r="AN347" i="16"/>
  <c r="AM347" i="16"/>
  <c r="AL347" i="16"/>
  <c r="AK347" i="16"/>
  <c r="AJ347" i="16"/>
  <c r="AI347" i="16"/>
  <c r="AH347" i="16"/>
  <c r="AG347" i="16"/>
  <c r="AF347" i="16"/>
  <c r="AO346" i="16"/>
  <c r="AM346" i="16"/>
  <c r="AL346" i="16"/>
  <c r="AK346" i="16"/>
  <c r="AJ346" i="16"/>
  <c r="AI346" i="16"/>
  <c r="AH346" i="16"/>
  <c r="AG346" i="16"/>
  <c r="AF346" i="16"/>
  <c r="AO345" i="16"/>
  <c r="AN345" i="16"/>
  <c r="AM345" i="16"/>
  <c r="AL345" i="16"/>
  <c r="AK345" i="16"/>
  <c r="AJ345" i="16"/>
  <c r="AI345" i="16"/>
  <c r="AH345" i="16"/>
  <c r="AG345" i="16"/>
  <c r="AF345" i="16"/>
  <c r="AO344" i="16"/>
  <c r="AM344" i="16"/>
  <c r="AL344" i="16"/>
  <c r="AK344" i="16"/>
  <c r="AJ344" i="16"/>
  <c r="AI344" i="16"/>
  <c r="AH344" i="16"/>
  <c r="AG344" i="16"/>
  <c r="AF344" i="16"/>
  <c r="AO343" i="16"/>
  <c r="AN343" i="16"/>
  <c r="AM343" i="16"/>
  <c r="AL343" i="16"/>
  <c r="AK343" i="16"/>
  <c r="AJ343" i="16"/>
  <c r="AI343" i="16"/>
  <c r="AH343" i="16"/>
  <c r="AG343" i="16"/>
  <c r="AF343" i="16"/>
  <c r="AO342" i="16"/>
  <c r="AM342" i="16"/>
  <c r="AL342" i="16"/>
  <c r="AK342" i="16"/>
  <c r="AJ342" i="16"/>
  <c r="AI342" i="16"/>
  <c r="AH342" i="16"/>
  <c r="AG342" i="16"/>
  <c r="AF342" i="16"/>
  <c r="AO341" i="16"/>
  <c r="AN341" i="16"/>
  <c r="AM341" i="16"/>
  <c r="AL341" i="16"/>
  <c r="AK341" i="16"/>
  <c r="AJ341" i="16"/>
  <c r="AI341" i="16"/>
  <c r="AH341" i="16"/>
  <c r="AG341" i="16"/>
  <c r="AF341" i="16"/>
  <c r="AO340" i="16"/>
  <c r="AN340" i="16"/>
  <c r="AM340" i="16"/>
  <c r="AL340" i="16"/>
  <c r="AK340" i="16"/>
  <c r="AJ340" i="16"/>
  <c r="AI340" i="16"/>
  <c r="AH340" i="16"/>
  <c r="AG340" i="16"/>
  <c r="AF340" i="16"/>
  <c r="AO339" i="16"/>
  <c r="AM339" i="16"/>
  <c r="AL339" i="16"/>
  <c r="AK339" i="16"/>
  <c r="AJ339" i="16"/>
  <c r="AI339" i="16"/>
  <c r="AH339" i="16"/>
  <c r="AG339" i="16"/>
  <c r="AF339" i="16"/>
  <c r="AO338" i="16"/>
  <c r="AM338" i="16"/>
  <c r="AL338" i="16"/>
  <c r="AK338" i="16"/>
  <c r="AJ338" i="16"/>
  <c r="AI338" i="16"/>
  <c r="AH338" i="16"/>
  <c r="AG338" i="16"/>
  <c r="AF338" i="16"/>
  <c r="AO337" i="16"/>
  <c r="AM337" i="16"/>
  <c r="AL337" i="16"/>
  <c r="AK337" i="16"/>
  <c r="AJ337" i="16"/>
  <c r="AI337" i="16"/>
  <c r="AH337" i="16"/>
  <c r="AG337" i="16"/>
  <c r="AF337" i="16"/>
  <c r="AO336" i="16"/>
  <c r="AM336" i="16"/>
  <c r="AL336" i="16"/>
  <c r="AK336" i="16"/>
  <c r="AJ336" i="16"/>
  <c r="AI336" i="16"/>
  <c r="AH336" i="16"/>
  <c r="AG336" i="16"/>
  <c r="AF336" i="16"/>
  <c r="AO335" i="16"/>
  <c r="AM335" i="16"/>
  <c r="AL335" i="16"/>
  <c r="AK335" i="16"/>
  <c r="AJ335" i="16"/>
  <c r="AI335" i="16"/>
  <c r="AH335" i="16"/>
  <c r="AG335" i="16"/>
  <c r="AF335" i="16"/>
  <c r="AO334" i="16"/>
  <c r="AN334" i="16"/>
  <c r="AM334" i="16"/>
  <c r="AL334" i="16"/>
  <c r="AK334" i="16"/>
  <c r="AJ334" i="16"/>
  <c r="AI334" i="16"/>
  <c r="AH334" i="16"/>
  <c r="AG334" i="16"/>
  <c r="AF334" i="16"/>
  <c r="AO333" i="16"/>
  <c r="AN333" i="16"/>
  <c r="AM333" i="16"/>
  <c r="AL333" i="16"/>
  <c r="AK333" i="16"/>
  <c r="AJ333" i="16"/>
  <c r="AI333" i="16"/>
  <c r="AH333" i="16"/>
  <c r="AG333" i="16"/>
  <c r="AF333" i="16"/>
  <c r="AO332" i="16"/>
  <c r="AM332" i="16"/>
  <c r="AL332" i="16"/>
  <c r="AK332" i="16"/>
  <c r="AJ332" i="16"/>
  <c r="AI332" i="16"/>
  <c r="AH332" i="16"/>
  <c r="AG332" i="16"/>
  <c r="AF332" i="16"/>
  <c r="AO331" i="16"/>
  <c r="AM331" i="16"/>
  <c r="AL331" i="16"/>
  <c r="AK331" i="16"/>
  <c r="AJ331" i="16"/>
  <c r="AI331" i="16"/>
  <c r="AH331" i="16"/>
  <c r="AG331" i="16"/>
  <c r="AF331" i="16"/>
  <c r="AO330" i="16"/>
  <c r="AM330" i="16"/>
  <c r="AL330" i="16"/>
  <c r="AK330" i="16"/>
  <c r="AJ330" i="16"/>
  <c r="AI330" i="16"/>
  <c r="AH330" i="16"/>
  <c r="AG330" i="16"/>
  <c r="AF330" i="16"/>
  <c r="AO329" i="16"/>
  <c r="AM329" i="16"/>
  <c r="AL329" i="16"/>
  <c r="AK329" i="16"/>
  <c r="AJ329" i="16"/>
  <c r="AI329" i="16"/>
  <c r="AH329" i="16"/>
  <c r="AG329" i="16"/>
  <c r="AF329" i="16"/>
  <c r="AO328" i="16"/>
  <c r="AM328" i="16"/>
  <c r="AL328" i="16"/>
  <c r="AK328" i="16"/>
  <c r="AJ328" i="16"/>
  <c r="AI328" i="16"/>
  <c r="AH328" i="16"/>
  <c r="AG328" i="16"/>
  <c r="AF328" i="16"/>
  <c r="AO327" i="16"/>
  <c r="AN327" i="16"/>
  <c r="AM327" i="16"/>
  <c r="AL327" i="16"/>
  <c r="AK327" i="16"/>
  <c r="AJ327" i="16"/>
  <c r="AI327" i="16"/>
  <c r="AH327" i="16"/>
  <c r="AG327" i="16"/>
  <c r="AF327" i="16"/>
  <c r="AO326" i="16"/>
  <c r="AN326" i="16"/>
  <c r="AM326" i="16"/>
  <c r="AL326" i="16"/>
  <c r="AK326" i="16"/>
  <c r="AJ326" i="16"/>
  <c r="AI326" i="16"/>
  <c r="AH326" i="16"/>
  <c r="AG326" i="16"/>
  <c r="AF326" i="16"/>
  <c r="AO325" i="16"/>
  <c r="AM325" i="16"/>
  <c r="AL325" i="16"/>
  <c r="AK325" i="16"/>
  <c r="AJ325" i="16"/>
  <c r="AI325" i="16"/>
  <c r="AH325" i="16"/>
  <c r="AG325" i="16"/>
  <c r="AF325" i="16"/>
  <c r="AO324" i="16"/>
  <c r="AM324" i="16"/>
  <c r="AL324" i="16"/>
  <c r="AK324" i="16"/>
  <c r="AJ324" i="16"/>
  <c r="AI324" i="16"/>
  <c r="AH324" i="16"/>
  <c r="AG324" i="16"/>
  <c r="AF324" i="16"/>
  <c r="AO323" i="16"/>
  <c r="AM323" i="16"/>
  <c r="AL323" i="16"/>
  <c r="AK323" i="16"/>
  <c r="AJ323" i="16"/>
  <c r="AI323" i="16"/>
  <c r="AH323" i="16"/>
  <c r="AG323" i="16"/>
  <c r="AF323" i="16"/>
  <c r="AO322" i="16"/>
  <c r="AM322" i="16"/>
  <c r="AL322" i="16"/>
  <c r="AK322" i="16"/>
  <c r="AJ322" i="16"/>
  <c r="AI322" i="16"/>
  <c r="AH322" i="16"/>
  <c r="AG322" i="16"/>
  <c r="AF322" i="16"/>
  <c r="AO321" i="16"/>
  <c r="AM321" i="16"/>
  <c r="AL321" i="16"/>
  <c r="AK321" i="16"/>
  <c r="AJ321" i="16"/>
  <c r="AI321" i="16"/>
  <c r="AH321" i="16"/>
  <c r="AG321" i="16"/>
  <c r="AF321" i="16"/>
  <c r="AO320" i="16"/>
  <c r="AN320" i="16"/>
  <c r="AM320" i="16"/>
  <c r="AL320" i="16"/>
  <c r="AK320" i="16"/>
  <c r="AJ320" i="16"/>
  <c r="AI320" i="16"/>
  <c r="AH320" i="16"/>
  <c r="AG320" i="16"/>
  <c r="AF320" i="16"/>
  <c r="AO319" i="16"/>
  <c r="AN319" i="16"/>
  <c r="AM319" i="16"/>
  <c r="AL319" i="16"/>
  <c r="AK319" i="16"/>
  <c r="AJ319" i="16"/>
  <c r="AI319" i="16"/>
  <c r="AH319" i="16"/>
  <c r="AG319" i="16"/>
  <c r="AF319" i="16"/>
  <c r="AO318" i="16"/>
  <c r="AM318" i="16"/>
  <c r="AL318" i="16"/>
  <c r="AK318" i="16"/>
  <c r="AJ318" i="16"/>
  <c r="AI318" i="16"/>
  <c r="AH318" i="16"/>
  <c r="AG318" i="16"/>
  <c r="AF318" i="16"/>
  <c r="AO317" i="16"/>
  <c r="AM317" i="16"/>
  <c r="AL317" i="16"/>
  <c r="AK317" i="16"/>
  <c r="AJ317" i="16"/>
  <c r="AI317" i="16"/>
  <c r="AH317" i="16"/>
  <c r="AG317" i="16"/>
  <c r="AF317" i="16"/>
  <c r="AO316" i="16"/>
  <c r="AM316" i="16"/>
  <c r="AL316" i="16"/>
  <c r="AK316" i="16"/>
  <c r="AJ316" i="16"/>
  <c r="AI316" i="16"/>
  <c r="AH316" i="16"/>
  <c r="AG316" i="16"/>
  <c r="AF316" i="16"/>
  <c r="AO315" i="16"/>
  <c r="AM315" i="16"/>
  <c r="AL315" i="16"/>
  <c r="AK315" i="16"/>
  <c r="AJ315" i="16"/>
  <c r="AI315" i="16"/>
  <c r="AH315" i="16"/>
  <c r="AG315" i="16"/>
  <c r="AF315" i="16"/>
  <c r="AO314" i="16"/>
  <c r="AM314" i="16"/>
  <c r="AL314" i="16"/>
  <c r="AK314" i="16"/>
  <c r="AJ314" i="16"/>
  <c r="AI314" i="16"/>
  <c r="AH314" i="16"/>
  <c r="AG314" i="16"/>
  <c r="AF314" i="16"/>
  <c r="AO313" i="16"/>
  <c r="AN313" i="16"/>
  <c r="AO312" i="16"/>
  <c r="AN312" i="16"/>
  <c r="AO311" i="16"/>
  <c r="AN311" i="16"/>
  <c r="AO310" i="16"/>
  <c r="AN310" i="16"/>
  <c r="AM310" i="16"/>
  <c r="AO309" i="16"/>
  <c r="AN309" i="16"/>
  <c r="AM309" i="16"/>
  <c r="AO308" i="16"/>
  <c r="AN308" i="16"/>
  <c r="AM308" i="16"/>
  <c r="AO307" i="16"/>
  <c r="AN307" i="16"/>
  <c r="AM307" i="16"/>
  <c r="AF307" i="16"/>
  <c r="AO306" i="16"/>
  <c r="AN306" i="16"/>
  <c r="AM306" i="16"/>
  <c r="AF306" i="16"/>
  <c r="AO305" i="16"/>
  <c r="AN305" i="16"/>
  <c r="AM305" i="16"/>
  <c r="AF305" i="16"/>
  <c r="AO304" i="16"/>
  <c r="AN304" i="16"/>
  <c r="AM304" i="16"/>
  <c r="AF304" i="16"/>
  <c r="AO303" i="16"/>
  <c r="AN303" i="16"/>
  <c r="AM303" i="16"/>
  <c r="AF303" i="16"/>
  <c r="AO302" i="16"/>
  <c r="AN302" i="16"/>
  <c r="AM302" i="16"/>
  <c r="AF302" i="16"/>
  <c r="AO301" i="16"/>
  <c r="AN301" i="16"/>
  <c r="AM301" i="16"/>
  <c r="AF301" i="16"/>
  <c r="AO300" i="16"/>
  <c r="AN300" i="16"/>
  <c r="AM300" i="16"/>
  <c r="AF300" i="16"/>
  <c r="AO299" i="16"/>
  <c r="AN299" i="16"/>
  <c r="AM299" i="16"/>
  <c r="AH299" i="16"/>
  <c r="AF299" i="16"/>
  <c r="AO298" i="16"/>
  <c r="AN298" i="16"/>
  <c r="AM298" i="16"/>
  <c r="AJ298" i="16"/>
  <c r="AH298" i="16"/>
  <c r="AF298" i="16"/>
  <c r="AO297" i="16"/>
  <c r="AN297" i="16"/>
  <c r="AM297" i="16"/>
  <c r="AJ297" i="16"/>
  <c r="AH297" i="16"/>
  <c r="AF297" i="16"/>
  <c r="AO296" i="16"/>
  <c r="AN296" i="16"/>
  <c r="AM296" i="16"/>
  <c r="AJ296" i="16"/>
  <c r="AH296" i="16"/>
  <c r="AF296" i="16"/>
  <c r="AO295" i="16"/>
  <c r="AN295" i="16"/>
  <c r="AM295" i="16"/>
  <c r="AJ295" i="16"/>
  <c r="AH295" i="16"/>
  <c r="AF295" i="16"/>
  <c r="AO294" i="16"/>
  <c r="AN294" i="16"/>
  <c r="AM294" i="16"/>
  <c r="AJ294" i="16"/>
  <c r="AH294" i="16"/>
  <c r="AF294" i="16"/>
  <c r="AO293" i="16"/>
  <c r="AN293" i="16"/>
  <c r="AM293" i="16"/>
  <c r="AJ293" i="16"/>
  <c r="AH293" i="16"/>
  <c r="AF293" i="16"/>
  <c r="AO292" i="16"/>
  <c r="AN292" i="16"/>
  <c r="AM292" i="16"/>
  <c r="AJ292" i="16"/>
  <c r="AH292" i="16"/>
  <c r="AF292" i="16"/>
  <c r="AO291" i="16"/>
  <c r="AN291" i="16"/>
  <c r="AM291" i="16"/>
  <c r="AJ291" i="16"/>
  <c r="AH291" i="16"/>
  <c r="AF291" i="16"/>
  <c r="AO290" i="16"/>
  <c r="AN290" i="16"/>
  <c r="AM290" i="16"/>
  <c r="AJ290" i="16"/>
  <c r="AH290" i="16"/>
  <c r="AF290" i="16"/>
  <c r="AO289" i="16"/>
  <c r="AN289" i="16"/>
  <c r="AM289" i="16"/>
  <c r="AL289" i="16"/>
  <c r="AJ289" i="16"/>
  <c r="AH289" i="16"/>
  <c r="AF289" i="16"/>
  <c r="AO288" i="16"/>
  <c r="AN288" i="16"/>
  <c r="AM288" i="16"/>
  <c r="AL288" i="16"/>
  <c r="AJ288" i="16"/>
  <c r="AH288" i="16"/>
  <c r="AF288" i="16"/>
  <c r="AO287" i="16"/>
  <c r="AN287" i="16"/>
  <c r="AM287" i="16"/>
  <c r="AL287" i="16"/>
  <c r="AJ287" i="16"/>
  <c r="AH287" i="16"/>
  <c r="AF287" i="16"/>
  <c r="AO286" i="16"/>
  <c r="AN286" i="16"/>
  <c r="AM286" i="16"/>
  <c r="AL286" i="16"/>
  <c r="AJ286" i="16"/>
  <c r="AH286" i="16"/>
  <c r="AF286" i="16"/>
  <c r="AO285" i="16"/>
  <c r="AN285" i="16"/>
  <c r="AM285" i="16"/>
  <c r="AL285" i="16"/>
  <c r="AJ285" i="16"/>
  <c r="AH285" i="16"/>
  <c r="AF285" i="16"/>
  <c r="AO284" i="16"/>
  <c r="AN284" i="16"/>
  <c r="AM284" i="16"/>
  <c r="AL284" i="16"/>
  <c r="AJ284" i="16"/>
  <c r="AH284" i="16"/>
  <c r="AF284" i="16"/>
  <c r="AO283" i="16"/>
  <c r="AN283" i="16"/>
  <c r="AM283" i="16"/>
  <c r="AL283" i="16"/>
  <c r="AJ283" i="16"/>
  <c r="AH283" i="16"/>
  <c r="AF283" i="16"/>
  <c r="AO282" i="16"/>
  <c r="AN282" i="16"/>
  <c r="AM282" i="16"/>
  <c r="AL282" i="16"/>
  <c r="AJ282" i="16"/>
  <c r="AH282" i="16"/>
  <c r="AF282" i="16"/>
  <c r="AO281" i="16"/>
  <c r="AN281" i="16"/>
  <c r="AM281" i="16"/>
  <c r="AL281" i="16"/>
  <c r="AJ281" i="16"/>
  <c r="AH281" i="16"/>
  <c r="AF281" i="16"/>
  <c r="AO280" i="16"/>
  <c r="AN280" i="16"/>
  <c r="AM280" i="16"/>
  <c r="AL280" i="16"/>
  <c r="AJ280" i="16"/>
  <c r="AH280" i="16"/>
  <c r="AF280" i="16"/>
  <c r="AO279" i="16"/>
  <c r="AN279" i="16"/>
  <c r="AM279" i="16"/>
  <c r="AL279" i="16"/>
  <c r="AJ279" i="16"/>
  <c r="AH279" i="16"/>
  <c r="AF279" i="16"/>
  <c r="AO278" i="16"/>
  <c r="AN278" i="16"/>
  <c r="AM278" i="16"/>
  <c r="AL278" i="16"/>
  <c r="AJ278" i="16"/>
  <c r="AH278" i="16"/>
  <c r="AF278" i="16"/>
  <c r="AO277" i="16"/>
  <c r="AN277" i="16"/>
  <c r="AM277" i="16"/>
  <c r="AL277" i="16"/>
  <c r="AJ277" i="16"/>
  <c r="AI277" i="16"/>
  <c r="AH277" i="16"/>
  <c r="AF277" i="16"/>
  <c r="AO276" i="16"/>
  <c r="AN276" i="16"/>
  <c r="AM276" i="16"/>
  <c r="AL276" i="16"/>
  <c r="AJ276" i="16"/>
  <c r="AI276" i="16"/>
  <c r="AH276" i="16"/>
  <c r="AF276" i="16"/>
  <c r="AO275" i="16"/>
  <c r="AN275" i="16"/>
  <c r="AM275" i="16"/>
  <c r="AL275" i="16"/>
  <c r="AJ275" i="16"/>
  <c r="AI275" i="16"/>
  <c r="AH275" i="16"/>
  <c r="AF275" i="16"/>
  <c r="AO274" i="16"/>
  <c r="AN274" i="16"/>
  <c r="AM274" i="16"/>
  <c r="AL274" i="16"/>
  <c r="AJ274" i="16"/>
  <c r="AI274" i="16"/>
  <c r="AH274" i="16"/>
  <c r="AF274" i="16"/>
  <c r="AO273" i="16"/>
  <c r="AN273" i="16"/>
  <c r="AM273" i="16"/>
  <c r="AL273" i="16"/>
  <c r="AJ273" i="16"/>
  <c r="AI273" i="16"/>
  <c r="AH273" i="16"/>
  <c r="AF273" i="16"/>
  <c r="AN272" i="16"/>
  <c r="AM272" i="16"/>
  <c r="AL272" i="16"/>
  <c r="AJ272" i="16"/>
  <c r="AI272" i="16"/>
  <c r="AH272" i="16"/>
  <c r="AF272" i="16"/>
  <c r="AN271" i="16"/>
  <c r="AM271" i="16"/>
  <c r="AL271" i="16"/>
  <c r="AJ271" i="16"/>
  <c r="AI271" i="16"/>
  <c r="AH271" i="16"/>
  <c r="AF271" i="16"/>
  <c r="AO270" i="16"/>
  <c r="AN270" i="16"/>
  <c r="AM270" i="16"/>
  <c r="AL270" i="16"/>
  <c r="AJ270" i="16"/>
  <c r="AI270" i="16"/>
  <c r="AH270" i="16"/>
  <c r="AF270" i="16"/>
  <c r="AO269" i="16"/>
  <c r="AN269" i="16"/>
  <c r="AM269" i="16"/>
  <c r="AL269" i="16"/>
  <c r="AJ269" i="16"/>
  <c r="AI269" i="16"/>
  <c r="AH269" i="16"/>
  <c r="AF269" i="16"/>
  <c r="AH1344" i="15"/>
  <c r="AG1344" i="15"/>
  <c r="AE1344" i="15"/>
  <c r="AD1344" i="15"/>
  <c r="AC1344" i="15"/>
  <c r="AA1344" i="15"/>
  <c r="Z1344" i="15"/>
  <c r="Z1243" i="15"/>
  <c r="Z1242" i="15"/>
  <c r="Z1241" i="15"/>
  <c r="Z1240" i="15"/>
  <c r="Z1239" i="15"/>
  <c r="Z1238" i="15"/>
  <c r="Z1237" i="15"/>
  <c r="Z1236" i="15"/>
  <c r="Z1235" i="15"/>
  <c r="Z1234" i="15"/>
  <c r="Z1233" i="15"/>
  <c r="Z1232" i="15"/>
  <c r="Z1231" i="15"/>
  <c r="Z1230" i="15"/>
  <c r="Z1229" i="15"/>
  <c r="Z1228" i="15"/>
  <c r="Z1227" i="15"/>
  <c r="Z1226" i="15"/>
  <c r="Z1225" i="15"/>
  <c r="Z1224" i="15"/>
  <c r="Z1223" i="15"/>
  <c r="Z1222" i="15"/>
  <c r="Z1221" i="15"/>
  <c r="Z1220" i="15"/>
  <c r="Z1219" i="15"/>
  <c r="Z1218" i="15"/>
  <c r="Z1217" i="15"/>
  <c r="Z1216" i="15"/>
  <c r="Z1215" i="15"/>
  <c r="Z1214" i="15"/>
  <c r="Z1213" i="15"/>
  <c r="Z1212" i="15"/>
  <c r="Z1211" i="15"/>
  <c r="Z1210" i="15"/>
  <c r="Z1209" i="15"/>
  <c r="Z1208" i="15"/>
  <c r="Z1207" i="15"/>
  <c r="Z1206" i="15"/>
  <c r="Z1205" i="15"/>
  <c r="Z1204" i="15"/>
  <c r="Z1203" i="15"/>
  <c r="Z1202" i="15"/>
  <c r="Z1201" i="15"/>
  <c r="Z1200" i="15"/>
  <c r="Z1199" i="15"/>
  <c r="Z1198" i="15"/>
  <c r="Z1197" i="15"/>
  <c r="Z1196" i="15"/>
  <c r="Z1195" i="15"/>
  <c r="Z1194" i="15"/>
  <c r="Z1193" i="15"/>
  <c r="Z1192" i="15"/>
  <c r="Z1191" i="15"/>
  <c r="Z1190" i="15"/>
  <c r="Z1189" i="15"/>
  <c r="Z1188" i="15"/>
  <c r="Z1187" i="15"/>
  <c r="Z1186" i="15"/>
  <c r="Z1185" i="15"/>
  <c r="Z1184" i="15"/>
  <c r="Z1183" i="15"/>
  <c r="Z1182" i="15"/>
  <c r="Z1181" i="15"/>
  <c r="Z1180" i="15"/>
  <c r="Z1179" i="15"/>
  <c r="Z1178" i="15"/>
  <c r="Z1177" i="15"/>
  <c r="Z1176" i="15"/>
  <c r="Z1175" i="15"/>
  <c r="Z1174" i="15"/>
  <c r="Z1173" i="15"/>
  <c r="Z1172" i="15"/>
  <c r="Z1171" i="15"/>
  <c r="Z1170" i="15"/>
  <c r="Z1169" i="15"/>
  <c r="Z1168" i="15"/>
  <c r="Z1167" i="15"/>
  <c r="Z1166" i="15"/>
  <c r="Z1165" i="15"/>
  <c r="Z1164" i="15"/>
  <c r="Z1163" i="15"/>
  <c r="Z1162" i="15"/>
  <c r="Z1161" i="15"/>
  <c r="Z1160" i="15"/>
  <c r="Z1159" i="15"/>
  <c r="Z1158" i="15"/>
  <c r="Z1157" i="15"/>
  <c r="Z1156" i="15"/>
  <c r="Z1155" i="15"/>
  <c r="Z1154" i="15"/>
  <c r="Z1153" i="15"/>
  <c r="Z1152" i="15"/>
  <c r="Z1151" i="15"/>
  <c r="Z1150" i="15"/>
  <c r="Z1149" i="15"/>
  <c r="Z1148" i="15"/>
  <c r="Z1147" i="15"/>
  <c r="Z1146" i="15"/>
  <c r="Z1145" i="15"/>
  <c r="Z1144" i="15"/>
  <c r="Z1143" i="15"/>
  <c r="Z1142" i="15"/>
  <c r="Z1141" i="15"/>
  <c r="Z1140" i="15"/>
  <c r="Z1139" i="15"/>
  <c r="Z1138" i="15"/>
  <c r="Z1137" i="15"/>
  <c r="Z1136" i="15"/>
  <c r="Z1135" i="15"/>
  <c r="Z1134" i="15"/>
  <c r="Z1133" i="15"/>
  <c r="Z1132" i="15"/>
  <c r="Z1131" i="15"/>
  <c r="Z1130" i="15"/>
  <c r="Z1129" i="15"/>
  <c r="Z1128" i="15"/>
  <c r="Z1127" i="15"/>
  <c r="Z1126" i="15"/>
  <c r="Z1125" i="15"/>
  <c r="Z1124" i="15"/>
  <c r="Z1123" i="15"/>
  <c r="Z1122" i="15"/>
  <c r="Z1121" i="15"/>
  <c r="Z1120" i="15"/>
  <c r="Z1119" i="15"/>
  <c r="Z1118" i="15"/>
  <c r="Z1117" i="15"/>
  <c r="Z1116" i="15"/>
  <c r="Z1115" i="15"/>
  <c r="Z1114" i="15"/>
  <c r="Z1113" i="15"/>
  <c r="Z1112" i="15"/>
  <c r="Z1111" i="15"/>
  <c r="Z1110" i="15"/>
  <c r="Z1109" i="15"/>
  <c r="Z1108" i="15"/>
  <c r="Z1107" i="15"/>
  <c r="Z1106" i="15"/>
  <c r="Z1105" i="15"/>
  <c r="Z1104" i="15"/>
  <c r="Z1103" i="15"/>
  <c r="Z1102" i="15"/>
  <c r="Z1101" i="15"/>
  <c r="Z1100" i="15"/>
  <c r="Z1099" i="15"/>
  <c r="Z1098" i="15"/>
  <c r="Z1097" i="15"/>
  <c r="Z1096" i="15"/>
  <c r="Z1095" i="15"/>
  <c r="Z1094" i="15"/>
  <c r="Z1093" i="15"/>
  <c r="Z1092" i="15"/>
  <c r="Z1091" i="15"/>
  <c r="Z1090" i="15"/>
  <c r="Z1089" i="15"/>
  <c r="Z1088" i="15"/>
  <c r="Z1087" i="15"/>
  <c r="Z1086" i="15"/>
  <c r="Z1085" i="15"/>
  <c r="Z1084" i="15"/>
  <c r="Z1083" i="15"/>
  <c r="Z1082" i="15"/>
  <c r="Z1081" i="15"/>
  <c r="Z1080" i="15"/>
  <c r="Z1079" i="15"/>
  <c r="Z1078" i="15"/>
  <c r="Z1077" i="15"/>
  <c r="Z1076" i="15"/>
  <c r="Z1075" i="15"/>
  <c r="Z1074" i="15"/>
  <c r="Z1073" i="15"/>
  <c r="Z1072" i="15"/>
  <c r="Z1071" i="15"/>
  <c r="Z1070" i="15"/>
  <c r="Z1069" i="15"/>
  <c r="Z1068" i="15"/>
  <c r="Z1067" i="15"/>
  <c r="Z1066" i="15"/>
  <c r="Z1065" i="15"/>
  <c r="Z1064" i="15"/>
  <c r="Z1063" i="15"/>
  <c r="Z1062" i="15"/>
  <c r="Z1061" i="15"/>
  <c r="Z1060" i="15"/>
  <c r="Z1059" i="15"/>
  <c r="Z1058" i="15"/>
  <c r="Z1057" i="15"/>
  <c r="Z1056" i="15"/>
  <c r="Z1055" i="15"/>
  <c r="Z1054" i="15"/>
  <c r="Z1053" i="15"/>
  <c r="Z1052" i="15"/>
  <c r="Z1051" i="15"/>
  <c r="Z1050" i="15"/>
  <c r="Z1049" i="15"/>
  <c r="Z1048" i="15"/>
  <c r="Z1047" i="15"/>
  <c r="Z1046" i="15"/>
  <c r="Z1045" i="15"/>
  <c r="Z1044" i="15"/>
  <c r="Z1043" i="15"/>
  <c r="Z1042" i="15"/>
  <c r="Z1041" i="15"/>
  <c r="AA1040" i="15"/>
  <c r="Z1040" i="15"/>
  <c r="AA1039" i="15"/>
  <c r="Z1039" i="15"/>
  <c r="AA1038" i="15"/>
  <c r="Z1038" i="15"/>
  <c r="AA1037" i="15"/>
  <c r="Z1037" i="15"/>
  <c r="AA1036" i="15"/>
  <c r="Z1036" i="15"/>
  <c r="AA1035" i="15"/>
  <c r="Z1035" i="15"/>
  <c r="AA1034" i="15"/>
  <c r="Z1034" i="15"/>
  <c r="AA1033" i="15"/>
  <c r="Z1033" i="15"/>
  <c r="AA1032" i="15"/>
  <c r="Z1032" i="15"/>
  <c r="AA1031" i="15"/>
  <c r="Z1031" i="15"/>
  <c r="AA1030" i="15"/>
  <c r="Z1030" i="15"/>
  <c r="AA1029" i="15"/>
  <c r="Z1029" i="15"/>
  <c r="AA1028" i="15"/>
  <c r="Z1028" i="15"/>
  <c r="AA1027" i="15"/>
  <c r="Z1027" i="15"/>
  <c r="AA1026" i="15"/>
  <c r="Z1026" i="15"/>
  <c r="AA1025" i="15"/>
  <c r="Z1025" i="15"/>
  <c r="AA1024" i="15"/>
  <c r="Z1024" i="15"/>
  <c r="AA1023" i="15"/>
  <c r="Z1023" i="15"/>
  <c r="AA1022" i="15"/>
  <c r="Z1022" i="15"/>
  <c r="AA1021" i="15"/>
  <c r="Z1021" i="15"/>
  <c r="AA1020" i="15"/>
  <c r="Z1020" i="15"/>
  <c r="AA1019" i="15"/>
  <c r="Z1019" i="15"/>
  <c r="AA1018" i="15"/>
  <c r="Z1018" i="15"/>
  <c r="AA1017" i="15"/>
  <c r="Z1017" i="15"/>
  <c r="AA1016" i="15"/>
  <c r="Z1016" i="15"/>
  <c r="AA1015" i="15"/>
  <c r="Z1015" i="15"/>
  <c r="AA1014" i="15"/>
  <c r="Z1014" i="15"/>
  <c r="AA1013" i="15"/>
  <c r="Z1013" i="15"/>
  <c r="AA1012" i="15"/>
  <c r="Z1012" i="15"/>
  <c r="AA1011" i="15"/>
  <c r="Z1011" i="15"/>
  <c r="AA1010" i="15"/>
  <c r="Z1010" i="15"/>
  <c r="AA1009" i="15"/>
  <c r="Z1009" i="15"/>
  <c r="AA1008" i="15"/>
  <c r="Z1008" i="15"/>
  <c r="AA1007" i="15"/>
  <c r="Z1007" i="15"/>
  <c r="AA1006" i="15"/>
  <c r="Z1006" i="15"/>
  <c r="AA1005" i="15"/>
  <c r="Z1005" i="15"/>
  <c r="AA1004" i="15"/>
  <c r="Z1004" i="15"/>
  <c r="AA1003" i="15"/>
  <c r="Z1003" i="15"/>
  <c r="AA1002" i="15"/>
  <c r="Z1002" i="15"/>
  <c r="AA1001" i="15"/>
  <c r="Z1001" i="15"/>
  <c r="AA1000" i="15"/>
  <c r="Z1000" i="15"/>
  <c r="AA999" i="15"/>
  <c r="Z999" i="15"/>
  <c r="AA998" i="15"/>
  <c r="Z998" i="15"/>
  <c r="AA997" i="15"/>
  <c r="Z997" i="15"/>
  <c r="AA996" i="15"/>
  <c r="Z996" i="15"/>
  <c r="AA995" i="15"/>
  <c r="Z995" i="15"/>
  <c r="AA994" i="15"/>
  <c r="Z994" i="15"/>
  <c r="AA993" i="15"/>
  <c r="Z993" i="15"/>
  <c r="AA992" i="15"/>
  <c r="Z992" i="15"/>
  <c r="AA991" i="15"/>
  <c r="Z991" i="15"/>
  <c r="AA990" i="15"/>
  <c r="Z990" i="15"/>
  <c r="AA989" i="15"/>
  <c r="Z989" i="15"/>
  <c r="AA988" i="15"/>
  <c r="Z988" i="15"/>
  <c r="AA987" i="15"/>
  <c r="Z987" i="15"/>
  <c r="AA986" i="15"/>
  <c r="Z986" i="15"/>
  <c r="AA985" i="15"/>
  <c r="Z985" i="15"/>
  <c r="AA984" i="15"/>
  <c r="Z984" i="15"/>
  <c r="AA983" i="15"/>
  <c r="Z983" i="15"/>
  <c r="AA982" i="15"/>
  <c r="Z982" i="15"/>
  <c r="AA981" i="15"/>
  <c r="Z981" i="15"/>
  <c r="AA980" i="15"/>
  <c r="Z980" i="15"/>
  <c r="AA979" i="15"/>
  <c r="Z979" i="15"/>
  <c r="AA978" i="15"/>
  <c r="Z978" i="15"/>
  <c r="AA977" i="15"/>
  <c r="Z977" i="15"/>
  <c r="AA976" i="15"/>
  <c r="Z976" i="15"/>
  <c r="AA975" i="15"/>
  <c r="Z975" i="15"/>
  <c r="AA974" i="15"/>
  <c r="Z974" i="15"/>
  <c r="AA973" i="15"/>
  <c r="Z973" i="15"/>
  <c r="AA972" i="15"/>
  <c r="Z972" i="15"/>
  <c r="AA971" i="15"/>
  <c r="Z971" i="15"/>
  <c r="AA970" i="15"/>
  <c r="Z970" i="15"/>
  <c r="AA969" i="15"/>
  <c r="Z969" i="15"/>
  <c r="AA968" i="15"/>
  <c r="Z968" i="15"/>
  <c r="AA967" i="15"/>
  <c r="Z967" i="15"/>
  <c r="AA966" i="15"/>
  <c r="Z966" i="15"/>
  <c r="AA965" i="15"/>
  <c r="Z965" i="15"/>
  <c r="AA964" i="15"/>
  <c r="Z964" i="15"/>
  <c r="AA963" i="15"/>
  <c r="Z963" i="15"/>
  <c r="AA962" i="15"/>
  <c r="Z962" i="15"/>
  <c r="AA961" i="15"/>
  <c r="Z961" i="15"/>
  <c r="AA960" i="15"/>
  <c r="Z960" i="15"/>
  <c r="AA959" i="15"/>
  <c r="Z959" i="15"/>
  <c r="AA958" i="15"/>
  <c r="Z958" i="15"/>
  <c r="AA957" i="15"/>
  <c r="Z957" i="15"/>
  <c r="AA956" i="15"/>
  <c r="Z956" i="15"/>
  <c r="AA955" i="15"/>
  <c r="Z955" i="15"/>
  <c r="AA954" i="15"/>
  <c r="Z954" i="15"/>
  <c r="AA953" i="15"/>
  <c r="Z953" i="15"/>
  <c r="AA952" i="15"/>
  <c r="Z952" i="15"/>
  <c r="AA951" i="15"/>
  <c r="Z951" i="15"/>
  <c r="AA950" i="15"/>
  <c r="Z950" i="15"/>
  <c r="AA949" i="15"/>
  <c r="Z949" i="15"/>
  <c r="AA948" i="15"/>
  <c r="Z948" i="15"/>
  <c r="AA947" i="15"/>
  <c r="Z947" i="15"/>
  <c r="AA946" i="15"/>
  <c r="Z946" i="15"/>
  <c r="AA945" i="15"/>
  <c r="Z945" i="15"/>
  <c r="AA944" i="15"/>
  <c r="Z944" i="15"/>
  <c r="AA943" i="15"/>
  <c r="Z943" i="15"/>
  <c r="AA942" i="15"/>
  <c r="Z942" i="15"/>
  <c r="AA941" i="15"/>
  <c r="Z941" i="15"/>
  <c r="AA940" i="15"/>
  <c r="Z940" i="15"/>
  <c r="AA939" i="15"/>
  <c r="Z939" i="15"/>
  <c r="AA938" i="15"/>
  <c r="Z938" i="15"/>
  <c r="AA937" i="15"/>
  <c r="Z937" i="15"/>
  <c r="AA936" i="15"/>
  <c r="Z936" i="15"/>
  <c r="AA935" i="15"/>
  <c r="Z935" i="15"/>
  <c r="AA934" i="15"/>
  <c r="Z934" i="15"/>
  <c r="AA933" i="15"/>
  <c r="Z933" i="15"/>
  <c r="AA932" i="15"/>
  <c r="Z932" i="15"/>
  <c r="AA931" i="15"/>
  <c r="Z931" i="15"/>
  <c r="AA930" i="15"/>
  <c r="Z930" i="15"/>
  <c r="AA929" i="15"/>
  <c r="Z929" i="15"/>
  <c r="AA928" i="15"/>
  <c r="Z928" i="15"/>
  <c r="AA927" i="15"/>
  <c r="Z927" i="15"/>
  <c r="AA926" i="15"/>
  <c r="Z926" i="15"/>
  <c r="AA925" i="15"/>
  <c r="Z925" i="15"/>
  <c r="AA924" i="15"/>
  <c r="Z924" i="15"/>
  <c r="AA923" i="15"/>
  <c r="Z923" i="15"/>
  <c r="AA922" i="15"/>
  <c r="Z922" i="15"/>
  <c r="AA921" i="15"/>
  <c r="Z921" i="15"/>
  <c r="AA920" i="15"/>
  <c r="Z920" i="15"/>
  <c r="AA919" i="15"/>
  <c r="Z919" i="15"/>
  <c r="AA918" i="15"/>
  <c r="Z918" i="15"/>
  <c r="AA917" i="15"/>
  <c r="Z917" i="15"/>
  <c r="AA916" i="15"/>
  <c r="Z916" i="15"/>
  <c r="AA915" i="15"/>
  <c r="Z915" i="15"/>
  <c r="AA914" i="15"/>
  <c r="Z914" i="15"/>
  <c r="AA913" i="15"/>
  <c r="Z913" i="15"/>
  <c r="AA912" i="15"/>
  <c r="Z912" i="15"/>
  <c r="AA911" i="15"/>
  <c r="Z911" i="15"/>
  <c r="AA910" i="15"/>
  <c r="Z910" i="15"/>
  <c r="AA909" i="15"/>
  <c r="Z909" i="15"/>
  <c r="AA908" i="15"/>
  <c r="Z908" i="15"/>
  <c r="AA907" i="15"/>
  <c r="Z907" i="15"/>
  <c r="AA906" i="15"/>
  <c r="Z906" i="15"/>
  <c r="AA905" i="15"/>
  <c r="Z905" i="15"/>
  <c r="AA904" i="15"/>
  <c r="Z904" i="15"/>
  <c r="AA903" i="15"/>
  <c r="Z903" i="15"/>
  <c r="AA902" i="15"/>
  <c r="Z902" i="15"/>
  <c r="AA901" i="15"/>
  <c r="Z901" i="15"/>
  <c r="AA900" i="15"/>
  <c r="Z900" i="15"/>
  <c r="AA899" i="15"/>
  <c r="Z899" i="15"/>
  <c r="AA898" i="15"/>
  <c r="Z898" i="15"/>
  <c r="AA897" i="15"/>
  <c r="Z897" i="15"/>
  <c r="AA896" i="15"/>
  <c r="Z896" i="15"/>
  <c r="AA895" i="15"/>
  <c r="Z895" i="15"/>
  <c r="AA894" i="15"/>
  <c r="Z894" i="15"/>
  <c r="AA893" i="15"/>
  <c r="Z893" i="15"/>
  <c r="AA892" i="15"/>
  <c r="Z892" i="15"/>
  <c r="AA891" i="15"/>
  <c r="Z891" i="15"/>
  <c r="AA890" i="15"/>
  <c r="Z890" i="15"/>
  <c r="AA889" i="15"/>
  <c r="Z889" i="15"/>
  <c r="AA888" i="15"/>
  <c r="Z888" i="15"/>
  <c r="AA887" i="15"/>
  <c r="Z887" i="15"/>
  <c r="AA886" i="15"/>
  <c r="Z886" i="15"/>
  <c r="AA885" i="15"/>
  <c r="Z885" i="15"/>
  <c r="AA884" i="15"/>
  <c r="Z884" i="15"/>
  <c r="AA883" i="15"/>
  <c r="Z883" i="15"/>
  <c r="AA882" i="15"/>
  <c r="Z882" i="15"/>
  <c r="AA881" i="15"/>
  <c r="Z881" i="15"/>
  <c r="AA880" i="15"/>
  <c r="Z880" i="15"/>
  <c r="AA879" i="15"/>
  <c r="Z879" i="15"/>
  <c r="AA878" i="15"/>
  <c r="Z878" i="15"/>
  <c r="AA877" i="15"/>
  <c r="Z877" i="15"/>
  <c r="AA876" i="15"/>
  <c r="Z876" i="15"/>
  <c r="AA875" i="15"/>
  <c r="Z875" i="15"/>
  <c r="AA874" i="15"/>
  <c r="Z874" i="15"/>
  <c r="AA873" i="15"/>
  <c r="Z873" i="15"/>
  <c r="AA872" i="15"/>
  <c r="Z872" i="15"/>
  <c r="AA871" i="15"/>
  <c r="Z871" i="15"/>
  <c r="AA870" i="15"/>
  <c r="Z870" i="15"/>
  <c r="AA869" i="15"/>
  <c r="Z869" i="15"/>
  <c r="AA868" i="15"/>
  <c r="Z868" i="15"/>
  <c r="AA867" i="15"/>
  <c r="Z867" i="15"/>
  <c r="AA866" i="15"/>
  <c r="Z866" i="15"/>
  <c r="AA865" i="15"/>
  <c r="Z865" i="15"/>
  <c r="AA864" i="15"/>
  <c r="Z864" i="15"/>
  <c r="AA863" i="15"/>
  <c r="Z863" i="15"/>
  <c r="AA862" i="15"/>
  <c r="Z862" i="15"/>
  <c r="AA861" i="15"/>
  <c r="Z861" i="15"/>
  <c r="AA860" i="15"/>
  <c r="Z860" i="15"/>
  <c r="AA859" i="15"/>
  <c r="Z859" i="15"/>
  <c r="AA858" i="15"/>
  <c r="Z858" i="15"/>
  <c r="AA857" i="15"/>
  <c r="Z857" i="15"/>
  <c r="AA856" i="15"/>
  <c r="Z856" i="15"/>
  <c r="AA855" i="15"/>
  <c r="Z855" i="15"/>
  <c r="AA854" i="15"/>
  <c r="Z854" i="15"/>
  <c r="AA853" i="15"/>
  <c r="Z853" i="15"/>
  <c r="AA852" i="15"/>
  <c r="Z852" i="15"/>
  <c r="AA851" i="15"/>
  <c r="Z851" i="15"/>
  <c r="AA850" i="15"/>
  <c r="Z850" i="15"/>
  <c r="AA849" i="15"/>
  <c r="Z849" i="15"/>
  <c r="AA848" i="15"/>
  <c r="Z848" i="15"/>
  <c r="AA847" i="15"/>
  <c r="Z847" i="15"/>
  <c r="AA846" i="15"/>
  <c r="Z846" i="15"/>
  <c r="AA845" i="15"/>
  <c r="Z845" i="15"/>
  <c r="AA844" i="15"/>
  <c r="Z844" i="15"/>
  <c r="AA843" i="15"/>
  <c r="Z843" i="15"/>
  <c r="AA842" i="15"/>
  <c r="Z842" i="15"/>
  <c r="AA841" i="15"/>
  <c r="Z841" i="15"/>
  <c r="AA840" i="15"/>
  <c r="Z840" i="15"/>
  <c r="AA839" i="15"/>
  <c r="Z839" i="15"/>
  <c r="AA838" i="15"/>
  <c r="Z838" i="15"/>
  <c r="AA837" i="15"/>
  <c r="Z837" i="15"/>
  <c r="AA836" i="15"/>
  <c r="Z836" i="15"/>
  <c r="AA835" i="15"/>
  <c r="Z835" i="15"/>
  <c r="AA834" i="15"/>
  <c r="Z834" i="15"/>
  <c r="AA833" i="15"/>
  <c r="Z833" i="15"/>
  <c r="AA832" i="15"/>
  <c r="Z832" i="15"/>
  <c r="AA831" i="15"/>
  <c r="Z831" i="15"/>
  <c r="AA830" i="15"/>
  <c r="Z830" i="15"/>
  <c r="AA829" i="15"/>
  <c r="Z829" i="15"/>
  <c r="AA828" i="15"/>
  <c r="Z828" i="15"/>
  <c r="AA827" i="15"/>
  <c r="Z827" i="15"/>
  <c r="AA826" i="15"/>
  <c r="Z826" i="15"/>
  <c r="AA825" i="15"/>
  <c r="Z825" i="15"/>
  <c r="AA824" i="15"/>
  <c r="Z824" i="15"/>
  <c r="AA823" i="15"/>
  <c r="Z823" i="15"/>
  <c r="AA822" i="15"/>
  <c r="Z822" i="15"/>
  <c r="AA821" i="15"/>
  <c r="Z821" i="15"/>
  <c r="AA820" i="15"/>
  <c r="Z820" i="15"/>
  <c r="AA819" i="15"/>
  <c r="Z819" i="15"/>
  <c r="AA818" i="15"/>
  <c r="Z818" i="15"/>
  <c r="AA817" i="15"/>
  <c r="Z817" i="15"/>
  <c r="AA816" i="15"/>
  <c r="Z816" i="15"/>
  <c r="AA815" i="15"/>
  <c r="Z815" i="15"/>
  <c r="AA814" i="15"/>
  <c r="Z814" i="15"/>
  <c r="AA813" i="15"/>
  <c r="Z813" i="15"/>
  <c r="AA812" i="15"/>
  <c r="Z812" i="15"/>
  <c r="AA811" i="15"/>
  <c r="Z811" i="15"/>
  <c r="AA810" i="15"/>
  <c r="Z810" i="15"/>
  <c r="AA809" i="15"/>
  <c r="Z809" i="15"/>
  <c r="AA808" i="15"/>
  <c r="Z808" i="15"/>
  <c r="AA807" i="15"/>
  <c r="Z807" i="15"/>
  <c r="AA806" i="15"/>
  <c r="Z806" i="15"/>
  <c r="AA805" i="15"/>
  <c r="Z805" i="15"/>
  <c r="AA804" i="15"/>
  <c r="Z804" i="15"/>
  <c r="AA803" i="15"/>
  <c r="Z803" i="15"/>
  <c r="AA802" i="15"/>
  <c r="Z802" i="15"/>
  <c r="AF801" i="15"/>
  <c r="AA801" i="15"/>
  <c r="Z801" i="15"/>
  <c r="AF800" i="15"/>
  <c r="AA800" i="15"/>
  <c r="Z800" i="15"/>
  <c r="AF799" i="15"/>
  <c r="AA799" i="15"/>
  <c r="Z799" i="15"/>
  <c r="AF798" i="15"/>
  <c r="AA798" i="15"/>
  <c r="Z798" i="15"/>
  <c r="AF797" i="15"/>
  <c r="AA797" i="15"/>
  <c r="Z797" i="15"/>
  <c r="AF796" i="15"/>
  <c r="AA796" i="15"/>
  <c r="Z796" i="15"/>
  <c r="AF795" i="15"/>
  <c r="AA795" i="15"/>
  <c r="Z795" i="15"/>
  <c r="AF794" i="15"/>
  <c r="AA794" i="15"/>
  <c r="Z794" i="15"/>
  <c r="AF793" i="15"/>
  <c r="AA793" i="15"/>
  <c r="Z793" i="15"/>
  <c r="AF792" i="15"/>
  <c r="AA792" i="15"/>
  <c r="Z792" i="15"/>
  <c r="AF791" i="15"/>
  <c r="AA791" i="15"/>
  <c r="Z791" i="15"/>
  <c r="AF790" i="15"/>
  <c r="AA790" i="15"/>
  <c r="Z790" i="15"/>
  <c r="AF789" i="15"/>
  <c r="AA789" i="15"/>
  <c r="Z789" i="15"/>
  <c r="AF788" i="15"/>
  <c r="AA788" i="15"/>
  <c r="Z788" i="15"/>
  <c r="AF787" i="15"/>
  <c r="AA787" i="15"/>
  <c r="Z787" i="15"/>
  <c r="AF786" i="15"/>
  <c r="AA786" i="15"/>
  <c r="Z786" i="15"/>
  <c r="AF785" i="15"/>
  <c r="AA785" i="15"/>
  <c r="Z785" i="15"/>
  <c r="AF784" i="15"/>
  <c r="AA784" i="15"/>
  <c r="Z784" i="15"/>
  <c r="AF783" i="15"/>
  <c r="AA783" i="15"/>
  <c r="Z783" i="15"/>
  <c r="AF782" i="15"/>
  <c r="AA782" i="15"/>
  <c r="Z782" i="15"/>
  <c r="AF781" i="15"/>
  <c r="AA781" i="15"/>
  <c r="Z781" i="15"/>
  <c r="AF780" i="15"/>
  <c r="AA780" i="15"/>
  <c r="Z780" i="15"/>
  <c r="AF779" i="15"/>
  <c r="AA779" i="15"/>
  <c r="Z779" i="15"/>
  <c r="AF778" i="15"/>
  <c r="AA778" i="15"/>
  <c r="Z778" i="15"/>
  <c r="AF777" i="15"/>
  <c r="AA777" i="15"/>
  <c r="Z777" i="15"/>
  <c r="AF776" i="15"/>
  <c r="AA776" i="15"/>
  <c r="Z776" i="15"/>
  <c r="AF775" i="15"/>
  <c r="AA775" i="15"/>
  <c r="Z775" i="15"/>
  <c r="AF774" i="15"/>
  <c r="AA774" i="15"/>
  <c r="Z774" i="15"/>
  <c r="AF773" i="15"/>
  <c r="AA773" i="15"/>
  <c r="Z773" i="15"/>
  <c r="AF772" i="15"/>
  <c r="AA772" i="15"/>
  <c r="Z772" i="15"/>
  <c r="AF771" i="15"/>
  <c r="AA771" i="15"/>
  <c r="Z771" i="15"/>
  <c r="AF770" i="15"/>
  <c r="AA770" i="15"/>
  <c r="Z770" i="15"/>
  <c r="AF769" i="15"/>
  <c r="AA769" i="15"/>
  <c r="Z769" i="15"/>
  <c r="AF768" i="15"/>
  <c r="AA768" i="15"/>
  <c r="Z768" i="15"/>
  <c r="AF767" i="15"/>
  <c r="AA767" i="15"/>
  <c r="Z767" i="15"/>
  <c r="AF766" i="15"/>
  <c r="AA766" i="15"/>
  <c r="Z766" i="15"/>
  <c r="AF765" i="15"/>
  <c r="AA765" i="15"/>
  <c r="Z765" i="15"/>
  <c r="AF764" i="15"/>
  <c r="AA764" i="15"/>
  <c r="Z764" i="15"/>
  <c r="AF763" i="15"/>
  <c r="AA763" i="15"/>
  <c r="Z763" i="15"/>
  <c r="AF762" i="15"/>
  <c r="AA762" i="15"/>
  <c r="Z762" i="15"/>
  <c r="AF761" i="15"/>
  <c r="AA761" i="15"/>
  <c r="Z761" i="15"/>
  <c r="AF760" i="15"/>
  <c r="AA760" i="15"/>
  <c r="Z760" i="15"/>
  <c r="AF759" i="15"/>
  <c r="AA759" i="15"/>
  <c r="Z759" i="15"/>
  <c r="AF758" i="15"/>
  <c r="AA758" i="15"/>
  <c r="Z758" i="15"/>
  <c r="AF757" i="15"/>
  <c r="AA757" i="15"/>
  <c r="Z757" i="15"/>
  <c r="AF756" i="15"/>
  <c r="AA756" i="15"/>
  <c r="Z756" i="15"/>
  <c r="AF755" i="15"/>
  <c r="AA755" i="15"/>
  <c r="Z755" i="15"/>
  <c r="AF754" i="15"/>
  <c r="AA754" i="15"/>
  <c r="Z754" i="15"/>
  <c r="AF753" i="15"/>
  <c r="AA753" i="15"/>
  <c r="Z753" i="15"/>
  <c r="AF752" i="15"/>
  <c r="AA752" i="15"/>
  <c r="Z752" i="15"/>
  <c r="AF751" i="15"/>
  <c r="AA751" i="15"/>
  <c r="Z751" i="15"/>
  <c r="AF750" i="15"/>
  <c r="AA750" i="15"/>
  <c r="Z750" i="15"/>
  <c r="AF749" i="15"/>
  <c r="AA749" i="15"/>
  <c r="Z749" i="15"/>
  <c r="AF748" i="15"/>
  <c r="AA748" i="15"/>
  <c r="Z748" i="15"/>
  <c r="AF747" i="15"/>
  <c r="AA747" i="15"/>
  <c r="Z747" i="15"/>
  <c r="AF746" i="15"/>
  <c r="AA746" i="15"/>
  <c r="Z746" i="15"/>
  <c r="AF745" i="15"/>
  <c r="AA745" i="15"/>
  <c r="Z745" i="15"/>
  <c r="AF744" i="15"/>
  <c r="AA744" i="15"/>
  <c r="Z744" i="15"/>
  <c r="AF743" i="15"/>
  <c r="AA743" i="15"/>
  <c r="Z743" i="15"/>
  <c r="AF742" i="15"/>
  <c r="AA742" i="15"/>
  <c r="Z742" i="15"/>
  <c r="AF741" i="15"/>
  <c r="AA741" i="15"/>
  <c r="Z741" i="15"/>
  <c r="AF740" i="15"/>
  <c r="AA740" i="15"/>
  <c r="Z740" i="15"/>
  <c r="AF739" i="15"/>
  <c r="AA739" i="15"/>
  <c r="Z739" i="15"/>
  <c r="AF738" i="15"/>
  <c r="AA738" i="15"/>
  <c r="Z738" i="15"/>
  <c r="AF737" i="15"/>
  <c r="AA737" i="15"/>
  <c r="Z737" i="15"/>
  <c r="AF736" i="15"/>
  <c r="AA736" i="15"/>
  <c r="Z736" i="15"/>
  <c r="AF735" i="15"/>
  <c r="AA735" i="15"/>
  <c r="Z735" i="15"/>
  <c r="AF734" i="15"/>
  <c r="AA734" i="15"/>
  <c r="Z734" i="15"/>
  <c r="AF733" i="15"/>
  <c r="AA733" i="15"/>
  <c r="Z733" i="15"/>
  <c r="AF732" i="15"/>
  <c r="AA732" i="15"/>
  <c r="Z732" i="15"/>
  <c r="AF731" i="15"/>
  <c r="AA731" i="15"/>
  <c r="Z731" i="15"/>
  <c r="AF730" i="15"/>
  <c r="AA730" i="15"/>
  <c r="Z730" i="15"/>
  <c r="AF729" i="15"/>
  <c r="AA729" i="15"/>
  <c r="Z729" i="15"/>
  <c r="AF728" i="15"/>
  <c r="AA728" i="15"/>
  <c r="Z728" i="15"/>
  <c r="AF727" i="15"/>
  <c r="AA727" i="15"/>
  <c r="Z727" i="15"/>
  <c r="AF726" i="15"/>
  <c r="AA726" i="15"/>
  <c r="Z726" i="15"/>
  <c r="AF725" i="15"/>
  <c r="AA725" i="15"/>
  <c r="Z725" i="15"/>
  <c r="AF724" i="15"/>
  <c r="AA724" i="15"/>
  <c r="Z724" i="15"/>
  <c r="AF723" i="15"/>
  <c r="AA723" i="15"/>
  <c r="Z723" i="15"/>
  <c r="AF722" i="15"/>
  <c r="AA722" i="15"/>
  <c r="Z722" i="15"/>
  <c r="AF721" i="15"/>
  <c r="AA721" i="15"/>
  <c r="Z721" i="15"/>
  <c r="AF720" i="15"/>
  <c r="AA720" i="15"/>
  <c r="Z720" i="15"/>
  <c r="AF719" i="15"/>
  <c r="AA719" i="15"/>
  <c r="Z719" i="15"/>
  <c r="AF718" i="15"/>
  <c r="AA718" i="15"/>
  <c r="Z718" i="15"/>
  <c r="AF717" i="15"/>
  <c r="AA717" i="15"/>
  <c r="Z717" i="15"/>
  <c r="AF716" i="15"/>
  <c r="AA716" i="15"/>
  <c r="Z716" i="15"/>
  <c r="AF715" i="15"/>
  <c r="AA715" i="15"/>
  <c r="Z715" i="15"/>
  <c r="AF714" i="15"/>
  <c r="AA714" i="15"/>
  <c r="Z714" i="15"/>
  <c r="AF713" i="15"/>
  <c r="AA713" i="15"/>
  <c r="Z713" i="15"/>
  <c r="AF712" i="15"/>
  <c r="AA712" i="15"/>
  <c r="Z712" i="15"/>
  <c r="AF711" i="15"/>
  <c r="AA711" i="15"/>
  <c r="Z711" i="15"/>
  <c r="AF710" i="15"/>
  <c r="AA710" i="15"/>
  <c r="Z710" i="15"/>
  <c r="AF709" i="15"/>
  <c r="AA709" i="15"/>
  <c r="Z709" i="15"/>
  <c r="AF708" i="15"/>
  <c r="AA708" i="15"/>
  <c r="Z708" i="15"/>
  <c r="AF707" i="15"/>
  <c r="AA707" i="15"/>
  <c r="Z707" i="15"/>
  <c r="AF706" i="15"/>
  <c r="AA706" i="15"/>
  <c r="Z706" i="15"/>
  <c r="AF705" i="15"/>
  <c r="AA705" i="15"/>
  <c r="Z705" i="15"/>
  <c r="AF704" i="15"/>
  <c r="AA704" i="15"/>
  <c r="Z704" i="15"/>
  <c r="AF703" i="15"/>
  <c r="AA703" i="15"/>
  <c r="Z703" i="15"/>
  <c r="AF702" i="15"/>
  <c r="AA702" i="15"/>
  <c r="Z702" i="15"/>
  <c r="AF701" i="15"/>
  <c r="AA701" i="15"/>
  <c r="Z701" i="15"/>
  <c r="AF700" i="15"/>
  <c r="AA700" i="15"/>
  <c r="Z700" i="15"/>
  <c r="AF699" i="15"/>
  <c r="AA699" i="15"/>
  <c r="Z699" i="15"/>
  <c r="AF698" i="15"/>
  <c r="AA698" i="15"/>
  <c r="Z698" i="15"/>
  <c r="AF697" i="15"/>
  <c r="AA697" i="15"/>
  <c r="Z697" i="15"/>
  <c r="AF696" i="15"/>
  <c r="AA696" i="15"/>
  <c r="Z696" i="15"/>
  <c r="AF695" i="15"/>
  <c r="AA695" i="15"/>
  <c r="Z695" i="15"/>
  <c r="AF694" i="15"/>
  <c r="AA694" i="15"/>
  <c r="Z694" i="15"/>
  <c r="AF693" i="15"/>
  <c r="AA693" i="15"/>
  <c r="Z693" i="15"/>
  <c r="AF692" i="15"/>
  <c r="AA692" i="15"/>
  <c r="Z692" i="15"/>
  <c r="AF691" i="15"/>
  <c r="AA691" i="15"/>
  <c r="Z691" i="15"/>
  <c r="AF690" i="15"/>
  <c r="AA690" i="15"/>
  <c r="Z690" i="15"/>
  <c r="AF689" i="15"/>
  <c r="AA689" i="15"/>
  <c r="Z689" i="15"/>
  <c r="AF688" i="15"/>
  <c r="AA688" i="15"/>
  <c r="Z688" i="15"/>
  <c r="AF687" i="15"/>
  <c r="AA687" i="15"/>
  <c r="Z687" i="15"/>
  <c r="AF686" i="15"/>
  <c r="AA686" i="15"/>
  <c r="Z686" i="15"/>
  <c r="AF685" i="15"/>
  <c r="AA685" i="15"/>
  <c r="Z685" i="15"/>
  <c r="AF684" i="15"/>
  <c r="AA684" i="15"/>
  <c r="Z684" i="15"/>
  <c r="AF683" i="15"/>
  <c r="AA683" i="15"/>
  <c r="Z683" i="15"/>
  <c r="AF682" i="15"/>
  <c r="AA682" i="15"/>
  <c r="Z682" i="15"/>
  <c r="AF681" i="15"/>
  <c r="AA681" i="15"/>
  <c r="Z681" i="15"/>
  <c r="AF680" i="15"/>
  <c r="AA680" i="15"/>
  <c r="Z680" i="15"/>
  <c r="AF679" i="15"/>
  <c r="AA679" i="15"/>
  <c r="Z679" i="15"/>
  <c r="AF678" i="15"/>
  <c r="AA678" i="15"/>
  <c r="Z678" i="15"/>
  <c r="AF677" i="15"/>
  <c r="AA677" i="15"/>
  <c r="Z677" i="15"/>
  <c r="AF676" i="15"/>
  <c r="AA676" i="15"/>
  <c r="Z676" i="15"/>
  <c r="AF675" i="15"/>
  <c r="AA675" i="15"/>
  <c r="Z675" i="15"/>
  <c r="AF674" i="15"/>
  <c r="AA674" i="15"/>
  <c r="Z674" i="15"/>
  <c r="AF673" i="15"/>
  <c r="AA673" i="15"/>
  <c r="Z673" i="15"/>
  <c r="AF672" i="15"/>
  <c r="AA672" i="15"/>
  <c r="Z672" i="15"/>
  <c r="AF671" i="15"/>
  <c r="AA671" i="15"/>
  <c r="Z671" i="15"/>
  <c r="AF670" i="15"/>
  <c r="AA670" i="15"/>
  <c r="Z670" i="15"/>
  <c r="AF669" i="15"/>
  <c r="AA669" i="15"/>
  <c r="Z669" i="15"/>
  <c r="AF668" i="15"/>
  <c r="AA668" i="15"/>
  <c r="Z668" i="15"/>
  <c r="AF667" i="15"/>
  <c r="AA667" i="15"/>
  <c r="Z667" i="15"/>
  <c r="AF666" i="15"/>
  <c r="AA666" i="15"/>
  <c r="Z666" i="15"/>
  <c r="AF665" i="15"/>
  <c r="AA665" i="15"/>
  <c r="Z665" i="15"/>
  <c r="AF664" i="15"/>
  <c r="AA664" i="15"/>
  <c r="Z664" i="15"/>
  <c r="AF663" i="15"/>
  <c r="AA663" i="15"/>
  <c r="Z663" i="15"/>
  <c r="AF662" i="15"/>
  <c r="AA662" i="15"/>
  <c r="Z662" i="15"/>
  <c r="AF661" i="15"/>
  <c r="AA661" i="15"/>
  <c r="Z661" i="15"/>
  <c r="AF660" i="15"/>
  <c r="AA660" i="15"/>
  <c r="Z660" i="15"/>
  <c r="AF659" i="15"/>
  <c r="AA659" i="15"/>
  <c r="Z659" i="15"/>
  <c r="AF658" i="15"/>
  <c r="AA658" i="15"/>
  <c r="Z658" i="15"/>
  <c r="AF657" i="15"/>
  <c r="AA657" i="15"/>
  <c r="Z657" i="15"/>
  <c r="AF656" i="15"/>
  <c r="AA656" i="15"/>
  <c r="Z656" i="15"/>
  <c r="AF655" i="15"/>
  <c r="AA655" i="15"/>
  <c r="Z655" i="15"/>
  <c r="AF654" i="15"/>
  <c r="AA654" i="15"/>
  <c r="Z654" i="15"/>
  <c r="AF653" i="15"/>
  <c r="AA653" i="15"/>
  <c r="Z653" i="15"/>
  <c r="AF652" i="15"/>
  <c r="AA652" i="15"/>
  <c r="Z652" i="15"/>
  <c r="AF651" i="15"/>
  <c r="AA651" i="15"/>
  <c r="Z651" i="15"/>
  <c r="AF650" i="15"/>
  <c r="AA650" i="15"/>
  <c r="Z650" i="15"/>
  <c r="AF649" i="15"/>
  <c r="AA649" i="15"/>
  <c r="Z649" i="15"/>
  <c r="AF648" i="15"/>
  <c r="AA648" i="15"/>
  <c r="Z648" i="15"/>
  <c r="AF647" i="15"/>
  <c r="AA647" i="15"/>
  <c r="Z647" i="15"/>
  <c r="AF646" i="15"/>
  <c r="AA646" i="15"/>
  <c r="Z646" i="15"/>
  <c r="AF645" i="15"/>
  <c r="AA645" i="15"/>
  <c r="Z645" i="15"/>
  <c r="AF644" i="15"/>
  <c r="AA644" i="15"/>
  <c r="Z644" i="15"/>
  <c r="AF643" i="15"/>
  <c r="AA643" i="15"/>
  <c r="Z643" i="15"/>
  <c r="AF642" i="15"/>
  <c r="AA642" i="15"/>
  <c r="Z642" i="15"/>
  <c r="AF641" i="15"/>
  <c r="AA641" i="15"/>
  <c r="Z641" i="15"/>
  <c r="AF640" i="15"/>
  <c r="AA640" i="15"/>
  <c r="Z640" i="15"/>
  <c r="AF639" i="15"/>
  <c r="AA639" i="15"/>
  <c r="Z639" i="15"/>
  <c r="AF638" i="15"/>
  <c r="AA638" i="15"/>
  <c r="Z638" i="15"/>
  <c r="AF637" i="15"/>
  <c r="AA637" i="15"/>
  <c r="Z637" i="15"/>
  <c r="AF636" i="15"/>
  <c r="AA636" i="15"/>
  <c r="Z636" i="15"/>
  <c r="AF635" i="15"/>
  <c r="AA635" i="15"/>
  <c r="Z635" i="15"/>
  <c r="AF634" i="15"/>
  <c r="AA634" i="15"/>
  <c r="Z634" i="15"/>
  <c r="AF633" i="15"/>
  <c r="AA633" i="15"/>
  <c r="Z633" i="15"/>
  <c r="AF632" i="15"/>
  <c r="AA632" i="15"/>
  <c r="Z632" i="15"/>
  <c r="AF631" i="15"/>
  <c r="AA631" i="15"/>
  <c r="Z631" i="15"/>
  <c r="AF630" i="15"/>
  <c r="AA630" i="15"/>
  <c r="Z630" i="15"/>
  <c r="AF629" i="15"/>
  <c r="AA629" i="15"/>
  <c r="Z629" i="15"/>
  <c r="AF628" i="15"/>
  <c r="AA628" i="15"/>
  <c r="Z628" i="15"/>
  <c r="AF627" i="15"/>
  <c r="AA627" i="15"/>
  <c r="Z627" i="15"/>
  <c r="AF626" i="15"/>
  <c r="AA626" i="15"/>
  <c r="Z626" i="15"/>
  <c r="AF625" i="15"/>
  <c r="AA625" i="15"/>
  <c r="Z625" i="15"/>
  <c r="AF624" i="15"/>
  <c r="AA624" i="15"/>
  <c r="Z624" i="15"/>
  <c r="AF623" i="15"/>
  <c r="AA623" i="15"/>
  <c r="Z623" i="15"/>
  <c r="AF622" i="15"/>
  <c r="AA622" i="15"/>
  <c r="Z622" i="15"/>
  <c r="AF621" i="15"/>
  <c r="AA621" i="15"/>
  <c r="Z621" i="15"/>
  <c r="AF620" i="15"/>
  <c r="AA620" i="15"/>
  <c r="Z620" i="15"/>
  <c r="AF619" i="15"/>
  <c r="AA619" i="15"/>
  <c r="Z619" i="15"/>
  <c r="AF618" i="15"/>
  <c r="AA618" i="15"/>
  <c r="Z618" i="15"/>
  <c r="AF617" i="15"/>
  <c r="AA617" i="15"/>
  <c r="Z617" i="15"/>
  <c r="AF616" i="15"/>
  <c r="AA616" i="15"/>
  <c r="Z616" i="15"/>
  <c r="AF615" i="15"/>
  <c r="AA615" i="15"/>
  <c r="Z615" i="15"/>
  <c r="AF614" i="15"/>
  <c r="AA614" i="15"/>
  <c r="Z614" i="15"/>
  <c r="AF613" i="15"/>
  <c r="AA613" i="15"/>
  <c r="Z613" i="15"/>
  <c r="AF612" i="15"/>
  <c r="AA612" i="15"/>
  <c r="Z612" i="15"/>
  <c r="AF611" i="15"/>
  <c r="AA611" i="15"/>
  <c r="Z611" i="15"/>
  <c r="AF610" i="15"/>
  <c r="AA610" i="15"/>
  <c r="Z610" i="15"/>
  <c r="AF609" i="15"/>
  <c r="AA609" i="15"/>
  <c r="Z609" i="15"/>
  <c r="AF608" i="15"/>
  <c r="AA608" i="15"/>
  <c r="Z608" i="15"/>
  <c r="AF607" i="15"/>
  <c r="AA607" i="15"/>
  <c r="Z607" i="15"/>
  <c r="AF606" i="15"/>
  <c r="AA606" i="15"/>
  <c r="Z606" i="15"/>
  <c r="AF605" i="15"/>
  <c r="AA605" i="15"/>
  <c r="Z605" i="15"/>
  <c r="AF604" i="15"/>
  <c r="AA604" i="15"/>
  <c r="Z604" i="15"/>
  <c r="AF603" i="15"/>
  <c r="AA603" i="15"/>
  <c r="Z603" i="15"/>
  <c r="AF602" i="15"/>
  <c r="AA602" i="15"/>
  <c r="Z602" i="15"/>
  <c r="AF601" i="15"/>
  <c r="AA601" i="15"/>
  <c r="Z601" i="15"/>
  <c r="AF600" i="15"/>
  <c r="AA600" i="15"/>
  <c r="Z600" i="15"/>
  <c r="AF599" i="15"/>
  <c r="AA599" i="15"/>
  <c r="Z599" i="15"/>
  <c r="AF598" i="15"/>
  <c r="AA598" i="15"/>
  <c r="Z598" i="15"/>
  <c r="AF597" i="15"/>
  <c r="AA597" i="15"/>
  <c r="Z597" i="15"/>
  <c r="AF596" i="15"/>
  <c r="AA596" i="15"/>
  <c r="Z596" i="15"/>
  <c r="AF595" i="15"/>
  <c r="AA595" i="15"/>
  <c r="Z595" i="15"/>
  <c r="AF594" i="15"/>
  <c r="AA594" i="15"/>
  <c r="Z594" i="15"/>
  <c r="AF593" i="15"/>
  <c r="AA593" i="15"/>
  <c r="Z593" i="15"/>
  <c r="AF592" i="15"/>
  <c r="AA592" i="15"/>
  <c r="Z592" i="15"/>
  <c r="AF591" i="15"/>
  <c r="AA591" i="15"/>
  <c r="Z591" i="15"/>
  <c r="AF590" i="15"/>
  <c r="AA590" i="15"/>
  <c r="Z590" i="15"/>
  <c r="AF589" i="15"/>
  <c r="AA589" i="15"/>
  <c r="Z589" i="15"/>
  <c r="AF588" i="15"/>
  <c r="AA588" i="15"/>
  <c r="Z588" i="15"/>
  <c r="AF587" i="15"/>
  <c r="AA587" i="15"/>
  <c r="Z587" i="15"/>
  <c r="AF586" i="15"/>
  <c r="AA586" i="15"/>
  <c r="Z586" i="15"/>
  <c r="AF585" i="15"/>
  <c r="AA585" i="15"/>
  <c r="Z585" i="15"/>
  <c r="AF584" i="15"/>
  <c r="AA584" i="15"/>
  <c r="Z584" i="15"/>
  <c r="AF583" i="15"/>
  <c r="AA583" i="15"/>
  <c r="Z583" i="15"/>
  <c r="AF582" i="15"/>
  <c r="AA582" i="15"/>
  <c r="Z582" i="15"/>
  <c r="AF581" i="15"/>
  <c r="AA581" i="15"/>
  <c r="Z581" i="15"/>
  <c r="AF580" i="15"/>
  <c r="AA580" i="15"/>
  <c r="Z580" i="15"/>
  <c r="AF579" i="15"/>
  <c r="AA579" i="15"/>
  <c r="Z579" i="15"/>
  <c r="AF578" i="15"/>
  <c r="AA578" i="15"/>
  <c r="Z578" i="15"/>
  <c r="AF577" i="15"/>
  <c r="AA577" i="15"/>
  <c r="Z577" i="15"/>
  <c r="AF576" i="15"/>
  <c r="AA576" i="15"/>
  <c r="Z576" i="15"/>
  <c r="AF575" i="15"/>
  <c r="AA575" i="15"/>
  <c r="Z575" i="15"/>
  <c r="AF574" i="15"/>
  <c r="AA574" i="15"/>
  <c r="Z574" i="15"/>
  <c r="AF573" i="15"/>
  <c r="AA573" i="15"/>
  <c r="Z573" i="15"/>
  <c r="AG572" i="15"/>
  <c r="AF572" i="15"/>
  <c r="AA572" i="15"/>
  <c r="Z572" i="15"/>
  <c r="AG571" i="15"/>
  <c r="AF571" i="15"/>
  <c r="AA571" i="15"/>
  <c r="Z571" i="15"/>
  <c r="AG570" i="15"/>
  <c r="AF570" i="15"/>
  <c r="AA570" i="15"/>
  <c r="Z570" i="15"/>
  <c r="AG569" i="15"/>
  <c r="AF569" i="15"/>
  <c r="AA569" i="15"/>
  <c r="Z569" i="15"/>
  <c r="AG568" i="15"/>
  <c r="AF568" i="15"/>
  <c r="AA568" i="15"/>
  <c r="Z568" i="15"/>
  <c r="AG567" i="15"/>
  <c r="AF567" i="15"/>
  <c r="AA567" i="15"/>
  <c r="Z567" i="15"/>
  <c r="AG566" i="15"/>
  <c r="AF566" i="15"/>
  <c r="AA566" i="15"/>
  <c r="Z566" i="15"/>
  <c r="AG565" i="15"/>
  <c r="AF565" i="15"/>
  <c r="AA565" i="15"/>
  <c r="Z565" i="15"/>
  <c r="AG564" i="15"/>
  <c r="AF564" i="15"/>
  <c r="AA564" i="15"/>
  <c r="Z564" i="15"/>
  <c r="AG563" i="15"/>
  <c r="AF563" i="15"/>
  <c r="AA563" i="15"/>
  <c r="Z563" i="15"/>
  <c r="AG562" i="15"/>
  <c r="AF562" i="15"/>
  <c r="AA562" i="15"/>
  <c r="Z562" i="15"/>
  <c r="AG561" i="15"/>
  <c r="AF561" i="15"/>
  <c r="AA561" i="15"/>
  <c r="Z561" i="15"/>
  <c r="AG560" i="15"/>
  <c r="AF560" i="15"/>
  <c r="AA560" i="15"/>
  <c r="Z560" i="15"/>
  <c r="AG559" i="15"/>
  <c r="AF559" i="15"/>
  <c r="AA559" i="15"/>
  <c r="Z559" i="15"/>
  <c r="AG558" i="15"/>
  <c r="AF558" i="15"/>
  <c r="AA558" i="15"/>
  <c r="Z558" i="15"/>
  <c r="AG557" i="15"/>
  <c r="AF557" i="15"/>
  <c r="AA557" i="15"/>
  <c r="Z557" i="15"/>
  <c r="AG556" i="15"/>
  <c r="AF556" i="15"/>
  <c r="AA556" i="15"/>
  <c r="Z556" i="15"/>
  <c r="AG555" i="15"/>
  <c r="AF555" i="15"/>
  <c r="AA555" i="15"/>
  <c r="Z555" i="15"/>
  <c r="AG554" i="15"/>
  <c r="AF554" i="15"/>
  <c r="AA554" i="15"/>
  <c r="Z554" i="15"/>
  <c r="AG553" i="15"/>
  <c r="AF553" i="15"/>
  <c r="AA553" i="15"/>
  <c r="Z553" i="15"/>
  <c r="AG552" i="15"/>
  <c r="AF552" i="15"/>
  <c r="AA552" i="15"/>
  <c r="Z552" i="15"/>
  <c r="AG551" i="15"/>
  <c r="AF551" i="15"/>
  <c r="AA551" i="15"/>
  <c r="Z551" i="15"/>
  <c r="AG550" i="15"/>
  <c r="AF550" i="15"/>
  <c r="AA550" i="15"/>
  <c r="Z550" i="15"/>
  <c r="AG549" i="15"/>
  <c r="AF549" i="15"/>
  <c r="AA549" i="15"/>
  <c r="Z549" i="15"/>
  <c r="AG548" i="15"/>
  <c r="AF548" i="15"/>
  <c r="AA548" i="15"/>
  <c r="Z548" i="15"/>
  <c r="AG547" i="15"/>
  <c r="AF547" i="15"/>
  <c r="AA547" i="15"/>
  <c r="Z547" i="15"/>
  <c r="AG546" i="15"/>
  <c r="AF546" i="15"/>
  <c r="AA546" i="15"/>
  <c r="Z546" i="15"/>
  <c r="AG545" i="15"/>
  <c r="AF545" i="15"/>
  <c r="AA545" i="15"/>
  <c r="Z545" i="15"/>
  <c r="AG544" i="15"/>
  <c r="AF544" i="15"/>
  <c r="AA544" i="15"/>
  <c r="Z544" i="15"/>
  <c r="AG543" i="15"/>
  <c r="AF543" i="15"/>
  <c r="AA543" i="15"/>
  <c r="Z543" i="15"/>
  <c r="AG542" i="15"/>
  <c r="AF542" i="15"/>
  <c r="AA542" i="15"/>
  <c r="Z542" i="15"/>
  <c r="AG541" i="15"/>
  <c r="AF541" i="15"/>
  <c r="AA541" i="15"/>
  <c r="Z541" i="15"/>
  <c r="AG540" i="15"/>
  <c r="AF540" i="15"/>
  <c r="AA540" i="15"/>
  <c r="Z540" i="15"/>
  <c r="AG539" i="15"/>
  <c r="AF539" i="15"/>
  <c r="AA539" i="15"/>
  <c r="Z539" i="15"/>
  <c r="AG538" i="15"/>
  <c r="AF538" i="15"/>
  <c r="AA538" i="15"/>
  <c r="Z538" i="15"/>
  <c r="AG537" i="15"/>
  <c r="AF537" i="15"/>
  <c r="AA537" i="15"/>
  <c r="Z537" i="15"/>
  <c r="AG536" i="15"/>
  <c r="AF536" i="15"/>
  <c r="AA536" i="15"/>
  <c r="Z536" i="15"/>
  <c r="AG535" i="15"/>
  <c r="AF535" i="15"/>
  <c r="AA535" i="15"/>
  <c r="Z535" i="15"/>
  <c r="AG534" i="15"/>
  <c r="AF534" i="15"/>
  <c r="AA534" i="15"/>
  <c r="Z534" i="15"/>
  <c r="AG533" i="15"/>
  <c r="AF533" i="15"/>
  <c r="AA533" i="15"/>
  <c r="Z533" i="15"/>
  <c r="AG532" i="15"/>
  <c r="AF532" i="15"/>
  <c r="AA532" i="15"/>
  <c r="Z532" i="15"/>
  <c r="AG531" i="15"/>
  <c r="AF531" i="15"/>
  <c r="AA531" i="15"/>
  <c r="Z531" i="15"/>
  <c r="AG530" i="15"/>
  <c r="AF530" i="15"/>
  <c r="AA530" i="15"/>
  <c r="Z530" i="15"/>
  <c r="AG529" i="15"/>
  <c r="AF529" i="15"/>
  <c r="AA529" i="15"/>
  <c r="Z529" i="15"/>
  <c r="AG528" i="15"/>
  <c r="AF528" i="15"/>
  <c r="AA528" i="15"/>
  <c r="Z528" i="15"/>
  <c r="AG527" i="15"/>
  <c r="AF527" i="15"/>
  <c r="AA527" i="15"/>
  <c r="Z527" i="15"/>
  <c r="AG526" i="15"/>
  <c r="AF526" i="15"/>
  <c r="AA526" i="15"/>
  <c r="Z526" i="15"/>
  <c r="AG525" i="15"/>
  <c r="AF525" i="15"/>
  <c r="AA525" i="15"/>
  <c r="Z525" i="15"/>
  <c r="AH524" i="15"/>
  <c r="AG524" i="15"/>
  <c r="AF524" i="15"/>
  <c r="AE524" i="15"/>
  <c r="AD524" i="15"/>
  <c r="AA524" i="15"/>
  <c r="Z524" i="15"/>
  <c r="AH523" i="15"/>
  <c r="AG523" i="15"/>
  <c r="AF523" i="15"/>
  <c r="AE523" i="15"/>
  <c r="AD523" i="15"/>
  <c r="AA523" i="15"/>
  <c r="Z523" i="15"/>
  <c r="AH522" i="15"/>
  <c r="AG522" i="15"/>
  <c r="AF522" i="15"/>
  <c r="AE522" i="15"/>
  <c r="AD522" i="15"/>
  <c r="AA522" i="15"/>
  <c r="Z522" i="15"/>
  <c r="AH521" i="15"/>
  <c r="AG521" i="15"/>
  <c r="AF521" i="15"/>
  <c r="AE521" i="15"/>
  <c r="AD521" i="15"/>
  <c r="AA521" i="15"/>
  <c r="Z521" i="15"/>
  <c r="AH520" i="15"/>
  <c r="AG520" i="15"/>
  <c r="AF520" i="15"/>
  <c r="AE520" i="15"/>
  <c r="AD520" i="15"/>
  <c r="AA520" i="15"/>
  <c r="Z520" i="15"/>
  <c r="AH519" i="15"/>
  <c r="AG519" i="15"/>
  <c r="AF519" i="15"/>
  <c r="AE519" i="15"/>
  <c r="AD519" i="15"/>
  <c r="AA519" i="15"/>
  <c r="Z519" i="15"/>
  <c r="AH518" i="15"/>
  <c r="AG518" i="15"/>
  <c r="AF518" i="15"/>
  <c r="AE518" i="15"/>
  <c r="AD518" i="15"/>
  <c r="AA518" i="15"/>
  <c r="Z518" i="15"/>
  <c r="AH517" i="15"/>
  <c r="AG517" i="15"/>
  <c r="AF517" i="15"/>
  <c r="AE517" i="15"/>
  <c r="AD517" i="15"/>
  <c r="AA517" i="15"/>
  <c r="Z517" i="15"/>
  <c r="AH516" i="15"/>
  <c r="AG516" i="15"/>
  <c r="AF516" i="15"/>
  <c r="AE516" i="15"/>
  <c r="AD516" i="15"/>
  <c r="AA516" i="15"/>
  <c r="Z516" i="15"/>
  <c r="AH515" i="15"/>
  <c r="AG515" i="15"/>
  <c r="AF515" i="15"/>
  <c r="AE515" i="15"/>
  <c r="AD515" i="15"/>
  <c r="AA515" i="15"/>
  <c r="Z515" i="15"/>
  <c r="AH514" i="15"/>
  <c r="AG514" i="15"/>
  <c r="AF514" i="15"/>
  <c r="AE514" i="15"/>
  <c r="AD514" i="15"/>
  <c r="AA514" i="15"/>
  <c r="Z514" i="15"/>
  <c r="AH513" i="15"/>
  <c r="AG513" i="15"/>
  <c r="AF513" i="15"/>
  <c r="AE513" i="15"/>
  <c r="AD513" i="15"/>
  <c r="AA513" i="15"/>
  <c r="Z513" i="15"/>
  <c r="AH512" i="15"/>
  <c r="AG512" i="15"/>
  <c r="AF512" i="15"/>
  <c r="AE512" i="15"/>
  <c r="AD512" i="15"/>
  <c r="AA512" i="15"/>
  <c r="Z512" i="15"/>
  <c r="AH511" i="15"/>
  <c r="AG511" i="15"/>
  <c r="AF511" i="15"/>
  <c r="AE511" i="15"/>
  <c r="AD511" i="15"/>
  <c r="AA511" i="15"/>
  <c r="Z511" i="15"/>
  <c r="AH510" i="15"/>
  <c r="AG510" i="15"/>
  <c r="AF510" i="15"/>
  <c r="AE510" i="15"/>
  <c r="AD510" i="15"/>
  <c r="AA510" i="15"/>
  <c r="Z510" i="15"/>
  <c r="AH509" i="15"/>
  <c r="AG509" i="15"/>
  <c r="AF509" i="15"/>
  <c r="AE509" i="15"/>
  <c r="AD509" i="15"/>
  <c r="AA509" i="15"/>
  <c r="Z509" i="15"/>
  <c r="AH508" i="15"/>
  <c r="AG508" i="15"/>
  <c r="AF508" i="15"/>
  <c r="AE508" i="15"/>
  <c r="AD508" i="15"/>
  <c r="AA508" i="15"/>
  <c r="Z508" i="15"/>
  <c r="AH507" i="15"/>
  <c r="AG507" i="15"/>
  <c r="AF507" i="15"/>
  <c r="AE507" i="15"/>
  <c r="AD507" i="15"/>
  <c r="AA507" i="15"/>
  <c r="Z507" i="15"/>
  <c r="AH506" i="15"/>
  <c r="AG506" i="15"/>
  <c r="AF506" i="15"/>
  <c r="AE506" i="15"/>
  <c r="AD506" i="15"/>
  <c r="AA506" i="15"/>
  <c r="Z506" i="15"/>
  <c r="AH505" i="15"/>
  <c r="AG505" i="15"/>
  <c r="AF505" i="15"/>
  <c r="AE505" i="15"/>
  <c r="AD505" i="15"/>
  <c r="AA505" i="15"/>
  <c r="Z505" i="15"/>
  <c r="AH504" i="15"/>
  <c r="AG504" i="15"/>
  <c r="AF504" i="15"/>
  <c r="AE504" i="15"/>
  <c r="AD504" i="15"/>
  <c r="AA504" i="15"/>
  <c r="Z504" i="15"/>
  <c r="AH503" i="15"/>
  <c r="AG503" i="15"/>
  <c r="AF503" i="15"/>
  <c r="AE503" i="15"/>
  <c r="AD503" i="15"/>
  <c r="AA503" i="15"/>
  <c r="Z503" i="15"/>
  <c r="AH502" i="15"/>
  <c r="AG502" i="15"/>
  <c r="AF502" i="15"/>
  <c r="AE502" i="15"/>
  <c r="AD502" i="15"/>
  <c r="AA502" i="15"/>
  <c r="Z502" i="15"/>
  <c r="AH501" i="15"/>
  <c r="AG501" i="15"/>
  <c r="AF501" i="15"/>
  <c r="AE501" i="15"/>
  <c r="AD501" i="15"/>
  <c r="AA501" i="15"/>
  <c r="Z501" i="15"/>
  <c r="AI500" i="15"/>
  <c r="AH500" i="15"/>
  <c r="AG500" i="15"/>
  <c r="AF500" i="15"/>
  <c r="AE500" i="15"/>
  <c r="AD500" i="15"/>
  <c r="AC500" i="15"/>
  <c r="AA500" i="15"/>
  <c r="Z500" i="15"/>
  <c r="AI499" i="15"/>
  <c r="AH499" i="15"/>
  <c r="AG499" i="15"/>
  <c r="AF499" i="15"/>
  <c r="AE499" i="15"/>
  <c r="AD499" i="15"/>
  <c r="AC499" i="15"/>
  <c r="AA499" i="15"/>
  <c r="Z499" i="15"/>
  <c r="AI498" i="15"/>
  <c r="AH498" i="15"/>
  <c r="AG498" i="15"/>
  <c r="AF498" i="15"/>
  <c r="AE498" i="15"/>
  <c r="AD498" i="15"/>
  <c r="AC498" i="15"/>
  <c r="AA498" i="15"/>
  <c r="Z498" i="15"/>
  <c r="AI497" i="15"/>
  <c r="AH497" i="15"/>
  <c r="AG497" i="15"/>
  <c r="AF497" i="15"/>
  <c r="AE497" i="15"/>
  <c r="AD497" i="15"/>
  <c r="AC497" i="15"/>
  <c r="AA497" i="15"/>
  <c r="Z497" i="15"/>
  <c r="AI496" i="15"/>
  <c r="AH496" i="15"/>
  <c r="AG496" i="15"/>
  <c r="AF496" i="15"/>
  <c r="AE496" i="15"/>
  <c r="AD496" i="15"/>
  <c r="AC496" i="15"/>
  <c r="AA496" i="15"/>
  <c r="Z496" i="15"/>
  <c r="AI495" i="15"/>
  <c r="AH495" i="15"/>
  <c r="AG495" i="15"/>
  <c r="AF495" i="15"/>
  <c r="AE495" i="15"/>
  <c r="AD495" i="15"/>
  <c r="AC495" i="15"/>
  <c r="AA495" i="15"/>
  <c r="Z495" i="15"/>
  <c r="AI494" i="15"/>
  <c r="AH494" i="15"/>
  <c r="AG494" i="15"/>
  <c r="AF494" i="15"/>
  <c r="AE494" i="15"/>
  <c r="AD494" i="15"/>
  <c r="AC494" i="15"/>
  <c r="AA494" i="15"/>
  <c r="Z494" i="15"/>
  <c r="AI493" i="15"/>
  <c r="AH493" i="15"/>
  <c r="AG493" i="15"/>
  <c r="AF493" i="15"/>
  <c r="AE493" i="15"/>
  <c r="AD493" i="15"/>
  <c r="AC493" i="15"/>
  <c r="AA493" i="15"/>
  <c r="Z493" i="15"/>
  <c r="AI492" i="15"/>
  <c r="AH492" i="15"/>
  <c r="AG492" i="15"/>
  <c r="AF492" i="15"/>
  <c r="AE492" i="15"/>
  <c r="AD492" i="15"/>
  <c r="AC492" i="15"/>
  <c r="AA492" i="15"/>
  <c r="Z492" i="15"/>
  <c r="AI491" i="15"/>
  <c r="AH491" i="15"/>
  <c r="AG491" i="15"/>
  <c r="AF491" i="15"/>
  <c r="AE491" i="15"/>
  <c r="AD491" i="15"/>
  <c r="AC491" i="15"/>
  <c r="AA491" i="15"/>
  <c r="Z491" i="15"/>
  <c r="AI490" i="15"/>
  <c r="AH490" i="15"/>
  <c r="AG490" i="15"/>
  <c r="AF490" i="15"/>
  <c r="AE490" i="15"/>
  <c r="AD490" i="15"/>
  <c r="AC490" i="15"/>
  <c r="AA490" i="15"/>
  <c r="Z490" i="15"/>
  <c r="AI489" i="15"/>
  <c r="AH489" i="15"/>
  <c r="AG489" i="15"/>
  <c r="AF489" i="15"/>
  <c r="AE489" i="15"/>
  <c r="AD489" i="15"/>
  <c r="AC489" i="15"/>
  <c r="AA489" i="15"/>
  <c r="Z489" i="15"/>
  <c r="AI488" i="15"/>
  <c r="AH488" i="15"/>
  <c r="AG488" i="15"/>
  <c r="AF488" i="15"/>
  <c r="AE488" i="15"/>
  <c r="AD488" i="15"/>
  <c r="AC488" i="15"/>
  <c r="AA488" i="15"/>
  <c r="Z488" i="15"/>
  <c r="AI487" i="15"/>
  <c r="AH487" i="15"/>
  <c r="AG487" i="15"/>
  <c r="AF487" i="15"/>
  <c r="AE487" i="15"/>
  <c r="AD487" i="15"/>
  <c r="AC487" i="15"/>
  <c r="AA487" i="15"/>
  <c r="Z487" i="15"/>
  <c r="AI486" i="15"/>
  <c r="AH486" i="15"/>
  <c r="AG486" i="15"/>
  <c r="AF486" i="15"/>
  <c r="AE486" i="15"/>
  <c r="AD486" i="15"/>
  <c r="AC486" i="15"/>
  <c r="AA486" i="15"/>
  <c r="Z486" i="15"/>
  <c r="AI485" i="15"/>
  <c r="AH485" i="15"/>
  <c r="AG485" i="15"/>
  <c r="AF485" i="15"/>
  <c r="AE485" i="15"/>
  <c r="AD485" i="15"/>
  <c r="AC485" i="15"/>
  <c r="AA485" i="15"/>
  <c r="Z485" i="15"/>
  <c r="AI484" i="15"/>
  <c r="AH484" i="15"/>
  <c r="AG484" i="15"/>
  <c r="AF484" i="15"/>
  <c r="AE484" i="15"/>
  <c r="AD484" i="15"/>
  <c r="AC484" i="15"/>
  <c r="AA484" i="15"/>
  <c r="Z484" i="15"/>
  <c r="AI483" i="15"/>
  <c r="AH483" i="15"/>
  <c r="AG483" i="15"/>
  <c r="AF483" i="15"/>
  <c r="AE483" i="15"/>
  <c r="AD483" i="15"/>
  <c r="AC483" i="15"/>
  <c r="AA483" i="15"/>
  <c r="Z483" i="15"/>
  <c r="AI482" i="15"/>
  <c r="AH482" i="15"/>
  <c r="AG482" i="15"/>
  <c r="AF482" i="15"/>
  <c r="AE482" i="15"/>
  <c r="AD482" i="15"/>
  <c r="AC482" i="15"/>
  <c r="AA482" i="15"/>
  <c r="Z482" i="15"/>
  <c r="AI481" i="15"/>
  <c r="AH481" i="15"/>
  <c r="AG481" i="15"/>
  <c r="AF481" i="15"/>
  <c r="AE481" i="15"/>
  <c r="AD481" i="15"/>
  <c r="AC481" i="15"/>
  <c r="AA481" i="15"/>
  <c r="Z481" i="15"/>
  <c r="AI480" i="15"/>
  <c r="AH480" i="15"/>
  <c r="AG480" i="15"/>
  <c r="AF480" i="15"/>
  <c r="AE480" i="15"/>
  <c r="AD480" i="15"/>
  <c r="AC480" i="15"/>
  <c r="AA480" i="15"/>
  <c r="Z480" i="15"/>
  <c r="AI479" i="15"/>
  <c r="AH479" i="15"/>
  <c r="AG479" i="15"/>
  <c r="AF479" i="15"/>
  <c r="AE479" i="15"/>
  <c r="AD479" i="15"/>
  <c r="AC479" i="15"/>
  <c r="AA479" i="15"/>
  <c r="Z479" i="15"/>
  <c r="AI478" i="15"/>
  <c r="AH478" i="15"/>
  <c r="AG478" i="15"/>
  <c r="AF478" i="15"/>
  <c r="AE478" i="15"/>
  <c r="AD478" i="15"/>
  <c r="AC478" i="15"/>
  <c r="AA478" i="15"/>
  <c r="Z478" i="15"/>
  <c r="AI477" i="15"/>
  <c r="AH477" i="15"/>
  <c r="AG477" i="15"/>
  <c r="AF477" i="15"/>
  <c r="AE477" i="15"/>
  <c r="AD477" i="15"/>
  <c r="AC477" i="15"/>
  <c r="AA477" i="15"/>
  <c r="Z477" i="15"/>
  <c r="AI476" i="15"/>
  <c r="AH476" i="15"/>
  <c r="AG476" i="15"/>
  <c r="AF476" i="15"/>
  <c r="AE476" i="15"/>
  <c r="AD476" i="15"/>
  <c r="AC476" i="15"/>
  <c r="AA476" i="15"/>
  <c r="Z476" i="15"/>
  <c r="AI475" i="15"/>
  <c r="AH475" i="15"/>
  <c r="AG475" i="15"/>
  <c r="AF475" i="15"/>
  <c r="AE475" i="15"/>
  <c r="AD475" i="15"/>
  <c r="AC475" i="15"/>
  <c r="AA475" i="15"/>
  <c r="Z475" i="15"/>
  <c r="AI474" i="15"/>
  <c r="AH474" i="15"/>
  <c r="AG474" i="15"/>
  <c r="AF474" i="15"/>
  <c r="AE474" i="15"/>
  <c r="AD474" i="15"/>
  <c r="AC474" i="15"/>
  <c r="AA474" i="15"/>
  <c r="Z474" i="15"/>
  <c r="AI473" i="15"/>
  <c r="AH473" i="15"/>
  <c r="AG473" i="15"/>
  <c r="AF473" i="15"/>
  <c r="AE473" i="15"/>
  <c r="AD473" i="15"/>
  <c r="AC473" i="15"/>
  <c r="AA473" i="15"/>
  <c r="Z473" i="15"/>
  <c r="AI472" i="15"/>
  <c r="AH472" i="15"/>
  <c r="AG472" i="15"/>
  <c r="AF472" i="15"/>
  <c r="AE472" i="15"/>
  <c r="AD472" i="15"/>
  <c r="AC472" i="15"/>
  <c r="AA472" i="15"/>
  <c r="Z472" i="15"/>
  <c r="AI471" i="15"/>
  <c r="AH471" i="15"/>
  <c r="AG471" i="15"/>
  <c r="AF471" i="15"/>
  <c r="AE471" i="15"/>
  <c r="AD471" i="15"/>
  <c r="AC471" i="15"/>
  <c r="AA471" i="15"/>
  <c r="Z471" i="15"/>
  <c r="AI470" i="15"/>
  <c r="AH470" i="15"/>
  <c r="AG470" i="15"/>
  <c r="AF470" i="15"/>
  <c r="AE470" i="15"/>
  <c r="AD470" i="15"/>
  <c r="AC470" i="15"/>
  <c r="AA470" i="15"/>
  <c r="Z470" i="15"/>
  <c r="AI469" i="15"/>
  <c r="AH469" i="15"/>
  <c r="AG469" i="15"/>
  <c r="AF469" i="15"/>
  <c r="AE469" i="15"/>
  <c r="AD469" i="15"/>
  <c r="AC469" i="15"/>
  <c r="AA469" i="15"/>
  <c r="Z469" i="15"/>
  <c r="AI468" i="15"/>
  <c r="AH468" i="15"/>
  <c r="AG468" i="15"/>
  <c r="AF468" i="15"/>
  <c r="AE468" i="15"/>
  <c r="AD468" i="15"/>
  <c r="AC468" i="15"/>
  <c r="AA468" i="15"/>
  <c r="Z468" i="15"/>
  <c r="AI467" i="15"/>
  <c r="AH467" i="15"/>
  <c r="AG467" i="15"/>
  <c r="AF467" i="15"/>
  <c r="AE467" i="15"/>
  <c r="AD467" i="15"/>
  <c r="AC467" i="15"/>
  <c r="AA467" i="15"/>
  <c r="Z467" i="15"/>
  <c r="AI466" i="15"/>
  <c r="AH466" i="15"/>
  <c r="AG466" i="15"/>
  <c r="AF466" i="15"/>
  <c r="AE466" i="15"/>
  <c r="AD466" i="15"/>
  <c r="AC466" i="15"/>
  <c r="AA466" i="15"/>
  <c r="Z466" i="15"/>
  <c r="AI465" i="15"/>
  <c r="AH465" i="15"/>
  <c r="AG465" i="15"/>
  <c r="AF465" i="15"/>
  <c r="AE465" i="15"/>
  <c r="AD465" i="15"/>
  <c r="AC465" i="15"/>
  <c r="AA465" i="15"/>
  <c r="Z465" i="15"/>
  <c r="AI464" i="15"/>
  <c r="AH464" i="15"/>
  <c r="AG464" i="15"/>
  <c r="AF464" i="15"/>
  <c r="AE464" i="15"/>
  <c r="AD464" i="15"/>
  <c r="AC464" i="15"/>
  <c r="AA464" i="15"/>
  <c r="Z464" i="15"/>
  <c r="AI463" i="15"/>
  <c r="AH463" i="15"/>
  <c r="AG463" i="15"/>
  <c r="AF463" i="15"/>
  <c r="AE463" i="15"/>
  <c r="AD463" i="15"/>
  <c r="AC463" i="15"/>
  <c r="AA463" i="15"/>
  <c r="Z463" i="15"/>
  <c r="AI462" i="15"/>
  <c r="AH462" i="15"/>
  <c r="AG462" i="15"/>
  <c r="AF462" i="15"/>
  <c r="AE462" i="15"/>
  <c r="AD462" i="15"/>
  <c r="AC462" i="15"/>
  <c r="AA462" i="15"/>
  <c r="Z462" i="15"/>
  <c r="AI461" i="15"/>
  <c r="AH461" i="15"/>
  <c r="AG461" i="15"/>
  <c r="AF461" i="15"/>
  <c r="AE461" i="15"/>
  <c r="AD461" i="15"/>
  <c r="AC461" i="15"/>
  <c r="AA461" i="15"/>
  <c r="Z461" i="15"/>
  <c r="AI460" i="15"/>
  <c r="AH460" i="15"/>
  <c r="AG460" i="15"/>
  <c r="AF460" i="15"/>
  <c r="AE460" i="15"/>
  <c r="AD460" i="15"/>
  <c r="AC460" i="15"/>
  <c r="AA460" i="15"/>
  <c r="Z460" i="15"/>
  <c r="AI459" i="15"/>
  <c r="AH459" i="15"/>
  <c r="AG459" i="15"/>
  <c r="AF459" i="15"/>
  <c r="AE459" i="15"/>
  <c r="AD459" i="15"/>
  <c r="AC459" i="15"/>
  <c r="AA459" i="15"/>
  <c r="Z459" i="15"/>
  <c r="AI458" i="15"/>
  <c r="AH458" i="15"/>
  <c r="AG458" i="15"/>
  <c r="AF458" i="15"/>
  <c r="AE458" i="15"/>
  <c r="AD458" i="15"/>
  <c r="AC458" i="15"/>
  <c r="AA458" i="15"/>
  <c r="Z458" i="15"/>
  <c r="AI457" i="15"/>
  <c r="AH457" i="15"/>
  <c r="AG457" i="15"/>
  <c r="AF457" i="15"/>
  <c r="AE457" i="15"/>
  <c r="AD457" i="15"/>
  <c r="AC457" i="15"/>
  <c r="AA457" i="15"/>
  <c r="Z457" i="15"/>
  <c r="AI456" i="15"/>
  <c r="AH456" i="15"/>
  <c r="AG456" i="15"/>
  <c r="AF456" i="15"/>
  <c r="AE456" i="15"/>
  <c r="AD456" i="15"/>
  <c r="AC456" i="15"/>
  <c r="AA456" i="15"/>
  <c r="Z456" i="15"/>
  <c r="AI455" i="15"/>
  <c r="AH455" i="15"/>
  <c r="AG455" i="15"/>
  <c r="AF455" i="15"/>
  <c r="AE455" i="15"/>
  <c r="AD455" i="15"/>
  <c r="AC455" i="15"/>
  <c r="AA455" i="15"/>
  <c r="Z455" i="15"/>
  <c r="AI454" i="15"/>
  <c r="AH454" i="15"/>
  <c r="AG454" i="15"/>
  <c r="AF454" i="15"/>
  <c r="AE454" i="15"/>
  <c r="AD454" i="15"/>
  <c r="AC454" i="15"/>
  <c r="AA454" i="15"/>
  <c r="Z454" i="15"/>
  <c r="AI453" i="15"/>
  <c r="AH453" i="15"/>
  <c r="AG453" i="15"/>
  <c r="AF453" i="15"/>
  <c r="AE453" i="15"/>
  <c r="AD453" i="15"/>
  <c r="AC453" i="15"/>
  <c r="AA453" i="15"/>
  <c r="Z453" i="15"/>
  <c r="AI452" i="15"/>
  <c r="AH452" i="15"/>
  <c r="AG452" i="15"/>
  <c r="AF452" i="15"/>
  <c r="AE452" i="15"/>
  <c r="AD452" i="15"/>
  <c r="AC452" i="15"/>
  <c r="AA452" i="15"/>
  <c r="Z452" i="15"/>
  <c r="AI451" i="15"/>
  <c r="AH451" i="15"/>
  <c r="AG451" i="15"/>
  <c r="AF451" i="15"/>
  <c r="AE451" i="15"/>
  <c r="AD451" i="15"/>
  <c r="AC451" i="15"/>
  <c r="AA451" i="15"/>
  <c r="Z451" i="15"/>
  <c r="AI450" i="15"/>
  <c r="AH450" i="15"/>
  <c r="AG450" i="15"/>
  <c r="AF450" i="15"/>
  <c r="AE450" i="15"/>
  <c r="AD450" i="15"/>
  <c r="AC450" i="15"/>
  <c r="AA450" i="15"/>
  <c r="Z450" i="15"/>
  <c r="AI449" i="15"/>
  <c r="AH449" i="15"/>
  <c r="AG449" i="15"/>
  <c r="AF449" i="15"/>
  <c r="AE449" i="15"/>
  <c r="AD449" i="15"/>
  <c r="AC449" i="15"/>
  <c r="AA449" i="15"/>
  <c r="Z449" i="15"/>
  <c r="AI448" i="15"/>
  <c r="AH448" i="15"/>
  <c r="AG448" i="15"/>
  <c r="AF448" i="15"/>
  <c r="AE448" i="15"/>
  <c r="AD448" i="15"/>
  <c r="AC448" i="15"/>
  <c r="AA448" i="15"/>
  <c r="Z448" i="15"/>
  <c r="AI447" i="15"/>
  <c r="AH447" i="15"/>
  <c r="AG447" i="15"/>
  <c r="AF447" i="15"/>
  <c r="AE447" i="15"/>
  <c r="AD447" i="15"/>
  <c r="AC447" i="15"/>
  <c r="AA447" i="15"/>
  <c r="Z447" i="15"/>
  <c r="AI446" i="15"/>
  <c r="AH446" i="15"/>
  <c r="AG446" i="15"/>
  <c r="AF446" i="15"/>
  <c r="AE446" i="15"/>
  <c r="AD446" i="15"/>
  <c r="AC446" i="15"/>
  <c r="AA446" i="15"/>
  <c r="Z446" i="15"/>
  <c r="AI445" i="15"/>
  <c r="AH445" i="15"/>
  <c r="AG445" i="15"/>
  <c r="AF445" i="15"/>
  <c r="AE445" i="15"/>
  <c r="AD445" i="15"/>
  <c r="AC445" i="15"/>
  <c r="AA445" i="15"/>
  <c r="Z445" i="15"/>
  <c r="AI444" i="15"/>
  <c r="AH444" i="15"/>
  <c r="AG444" i="15"/>
  <c r="AF444" i="15"/>
  <c r="AE444" i="15"/>
  <c r="AD444" i="15"/>
  <c r="AC444" i="15"/>
  <c r="AA444" i="15"/>
  <c r="Z444" i="15"/>
  <c r="AI443" i="15"/>
  <c r="AH443" i="15"/>
  <c r="AG443" i="15"/>
  <c r="AF443" i="15"/>
  <c r="AE443" i="15"/>
  <c r="AD443" i="15"/>
  <c r="AC443" i="15"/>
  <c r="AA443" i="15"/>
  <c r="Z443" i="15"/>
  <c r="AI442" i="15"/>
  <c r="AH442" i="15"/>
  <c r="AG442" i="15"/>
  <c r="AF442" i="15"/>
  <c r="AE442" i="15"/>
  <c r="AD442" i="15"/>
  <c r="AC442" i="15"/>
  <c r="AA442" i="15"/>
  <c r="Z442" i="15"/>
  <c r="AI441" i="15"/>
  <c r="AH441" i="15"/>
  <c r="AG441" i="15"/>
  <c r="AF441" i="15"/>
  <c r="AE441" i="15"/>
  <c r="AD441" i="15"/>
  <c r="AC441" i="15"/>
  <c r="AA441" i="15"/>
  <c r="Z441" i="15"/>
  <c r="AI440" i="15"/>
  <c r="AH440" i="15"/>
  <c r="AG440" i="15"/>
  <c r="AF440" i="15"/>
  <c r="AE440" i="15"/>
  <c r="AD440" i="15"/>
  <c r="AC440" i="15"/>
  <c r="AA440" i="15"/>
  <c r="Z440" i="15"/>
  <c r="AI439" i="15"/>
  <c r="AH439" i="15"/>
  <c r="AG439" i="15"/>
  <c r="AF439" i="15"/>
  <c r="AE439" i="15"/>
  <c r="AD439" i="15"/>
  <c r="AC439" i="15"/>
  <c r="AA439" i="15"/>
  <c r="Z439" i="15"/>
  <c r="AI438" i="15"/>
  <c r="AH438" i="15"/>
  <c r="AG438" i="15"/>
  <c r="AF438" i="15"/>
  <c r="AE438" i="15"/>
  <c r="AD438" i="15"/>
  <c r="AC438" i="15"/>
  <c r="AA438" i="15"/>
  <c r="Z438" i="15"/>
  <c r="AI437" i="15"/>
  <c r="AH437" i="15"/>
  <c r="AG437" i="15"/>
  <c r="AF437" i="15"/>
  <c r="AE437" i="15"/>
  <c r="AD437" i="15"/>
  <c r="AC437" i="15"/>
  <c r="AA437" i="15"/>
  <c r="Z437" i="15"/>
  <c r="AI436" i="15"/>
  <c r="AH436" i="15"/>
  <c r="AG436" i="15"/>
  <c r="AF436" i="15"/>
  <c r="AE436" i="15"/>
  <c r="AD436" i="15"/>
  <c r="AC436" i="15"/>
  <c r="AA436" i="15"/>
  <c r="Z436" i="15"/>
  <c r="AI435" i="15"/>
  <c r="AH435" i="15"/>
  <c r="AG435" i="15"/>
  <c r="AF435" i="15"/>
  <c r="AE435" i="15"/>
  <c r="AD435" i="15"/>
  <c r="AC435" i="15"/>
  <c r="AA435" i="15"/>
  <c r="Z435" i="15"/>
  <c r="AI434" i="15"/>
  <c r="AH434" i="15"/>
  <c r="AG434" i="15"/>
  <c r="AF434" i="15"/>
  <c r="AE434" i="15"/>
  <c r="AD434" i="15"/>
  <c r="AC434" i="15"/>
  <c r="AA434" i="15"/>
  <c r="Z434" i="15"/>
  <c r="AI433" i="15"/>
  <c r="AH433" i="15"/>
  <c r="AG433" i="15"/>
  <c r="AF433" i="15"/>
  <c r="AE433" i="15"/>
  <c r="AD433" i="15"/>
  <c r="AC433" i="15"/>
  <c r="AA433" i="15"/>
  <c r="Z433" i="15"/>
  <c r="AI432" i="15"/>
  <c r="AH432" i="15"/>
  <c r="AG432" i="15"/>
  <c r="AF432" i="15"/>
  <c r="AE432" i="15"/>
  <c r="AD432" i="15"/>
  <c r="AC432" i="15"/>
  <c r="AA432" i="15"/>
  <c r="Z432" i="15"/>
  <c r="AI431" i="15"/>
  <c r="AH431" i="15"/>
  <c r="AG431" i="15"/>
  <c r="AF431" i="15"/>
  <c r="AE431" i="15"/>
  <c r="AD431" i="15"/>
  <c r="AC431" i="15"/>
  <c r="AA431" i="15"/>
  <c r="Z431" i="15"/>
  <c r="AI430" i="15"/>
  <c r="AH430" i="15"/>
  <c r="AG430" i="15"/>
  <c r="AF430" i="15"/>
  <c r="AE430" i="15"/>
  <c r="AD430" i="15"/>
  <c r="AC430" i="15"/>
  <c r="AA430" i="15"/>
  <c r="Z430" i="15"/>
  <c r="AI429" i="15"/>
  <c r="AH429" i="15"/>
  <c r="AG429" i="15"/>
  <c r="AF429" i="15"/>
  <c r="AE429" i="15"/>
  <c r="AD429" i="15"/>
  <c r="AC429" i="15"/>
  <c r="AA429" i="15"/>
  <c r="Z429" i="15"/>
  <c r="AI428" i="15"/>
  <c r="AH428" i="15"/>
  <c r="AG428" i="15"/>
  <c r="AF428" i="15"/>
  <c r="AE428" i="15"/>
  <c r="AD428" i="15"/>
  <c r="AC428" i="15"/>
  <c r="AA428" i="15"/>
  <c r="Z428" i="15"/>
  <c r="AI427" i="15"/>
  <c r="AH427" i="15"/>
  <c r="AG427" i="15"/>
  <c r="AF427" i="15"/>
  <c r="AE427" i="15"/>
  <c r="AD427" i="15"/>
  <c r="AC427" i="15"/>
  <c r="AA427" i="15"/>
  <c r="Z427" i="15"/>
  <c r="AI426" i="15"/>
  <c r="AH426" i="15"/>
  <c r="AG426" i="15"/>
  <c r="AF426" i="15"/>
  <c r="AE426" i="15"/>
  <c r="AD426" i="15"/>
  <c r="AC426" i="15"/>
  <c r="AA426" i="15"/>
  <c r="Z426" i="15"/>
  <c r="AI425" i="15"/>
  <c r="AH425" i="15"/>
  <c r="AG425" i="15"/>
  <c r="AF425" i="15"/>
  <c r="AE425" i="15"/>
  <c r="AD425" i="15"/>
  <c r="AC425" i="15"/>
  <c r="AA425" i="15"/>
  <c r="Z425" i="15"/>
  <c r="AI424" i="15"/>
  <c r="AH424" i="15"/>
  <c r="AG424" i="15"/>
  <c r="AF424" i="15"/>
  <c r="AE424" i="15"/>
  <c r="AD424" i="15"/>
  <c r="AC424" i="15"/>
  <c r="AA424" i="15"/>
  <c r="Z424" i="15"/>
  <c r="AI423" i="15"/>
  <c r="AH423" i="15"/>
  <c r="AG423" i="15"/>
  <c r="AF423" i="15"/>
  <c r="AE423" i="15"/>
  <c r="AD423" i="15"/>
  <c r="AC423" i="15"/>
  <c r="AA423" i="15"/>
  <c r="Z423" i="15"/>
  <c r="AI422" i="15"/>
  <c r="AH422" i="15"/>
  <c r="AG422" i="15"/>
  <c r="AF422" i="15"/>
  <c r="AE422" i="15"/>
  <c r="AD422" i="15"/>
  <c r="AC422" i="15"/>
  <c r="AA422" i="15"/>
  <c r="Z422" i="15"/>
  <c r="AI421" i="15"/>
  <c r="AH421" i="15"/>
  <c r="AG421" i="15"/>
  <c r="AF421" i="15"/>
  <c r="AE421" i="15"/>
  <c r="AD421" i="15"/>
  <c r="AC421" i="15"/>
  <c r="AB421" i="15"/>
  <c r="AA421" i="15"/>
  <c r="Z421" i="15"/>
  <c r="AI420" i="15"/>
  <c r="AH420" i="15"/>
  <c r="AG420" i="15"/>
  <c r="AF420" i="15"/>
  <c r="AE420" i="15"/>
  <c r="AD420" i="15"/>
  <c r="AC420" i="15"/>
  <c r="AB420" i="15"/>
  <c r="AA420" i="15"/>
  <c r="Z420" i="15"/>
  <c r="AI419" i="15"/>
  <c r="AH419" i="15"/>
  <c r="AG419" i="15"/>
  <c r="AF419" i="15"/>
  <c r="AE419" i="15"/>
  <c r="AD419" i="15"/>
  <c r="AC419" i="15"/>
  <c r="AB419" i="15"/>
  <c r="AA419" i="15"/>
  <c r="Z419" i="15"/>
  <c r="AI418" i="15"/>
  <c r="AH418" i="15"/>
  <c r="AG418" i="15"/>
  <c r="AF418" i="15"/>
  <c r="AE418" i="15"/>
  <c r="AD418" i="15"/>
  <c r="AC418" i="15"/>
  <c r="AB418" i="15"/>
  <c r="AA418" i="15"/>
  <c r="Z418" i="15"/>
  <c r="AI417" i="15"/>
  <c r="AH417" i="15"/>
  <c r="AG417" i="15"/>
  <c r="AF417" i="15"/>
  <c r="AE417" i="15"/>
  <c r="AD417" i="15"/>
  <c r="AC417" i="15"/>
  <c r="AB417" i="15"/>
  <c r="AA417" i="15"/>
  <c r="Z417" i="15"/>
  <c r="AI416" i="15"/>
  <c r="AH416" i="15"/>
  <c r="AG416" i="15"/>
  <c r="AF416" i="15"/>
  <c r="AE416" i="15"/>
  <c r="AD416" i="15"/>
  <c r="AC416" i="15"/>
  <c r="AB416" i="15"/>
  <c r="AA416" i="15"/>
  <c r="Z416" i="15"/>
  <c r="AI415" i="15"/>
  <c r="AH415" i="15"/>
  <c r="AG415" i="15"/>
  <c r="AF415" i="15"/>
  <c r="AE415" i="15"/>
  <c r="AD415" i="15"/>
  <c r="AC415" i="15"/>
  <c r="AB415" i="15"/>
  <c r="AA415" i="15"/>
  <c r="Z415" i="15"/>
  <c r="AI414" i="15"/>
  <c r="AH414" i="15"/>
  <c r="AG414" i="15"/>
  <c r="AF414" i="15"/>
  <c r="AE414" i="15"/>
  <c r="AD414" i="15"/>
  <c r="AC414" i="15"/>
  <c r="AB414" i="15"/>
  <c r="AA414" i="15"/>
  <c r="Z414" i="15"/>
  <c r="AI413" i="15"/>
  <c r="AH413" i="15"/>
  <c r="AG413" i="15"/>
  <c r="AF413" i="15"/>
  <c r="AE413" i="15"/>
  <c r="AD413" i="15"/>
  <c r="AC413" i="15"/>
  <c r="AB413" i="15"/>
  <c r="AA413" i="15"/>
  <c r="Z413" i="15"/>
  <c r="AI412" i="15"/>
  <c r="AH412" i="15"/>
  <c r="AG412" i="15"/>
  <c r="AF412" i="15"/>
  <c r="AE412" i="15"/>
  <c r="AD412" i="15"/>
  <c r="AC412" i="15"/>
  <c r="AB412" i="15"/>
  <c r="AA412" i="15"/>
  <c r="Z412" i="15"/>
  <c r="AI411" i="15"/>
  <c r="AH411" i="15"/>
  <c r="AG411" i="15"/>
  <c r="AF411" i="15"/>
  <c r="AE411" i="15"/>
  <c r="AD411" i="15"/>
  <c r="AC411" i="15"/>
  <c r="AB411" i="15"/>
  <c r="AA411" i="15"/>
  <c r="Z411" i="15"/>
  <c r="AI410" i="15"/>
  <c r="AH410" i="15"/>
  <c r="AG410" i="15"/>
  <c r="AF410" i="15"/>
  <c r="AE410" i="15"/>
  <c r="AD410" i="15"/>
  <c r="AC410" i="15"/>
  <c r="AB410" i="15"/>
  <c r="AA410" i="15"/>
  <c r="Z410" i="15"/>
  <c r="AI409" i="15"/>
  <c r="AH409" i="15"/>
  <c r="AG409" i="15"/>
  <c r="AF409" i="15"/>
  <c r="AE409" i="15"/>
  <c r="AD409" i="15"/>
  <c r="AC409" i="15"/>
  <c r="AB409" i="15"/>
  <c r="AA409" i="15"/>
  <c r="Z409" i="15"/>
  <c r="AI408" i="15"/>
  <c r="AH408" i="15"/>
  <c r="AG408" i="15"/>
  <c r="AF408" i="15"/>
  <c r="AE408" i="15"/>
  <c r="AD408" i="15"/>
  <c r="AC408" i="15"/>
  <c r="AB408" i="15"/>
  <c r="AA408" i="15"/>
  <c r="Z408" i="15"/>
  <c r="AI407" i="15"/>
  <c r="AH407" i="15"/>
  <c r="AG407" i="15"/>
  <c r="AF407" i="15"/>
  <c r="AE407" i="15"/>
  <c r="AD407" i="15"/>
  <c r="AC407" i="15"/>
  <c r="AB407" i="15"/>
  <c r="AA407" i="15"/>
  <c r="Z407" i="15"/>
  <c r="AI406" i="15"/>
  <c r="AH406" i="15"/>
  <c r="AG406" i="15"/>
  <c r="AF406" i="15"/>
  <c r="AE406" i="15"/>
  <c r="AD406" i="15"/>
  <c r="AC406" i="15"/>
  <c r="AB406" i="15"/>
  <c r="AA406" i="15"/>
  <c r="Z406" i="15"/>
  <c r="AI405" i="15"/>
  <c r="AH405" i="15"/>
  <c r="AG405" i="15"/>
  <c r="AF405" i="15"/>
  <c r="AE405" i="15"/>
  <c r="AD405" i="15"/>
  <c r="AC405" i="15"/>
  <c r="AB405" i="15"/>
  <c r="AA405" i="15"/>
  <c r="Z405" i="15"/>
  <c r="AI404" i="15"/>
  <c r="AH404" i="15"/>
  <c r="AG404" i="15"/>
  <c r="AF404" i="15"/>
  <c r="AE404" i="15"/>
  <c r="AD404" i="15"/>
  <c r="AC404" i="15"/>
  <c r="AB404" i="15"/>
  <c r="AA404" i="15"/>
  <c r="Z404" i="15"/>
  <c r="Y404" i="15"/>
  <c r="AI403" i="15"/>
  <c r="AH403" i="15"/>
  <c r="AG403" i="15"/>
  <c r="AF403" i="15"/>
  <c r="AE403" i="15"/>
  <c r="AD403" i="15"/>
  <c r="AC403" i="15"/>
  <c r="AB403" i="15"/>
  <c r="AA403" i="15"/>
  <c r="Z403" i="15"/>
  <c r="Y403" i="15"/>
  <c r="AI402" i="15"/>
  <c r="AH402" i="15"/>
  <c r="AG402" i="15"/>
  <c r="AF402" i="15"/>
  <c r="AE402" i="15"/>
  <c r="AD402" i="15"/>
  <c r="AC402" i="15"/>
  <c r="AB402" i="15"/>
  <c r="AA402" i="15"/>
  <c r="Z402" i="15"/>
  <c r="Y402" i="15"/>
  <c r="AI401" i="15"/>
  <c r="AH401" i="15"/>
  <c r="AG401" i="15"/>
  <c r="AF401" i="15"/>
  <c r="AE401" i="15"/>
  <c r="AD401" i="15"/>
  <c r="AC401" i="15"/>
  <c r="AB401" i="15"/>
  <c r="AA401" i="15"/>
  <c r="Z401" i="15"/>
  <c r="Y401" i="15"/>
  <c r="AI400" i="15"/>
  <c r="AH400" i="15"/>
  <c r="AG400" i="15"/>
  <c r="AF400" i="15"/>
  <c r="AE400" i="15"/>
  <c r="AD400" i="15"/>
  <c r="AC400" i="15"/>
  <c r="AB400" i="15"/>
  <c r="AA400" i="15"/>
  <c r="Z400" i="15"/>
  <c r="Y400" i="15"/>
  <c r="AI399" i="15"/>
  <c r="AH399" i="15"/>
  <c r="AG399" i="15"/>
  <c r="AF399" i="15"/>
  <c r="AE399" i="15"/>
  <c r="AD399" i="15"/>
  <c r="AC399" i="15"/>
  <c r="AB399" i="15"/>
  <c r="AA399" i="15"/>
  <c r="Z399" i="15"/>
  <c r="Y399" i="15"/>
  <c r="AI398" i="15"/>
  <c r="AH398" i="15"/>
  <c r="AG398" i="15"/>
  <c r="AF398" i="15"/>
  <c r="AE398" i="15"/>
  <c r="AD398" i="15"/>
  <c r="AC398" i="15"/>
  <c r="AB398" i="15"/>
  <c r="AA398" i="15"/>
  <c r="Z398" i="15"/>
  <c r="Y398" i="15"/>
  <c r="AI397" i="15"/>
  <c r="AH397" i="15"/>
  <c r="AG397" i="15"/>
  <c r="AF397" i="15"/>
  <c r="AE397" i="15"/>
  <c r="AD397" i="15"/>
  <c r="AC397" i="15"/>
  <c r="AB397" i="15"/>
  <c r="AA397" i="15"/>
  <c r="Z397" i="15"/>
  <c r="Y397" i="15"/>
  <c r="AI396" i="15"/>
  <c r="AH396" i="15"/>
  <c r="AG396" i="15"/>
  <c r="AF396" i="15"/>
  <c r="AE396" i="15"/>
  <c r="AD396" i="15"/>
  <c r="AC396" i="15"/>
  <c r="AB396" i="15"/>
  <c r="AA396" i="15"/>
  <c r="Z396" i="15"/>
  <c r="Y396" i="15"/>
  <c r="AI395" i="15"/>
  <c r="AH395" i="15"/>
  <c r="AG395" i="15"/>
  <c r="AF395" i="15"/>
  <c r="AE395" i="15"/>
  <c r="AD395" i="15"/>
  <c r="AC395" i="15"/>
  <c r="AB395" i="15"/>
  <c r="AA395" i="15"/>
  <c r="Z395" i="15"/>
  <c r="Y395" i="15"/>
  <c r="AI394" i="15"/>
  <c r="AH394" i="15"/>
  <c r="AG394" i="15"/>
  <c r="AF394" i="15"/>
  <c r="AE394" i="15"/>
  <c r="AD394" i="15"/>
  <c r="AC394" i="15"/>
  <c r="AB394" i="15"/>
  <c r="AA394" i="15"/>
  <c r="Z394" i="15"/>
  <c r="Y394" i="15"/>
  <c r="AI393" i="15"/>
  <c r="AH393" i="15"/>
  <c r="AG393" i="15"/>
  <c r="AF393" i="15"/>
  <c r="AE393" i="15"/>
  <c r="AD393" i="15"/>
  <c r="AC393" i="15"/>
  <c r="AB393" i="15"/>
  <c r="AA393" i="15"/>
  <c r="Z393" i="15"/>
  <c r="Y393" i="15"/>
  <c r="AI392" i="15"/>
  <c r="AH392" i="15"/>
  <c r="AG392" i="15"/>
  <c r="AF392" i="15"/>
  <c r="AE392" i="15"/>
  <c r="AD392" i="15"/>
  <c r="AC392" i="15"/>
  <c r="AB392" i="15"/>
  <c r="AA392" i="15"/>
  <c r="Z392" i="15"/>
  <c r="Y392" i="15"/>
  <c r="AI391" i="15"/>
  <c r="AH391" i="15"/>
  <c r="AG391" i="15"/>
  <c r="AF391" i="15"/>
  <c r="AE391" i="15"/>
  <c r="AD391" i="15"/>
  <c r="AC391" i="15"/>
  <c r="AB391" i="15"/>
  <c r="AA391" i="15"/>
  <c r="Z391" i="15"/>
  <c r="Y391" i="15"/>
  <c r="AI390" i="15"/>
  <c r="AH390" i="15"/>
  <c r="AG390" i="15"/>
  <c r="AF390" i="15"/>
  <c r="AE390" i="15"/>
  <c r="AD390" i="15"/>
  <c r="AC390" i="15"/>
  <c r="AB390" i="15"/>
  <c r="AA390" i="15"/>
  <c r="Z390" i="15"/>
  <c r="Y390" i="15"/>
  <c r="AI389" i="15"/>
  <c r="AH389" i="15"/>
  <c r="AG389" i="15"/>
  <c r="AF389" i="15"/>
  <c r="AE389" i="15"/>
  <c r="AD389" i="15"/>
  <c r="AC389" i="15"/>
  <c r="AB389" i="15"/>
  <c r="AA389" i="15"/>
  <c r="Z389" i="15"/>
  <c r="Y389" i="15"/>
  <c r="AI388" i="15"/>
  <c r="AH388" i="15"/>
  <c r="AG388" i="15"/>
  <c r="AF388" i="15"/>
  <c r="AE388" i="15"/>
  <c r="AD388" i="15"/>
  <c r="AC388" i="15"/>
  <c r="AB388" i="15"/>
  <c r="AA388" i="15"/>
  <c r="Z388" i="15"/>
  <c r="Y388" i="15"/>
  <c r="AI387" i="15"/>
  <c r="AH387" i="15"/>
  <c r="AG387" i="15"/>
  <c r="AF387" i="15"/>
  <c r="AE387" i="15"/>
  <c r="AD387" i="15"/>
  <c r="AC387" i="15"/>
  <c r="AB387" i="15"/>
  <c r="AA387" i="15"/>
  <c r="Z387" i="15"/>
  <c r="Y387" i="15"/>
  <c r="AI386" i="15"/>
  <c r="AH386" i="15"/>
  <c r="AG386" i="15"/>
  <c r="AF386" i="15"/>
  <c r="AE386" i="15"/>
  <c r="AD386" i="15"/>
  <c r="AC386" i="15"/>
  <c r="AB386" i="15"/>
  <c r="AA386" i="15"/>
  <c r="Z386" i="15"/>
  <c r="Y386" i="15"/>
  <c r="AI385" i="15"/>
  <c r="AH385" i="15"/>
  <c r="AG385" i="15"/>
  <c r="AF385" i="15"/>
  <c r="AE385" i="15"/>
  <c r="AD385" i="15"/>
  <c r="AC385" i="15"/>
  <c r="AB385" i="15"/>
  <c r="AA385" i="15"/>
  <c r="Z385" i="15"/>
  <c r="Y385" i="15"/>
  <c r="AI384" i="15"/>
  <c r="AH384" i="15"/>
  <c r="AG384" i="15"/>
  <c r="AF384" i="15"/>
  <c r="AE384" i="15"/>
  <c r="AD384" i="15"/>
  <c r="AC384" i="15"/>
  <c r="AB384" i="15"/>
  <c r="AA384" i="15"/>
  <c r="Z384" i="15"/>
  <c r="Y384" i="15"/>
  <c r="AI383" i="15"/>
  <c r="AH383" i="15"/>
  <c r="AG383" i="15"/>
  <c r="AF383" i="15"/>
  <c r="AE383" i="15"/>
  <c r="AD383" i="15"/>
  <c r="AC383" i="15"/>
  <c r="AB383" i="15"/>
  <c r="AA383" i="15"/>
  <c r="Z383" i="15"/>
  <c r="Y383" i="15"/>
  <c r="AI382" i="15"/>
  <c r="AH382" i="15"/>
  <c r="AG382" i="15"/>
  <c r="AF382" i="15"/>
  <c r="AE382" i="15"/>
  <c r="AD382" i="15"/>
  <c r="AC382" i="15"/>
  <c r="AB382" i="15"/>
  <c r="AA382" i="15"/>
  <c r="Z382" i="15"/>
  <c r="Y382" i="15"/>
  <c r="AI381" i="15"/>
  <c r="AH381" i="15"/>
  <c r="AG381" i="15"/>
  <c r="AF381" i="15"/>
  <c r="AE381" i="15"/>
  <c r="AD381" i="15"/>
  <c r="AC381" i="15"/>
  <c r="AB381" i="15"/>
  <c r="AA381" i="15"/>
  <c r="Z381" i="15"/>
  <c r="Y381" i="15"/>
  <c r="AI380" i="15"/>
  <c r="AH380" i="15"/>
  <c r="AG380" i="15"/>
  <c r="AF380" i="15"/>
  <c r="AE380" i="15"/>
  <c r="AD380" i="15"/>
  <c r="AC380" i="15"/>
  <c r="AB380" i="15"/>
  <c r="AA380" i="15"/>
  <c r="Z380" i="15"/>
  <c r="Y380" i="15"/>
  <c r="AI379" i="15"/>
  <c r="AH379" i="15"/>
  <c r="AG379" i="15"/>
  <c r="AF379" i="15"/>
  <c r="AE379" i="15"/>
  <c r="AD379" i="15"/>
  <c r="AC379" i="15"/>
  <c r="AB379" i="15"/>
  <c r="AA379" i="15"/>
  <c r="Z379" i="15"/>
  <c r="Y379" i="15"/>
  <c r="AI378" i="15"/>
  <c r="AH378" i="15"/>
  <c r="AG378" i="15"/>
  <c r="AF378" i="15"/>
  <c r="AE378" i="15"/>
  <c r="AD378" i="15"/>
  <c r="AC378" i="15"/>
  <c r="AB378" i="15"/>
  <c r="AA378" i="15"/>
  <c r="Z378" i="15"/>
  <c r="Y378" i="15"/>
  <c r="AI377" i="15"/>
  <c r="AH377" i="15"/>
  <c r="AG377" i="15"/>
  <c r="AF377" i="15"/>
  <c r="AE377" i="15"/>
  <c r="AD377" i="15"/>
  <c r="AC377" i="15"/>
  <c r="AB377" i="15"/>
  <c r="AA377" i="15"/>
  <c r="Z377" i="15"/>
  <c r="Y377" i="15"/>
  <c r="AI376" i="15"/>
  <c r="AH376" i="15"/>
  <c r="AG376" i="15"/>
  <c r="AF376" i="15"/>
  <c r="AE376" i="15"/>
  <c r="AD376" i="15"/>
  <c r="AC376" i="15"/>
  <c r="AB376" i="15"/>
  <c r="AA376" i="15"/>
  <c r="Z376" i="15"/>
  <c r="Y376" i="15"/>
  <c r="AI375" i="15"/>
  <c r="AH375" i="15"/>
  <c r="AG375" i="15"/>
  <c r="AF375" i="15"/>
  <c r="AE375" i="15"/>
  <c r="AD375" i="15"/>
  <c r="AC375" i="15"/>
  <c r="AB375" i="15"/>
  <c r="AA375" i="15"/>
  <c r="Z375" i="15"/>
  <c r="Y375" i="15"/>
  <c r="AI374" i="15"/>
  <c r="AH374" i="15"/>
  <c r="AG374" i="15"/>
  <c r="AF374" i="15"/>
  <c r="AE374" i="15"/>
  <c r="AD374" i="15"/>
  <c r="AC374" i="15"/>
  <c r="AB374" i="15"/>
  <c r="AA374" i="15"/>
  <c r="Z374" i="15"/>
  <c r="Y374" i="15"/>
  <c r="AI373" i="15"/>
  <c r="AH373" i="15"/>
  <c r="AG373" i="15"/>
  <c r="AF373" i="15"/>
  <c r="AE373" i="15"/>
  <c r="AD373" i="15"/>
  <c r="AC373" i="15"/>
  <c r="AB373" i="15"/>
  <c r="AA373" i="15"/>
  <c r="Z373" i="15"/>
  <c r="Y373" i="15"/>
  <c r="AI372" i="15"/>
  <c r="AH372" i="15"/>
  <c r="AG372" i="15"/>
  <c r="AF372" i="15"/>
  <c r="AE372" i="15"/>
  <c r="AD372" i="15"/>
  <c r="AC372" i="15"/>
  <c r="AB372" i="15"/>
  <c r="AA372" i="15"/>
  <c r="Z372" i="15"/>
  <c r="Y372" i="15"/>
  <c r="AI371" i="15"/>
  <c r="AH371" i="15"/>
  <c r="AG371" i="15"/>
  <c r="AF371" i="15"/>
  <c r="AE371" i="15"/>
  <c r="AD371" i="15"/>
  <c r="AC371" i="15"/>
  <c r="AB371" i="15"/>
  <c r="AA371" i="15"/>
  <c r="Z371" i="15"/>
  <c r="Y371" i="15"/>
  <c r="AI370" i="15"/>
  <c r="AH370" i="15"/>
  <c r="AG370" i="15"/>
  <c r="AF370" i="15"/>
  <c r="AE370" i="15"/>
  <c r="AD370" i="15"/>
  <c r="AC370" i="15"/>
  <c r="AB370" i="15"/>
  <c r="AA370" i="15"/>
  <c r="Z370" i="15"/>
  <c r="Y370" i="15"/>
  <c r="AI369" i="15"/>
  <c r="AH369" i="15"/>
  <c r="AG369" i="15"/>
  <c r="AF369" i="15"/>
  <c r="AE369" i="15"/>
  <c r="AD369" i="15"/>
  <c r="AC369" i="15"/>
  <c r="AB369" i="15"/>
  <c r="AA369" i="15"/>
  <c r="Z369" i="15"/>
  <c r="Y369" i="15"/>
  <c r="AI368" i="15"/>
  <c r="AH368" i="15"/>
  <c r="AG368" i="15"/>
  <c r="AF368" i="15"/>
  <c r="AE368" i="15"/>
  <c r="AD368" i="15"/>
  <c r="AC368" i="15"/>
  <c r="AB368" i="15"/>
  <c r="AA368" i="15"/>
  <c r="Z368" i="15"/>
  <c r="Y368" i="15"/>
  <c r="AI367" i="15"/>
  <c r="AH367" i="15"/>
  <c r="AG367" i="15"/>
  <c r="AF367" i="15"/>
  <c r="AE367" i="15"/>
  <c r="AD367" i="15"/>
  <c r="AC367" i="15"/>
  <c r="AB367" i="15"/>
  <c r="AA367" i="15"/>
  <c r="Z367" i="15"/>
  <c r="Y367" i="15"/>
  <c r="AI366" i="15"/>
  <c r="AH366" i="15"/>
  <c r="AG366" i="15"/>
  <c r="AF366" i="15"/>
  <c r="AE366" i="15"/>
  <c r="AD366" i="15"/>
  <c r="AC366" i="15"/>
  <c r="AB366" i="15"/>
  <c r="AA366" i="15"/>
  <c r="Z366" i="15"/>
  <c r="Y366" i="15"/>
  <c r="AI365" i="15"/>
  <c r="AH365" i="15"/>
  <c r="AG365" i="15"/>
  <c r="AF365" i="15"/>
  <c r="AE365" i="15"/>
  <c r="AD365" i="15"/>
  <c r="AC365" i="15"/>
  <c r="AB365" i="15"/>
  <c r="AA365" i="15"/>
  <c r="Z365" i="15"/>
  <c r="Y365" i="15"/>
  <c r="AI364" i="15"/>
  <c r="AH364" i="15"/>
  <c r="AG364" i="15"/>
  <c r="AF364" i="15"/>
  <c r="AE364" i="15"/>
  <c r="AD364" i="15"/>
  <c r="AC364" i="15"/>
  <c r="AB364" i="15"/>
  <c r="AA364" i="15"/>
  <c r="Z364" i="15"/>
  <c r="Y364" i="15"/>
  <c r="AI363" i="15"/>
  <c r="AH363" i="15"/>
  <c r="AG363" i="15"/>
  <c r="AF363" i="15"/>
  <c r="AE363" i="15"/>
  <c r="AD363" i="15"/>
  <c r="AC363" i="15"/>
  <c r="AB363" i="15"/>
  <c r="AA363" i="15"/>
  <c r="Z363" i="15"/>
  <c r="Y363" i="15"/>
  <c r="AI362" i="15"/>
  <c r="AH362" i="15"/>
  <c r="AG362" i="15"/>
  <c r="AF362" i="15"/>
  <c r="AE362" i="15"/>
  <c r="AD362" i="15"/>
  <c r="AC362" i="15"/>
  <c r="AB362" i="15"/>
  <c r="AA362" i="15"/>
  <c r="Z362" i="15"/>
  <c r="Y362" i="15"/>
  <c r="AI361" i="15"/>
  <c r="AH361" i="15"/>
  <c r="AG361" i="15"/>
  <c r="AF361" i="15"/>
  <c r="AE361" i="15"/>
  <c r="AD361" i="15"/>
  <c r="AC361" i="15"/>
  <c r="AB361" i="15"/>
  <c r="AA361" i="15"/>
  <c r="Z361" i="15"/>
  <c r="Y361" i="15"/>
  <c r="AI360" i="15"/>
  <c r="AH360" i="15"/>
  <c r="AG360" i="15"/>
  <c r="AF360" i="15"/>
  <c r="AE360" i="15"/>
  <c r="AD360" i="15"/>
  <c r="AC360" i="15"/>
  <c r="AB360" i="15"/>
  <c r="AA360" i="15"/>
  <c r="Z360" i="15"/>
  <c r="Y360" i="15"/>
  <c r="AI359" i="15"/>
  <c r="AH359" i="15"/>
  <c r="AG359" i="15"/>
  <c r="AF359" i="15"/>
  <c r="AE359" i="15"/>
  <c r="AD359" i="15"/>
  <c r="AC359" i="15"/>
  <c r="AB359" i="15"/>
  <c r="AA359" i="15"/>
  <c r="Z359" i="15"/>
  <c r="Y359" i="15"/>
  <c r="AI358" i="15"/>
  <c r="AH358" i="15"/>
  <c r="AG358" i="15"/>
  <c r="AF358" i="15"/>
  <c r="AE358" i="15"/>
  <c r="AD358" i="15"/>
  <c r="AC358" i="15"/>
  <c r="AB358" i="15"/>
  <c r="AA358" i="15"/>
  <c r="Z358" i="15"/>
  <c r="Y358" i="15"/>
  <c r="AI357" i="15"/>
  <c r="AH357" i="15"/>
  <c r="AG357" i="15"/>
  <c r="AF357" i="15"/>
  <c r="AE357" i="15"/>
  <c r="AD357" i="15"/>
  <c r="AC357" i="15"/>
  <c r="AB357" i="15"/>
  <c r="AA357" i="15"/>
  <c r="Z357" i="15"/>
  <c r="Y357" i="15"/>
  <c r="AI356" i="15"/>
  <c r="AH356" i="15"/>
  <c r="AG356" i="15"/>
  <c r="AF356" i="15"/>
  <c r="AE356" i="15"/>
  <c r="AD356" i="15"/>
  <c r="AC356" i="15"/>
  <c r="AB356" i="15"/>
  <c r="AA356" i="15"/>
  <c r="Z356" i="15"/>
  <c r="Y356" i="15"/>
  <c r="AI355" i="15"/>
  <c r="AH355" i="15"/>
  <c r="AG355" i="15"/>
  <c r="AF355" i="15"/>
  <c r="AE355" i="15"/>
  <c r="AD355" i="15"/>
  <c r="AC355" i="15"/>
  <c r="AB355" i="15"/>
  <c r="AA355" i="15"/>
  <c r="Z355" i="15"/>
  <c r="Y355" i="15"/>
  <c r="AI354" i="15"/>
  <c r="AH354" i="15"/>
  <c r="AG354" i="15"/>
  <c r="AF354" i="15"/>
  <c r="AE354" i="15"/>
  <c r="AD354" i="15"/>
  <c r="AC354" i="15"/>
  <c r="AB354" i="15"/>
  <c r="AA354" i="15"/>
  <c r="Z354" i="15"/>
  <c r="Y354" i="15"/>
  <c r="AI353" i="15"/>
  <c r="AH353" i="15"/>
  <c r="AG353" i="15"/>
  <c r="AF353" i="15"/>
  <c r="AE353" i="15"/>
  <c r="AD353" i="15"/>
  <c r="AC353" i="15"/>
  <c r="AB353" i="15"/>
  <c r="AA353" i="15"/>
  <c r="Z353" i="15"/>
  <c r="Y353" i="15"/>
  <c r="AI352" i="15"/>
  <c r="AH352" i="15"/>
  <c r="AG352" i="15"/>
  <c r="AF352" i="15"/>
  <c r="AE352" i="15"/>
  <c r="AD352" i="15"/>
  <c r="AC352" i="15"/>
  <c r="AB352" i="15"/>
  <c r="AA352" i="15"/>
  <c r="Z352" i="15"/>
  <c r="Y352" i="15"/>
  <c r="AI351" i="15"/>
  <c r="AH351" i="15"/>
  <c r="AG351" i="15"/>
  <c r="AF351" i="15"/>
  <c r="AE351" i="15"/>
  <c r="AD351" i="15"/>
  <c r="AC351" i="15"/>
  <c r="AB351" i="15"/>
  <c r="AA351" i="15"/>
  <c r="Z351" i="15"/>
  <c r="Y351" i="15"/>
  <c r="AI350" i="15"/>
  <c r="AH350" i="15"/>
  <c r="AG350" i="15"/>
  <c r="AF350" i="15"/>
  <c r="AE350" i="15"/>
  <c r="AD350" i="15"/>
  <c r="AC350" i="15"/>
  <c r="AB350" i="15"/>
  <c r="AA350" i="15"/>
  <c r="Z350" i="15"/>
  <c r="Y350" i="15"/>
  <c r="AI349" i="15"/>
  <c r="AH349" i="15"/>
  <c r="AG349" i="15"/>
  <c r="AF349" i="15"/>
  <c r="AE349" i="15"/>
  <c r="AD349" i="15"/>
  <c r="AC349" i="15"/>
  <c r="AB349" i="15"/>
  <c r="AA349" i="15"/>
  <c r="Z349" i="15"/>
  <c r="Y349" i="15"/>
  <c r="AI348" i="15"/>
  <c r="AH348" i="15"/>
  <c r="AG348" i="15"/>
  <c r="AF348" i="15"/>
  <c r="AE348" i="15"/>
  <c r="AD348" i="15"/>
  <c r="AC348" i="15"/>
  <c r="AB348" i="15"/>
  <c r="AA348" i="15"/>
  <c r="Z348" i="15"/>
  <c r="Y348" i="15"/>
  <c r="AI347" i="15"/>
  <c r="AH347" i="15"/>
  <c r="AG347" i="15"/>
  <c r="AF347" i="15"/>
  <c r="AE347" i="15"/>
  <c r="AD347" i="15"/>
  <c r="AC347" i="15"/>
  <c r="AB347" i="15"/>
  <c r="AA347" i="15"/>
  <c r="Z347" i="15"/>
  <c r="Y347" i="15"/>
  <c r="AI346" i="15"/>
  <c r="AH346" i="15"/>
  <c r="AG346" i="15"/>
  <c r="AF346" i="15"/>
  <c r="AE346" i="15"/>
  <c r="AD346" i="15"/>
  <c r="AC346" i="15"/>
  <c r="AB346" i="15"/>
  <c r="AA346" i="15"/>
  <c r="Z346" i="15"/>
  <c r="Y346" i="15"/>
  <c r="AI345" i="15"/>
  <c r="AH345" i="15"/>
  <c r="AG345" i="15"/>
  <c r="AF345" i="15"/>
  <c r="AE345" i="15"/>
  <c r="AD345" i="15"/>
  <c r="AC345" i="15"/>
  <c r="AB345" i="15"/>
  <c r="AA345" i="15"/>
  <c r="Z345" i="15"/>
  <c r="Y345" i="15"/>
  <c r="AI344" i="15"/>
  <c r="AH344" i="15"/>
  <c r="AG344" i="15"/>
  <c r="AF344" i="15"/>
  <c r="AE344" i="15"/>
  <c r="AD344" i="15"/>
  <c r="AC344" i="15"/>
  <c r="AB344" i="15"/>
  <c r="AA344" i="15"/>
  <c r="Z344" i="15"/>
  <c r="Y344" i="15"/>
  <c r="AI343" i="15"/>
  <c r="AH343" i="15"/>
  <c r="AG343" i="15"/>
  <c r="AF343" i="15"/>
  <c r="AE343" i="15"/>
  <c r="AD343" i="15"/>
  <c r="AC343" i="15"/>
  <c r="AB343" i="15"/>
  <c r="AA343" i="15"/>
  <c r="Z343" i="15"/>
  <c r="Y343" i="15"/>
  <c r="AI342" i="15"/>
  <c r="AH342" i="15"/>
  <c r="AG342" i="15"/>
  <c r="AF342" i="15"/>
  <c r="AE342" i="15"/>
  <c r="AD342" i="15"/>
  <c r="AC342" i="15"/>
  <c r="AB342" i="15"/>
  <c r="AA342" i="15"/>
  <c r="Z342" i="15"/>
  <c r="Y342" i="15"/>
  <c r="AI341" i="15"/>
  <c r="AH341" i="15"/>
  <c r="AG341" i="15"/>
  <c r="AF341" i="15"/>
  <c r="AE341" i="15"/>
  <c r="AD341" i="15"/>
  <c r="AC341" i="15"/>
  <c r="AB341" i="15"/>
  <c r="AA341" i="15"/>
  <c r="Z341" i="15"/>
  <c r="Y341" i="15"/>
  <c r="AI340" i="15"/>
  <c r="AH340" i="15"/>
  <c r="AG340" i="15"/>
  <c r="AF340" i="15"/>
  <c r="AE340" i="15"/>
  <c r="AD340" i="15"/>
  <c r="AC340" i="15"/>
  <c r="AB340" i="15"/>
  <c r="AA340" i="15"/>
  <c r="Z340" i="15"/>
  <c r="Y340" i="15"/>
  <c r="AI339" i="15"/>
  <c r="AH339" i="15"/>
  <c r="AG339" i="15"/>
  <c r="AF339" i="15"/>
  <c r="AE339" i="15"/>
  <c r="AD339" i="15"/>
  <c r="AC339" i="15"/>
  <c r="AB339" i="15"/>
  <c r="AA339" i="15"/>
  <c r="Z339" i="15"/>
  <c r="Y339" i="15"/>
  <c r="AI338" i="15"/>
  <c r="AH338" i="15"/>
  <c r="AG338" i="15"/>
  <c r="AF338" i="15"/>
  <c r="AE338" i="15"/>
  <c r="AD338" i="15"/>
  <c r="AC338" i="15"/>
  <c r="AB338" i="15"/>
  <c r="AA338" i="15"/>
  <c r="Z338" i="15"/>
  <c r="Y338" i="15"/>
  <c r="AI337" i="15"/>
  <c r="AH337" i="15"/>
  <c r="AG337" i="15"/>
  <c r="AF337" i="15"/>
  <c r="AE337" i="15"/>
  <c r="AD337" i="15"/>
  <c r="AC337" i="15"/>
  <c r="AB337" i="15"/>
  <c r="AA337" i="15"/>
  <c r="Z337" i="15"/>
  <c r="Y337" i="15"/>
  <c r="AI336" i="15"/>
  <c r="AH336" i="15"/>
  <c r="AG336" i="15"/>
  <c r="AF336" i="15"/>
  <c r="AE336" i="15"/>
  <c r="AD336" i="15"/>
  <c r="AC336" i="15"/>
  <c r="AB336" i="15"/>
  <c r="AA336" i="15"/>
  <c r="Z336" i="15"/>
  <c r="Y336" i="15"/>
  <c r="AI335" i="15"/>
  <c r="AH335" i="15"/>
  <c r="AG335" i="15"/>
  <c r="AF335" i="15"/>
  <c r="AE335" i="15"/>
  <c r="AD335" i="15"/>
  <c r="AC335" i="15"/>
  <c r="AB335" i="15"/>
  <c r="AA335" i="15"/>
  <c r="Z335" i="15"/>
  <c r="Y335" i="15"/>
  <c r="AI334" i="15"/>
  <c r="AH334" i="15"/>
  <c r="AG334" i="15"/>
  <c r="AF334" i="15"/>
  <c r="AE334" i="15"/>
  <c r="AD334" i="15"/>
  <c r="AC334" i="15"/>
  <c r="AB334" i="15"/>
  <c r="AA334" i="15"/>
  <c r="Z334" i="15"/>
  <c r="Y334" i="15"/>
  <c r="AI333" i="15"/>
  <c r="AH333" i="15"/>
  <c r="AG333" i="15"/>
  <c r="AF333" i="15"/>
  <c r="AE333" i="15"/>
  <c r="AD333" i="15"/>
  <c r="AC333" i="15"/>
  <c r="AB333" i="15"/>
  <c r="AA333" i="15"/>
  <c r="Z333" i="15"/>
  <c r="Y333" i="15"/>
  <c r="AI332" i="15"/>
  <c r="AH332" i="15"/>
  <c r="AG332" i="15"/>
  <c r="AF332" i="15"/>
  <c r="AE332" i="15"/>
  <c r="AD332" i="15"/>
  <c r="AC332" i="15"/>
  <c r="AB332" i="15"/>
  <c r="AA332" i="15"/>
  <c r="Z332" i="15"/>
  <c r="Y332" i="15"/>
  <c r="AI331" i="15"/>
  <c r="AH331" i="15"/>
  <c r="AG331" i="15"/>
  <c r="AF331" i="15"/>
  <c r="AE331" i="15"/>
  <c r="AD331" i="15"/>
  <c r="AC331" i="15"/>
  <c r="AB331" i="15"/>
  <c r="AA331" i="15"/>
  <c r="Z331" i="15"/>
  <c r="Y331" i="15"/>
  <c r="AI330" i="15"/>
  <c r="AH330" i="15"/>
  <c r="AG330" i="15"/>
  <c r="AF330" i="15"/>
  <c r="AE330" i="15"/>
  <c r="AD330" i="15"/>
  <c r="AC330" i="15"/>
  <c r="AB330" i="15"/>
  <c r="AA330" i="15"/>
  <c r="Z330" i="15"/>
  <c r="Y330" i="15"/>
  <c r="AI329" i="15"/>
  <c r="AH329" i="15"/>
  <c r="AG329" i="15"/>
  <c r="AF329" i="15"/>
  <c r="AE329" i="15"/>
  <c r="AD329" i="15"/>
  <c r="AC329" i="15"/>
  <c r="AB329" i="15"/>
  <c r="AA329" i="15"/>
  <c r="Z329" i="15"/>
  <c r="Y329" i="15"/>
  <c r="AI328" i="15"/>
  <c r="AH328" i="15"/>
  <c r="AG328" i="15"/>
  <c r="AF328" i="15"/>
  <c r="AE328" i="15"/>
  <c r="AD328" i="15"/>
  <c r="AC328" i="15"/>
  <c r="AB328" i="15"/>
  <c r="AA328" i="15"/>
  <c r="Z328" i="15"/>
  <c r="Y328" i="15"/>
  <c r="AI327" i="15"/>
  <c r="AH327" i="15"/>
  <c r="AG327" i="15"/>
  <c r="AF327" i="15"/>
  <c r="AE327" i="15"/>
  <c r="AD327" i="15"/>
  <c r="AC327" i="15"/>
  <c r="AB327" i="15"/>
  <c r="AA327" i="15"/>
  <c r="Z327" i="15"/>
  <c r="Y327" i="15"/>
  <c r="AI326" i="15"/>
  <c r="AH326" i="15"/>
  <c r="AG326" i="15"/>
  <c r="AF326" i="15"/>
  <c r="AE326" i="15"/>
  <c r="AD326" i="15"/>
  <c r="AC326" i="15"/>
  <c r="AB326" i="15"/>
  <c r="AA326" i="15"/>
  <c r="Z326" i="15"/>
  <c r="Y326" i="15"/>
  <c r="AI325" i="15"/>
  <c r="AH325" i="15"/>
  <c r="AG325" i="15"/>
  <c r="AF325" i="15"/>
  <c r="AE325" i="15"/>
  <c r="AD325" i="15"/>
  <c r="AC325" i="15"/>
  <c r="AB325" i="15"/>
  <c r="AA325" i="15"/>
  <c r="Z325" i="15"/>
  <c r="Y325" i="15"/>
  <c r="AI324" i="15"/>
  <c r="AH324" i="15"/>
  <c r="AG324" i="15"/>
  <c r="AF324" i="15"/>
  <c r="AE324" i="15"/>
  <c r="AD324" i="15"/>
  <c r="AC324" i="15"/>
  <c r="AB324" i="15"/>
  <c r="AA324" i="15"/>
  <c r="Z324" i="15"/>
  <c r="Y324" i="15"/>
  <c r="AI323" i="15"/>
  <c r="AH323" i="15"/>
  <c r="AG323" i="15"/>
  <c r="AF323" i="15"/>
  <c r="AE323" i="15"/>
  <c r="AD323" i="15"/>
  <c r="AC323" i="15"/>
  <c r="AB323" i="15"/>
  <c r="AA323" i="15"/>
  <c r="Z323" i="15"/>
  <c r="Y323" i="15"/>
  <c r="AI322" i="15"/>
  <c r="AH322" i="15"/>
  <c r="AG322" i="15"/>
  <c r="AF322" i="15"/>
  <c r="AE322" i="15"/>
  <c r="AD322" i="15"/>
  <c r="AC322" i="15"/>
  <c r="AB322" i="15"/>
  <c r="AA322" i="15"/>
  <c r="Z322" i="15"/>
  <c r="Y322" i="15"/>
  <c r="AI321" i="15"/>
  <c r="AH321" i="15"/>
  <c r="AG321" i="15"/>
  <c r="AF321" i="15"/>
  <c r="AE321" i="15"/>
  <c r="AD321" i="15"/>
  <c r="AC321" i="15"/>
  <c r="AB321" i="15"/>
  <c r="AA321" i="15"/>
  <c r="Z321" i="15"/>
  <c r="Y321" i="15"/>
  <c r="AI320" i="15"/>
  <c r="AH320" i="15"/>
  <c r="AG320" i="15"/>
  <c r="AF320" i="15"/>
  <c r="AE320" i="15"/>
  <c r="AD320" i="15"/>
  <c r="AC320" i="15"/>
  <c r="AB320" i="15"/>
  <c r="AA320" i="15"/>
  <c r="Z320" i="15"/>
  <c r="Y320" i="15"/>
  <c r="AI319" i="15"/>
  <c r="AH319" i="15"/>
  <c r="AG319" i="15"/>
  <c r="AF319" i="15"/>
  <c r="AE319" i="15"/>
  <c r="AD319" i="15"/>
  <c r="AC319" i="15"/>
  <c r="AB319" i="15"/>
  <c r="AA319" i="15"/>
  <c r="Z319" i="15"/>
  <c r="Y319" i="15"/>
  <c r="AI318" i="15"/>
  <c r="AH318" i="15"/>
  <c r="AG318" i="15"/>
  <c r="AF318" i="15"/>
  <c r="AE318" i="15"/>
  <c r="AD318" i="15"/>
  <c r="AC318" i="15"/>
  <c r="AB318" i="15"/>
  <c r="AA318" i="15"/>
  <c r="Z318" i="15"/>
  <c r="Y318" i="15"/>
  <c r="AI317" i="15"/>
  <c r="AH317" i="15"/>
  <c r="AG317" i="15"/>
  <c r="AF317" i="15"/>
  <c r="AE317" i="15"/>
  <c r="AD317" i="15"/>
  <c r="AC317" i="15"/>
  <c r="AB317" i="15"/>
  <c r="AA317" i="15"/>
  <c r="Z317" i="15"/>
  <c r="Y317" i="15"/>
  <c r="AI316" i="15"/>
  <c r="AH316" i="15"/>
  <c r="AG316" i="15"/>
  <c r="AF316" i="15"/>
  <c r="AE316" i="15"/>
  <c r="AD316" i="15"/>
  <c r="AC316" i="15"/>
  <c r="AB316" i="15"/>
  <c r="AA316" i="15"/>
  <c r="Z316" i="15"/>
  <c r="Y316" i="15"/>
  <c r="AI315" i="15"/>
  <c r="AH315" i="15"/>
  <c r="AG315" i="15"/>
  <c r="AF315" i="15"/>
  <c r="AE315" i="15"/>
  <c r="AD315" i="15"/>
  <c r="AC315" i="15"/>
  <c r="AB315" i="15"/>
  <c r="AA315" i="15"/>
  <c r="Z315" i="15"/>
  <c r="Y315" i="15"/>
  <c r="AI314" i="15"/>
  <c r="AH314" i="15"/>
  <c r="AG314" i="15"/>
  <c r="AF314" i="15"/>
  <c r="AE314" i="15"/>
  <c r="AD314" i="15"/>
  <c r="AC314" i="15"/>
  <c r="AB314" i="15"/>
  <c r="AA314" i="15"/>
  <c r="Z314" i="15"/>
  <c r="Y314" i="15"/>
  <c r="AI313" i="15"/>
  <c r="AH313" i="15"/>
  <c r="AG313" i="15"/>
  <c r="AF313" i="15"/>
  <c r="AE313" i="15"/>
  <c r="AD313" i="15"/>
  <c r="AC313" i="15"/>
  <c r="AB313" i="15"/>
  <c r="AA313" i="15"/>
  <c r="Z313" i="15"/>
  <c r="Y313" i="15"/>
  <c r="AI312" i="15"/>
  <c r="AH312" i="15"/>
  <c r="AG312" i="15"/>
  <c r="AF312" i="15"/>
  <c r="AE312" i="15"/>
  <c r="AD312" i="15"/>
  <c r="AC312" i="15"/>
  <c r="AB312" i="15"/>
  <c r="AA312" i="15"/>
  <c r="Z312" i="15"/>
  <c r="AI311" i="15"/>
  <c r="AH311" i="15"/>
  <c r="AG311" i="15"/>
  <c r="AF311" i="15"/>
  <c r="AE311" i="15"/>
  <c r="AD311" i="15"/>
  <c r="AC311" i="15"/>
  <c r="AB311" i="15"/>
  <c r="AA311" i="15"/>
  <c r="Z311" i="15"/>
  <c r="AI310" i="15"/>
  <c r="AH310" i="15"/>
  <c r="AG310" i="15"/>
  <c r="AF310" i="15"/>
  <c r="AE310" i="15"/>
  <c r="AD310" i="15"/>
  <c r="AC310" i="15"/>
  <c r="AB310" i="15"/>
  <c r="AA310" i="15"/>
  <c r="Z310" i="15"/>
  <c r="AI309" i="15"/>
  <c r="AH309" i="15"/>
  <c r="AG309" i="15"/>
  <c r="AF309" i="15"/>
  <c r="AE309" i="15"/>
  <c r="AD309" i="15"/>
  <c r="AC309" i="15"/>
  <c r="AB309" i="15"/>
  <c r="AA309" i="15"/>
  <c r="Z309" i="15"/>
  <c r="AI308" i="15"/>
  <c r="AH308" i="15"/>
  <c r="AG308" i="15"/>
  <c r="AF308" i="15"/>
  <c r="AE308" i="15"/>
  <c r="AD308" i="15"/>
  <c r="AC308" i="15"/>
  <c r="AB308" i="15"/>
  <c r="AA308" i="15"/>
  <c r="Z308" i="15"/>
  <c r="AI307" i="15"/>
  <c r="AH307" i="15"/>
  <c r="AG307" i="15"/>
  <c r="AF307" i="15"/>
  <c r="AE307" i="15"/>
  <c r="AD307" i="15"/>
  <c r="AC307" i="15"/>
  <c r="AB307" i="15"/>
  <c r="AA307" i="15"/>
  <c r="Z307" i="15"/>
  <c r="AI306" i="15"/>
  <c r="AH306" i="15"/>
  <c r="AG306" i="15"/>
  <c r="AF306" i="15"/>
  <c r="AE306" i="15"/>
  <c r="AD306" i="15"/>
  <c r="AC306" i="15"/>
  <c r="AB306" i="15"/>
  <c r="AA306" i="15"/>
  <c r="Z306" i="15"/>
  <c r="AI305" i="15"/>
  <c r="AH305" i="15"/>
  <c r="AG305" i="15"/>
  <c r="AF305" i="15"/>
  <c r="AE305" i="15"/>
  <c r="AD305" i="15"/>
  <c r="AC305" i="15"/>
  <c r="AB305" i="15"/>
  <c r="AA305" i="15"/>
  <c r="Z305" i="15"/>
  <c r="AI304" i="15"/>
  <c r="AH304" i="15"/>
  <c r="AG304" i="15"/>
  <c r="AF304" i="15"/>
  <c r="AE304" i="15"/>
  <c r="AD304" i="15"/>
  <c r="AC304" i="15"/>
  <c r="AB304" i="15"/>
  <c r="AA304" i="15"/>
  <c r="Z304" i="15"/>
  <c r="AI303" i="15"/>
  <c r="AH303" i="15"/>
  <c r="AG303" i="15"/>
  <c r="AF303" i="15"/>
  <c r="AE303" i="15"/>
  <c r="AD303" i="15"/>
  <c r="AC303" i="15"/>
  <c r="AB303" i="15"/>
  <c r="AA303" i="15"/>
  <c r="Z303" i="15"/>
  <c r="AI302" i="15"/>
  <c r="AH302" i="15"/>
  <c r="AG302" i="15"/>
  <c r="AF302" i="15"/>
  <c r="AE302" i="15"/>
  <c r="AD302" i="15"/>
  <c r="AC302" i="15"/>
  <c r="AB302" i="15"/>
  <c r="AA302" i="15"/>
  <c r="Z302" i="15"/>
  <c r="AI301" i="15"/>
  <c r="AH301" i="15"/>
  <c r="AG301" i="15"/>
  <c r="AF301" i="15"/>
  <c r="AE301" i="15"/>
  <c r="AD301" i="15"/>
  <c r="AC301" i="15"/>
  <c r="AB301" i="15"/>
  <c r="AA301" i="15"/>
  <c r="Z301" i="15"/>
  <c r="AI300" i="15"/>
  <c r="AH300" i="15"/>
  <c r="AG300" i="15"/>
  <c r="AF300" i="15"/>
  <c r="AE300" i="15"/>
  <c r="AD300" i="15"/>
  <c r="AC300" i="15"/>
  <c r="AB300" i="15"/>
  <c r="AA300" i="15"/>
  <c r="Z300" i="15"/>
  <c r="AI299" i="15"/>
  <c r="AH299" i="15"/>
  <c r="AG299" i="15"/>
  <c r="AF299" i="15"/>
  <c r="AE299" i="15"/>
  <c r="AD299" i="15"/>
  <c r="AC299" i="15"/>
  <c r="AB299" i="15"/>
  <c r="AA299" i="15"/>
  <c r="Z299" i="15"/>
  <c r="AI298" i="15"/>
  <c r="AH298" i="15"/>
  <c r="AG298" i="15"/>
  <c r="AF298" i="15"/>
  <c r="AE298" i="15"/>
  <c r="AD298" i="15"/>
  <c r="AC298" i="15"/>
  <c r="AB298" i="15"/>
  <c r="AA298" i="15"/>
  <c r="Z298" i="15"/>
  <c r="AI297" i="15"/>
  <c r="AH297" i="15"/>
  <c r="AG297" i="15"/>
  <c r="AF297" i="15"/>
  <c r="AE297" i="15"/>
  <c r="AD297" i="15"/>
  <c r="AC297" i="15"/>
  <c r="AB297" i="15"/>
  <c r="AA297" i="15"/>
  <c r="Z297" i="15"/>
  <c r="AI296" i="15"/>
  <c r="AH296" i="15"/>
  <c r="AG296" i="15"/>
  <c r="AF296" i="15"/>
  <c r="AE296" i="15"/>
  <c r="AD296" i="15"/>
  <c r="AC296" i="15"/>
  <c r="AB296" i="15"/>
  <c r="AA296" i="15"/>
  <c r="Z296" i="15"/>
  <c r="AI295" i="15"/>
  <c r="AH295" i="15"/>
  <c r="AG295" i="15"/>
  <c r="AF295" i="15"/>
  <c r="AE295" i="15"/>
  <c r="AD295" i="15"/>
  <c r="AC295" i="15"/>
  <c r="AB295" i="15"/>
  <c r="AA295" i="15"/>
  <c r="Z295" i="15"/>
  <c r="AI294" i="15"/>
  <c r="AH294" i="15"/>
  <c r="AG294" i="15"/>
  <c r="AF294" i="15"/>
  <c r="AE294" i="15"/>
  <c r="AD294" i="15"/>
  <c r="AC294" i="15"/>
  <c r="AB294" i="15"/>
  <c r="AA294" i="15"/>
  <c r="Z294" i="15"/>
  <c r="AI293" i="15"/>
  <c r="AH293" i="15"/>
  <c r="AG293" i="15"/>
  <c r="AF293" i="15"/>
  <c r="AE293" i="15"/>
  <c r="AD293" i="15"/>
  <c r="AC293" i="15"/>
  <c r="AB293" i="15"/>
  <c r="AA293" i="15"/>
  <c r="Z293" i="15"/>
  <c r="AI292" i="15"/>
  <c r="AH292" i="15"/>
  <c r="AG292" i="15"/>
  <c r="AF292" i="15"/>
  <c r="AE292" i="15"/>
  <c r="AD292" i="15"/>
  <c r="AC292" i="15"/>
  <c r="AB292" i="15"/>
  <c r="AA292" i="15"/>
  <c r="Z292" i="15"/>
  <c r="AI291" i="15"/>
  <c r="AH291" i="15"/>
  <c r="AG291" i="15"/>
  <c r="AF291" i="15"/>
  <c r="AE291" i="15"/>
  <c r="AD291" i="15"/>
  <c r="AC291" i="15"/>
  <c r="AB291" i="15"/>
  <c r="AA291" i="15"/>
  <c r="Z291" i="15"/>
  <c r="AI290" i="15"/>
  <c r="AH290" i="15"/>
  <c r="AG290" i="15"/>
  <c r="AF290" i="15"/>
  <c r="AE290" i="15"/>
  <c r="AD290" i="15"/>
  <c r="AC290" i="15"/>
  <c r="AB290" i="15"/>
  <c r="AA290" i="15"/>
  <c r="Z290" i="15"/>
  <c r="AI289" i="15"/>
  <c r="AH289" i="15"/>
  <c r="AG289" i="15"/>
  <c r="AF289" i="15"/>
  <c r="AE289" i="15"/>
  <c r="AD289" i="15"/>
  <c r="AC289" i="15"/>
  <c r="AB289" i="15"/>
  <c r="AA289" i="15"/>
  <c r="Z289" i="15"/>
  <c r="AI288" i="15"/>
  <c r="AH288" i="15"/>
  <c r="AG288" i="15"/>
  <c r="AF288" i="15"/>
  <c r="AE288" i="15"/>
  <c r="AD288" i="15"/>
  <c r="AC288" i="15"/>
  <c r="AB288" i="15"/>
  <c r="AA288" i="15"/>
  <c r="Z288" i="15"/>
  <c r="AI287" i="15"/>
  <c r="AH287" i="15"/>
  <c r="AG287" i="15"/>
  <c r="AF287" i="15"/>
  <c r="AE287" i="15"/>
  <c r="AD287" i="15"/>
  <c r="AC287" i="15"/>
  <c r="AB287" i="15"/>
  <c r="AA287" i="15"/>
  <c r="Z287" i="15"/>
  <c r="AI286" i="15"/>
  <c r="AH286" i="15"/>
  <c r="AG286" i="15"/>
  <c r="AF286" i="15"/>
  <c r="AE286" i="15"/>
  <c r="AD286" i="15"/>
  <c r="AC286" i="15"/>
  <c r="AB286" i="15"/>
  <c r="AA286" i="15"/>
  <c r="Z286" i="15"/>
  <c r="AI285" i="15"/>
  <c r="AH285" i="15"/>
  <c r="AG285" i="15"/>
  <c r="AF285" i="15"/>
  <c r="AE285" i="15"/>
  <c r="AD285" i="15"/>
  <c r="AC285" i="15"/>
  <c r="AB285" i="15"/>
  <c r="AA285" i="15"/>
  <c r="Z285" i="15"/>
  <c r="AI284" i="15"/>
  <c r="AH284" i="15"/>
  <c r="AG284" i="15"/>
  <c r="AF284" i="15"/>
  <c r="AE284" i="15"/>
  <c r="AD284" i="15"/>
  <c r="AC284" i="15"/>
  <c r="AB284" i="15"/>
  <c r="AA284" i="15"/>
  <c r="Z284" i="15"/>
  <c r="AI283" i="15"/>
  <c r="AH283" i="15"/>
  <c r="AG283" i="15"/>
  <c r="AF283" i="15"/>
  <c r="AE283" i="15"/>
  <c r="AD283" i="15"/>
  <c r="AC283" i="15"/>
  <c r="AB283" i="15"/>
  <c r="AA283" i="15"/>
  <c r="Z283" i="15"/>
  <c r="AI282" i="15"/>
  <c r="AH282" i="15"/>
  <c r="AG282" i="15"/>
  <c r="AF282" i="15"/>
  <c r="AE282" i="15"/>
  <c r="AD282" i="15"/>
  <c r="AC282" i="15"/>
  <c r="AB282" i="15"/>
  <c r="AA282" i="15"/>
  <c r="Z282" i="15"/>
  <c r="AI281" i="15"/>
  <c r="AH281" i="15"/>
  <c r="AG281" i="15"/>
  <c r="AF281" i="15"/>
  <c r="AE281" i="15"/>
  <c r="AD281" i="15"/>
  <c r="AC281" i="15"/>
  <c r="AB281" i="15"/>
  <c r="AA281" i="15"/>
  <c r="Z281" i="15"/>
  <c r="AI280" i="15"/>
  <c r="AH280" i="15"/>
  <c r="AG280" i="15"/>
  <c r="AF280" i="15"/>
  <c r="AE280" i="15"/>
  <c r="AD280" i="15"/>
  <c r="AC280" i="15"/>
  <c r="AB280" i="15"/>
  <c r="AA280" i="15"/>
  <c r="Z280" i="15"/>
  <c r="AI279" i="15"/>
  <c r="AH279" i="15"/>
  <c r="AG279" i="15"/>
  <c r="AF279" i="15"/>
  <c r="AE279" i="15"/>
  <c r="AD279" i="15"/>
  <c r="AC279" i="15"/>
  <c r="AB279" i="15"/>
  <c r="AA279" i="15"/>
  <c r="Z279" i="15"/>
  <c r="AI278" i="15"/>
  <c r="AH278" i="15"/>
  <c r="AG278" i="15"/>
  <c r="AF278" i="15"/>
  <c r="AE278" i="15"/>
  <c r="AD278" i="15"/>
  <c r="AC278" i="15"/>
  <c r="AB278" i="15"/>
  <c r="AA278" i="15"/>
  <c r="Z278" i="15"/>
  <c r="AI277" i="15"/>
  <c r="AH277" i="15"/>
  <c r="AG277" i="15"/>
  <c r="AF277" i="15"/>
  <c r="AE277" i="15"/>
  <c r="AD277" i="15"/>
  <c r="AC277" i="15"/>
  <c r="AB277" i="15"/>
  <c r="AA277" i="15"/>
  <c r="Z277" i="15"/>
  <c r="AI276" i="15"/>
  <c r="AH276" i="15"/>
  <c r="AG276" i="15"/>
  <c r="AF276" i="15"/>
  <c r="AE276" i="15"/>
  <c r="AD276" i="15"/>
  <c r="AC276" i="15"/>
  <c r="AB276" i="15"/>
  <c r="AA276" i="15"/>
  <c r="Z276" i="15"/>
  <c r="AI275" i="15"/>
  <c r="AH275" i="15"/>
  <c r="AG275" i="15"/>
  <c r="AF275" i="15"/>
  <c r="AE275" i="15"/>
  <c r="AD275" i="15"/>
  <c r="AC275" i="15"/>
  <c r="AB275" i="15"/>
  <c r="AA275" i="15"/>
  <c r="Z275" i="15"/>
  <c r="AI274" i="15"/>
  <c r="AH274" i="15"/>
  <c r="AG274" i="15"/>
  <c r="AF274" i="15"/>
  <c r="AE274" i="15"/>
  <c r="AD274" i="15"/>
  <c r="AC274" i="15"/>
  <c r="AB274" i="15"/>
  <c r="AA274" i="15"/>
  <c r="Z274" i="15"/>
  <c r="AI273" i="15"/>
  <c r="AH273" i="15"/>
  <c r="AG273" i="15"/>
  <c r="AF273" i="15"/>
  <c r="AE273" i="15"/>
  <c r="AD273" i="15"/>
  <c r="AC273" i="15"/>
  <c r="AB273" i="15"/>
  <c r="AA273" i="15"/>
  <c r="Z273" i="15"/>
  <c r="AI272" i="15"/>
  <c r="AH272" i="15"/>
  <c r="AG272" i="15"/>
  <c r="AF272" i="15"/>
  <c r="AE272" i="15"/>
  <c r="AD272" i="15"/>
  <c r="AC272" i="15"/>
  <c r="AB272" i="15"/>
  <c r="AA272" i="15"/>
  <c r="Z272" i="15"/>
  <c r="AI271" i="15"/>
  <c r="AH271" i="15"/>
  <c r="AG271" i="15"/>
  <c r="AF271" i="15"/>
  <c r="AE271" i="15"/>
  <c r="AD271" i="15"/>
  <c r="AC271" i="15"/>
  <c r="AB271" i="15"/>
  <c r="AA271" i="15"/>
  <c r="Z271" i="15"/>
  <c r="AI270" i="15"/>
  <c r="AH270" i="15"/>
  <c r="AG270" i="15"/>
  <c r="AF270" i="15"/>
  <c r="AE270" i="15"/>
  <c r="AD270" i="15"/>
  <c r="AC270" i="15"/>
  <c r="AB270" i="15"/>
  <c r="AA270" i="15"/>
  <c r="Z270" i="15"/>
  <c r="AI269" i="15"/>
  <c r="AH269" i="15"/>
  <c r="AG269" i="15"/>
  <c r="AF269" i="15"/>
  <c r="AE269" i="15"/>
  <c r="AD269" i="15"/>
  <c r="AC269" i="15"/>
  <c r="AB269" i="15"/>
  <c r="AA269" i="15"/>
  <c r="Z269" i="15"/>
  <c r="AI268" i="15"/>
  <c r="AH268" i="15"/>
  <c r="AG268" i="15"/>
  <c r="AF268" i="15"/>
  <c r="AE268" i="15"/>
  <c r="AD268" i="15"/>
  <c r="AC268" i="15"/>
  <c r="AB268" i="15"/>
  <c r="AA268" i="15"/>
  <c r="Z268" i="15"/>
  <c r="AI267" i="15"/>
  <c r="AH267" i="15"/>
  <c r="AG267" i="15"/>
  <c r="AF267" i="15"/>
  <c r="AE267" i="15"/>
  <c r="AD267" i="15"/>
  <c r="AC267" i="15"/>
  <c r="AB267" i="15"/>
  <c r="AA267" i="15"/>
  <c r="Z267" i="15"/>
  <c r="AI266" i="15"/>
  <c r="AH266" i="15"/>
  <c r="AG266" i="15"/>
  <c r="AF266" i="15"/>
  <c r="AE266" i="15"/>
  <c r="AD266" i="15"/>
  <c r="AC266" i="15"/>
  <c r="AB266" i="15"/>
  <c r="AA266" i="15"/>
  <c r="Z266" i="15"/>
  <c r="AI265" i="15"/>
  <c r="AH265" i="15"/>
  <c r="AG265" i="15"/>
  <c r="AF265" i="15"/>
  <c r="AE265" i="15"/>
  <c r="AD265" i="15"/>
  <c r="AC265" i="15"/>
  <c r="AB265" i="15"/>
  <c r="AA265" i="15"/>
  <c r="Z265" i="15"/>
  <c r="AI264" i="15"/>
  <c r="AH264" i="15"/>
  <c r="AG264" i="15"/>
  <c r="AF264" i="15"/>
  <c r="AE264" i="15"/>
  <c r="AD264" i="15"/>
  <c r="AC264" i="15"/>
  <c r="AB264" i="15"/>
  <c r="AA264" i="15"/>
  <c r="Z264" i="15"/>
  <c r="AI263" i="15"/>
  <c r="AH263" i="15"/>
  <c r="AG263" i="15"/>
  <c r="AF263" i="15"/>
  <c r="AE263" i="15"/>
  <c r="AD263" i="15"/>
  <c r="AC263" i="15"/>
  <c r="AB263" i="15"/>
  <c r="AA263" i="15"/>
  <c r="Z263" i="15"/>
  <c r="AI262" i="15"/>
  <c r="AH262" i="15"/>
  <c r="AG262" i="15"/>
  <c r="AF262" i="15"/>
  <c r="AE262" i="15"/>
  <c r="AD262" i="15"/>
  <c r="AC262" i="15"/>
  <c r="AB262" i="15"/>
  <c r="AA262" i="15"/>
  <c r="Z262" i="15"/>
  <c r="AI261" i="15"/>
  <c r="AH261" i="15"/>
  <c r="AG261" i="15"/>
  <c r="AF261" i="15"/>
  <c r="AE261" i="15"/>
  <c r="AD261" i="15"/>
  <c r="AC261" i="15"/>
  <c r="AB261" i="15"/>
  <c r="AA261" i="15"/>
  <c r="Z261" i="15"/>
  <c r="AI260" i="15"/>
  <c r="AH260" i="15"/>
  <c r="AG260" i="15"/>
  <c r="AF260" i="15"/>
  <c r="AE260" i="15"/>
  <c r="AD260" i="15"/>
  <c r="AC260" i="15"/>
  <c r="AB260" i="15"/>
  <c r="AA260" i="15"/>
  <c r="Z260" i="15"/>
  <c r="AI259" i="15"/>
  <c r="AH259" i="15"/>
  <c r="AG259" i="15"/>
  <c r="AF259" i="15"/>
  <c r="AE259" i="15"/>
  <c r="AD259" i="15"/>
  <c r="AC259" i="15"/>
  <c r="AB259" i="15"/>
  <c r="AA259" i="15"/>
  <c r="Z259" i="15"/>
  <c r="AI258" i="15"/>
  <c r="AH258" i="15"/>
  <c r="AG258" i="15"/>
  <c r="AF258" i="15"/>
  <c r="AE258" i="15"/>
  <c r="AD258" i="15"/>
  <c r="AC258" i="15"/>
  <c r="AB258" i="15"/>
  <c r="AA258" i="15"/>
  <c r="Z258" i="15"/>
  <c r="AI257" i="15"/>
  <c r="AH257" i="15"/>
  <c r="AG257" i="15"/>
  <c r="AF257" i="15"/>
  <c r="AE257" i="15"/>
  <c r="AD257" i="15"/>
  <c r="AC257" i="15"/>
  <c r="AB257" i="15"/>
  <c r="AA257" i="15"/>
  <c r="Z257" i="15"/>
  <c r="AI256" i="15"/>
  <c r="AH256" i="15"/>
  <c r="AG256" i="15"/>
  <c r="AF256" i="15"/>
  <c r="AE256" i="15"/>
  <c r="AD256" i="15"/>
  <c r="AC256" i="15"/>
  <c r="AB256" i="15"/>
  <c r="AA256" i="15"/>
  <c r="Z256" i="15"/>
  <c r="AI255" i="15"/>
  <c r="AH255" i="15"/>
  <c r="AG255" i="15"/>
  <c r="AF255" i="15"/>
  <c r="AE255" i="15"/>
  <c r="AD255" i="15"/>
  <c r="AC255" i="15"/>
  <c r="AB255" i="15"/>
  <c r="AA255" i="15"/>
  <c r="Z255" i="15"/>
  <c r="AI254" i="15"/>
  <c r="AH254" i="15"/>
  <c r="AG254" i="15"/>
  <c r="AF254" i="15"/>
  <c r="AE254" i="15"/>
  <c r="AD254" i="15"/>
  <c r="AC254" i="15"/>
  <c r="AB254" i="15"/>
  <c r="AA254" i="15"/>
  <c r="Z254" i="15"/>
  <c r="AI253" i="15"/>
  <c r="AH253" i="15"/>
  <c r="AG253" i="15"/>
  <c r="AF253" i="15"/>
  <c r="AE253" i="15"/>
  <c r="AD253" i="15"/>
  <c r="AC253" i="15"/>
  <c r="AB253" i="15"/>
  <c r="AA253" i="15"/>
  <c r="Z253" i="15"/>
  <c r="AI252" i="15"/>
  <c r="AH252" i="15"/>
  <c r="AG252" i="15"/>
  <c r="AF252" i="15"/>
  <c r="AE252" i="15"/>
  <c r="AD252" i="15"/>
  <c r="AC252" i="15"/>
  <c r="AB252" i="15"/>
  <c r="AA252" i="15"/>
  <c r="Z252" i="15"/>
  <c r="AI251" i="15"/>
  <c r="AH251" i="15"/>
  <c r="AG251" i="15"/>
  <c r="AF251" i="15"/>
  <c r="AE251" i="15"/>
  <c r="AD251" i="15"/>
  <c r="AC251" i="15"/>
  <c r="AB251" i="15"/>
  <c r="AA251" i="15"/>
  <c r="Z251" i="15"/>
  <c r="AI250" i="15"/>
  <c r="AH250" i="15"/>
  <c r="AG250" i="15"/>
  <c r="AF250" i="15"/>
  <c r="AE250" i="15"/>
  <c r="AD250" i="15"/>
  <c r="AC250" i="15"/>
  <c r="AB250" i="15"/>
  <c r="AA250" i="15"/>
  <c r="Z250" i="15"/>
  <c r="AI249" i="15"/>
  <c r="AH249" i="15"/>
  <c r="AG249" i="15"/>
  <c r="AF249" i="15"/>
  <c r="AE249" i="15"/>
  <c r="AD249" i="15"/>
  <c r="AC249" i="15"/>
  <c r="AB249" i="15"/>
  <c r="AA249" i="15"/>
  <c r="Z249" i="15"/>
  <c r="AI248" i="15"/>
  <c r="AH248" i="15"/>
  <c r="AG248" i="15"/>
  <c r="AF248" i="15"/>
  <c r="AE248" i="15"/>
  <c r="AD248" i="15"/>
  <c r="AC248" i="15"/>
  <c r="AB248" i="15"/>
  <c r="AA248" i="15"/>
  <c r="Z248" i="15"/>
  <c r="AI247" i="15"/>
  <c r="AH247" i="15"/>
  <c r="AG247" i="15"/>
  <c r="AF247" i="15"/>
  <c r="AE247" i="15"/>
  <c r="AD247" i="15"/>
  <c r="AC247" i="15"/>
  <c r="AB247" i="15"/>
  <c r="AA247" i="15"/>
  <c r="Z247" i="15"/>
  <c r="AI246" i="15"/>
  <c r="AH246" i="15"/>
  <c r="AG246" i="15"/>
  <c r="AF246" i="15"/>
  <c r="AE246" i="15"/>
  <c r="AD246" i="15"/>
  <c r="AC246" i="15"/>
  <c r="AB246" i="15"/>
  <c r="AA246" i="15"/>
  <c r="Z246" i="15"/>
  <c r="AI245" i="15"/>
  <c r="AH245" i="15"/>
  <c r="AG245" i="15"/>
  <c r="AF245" i="15"/>
  <c r="AE245" i="15"/>
  <c r="AD245" i="15"/>
  <c r="AC245" i="15"/>
  <c r="AB245" i="15"/>
  <c r="AA245" i="15"/>
  <c r="Z245" i="15"/>
  <c r="AI244" i="15"/>
  <c r="AH244" i="15"/>
  <c r="AG244" i="15"/>
  <c r="AF244" i="15"/>
  <c r="AE244" i="15"/>
  <c r="AD244" i="15"/>
  <c r="AC244" i="15"/>
  <c r="AB244" i="15"/>
  <c r="AA244" i="15"/>
  <c r="Z244" i="15"/>
  <c r="AI243" i="15"/>
  <c r="AH243" i="15"/>
  <c r="AG243" i="15"/>
  <c r="AF243" i="15"/>
  <c r="AE243" i="15"/>
  <c r="AD243" i="15"/>
  <c r="AC243" i="15"/>
  <c r="AB243" i="15"/>
  <c r="AA243" i="15"/>
  <c r="Z243" i="15"/>
  <c r="AI242" i="15"/>
  <c r="AH242" i="15"/>
  <c r="AG242" i="15"/>
  <c r="AF242" i="15"/>
  <c r="AE242" i="15"/>
  <c r="AD242" i="15"/>
  <c r="AC242" i="15"/>
  <c r="AB242" i="15"/>
  <c r="AA242" i="15"/>
  <c r="Z242" i="15"/>
  <c r="AI241" i="15"/>
  <c r="AH241" i="15"/>
  <c r="AG241" i="15"/>
  <c r="AF241" i="15"/>
  <c r="AE241" i="15"/>
  <c r="AD241" i="15"/>
  <c r="AC241" i="15"/>
  <c r="AB241" i="15"/>
  <c r="AA241" i="15"/>
  <c r="Z241" i="15"/>
  <c r="AI240" i="15"/>
  <c r="AH240" i="15"/>
  <c r="AG240" i="15"/>
  <c r="AF240" i="15"/>
  <c r="AE240" i="15"/>
  <c r="AD240" i="15"/>
  <c r="AC240" i="15"/>
  <c r="AB240" i="15"/>
  <c r="AA240" i="15"/>
  <c r="Z240" i="15"/>
  <c r="AI239" i="15"/>
  <c r="AH239" i="15"/>
  <c r="AG239" i="15"/>
  <c r="AF239" i="15"/>
  <c r="AE239" i="15"/>
  <c r="AD239" i="15"/>
  <c r="AC239" i="15"/>
  <c r="AB239" i="15"/>
  <c r="AA239" i="15"/>
  <c r="Z239" i="15"/>
  <c r="AI238" i="15"/>
  <c r="AH238" i="15"/>
  <c r="AG238" i="15"/>
  <c r="AF238" i="15"/>
  <c r="AE238" i="15"/>
  <c r="AD238" i="15"/>
  <c r="AC238" i="15"/>
  <c r="AB238" i="15"/>
  <c r="AA238" i="15"/>
  <c r="Z238" i="15"/>
  <c r="AI237" i="15"/>
  <c r="AH237" i="15"/>
  <c r="AG237" i="15"/>
  <c r="AF237" i="15"/>
  <c r="AE237" i="15"/>
  <c r="AD237" i="15"/>
  <c r="AC237" i="15"/>
  <c r="AB237" i="15"/>
  <c r="AA237" i="15"/>
  <c r="Z237" i="15"/>
  <c r="AI236" i="15"/>
  <c r="AH236" i="15"/>
  <c r="AG236" i="15"/>
  <c r="AF236" i="15"/>
  <c r="AE236" i="15"/>
  <c r="AD236" i="15"/>
  <c r="AC236" i="15"/>
  <c r="AB236" i="15"/>
  <c r="AA236" i="15"/>
  <c r="Z236" i="15"/>
  <c r="AI235" i="15"/>
  <c r="AH235" i="15"/>
  <c r="AG235" i="15"/>
  <c r="AF235" i="15"/>
  <c r="AE235" i="15"/>
  <c r="AD235" i="15"/>
  <c r="AC235" i="15"/>
  <c r="AB235" i="15"/>
  <c r="AA235" i="15"/>
  <c r="Z235" i="15"/>
  <c r="AI234" i="15"/>
  <c r="AH234" i="15"/>
  <c r="AG234" i="15"/>
  <c r="AF234" i="15"/>
  <c r="AE234" i="15"/>
  <c r="AD234" i="15"/>
  <c r="AC234" i="15"/>
  <c r="AB234" i="15"/>
  <c r="AA234" i="15"/>
  <c r="Z234" i="15"/>
  <c r="AI233" i="15"/>
  <c r="AH233" i="15"/>
  <c r="AG233" i="15"/>
  <c r="AF233" i="15"/>
  <c r="AE233" i="15"/>
  <c r="AD233" i="15"/>
  <c r="AC233" i="15"/>
  <c r="AB233" i="15"/>
  <c r="AA233" i="15"/>
  <c r="Z233" i="15"/>
  <c r="AI232" i="15"/>
  <c r="AH232" i="15"/>
  <c r="AG232" i="15"/>
  <c r="AF232" i="15"/>
  <c r="AE232" i="15"/>
  <c r="AD232" i="15"/>
  <c r="AC232" i="15"/>
  <c r="AB232" i="15"/>
  <c r="AA232" i="15"/>
  <c r="Z232" i="15"/>
  <c r="AI231" i="15"/>
  <c r="AH231" i="15"/>
  <c r="AG231" i="15"/>
  <c r="AF231" i="15"/>
  <c r="AE231" i="15"/>
  <c r="AD231" i="15"/>
  <c r="AC231" i="15"/>
  <c r="AB231" i="15"/>
  <c r="AA231" i="15"/>
  <c r="Z231" i="15"/>
  <c r="AI230" i="15"/>
  <c r="AH230" i="15"/>
  <c r="AG230" i="15"/>
  <c r="AF230" i="15"/>
  <c r="AE230" i="15"/>
  <c r="AD230" i="15"/>
  <c r="AC230" i="15"/>
  <c r="AB230" i="15"/>
  <c r="AA230" i="15"/>
  <c r="Z230" i="15"/>
  <c r="AI229" i="15"/>
  <c r="AH229" i="15"/>
  <c r="AG229" i="15"/>
  <c r="AF229" i="15"/>
  <c r="AE229" i="15"/>
  <c r="AD229" i="15"/>
  <c r="AC229" i="15"/>
  <c r="AB229" i="15"/>
  <c r="AA229" i="15"/>
  <c r="Z229" i="15"/>
  <c r="AI228" i="15"/>
  <c r="AH228" i="15"/>
  <c r="AG228" i="15"/>
  <c r="AF228" i="15"/>
  <c r="AE228" i="15"/>
  <c r="AD228" i="15"/>
  <c r="AC228" i="15"/>
  <c r="AB228" i="15"/>
  <c r="AA228" i="15"/>
  <c r="Z228" i="15"/>
  <c r="AI227" i="15"/>
  <c r="AH227" i="15"/>
  <c r="AG227" i="15"/>
  <c r="AF227" i="15"/>
  <c r="AE227" i="15"/>
  <c r="AD227" i="15"/>
  <c r="AC227" i="15"/>
  <c r="AB227" i="15"/>
  <c r="AA227" i="15"/>
  <c r="Z227" i="15"/>
  <c r="AI226" i="15"/>
  <c r="AH226" i="15"/>
  <c r="AG226" i="15"/>
  <c r="AF226" i="15"/>
  <c r="AE226" i="15"/>
  <c r="AD226" i="15"/>
  <c r="AC226" i="15"/>
  <c r="AB226" i="15"/>
  <c r="AA226" i="15"/>
  <c r="Z226" i="15"/>
  <c r="AI225" i="15"/>
  <c r="AH225" i="15"/>
  <c r="AG225" i="15"/>
  <c r="AF225" i="15"/>
  <c r="AE225" i="15"/>
  <c r="AD225" i="15"/>
  <c r="AC225" i="15"/>
  <c r="AB225" i="15"/>
  <c r="AA225" i="15"/>
  <c r="Z225" i="15"/>
  <c r="AI224" i="15"/>
  <c r="AH224" i="15"/>
  <c r="AG224" i="15"/>
  <c r="AF224" i="15"/>
  <c r="AE224" i="15"/>
  <c r="AD224" i="15"/>
  <c r="AC224" i="15"/>
  <c r="AB224" i="15"/>
  <c r="AA224" i="15"/>
  <c r="Z224" i="15"/>
  <c r="AI223" i="15"/>
  <c r="AH223" i="15"/>
  <c r="AG223" i="15"/>
  <c r="AF223" i="15"/>
  <c r="AE223" i="15"/>
  <c r="AD223" i="15"/>
  <c r="AC223" i="15"/>
  <c r="AB223" i="15"/>
  <c r="AA223" i="15"/>
  <c r="Z223" i="15"/>
  <c r="AI222" i="15"/>
  <c r="AH222" i="15"/>
  <c r="AG222" i="15"/>
  <c r="AF222" i="15"/>
  <c r="AE222" i="15"/>
  <c r="AD222" i="15"/>
  <c r="AC222" i="15"/>
  <c r="AB222" i="15"/>
  <c r="AA222" i="15"/>
  <c r="Z222" i="15"/>
  <c r="AI221" i="15"/>
  <c r="AH221" i="15"/>
  <c r="AG221" i="15"/>
  <c r="AF221" i="15"/>
  <c r="AE221" i="15"/>
  <c r="AD221" i="15"/>
  <c r="AC221" i="15"/>
  <c r="AB221" i="15"/>
  <c r="AA221" i="15"/>
  <c r="Z221" i="15"/>
  <c r="AI220" i="15"/>
  <c r="AH220" i="15"/>
  <c r="AG220" i="15"/>
  <c r="AF220" i="15"/>
  <c r="AE220" i="15"/>
  <c r="AD220" i="15"/>
  <c r="AC220" i="15"/>
  <c r="AB220" i="15"/>
  <c r="AA220" i="15"/>
  <c r="Z220" i="15"/>
  <c r="AI219" i="15"/>
  <c r="AH219" i="15"/>
  <c r="AG219" i="15"/>
  <c r="AF219" i="15"/>
  <c r="AE219" i="15"/>
  <c r="AD219" i="15"/>
  <c r="AC219" i="15"/>
  <c r="AB219" i="15"/>
  <c r="AA219" i="15"/>
  <c r="Z219" i="15"/>
  <c r="AI218" i="15"/>
  <c r="AH218" i="15"/>
  <c r="AG218" i="15"/>
  <c r="AF218" i="15"/>
  <c r="AE218" i="15"/>
  <c r="AD218" i="15"/>
  <c r="AC218" i="15"/>
  <c r="AB218" i="15"/>
  <c r="AA218" i="15"/>
  <c r="Z218" i="15"/>
  <c r="AI217" i="15"/>
  <c r="AH217" i="15"/>
  <c r="AG217" i="15"/>
  <c r="AF217" i="15"/>
  <c r="AE217" i="15"/>
  <c r="AD217" i="15"/>
  <c r="AC217" i="15"/>
  <c r="AB217" i="15"/>
  <c r="AA217" i="15"/>
  <c r="Z217" i="15"/>
  <c r="AI216" i="15"/>
  <c r="AH216" i="15"/>
  <c r="AG216" i="15"/>
  <c r="AF216" i="15"/>
  <c r="AE216" i="15"/>
  <c r="AD216" i="15"/>
  <c r="AC216" i="15"/>
  <c r="AB216" i="15"/>
  <c r="AA216" i="15"/>
  <c r="Z216" i="15"/>
  <c r="AI215" i="15"/>
  <c r="AH215" i="15"/>
  <c r="AG215" i="15"/>
  <c r="AF215" i="15"/>
  <c r="AE215" i="15"/>
  <c r="AD215" i="15"/>
  <c r="AC215" i="15"/>
  <c r="AB215" i="15"/>
  <c r="AA215" i="15"/>
  <c r="Z215" i="15"/>
  <c r="AI214" i="15"/>
  <c r="AH214" i="15"/>
  <c r="AG214" i="15"/>
  <c r="AF214" i="15"/>
  <c r="AE214" i="15"/>
  <c r="AD214" i="15"/>
  <c r="AC214" i="15"/>
  <c r="AB214" i="15"/>
  <c r="AA214" i="15"/>
  <c r="Z214" i="15"/>
  <c r="AI213" i="15"/>
  <c r="AH213" i="15"/>
  <c r="AG213" i="15"/>
  <c r="AF213" i="15"/>
  <c r="AE213" i="15"/>
  <c r="AD213" i="15"/>
  <c r="AC213" i="15"/>
  <c r="AB213" i="15"/>
  <c r="AA213" i="15"/>
  <c r="Z213" i="15"/>
  <c r="AI212" i="15"/>
  <c r="AH212" i="15"/>
  <c r="AG212" i="15"/>
  <c r="AF212" i="15"/>
  <c r="AE212" i="15"/>
  <c r="AD212" i="15"/>
  <c r="AC212" i="15"/>
  <c r="AB212" i="15"/>
  <c r="AA212" i="15"/>
  <c r="Z212" i="15"/>
  <c r="AI211" i="15"/>
  <c r="AH211" i="15"/>
  <c r="AG211" i="15"/>
  <c r="AF211" i="15"/>
  <c r="AE211" i="15"/>
  <c r="AD211" i="15"/>
  <c r="AC211" i="15"/>
  <c r="AB211" i="15"/>
  <c r="AA211" i="15"/>
  <c r="Z211" i="15"/>
  <c r="AI210" i="15"/>
  <c r="AH210" i="15"/>
  <c r="AG210" i="15"/>
  <c r="AF210" i="15"/>
  <c r="AE210" i="15"/>
  <c r="AD210" i="15"/>
  <c r="AC210" i="15"/>
  <c r="AB210" i="15"/>
  <c r="AA210" i="15"/>
  <c r="Z210" i="15"/>
  <c r="AI209" i="15"/>
  <c r="AH209" i="15"/>
  <c r="AG209" i="15"/>
  <c r="AF209" i="15"/>
  <c r="AE209" i="15"/>
  <c r="AD209" i="15"/>
  <c r="AC209" i="15"/>
  <c r="AB209" i="15"/>
  <c r="AA209" i="15"/>
  <c r="Z209" i="15"/>
  <c r="AI208" i="15"/>
  <c r="AH208" i="15"/>
  <c r="AG208" i="15"/>
  <c r="AF208" i="15"/>
  <c r="AE208" i="15"/>
  <c r="AD208" i="15"/>
  <c r="AC208" i="15"/>
  <c r="AB208" i="15"/>
  <c r="AA208" i="15"/>
  <c r="Z208" i="15"/>
  <c r="AI207" i="15"/>
  <c r="AH207" i="15"/>
  <c r="AG207" i="15"/>
  <c r="AF207" i="15"/>
  <c r="AE207" i="15"/>
  <c r="AD207" i="15"/>
  <c r="AC207" i="15"/>
  <c r="AB207" i="15"/>
  <c r="AA207" i="15"/>
  <c r="Z207" i="15"/>
  <c r="AI206" i="15"/>
  <c r="AH206" i="15"/>
  <c r="AG206" i="15"/>
  <c r="AF206" i="15"/>
  <c r="AE206" i="15"/>
  <c r="AD206" i="15"/>
  <c r="AC206" i="15"/>
  <c r="AB206" i="15"/>
  <c r="AA206" i="15"/>
  <c r="Z206" i="15"/>
  <c r="AI205" i="15"/>
  <c r="AH205" i="15"/>
  <c r="AG205" i="15"/>
  <c r="AF205" i="15"/>
  <c r="AE205" i="15"/>
  <c r="AD205" i="15"/>
  <c r="AC205" i="15"/>
  <c r="AB205" i="15"/>
  <c r="AA205" i="15"/>
  <c r="Z205" i="15"/>
  <c r="AI204" i="15"/>
  <c r="AH204" i="15"/>
  <c r="AG204" i="15"/>
  <c r="AF204" i="15"/>
  <c r="AE204" i="15"/>
  <c r="AD204" i="15"/>
  <c r="AC204" i="15"/>
  <c r="AB204" i="15"/>
  <c r="AA204" i="15"/>
  <c r="Z204" i="15"/>
  <c r="AI203" i="15"/>
  <c r="AH203" i="15"/>
  <c r="AG203" i="15"/>
  <c r="AF203" i="15"/>
  <c r="AE203" i="15"/>
  <c r="AD203" i="15"/>
  <c r="AC203" i="15"/>
  <c r="AB203" i="15"/>
  <c r="AA203" i="15"/>
  <c r="Z203" i="15"/>
  <c r="AI202" i="15"/>
  <c r="AH202" i="15"/>
  <c r="AG202" i="15"/>
  <c r="AF202" i="15"/>
  <c r="AE202" i="15"/>
  <c r="AD202" i="15"/>
  <c r="AC202" i="15"/>
  <c r="AB202" i="15"/>
  <c r="AA202" i="15"/>
  <c r="Z202" i="15"/>
  <c r="AI201" i="15"/>
  <c r="AH201" i="15"/>
  <c r="AG201" i="15"/>
  <c r="AF201" i="15"/>
  <c r="AE201" i="15"/>
  <c r="AD201" i="15"/>
  <c r="AC201" i="15"/>
  <c r="AB201" i="15"/>
  <c r="AA201" i="15"/>
  <c r="Z201" i="15"/>
  <c r="AI200" i="15"/>
  <c r="AH200" i="15"/>
  <c r="AG200" i="15"/>
  <c r="AF200" i="15"/>
  <c r="AE200" i="15"/>
  <c r="AD200" i="15"/>
  <c r="AC200" i="15"/>
  <c r="AB200" i="15"/>
  <c r="AA200" i="15"/>
  <c r="Z200" i="15"/>
  <c r="AI199" i="15"/>
  <c r="AH199" i="15"/>
  <c r="AG199" i="15"/>
  <c r="AF199" i="15"/>
  <c r="AE199" i="15"/>
  <c r="AD199" i="15"/>
  <c r="AC199" i="15"/>
  <c r="AB199" i="15"/>
  <c r="AA199" i="15"/>
  <c r="Z199" i="15"/>
  <c r="AI198" i="15"/>
  <c r="AH198" i="15"/>
  <c r="AG198" i="15"/>
  <c r="AF198" i="15"/>
  <c r="AE198" i="15"/>
  <c r="AD198" i="15"/>
  <c r="AC198" i="15"/>
  <c r="AB198" i="15"/>
  <c r="AA198" i="15"/>
  <c r="Z198" i="15"/>
  <c r="AI197" i="15"/>
  <c r="AH197" i="15"/>
  <c r="AG197" i="15"/>
  <c r="AF197" i="15"/>
  <c r="AE197" i="15"/>
  <c r="AD197" i="15"/>
  <c r="AC197" i="15"/>
  <c r="AB197" i="15"/>
  <c r="AA197" i="15"/>
  <c r="Z197" i="15"/>
  <c r="AI196" i="15"/>
  <c r="AH196" i="15"/>
  <c r="AG196" i="15"/>
  <c r="AF196" i="15"/>
  <c r="AE196" i="15"/>
  <c r="AD196" i="15"/>
  <c r="AC196" i="15"/>
  <c r="AB196" i="15"/>
  <c r="AA196" i="15"/>
  <c r="Z196" i="15"/>
  <c r="AI195" i="15"/>
  <c r="AH195" i="15"/>
  <c r="AG195" i="15"/>
  <c r="AF195" i="15"/>
  <c r="AE195" i="15"/>
  <c r="AD195" i="15"/>
  <c r="AC195" i="15"/>
  <c r="AB195" i="15"/>
  <c r="AA195" i="15"/>
  <c r="Z195" i="15"/>
  <c r="AI194" i="15"/>
  <c r="AH194" i="15"/>
  <c r="AG194" i="15"/>
  <c r="AF194" i="15"/>
  <c r="AE194" i="15"/>
  <c r="AD194" i="15"/>
  <c r="AC194" i="15"/>
  <c r="AB194" i="15"/>
  <c r="AA194" i="15"/>
  <c r="Z194" i="15"/>
  <c r="AI193" i="15"/>
  <c r="AH193" i="15"/>
  <c r="AG193" i="15"/>
  <c r="AF193" i="15"/>
  <c r="AE193" i="15"/>
  <c r="AD193" i="15"/>
  <c r="AC193" i="15"/>
  <c r="AB193" i="15"/>
  <c r="AA193" i="15"/>
  <c r="Z193" i="15"/>
  <c r="AI192" i="15"/>
  <c r="AH192" i="15"/>
  <c r="AG192" i="15"/>
  <c r="AF192" i="15"/>
  <c r="AE192" i="15"/>
  <c r="AD192" i="15"/>
  <c r="AC192" i="15"/>
  <c r="AB192" i="15"/>
  <c r="AA192" i="15"/>
  <c r="Z192" i="15"/>
  <c r="AI191" i="15"/>
  <c r="AH191" i="15"/>
  <c r="AG191" i="15"/>
  <c r="AF191" i="15"/>
  <c r="AE191" i="15"/>
  <c r="AD191" i="15"/>
  <c r="AC191" i="15"/>
  <c r="AB191" i="15"/>
  <c r="AA191" i="15"/>
  <c r="Z191" i="15"/>
  <c r="AI190" i="15"/>
  <c r="AH190" i="15"/>
  <c r="AG190" i="15"/>
  <c r="AF190" i="15"/>
  <c r="AE190" i="15"/>
  <c r="AD190" i="15"/>
  <c r="AC190" i="15"/>
  <c r="AB190" i="15"/>
  <c r="AA190" i="15"/>
  <c r="Z190" i="15"/>
  <c r="AI189" i="15"/>
  <c r="AH189" i="15"/>
  <c r="AG189" i="15"/>
  <c r="AF189" i="15"/>
  <c r="AE189" i="15"/>
  <c r="AD189" i="15"/>
  <c r="AC189" i="15"/>
  <c r="AB189" i="15"/>
  <c r="AA189" i="15"/>
  <c r="Z189" i="15"/>
  <c r="AI188" i="15"/>
  <c r="AH188" i="15"/>
  <c r="AG188" i="15"/>
  <c r="AF188" i="15"/>
  <c r="AE188" i="15"/>
  <c r="AD188" i="15"/>
  <c r="AC188" i="15"/>
  <c r="AB188" i="15"/>
  <c r="AA188" i="15"/>
  <c r="Z188" i="15"/>
  <c r="AI187" i="15"/>
  <c r="AH187" i="15"/>
  <c r="AG187" i="15"/>
  <c r="AF187" i="15"/>
  <c r="AE187" i="15"/>
  <c r="AD187" i="15"/>
  <c r="AC187" i="15"/>
  <c r="AB187" i="15"/>
  <c r="AA187" i="15"/>
  <c r="Z187" i="15"/>
  <c r="AI186" i="15"/>
  <c r="AH186" i="15"/>
  <c r="AG186" i="15"/>
  <c r="AF186" i="15"/>
  <c r="AE186" i="15"/>
  <c r="AD186" i="15"/>
  <c r="AC186" i="15"/>
  <c r="AB186" i="15"/>
  <c r="AA186" i="15"/>
  <c r="Z186" i="15"/>
  <c r="AI185" i="15"/>
  <c r="AH185" i="15"/>
  <c r="AG185" i="15"/>
  <c r="AF185" i="15"/>
  <c r="AE185" i="15"/>
  <c r="AD185" i="15"/>
  <c r="AC185" i="15"/>
  <c r="AB185" i="15"/>
  <c r="AA185" i="15"/>
  <c r="Z185" i="15"/>
  <c r="AI184" i="15"/>
  <c r="AH184" i="15"/>
  <c r="AG184" i="15"/>
  <c r="AF184" i="15"/>
  <c r="AE184" i="15"/>
  <c r="AD184" i="15"/>
  <c r="AC184" i="15"/>
  <c r="AB184" i="15"/>
  <c r="AA184" i="15"/>
  <c r="Z184" i="15"/>
  <c r="AI183" i="15"/>
  <c r="AH183" i="15"/>
  <c r="AG183" i="15"/>
  <c r="AF183" i="15"/>
  <c r="AE183" i="15"/>
  <c r="AD183" i="15"/>
  <c r="AC183" i="15"/>
  <c r="AB183" i="15"/>
  <c r="AA183" i="15"/>
  <c r="Z183" i="15"/>
  <c r="AI182" i="15"/>
  <c r="AH182" i="15"/>
  <c r="AG182" i="15"/>
  <c r="AF182" i="15"/>
  <c r="AE182" i="15"/>
  <c r="AD182" i="15"/>
  <c r="AC182" i="15"/>
  <c r="AB182" i="15"/>
  <c r="AA182" i="15"/>
  <c r="Z182" i="15"/>
  <c r="AI181" i="15"/>
  <c r="AH181" i="15"/>
  <c r="AG181" i="15"/>
  <c r="AF181" i="15"/>
  <c r="AE181" i="15"/>
  <c r="AD181" i="15"/>
  <c r="AC181" i="15"/>
  <c r="AB181" i="15"/>
  <c r="AA181" i="15"/>
  <c r="Z181" i="15"/>
  <c r="AI180" i="15"/>
  <c r="AH180" i="15"/>
  <c r="AG180" i="15"/>
  <c r="AF180" i="15"/>
  <c r="AE180" i="15"/>
  <c r="AD180" i="15"/>
  <c r="AC180" i="15"/>
  <c r="AB180" i="15"/>
  <c r="AA180" i="15"/>
  <c r="Z180" i="15"/>
  <c r="AI179" i="15"/>
  <c r="AH179" i="15"/>
  <c r="AG179" i="15"/>
  <c r="AF179" i="15"/>
  <c r="AE179" i="15"/>
  <c r="AD179" i="15"/>
  <c r="AC179" i="15"/>
  <c r="AB179" i="15"/>
  <c r="AA179" i="15"/>
  <c r="Z179" i="15"/>
  <c r="AI178" i="15"/>
  <c r="AH178" i="15"/>
  <c r="AG178" i="15"/>
  <c r="AF178" i="15"/>
  <c r="AE178" i="15"/>
  <c r="AD178" i="15"/>
  <c r="AC178" i="15"/>
  <c r="AB178" i="15"/>
  <c r="AA178" i="15"/>
  <c r="Z178" i="15"/>
  <c r="AI177" i="15"/>
  <c r="AH177" i="15"/>
  <c r="AG177" i="15"/>
  <c r="AF177" i="15"/>
  <c r="AE177" i="15"/>
  <c r="AD177" i="15"/>
  <c r="AC177" i="15"/>
  <c r="AB177" i="15"/>
  <c r="AA177" i="15"/>
  <c r="Z177" i="15"/>
  <c r="AI176" i="15"/>
  <c r="AH176" i="15"/>
  <c r="AG176" i="15"/>
  <c r="AF176" i="15"/>
  <c r="AE176" i="15"/>
  <c r="AD176" i="15"/>
  <c r="AC176" i="15"/>
  <c r="AB176" i="15"/>
  <c r="AA176" i="15"/>
  <c r="Z176" i="15"/>
  <c r="AI175" i="15"/>
  <c r="AH175" i="15"/>
  <c r="AG175" i="15"/>
  <c r="AF175" i="15"/>
  <c r="AE175" i="15"/>
  <c r="AD175" i="15"/>
  <c r="AC175" i="15"/>
  <c r="AB175" i="15"/>
  <c r="AA175" i="15"/>
  <c r="Z175" i="15"/>
  <c r="AI174" i="15"/>
  <c r="AH174" i="15"/>
  <c r="AG174" i="15"/>
  <c r="AF174" i="15"/>
  <c r="AE174" i="15"/>
  <c r="AD174" i="15"/>
  <c r="AC174" i="15"/>
  <c r="AB174" i="15"/>
  <c r="AA174" i="15"/>
  <c r="Z174" i="15"/>
  <c r="AI173" i="15"/>
  <c r="AH173" i="15"/>
  <c r="AG173" i="15"/>
  <c r="AF173" i="15"/>
  <c r="AE173" i="15"/>
  <c r="AD173" i="15"/>
  <c r="AC173" i="15"/>
  <c r="AB173" i="15"/>
  <c r="AA173" i="15"/>
  <c r="Z173" i="15"/>
  <c r="AI172" i="15"/>
  <c r="AH172" i="15"/>
  <c r="AG172" i="15"/>
  <c r="AF172" i="15"/>
  <c r="AE172" i="15"/>
  <c r="AD172" i="15"/>
  <c r="AC172" i="15"/>
  <c r="AB172" i="15"/>
  <c r="AA172" i="15"/>
  <c r="Z172" i="15"/>
  <c r="AI171" i="15"/>
  <c r="AH171" i="15"/>
  <c r="AG171" i="15"/>
  <c r="AF171" i="15"/>
  <c r="AE171" i="15"/>
  <c r="AD171" i="15"/>
  <c r="AC171" i="15"/>
  <c r="AB171" i="15"/>
  <c r="AA171" i="15"/>
  <c r="Z171" i="15"/>
  <c r="AI170" i="15"/>
  <c r="AH170" i="15"/>
  <c r="AG170" i="15"/>
  <c r="AF170" i="15"/>
  <c r="AE170" i="15"/>
  <c r="AD170" i="15"/>
  <c r="AC170" i="15"/>
  <c r="AB170" i="15"/>
  <c r="AA170" i="15"/>
  <c r="Z170" i="15"/>
  <c r="AI169" i="15"/>
  <c r="AH169" i="15"/>
  <c r="AG169" i="15"/>
  <c r="AF169" i="15"/>
  <c r="AE169" i="15"/>
  <c r="AD169" i="15"/>
  <c r="AC169" i="15"/>
  <c r="AB169" i="15"/>
  <c r="AA169" i="15"/>
  <c r="Z169" i="15"/>
  <c r="AI168" i="15"/>
  <c r="AH168" i="15"/>
  <c r="AG168" i="15"/>
  <c r="AF168" i="15"/>
  <c r="AE168" i="15"/>
  <c r="AD168" i="15"/>
  <c r="AC168" i="15"/>
  <c r="AB168" i="15"/>
  <c r="AA168" i="15"/>
  <c r="Z168" i="15"/>
  <c r="AI167" i="15"/>
  <c r="AH167" i="15"/>
  <c r="AG167" i="15"/>
  <c r="AF167" i="15"/>
  <c r="AE167" i="15"/>
  <c r="AD167" i="15"/>
  <c r="AC167" i="15"/>
  <c r="AB167" i="15"/>
  <c r="AA167" i="15"/>
  <c r="Z167" i="15"/>
  <c r="AI166" i="15"/>
  <c r="AH166" i="15"/>
  <c r="AG166" i="15"/>
  <c r="AF166" i="15"/>
  <c r="AE166" i="15"/>
  <c r="AD166" i="15"/>
  <c r="AC166" i="15"/>
  <c r="AB166" i="15"/>
  <c r="AA166" i="15"/>
  <c r="Z166" i="15"/>
  <c r="AI165" i="15"/>
  <c r="AH165" i="15"/>
  <c r="AG165" i="15"/>
  <c r="AF165" i="15"/>
  <c r="AE165" i="15"/>
  <c r="AD165" i="15"/>
  <c r="AC165" i="15"/>
  <c r="AB165" i="15"/>
  <c r="AA165" i="15"/>
  <c r="Z165" i="15"/>
  <c r="AI164" i="15"/>
  <c r="AH164" i="15"/>
  <c r="AG164" i="15"/>
  <c r="AF164" i="15"/>
  <c r="AE164" i="15"/>
  <c r="AD164" i="15"/>
  <c r="AC164" i="15"/>
  <c r="AB164" i="15"/>
  <c r="AA164" i="15"/>
  <c r="Z164" i="15"/>
  <c r="AI163" i="15"/>
  <c r="AH163" i="15"/>
  <c r="AG163" i="15"/>
  <c r="AF163" i="15"/>
  <c r="AE163" i="15"/>
  <c r="AD163" i="15"/>
  <c r="AC163" i="15"/>
  <c r="AB163" i="15"/>
  <c r="AA163" i="15"/>
  <c r="Z163" i="15"/>
  <c r="AI162" i="15"/>
  <c r="AH162" i="15"/>
  <c r="AG162" i="15"/>
  <c r="AF162" i="15"/>
  <c r="AE162" i="15"/>
  <c r="AD162" i="15"/>
  <c r="AC162" i="15"/>
  <c r="AB162" i="15"/>
  <c r="AA162" i="15"/>
  <c r="Z162" i="15"/>
  <c r="AI161" i="15"/>
  <c r="AH161" i="15"/>
  <c r="AG161" i="15"/>
  <c r="AF161" i="15"/>
  <c r="AE161" i="15"/>
  <c r="AD161" i="15"/>
  <c r="AC161" i="15"/>
  <c r="AB161" i="15"/>
  <c r="AA161" i="15"/>
  <c r="Z161" i="15"/>
  <c r="AI160" i="15"/>
  <c r="AH160" i="15"/>
  <c r="AG160" i="15"/>
  <c r="AF160" i="15"/>
  <c r="AE160" i="15"/>
  <c r="AD160" i="15"/>
  <c r="AC160" i="15"/>
  <c r="AB160" i="15"/>
  <c r="AA160" i="15"/>
  <c r="Z160" i="15"/>
  <c r="AI159" i="15"/>
  <c r="AH159" i="15"/>
  <c r="AG159" i="15"/>
  <c r="AF159" i="15"/>
  <c r="AE159" i="15"/>
  <c r="AD159" i="15"/>
  <c r="AC159" i="15"/>
  <c r="AB159" i="15"/>
  <c r="AA159" i="15"/>
  <c r="Z159" i="15"/>
  <c r="AI158" i="15"/>
  <c r="AH158" i="15"/>
  <c r="AG158" i="15"/>
  <c r="AF158" i="15"/>
  <c r="AE158" i="15"/>
  <c r="AD158" i="15"/>
  <c r="AC158" i="15"/>
  <c r="AB158" i="15"/>
  <c r="AA158" i="15"/>
  <c r="Z158" i="15"/>
  <c r="AI157" i="15"/>
  <c r="AH157" i="15"/>
  <c r="AG157" i="15"/>
  <c r="AF157" i="15"/>
  <c r="AE157" i="15"/>
  <c r="AD157" i="15"/>
  <c r="AC157" i="15"/>
  <c r="AB157" i="15"/>
  <c r="AA157" i="15"/>
  <c r="Z157" i="15"/>
  <c r="AI156" i="15"/>
  <c r="AH156" i="15"/>
  <c r="AG156" i="15"/>
  <c r="AF156" i="15"/>
  <c r="AE156" i="15"/>
  <c r="AD156" i="15"/>
  <c r="AC156" i="15"/>
  <c r="AB156" i="15"/>
  <c r="AA156" i="15"/>
  <c r="Z156" i="15"/>
  <c r="AI155" i="15"/>
  <c r="AH155" i="15"/>
  <c r="AG155" i="15"/>
  <c r="AF155" i="15"/>
  <c r="AE155" i="15"/>
  <c r="AD155" i="15"/>
  <c r="AC155" i="15"/>
  <c r="AB155" i="15"/>
  <c r="AA155" i="15"/>
  <c r="Z155" i="15"/>
  <c r="AI154" i="15"/>
  <c r="AH154" i="15"/>
  <c r="AG154" i="15"/>
  <c r="AF154" i="15"/>
  <c r="AE154" i="15"/>
  <c r="AD154" i="15"/>
  <c r="AC154" i="15"/>
  <c r="AB154" i="15"/>
  <c r="AA154" i="15"/>
  <c r="Z154" i="15"/>
  <c r="AI153" i="15"/>
  <c r="AH153" i="15"/>
  <c r="AG153" i="15"/>
  <c r="AF153" i="15"/>
  <c r="AE153" i="15"/>
  <c r="AD153" i="15"/>
  <c r="AC153" i="15"/>
  <c r="AB153" i="15"/>
  <c r="AA153" i="15"/>
  <c r="Z153" i="15"/>
  <c r="AI152" i="15"/>
  <c r="AH152" i="15"/>
  <c r="AG152" i="15"/>
  <c r="AF152" i="15"/>
  <c r="AE152" i="15"/>
  <c r="AD152" i="15"/>
  <c r="AC152" i="15"/>
  <c r="AB152" i="15"/>
  <c r="AA152" i="15"/>
  <c r="Z152" i="15"/>
  <c r="AI151" i="15"/>
  <c r="AH151" i="15"/>
  <c r="AG151" i="15"/>
  <c r="AF151" i="15"/>
  <c r="AE151" i="15"/>
  <c r="AD151" i="15"/>
  <c r="AC151" i="15"/>
  <c r="AB151" i="15"/>
  <c r="AA151" i="15"/>
  <c r="Z151" i="15"/>
  <c r="AI150" i="15"/>
  <c r="AH150" i="15"/>
  <c r="AG150" i="15"/>
  <c r="AF150" i="15"/>
  <c r="AE150" i="15"/>
  <c r="AD150" i="15"/>
  <c r="AC150" i="15"/>
  <c r="AB150" i="15"/>
  <c r="AA150" i="15"/>
  <c r="Z150" i="15"/>
  <c r="AI149" i="15"/>
  <c r="AH149" i="15"/>
  <c r="AG149" i="15"/>
  <c r="AF149" i="15"/>
  <c r="AE149" i="15"/>
  <c r="AD149" i="15"/>
  <c r="AC149" i="15"/>
  <c r="AB149" i="15"/>
  <c r="AA149" i="15"/>
  <c r="Z149" i="15"/>
  <c r="AI148" i="15"/>
  <c r="AH148" i="15"/>
  <c r="AG148" i="15"/>
  <c r="AF148" i="15"/>
  <c r="AE148" i="15"/>
  <c r="AD148" i="15"/>
  <c r="AC148" i="15"/>
  <c r="AB148" i="15"/>
  <c r="AA148" i="15"/>
  <c r="Z148" i="15"/>
  <c r="AI147" i="15"/>
  <c r="AH147" i="15"/>
  <c r="AG147" i="15"/>
  <c r="AF147" i="15"/>
  <c r="AE147" i="15"/>
  <c r="AD147" i="15"/>
  <c r="AC147" i="15"/>
  <c r="AB147" i="15"/>
  <c r="AA147" i="15"/>
  <c r="Z147" i="15"/>
  <c r="AI146" i="15"/>
  <c r="AH146" i="15"/>
  <c r="AG146" i="15"/>
  <c r="AF146" i="15"/>
  <c r="AE146" i="15"/>
  <c r="AD146" i="15"/>
  <c r="AC146" i="15"/>
  <c r="AB146" i="15"/>
  <c r="AA146" i="15"/>
  <c r="Z146" i="15"/>
  <c r="AI145" i="15"/>
  <c r="AH145" i="15"/>
  <c r="AG145" i="15"/>
  <c r="AF145" i="15"/>
  <c r="AE145" i="15"/>
  <c r="AD145" i="15"/>
  <c r="AC145" i="15"/>
  <c r="AB145" i="15"/>
  <c r="AA145" i="15"/>
  <c r="Z145" i="15"/>
  <c r="AI144" i="15"/>
  <c r="AH144" i="15"/>
  <c r="AG144" i="15"/>
  <c r="AF144" i="15"/>
  <c r="AE144" i="15"/>
  <c r="AD144" i="15"/>
  <c r="AC144" i="15"/>
  <c r="AB144" i="15"/>
  <c r="AA144" i="15"/>
  <c r="Z144" i="15"/>
  <c r="AI143" i="15"/>
  <c r="AH143" i="15"/>
  <c r="AG143" i="15"/>
  <c r="AF143" i="15"/>
  <c r="AE143" i="15"/>
  <c r="AD143" i="15"/>
  <c r="AC143" i="15"/>
  <c r="AB143" i="15"/>
  <c r="AA143" i="15"/>
  <c r="Z143" i="15"/>
  <c r="AI142" i="15"/>
  <c r="AH142" i="15"/>
  <c r="AG142" i="15"/>
  <c r="AF142" i="15"/>
  <c r="AE142" i="15"/>
  <c r="AD142" i="15"/>
  <c r="AC142" i="15"/>
  <c r="AB142" i="15"/>
  <c r="AA142" i="15"/>
  <c r="Z142" i="15"/>
  <c r="AI141" i="15"/>
  <c r="AH141" i="15"/>
  <c r="AG141" i="15"/>
  <c r="AF141" i="15"/>
  <c r="AE141" i="15"/>
  <c r="AD141" i="15"/>
  <c r="AC141" i="15"/>
  <c r="AB141" i="15"/>
  <c r="AA141" i="15"/>
  <c r="Z141" i="15"/>
  <c r="AI140" i="15"/>
  <c r="AH140" i="15"/>
  <c r="AG140" i="15"/>
  <c r="AF140" i="15"/>
  <c r="AE140" i="15"/>
  <c r="AD140" i="15"/>
  <c r="AC140" i="15"/>
  <c r="AB140" i="15"/>
  <c r="AA140" i="15"/>
  <c r="Z140" i="15"/>
  <c r="AI139" i="15"/>
  <c r="AH139" i="15"/>
  <c r="AG139" i="15"/>
  <c r="AF139" i="15"/>
  <c r="AE139" i="15"/>
  <c r="AD139" i="15"/>
  <c r="AC139" i="15"/>
  <c r="AB139" i="15"/>
  <c r="AA139" i="15"/>
  <c r="Z139" i="15"/>
  <c r="AI138" i="15"/>
  <c r="AH138" i="15"/>
  <c r="AG138" i="15"/>
  <c r="AF138" i="15"/>
  <c r="AE138" i="15"/>
  <c r="AD138" i="15"/>
  <c r="AC138" i="15"/>
  <c r="AB138" i="15"/>
  <c r="AA138" i="15"/>
  <c r="Z138" i="15"/>
  <c r="AI137" i="15"/>
  <c r="AH137" i="15"/>
  <c r="AG137" i="15"/>
  <c r="AF137" i="15"/>
  <c r="AE137" i="15"/>
  <c r="AD137" i="15"/>
  <c r="AC137" i="15"/>
  <c r="AB137" i="15"/>
  <c r="AA137" i="15"/>
  <c r="Z137" i="15"/>
  <c r="AI136" i="15"/>
  <c r="AH136" i="15"/>
  <c r="AG136" i="15"/>
  <c r="AF136" i="15"/>
  <c r="AE136" i="15"/>
  <c r="AD136" i="15"/>
  <c r="AC136" i="15"/>
  <c r="AB136" i="15"/>
  <c r="AA136" i="15"/>
  <c r="Z136" i="15"/>
  <c r="AI135" i="15"/>
  <c r="AH135" i="15"/>
  <c r="AG135" i="15"/>
  <c r="AF135" i="15"/>
  <c r="AE135" i="15"/>
  <c r="AD135" i="15"/>
  <c r="AC135" i="15"/>
  <c r="AB135" i="15"/>
  <c r="AA135" i="15"/>
  <c r="Z135" i="15"/>
  <c r="AI134" i="15"/>
  <c r="AH134" i="15"/>
  <c r="AG134" i="15"/>
  <c r="AF134" i="15"/>
  <c r="AE134" i="15"/>
  <c r="AD134" i="15"/>
  <c r="AC134" i="15"/>
  <c r="AB134" i="15"/>
  <c r="AA134" i="15"/>
  <c r="Z134" i="15"/>
  <c r="AI133" i="15"/>
  <c r="AH133" i="15"/>
  <c r="AG133" i="15"/>
  <c r="AF133" i="15"/>
  <c r="AE133" i="15"/>
  <c r="AD133" i="15"/>
  <c r="AC133" i="15"/>
  <c r="AB133" i="15"/>
  <c r="AA133" i="15"/>
  <c r="Z133" i="15"/>
  <c r="AI132" i="15"/>
  <c r="AH132" i="15"/>
  <c r="AG132" i="15"/>
  <c r="AF132" i="15"/>
  <c r="AE132" i="15"/>
  <c r="AD132" i="15"/>
  <c r="AC132" i="15"/>
  <c r="AB132" i="15"/>
  <c r="AA132" i="15"/>
  <c r="Z132" i="15"/>
  <c r="AI131" i="15"/>
  <c r="AH131" i="15"/>
  <c r="AG131" i="15"/>
  <c r="AF131" i="15"/>
  <c r="AE131" i="15"/>
  <c r="AD131" i="15"/>
  <c r="AC131" i="15"/>
  <c r="AB131" i="15"/>
  <c r="AA131" i="15"/>
  <c r="Z131" i="15"/>
  <c r="AI130" i="15"/>
  <c r="AH130" i="15"/>
  <c r="AG130" i="15"/>
  <c r="AF130" i="15"/>
  <c r="AE130" i="15"/>
  <c r="AD130" i="15"/>
  <c r="AC130" i="15"/>
  <c r="AB130" i="15"/>
  <c r="AA130" i="15"/>
  <c r="Z130" i="15"/>
  <c r="AI129" i="15"/>
  <c r="AH129" i="15"/>
  <c r="AG129" i="15"/>
  <c r="AF129" i="15"/>
  <c r="AE129" i="15"/>
  <c r="AD129" i="15"/>
  <c r="AC129" i="15"/>
  <c r="AB129" i="15"/>
  <c r="AA129" i="15"/>
  <c r="Z129" i="15"/>
  <c r="AI128" i="15"/>
  <c r="AH128" i="15"/>
  <c r="AG128" i="15"/>
  <c r="AF128" i="15"/>
  <c r="AE128" i="15"/>
  <c r="AD128" i="15"/>
  <c r="AC128" i="15"/>
  <c r="AB128" i="15"/>
  <c r="AA128" i="15"/>
  <c r="Z128" i="15"/>
  <c r="AI127" i="15"/>
  <c r="AH127" i="15"/>
  <c r="AG127" i="15"/>
  <c r="AF127" i="15"/>
  <c r="AE127" i="15"/>
  <c r="AD127" i="15"/>
  <c r="AC127" i="15"/>
  <c r="AB127" i="15"/>
  <c r="AA127" i="15"/>
  <c r="Z127" i="15"/>
  <c r="AI126" i="15"/>
  <c r="AH126" i="15"/>
  <c r="AG126" i="15"/>
  <c r="AF126" i="15"/>
  <c r="AE126" i="15"/>
  <c r="AD126" i="15"/>
  <c r="AC126" i="15"/>
  <c r="AB126" i="15"/>
  <c r="AA126" i="15"/>
  <c r="Z126" i="15"/>
  <c r="AI125" i="15"/>
  <c r="AH125" i="15"/>
  <c r="AG125" i="15"/>
  <c r="AF125" i="15"/>
  <c r="AE125" i="15"/>
  <c r="AD125" i="15"/>
  <c r="AC125" i="15"/>
  <c r="AB125" i="15"/>
  <c r="AA125" i="15"/>
  <c r="Z125" i="15"/>
  <c r="AI124" i="15"/>
  <c r="AH124" i="15"/>
  <c r="AG124" i="15"/>
  <c r="AF124" i="15"/>
  <c r="AE124" i="15"/>
  <c r="AD124" i="15"/>
  <c r="AC124" i="15"/>
  <c r="AB124" i="15"/>
  <c r="AA124" i="15"/>
  <c r="Z124" i="15"/>
  <c r="AI123" i="15"/>
  <c r="AH123" i="15"/>
  <c r="AG123" i="15"/>
  <c r="AF123" i="15"/>
  <c r="AE123" i="15"/>
  <c r="AD123" i="15"/>
  <c r="AC123" i="15"/>
  <c r="AB123" i="15"/>
  <c r="AA123" i="15"/>
  <c r="Z123" i="15"/>
  <c r="AI122" i="15"/>
  <c r="AH122" i="15"/>
  <c r="AG122" i="15"/>
  <c r="AF122" i="15"/>
  <c r="AE122" i="15"/>
  <c r="AD122" i="15"/>
  <c r="AC122" i="15"/>
  <c r="AB122" i="15"/>
  <c r="AA122" i="15"/>
  <c r="Z122" i="15"/>
  <c r="AI121" i="15"/>
  <c r="AH121" i="15"/>
  <c r="AG121" i="15"/>
  <c r="AF121" i="15"/>
  <c r="AE121" i="15"/>
  <c r="AD121" i="15"/>
  <c r="AC121" i="15"/>
  <c r="AB121" i="15"/>
  <c r="AA121" i="15"/>
  <c r="Z121" i="15"/>
  <c r="AI120" i="15"/>
  <c r="AH120" i="15"/>
  <c r="AG120" i="15"/>
  <c r="AF120" i="15"/>
  <c r="AE120" i="15"/>
  <c r="AD120" i="15"/>
  <c r="AC120" i="15"/>
  <c r="AB120" i="15"/>
  <c r="AA120" i="15"/>
  <c r="Z120" i="15"/>
  <c r="AI119" i="15"/>
  <c r="AH119" i="15"/>
  <c r="AG119" i="15"/>
  <c r="AF119" i="15"/>
  <c r="AE119" i="15"/>
  <c r="AD119" i="15"/>
  <c r="AC119" i="15"/>
  <c r="AB119" i="15"/>
  <c r="AA119" i="15"/>
  <c r="Z119" i="15"/>
  <c r="AI118" i="15"/>
  <c r="AH118" i="15"/>
  <c r="AG118" i="15"/>
  <c r="AF118" i="15"/>
  <c r="AE118" i="15"/>
  <c r="AD118" i="15"/>
  <c r="AC118" i="15"/>
  <c r="AB118" i="15"/>
  <c r="AA118" i="15"/>
  <c r="Z118" i="15"/>
  <c r="AI117" i="15"/>
  <c r="AH117" i="15"/>
  <c r="AG117" i="15"/>
  <c r="AF117" i="15"/>
  <c r="AE117" i="15"/>
  <c r="AD117" i="15"/>
  <c r="AC117" i="15"/>
  <c r="AB117" i="15"/>
  <c r="AA117" i="15"/>
  <c r="Z117" i="15"/>
  <c r="AI116" i="15"/>
  <c r="AH116" i="15"/>
  <c r="AG116" i="15"/>
  <c r="AF116" i="15"/>
  <c r="AE116" i="15"/>
  <c r="AD116" i="15"/>
  <c r="AC116" i="15"/>
  <c r="AB116" i="15"/>
  <c r="AA116" i="15"/>
  <c r="Z116" i="15"/>
  <c r="AI115" i="15"/>
  <c r="AH115" i="15"/>
  <c r="AG115" i="15"/>
  <c r="AF115" i="15"/>
  <c r="AE115" i="15"/>
  <c r="AD115" i="15"/>
  <c r="AC115" i="15"/>
  <c r="AB115" i="15"/>
  <c r="AA115" i="15"/>
  <c r="Z115" i="15"/>
  <c r="AI114" i="15"/>
  <c r="AH114" i="15"/>
  <c r="AG114" i="15"/>
  <c r="AF114" i="15"/>
  <c r="AE114" i="15"/>
  <c r="AD114" i="15"/>
  <c r="AC114" i="15"/>
  <c r="AB114" i="15"/>
  <c r="AA114" i="15"/>
  <c r="Z114" i="15"/>
  <c r="AI113" i="15"/>
  <c r="AH113" i="15"/>
  <c r="AG113" i="15"/>
  <c r="AF113" i="15"/>
  <c r="AE113" i="15"/>
  <c r="AD113" i="15"/>
  <c r="AC113" i="15"/>
  <c r="AB113" i="15"/>
  <c r="AA113" i="15"/>
  <c r="Z113" i="15"/>
  <c r="AI112" i="15"/>
  <c r="AH112" i="15"/>
  <c r="AG112" i="15"/>
  <c r="AF112" i="15"/>
  <c r="AE112" i="15"/>
  <c r="AD112" i="15"/>
  <c r="AC112" i="15"/>
  <c r="AB112" i="15"/>
  <c r="AA112" i="15"/>
  <c r="Z112" i="15"/>
  <c r="AI111" i="15"/>
  <c r="AH111" i="15"/>
  <c r="AG111" i="15"/>
  <c r="AF111" i="15"/>
  <c r="AE111" i="15"/>
  <c r="AD111" i="15"/>
  <c r="AC111" i="15"/>
  <c r="AB111" i="15"/>
  <c r="AA111" i="15"/>
  <c r="Z111" i="15"/>
  <c r="AI110" i="15"/>
  <c r="AH110" i="15"/>
  <c r="AG110" i="15"/>
  <c r="AF110" i="15"/>
  <c r="AE110" i="15"/>
  <c r="AD110" i="15"/>
  <c r="AC110" i="15"/>
  <c r="AB110" i="15"/>
  <c r="AA110" i="15"/>
  <c r="Z110" i="15"/>
  <c r="AI109" i="15"/>
  <c r="AH109" i="15"/>
  <c r="AG109" i="15"/>
  <c r="AF109" i="15"/>
  <c r="AE109" i="15"/>
  <c r="AD109" i="15"/>
  <c r="AC109" i="15"/>
  <c r="AB109" i="15"/>
  <c r="AA109" i="15"/>
  <c r="Z109" i="15"/>
  <c r="AI108" i="15"/>
  <c r="AH108" i="15"/>
  <c r="AG108" i="15"/>
  <c r="AF108" i="15"/>
  <c r="AE108" i="15"/>
  <c r="AD108" i="15"/>
  <c r="AC108" i="15"/>
  <c r="AB108" i="15"/>
  <c r="AA108" i="15"/>
  <c r="Z108" i="15"/>
  <c r="AI107" i="15"/>
  <c r="AH107" i="15"/>
  <c r="AG107" i="15"/>
  <c r="AF107" i="15"/>
  <c r="AE107" i="15"/>
  <c r="AD107" i="15"/>
  <c r="AC107" i="15"/>
  <c r="AB107" i="15"/>
  <c r="AA107" i="15"/>
  <c r="Z107" i="15"/>
  <c r="AI106" i="15"/>
  <c r="AH106" i="15"/>
  <c r="AG106" i="15"/>
  <c r="AF106" i="15"/>
  <c r="AE106" i="15"/>
  <c r="AD106" i="15"/>
  <c r="AC106" i="15"/>
  <c r="AB106" i="15"/>
  <c r="AA106" i="15"/>
  <c r="Z106" i="15"/>
  <c r="AI105" i="15"/>
  <c r="AH105" i="15"/>
  <c r="AG105" i="15"/>
  <c r="AF105" i="15"/>
  <c r="AE105" i="15"/>
  <c r="AD105" i="15"/>
  <c r="AC105" i="15"/>
  <c r="AB105" i="15"/>
  <c r="AA105" i="15"/>
  <c r="Z105" i="15"/>
  <c r="AI104" i="15"/>
  <c r="AH104" i="15"/>
  <c r="AG104" i="15"/>
  <c r="AF104" i="15"/>
  <c r="AE104" i="15"/>
  <c r="AD104" i="15"/>
  <c r="AC104" i="15"/>
  <c r="AB104" i="15"/>
  <c r="AA104" i="15"/>
  <c r="Z104" i="15"/>
  <c r="AI103" i="15"/>
  <c r="AH103" i="15"/>
  <c r="AG103" i="15"/>
  <c r="AF103" i="15"/>
  <c r="AE103" i="15"/>
  <c r="AD103" i="15"/>
  <c r="AC103" i="15"/>
  <c r="AB103" i="15"/>
  <c r="AA103" i="15"/>
  <c r="Z103" i="15"/>
  <c r="AI102" i="15"/>
  <c r="AH102" i="15"/>
  <c r="AG102" i="15"/>
  <c r="AF102" i="15"/>
  <c r="AE102" i="15"/>
  <c r="AD102" i="15"/>
  <c r="AC102" i="15"/>
  <c r="AB102" i="15"/>
  <c r="AA102" i="15"/>
  <c r="Z102" i="15"/>
  <c r="AI101" i="15"/>
  <c r="AH101" i="15"/>
  <c r="AG101" i="15"/>
  <c r="AF101" i="15"/>
  <c r="AE101" i="15"/>
  <c r="AD101" i="15"/>
  <c r="AC101" i="15"/>
  <c r="AB101" i="15"/>
  <c r="AA101" i="15"/>
  <c r="Z101" i="15"/>
  <c r="AI100" i="15"/>
  <c r="AH100" i="15"/>
  <c r="AG100" i="15"/>
  <c r="AF100" i="15"/>
  <c r="AE100" i="15"/>
  <c r="AD100" i="15"/>
  <c r="AC100" i="15"/>
  <c r="AB100" i="15"/>
  <c r="AA100" i="15"/>
  <c r="Z100" i="15"/>
  <c r="AI99" i="15"/>
  <c r="AH99" i="15"/>
  <c r="AG99" i="15"/>
  <c r="AF99" i="15"/>
  <c r="AE99" i="15"/>
  <c r="AD99" i="15"/>
  <c r="AC99" i="15"/>
  <c r="AB99" i="15"/>
  <c r="AA99" i="15"/>
  <c r="Z99" i="15"/>
  <c r="AI98" i="15"/>
  <c r="AH98" i="15"/>
  <c r="AG98" i="15"/>
  <c r="AF98" i="15"/>
  <c r="AE98" i="15"/>
  <c r="AD98" i="15"/>
  <c r="AC98" i="15"/>
  <c r="AB98" i="15"/>
  <c r="AA98" i="15"/>
  <c r="Z98" i="15"/>
  <c r="AI97" i="15"/>
  <c r="AH97" i="15"/>
  <c r="AG97" i="15"/>
  <c r="AF97" i="15"/>
  <c r="AE97" i="15"/>
  <c r="AD97" i="15"/>
  <c r="AC97" i="15"/>
  <c r="AB97" i="15"/>
  <c r="AA97" i="15"/>
  <c r="Z97" i="15"/>
  <c r="AI96" i="15"/>
  <c r="AH96" i="15"/>
  <c r="AG96" i="15"/>
  <c r="AF96" i="15"/>
  <c r="AE96" i="15"/>
  <c r="AD96" i="15"/>
  <c r="AC96" i="15"/>
  <c r="AB96" i="15"/>
  <c r="AA96" i="15"/>
  <c r="Z96" i="15"/>
  <c r="AI95" i="15"/>
  <c r="AH95" i="15"/>
  <c r="AG95" i="15"/>
  <c r="AF95" i="15"/>
  <c r="AE95" i="15"/>
  <c r="AD95" i="15"/>
  <c r="AC95" i="15"/>
  <c r="AB95" i="15"/>
  <c r="AA95" i="15"/>
  <c r="Z95" i="15"/>
  <c r="AI94" i="15"/>
  <c r="AH94" i="15"/>
  <c r="AG94" i="15"/>
  <c r="AF94" i="15"/>
  <c r="AE94" i="15"/>
  <c r="AD94" i="15"/>
  <c r="AC94" i="15"/>
  <c r="AB94" i="15"/>
  <c r="AA94" i="15"/>
  <c r="Z94" i="15"/>
  <c r="AI93" i="15"/>
  <c r="AH93" i="15"/>
  <c r="AG93" i="15"/>
  <c r="AF93" i="15"/>
  <c r="AE93" i="15"/>
  <c r="AD93" i="15"/>
  <c r="AC93" i="15"/>
  <c r="AB93" i="15"/>
  <c r="AA93" i="15"/>
  <c r="Z93" i="15"/>
  <c r="AI92" i="15"/>
  <c r="AH92" i="15"/>
  <c r="AG92" i="15"/>
  <c r="AF92" i="15"/>
  <c r="AE92" i="15"/>
  <c r="AD92" i="15"/>
  <c r="AC92" i="15"/>
  <c r="AB92" i="15"/>
  <c r="AA92" i="15"/>
  <c r="Z92" i="15"/>
  <c r="AI91" i="15"/>
  <c r="AH91" i="15"/>
  <c r="AG91" i="15"/>
  <c r="AF91" i="15"/>
  <c r="AE91" i="15"/>
  <c r="AD91" i="15"/>
  <c r="AC91" i="15"/>
  <c r="AB91" i="15"/>
  <c r="AA91" i="15"/>
  <c r="Z91" i="15"/>
  <c r="AI90" i="15"/>
  <c r="AH90" i="15"/>
  <c r="AG90" i="15"/>
  <c r="AF90" i="15"/>
  <c r="AE90" i="15"/>
  <c r="AD90" i="15"/>
  <c r="AC90" i="15"/>
  <c r="AB90" i="15"/>
  <c r="AA90" i="15"/>
  <c r="Z90" i="15"/>
  <c r="AI89" i="15"/>
  <c r="AH89" i="15"/>
  <c r="AG89" i="15"/>
  <c r="AF89" i="15"/>
  <c r="AE89" i="15"/>
  <c r="AD89" i="15"/>
  <c r="AC89" i="15"/>
  <c r="AB89" i="15"/>
  <c r="AA89" i="15"/>
  <c r="Z89" i="15"/>
  <c r="AI88" i="15"/>
  <c r="AH88" i="15"/>
  <c r="AG88" i="15"/>
  <c r="AF88" i="15"/>
  <c r="AE88" i="15"/>
  <c r="AD88" i="15"/>
  <c r="AC88" i="15"/>
  <c r="AB88" i="15"/>
  <c r="AA88" i="15"/>
  <c r="Z88" i="15"/>
  <c r="AI87" i="15"/>
  <c r="AH87" i="15"/>
  <c r="AG87" i="15"/>
  <c r="AF87" i="15"/>
  <c r="AE87" i="15"/>
  <c r="AD87" i="15"/>
  <c r="AC87" i="15"/>
  <c r="AB87" i="15"/>
  <c r="AA87" i="15"/>
  <c r="Z87" i="15"/>
  <c r="AI86" i="15"/>
  <c r="AH86" i="15"/>
  <c r="AG86" i="15"/>
  <c r="AF86" i="15"/>
  <c r="AE86" i="15"/>
  <c r="AD86" i="15"/>
  <c r="AC86" i="15"/>
  <c r="AB86" i="15"/>
  <c r="AA86" i="15"/>
  <c r="Z86" i="15"/>
  <c r="AI85" i="15"/>
  <c r="AH85" i="15"/>
  <c r="AG85" i="15"/>
  <c r="AF85" i="15"/>
  <c r="AE85" i="15"/>
  <c r="AD85" i="15"/>
  <c r="AC85" i="15"/>
  <c r="AB85" i="15"/>
  <c r="AA85" i="15"/>
  <c r="Z85" i="15"/>
  <c r="AI84" i="15"/>
  <c r="AH84" i="15"/>
  <c r="AG84" i="15"/>
  <c r="AF84" i="15"/>
  <c r="AE84" i="15"/>
  <c r="AD84" i="15"/>
  <c r="AC84" i="15"/>
  <c r="AB84" i="15"/>
  <c r="AA84" i="15"/>
  <c r="Z84" i="15"/>
  <c r="AI83" i="15"/>
  <c r="AH83" i="15"/>
  <c r="AG83" i="15"/>
  <c r="AF83" i="15"/>
  <c r="AE83" i="15"/>
  <c r="AD83" i="15"/>
  <c r="AC83" i="15"/>
  <c r="AB83" i="15"/>
  <c r="AA83" i="15"/>
  <c r="Z83" i="15"/>
  <c r="AI82" i="15"/>
  <c r="AH82" i="15"/>
  <c r="AG82" i="15"/>
  <c r="AF82" i="15"/>
  <c r="AE82" i="15"/>
  <c r="AD82" i="15"/>
  <c r="AC82" i="15"/>
  <c r="AB82" i="15"/>
  <c r="AA82" i="15"/>
  <c r="Z82" i="15"/>
  <c r="AI81" i="15"/>
  <c r="AH81" i="15"/>
  <c r="AG81" i="15"/>
  <c r="AF81" i="15"/>
  <c r="AE81" i="15"/>
  <c r="AD81" i="15"/>
  <c r="AC81" i="15"/>
  <c r="AB81" i="15"/>
  <c r="AA81" i="15"/>
  <c r="Z81" i="15"/>
  <c r="AM293" i="19"/>
  <c r="AL293" i="19"/>
  <c r="AP293" i="19" s="1"/>
  <c r="AQ293" i="19" s="1"/>
  <c r="AM292" i="19"/>
  <c r="AL292" i="19"/>
  <c r="AP292" i="19" s="1"/>
  <c r="AQ292" i="19" s="1"/>
  <c r="AQ291" i="19"/>
  <c r="AP291" i="19"/>
  <c r="AM291" i="19"/>
  <c r="AL291" i="19"/>
  <c r="AP290" i="19"/>
  <c r="AQ290" i="19" s="1"/>
  <c r="AM290" i="19"/>
  <c r="AL290" i="19"/>
  <c r="AM289" i="19"/>
  <c r="AL289" i="19"/>
  <c r="AP289" i="19" s="1"/>
  <c r="AQ289" i="19" s="1"/>
  <c r="AQ288" i="19"/>
  <c r="AP288" i="19"/>
  <c r="AM288" i="19"/>
  <c r="AL288" i="19"/>
  <c r="AM287" i="19"/>
  <c r="AP287" i="19" s="1"/>
  <c r="AQ287" i="19" s="1"/>
  <c r="AL287" i="19"/>
  <c r="AM286" i="19"/>
  <c r="AL286" i="19"/>
  <c r="AQ285" i="19"/>
  <c r="AP285" i="19"/>
  <c r="AM285" i="19"/>
  <c r="AL285" i="19"/>
  <c r="AM284" i="19"/>
  <c r="AL284" i="19"/>
  <c r="AP284" i="19" s="1"/>
  <c r="AQ284" i="19" s="1"/>
  <c r="AM283" i="19"/>
  <c r="AL283" i="19"/>
  <c r="AP283" i="19" s="1"/>
  <c r="AQ283" i="19" s="1"/>
  <c r="AQ282" i="19"/>
  <c r="AP282" i="19"/>
  <c r="AM282" i="19"/>
  <c r="AL282" i="19"/>
  <c r="AM281" i="19"/>
  <c r="AL281" i="19"/>
  <c r="AP281" i="19" s="1"/>
  <c r="AQ281" i="19" s="1"/>
  <c r="AM280" i="19"/>
  <c r="AL280" i="19"/>
  <c r="AP280" i="19" s="1"/>
  <c r="AQ280" i="19" s="1"/>
  <c r="AQ279" i="19"/>
  <c r="AP279" i="19"/>
  <c r="AM279" i="19"/>
  <c r="AL279" i="19"/>
  <c r="AM278" i="19"/>
  <c r="AL278" i="19"/>
  <c r="AP278" i="19" s="1"/>
  <c r="AQ278" i="19" s="1"/>
  <c r="AP277" i="19"/>
  <c r="AQ277" i="19" s="1"/>
  <c r="AM277" i="19"/>
  <c r="AL277" i="19"/>
  <c r="AQ276" i="19"/>
  <c r="AP276" i="19"/>
  <c r="AM276" i="19"/>
  <c r="AL276" i="19"/>
  <c r="AP275" i="19"/>
  <c r="AQ275" i="19" s="1"/>
  <c r="AM275" i="19"/>
  <c r="AL275" i="19"/>
  <c r="AM274" i="19"/>
  <c r="AP274" i="19" s="1"/>
  <c r="AQ274" i="19" s="1"/>
  <c r="AL274" i="19"/>
  <c r="AQ273" i="19"/>
  <c r="AP273" i="19"/>
  <c r="AM273" i="19"/>
  <c r="AL273" i="19"/>
  <c r="AM272" i="19"/>
  <c r="AP272" i="19" s="1"/>
  <c r="AQ272" i="19" s="1"/>
  <c r="AL272" i="19"/>
  <c r="AM271" i="19"/>
  <c r="AL271" i="19"/>
  <c r="AP271" i="19" s="1"/>
  <c r="AQ271" i="19" s="1"/>
  <c r="AQ270" i="19"/>
  <c r="AP270" i="19"/>
  <c r="AM270" i="19"/>
  <c r="AL270" i="19"/>
  <c r="AM269" i="19"/>
  <c r="AL269" i="19"/>
  <c r="AP269" i="19" s="1"/>
  <c r="AQ269" i="19" s="1"/>
  <c r="AM268" i="19"/>
  <c r="AL268" i="19"/>
  <c r="AP268" i="19" s="1"/>
  <c r="AQ268" i="19" s="1"/>
  <c r="AQ267" i="19"/>
  <c r="AP267" i="19"/>
  <c r="AM267" i="19"/>
  <c r="AL267" i="19"/>
  <c r="AM266" i="19"/>
  <c r="AL266" i="19"/>
  <c r="AP266" i="19" s="1"/>
  <c r="AQ266" i="19" s="1"/>
  <c r="AM265" i="19"/>
  <c r="AL265" i="19"/>
  <c r="AP265" i="19" s="1"/>
  <c r="AQ265" i="19" s="1"/>
  <c r="AQ264" i="19"/>
  <c r="AP264" i="19"/>
  <c r="AM264" i="19"/>
  <c r="AL264" i="19"/>
  <c r="AM263" i="19"/>
  <c r="AL263" i="19"/>
  <c r="AP263" i="19" s="1"/>
  <c r="AQ263" i="19" s="1"/>
  <c r="AM262" i="19"/>
  <c r="AP262" i="19" s="1"/>
  <c r="AQ262" i="19" s="1"/>
  <c r="AL262" i="19"/>
  <c r="AQ261" i="19"/>
  <c r="AP261" i="19"/>
  <c r="AM261" i="19"/>
  <c r="AL261" i="19"/>
  <c r="AM260" i="19"/>
  <c r="AL260" i="19"/>
  <c r="AP260" i="19" s="1"/>
  <c r="AQ260" i="19" s="1"/>
  <c r="AM259" i="19"/>
  <c r="AL259" i="19"/>
  <c r="AP259" i="19" s="1"/>
  <c r="AQ259" i="19" s="1"/>
  <c r="AQ258" i="19"/>
  <c r="AP258" i="19"/>
  <c r="AM258" i="19"/>
  <c r="AL258" i="19"/>
  <c r="AM257" i="19"/>
  <c r="AL257" i="19"/>
  <c r="AP257" i="19" s="1"/>
  <c r="AQ257" i="19" s="1"/>
  <c r="AM256" i="19"/>
  <c r="AL256" i="19"/>
  <c r="AP256" i="19" s="1"/>
  <c r="AQ256" i="19" s="1"/>
  <c r="AQ255" i="19"/>
  <c r="AP255" i="19"/>
  <c r="AM255" i="19"/>
  <c r="AL255" i="19"/>
  <c r="AP254" i="19"/>
  <c r="AQ254" i="19" s="1"/>
  <c r="AM254" i="19"/>
  <c r="AL254" i="19"/>
  <c r="AM253" i="19"/>
  <c r="AL253" i="19"/>
  <c r="AP253" i="19" s="1"/>
  <c r="AQ253" i="19" s="1"/>
  <c r="AQ252" i="19"/>
  <c r="AP252" i="19"/>
  <c r="AM252" i="19"/>
  <c r="AL252" i="19"/>
  <c r="AP251" i="19"/>
  <c r="AQ251" i="19" s="1"/>
  <c r="AM251" i="19"/>
  <c r="AL251" i="19"/>
  <c r="AM250" i="19"/>
  <c r="AL250" i="19"/>
  <c r="AP250" i="19" s="1"/>
  <c r="AQ250" i="19" s="1"/>
  <c r="AQ249" i="19"/>
  <c r="AP249" i="19"/>
  <c r="AM249" i="19"/>
  <c r="AL249" i="19"/>
  <c r="AM248" i="19"/>
  <c r="AL248" i="19"/>
  <c r="AP248" i="19" s="1"/>
  <c r="AQ248" i="19" s="1"/>
  <c r="AM247" i="19"/>
  <c r="AL247" i="19"/>
  <c r="AP247" i="19" s="1"/>
  <c r="AQ247" i="19" s="1"/>
  <c r="AQ246" i="19"/>
  <c r="AP246" i="19"/>
  <c r="AM246" i="19"/>
  <c r="AL246" i="19"/>
  <c r="AM245" i="19"/>
  <c r="AL245" i="19"/>
  <c r="AP245" i="19" s="1"/>
  <c r="AQ245" i="19" s="1"/>
  <c r="AM244" i="19"/>
  <c r="AL244" i="19"/>
  <c r="AP244" i="19" s="1"/>
  <c r="AQ244" i="19" s="1"/>
  <c r="AQ243" i="19"/>
  <c r="AP243" i="19"/>
  <c r="AM243" i="19"/>
  <c r="AL243" i="19"/>
  <c r="AM242" i="19"/>
  <c r="AL242" i="19"/>
  <c r="AP242" i="19" s="1"/>
  <c r="AQ242" i="19" s="1"/>
  <c r="AQ241" i="19"/>
  <c r="AP241" i="19"/>
  <c r="AM241" i="19"/>
  <c r="AL241" i="19"/>
  <c r="AQ240" i="19"/>
  <c r="AP240" i="19"/>
  <c r="AM240" i="19"/>
  <c r="AL240" i="19"/>
  <c r="AM239" i="19"/>
  <c r="AL239" i="19"/>
  <c r="AP239" i="19" s="1"/>
  <c r="AQ239" i="19" s="1"/>
  <c r="AM238" i="19"/>
  <c r="AP238" i="19" s="1"/>
  <c r="AQ238" i="19" s="1"/>
  <c r="AL238" i="19"/>
  <c r="AQ237" i="19"/>
  <c r="AP237" i="19"/>
  <c r="AM237" i="19"/>
  <c r="AL237" i="19"/>
  <c r="AM236" i="19"/>
  <c r="AL236" i="19"/>
  <c r="AP236" i="19" s="1"/>
  <c r="AQ236" i="19" s="1"/>
  <c r="AM235" i="19"/>
  <c r="AL235" i="19"/>
  <c r="AP235" i="19" s="1"/>
  <c r="AQ235" i="19" s="1"/>
  <c r="AQ234" i="19"/>
  <c r="AP234" i="19"/>
  <c r="AM234" i="19"/>
  <c r="AL234" i="19"/>
  <c r="AM233" i="19"/>
  <c r="AL233" i="19"/>
  <c r="AP233" i="19" s="1"/>
  <c r="AQ233" i="19" s="1"/>
  <c r="AM232" i="19"/>
  <c r="AL232" i="19"/>
  <c r="AP232" i="19" s="1"/>
  <c r="AQ232" i="19" s="1"/>
  <c r="AQ231" i="19"/>
  <c r="AP231" i="19"/>
  <c r="AM231" i="19"/>
  <c r="AL231" i="19"/>
  <c r="AP230" i="19"/>
  <c r="AQ230" i="19" s="1"/>
  <c r="AM230" i="19"/>
  <c r="AL230" i="19"/>
  <c r="AM229" i="19"/>
  <c r="AL229" i="19"/>
  <c r="AP229" i="19" s="1"/>
  <c r="AQ229" i="19" s="1"/>
  <c r="AQ228" i="19"/>
  <c r="AP228" i="19"/>
  <c r="AM228" i="19"/>
  <c r="AL228" i="19"/>
  <c r="AM227" i="19"/>
  <c r="AL227" i="19"/>
  <c r="AP227" i="19" s="1"/>
  <c r="AQ227" i="19" s="1"/>
  <c r="AM226" i="19"/>
  <c r="AL226" i="19"/>
  <c r="AP226" i="19" s="1"/>
  <c r="AQ226" i="19" s="1"/>
  <c r="AQ225" i="19"/>
  <c r="AP225" i="19"/>
  <c r="AM225" i="19"/>
  <c r="AL225" i="19"/>
  <c r="AM224" i="19"/>
  <c r="AL224" i="19"/>
  <c r="AP224" i="19" s="1"/>
  <c r="AQ224" i="19" s="1"/>
  <c r="AP223" i="19"/>
  <c r="AQ223" i="19" s="1"/>
  <c r="AM223" i="19"/>
  <c r="AL223" i="19"/>
  <c r="AQ222" i="19"/>
  <c r="AP222" i="19"/>
  <c r="AM222" i="19"/>
  <c r="AL222" i="19"/>
  <c r="AM221" i="19"/>
  <c r="AL221" i="19"/>
  <c r="AP221" i="19" s="1"/>
  <c r="AQ221" i="19" s="1"/>
  <c r="AM220" i="19"/>
  <c r="AL220" i="19"/>
  <c r="AP220" i="19" s="1"/>
  <c r="AQ220" i="19" s="1"/>
  <c r="AQ219" i="19"/>
  <c r="AP219" i="19"/>
  <c r="AM219" i="19"/>
  <c r="AL219" i="19"/>
  <c r="AP218" i="19"/>
  <c r="AQ218" i="19" s="1"/>
  <c r="AM218" i="19"/>
  <c r="AL218" i="19"/>
  <c r="AM217" i="19"/>
  <c r="AL217" i="19"/>
  <c r="AP217" i="19" s="1"/>
  <c r="AQ217" i="19" s="1"/>
  <c r="AQ216" i="19"/>
  <c r="AP216" i="19"/>
  <c r="AM216" i="19"/>
  <c r="AL216" i="19"/>
  <c r="AM215" i="19"/>
  <c r="AP215" i="19" s="1"/>
  <c r="AQ215" i="19" s="1"/>
  <c r="AL215" i="19"/>
  <c r="AM214" i="19"/>
  <c r="AL214" i="19"/>
  <c r="AP214" i="19" s="1"/>
  <c r="AQ214" i="19" s="1"/>
  <c r="AQ213" i="19"/>
  <c r="AP213" i="19"/>
  <c r="AM213" i="19"/>
  <c r="AL213" i="19"/>
  <c r="AP212" i="19"/>
  <c r="AQ212" i="19" s="1"/>
  <c r="AM212" i="19"/>
  <c r="AL212" i="19"/>
  <c r="AM211" i="19"/>
  <c r="AL211" i="19"/>
  <c r="AP211" i="19" s="1"/>
  <c r="AQ211" i="19" s="1"/>
  <c r="AQ210" i="19"/>
  <c r="AP210" i="19"/>
  <c r="AM210" i="19"/>
  <c r="AL210" i="19"/>
  <c r="AM209" i="19"/>
  <c r="AL209" i="19"/>
  <c r="AP209" i="19" s="1"/>
  <c r="AQ209" i="19" s="1"/>
  <c r="AQ208" i="19"/>
  <c r="AM208" i="19"/>
  <c r="AL208" i="19"/>
  <c r="AP208" i="19" s="1"/>
  <c r="AQ207" i="19"/>
  <c r="AP207" i="19"/>
  <c r="AM207" i="19"/>
  <c r="AL207" i="19"/>
  <c r="AM206" i="19"/>
  <c r="AP206" i="19" s="1"/>
  <c r="AQ206" i="19" s="1"/>
  <c r="AL206" i="19"/>
  <c r="AP205" i="19"/>
  <c r="AQ205" i="19" s="1"/>
  <c r="AM205" i="19"/>
  <c r="AL205" i="19"/>
  <c r="AQ204" i="19"/>
  <c r="AP204" i="19"/>
  <c r="AM204" i="19"/>
  <c r="AL204" i="19"/>
  <c r="AM203" i="19"/>
  <c r="AL203" i="19"/>
  <c r="AP203" i="19" s="1"/>
  <c r="AQ203" i="19" s="1"/>
  <c r="AM202" i="19"/>
  <c r="AP202" i="19" s="1"/>
  <c r="AQ202" i="19" s="1"/>
  <c r="AL202" i="19"/>
  <c r="AQ201" i="19"/>
  <c r="AP201" i="19"/>
  <c r="AM201" i="19"/>
  <c r="AL201" i="19"/>
  <c r="AM200" i="19"/>
  <c r="AL200" i="19"/>
  <c r="AP200" i="19" s="1"/>
  <c r="AQ200" i="19" s="1"/>
  <c r="AM199" i="19"/>
  <c r="AP199" i="19" s="1"/>
  <c r="AQ199" i="19" s="1"/>
  <c r="AL199" i="19"/>
  <c r="AQ198" i="19"/>
  <c r="AP198" i="19"/>
  <c r="AM198" i="19"/>
  <c r="AL198" i="19"/>
  <c r="AM197" i="19"/>
  <c r="AL197" i="19"/>
  <c r="AP197" i="19" s="1"/>
  <c r="AQ197" i="19" s="1"/>
  <c r="AM196" i="19"/>
  <c r="AL196" i="19"/>
  <c r="AP196" i="19" s="1"/>
  <c r="AQ196" i="19" s="1"/>
  <c r="AQ195" i="19"/>
  <c r="AP195" i="19"/>
  <c r="AM195" i="19"/>
  <c r="AL195" i="19"/>
  <c r="AM194" i="19"/>
  <c r="AL194" i="19"/>
  <c r="AP194" i="19" s="1"/>
  <c r="AQ194" i="19" s="1"/>
  <c r="AM193" i="19"/>
  <c r="AL193" i="19"/>
  <c r="AP193" i="19" s="1"/>
  <c r="AQ193" i="19" s="1"/>
  <c r="AQ192" i="19"/>
  <c r="AP192" i="19"/>
  <c r="AM192" i="19"/>
  <c r="AL192" i="19"/>
  <c r="AM191" i="19"/>
  <c r="AL191" i="19"/>
  <c r="AP191" i="19" s="1"/>
  <c r="AQ191" i="19" s="1"/>
  <c r="AM190" i="19"/>
  <c r="AL190" i="19"/>
  <c r="AP190" i="19" s="1"/>
  <c r="AQ190" i="19" s="1"/>
  <c r="AQ189" i="19"/>
  <c r="AP189" i="19"/>
  <c r="AM189" i="19"/>
  <c r="AL189" i="19"/>
  <c r="AM188" i="19"/>
  <c r="AL188" i="19"/>
  <c r="AP188" i="19" s="1"/>
  <c r="AQ188" i="19" s="1"/>
  <c r="AM187" i="19"/>
  <c r="AL187" i="19"/>
  <c r="AP187" i="19" s="1"/>
  <c r="AQ187" i="19" s="1"/>
  <c r="AQ186" i="19"/>
  <c r="AP186" i="19"/>
  <c r="AM186" i="19"/>
  <c r="AL186" i="19"/>
  <c r="AM185" i="19"/>
  <c r="AL185" i="19"/>
  <c r="AP185" i="19" s="1"/>
  <c r="AQ185" i="19" s="1"/>
  <c r="AM184" i="19"/>
  <c r="AL184" i="19"/>
  <c r="AP184" i="19" s="1"/>
  <c r="AQ184" i="19" s="1"/>
  <c r="AQ183" i="19"/>
  <c r="AP183" i="19"/>
  <c r="AM183" i="19"/>
  <c r="AL183" i="19"/>
  <c r="AP182" i="19"/>
  <c r="AQ182" i="19" s="1"/>
  <c r="AM182" i="19"/>
  <c r="AL182" i="19"/>
  <c r="AM181" i="19"/>
  <c r="AP181" i="19" s="1"/>
  <c r="AQ181" i="19" s="1"/>
  <c r="AL181" i="19"/>
  <c r="AQ180" i="19"/>
  <c r="AP180" i="19"/>
  <c r="AM180" i="19"/>
  <c r="AL180" i="19"/>
  <c r="AM179" i="19"/>
  <c r="AP179" i="19" s="1"/>
  <c r="AQ179" i="19" s="1"/>
  <c r="AL179" i="19"/>
  <c r="AM178" i="19"/>
  <c r="AL178" i="19"/>
  <c r="AP178" i="19" s="1"/>
  <c r="AQ178" i="19" s="1"/>
  <c r="AQ177" i="19"/>
  <c r="AP177" i="19"/>
  <c r="AM177" i="19"/>
  <c r="AL177" i="19"/>
  <c r="AM176" i="19"/>
  <c r="AL176" i="19"/>
  <c r="AP176" i="19" s="1"/>
  <c r="AQ176" i="19" s="1"/>
  <c r="AM175" i="19"/>
  <c r="AL175" i="19"/>
  <c r="AP175" i="19" s="1"/>
  <c r="AQ175" i="19" s="1"/>
  <c r="AQ174" i="19"/>
  <c r="AP174" i="19"/>
  <c r="AM174" i="19"/>
  <c r="AL174" i="19"/>
  <c r="AP173" i="19"/>
  <c r="AQ173" i="19" s="1"/>
  <c r="AM173" i="19"/>
  <c r="AL173" i="19"/>
  <c r="AM172" i="19"/>
  <c r="AL172" i="19"/>
  <c r="AP172" i="19" s="1"/>
  <c r="AQ172" i="19" s="1"/>
  <c r="AQ171" i="19"/>
  <c r="AP171" i="19"/>
  <c r="AM171" i="19"/>
  <c r="AL171" i="19"/>
  <c r="AM170" i="19"/>
  <c r="AL170" i="19"/>
  <c r="AP170" i="19" s="1"/>
  <c r="AQ170" i="19" s="1"/>
  <c r="AP169" i="19"/>
  <c r="AQ169" i="19" s="1"/>
  <c r="AM169" i="19"/>
  <c r="AL169" i="19"/>
  <c r="AQ168" i="19"/>
  <c r="AP168" i="19"/>
  <c r="AM168" i="19"/>
  <c r="AL168" i="19"/>
  <c r="AM167" i="19"/>
  <c r="AP167" i="19" s="1"/>
  <c r="AQ167" i="19" s="1"/>
  <c r="AL167" i="19"/>
  <c r="AM166" i="19"/>
  <c r="AP166" i="19" s="1"/>
  <c r="AQ166" i="19" s="1"/>
  <c r="AL166" i="19"/>
  <c r="AQ165" i="19"/>
  <c r="AP165" i="19"/>
  <c r="AM165" i="19"/>
  <c r="AL165" i="19"/>
  <c r="AM164" i="19"/>
  <c r="AL164" i="19"/>
  <c r="AP164" i="19" s="1"/>
  <c r="AQ164" i="19" s="1"/>
  <c r="AQ163" i="19"/>
  <c r="AP163" i="19"/>
  <c r="AM163" i="19"/>
  <c r="AL163" i="19"/>
  <c r="AQ162" i="19"/>
  <c r="AP162" i="19"/>
  <c r="AM162" i="19"/>
  <c r="AL162" i="19"/>
  <c r="AM161" i="19"/>
  <c r="AL161" i="19"/>
  <c r="AP161" i="19" s="1"/>
  <c r="AQ161" i="19" s="1"/>
  <c r="AP160" i="19"/>
  <c r="AQ160" i="19" s="1"/>
  <c r="AM160" i="19"/>
  <c r="AL160" i="19"/>
  <c r="AQ159" i="19"/>
  <c r="AP159" i="19"/>
  <c r="AM159" i="19"/>
  <c r="AL159" i="19"/>
  <c r="AM158" i="19"/>
  <c r="AL158" i="19"/>
  <c r="AP158" i="19" s="1"/>
  <c r="AQ158" i="19" s="1"/>
  <c r="AM157" i="19"/>
  <c r="AL157" i="19"/>
  <c r="AP157" i="19" s="1"/>
  <c r="AQ157" i="19" s="1"/>
  <c r="AQ156" i="19"/>
  <c r="AP156" i="19"/>
  <c r="AM156" i="19"/>
  <c r="AL156" i="19"/>
  <c r="AM155" i="19"/>
  <c r="AL155" i="19"/>
  <c r="AP155" i="19" s="1"/>
  <c r="AQ155" i="19" s="1"/>
  <c r="AM154" i="19"/>
  <c r="AL154" i="19"/>
  <c r="AP154" i="19" s="1"/>
  <c r="AQ154" i="19" s="1"/>
  <c r="AQ153" i="19"/>
  <c r="AP153" i="19"/>
  <c r="AM153" i="19"/>
  <c r="AL153" i="19"/>
  <c r="AM152" i="19"/>
  <c r="AL152" i="19"/>
  <c r="AP152" i="19" s="1"/>
  <c r="AQ152" i="19" s="1"/>
  <c r="AM151" i="19"/>
  <c r="AL151" i="19"/>
  <c r="AP151" i="19" s="1"/>
  <c r="AQ151" i="19" s="1"/>
  <c r="AQ150" i="19"/>
  <c r="AP150" i="19"/>
  <c r="AM150" i="19"/>
  <c r="AL150" i="19"/>
  <c r="AM149" i="19"/>
  <c r="AL149" i="19"/>
  <c r="AP149" i="19" s="1"/>
  <c r="AQ149" i="19" s="1"/>
  <c r="AM148" i="19"/>
  <c r="AL148" i="19"/>
  <c r="AP148" i="19" s="1"/>
  <c r="AQ148" i="19" s="1"/>
  <c r="AQ147" i="19"/>
  <c r="AP147" i="19"/>
  <c r="AM147" i="19"/>
  <c r="AL147" i="19"/>
  <c r="AM146" i="19"/>
  <c r="AL146" i="19"/>
  <c r="AP146" i="19" s="1"/>
  <c r="AQ146" i="19" s="1"/>
  <c r="AM145" i="19"/>
  <c r="AL145" i="19"/>
  <c r="AP145" i="19" s="1"/>
  <c r="AQ145" i="19" s="1"/>
  <c r="AQ144" i="19"/>
  <c r="AP144" i="19"/>
  <c r="AM144" i="19"/>
  <c r="AL144" i="19"/>
  <c r="AM143" i="19"/>
  <c r="AL143" i="19"/>
  <c r="AP143" i="19" s="1"/>
  <c r="AQ143" i="19" s="1"/>
  <c r="AP142" i="19"/>
  <c r="AQ142" i="19" s="1"/>
  <c r="AM142" i="19"/>
  <c r="AL142" i="19"/>
  <c r="AQ141" i="19"/>
  <c r="AP141" i="19"/>
  <c r="AM141" i="19"/>
  <c r="AL141" i="19"/>
  <c r="AM140" i="19"/>
  <c r="AL140" i="19"/>
  <c r="AP140" i="19" s="1"/>
  <c r="AQ140" i="19" s="1"/>
  <c r="AM139" i="19"/>
  <c r="AL139" i="19"/>
  <c r="AP139" i="19" s="1"/>
  <c r="AQ139" i="19" s="1"/>
  <c r="AQ138" i="19"/>
  <c r="AP138" i="19"/>
  <c r="AM138" i="19"/>
  <c r="AL138" i="19"/>
  <c r="AM137" i="19"/>
  <c r="AL137" i="19"/>
  <c r="AP137" i="19" s="1"/>
  <c r="AQ137" i="19" s="1"/>
  <c r="AM136" i="19"/>
  <c r="AL136" i="19"/>
  <c r="AP136" i="19" s="1"/>
  <c r="AQ136" i="19" s="1"/>
  <c r="AQ135" i="19"/>
  <c r="AP135" i="19"/>
  <c r="AM135" i="19"/>
  <c r="AL135" i="19"/>
  <c r="AM134" i="19"/>
  <c r="AL134" i="19"/>
  <c r="AP134" i="19" s="1"/>
  <c r="AQ134" i="19" s="1"/>
  <c r="AM133" i="19"/>
  <c r="AL133" i="19"/>
  <c r="AP133" i="19" s="1"/>
  <c r="AQ133" i="19" s="1"/>
  <c r="AQ132" i="19"/>
  <c r="AP132" i="19"/>
  <c r="AM132" i="19"/>
  <c r="AL132" i="19"/>
  <c r="AM131" i="19"/>
  <c r="AL131" i="19"/>
  <c r="AP131" i="19" s="1"/>
  <c r="AQ131" i="19" s="1"/>
  <c r="AM130" i="19"/>
  <c r="AL130" i="19"/>
  <c r="AP130" i="19" s="1"/>
  <c r="AQ130" i="19" s="1"/>
  <c r="AQ129" i="19"/>
  <c r="AP129" i="19"/>
  <c r="AM129" i="19"/>
  <c r="AL129" i="19"/>
  <c r="AM128" i="19"/>
  <c r="AL128" i="19"/>
  <c r="AP128" i="19" s="1"/>
  <c r="AQ128" i="19" s="1"/>
  <c r="AM127" i="19"/>
  <c r="AL127" i="19"/>
  <c r="AP127" i="19" s="1"/>
  <c r="AQ127" i="19" s="1"/>
  <c r="AQ126" i="19"/>
  <c r="AP126" i="19"/>
  <c r="AM126" i="19"/>
  <c r="AL126" i="19"/>
  <c r="AM125" i="19"/>
  <c r="AL125" i="19"/>
  <c r="AP125" i="19" s="1"/>
  <c r="AQ125" i="19" s="1"/>
  <c r="AP124" i="19"/>
  <c r="AQ124" i="19" s="1"/>
  <c r="AM124" i="19"/>
  <c r="AL124" i="19"/>
  <c r="AQ123" i="19"/>
  <c r="AP123" i="19"/>
  <c r="AM123" i="19"/>
  <c r="AL123" i="19"/>
  <c r="AM122" i="19"/>
  <c r="AL122" i="19"/>
  <c r="AP122" i="19" s="1"/>
  <c r="AQ122" i="19" s="1"/>
  <c r="AM121" i="19"/>
  <c r="AL121" i="19"/>
  <c r="AP121" i="19" s="1"/>
  <c r="AQ121" i="19" s="1"/>
  <c r="AQ120" i="19"/>
  <c r="AP120" i="19"/>
  <c r="AM120" i="19"/>
  <c r="AL120" i="19"/>
  <c r="AM119" i="19"/>
  <c r="AL119" i="19"/>
  <c r="AP119" i="19" s="1"/>
  <c r="AQ119" i="19" s="1"/>
  <c r="AM118" i="19"/>
  <c r="AL118" i="19"/>
  <c r="AP118" i="19" s="1"/>
  <c r="AQ118" i="19" s="1"/>
  <c r="AQ117" i="19"/>
  <c r="AP117" i="19"/>
  <c r="AM117" i="19"/>
  <c r="AL117" i="19"/>
  <c r="AM116" i="19"/>
  <c r="AL116" i="19"/>
  <c r="AP116" i="19" s="1"/>
  <c r="AQ116" i="19" s="1"/>
  <c r="AM115" i="19"/>
  <c r="AL115" i="19"/>
  <c r="AP115" i="19" s="1"/>
  <c r="AQ115" i="19" s="1"/>
  <c r="AQ114" i="19"/>
  <c r="AP114" i="19"/>
  <c r="AM114" i="19"/>
  <c r="AL114" i="19"/>
  <c r="AM113" i="19"/>
  <c r="AL113" i="19"/>
  <c r="AP113" i="19" s="1"/>
  <c r="AQ113" i="19" s="1"/>
  <c r="AM112" i="19"/>
  <c r="AL112" i="19"/>
  <c r="AP112" i="19" s="1"/>
  <c r="AQ112" i="19" s="1"/>
  <c r="AQ111" i="19"/>
  <c r="AP111" i="19"/>
  <c r="AM111" i="19"/>
  <c r="AL111" i="19"/>
  <c r="AM110" i="19"/>
  <c r="AL110" i="19"/>
  <c r="AP110" i="19" s="1"/>
  <c r="AQ110" i="19" s="1"/>
  <c r="AM109" i="19"/>
  <c r="AL109" i="19"/>
  <c r="AP109" i="19" s="1"/>
  <c r="AQ109" i="19" s="1"/>
  <c r="AQ108" i="19"/>
  <c r="AP108" i="19"/>
  <c r="AM108" i="19"/>
  <c r="AL108" i="19"/>
  <c r="AM107" i="19"/>
  <c r="AL107" i="19"/>
  <c r="AP107" i="19" s="1"/>
  <c r="AQ107" i="19" s="1"/>
  <c r="AP106" i="19"/>
  <c r="AQ106" i="19" s="1"/>
  <c r="AM106" i="19"/>
  <c r="AL106" i="19"/>
  <c r="AQ105" i="19"/>
  <c r="AP105" i="19"/>
  <c r="AM105" i="19"/>
  <c r="AL105" i="19"/>
  <c r="AM104" i="19"/>
  <c r="AL104" i="19"/>
  <c r="AP104" i="19" s="1"/>
  <c r="AQ104" i="19" s="1"/>
  <c r="AM103" i="19"/>
  <c r="AL103" i="19"/>
  <c r="AP103" i="19" s="1"/>
  <c r="AQ103" i="19" s="1"/>
  <c r="AQ102" i="19"/>
  <c r="AP102" i="19"/>
  <c r="AM102" i="19"/>
  <c r="AL102" i="19"/>
  <c r="AM101" i="19"/>
  <c r="AL101" i="19"/>
  <c r="AP101" i="19" s="1"/>
  <c r="AQ101" i="19" s="1"/>
  <c r="AM100" i="19"/>
  <c r="AL100" i="19"/>
  <c r="AP100" i="19" s="1"/>
  <c r="AQ100" i="19" s="1"/>
  <c r="AQ99" i="19"/>
  <c r="AP99" i="19"/>
  <c r="AM99" i="19"/>
  <c r="AL99" i="19"/>
  <c r="AM98" i="19"/>
  <c r="AL98" i="19"/>
  <c r="AP98" i="19" s="1"/>
  <c r="AQ98" i="19" s="1"/>
  <c r="AM97" i="19"/>
  <c r="AL97" i="19"/>
  <c r="AP97" i="19" s="1"/>
  <c r="AQ97" i="19" s="1"/>
  <c r="AQ96" i="19"/>
  <c r="AP96" i="19"/>
  <c r="AM96" i="19"/>
  <c r="AL96" i="19"/>
  <c r="AM95" i="19"/>
  <c r="AL95" i="19"/>
  <c r="AP95" i="19" s="1"/>
  <c r="AQ95" i="19" s="1"/>
  <c r="AM94" i="19"/>
  <c r="AL94" i="19"/>
  <c r="AP94" i="19" s="1"/>
  <c r="AQ94" i="19" s="1"/>
  <c r="AQ93" i="19"/>
  <c r="AP93" i="19"/>
  <c r="AM93" i="19"/>
  <c r="AL93" i="19"/>
  <c r="AM92" i="19"/>
  <c r="AL92" i="19"/>
  <c r="AP92" i="19" s="1"/>
  <c r="AQ92" i="19" s="1"/>
  <c r="AM91" i="19"/>
  <c r="AL91" i="19"/>
  <c r="AP91" i="19" s="1"/>
  <c r="AQ91" i="19" s="1"/>
  <c r="AQ90" i="19"/>
  <c r="AP90" i="19"/>
  <c r="AM90" i="19"/>
  <c r="AL90" i="19"/>
  <c r="AM89" i="19"/>
  <c r="AL89" i="19"/>
  <c r="AP89" i="19" s="1"/>
  <c r="AQ89" i="19" s="1"/>
  <c r="AQ88" i="19"/>
  <c r="AM88" i="19"/>
  <c r="AL88" i="19"/>
  <c r="AP88" i="19" s="1"/>
  <c r="AQ87" i="19"/>
  <c r="AP87" i="19"/>
  <c r="AM87" i="19"/>
  <c r="AL87" i="19"/>
  <c r="AM86" i="19"/>
  <c r="AL86" i="19"/>
  <c r="AP86" i="19" s="1"/>
  <c r="AQ86" i="19" s="1"/>
  <c r="AP85" i="19"/>
  <c r="AQ85" i="19" s="1"/>
  <c r="AM85" i="19"/>
  <c r="AL85" i="19"/>
  <c r="AQ84" i="19"/>
  <c r="AP84" i="19"/>
  <c r="AM84" i="19"/>
  <c r="AL84" i="19"/>
  <c r="AM83" i="19"/>
  <c r="AL83" i="19"/>
  <c r="AP83" i="19" s="1"/>
  <c r="AQ83" i="19" s="1"/>
  <c r="AM82" i="19"/>
  <c r="AP82" i="19" s="1"/>
  <c r="AQ82" i="19" s="1"/>
  <c r="AL82" i="19"/>
  <c r="AQ81" i="19"/>
  <c r="AP81" i="19"/>
  <c r="AM81" i="19"/>
  <c r="AL81" i="19"/>
  <c r="AM80" i="19"/>
  <c r="AL80" i="19"/>
  <c r="AP80" i="19" s="1"/>
  <c r="AQ80" i="19" s="1"/>
  <c r="AM79" i="19"/>
  <c r="AL79" i="19"/>
  <c r="AP79" i="19" s="1"/>
  <c r="AQ79" i="19" s="1"/>
  <c r="AQ78" i="19"/>
  <c r="AP78" i="19"/>
  <c r="AM78" i="19"/>
  <c r="AL78" i="19"/>
  <c r="AM77" i="19"/>
  <c r="AL77" i="19"/>
  <c r="AP77" i="19" s="1"/>
  <c r="AQ77" i="19" s="1"/>
  <c r="AM76" i="19"/>
  <c r="AL76" i="19"/>
  <c r="AP76" i="19" s="1"/>
  <c r="AQ76" i="19" s="1"/>
  <c r="AQ75" i="19"/>
  <c r="AP75" i="19"/>
  <c r="AM75" i="19"/>
  <c r="AL75" i="19"/>
  <c r="AM74" i="19"/>
  <c r="AL74" i="19"/>
  <c r="AP74" i="19" s="1"/>
  <c r="AQ74" i="19" s="1"/>
  <c r="AM73" i="19"/>
  <c r="AL73" i="19"/>
  <c r="AP73" i="19" s="1"/>
  <c r="AQ73" i="19" s="1"/>
  <c r="AQ72" i="19"/>
  <c r="AP72" i="19"/>
  <c r="AM72" i="19"/>
  <c r="AL72" i="19"/>
  <c r="AM71" i="19"/>
  <c r="AL71" i="19"/>
  <c r="AP71" i="19" s="1"/>
  <c r="AQ71" i="19" s="1"/>
  <c r="AM70" i="19"/>
  <c r="AL70" i="19"/>
  <c r="AP70" i="19" s="1"/>
  <c r="AQ70" i="19" s="1"/>
  <c r="AQ69" i="19"/>
  <c r="AP69" i="19"/>
  <c r="AM69" i="19"/>
  <c r="AL69" i="19"/>
  <c r="AM68" i="19"/>
  <c r="AL68" i="19"/>
  <c r="AP68" i="19" s="1"/>
  <c r="AQ68" i="19" s="1"/>
  <c r="AM67" i="19"/>
  <c r="AL67" i="19"/>
  <c r="AP67" i="19" s="1"/>
  <c r="AQ67" i="19" s="1"/>
  <c r="AQ66" i="19"/>
  <c r="AP66" i="19"/>
  <c r="AM66" i="19"/>
  <c r="AL66" i="19"/>
  <c r="AM65" i="19"/>
  <c r="AL65" i="19"/>
  <c r="AP65" i="19" s="1"/>
  <c r="AQ65" i="19" s="1"/>
  <c r="AM64" i="19"/>
  <c r="AL64" i="19"/>
  <c r="AP64" i="19" s="1"/>
  <c r="AQ64" i="19" s="1"/>
  <c r="AQ63" i="19"/>
  <c r="AP63" i="19"/>
  <c r="AM63" i="19"/>
  <c r="AL63" i="19"/>
  <c r="AP62" i="19"/>
  <c r="AQ62" i="19" s="1"/>
  <c r="AM62" i="19"/>
  <c r="AL62" i="19"/>
  <c r="AM61" i="19"/>
  <c r="AL61" i="19"/>
  <c r="AP61" i="19" s="1"/>
  <c r="AQ61" i="19" s="1"/>
  <c r="AQ60" i="19"/>
  <c r="AP60" i="19"/>
  <c r="AM60" i="19"/>
  <c r="AL60" i="19"/>
  <c r="BE59" i="19"/>
  <c r="BD59" i="19"/>
  <c r="BI59" i="19" s="1"/>
  <c r="AM59" i="19"/>
  <c r="AL59" i="19"/>
  <c r="AP59" i="19" s="1"/>
  <c r="AQ59" i="19" s="1"/>
  <c r="BR27" i="19"/>
  <c r="BM27" i="19"/>
  <c r="BR26" i="19"/>
  <c r="BM26" i="19"/>
  <c r="BR25" i="19"/>
  <c r="BM25" i="19"/>
  <c r="BR24" i="19"/>
  <c r="BM24" i="19"/>
  <c r="BR23" i="19"/>
  <c r="BM23" i="19"/>
  <c r="BR22" i="19"/>
  <c r="BM22" i="19"/>
  <c r="BR21" i="19"/>
  <c r="BM21" i="19"/>
  <c r="BR20" i="19"/>
  <c r="BM20" i="19"/>
  <c r="BR19" i="19"/>
  <c r="BM19" i="19"/>
  <c r="BR18" i="19"/>
  <c r="BM18" i="19"/>
  <c r="BR17" i="19"/>
  <c r="BM17" i="19"/>
  <c r="BR16" i="19"/>
  <c r="BM16" i="19"/>
  <c r="BR15" i="19"/>
  <c r="BM15" i="19"/>
  <c r="BR14" i="19"/>
  <c r="BM14" i="19"/>
  <c r="BR13" i="19"/>
  <c r="BM13" i="19"/>
  <c r="BR12" i="19"/>
  <c r="BM12" i="19"/>
  <c r="BR11" i="19"/>
  <c r="BM11" i="19"/>
  <c r="BR10" i="19"/>
  <c r="BM10" i="19"/>
  <c r="BR9" i="19"/>
  <c r="BM9" i="19"/>
  <c r="BR8" i="19"/>
  <c r="BM8" i="19"/>
  <c r="BR7" i="19"/>
  <c r="BM7" i="19"/>
  <c r="BR6" i="19"/>
  <c r="BM6" i="19"/>
  <c r="BR5" i="19"/>
  <c r="BM5" i="19"/>
  <c r="CK5" i="2"/>
  <c r="CK6" i="2"/>
  <c r="CK7" i="2"/>
  <c r="CK8" i="2"/>
  <c r="CK9" i="2"/>
  <c r="CK10" i="2"/>
  <c r="CK11" i="2"/>
  <c r="CK12" i="2"/>
  <c r="CK13" i="2"/>
  <c r="CK14" i="2"/>
  <c r="CK15" i="2"/>
  <c r="CK16" i="2"/>
  <c r="CK17" i="2"/>
  <c r="CK18" i="2"/>
  <c r="CK19" i="2"/>
  <c r="CK20" i="2"/>
  <c r="CK21" i="2"/>
  <c r="CK22" i="2"/>
  <c r="CK23" i="2"/>
  <c r="CK24" i="2"/>
  <c r="CK25" i="2"/>
  <c r="CK4" i="2"/>
  <c r="CK3" i="2"/>
  <c r="CF25" i="2"/>
  <c r="CF24" i="2"/>
  <c r="CF23" i="2"/>
  <c r="CF22" i="2"/>
  <c r="CF21" i="2"/>
  <c r="CF20" i="2"/>
  <c r="CF19" i="2"/>
  <c r="CF18" i="2"/>
  <c r="CF17" i="2"/>
  <c r="CF16" i="2"/>
  <c r="CF15" i="2"/>
  <c r="CF14" i="2"/>
  <c r="CF13" i="2"/>
  <c r="CF12" i="2"/>
  <c r="CF11" i="2"/>
  <c r="CF10" i="2"/>
  <c r="CF9" i="2"/>
  <c r="CF8" i="2"/>
  <c r="CF7" i="2"/>
  <c r="CF6" i="2"/>
  <c r="CF5" i="2"/>
  <c r="CF4" i="2"/>
  <c r="CF3" i="2"/>
  <c r="FU7" i="2"/>
  <c r="FU8" i="2"/>
  <c r="FU9" i="2"/>
  <c r="FU10" i="2"/>
  <c r="FU11" i="2"/>
  <c r="FU12" i="2"/>
  <c r="FU13" i="2"/>
  <c r="FU14" i="2"/>
  <c r="FU15" i="2"/>
  <c r="FU16" i="2"/>
  <c r="FU17" i="2"/>
  <c r="FU18" i="2"/>
  <c r="FU19" i="2"/>
  <c r="FU20" i="2"/>
  <c r="FU21" i="2"/>
  <c r="FU22" i="2"/>
  <c r="FU23" i="2"/>
  <c r="FU24" i="2"/>
  <c r="FU25" i="2"/>
  <c r="FU26" i="2"/>
  <c r="FU6" i="2"/>
  <c r="FU5" i="2"/>
  <c r="FU4" i="2"/>
  <c r="DV40" i="2"/>
  <c r="DV41" i="2"/>
  <c r="DV42" i="2"/>
  <c r="DV43" i="2"/>
  <c r="DV44" i="2"/>
  <c r="DV45" i="2"/>
  <c r="EA45" i="2" s="1"/>
  <c r="DV46" i="2"/>
  <c r="EA46" i="2" s="1"/>
  <c r="DV47" i="2"/>
  <c r="EA47" i="2" s="1"/>
  <c r="DV48" i="2"/>
  <c r="EA48" i="2" s="1"/>
  <c r="DV49" i="2"/>
  <c r="DV50" i="2"/>
  <c r="EA50" i="2" s="1"/>
  <c r="DV39" i="2"/>
  <c r="DU44" i="2"/>
  <c r="DU48" i="2"/>
  <c r="DH45" i="2"/>
  <c r="CX40" i="2"/>
  <c r="CY40" i="2"/>
  <c r="CZ40" i="2"/>
  <c r="DA40" i="2"/>
  <c r="DB40" i="2"/>
  <c r="DC40" i="2"/>
  <c r="DD40" i="2"/>
  <c r="DE40" i="2"/>
  <c r="DF40" i="2"/>
  <c r="DG40" i="2"/>
  <c r="DH40" i="2"/>
  <c r="DI40" i="2"/>
  <c r="DJ40" i="2"/>
  <c r="DK40" i="2"/>
  <c r="DL40" i="2"/>
  <c r="DM40" i="2"/>
  <c r="DN40" i="2"/>
  <c r="DO40" i="2"/>
  <c r="DP40" i="2"/>
  <c r="DQ40" i="2"/>
  <c r="CX41" i="2"/>
  <c r="CY41" i="2"/>
  <c r="CZ41" i="2"/>
  <c r="DA41" i="2"/>
  <c r="DB41" i="2"/>
  <c r="DC41" i="2"/>
  <c r="DD41" i="2"/>
  <c r="DE41" i="2"/>
  <c r="DF41" i="2"/>
  <c r="DG41" i="2"/>
  <c r="DH41" i="2"/>
  <c r="DI41" i="2"/>
  <c r="DJ41" i="2"/>
  <c r="DK41" i="2"/>
  <c r="DL41" i="2"/>
  <c r="DM41" i="2"/>
  <c r="DN41" i="2"/>
  <c r="DO41" i="2"/>
  <c r="DP41" i="2"/>
  <c r="DQ41" i="2"/>
  <c r="CX42" i="2"/>
  <c r="CY42" i="2"/>
  <c r="CZ42" i="2"/>
  <c r="DA42" i="2"/>
  <c r="DB42" i="2"/>
  <c r="DC42" i="2"/>
  <c r="DD42" i="2"/>
  <c r="DE42" i="2"/>
  <c r="DF42" i="2"/>
  <c r="DG42" i="2"/>
  <c r="DH42" i="2"/>
  <c r="DI42" i="2"/>
  <c r="DJ42" i="2"/>
  <c r="DK42" i="2"/>
  <c r="DL42" i="2"/>
  <c r="DM42" i="2"/>
  <c r="DN42" i="2"/>
  <c r="DO42" i="2"/>
  <c r="DP42" i="2"/>
  <c r="DQ42" i="2"/>
  <c r="CX43" i="2"/>
  <c r="CY43" i="2"/>
  <c r="CZ43" i="2"/>
  <c r="DA43" i="2"/>
  <c r="DB43" i="2"/>
  <c r="DC43" i="2"/>
  <c r="DD43" i="2"/>
  <c r="DE43" i="2"/>
  <c r="DF43" i="2"/>
  <c r="DG43" i="2"/>
  <c r="DH43" i="2"/>
  <c r="DI43" i="2"/>
  <c r="DJ43" i="2"/>
  <c r="DK43" i="2"/>
  <c r="DL43" i="2"/>
  <c r="DM43" i="2"/>
  <c r="DN43" i="2"/>
  <c r="DO43" i="2"/>
  <c r="DP43" i="2"/>
  <c r="DQ43" i="2"/>
  <c r="CX44" i="2"/>
  <c r="CY44" i="2"/>
  <c r="CZ44" i="2"/>
  <c r="DA44" i="2"/>
  <c r="DB44" i="2"/>
  <c r="DC44" i="2"/>
  <c r="DD44" i="2"/>
  <c r="DE44" i="2"/>
  <c r="DF44" i="2"/>
  <c r="DG44" i="2"/>
  <c r="DH44" i="2"/>
  <c r="DI44" i="2"/>
  <c r="DJ44" i="2"/>
  <c r="DK44" i="2"/>
  <c r="DL44" i="2"/>
  <c r="DM44" i="2"/>
  <c r="DN44" i="2"/>
  <c r="DO44" i="2"/>
  <c r="DP44" i="2"/>
  <c r="DQ44" i="2"/>
  <c r="CX45" i="2"/>
  <c r="CY45" i="2"/>
  <c r="CZ45" i="2"/>
  <c r="DA45" i="2"/>
  <c r="DC45" i="2"/>
  <c r="DD45" i="2"/>
  <c r="DE45" i="2"/>
  <c r="DF45" i="2"/>
  <c r="DG45" i="2"/>
  <c r="DI45" i="2"/>
  <c r="DJ45" i="2"/>
  <c r="DK45" i="2"/>
  <c r="DL45" i="2"/>
  <c r="DM45" i="2"/>
  <c r="DN45" i="2"/>
  <c r="DO45" i="2"/>
  <c r="DP45" i="2"/>
  <c r="DQ45" i="2"/>
  <c r="CX46" i="2"/>
  <c r="CY46" i="2"/>
  <c r="CZ46" i="2"/>
  <c r="DA46" i="2"/>
  <c r="DC46" i="2"/>
  <c r="DD46" i="2"/>
  <c r="DE46" i="2"/>
  <c r="DF46" i="2"/>
  <c r="DG46" i="2"/>
  <c r="DH46" i="2"/>
  <c r="DI46" i="2"/>
  <c r="DJ46" i="2"/>
  <c r="DK46" i="2"/>
  <c r="DL46" i="2"/>
  <c r="DM46" i="2"/>
  <c r="DN46" i="2"/>
  <c r="DO46" i="2"/>
  <c r="DP46" i="2"/>
  <c r="DQ46" i="2"/>
  <c r="CX47" i="2"/>
  <c r="CY47" i="2"/>
  <c r="CZ47" i="2"/>
  <c r="DA47" i="2"/>
  <c r="DC47" i="2"/>
  <c r="DD47" i="2"/>
  <c r="DE47" i="2"/>
  <c r="DF47" i="2"/>
  <c r="DG47" i="2"/>
  <c r="DH47" i="2"/>
  <c r="DI47" i="2"/>
  <c r="DJ47" i="2"/>
  <c r="DK47" i="2"/>
  <c r="DL47" i="2"/>
  <c r="DM47" i="2"/>
  <c r="DN47" i="2"/>
  <c r="DO47" i="2"/>
  <c r="DP47" i="2"/>
  <c r="DQ47" i="2"/>
  <c r="CX48" i="2"/>
  <c r="CY48" i="2"/>
  <c r="CZ48" i="2"/>
  <c r="DA48" i="2"/>
  <c r="DC48" i="2"/>
  <c r="DD48" i="2"/>
  <c r="DE48" i="2"/>
  <c r="DF48" i="2"/>
  <c r="DG48" i="2"/>
  <c r="DH48" i="2"/>
  <c r="DI48" i="2"/>
  <c r="DJ48" i="2"/>
  <c r="DK48" i="2"/>
  <c r="DM48" i="2"/>
  <c r="DN48" i="2"/>
  <c r="DO48" i="2"/>
  <c r="DP48" i="2"/>
  <c r="DQ48" i="2"/>
  <c r="CX49" i="2"/>
  <c r="CY49" i="2"/>
  <c r="CZ49" i="2"/>
  <c r="DA49" i="2"/>
  <c r="DC49" i="2"/>
  <c r="DD49" i="2"/>
  <c r="DE49" i="2"/>
  <c r="DF49" i="2"/>
  <c r="DG49" i="2"/>
  <c r="DH49" i="2"/>
  <c r="DI49" i="2"/>
  <c r="DJ49" i="2"/>
  <c r="DK49" i="2"/>
  <c r="DM49" i="2"/>
  <c r="DN49" i="2"/>
  <c r="DO49" i="2"/>
  <c r="DP49" i="2"/>
  <c r="DQ49" i="2"/>
  <c r="CX50" i="2"/>
  <c r="CY50" i="2"/>
  <c r="CZ50" i="2"/>
  <c r="DA50" i="2"/>
  <c r="DC50" i="2"/>
  <c r="DD50" i="2"/>
  <c r="DE50" i="2"/>
  <c r="DF50" i="2"/>
  <c r="DG50" i="2"/>
  <c r="DH50" i="2"/>
  <c r="DI50" i="2"/>
  <c r="DJ50" i="2"/>
  <c r="DK50" i="2"/>
  <c r="DM50" i="2"/>
  <c r="DN50" i="2"/>
  <c r="DO50" i="2"/>
  <c r="DP50" i="2"/>
  <c r="DQ50" i="2"/>
  <c r="CY39" i="2"/>
  <c r="CZ39" i="2"/>
  <c r="DA39" i="2"/>
  <c r="DB39" i="2"/>
  <c r="DC39" i="2"/>
  <c r="DD39" i="2"/>
  <c r="DE39" i="2"/>
  <c r="DG39" i="2"/>
  <c r="DH39" i="2"/>
  <c r="DI39" i="2"/>
  <c r="DJ39" i="2"/>
  <c r="DK39" i="2"/>
  <c r="DL39" i="2"/>
  <c r="DM39" i="2"/>
  <c r="DN39" i="2"/>
  <c r="DO39" i="2"/>
  <c r="DP39" i="2"/>
  <c r="DQ39" i="2"/>
  <c r="CX39" i="2"/>
  <c r="DT10" i="2"/>
  <c r="DU46" i="2" s="1"/>
  <c r="DT11" i="2"/>
  <c r="DU47" i="2" s="1"/>
  <c r="DT12" i="2"/>
  <c r="DT13" i="2"/>
  <c r="DU49" i="2" s="1"/>
  <c r="DT14" i="2"/>
  <c r="DU50" i="2" s="1"/>
  <c r="DT24" i="2"/>
  <c r="DU42" i="2" s="1"/>
  <c r="DT25" i="2"/>
  <c r="DU43" i="2" s="1"/>
  <c r="DT26" i="2"/>
  <c r="DT27" i="2"/>
  <c r="DT28" i="2"/>
  <c r="DT29" i="2"/>
  <c r="DT30" i="2"/>
  <c r="DT31" i="2"/>
  <c r="DT32" i="2"/>
  <c r="DT23" i="2"/>
  <c r="DT22" i="2"/>
  <c r="DT21" i="2"/>
  <c r="EA43" i="2"/>
  <c r="EA44" i="2"/>
  <c r="DX7" i="2"/>
  <c r="DX8" i="2"/>
  <c r="DX9" i="2"/>
  <c r="DX10" i="2"/>
  <c r="DX11" i="2"/>
  <c r="DX12" i="2"/>
  <c r="DX13" i="2"/>
  <c r="DX14" i="2"/>
  <c r="DX6" i="2"/>
  <c r="DX5" i="2"/>
  <c r="DX4" i="2"/>
  <c r="DT9" i="2"/>
  <c r="DU45" i="2" s="1"/>
  <c r="DT6" i="2"/>
  <c r="DT7" i="2"/>
  <c r="DT8" i="2"/>
  <c r="DW8" i="2" s="1"/>
  <c r="DT5" i="2"/>
  <c r="DT4" i="2"/>
  <c r="BW33" i="2"/>
  <c r="BW34" i="2"/>
  <c r="BW50" i="2"/>
  <c r="BV6" i="2"/>
  <c r="BW6" i="2" s="1"/>
  <c r="BV7" i="2"/>
  <c r="CA7" i="2" s="1"/>
  <c r="BV8" i="2"/>
  <c r="CA8" i="2" s="1"/>
  <c r="BV9" i="2"/>
  <c r="CA9" i="2" s="1"/>
  <c r="BV10" i="2"/>
  <c r="CA10" i="2" s="1"/>
  <c r="BV11" i="2"/>
  <c r="CA11" i="2" s="1"/>
  <c r="BV12" i="2"/>
  <c r="CA12" i="2" s="1"/>
  <c r="BV13" i="2"/>
  <c r="CA13" i="2" s="1"/>
  <c r="BV14" i="2"/>
  <c r="CA14" i="2" s="1"/>
  <c r="BV15" i="2"/>
  <c r="BW15" i="2" s="1"/>
  <c r="BV16" i="2"/>
  <c r="BW16" i="2" s="1"/>
  <c r="BV17" i="2"/>
  <c r="BW17" i="2" s="1"/>
  <c r="BV18" i="2"/>
  <c r="BW18" i="2" s="1"/>
  <c r="BV19" i="2"/>
  <c r="CA19" i="2" s="1"/>
  <c r="BV20" i="2"/>
  <c r="CA20" i="2" s="1"/>
  <c r="BV21" i="2"/>
  <c r="BW21" i="2" s="1"/>
  <c r="BV22" i="2"/>
  <c r="CA22" i="2" s="1"/>
  <c r="BV23" i="2"/>
  <c r="CA23" i="2" s="1"/>
  <c r="BV24" i="2"/>
  <c r="CA24" i="2" s="1"/>
  <c r="BV25" i="2"/>
  <c r="CA25" i="2" s="1"/>
  <c r="BV26" i="2"/>
  <c r="CA26" i="2" s="1"/>
  <c r="BV27" i="2"/>
  <c r="BW27" i="2" s="1"/>
  <c r="BV28" i="2"/>
  <c r="BW28" i="2" s="1"/>
  <c r="BV29" i="2"/>
  <c r="BW29" i="2" s="1"/>
  <c r="BV30" i="2"/>
  <c r="BW30" i="2" s="1"/>
  <c r="BV31" i="2"/>
  <c r="CA31" i="2" s="1"/>
  <c r="BV32" i="2"/>
  <c r="BW32" i="2" s="1"/>
  <c r="BV33" i="2"/>
  <c r="CA33" i="2" s="1"/>
  <c r="BV34" i="2"/>
  <c r="CA34" i="2" s="1"/>
  <c r="BV35" i="2"/>
  <c r="CA35" i="2" s="1"/>
  <c r="BV36" i="2"/>
  <c r="CA36" i="2" s="1"/>
  <c r="BV37" i="2"/>
  <c r="CA37" i="2" s="1"/>
  <c r="BV38" i="2"/>
  <c r="CA38" i="2" s="1"/>
  <c r="BV39" i="2"/>
  <c r="BW39" i="2" s="1"/>
  <c r="BV40" i="2"/>
  <c r="CA40" i="2" s="1"/>
  <c r="BV41" i="2"/>
  <c r="BW41" i="2" s="1"/>
  <c r="BV42" i="2"/>
  <c r="BW42" i="2" s="1"/>
  <c r="BV43" i="2"/>
  <c r="CA43" i="2" s="1"/>
  <c r="BV44" i="2"/>
  <c r="CA44" i="2" s="1"/>
  <c r="BV45" i="2"/>
  <c r="CA45" i="2" s="1"/>
  <c r="BV46" i="2"/>
  <c r="BW46" i="2" s="1"/>
  <c r="BV47" i="2"/>
  <c r="CA47" i="2" s="1"/>
  <c r="BV48" i="2"/>
  <c r="CA48" i="2" s="1"/>
  <c r="BV49" i="2"/>
  <c r="CA49" i="2" s="1"/>
  <c r="BV50" i="2"/>
  <c r="CA50" i="2" s="1"/>
  <c r="BV51" i="2"/>
  <c r="BW51" i="2" s="1"/>
  <c r="BV52" i="2"/>
  <c r="BW52" i="2" s="1"/>
  <c r="BV53" i="2"/>
  <c r="BW53" i="2" s="1"/>
  <c r="BV54" i="2"/>
  <c r="CA54" i="2" s="1"/>
  <c r="BV55" i="2"/>
  <c r="CA55" i="2" s="1"/>
  <c r="BV56" i="2"/>
  <c r="CA56" i="2" s="1"/>
  <c r="BV57" i="2"/>
  <c r="BW57" i="2" s="1"/>
  <c r="BV5" i="2"/>
  <c r="BW5" i="2" s="1"/>
  <c r="BV4" i="2"/>
  <c r="CA4" i="2" s="1"/>
  <c r="BV3" i="2"/>
  <c r="CA3" i="2" s="1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E99" i="2"/>
  <c r="BE100" i="2"/>
  <c r="BE101" i="2"/>
  <c r="BE102" i="2"/>
  <c r="BE103" i="2"/>
  <c r="BE104" i="2"/>
  <c r="BE105" i="2"/>
  <c r="BE106" i="2"/>
  <c r="BE107" i="2"/>
  <c r="BE108" i="2"/>
  <c r="BE109" i="2"/>
  <c r="BE110" i="2"/>
  <c r="BE111" i="2"/>
  <c r="BE112" i="2"/>
  <c r="BE113" i="2"/>
  <c r="BE114" i="2"/>
  <c r="BE115" i="2"/>
  <c r="BE116" i="2"/>
  <c r="BE117" i="2"/>
  <c r="BE118" i="2"/>
  <c r="BE119" i="2"/>
  <c r="BE120" i="2"/>
  <c r="BE121" i="2"/>
  <c r="BE122" i="2"/>
  <c r="BE123" i="2"/>
  <c r="BE124" i="2"/>
  <c r="BE125" i="2"/>
  <c r="BE126" i="2"/>
  <c r="BE127" i="2"/>
  <c r="BE128" i="2"/>
  <c r="BE129" i="2"/>
  <c r="BE130" i="2"/>
  <c r="BE131" i="2"/>
  <c r="BE132" i="2"/>
  <c r="BE133" i="2"/>
  <c r="BE134" i="2"/>
  <c r="BE135" i="2"/>
  <c r="BE136" i="2"/>
  <c r="BE137" i="2"/>
  <c r="BE138" i="2"/>
  <c r="BE139" i="2"/>
  <c r="BE140" i="2"/>
  <c r="BE141" i="2"/>
  <c r="BE142" i="2"/>
  <c r="BE143" i="2"/>
  <c r="BE144" i="2"/>
  <c r="BE145" i="2"/>
  <c r="BE146" i="2"/>
  <c r="BE147" i="2"/>
  <c r="BE148" i="2"/>
  <c r="BE149" i="2"/>
  <c r="BE150" i="2"/>
  <c r="BE151" i="2"/>
  <c r="BE152" i="2"/>
  <c r="BE153" i="2"/>
  <c r="BE154" i="2"/>
  <c r="BE155" i="2"/>
  <c r="BE156" i="2"/>
  <c r="BE157" i="2"/>
  <c r="BE158" i="2"/>
  <c r="BE159" i="2"/>
  <c r="BE160" i="2"/>
  <c r="BE161" i="2"/>
  <c r="BE162" i="2"/>
  <c r="BE163" i="2"/>
  <c r="BE164" i="2"/>
  <c r="BE165" i="2"/>
  <c r="BE166" i="2"/>
  <c r="BE167" i="2"/>
  <c r="BE168" i="2"/>
  <c r="BE169" i="2"/>
  <c r="BE170" i="2"/>
  <c r="BE171" i="2"/>
  <c r="BE172" i="2"/>
  <c r="BE173" i="2"/>
  <c r="BE174" i="2"/>
  <c r="BE175" i="2"/>
  <c r="BE176" i="2"/>
  <c r="BE177" i="2"/>
  <c r="BE178" i="2"/>
  <c r="BE179" i="2"/>
  <c r="BE180" i="2"/>
  <c r="BE181" i="2"/>
  <c r="BE182" i="2"/>
  <c r="BE183" i="2"/>
  <c r="BE184" i="2"/>
  <c r="BE185" i="2"/>
  <c r="BE186" i="2"/>
  <c r="BE187" i="2"/>
  <c r="BE188" i="2"/>
  <c r="BE189" i="2"/>
  <c r="BE190" i="2"/>
  <c r="BE191" i="2"/>
  <c r="BE192" i="2"/>
  <c r="BE193" i="2"/>
  <c r="BE194" i="2"/>
  <c r="BE195" i="2"/>
  <c r="BE196" i="2"/>
  <c r="BE197" i="2"/>
  <c r="BE198" i="2"/>
  <c r="BE199" i="2"/>
  <c r="BE200" i="2"/>
  <c r="BE201" i="2"/>
  <c r="BE202" i="2"/>
  <c r="BE203" i="2"/>
  <c r="BE204" i="2"/>
  <c r="BE205" i="2"/>
  <c r="BE206" i="2"/>
  <c r="BE207" i="2"/>
  <c r="BE208" i="2"/>
  <c r="BE209" i="2"/>
  <c r="BE210" i="2"/>
  <c r="BE211" i="2"/>
  <c r="BE212" i="2"/>
  <c r="BE213" i="2"/>
  <c r="BE214" i="2"/>
  <c r="BE215" i="2"/>
  <c r="BE216" i="2"/>
  <c r="BE217" i="2"/>
  <c r="BE218" i="2"/>
  <c r="BE219" i="2"/>
  <c r="BE220" i="2"/>
  <c r="BE221" i="2"/>
  <c r="BE222" i="2"/>
  <c r="BE223" i="2"/>
  <c r="BE224" i="2"/>
  <c r="BE225" i="2"/>
  <c r="BE226" i="2"/>
  <c r="BE227" i="2"/>
  <c r="BE228" i="2"/>
  <c r="BE229" i="2"/>
  <c r="BE230" i="2"/>
  <c r="BE231" i="2"/>
  <c r="BE232" i="2"/>
  <c r="BE233" i="2"/>
  <c r="BE234" i="2"/>
  <c r="BE235" i="2"/>
  <c r="BE236" i="2"/>
  <c r="BE237" i="2"/>
  <c r="BE238" i="2"/>
  <c r="BE239" i="2"/>
  <c r="BE240" i="2"/>
  <c r="BE241" i="2"/>
  <c r="BE242" i="2"/>
  <c r="BE243" i="2"/>
  <c r="BE244" i="2"/>
  <c r="BE245" i="2"/>
  <c r="BE246" i="2"/>
  <c r="BE247" i="2"/>
  <c r="BE248" i="2"/>
  <c r="BE249" i="2"/>
  <c r="BE250" i="2"/>
  <c r="BE251" i="2"/>
  <c r="BE252" i="2"/>
  <c r="BE253" i="2"/>
  <c r="BE254" i="2"/>
  <c r="BE255" i="2"/>
  <c r="BE256" i="2"/>
  <c r="BE257" i="2"/>
  <c r="BE258" i="2"/>
  <c r="BE259" i="2"/>
  <c r="BE260" i="2"/>
  <c r="BE261" i="2"/>
  <c r="BE262" i="2"/>
  <c r="BE263" i="2"/>
  <c r="BE264" i="2"/>
  <c r="BE265" i="2"/>
  <c r="BE266" i="2"/>
  <c r="BE267" i="2"/>
  <c r="BE268" i="2"/>
  <c r="BE269" i="2"/>
  <c r="BE270" i="2"/>
  <c r="BE271" i="2"/>
  <c r="BE272" i="2"/>
  <c r="BE273" i="2"/>
  <c r="BE274" i="2"/>
  <c r="BE275" i="2"/>
  <c r="BE276" i="2"/>
  <c r="BE277" i="2"/>
  <c r="BE278" i="2"/>
  <c r="BE279" i="2"/>
  <c r="BE280" i="2"/>
  <c r="BE281" i="2"/>
  <c r="BE282" i="2"/>
  <c r="BE283" i="2"/>
  <c r="BE284" i="2"/>
  <c r="BE285" i="2"/>
  <c r="BE286" i="2"/>
  <c r="BE287" i="2"/>
  <c r="BE288" i="2"/>
  <c r="BE289" i="2"/>
  <c r="BE290" i="2"/>
  <c r="BE291" i="2"/>
  <c r="BE5" i="2"/>
  <c r="BE4" i="2"/>
  <c r="BE3" i="2"/>
  <c r="BD6" i="2"/>
  <c r="BD7" i="2"/>
  <c r="BD8" i="2"/>
  <c r="BH8" i="2" s="1"/>
  <c r="BI8" i="2" s="1"/>
  <c r="BD9" i="2"/>
  <c r="BH9" i="2" s="1"/>
  <c r="BI9" i="2" s="1"/>
  <c r="BD10" i="2"/>
  <c r="BH10" i="2" s="1"/>
  <c r="BI10" i="2" s="1"/>
  <c r="BD11" i="2"/>
  <c r="BD12" i="2"/>
  <c r="BD13" i="2"/>
  <c r="BD14" i="2"/>
  <c r="BH14" i="2" s="1"/>
  <c r="BI14" i="2" s="1"/>
  <c r="BD15" i="2"/>
  <c r="BH15" i="2" s="1"/>
  <c r="BI15" i="2" s="1"/>
  <c r="BD16" i="2"/>
  <c r="BD17" i="2"/>
  <c r="BD18" i="2"/>
  <c r="BD19" i="2"/>
  <c r="BH19" i="2" s="1"/>
  <c r="BI19" i="2" s="1"/>
  <c r="BD20" i="2"/>
  <c r="BH20" i="2" s="1"/>
  <c r="BI20" i="2" s="1"/>
  <c r="BD21" i="2"/>
  <c r="BH21" i="2" s="1"/>
  <c r="BI21" i="2" s="1"/>
  <c r="BD22" i="2"/>
  <c r="BH22" i="2" s="1"/>
  <c r="BI22" i="2" s="1"/>
  <c r="BD23" i="2"/>
  <c r="BD24" i="2"/>
  <c r="BD25" i="2"/>
  <c r="BD26" i="2"/>
  <c r="BH26" i="2" s="1"/>
  <c r="BI26" i="2" s="1"/>
  <c r="BD27" i="2"/>
  <c r="BH27" i="2" s="1"/>
  <c r="BI27" i="2" s="1"/>
  <c r="BD28" i="2"/>
  <c r="BD29" i="2"/>
  <c r="BD30" i="2"/>
  <c r="BD31" i="2"/>
  <c r="BH31" i="2" s="1"/>
  <c r="BI31" i="2" s="1"/>
  <c r="BD32" i="2"/>
  <c r="BH32" i="2" s="1"/>
  <c r="BI32" i="2" s="1"/>
  <c r="BD33" i="2"/>
  <c r="BH33" i="2" s="1"/>
  <c r="BI33" i="2" s="1"/>
  <c r="BD34" i="2"/>
  <c r="BH34" i="2" s="1"/>
  <c r="BI34" i="2" s="1"/>
  <c r="BD35" i="2"/>
  <c r="BD36" i="2"/>
  <c r="BD37" i="2"/>
  <c r="BD38" i="2"/>
  <c r="BH38" i="2" s="1"/>
  <c r="BI38" i="2" s="1"/>
  <c r="BD39" i="2"/>
  <c r="BH39" i="2" s="1"/>
  <c r="BI39" i="2" s="1"/>
  <c r="BD40" i="2"/>
  <c r="BD41" i="2"/>
  <c r="BD42" i="2"/>
  <c r="BD43" i="2"/>
  <c r="BD44" i="2"/>
  <c r="BH44" i="2" s="1"/>
  <c r="BI44" i="2" s="1"/>
  <c r="BD45" i="2"/>
  <c r="BH45" i="2" s="1"/>
  <c r="BI45" i="2" s="1"/>
  <c r="BD46" i="2"/>
  <c r="BH46" i="2" s="1"/>
  <c r="BI46" i="2" s="1"/>
  <c r="BD47" i="2"/>
  <c r="BD48" i="2"/>
  <c r="BD49" i="2"/>
  <c r="BD50" i="2"/>
  <c r="BH50" i="2" s="1"/>
  <c r="BI50" i="2" s="1"/>
  <c r="BD51" i="2"/>
  <c r="BH51" i="2" s="1"/>
  <c r="BI51" i="2" s="1"/>
  <c r="BD52" i="2"/>
  <c r="BD53" i="2"/>
  <c r="BD54" i="2"/>
  <c r="BD55" i="2"/>
  <c r="BH55" i="2" s="1"/>
  <c r="BI55" i="2" s="1"/>
  <c r="BD56" i="2"/>
  <c r="BH56" i="2" s="1"/>
  <c r="BI56" i="2" s="1"/>
  <c r="BD57" i="2"/>
  <c r="BH57" i="2" s="1"/>
  <c r="BI57" i="2" s="1"/>
  <c r="BD58" i="2"/>
  <c r="BH58" i="2" s="1"/>
  <c r="BI58" i="2" s="1"/>
  <c r="BD59" i="2"/>
  <c r="BD60" i="2"/>
  <c r="BD61" i="2"/>
  <c r="BD62" i="2"/>
  <c r="BH62" i="2" s="1"/>
  <c r="BI62" i="2" s="1"/>
  <c r="BD63" i="2"/>
  <c r="BH63" i="2" s="1"/>
  <c r="BI63" i="2" s="1"/>
  <c r="BD64" i="2"/>
  <c r="BD65" i="2"/>
  <c r="BD66" i="2"/>
  <c r="BD67" i="2"/>
  <c r="BH67" i="2" s="1"/>
  <c r="BI67" i="2" s="1"/>
  <c r="BD68" i="2"/>
  <c r="BH68" i="2" s="1"/>
  <c r="BI68" i="2" s="1"/>
  <c r="BD69" i="2"/>
  <c r="BH69" i="2" s="1"/>
  <c r="BI69" i="2" s="1"/>
  <c r="BD70" i="2"/>
  <c r="BH70" i="2" s="1"/>
  <c r="BI70" i="2" s="1"/>
  <c r="BD71" i="2"/>
  <c r="BD72" i="2"/>
  <c r="BD73" i="2"/>
  <c r="BD74" i="2"/>
  <c r="BH74" i="2" s="1"/>
  <c r="BI74" i="2" s="1"/>
  <c r="BD75" i="2"/>
  <c r="BH75" i="2" s="1"/>
  <c r="BI75" i="2" s="1"/>
  <c r="BD76" i="2"/>
  <c r="BD77" i="2"/>
  <c r="BD78" i="2"/>
  <c r="BD79" i="2"/>
  <c r="BD80" i="2"/>
  <c r="BH80" i="2" s="1"/>
  <c r="BI80" i="2" s="1"/>
  <c r="BD81" i="2"/>
  <c r="BH81" i="2" s="1"/>
  <c r="BI81" i="2" s="1"/>
  <c r="BD82" i="2"/>
  <c r="BH82" i="2" s="1"/>
  <c r="BI82" i="2" s="1"/>
  <c r="BD83" i="2"/>
  <c r="BD84" i="2"/>
  <c r="BD85" i="2"/>
  <c r="BD86" i="2"/>
  <c r="BH86" i="2" s="1"/>
  <c r="BI86" i="2" s="1"/>
  <c r="BD87" i="2"/>
  <c r="BH87" i="2" s="1"/>
  <c r="BI87" i="2" s="1"/>
  <c r="BD88" i="2"/>
  <c r="BD89" i="2"/>
  <c r="BD90" i="2"/>
  <c r="BD91" i="2"/>
  <c r="BH91" i="2" s="1"/>
  <c r="BI91" i="2" s="1"/>
  <c r="BD92" i="2"/>
  <c r="BH92" i="2" s="1"/>
  <c r="BI92" i="2" s="1"/>
  <c r="BD93" i="2"/>
  <c r="BH93" i="2" s="1"/>
  <c r="BI93" i="2" s="1"/>
  <c r="BD94" i="2"/>
  <c r="BH94" i="2" s="1"/>
  <c r="BI94" i="2" s="1"/>
  <c r="BD95" i="2"/>
  <c r="BD96" i="2"/>
  <c r="BD97" i="2"/>
  <c r="BD98" i="2"/>
  <c r="BH98" i="2" s="1"/>
  <c r="BI98" i="2" s="1"/>
  <c r="BD99" i="2"/>
  <c r="BH99" i="2" s="1"/>
  <c r="BI99" i="2" s="1"/>
  <c r="BD100" i="2"/>
  <c r="BD101" i="2"/>
  <c r="BD102" i="2"/>
  <c r="BD103" i="2"/>
  <c r="BH103" i="2" s="1"/>
  <c r="BI103" i="2" s="1"/>
  <c r="BD104" i="2"/>
  <c r="BH104" i="2" s="1"/>
  <c r="BI104" i="2" s="1"/>
  <c r="BD105" i="2"/>
  <c r="BH105" i="2" s="1"/>
  <c r="BI105" i="2" s="1"/>
  <c r="BD106" i="2"/>
  <c r="BH106" i="2" s="1"/>
  <c r="BI106" i="2" s="1"/>
  <c r="BD107" i="2"/>
  <c r="BD108" i="2"/>
  <c r="BD109" i="2"/>
  <c r="BD110" i="2"/>
  <c r="BH110" i="2" s="1"/>
  <c r="BI110" i="2" s="1"/>
  <c r="BD111" i="2"/>
  <c r="BH111" i="2" s="1"/>
  <c r="BI111" i="2" s="1"/>
  <c r="BD112" i="2"/>
  <c r="BD113" i="2"/>
  <c r="BD114" i="2"/>
  <c r="BD115" i="2"/>
  <c r="BD116" i="2"/>
  <c r="BH116" i="2" s="1"/>
  <c r="BI116" i="2" s="1"/>
  <c r="BD117" i="2"/>
  <c r="BH117" i="2" s="1"/>
  <c r="BI117" i="2" s="1"/>
  <c r="BD118" i="2"/>
  <c r="BH118" i="2" s="1"/>
  <c r="BI118" i="2" s="1"/>
  <c r="BD119" i="2"/>
  <c r="BD120" i="2"/>
  <c r="BD121" i="2"/>
  <c r="BD122" i="2"/>
  <c r="BH122" i="2" s="1"/>
  <c r="BI122" i="2" s="1"/>
  <c r="BD123" i="2"/>
  <c r="BH123" i="2" s="1"/>
  <c r="BI123" i="2" s="1"/>
  <c r="BD124" i="2"/>
  <c r="BD125" i="2"/>
  <c r="BD126" i="2"/>
  <c r="BD127" i="2"/>
  <c r="BD128" i="2"/>
  <c r="BH128" i="2" s="1"/>
  <c r="BI128" i="2" s="1"/>
  <c r="BD129" i="2"/>
  <c r="BH129" i="2" s="1"/>
  <c r="BI129" i="2" s="1"/>
  <c r="BD130" i="2"/>
  <c r="BH130" i="2" s="1"/>
  <c r="BI130" i="2" s="1"/>
  <c r="BD131" i="2"/>
  <c r="BD132" i="2"/>
  <c r="BD133" i="2"/>
  <c r="BD134" i="2"/>
  <c r="BH134" i="2" s="1"/>
  <c r="BI134" i="2" s="1"/>
  <c r="BD135" i="2"/>
  <c r="BH135" i="2" s="1"/>
  <c r="BI135" i="2" s="1"/>
  <c r="BD136" i="2"/>
  <c r="BD137" i="2"/>
  <c r="BD138" i="2"/>
  <c r="BD139" i="2"/>
  <c r="BD140" i="2"/>
  <c r="BH140" i="2" s="1"/>
  <c r="BI140" i="2" s="1"/>
  <c r="BD141" i="2"/>
  <c r="BH141" i="2" s="1"/>
  <c r="BI141" i="2" s="1"/>
  <c r="BD142" i="2"/>
  <c r="BH142" i="2" s="1"/>
  <c r="BI142" i="2" s="1"/>
  <c r="BD143" i="2"/>
  <c r="BD144" i="2"/>
  <c r="BD145" i="2"/>
  <c r="BD146" i="2"/>
  <c r="BH146" i="2" s="1"/>
  <c r="BI146" i="2" s="1"/>
  <c r="BD147" i="2"/>
  <c r="BH147" i="2" s="1"/>
  <c r="BI147" i="2" s="1"/>
  <c r="BD148" i="2"/>
  <c r="BD149" i="2"/>
  <c r="BD150" i="2"/>
  <c r="BD151" i="2"/>
  <c r="BD152" i="2"/>
  <c r="BH152" i="2" s="1"/>
  <c r="BI152" i="2" s="1"/>
  <c r="BD153" i="2"/>
  <c r="BH153" i="2" s="1"/>
  <c r="BI153" i="2" s="1"/>
  <c r="BD154" i="2"/>
  <c r="BH154" i="2" s="1"/>
  <c r="BI154" i="2" s="1"/>
  <c r="BD155" i="2"/>
  <c r="BD156" i="2"/>
  <c r="BD157" i="2"/>
  <c r="BD158" i="2"/>
  <c r="BH158" i="2" s="1"/>
  <c r="BI158" i="2" s="1"/>
  <c r="BD159" i="2"/>
  <c r="BH159" i="2" s="1"/>
  <c r="BI159" i="2" s="1"/>
  <c r="BD160" i="2"/>
  <c r="BD161" i="2"/>
  <c r="BD162" i="2"/>
  <c r="BD163" i="2"/>
  <c r="BD164" i="2"/>
  <c r="BH164" i="2" s="1"/>
  <c r="BI164" i="2" s="1"/>
  <c r="BD165" i="2"/>
  <c r="BH165" i="2" s="1"/>
  <c r="BI165" i="2" s="1"/>
  <c r="BD166" i="2"/>
  <c r="BH166" i="2" s="1"/>
  <c r="BI166" i="2" s="1"/>
  <c r="BD167" i="2"/>
  <c r="BD168" i="2"/>
  <c r="BD169" i="2"/>
  <c r="BD170" i="2"/>
  <c r="BH170" i="2" s="1"/>
  <c r="BI170" i="2" s="1"/>
  <c r="BD171" i="2"/>
  <c r="BH171" i="2" s="1"/>
  <c r="BI171" i="2" s="1"/>
  <c r="BD172" i="2"/>
  <c r="BD173" i="2"/>
  <c r="BD174" i="2"/>
  <c r="BH174" i="2" s="1"/>
  <c r="BI174" i="2" s="1"/>
  <c r="BD175" i="2"/>
  <c r="BH175" i="2" s="1"/>
  <c r="BI175" i="2" s="1"/>
  <c r="BD176" i="2"/>
  <c r="BH176" i="2" s="1"/>
  <c r="BI176" i="2" s="1"/>
  <c r="BD177" i="2"/>
  <c r="BH177" i="2" s="1"/>
  <c r="BI177" i="2" s="1"/>
  <c r="BD178" i="2"/>
  <c r="BH178" i="2" s="1"/>
  <c r="BI178" i="2" s="1"/>
  <c r="BD179" i="2"/>
  <c r="BD180" i="2"/>
  <c r="BD181" i="2"/>
  <c r="BD182" i="2"/>
  <c r="BH182" i="2" s="1"/>
  <c r="BI182" i="2" s="1"/>
  <c r="BD183" i="2"/>
  <c r="BH183" i="2" s="1"/>
  <c r="BI183" i="2" s="1"/>
  <c r="BD184" i="2"/>
  <c r="BD185" i="2"/>
  <c r="BD186" i="2"/>
  <c r="BD187" i="2"/>
  <c r="BD188" i="2"/>
  <c r="BH188" i="2" s="1"/>
  <c r="BI188" i="2" s="1"/>
  <c r="BD189" i="2"/>
  <c r="BH189" i="2" s="1"/>
  <c r="BI189" i="2" s="1"/>
  <c r="BD190" i="2"/>
  <c r="BH190" i="2" s="1"/>
  <c r="BI190" i="2" s="1"/>
  <c r="BD191" i="2"/>
  <c r="BD192" i="2"/>
  <c r="BD193" i="2"/>
  <c r="BD194" i="2"/>
  <c r="BH194" i="2" s="1"/>
  <c r="BI194" i="2" s="1"/>
  <c r="BD195" i="2"/>
  <c r="BH195" i="2" s="1"/>
  <c r="BI195" i="2" s="1"/>
  <c r="BD196" i="2"/>
  <c r="BD197" i="2"/>
  <c r="BD198" i="2"/>
  <c r="BD199" i="2"/>
  <c r="BH199" i="2" s="1"/>
  <c r="BI199" i="2" s="1"/>
  <c r="BD200" i="2"/>
  <c r="BH200" i="2" s="1"/>
  <c r="BI200" i="2" s="1"/>
  <c r="BD201" i="2"/>
  <c r="BH201" i="2" s="1"/>
  <c r="BI201" i="2" s="1"/>
  <c r="BD202" i="2"/>
  <c r="BH202" i="2" s="1"/>
  <c r="BI202" i="2" s="1"/>
  <c r="BD203" i="2"/>
  <c r="BD204" i="2"/>
  <c r="BD205" i="2"/>
  <c r="BD206" i="2"/>
  <c r="BH206" i="2" s="1"/>
  <c r="BI206" i="2" s="1"/>
  <c r="BD207" i="2"/>
  <c r="BH207" i="2" s="1"/>
  <c r="BI207" i="2" s="1"/>
  <c r="BD208" i="2"/>
  <c r="BD209" i="2"/>
  <c r="BD210" i="2"/>
  <c r="BD211" i="2"/>
  <c r="BH211" i="2" s="1"/>
  <c r="BI211" i="2" s="1"/>
  <c r="BD212" i="2"/>
  <c r="BH212" i="2" s="1"/>
  <c r="BI212" i="2" s="1"/>
  <c r="BD213" i="2"/>
  <c r="BH213" i="2" s="1"/>
  <c r="BI213" i="2" s="1"/>
  <c r="BD214" i="2"/>
  <c r="BH214" i="2" s="1"/>
  <c r="BI214" i="2" s="1"/>
  <c r="BD215" i="2"/>
  <c r="BD216" i="2"/>
  <c r="BD217" i="2"/>
  <c r="BD218" i="2"/>
  <c r="BH218" i="2" s="1"/>
  <c r="BI218" i="2" s="1"/>
  <c r="BD219" i="2"/>
  <c r="BH219" i="2" s="1"/>
  <c r="BI219" i="2" s="1"/>
  <c r="BD220" i="2"/>
  <c r="BD221" i="2"/>
  <c r="BD222" i="2"/>
  <c r="BD223" i="2"/>
  <c r="BD224" i="2"/>
  <c r="BH224" i="2" s="1"/>
  <c r="BI224" i="2" s="1"/>
  <c r="BD225" i="2"/>
  <c r="BH225" i="2" s="1"/>
  <c r="BI225" i="2" s="1"/>
  <c r="BD226" i="2"/>
  <c r="BH226" i="2" s="1"/>
  <c r="BI226" i="2" s="1"/>
  <c r="BD227" i="2"/>
  <c r="BD228" i="2"/>
  <c r="BD229" i="2"/>
  <c r="BD230" i="2"/>
  <c r="BH230" i="2" s="1"/>
  <c r="BI230" i="2" s="1"/>
  <c r="BD231" i="2"/>
  <c r="BH231" i="2" s="1"/>
  <c r="BI231" i="2" s="1"/>
  <c r="BD232" i="2"/>
  <c r="BD233" i="2"/>
  <c r="BD234" i="2"/>
  <c r="BD235" i="2"/>
  <c r="BH235" i="2" s="1"/>
  <c r="BI235" i="2" s="1"/>
  <c r="BD236" i="2"/>
  <c r="BH236" i="2" s="1"/>
  <c r="BI236" i="2" s="1"/>
  <c r="BD237" i="2"/>
  <c r="BH237" i="2" s="1"/>
  <c r="BI237" i="2" s="1"/>
  <c r="BD238" i="2"/>
  <c r="BH238" i="2" s="1"/>
  <c r="BI238" i="2" s="1"/>
  <c r="BD239" i="2"/>
  <c r="BD240" i="2"/>
  <c r="BD241" i="2"/>
  <c r="BD242" i="2"/>
  <c r="BH242" i="2" s="1"/>
  <c r="BI242" i="2" s="1"/>
  <c r="BD243" i="2"/>
  <c r="BH243" i="2" s="1"/>
  <c r="BI243" i="2" s="1"/>
  <c r="BD244" i="2"/>
  <c r="BD245" i="2"/>
  <c r="BD246" i="2"/>
  <c r="BD247" i="2"/>
  <c r="BH247" i="2" s="1"/>
  <c r="BI247" i="2" s="1"/>
  <c r="BD248" i="2"/>
  <c r="BH248" i="2" s="1"/>
  <c r="BI248" i="2" s="1"/>
  <c r="BD249" i="2"/>
  <c r="BH249" i="2" s="1"/>
  <c r="BI249" i="2" s="1"/>
  <c r="BD250" i="2"/>
  <c r="BH250" i="2" s="1"/>
  <c r="BI250" i="2" s="1"/>
  <c r="BD251" i="2"/>
  <c r="BD252" i="2"/>
  <c r="BD253" i="2"/>
  <c r="BD254" i="2"/>
  <c r="BH254" i="2" s="1"/>
  <c r="BI254" i="2" s="1"/>
  <c r="BD255" i="2"/>
  <c r="BH255" i="2" s="1"/>
  <c r="BI255" i="2" s="1"/>
  <c r="BD256" i="2"/>
  <c r="BD257" i="2"/>
  <c r="BD258" i="2"/>
  <c r="BD259" i="2"/>
  <c r="BD260" i="2"/>
  <c r="BH260" i="2" s="1"/>
  <c r="BI260" i="2" s="1"/>
  <c r="BD261" i="2"/>
  <c r="BH261" i="2" s="1"/>
  <c r="BI261" i="2" s="1"/>
  <c r="BD262" i="2"/>
  <c r="BH262" i="2" s="1"/>
  <c r="BI262" i="2" s="1"/>
  <c r="BD263" i="2"/>
  <c r="BD264" i="2"/>
  <c r="BD265" i="2"/>
  <c r="BD266" i="2"/>
  <c r="BH266" i="2" s="1"/>
  <c r="BI266" i="2" s="1"/>
  <c r="BD267" i="2"/>
  <c r="BH267" i="2" s="1"/>
  <c r="BI267" i="2" s="1"/>
  <c r="BD268" i="2"/>
  <c r="BD269" i="2"/>
  <c r="BD270" i="2"/>
  <c r="BD271" i="2"/>
  <c r="BH271" i="2" s="1"/>
  <c r="BI271" i="2" s="1"/>
  <c r="BD272" i="2"/>
  <c r="BH272" i="2" s="1"/>
  <c r="BI272" i="2" s="1"/>
  <c r="BD273" i="2"/>
  <c r="BH273" i="2" s="1"/>
  <c r="BI273" i="2" s="1"/>
  <c r="BD274" i="2"/>
  <c r="BH274" i="2" s="1"/>
  <c r="BI274" i="2" s="1"/>
  <c r="BD275" i="2"/>
  <c r="BD276" i="2"/>
  <c r="BD277" i="2"/>
  <c r="BD278" i="2"/>
  <c r="BH278" i="2" s="1"/>
  <c r="BI278" i="2" s="1"/>
  <c r="BD279" i="2"/>
  <c r="BH279" i="2" s="1"/>
  <c r="BI279" i="2" s="1"/>
  <c r="BD280" i="2"/>
  <c r="BD281" i="2"/>
  <c r="BD282" i="2"/>
  <c r="BD283" i="2"/>
  <c r="BD284" i="2"/>
  <c r="BH284" i="2" s="1"/>
  <c r="BI284" i="2" s="1"/>
  <c r="BD285" i="2"/>
  <c r="BH285" i="2" s="1"/>
  <c r="BI285" i="2" s="1"/>
  <c r="BD286" i="2"/>
  <c r="BH286" i="2" s="1"/>
  <c r="BI286" i="2" s="1"/>
  <c r="BD287" i="2"/>
  <c r="BD288" i="2"/>
  <c r="BD289" i="2"/>
  <c r="BD290" i="2"/>
  <c r="BH290" i="2" s="1"/>
  <c r="BI290" i="2" s="1"/>
  <c r="BD291" i="2"/>
  <c r="BH291" i="2" s="1"/>
  <c r="BI291" i="2" s="1"/>
  <c r="BD5" i="2"/>
  <c r="BD4" i="2"/>
  <c r="BH4" i="2" s="1"/>
  <c r="BI4" i="2" s="1"/>
  <c r="BD3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C6" i="2"/>
  <c r="AC8" i="2"/>
  <c r="AC18" i="2"/>
  <c r="AC19" i="2"/>
  <c r="AC20" i="2"/>
  <c r="AC54" i="2"/>
  <c r="AC55" i="2"/>
  <c r="AC3" i="2"/>
  <c r="BH139" i="2"/>
  <c r="BI139" i="2" s="1"/>
  <c r="BH163" i="2"/>
  <c r="BI163" i="2" s="1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5" i="2"/>
  <c r="AR4" i="2"/>
  <c r="AR3" i="2"/>
  <c r="V9" i="9"/>
  <c r="V10" i="9"/>
  <c r="V11" i="9"/>
  <c r="V12" i="9"/>
  <c r="V13" i="9"/>
  <c r="V14" i="9"/>
  <c r="V15" i="9"/>
  <c r="V16" i="9"/>
  <c r="V17" i="9"/>
  <c r="V18" i="9"/>
  <c r="V19" i="9"/>
  <c r="V20" i="9"/>
  <c r="V21" i="9"/>
  <c r="V22" i="9"/>
  <c r="V23" i="9"/>
  <c r="V24" i="9"/>
  <c r="V25" i="9"/>
  <c r="V26" i="9"/>
  <c r="V27" i="9"/>
  <c r="V28" i="9"/>
  <c r="V8" i="9"/>
  <c r="V7" i="9"/>
  <c r="V6" i="9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9" i="2"/>
  <c r="O8" i="2"/>
  <c r="O7" i="2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9" i="10"/>
  <c r="AF8" i="10"/>
  <c r="AF7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9" i="10"/>
  <c r="O8" i="10"/>
  <c r="O7" i="10"/>
  <c r="S28" i="9"/>
  <c r="S27" i="9"/>
  <c r="S26" i="9"/>
  <c r="S25" i="9"/>
  <c r="S24" i="9"/>
  <c r="S23" i="9"/>
  <c r="S22" i="9"/>
  <c r="S21" i="9"/>
  <c r="S20" i="9"/>
  <c r="S19" i="9"/>
  <c r="S18" i="9"/>
  <c r="S17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3" i="9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30" i="1"/>
  <c r="EG39" i="1"/>
  <c r="EG38" i="1"/>
  <c r="EG37" i="1"/>
  <c r="EG36" i="1"/>
  <c r="EG35" i="1"/>
  <c r="EG34" i="1"/>
  <c r="EG33" i="1"/>
  <c r="EG32" i="1"/>
  <c r="EG31" i="1"/>
  <c r="EG29" i="1"/>
  <c r="EG30" i="1"/>
  <c r="DU33" i="1"/>
  <c r="DU34" i="1"/>
  <c r="DU35" i="1"/>
  <c r="DU36" i="1"/>
  <c r="DU37" i="1"/>
  <c r="DU38" i="1"/>
  <c r="DU39" i="1"/>
  <c r="DU40" i="1"/>
  <c r="DU41" i="1"/>
  <c r="DU42" i="1"/>
  <c r="DU43" i="1"/>
  <c r="DU44" i="1"/>
  <c r="DU45" i="1"/>
  <c r="DU46" i="1"/>
  <c r="DU47" i="1"/>
  <c r="DU48" i="1"/>
  <c r="DU49" i="1"/>
  <c r="DU50" i="1"/>
  <c r="DU51" i="1"/>
  <c r="DU52" i="1"/>
  <c r="DU53" i="1"/>
  <c r="DU54" i="1"/>
  <c r="DU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32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35" i="1"/>
  <c r="DL32" i="1"/>
  <c r="DL33" i="1"/>
  <c r="DL34" i="1"/>
  <c r="DL31" i="1"/>
  <c r="DL29" i="1"/>
  <c r="DH36" i="1"/>
  <c r="DH37" i="1"/>
  <c r="DH38" i="1"/>
  <c r="DH39" i="1"/>
  <c r="DH40" i="1"/>
  <c r="DH41" i="1"/>
  <c r="DH42" i="1"/>
  <c r="DH43" i="1"/>
  <c r="DH44" i="1"/>
  <c r="DH45" i="1"/>
  <c r="DH46" i="1"/>
  <c r="DH47" i="1"/>
  <c r="DH48" i="1"/>
  <c r="DH49" i="1"/>
  <c r="DH50" i="1"/>
  <c r="DH51" i="1"/>
  <c r="DH52" i="1"/>
  <c r="DH53" i="1"/>
  <c r="DH54" i="1"/>
  <c r="DH35" i="1"/>
  <c r="DH32" i="1"/>
  <c r="DH33" i="1"/>
  <c r="DH34" i="1"/>
  <c r="DH31" i="1"/>
  <c r="DH29" i="1"/>
  <c r="O16" i="19" l="1"/>
  <c r="O28" i="19"/>
  <c r="O52" i="19"/>
  <c r="O42" i="19"/>
  <c r="O54" i="19"/>
  <c r="O53" i="19"/>
  <c r="O19" i="19"/>
  <c r="O43" i="19"/>
  <c r="O11" i="19"/>
  <c r="O23" i="19"/>
  <c r="O35" i="19"/>
  <c r="O47" i="19"/>
  <c r="O6" i="19"/>
  <c r="AJ6" i="19"/>
  <c r="AU6" i="19" s="1"/>
  <c r="AW6" i="19" s="1"/>
  <c r="AJ5" i="19"/>
  <c r="AU5" i="19" s="1"/>
  <c r="AW5" i="19" s="1"/>
  <c r="AJ7" i="19"/>
  <c r="AU7" i="19" s="1"/>
  <c r="AW7" i="19" s="1"/>
  <c r="BI26" i="19"/>
  <c r="BI22" i="19"/>
  <c r="BI18" i="19"/>
  <c r="BI14" i="19"/>
  <c r="BI10" i="19"/>
  <c r="BI56" i="19"/>
  <c r="BI50" i="19"/>
  <c r="BI44" i="19"/>
  <c r="BI38" i="19"/>
  <c r="AP286" i="19"/>
  <c r="AQ286" i="19" s="1"/>
  <c r="CA32" i="2"/>
  <c r="DU40" i="2"/>
  <c r="BH280" i="2"/>
  <c r="BI280" i="2" s="1"/>
  <c r="BH268" i="2"/>
  <c r="BI268" i="2" s="1"/>
  <c r="BH256" i="2"/>
  <c r="BI256" i="2" s="1"/>
  <c r="BH244" i="2"/>
  <c r="BI244" i="2" s="1"/>
  <c r="BH232" i="2"/>
  <c r="BI232" i="2" s="1"/>
  <c r="BH220" i="2"/>
  <c r="BI220" i="2" s="1"/>
  <c r="BH208" i="2"/>
  <c r="BI208" i="2" s="1"/>
  <c r="BH196" i="2"/>
  <c r="BI196" i="2" s="1"/>
  <c r="BH184" i="2"/>
  <c r="BI184" i="2" s="1"/>
  <c r="BH172" i="2"/>
  <c r="BI172" i="2" s="1"/>
  <c r="BH160" i="2"/>
  <c r="BI160" i="2" s="1"/>
  <c r="BH148" i="2"/>
  <c r="BI148" i="2" s="1"/>
  <c r="BH136" i="2"/>
  <c r="BI136" i="2" s="1"/>
  <c r="BH124" i="2"/>
  <c r="BI124" i="2" s="1"/>
  <c r="BH112" i="2"/>
  <c r="BI112" i="2" s="1"/>
  <c r="BH100" i="2"/>
  <c r="BI100" i="2" s="1"/>
  <c r="BH88" i="2"/>
  <c r="BI88" i="2" s="1"/>
  <c r="BH76" i="2"/>
  <c r="BI76" i="2" s="1"/>
  <c r="BH64" i="2"/>
  <c r="BI64" i="2" s="1"/>
  <c r="BH52" i="2"/>
  <c r="BI52" i="2" s="1"/>
  <c r="BH40" i="2"/>
  <c r="BI40" i="2" s="1"/>
  <c r="BH28" i="2"/>
  <c r="BI28" i="2" s="1"/>
  <c r="BH16" i="2"/>
  <c r="BI16" i="2" s="1"/>
  <c r="DU41" i="2"/>
  <c r="EA42" i="2"/>
  <c r="BW56" i="2"/>
  <c r="DZ43" i="2"/>
  <c r="BW8" i="2"/>
  <c r="CA39" i="2"/>
  <c r="EA49" i="2"/>
  <c r="DT3" i="2"/>
  <c r="DU39" i="2" s="1"/>
  <c r="EA40" i="2"/>
  <c r="BH258" i="2"/>
  <c r="BI258" i="2" s="1"/>
  <c r="BH210" i="2"/>
  <c r="BI210" i="2" s="1"/>
  <c r="BH138" i="2"/>
  <c r="BI138" i="2" s="1"/>
  <c r="BH54" i="2"/>
  <c r="BI54" i="2" s="1"/>
  <c r="BH6" i="2"/>
  <c r="BI6" i="2" s="1"/>
  <c r="BW26" i="2"/>
  <c r="BW14" i="2"/>
  <c r="BW10" i="2"/>
  <c r="DZ42" i="2"/>
  <c r="DW10" i="2"/>
  <c r="BH282" i="2"/>
  <c r="BI282" i="2" s="1"/>
  <c r="BH126" i="2"/>
  <c r="BI126" i="2" s="1"/>
  <c r="BH102" i="2"/>
  <c r="BI102" i="2" s="1"/>
  <c r="BH18" i="2"/>
  <c r="BI18" i="2" s="1"/>
  <c r="CA27" i="2"/>
  <c r="DW12" i="2"/>
  <c r="DZ46" i="2"/>
  <c r="BW12" i="2"/>
  <c r="BW11" i="2"/>
  <c r="DW6" i="2"/>
  <c r="BH287" i="2"/>
  <c r="BI287" i="2" s="1"/>
  <c r="BH275" i="2"/>
  <c r="BI275" i="2" s="1"/>
  <c r="BH263" i="2"/>
  <c r="BI263" i="2" s="1"/>
  <c r="BH251" i="2"/>
  <c r="BI251" i="2" s="1"/>
  <c r="BH239" i="2"/>
  <c r="BI239" i="2" s="1"/>
  <c r="BH227" i="2"/>
  <c r="BI227" i="2" s="1"/>
  <c r="BH215" i="2"/>
  <c r="BI215" i="2" s="1"/>
  <c r="BH203" i="2"/>
  <c r="BI203" i="2" s="1"/>
  <c r="BH191" i="2"/>
  <c r="BI191" i="2" s="1"/>
  <c r="BH179" i="2"/>
  <c r="BI179" i="2" s="1"/>
  <c r="BH167" i="2"/>
  <c r="BI167" i="2" s="1"/>
  <c r="BH155" i="2"/>
  <c r="BI155" i="2" s="1"/>
  <c r="BH143" i="2"/>
  <c r="BI143" i="2" s="1"/>
  <c r="BH131" i="2"/>
  <c r="BI131" i="2" s="1"/>
  <c r="BH119" i="2"/>
  <c r="BI119" i="2" s="1"/>
  <c r="BH107" i="2"/>
  <c r="BI107" i="2" s="1"/>
  <c r="BH95" i="2"/>
  <c r="BI95" i="2" s="1"/>
  <c r="BH83" i="2"/>
  <c r="BI83" i="2" s="1"/>
  <c r="BH71" i="2"/>
  <c r="BI71" i="2" s="1"/>
  <c r="BH59" i="2"/>
  <c r="BI59" i="2" s="1"/>
  <c r="BH47" i="2"/>
  <c r="BI47" i="2" s="1"/>
  <c r="BH35" i="2"/>
  <c r="BI35" i="2" s="1"/>
  <c r="BH23" i="2"/>
  <c r="BI23" i="2" s="1"/>
  <c r="BH11" i="2"/>
  <c r="BI11" i="2" s="1"/>
  <c r="BW9" i="2"/>
  <c r="DW9" i="2"/>
  <c r="DW7" i="2"/>
  <c r="DW13" i="2"/>
  <c r="DW14" i="2"/>
  <c r="BW47" i="2"/>
  <c r="BW45" i="2"/>
  <c r="CA57" i="2"/>
  <c r="CA21" i="2"/>
  <c r="BW3" i="2"/>
  <c r="BW38" i="2"/>
  <c r="CA51" i="2"/>
  <c r="CA15" i="2"/>
  <c r="DZ44" i="2"/>
  <c r="EA41" i="2"/>
  <c r="BW48" i="2"/>
  <c r="DW5" i="2"/>
  <c r="BW24" i="2"/>
  <c r="BW23" i="2"/>
  <c r="BW22" i="2"/>
  <c r="BW4" i="2"/>
  <c r="BW37" i="2"/>
  <c r="BW20" i="2"/>
  <c r="CA46" i="2"/>
  <c r="BW49" i="2"/>
  <c r="CA5" i="2"/>
  <c r="BW36" i="2"/>
  <c r="BW25" i="2"/>
  <c r="DZ49" i="2"/>
  <c r="BW44" i="2"/>
  <c r="BH3" i="2"/>
  <c r="BI3" i="2" s="1"/>
  <c r="BH270" i="2"/>
  <c r="BI270" i="2" s="1"/>
  <c r="BH246" i="2"/>
  <c r="BI246" i="2" s="1"/>
  <c r="BH234" i="2"/>
  <c r="BI234" i="2" s="1"/>
  <c r="BH222" i="2"/>
  <c r="BI222" i="2" s="1"/>
  <c r="BH198" i="2"/>
  <c r="BI198" i="2" s="1"/>
  <c r="BH186" i="2"/>
  <c r="BI186" i="2" s="1"/>
  <c r="BH162" i="2"/>
  <c r="BI162" i="2" s="1"/>
  <c r="BH150" i="2"/>
  <c r="BI150" i="2" s="1"/>
  <c r="BH114" i="2"/>
  <c r="BI114" i="2" s="1"/>
  <c r="BH90" i="2"/>
  <c r="BI90" i="2" s="1"/>
  <c r="BH78" i="2"/>
  <c r="BI78" i="2" s="1"/>
  <c r="BH66" i="2"/>
  <c r="BI66" i="2" s="1"/>
  <c r="BH42" i="2"/>
  <c r="BI42" i="2" s="1"/>
  <c r="BH30" i="2"/>
  <c r="BI30" i="2" s="1"/>
  <c r="BH283" i="2"/>
  <c r="BI283" i="2" s="1"/>
  <c r="BH259" i="2"/>
  <c r="BI259" i="2" s="1"/>
  <c r="BH223" i="2"/>
  <c r="BI223" i="2" s="1"/>
  <c r="BH187" i="2"/>
  <c r="BI187" i="2" s="1"/>
  <c r="BH151" i="2"/>
  <c r="BI151" i="2" s="1"/>
  <c r="BH127" i="2"/>
  <c r="BI127" i="2" s="1"/>
  <c r="BH115" i="2"/>
  <c r="BI115" i="2" s="1"/>
  <c r="BH79" i="2"/>
  <c r="BI79" i="2" s="1"/>
  <c r="BH43" i="2"/>
  <c r="BI43" i="2" s="1"/>
  <c r="BH7" i="2"/>
  <c r="BI7" i="2" s="1"/>
  <c r="BW35" i="2"/>
  <c r="BW13" i="2"/>
  <c r="DW11" i="2"/>
  <c r="CA42" i="2"/>
  <c r="CA30" i="2"/>
  <c r="CA18" i="2"/>
  <c r="CA6" i="2"/>
  <c r="CA53" i="2"/>
  <c r="CA41" i="2"/>
  <c r="CA29" i="2"/>
  <c r="CA17" i="2"/>
  <c r="CA28" i="2"/>
  <c r="BW55" i="2"/>
  <c r="BW19" i="2"/>
  <c r="BH5" i="2"/>
  <c r="BI5" i="2" s="1"/>
  <c r="BW54" i="2"/>
  <c r="CA52" i="2"/>
  <c r="CA16" i="2"/>
  <c r="BW43" i="2"/>
  <c r="BW31" i="2"/>
  <c r="BW7" i="2"/>
  <c r="BW40" i="2"/>
  <c r="BH288" i="2"/>
  <c r="BI288" i="2" s="1"/>
  <c r="BH276" i="2"/>
  <c r="BI276" i="2" s="1"/>
  <c r="BH264" i="2"/>
  <c r="BI264" i="2" s="1"/>
  <c r="BH252" i="2"/>
  <c r="BI252" i="2" s="1"/>
  <c r="BH240" i="2"/>
  <c r="BI240" i="2" s="1"/>
  <c r="BH228" i="2"/>
  <c r="BI228" i="2" s="1"/>
  <c r="BH216" i="2"/>
  <c r="BI216" i="2" s="1"/>
  <c r="BH204" i="2"/>
  <c r="BI204" i="2" s="1"/>
  <c r="BH192" i="2"/>
  <c r="BI192" i="2" s="1"/>
  <c r="BH180" i="2"/>
  <c r="BI180" i="2" s="1"/>
  <c r="BH168" i="2"/>
  <c r="BI168" i="2" s="1"/>
  <c r="BH156" i="2"/>
  <c r="BI156" i="2" s="1"/>
  <c r="BH144" i="2"/>
  <c r="BI144" i="2" s="1"/>
  <c r="BH132" i="2"/>
  <c r="BI132" i="2" s="1"/>
  <c r="BH120" i="2"/>
  <c r="BI120" i="2" s="1"/>
  <c r="BH108" i="2"/>
  <c r="BI108" i="2" s="1"/>
  <c r="BH96" i="2"/>
  <c r="BI96" i="2" s="1"/>
  <c r="BH84" i="2"/>
  <c r="BI84" i="2" s="1"/>
  <c r="BH72" i="2"/>
  <c r="BI72" i="2" s="1"/>
  <c r="BH60" i="2"/>
  <c r="BI60" i="2" s="1"/>
  <c r="BH48" i="2"/>
  <c r="BI48" i="2" s="1"/>
  <c r="BH36" i="2"/>
  <c r="BI36" i="2" s="1"/>
  <c r="BH24" i="2"/>
  <c r="BI24" i="2" s="1"/>
  <c r="BH12" i="2"/>
  <c r="BI12" i="2" s="1"/>
  <c r="BH289" i="2"/>
  <c r="BI289" i="2" s="1"/>
  <c r="BH277" i="2"/>
  <c r="BI277" i="2" s="1"/>
  <c r="BH265" i="2"/>
  <c r="BI265" i="2" s="1"/>
  <c r="BH253" i="2"/>
  <c r="BI253" i="2" s="1"/>
  <c r="BH241" i="2"/>
  <c r="BI241" i="2" s="1"/>
  <c r="BH229" i="2"/>
  <c r="BI229" i="2" s="1"/>
  <c r="BH217" i="2"/>
  <c r="BI217" i="2" s="1"/>
  <c r="BH205" i="2"/>
  <c r="BI205" i="2" s="1"/>
  <c r="BH193" i="2"/>
  <c r="BI193" i="2" s="1"/>
  <c r="BH181" i="2"/>
  <c r="BI181" i="2" s="1"/>
  <c r="BH169" i="2"/>
  <c r="BI169" i="2" s="1"/>
  <c r="BH157" i="2"/>
  <c r="BI157" i="2" s="1"/>
  <c r="BH145" i="2"/>
  <c r="BI145" i="2" s="1"/>
  <c r="BH133" i="2"/>
  <c r="BI133" i="2" s="1"/>
  <c r="BH121" i="2"/>
  <c r="BI121" i="2" s="1"/>
  <c r="BH109" i="2"/>
  <c r="BI109" i="2" s="1"/>
  <c r="BH97" i="2"/>
  <c r="BI97" i="2" s="1"/>
  <c r="BH85" i="2"/>
  <c r="BI85" i="2" s="1"/>
  <c r="BH73" i="2"/>
  <c r="BI73" i="2" s="1"/>
  <c r="BH61" i="2"/>
  <c r="BI61" i="2" s="1"/>
  <c r="BH49" i="2"/>
  <c r="BI49" i="2" s="1"/>
  <c r="BH37" i="2"/>
  <c r="BI37" i="2" s="1"/>
  <c r="BH25" i="2"/>
  <c r="BI25" i="2" s="1"/>
  <c r="BH13" i="2"/>
  <c r="BI13" i="2" s="1"/>
  <c r="BH281" i="2"/>
  <c r="BI281" i="2" s="1"/>
  <c r="BH269" i="2"/>
  <c r="BI269" i="2" s="1"/>
  <c r="BH257" i="2"/>
  <c r="BI257" i="2" s="1"/>
  <c r="BH245" i="2"/>
  <c r="BI245" i="2" s="1"/>
  <c r="BH233" i="2"/>
  <c r="BI233" i="2" s="1"/>
  <c r="BH221" i="2"/>
  <c r="BI221" i="2" s="1"/>
  <c r="BH209" i="2"/>
  <c r="BI209" i="2" s="1"/>
  <c r="BH197" i="2"/>
  <c r="BI197" i="2" s="1"/>
  <c r="BH185" i="2"/>
  <c r="BI185" i="2" s="1"/>
  <c r="BH173" i="2"/>
  <c r="BI173" i="2" s="1"/>
  <c r="BH161" i="2"/>
  <c r="BI161" i="2" s="1"/>
  <c r="BH149" i="2"/>
  <c r="BI149" i="2" s="1"/>
  <c r="BH137" i="2"/>
  <c r="BI137" i="2" s="1"/>
  <c r="BH125" i="2"/>
  <c r="BI125" i="2" s="1"/>
  <c r="BH113" i="2"/>
  <c r="BI113" i="2" s="1"/>
  <c r="BH101" i="2"/>
  <c r="BI101" i="2" s="1"/>
  <c r="BH89" i="2"/>
  <c r="BI89" i="2" s="1"/>
  <c r="BH77" i="2"/>
  <c r="BI77" i="2" s="1"/>
  <c r="BH65" i="2"/>
  <c r="BI65" i="2" s="1"/>
  <c r="BH53" i="2"/>
  <c r="BI53" i="2" s="1"/>
  <c r="BH41" i="2"/>
  <c r="BI41" i="2" s="1"/>
  <c r="BH29" i="2"/>
  <c r="BI29" i="2" s="1"/>
  <c r="BH17" i="2"/>
  <c r="BI17" i="2" s="1"/>
  <c r="AC35" i="2"/>
  <c r="AC4" i="2"/>
  <c r="AC46" i="2"/>
  <c r="AC34" i="2"/>
  <c r="AC22" i="2"/>
  <c r="AC10" i="2"/>
  <c r="AC5" i="2"/>
  <c r="AC33" i="2"/>
  <c r="AC56" i="2"/>
  <c r="AC47" i="2"/>
  <c r="AC21" i="2"/>
  <c r="AC23" i="2"/>
  <c r="AC9" i="2"/>
  <c r="AC31" i="2"/>
  <c r="AC7" i="2"/>
  <c r="BB12" i="2" l="1"/>
  <c r="BM12" i="2" s="1"/>
  <c r="BO12" i="2" s="1"/>
  <c r="BB24" i="2"/>
  <c r="BM24" i="2" s="1"/>
  <c r="BO24" i="2" s="1"/>
  <c r="BB13" i="2"/>
  <c r="BM13" i="2" s="1"/>
  <c r="BO13" i="2" s="1"/>
  <c r="BB25" i="2"/>
  <c r="BM25" i="2" s="1"/>
  <c r="BO25" i="2" s="1"/>
  <c r="DW4" i="2"/>
  <c r="DZ40" i="2"/>
  <c r="DZ41" i="2"/>
  <c r="BB4" i="2"/>
  <c r="BM4" i="2" s="1"/>
  <c r="BO4" i="2" s="1"/>
  <c r="DZ47" i="2"/>
  <c r="BB17" i="2"/>
  <c r="BM17" i="2" s="1"/>
  <c r="BO17" i="2" s="1"/>
  <c r="BB20" i="2"/>
  <c r="BM20" i="2" s="1"/>
  <c r="BO20" i="2" s="1"/>
  <c r="BB21" i="2"/>
  <c r="BM21" i="2" s="1"/>
  <c r="BO21" i="2" s="1"/>
  <c r="BB10" i="2"/>
  <c r="BM10" i="2" s="1"/>
  <c r="BO10" i="2" s="1"/>
  <c r="BB14" i="2"/>
  <c r="BM14" i="2" s="1"/>
  <c r="BO14" i="2" s="1"/>
  <c r="BB15" i="2"/>
  <c r="BM15" i="2" s="1"/>
  <c r="BO15" i="2" s="1"/>
  <c r="BB16" i="2"/>
  <c r="BM16" i="2" s="1"/>
  <c r="BO16" i="2" s="1"/>
  <c r="BB7" i="2"/>
  <c r="BM7" i="2" s="1"/>
  <c r="BO7" i="2" s="1"/>
  <c r="DZ48" i="2"/>
  <c r="BB8" i="2"/>
  <c r="BM8" i="2" s="1"/>
  <c r="BO8" i="2" s="1"/>
  <c r="BB11" i="2"/>
  <c r="BM11" i="2" s="1"/>
  <c r="BO11" i="2" s="1"/>
  <c r="BB23" i="2"/>
  <c r="BM23" i="2" s="1"/>
  <c r="BO23" i="2" s="1"/>
  <c r="DZ45" i="2"/>
  <c r="BB5" i="2"/>
  <c r="BM5" i="2" s="1"/>
  <c r="BO5" i="2" s="1"/>
  <c r="BB6" i="2"/>
  <c r="BM6" i="2" s="1"/>
  <c r="BO6" i="2" s="1"/>
  <c r="BB18" i="2"/>
  <c r="BM18" i="2" s="1"/>
  <c r="BO18" i="2" s="1"/>
  <c r="DZ50" i="2"/>
  <c r="BB19" i="2"/>
  <c r="BM19" i="2" s="1"/>
  <c r="BO19" i="2" s="1"/>
  <c r="BB22" i="2"/>
  <c r="BM22" i="2" s="1"/>
  <c r="BO22" i="2" s="1"/>
  <c r="BB3" i="2"/>
  <c r="BM3" i="2" s="1"/>
  <c r="BO3" i="2" s="1"/>
  <c r="BB9" i="2"/>
  <c r="BM9" i="2" s="1"/>
  <c r="BO9" i="2" s="1"/>
</calcChain>
</file>

<file path=xl/sharedStrings.xml><?xml version="1.0" encoding="utf-8"?>
<sst xmlns="http://schemas.openxmlformats.org/spreadsheetml/2006/main" count="4852" uniqueCount="1239">
  <si>
    <t xml:space="preserve">Before FAST </t>
  </si>
  <si>
    <t xml:space="preserve">After FAST; Before Paynow </t>
  </si>
  <si>
    <t xml:space="preserve">After FAST; After Paynow </t>
  </si>
  <si>
    <t>COVID (Circuit Breaker)</t>
  </si>
  <si>
    <t>2012 (Full year)</t>
  </si>
  <si>
    <t>2013 H1</t>
  </si>
  <si>
    <t>2013 H2</t>
  </si>
  <si>
    <t>2014 H1</t>
  </si>
  <si>
    <t>2014 H2</t>
  </si>
  <si>
    <t xml:space="preserve">2015 H1 </t>
  </si>
  <si>
    <t xml:space="preserve">2015 H2 </t>
  </si>
  <si>
    <t>2016 H1</t>
  </si>
  <si>
    <t xml:space="preserve">2016 H2 </t>
  </si>
  <si>
    <t xml:space="preserve">2017 H1 </t>
  </si>
  <si>
    <t xml:space="preserve">2017 H2 </t>
  </si>
  <si>
    <t xml:space="preserve">2018 H1 </t>
  </si>
  <si>
    <t xml:space="preserve">2018 H2 </t>
  </si>
  <si>
    <t xml:space="preserve">2019 H1 </t>
  </si>
  <si>
    <t xml:space="preserve">2019 H2 </t>
  </si>
  <si>
    <t xml:space="preserve">2020 H1 </t>
  </si>
  <si>
    <t xml:space="preserve">2020 H2 </t>
  </si>
  <si>
    <t xml:space="preserve">2021 H1 </t>
  </si>
  <si>
    <t xml:space="preserve">2021 H2 </t>
  </si>
  <si>
    <t xml:space="preserve">2022 H1 </t>
  </si>
  <si>
    <t xml:space="preserve">2022 H2 </t>
  </si>
  <si>
    <t xml:space="preserve">2023 H1 </t>
  </si>
  <si>
    <t xml:space="preserve">2023 H2 </t>
  </si>
  <si>
    <t xml:space="preserve">2024 H1 </t>
  </si>
  <si>
    <t xml:space="preserve">2024 H2 </t>
  </si>
  <si>
    <t xml:space="preserve">ATM Withdrawal </t>
  </si>
  <si>
    <t>Volume (mil)</t>
  </si>
  <si>
    <t>Value (SGD mil)</t>
  </si>
  <si>
    <t>59 105</t>
  </si>
  <si>
    <t>31 511</t>
  </si>
  <si>
    <t>32 816</t>
  </si>
  <si>
    <t xml:space="preserve">32 686 </t>
  </si>
  <si>
    <t>32 532</t>
  </si>
  <si>
    <t xml:space="preserve">32 661 </t>
  </si>
  <si>
    <t>33 122</t>
  </si>
  <si>
    <t>32 338</t>
  </si>
  <si>
    <t>32 608</t>
  </si>
  <si>
    <t>31 832</t>
  </si>
  <si>
    <t>32 243</t>
  </si>
  <si>
    <t>31 871</t>
  </si>
  <si>
    <t>31 965</t>
  </si>
  <si>
    <t>24 435</t>
  </si>
  <si>
    <t>24 404</t>
  </si>
  <si>
    <t>24 535</t>
  </si>
  <si>
    <t>23 699</t>
  </si>
  <si>
    <t xml:space="preserve">26 310 </t>
  </si>
  <si>
    <t>29 953</t>
  </si>
  <si>
    <t>29 771</t>
  </si>
  <si>
    <t>27 160</t>
  </si>
  <si>
    <t>28 516</t>
  </si>
  <si>
    <t>26 623</t>
  </si>
  <si>
    <t>Average Size (SGD)</t>
  </si>
  <si>
    <t>FAST</t>
  </si>
  <si>
    <t>NIL</t>
  </si>
  <si>
    <t>16 324</t>
  </si>
  <si>
    <t>20 863</t>
  </si>
  <si>
    <t>25 428</t>
  </si>
  <si>
    <t>28 636</t>
  </si>
  <si>
    <t>34 862</t>
  </si>
  <si>
    <t>38 459</t>
  </si>
  <si>
    <t>48 766</t>
  </si>
  <si>
    <t>59 466</t>
  </si>
  <si>
    <t>68 336</t>
  </si>
  <si>
    <t>79 719</t>
  </si>
  <si>
    <t>97 461</t>
  </si>
  <si>
    <t>113 334</t>
  </si>
  <si>
    <t>138 995</t>
  </si>
  <si>
    <t>157 320</t>
  </si>
  <si>
    <t>170 569</t>
  </si>
  <si>
    <t>210 042</t>
  </si>
  <si>
    <t>227 264</t>
  </si>
  <si>
    <t>259 681</t>
  </si>
  <si>
    <t>304 778</t>
  </si>
  <si>
    <t>356 970</t>
  </si>
  <si>
    <t>E-money</t>
  </si>
  <si>
    <t xml:space="preserve">Time period </t>
  </si>
  <si>
    <t>30 810</t>
  </si>
  <si>
    <t>30 246</t>
  </si>
  <si>
    <t xml:space="preserve">source: </t>
  </si>
  <si>
    <t>"C:\Users\user\Downloads\HSSR H3\CPI Data (DOS).xlsx"</t>
  </si>
  <si>
    <t>CPI (2024 as base year)</t>
  </si>
  <si>
    <t>2012 H1</t>
  </si>
  <si>
    <t>2012 H2</t>
  </si>
  <si>
    <t xml:space="preserve">Source: </t>
  </si>
  <si>
    <t>C:\Users\user\Downloads\HSSR H3\Household Income (DOS).xlsx</t>
  </si>
  <si>
    <t>Median Monthly Household Income (Including CPF)</t>
  </si>
  <si>
    <t xml:space="preserve">Time Period </t>
  </si>
  <si>
    <t>Source:</t>
  </si>
  <si>
    <t>C:\Users\user\Downloads\HSSR H3\Household Expenditure Every 5 Years (DOS).xlsx</t>
  </si>
  <si>
    <t>Time Period</t>
  </si>
  <si>
    <t xml:space="preserve">Average Monthly Household Expenditure </t>
  </si>
  <si>
    <t>source:</t>
  </si>
  <si>
    <t>C:\Users\user\Downloads\HSSR H3\% of Singapore population using Internet (World Bank).xls</t>
  </si>
  <si>
    <t>C:\Users\user\Downloads\HSSR H3\Mobile Subscription Penetration Rate (Data.gov).csv</t>
  </si>
  <si>
    <t>Mobile Population Penetration Rate</t>
  </si>
  <si>
    <t xml:space="preserve">% of Population using the Internet </t>
  </si>
  <si>
    <t>ATM</t>
  </si>
  <si>
    <t>CC</t>
  </si>
  <si>
    <t>Total Volume (mil)</t>
  </si>
  <si>
    <t xml:space="preserve">Singapore Dollars Cheque </t>
  </si>
  <si>
    <t>US Dollars Cheque</t>
  </si>
  <si>
    <t>Cheque</t>
  </si>
  <si>
    <t>GIRO</t>
  </si>
  <si>
    <t xml:space="preserve">Total </t>
  </si>
  <si>
    <t>Total Value (SGD mil)</t>
  </si>
  <si>
    <t xml:space="preserve">Volume % change </t>
  </si>
  <si>
    <t xml:space="preserve">Value % change </t>
  </si>
  <si>
    <t>GDP growth rate %</t>
  </si>
  <si>
    <t xml:space="preserve">Value percentage % </t>
  </si>
  <si>
    <t>Time</t>
  </si>
  <si>
    <t>CPI % change</t>
  </si>
  <si>
    <t xml:space="preserve">Debit Card Only </t>
  </si>
  <si>
    <t xml:space="preserve">Debit Card POS Only </t>
  </si>
  <si>
    <t xml:space="preserve">% Change SG Cheque Value </t>
  </si>
  <si>
    <t>% Change of US Cheque Value</t>
  </si>
  <si>
    <t xml:space="preserve">% Change in Value </t>
  </si>
  <si>
    <t xml:space="preserve">% Change Debit Card POS Only </t>
  </si>
  <si>
    <t>DataSeries</t>
  </si>
  <si>
    <t>Gross Circulation (SGD Millions)</t>
  </si>
  <si>
    <t xml:space="preserve">    Notes (SGD Millions)</t>
  </si>
  <si>
    <t xml:space="preserve">    Coins (SGD Millions)</t>
  </si>
  <si>
    <t>2025Dec</t>
  </si>
  <si>
    <t>2025Nov</t>
  </si>
  <si>
    <t>2025Oct</t>
  </si>
  <si>
    <t>2025Sep</t>
  </si>
  <si>
    <t>2025Aug</t>
  </si>
  <si>
    <t>2025Jul</t>
  </si>
  <si>
    <t>2025Jun</t>
  </si>
  <si>
    <t>2025May</t>
  </si>
  <si>
    <t>2025Apr</t>
  </si>
  <si>
    <t>2025Mar</t>
  </si>
  <si>
    <t>2025Feb</t>
  </si>
  <si>
    <t>2025Jan</t>
  </si>
  <si>
    <t>2024Dec</t>
  </si>
  <si>
    <t>2024Nov</t>
  </si>
  <si>
    <t>2024Oct</t>
  </si>
  <si>
    <t>2024Sep</t>
  </si>
  <si>
    <t>2024Aug</t>
  </si>
  <si>
    <t>2024Jul</t>
  </si>
  <si>
    <t>2024Jun</t>
  </si>
  <si>
    <t>2024May</t>
  </si>
  <si>
    <t>2024Apr</t>
  </si>
  <si>
    <t>2024Mar</t>
  </si>
  <si>
    <t>2024Feb</t>
  </si>
  <si>
    <t>2024Jan</t>
  </si>
  <si>
    <t>2023Dec</t>
  </si>
  <si>
    <t>2023Nov</t>
  </si>
  <si>
    <t>2023Oct</t>
  </si>
  <si>
    <t>2023Sep</t>
  </si>
  <si>
    <t>2023Aug</t>
  </si>
  <si>
    <t>2023Jul</t>
  </si>
  <si>
    <t>2023Jun</t>
  </si>
  <si>
    <t>2023May</t>
  </si>
  <si>
    <t>2023Apr</t>
  </si>
  <si>
    <t>2023Mar</t>
  </si>
  <si>
    <t>2023Feb</t>
  </si>
  <si>
    <t>2023Jan</t>
  </si>
  <si>
    <t>2022Dec</t>
  </si>
  <si>
    <t>2022Nov</t>
  </si>
  <si>
    <t>2022Oct</t>
  </si>
  <si>
    <t>2022Sep</t>
  </si>
  <si>
    <t>2022Aug</t>
  </si>
  <si>
    <t>2022Jul</t>
  </si>
  <si>
    <t>2022Jun</t>
  </si>
  <si>
    <t>2022May</t>
  </si>
  <si>
    <t>2022Apr</t>
  </si>
  <si>
    <t>2022Mar</t>
  </si>
  <si>
    <t>2022Feb</t>
  </si>
  <si>
    <t>2022Jan</t>
  </si>
  <si>
    <t>2021Dec</t>
  </si>
  <si>
    <t>2021Nov</t>
  </si>
  <si>
    <t>2021Oct</t>
  </si>
  <si>
    <t>2021Sep</t>
  </si>
  <si>
    <t>2021Aug</t>
  </si>
  <si>
    <t>2021Jul</t>
  </si>
  <si>
    <t>2021Jun</t>
  </si>
  <si>
    <t>2021May</t>
  </si>
  <si>
    <t>2021Apr</t>
  </si>
  <si>
    <t>2021Mar</t>
  </si>
  <si>
    <t>2021Feb</t>
  </si>
  <si>
    <t>2021Jan</t>
  </si>
  <si>
    <t>2020Dec</t>
  </si>
  <si>
    <t>2020Nov</t>
  </si>
  <si>
    <t>2020Oct</t>
  </si>
  <si>
    <t>2020Sep</t>
  </si>
  <si>
    <t>2020Aug</t>
  </si>
  <si>
    <t>2020Jul</t>
  </si>
  <si>
    <t>2020Jun</t>
  </si>
  <si>
    <t>2020May</t>
  </si>
  <si>
    <t>2020Apr</t>
  </si>
  <si>
    <t>2020Mar</t>
  </si>
  <si>
    <t>2020Feb</t>
  </si>
  <si>
    <t>2020Jan</t>
  </si>
  <si>
    <t>2019Dec</t>
  </si>
  <si>
    <t>2019Nov</t>
  </si>
  <si>
    <t>2019Oct</t>
  </si>
  <si>
    <t>2019Sep</t>
  </si>
  <si>
    <t>2019Aug</t>
  </si>
  <si>
    <t>2019Jul</t>
  </si>
  <si>
    <t>2019Jun</t>
  </si>
  <si>
    <t>2019May</t>
  </si>
  <si>
    <t>2019Apr</t>
  </si>
  <si>
    <t>2019Mar</t>
  </si>
  <si>
    <t>2019Feb</t>
  </si>
  <si>
    <t>2019Jan</t>
  </si>
  <si>
    <t>2018Dec</t>
  </si>
  <si>
    <t>2018Nov</t>
  </si>
  <si>
    <t>2018Oct</t>
  </si>
  <si>
    <t>2018Sep</t>
  </si>
  <si>
    <t>2018Aug</t>
  </si>
  <si>
    <t>2018Jul</t>
  </si>
  <si>
    <t>2018Jun</t>
  </si>
  <si>
    <t>2018May</t>
  </si>
  <si>
    <t>2018Apr</t>
  </si>
  <si>
    <t>2018Mar</t>
  </si>
  <si>
    <t>2018Feb</t>
  </si>
  <si>
    <t>2018Jan</t>
  </si>
  <si>
    <t>2017Dec</t>
  </si>
  <si>
    <t>2017Nov</t>
  </si>
  <si>
    <t>2017Oct</t>
  </si>
  <si>
    <t>2017Sep</t>
  </si>
  <si>
    <t>2017Aug</t>
  </si>
  <si>
    <t>2017Jul</t>
  </si>
  <si>
    <t>2017Jun</t>
  </si>
  <si>
    <t>2017May</t>
  </si>
  <si>
    <t>2017Apr</t>
  </si>
  <si>
    <t>2017Mar</t>
  </si>
  <si>
    <t>2017Feb</t>
  </si>
  <si>
    <t>2017Jan</t>
  </si>
  <si>
    <t>2016Dec</t>
  </si>
  <si>
    <t>2016Nov</t>
  </si>
  <si>
    <t>2016Oct</t>
  </si>
  <si>
    <t>2016Sep</t>
  </si>
  <si>
    <t>2016Aug</t>
  </si>
  <si>
    <t>2016Jul</t>
  </si>
  <si>
    <t>2016Jun</t>
  </si>
  <si>
    <t>2016May</t>
  </si>
  <si>
    <t>2016Apr</t>
  </si>
  <si>
    <t>2016Mar</t>
  </si>
  <si>
    <t>2016Feb</t>
  </si>
  <si>
    <t>2016Jan</t>
  </si>
  <si>
    <t>2015Dec</t>
  </si>
  <si>
    <t>2015Nov</t>
  </si>
  <si>
    <t>2015Oct</t>
  </si>
  <si>
    <t>2015Sep</t>
  </si>
  <si>
    <t>2015Aug</t>
  </si>
  <si>
    <t>2015Jul</t>
  </si>
  <si>
    <t>2015Jun</t>
  </si>
  <si>
    <t>2015May</t>
  </si>
  <si>
    <t>2015Apr</t>
  </si>
  <si>
    <t>2015Mar</t>
  </si>
  <si>
    <t>2015Feb</t>
  </si>
  <si>
    <t>2015Jan</t>
  </si>
  <si>
    <t>2014Dec</t>
  </si>
  <si>
    <t>2014Nov</t>
  </si>
  <si>
    <t>2014Oct</t>
  </si>
  <si>
    <t>2014Sep</t>
  </si>
  <si>
    <t>2014Aug</t>
  </si>
  <si>
    <t>2014Jul</t>
  </si>
  <si>
    <t>2014Jun</t>
  </si>
  <si>
    <t>2014May</t>
  </si>
  <si>
    <t>2014Apr</t>
  </si>
  <si>
    <t>2014Mar</t>
  </si>
  <si>
    <t>2014Feb</t>
  </si>
  <si>
    <t>2014Jan</t>
  </si>
  <si>
    <t>2013Dec</t>
  </si>
  <si>
    <t>2013Nov</t>
  </si>
  <si>
    <t>2013Oct</t>
  </si>
  <si>
    <t>2013Sep</t>
  </si>
  <si>
    <t>2013Aug</t>
  </si>
  <si>
    <t>2013Jul</t>
  </si>
  <si>
    <t>2013Jun</t>
  </si>
  <si>
    <t>2013May</t>
  </si>
  <si>
    <t>2013Apr</t>
  </si>
  <si>
    <t>2013Mar</t>
  </si>
  <si>
    <t>2013Feb</t>
  </si>
  <si>
    <t>2013Jan</t>
  </si>
  <si>
    <t>2012Dec</t>
  </si>
  <si>
    <t>2012Nov</t>
  </si>
  <si>
    <t>2012Oct</t>
  </si>
  <si>
    <t>2012Sep</t>
  </si>
  <si>
    <t>2012Aug</t>
  </si>
  <si>
    <t>2012Jul</t>
  </si>
  <si>
    <t>2012Jun</t>
  </si>
  <si>
    <t>2012May</t>
  </si>
  <si>
    <t>2012Apr</t>
  </si>
  <si>
    <t>2012Mar</t>
  </si>
  <si>
    <t>2012Feb</t>
  </si>
  <si>
    <t>2012Jan</t>
  </si>
  <si>
    <t>2011Dec</t>
  </si>
  <si>
    <t>2011Nov</t>
  </si>
  <si>
    <t>2011Oct</t>
  </si>
  <si>
    <t>2011Sep</t>
  </si>
  <si>
    <t>2011Aug</t>
  </si>
  <si>
    <t>2011Jul</t>
  </si>
  <si>
    <t>2011Jun</t>
  </si>
  <si>
    <t>2011May</t>
  </si>
  <si>
    <t>2011Apr</t>
  </si>
  <si>
    <t>2011Mar</t>
  </si>
  <si>
    <t>2011Feb</t>
  </si>
  <si>
    <t>2011Jan</t>
  </si>
  <si>
    <t>2010Dec</t>
  </si>
  <si>
    <t>2010Nov</t>
  </si>
  <si>
    <t>2010Oct</t>
  </si>
  <si>
    <t>2010Sep</t>
  </si>
  <si>
    <t>2010Aug</t>
  </si>
  <si>
    <t>2010Jul</t>
  </si>
  <si>
    <t>2010Jun</t>
  </si>
  <si>
    <t>2010May</t>
  </si>
  <si>
    <t>2010Apr</t>
  </si>
  <si>
    <t>2010Mar</t>
  </si>
  <si>
    <t>2010Feb</t>
  </si>
  <si>
    <t>2010Jan</t>
  </si>
  <si>
    <t>2009Dec</t>
  </si>
  <si>
    <t>2009Nov</t>
  </si>
  <si>
    <t>2009Oct</t>
  </si>
  <si>
    <t>2009Sep</t>
  </si>
  <si>
    <t>2009Aug</t>
  </si>
  <si>
    <t>2009Jul</t>
  </si>
  <si>
    <t>2009Jun</t>
  </si>
  <si>
    <t>2009May</t>
  </si>
  <si>
    <t>2009Apr</t>
  </si>
  <si>
    <t>2009Mar</t>
  </si>
  <si>
    <t>2009Feb</t>
  </si>
  <si>
    <t>2009Jan</t>
  </si>
  <si>
    <t>2008Dec</t>
  </si>
  <si>
    <t>2008Nov</t>
  </si>
  <si>
    <t>2008Oct</t>
  </si>
  <si>
    <t>2008Sep</t>
  </si>
  <si>
    <t>2008Aug</t>
  </si>
  <si>
    <t>2008Jul</t>
  </si>
  <si>
    <t>2008Jun</t>
  </si>
  <si>
    <t>2008May</t>
  </si>
  <si>
    <t>2008Apr</t>
  </si>
  <si>
    <t>2008Mar</t>
  </si>
  <si>
    <t>2008Feb</t>
  </si>
  <si>
    <t>2008Jan</t>
  </si>
  <si>
    <t>2007Dec</t>
  </si>
  <si>
    <t>2007Nov</t>
  </si>
  <si>
    <t>2007Oct</t>
  </si>
  <si>
    <t>2007Sep</t>
  </si>
  <si>
    <t>2007Aug</t>
  </si>
  <si>
    <t>2007Jul</t>
  </si>
  <si>
    <t>2007Jun</t>
  </si>
  <si>
    <t>2007May</t>
  </si>
  <si>
    <t>2007Apr</t>
  </si>
  <si>
    <t>2007Mar</t>
  </si>
  <si>
    <t>2007Feb</t>
  </si>
  <si>
    <t>2007Jan</t>
  </si>
  <si>
    <t>2006Dec</t>
  </si>
  <si>
    <t>2006Nov</t>
  </si>
  <si>
    <t>2006Oct</t>
  </si>
  <si>
    <t>2006Sep</t>
  </si>
  <si>
    <t>2006Aug</t>
  </si>
  <si>
    <t>2006Jul</t>
  </si>
  <si>
    <t>2006Jun</t>
  </si>
  <si>
    <t>2006May</t>
  </si>
  <si>
    <t>2006Apr</t>
  </si>
  <si>
    <t>2006Mar</t>
  </si>
  <si>
    <t>2006Feb</t>
  </si>
  <si>
    <t>2006Jan</t>
  </si>
  <si>
    <t>2005Dec</t>
  </si>
  <si>
    <t>2005Nov</t>
  </si>
  <si>
    <t>2005Oct</t>
  </si>
  <si>
    <t>2005Sep</t>
  </si>
  <si>
    <t>2005Aug</t>
  </si>
  <si>
    <t>2005Jul</t>
  </si>
  <si>
    <t>2005Jun</t>
  </si>
  <si>
    <t>2005May</t>
  </si>
  <si>
    <t>2005Apr</t>
  </si>
  <si>
    <t>2005Mar</t>
  </si>
  <si>
    <t>2005Feb</t>
  </si>
  <si>
    <t>2005Jan</t>
  </si>
  <si>
    <t>2004Dec</t>
  </si>
  <si>
    <t>2004Nov</t>
  </si>
  <si>
    <t>2004Oct</t>
  </si>
  <si>
    <t>2004Sep</t>
  </si>
  <si>
    <t>2004Aug</t>
  </si>
  <si>
    <t>2004Jul</t>
  </si>
  <si>
    <t>2004Jun</t>
  </si>
  <si>
    <t>2004May</t>
  </si>
  <si>
    <t>2004Apr</t>
  </si>
  <si>
    <t>2004Mar</t>
  </si>
  <si>
    <t>2004Feb</t>
  </si>
  <si>
    <t>2004Jan</t>
  </si>
  <si>
    <t>2003Dec</t>
  </si>
  <si>
    <t>2003Nov</t>
  </si>
  <si>
    <t>2003Oct</t>
  </si>
  <si>
    <t>2003Sep</t>
  </si>
  <si>
    <t>2003Aug</t>
  </si>
  <si>
    <t>2003Jul</t>
  </si>
  <si>
    <t>2003Jun</t>
  </si>
  <si>
    <t>2003May</t>
  </si>
  <si>
    <t>2003Apr</t>
  </si>
  <si>
    <t>2003Mar</t>
  </si>
  <si>
    <t>2003Feb</t>
  </si>
  <si>
    <t>2003Jan</t>
  </si>
  <si>
    <t>2002Dec</t>
  </si>
  <si>
    <t>2002Nov</t>
  </si>
  <si>
    <t>2002Oct</t>
  </si>
  <si>
    <t>2002Sep</t>
  </si>
  <si>
    <t>2002Aug</t>
  </si>
  <si>
    <t>2002Jul</t>
  </si>
  <si>
    <t>2002Jun</t>
  </si>
  <si>
    <t>2002May</t>
  </si>
  <si>
    <t>2002Apr</t>
  </si>
  <si>
    <t>2002Mar</t>
  </si>
  <si>
    <t>2002Feb</t>
  </si>
  <si>
    <t>2002Jan</t>
  </si>
  <si>
    <t>2001Dec</t>
  </si>
  <si>
    <t>2001Nov</t>
  </si>
  <si>
    <t>2001Oct</t>
  </si>
  <si>
    <t>2001Sep</t>
  </si>
  <si>
    <t>2001Aug</t>
  </si>
  <si>
    <t>2001Jul</t>
  </si>
  <si>
    <t>2001Jun</t>
  </si>
  <si>
    <t>2001May</t>
  </si>
  <si>
    <t>2001Apr</t>
  </si>
  <si>
    <t>2001Mar</t>
  </si>
  <si>
    <t>2001Feb</t>
  </si>
  <si>
    <t>2001Jan</t>
  </si>
  <si>
    <t>2000Dec</t>
  </si>
  <si>
    <t>2000Nov</t>
  </si>
  <si>
    <t>2000Oct</t>
  </si>
  <si>
    <t>2000Sep</t>
  </si>
  <si>
    <t>2000Aug</t>
  </si>
  <si>
    <t>2000Jul</t>
  </si>
  <si>
    <t>2000Jun</t>
  </si>
  <si>
    <t>2000May</t>
  </si>
  <si>
    <t>2000Apr</t>
  </si>
  <si>
    <t>2000Mar</t>
  </si>
  <si>
    <t>2000Feb</t>
  </si>
  <si>
    <t>2000Jan</t>
  </si>
  <si>
    <t>1999Dec</t>
  </si>
  <si>
    <t>1999Nov</t>
  </si>
  <si>
    <t>1999Oct</t>
  </si>
  <si>
    <t>1999Sep</t>
  </si>
  <si>
    <t>1999Aug</t>
  </si>
  <si>
    <t>1999Jul</t>
  </si>
  <si>
    <t>1999Jun</t>
  </si>
  <si>
    <t>1999May</t>
  </si>
  <si>
    <t>1999Apr</t>
  </si>
  <si>
    <t>1999Mar</t>
  </si>
  <si>
    <t>1999Feb</t>
  </si>
  <si>
    <t>1999Jan</t>
  </si>
  <si>
    <t>1998Dec</t>
  </si>
  <si>
    <t>1998Nov</t>
  </si>
  <si>
    <t>1998Oct</t>
  </si>
  <si>
    <t>1998Sep</t>
  </si>
  <si>
    <t>1998Aug</t>
  </si>
  <si>
    <t>1998Jul</t>
  </si>
  <si>
    <t>1998Jun</t>
  </si>
  <si>
    <t>1998May</t>
  </si>
  <si>
    <t>1998Apr</t>
  </si>
  <si>
    <t>1998Mar</t>
  </si>
  <si>
    <t>1998Feb</t>
  </si>
  <si>
    <t>1998Jan</t>
  </si>
  <si>
    <t>1997Dec</t>
  </si>
  <si>
    <t>1997Nov</t>
  </si>
  <si>
    <t>1997Oct</t>
  </si>
  <si>
    <t>1997Sep</t>
  </si>
  <si>
    <t>1997Aug</t>
  </si>
  <si>
    <t>1997Jul</t>
  </si>
  <si>
    <t>1997Jun</t>
  </si>
  <si>
    <t>1997May</t>
  </si>
  <si>
    <t>1997Apr</t>
  </si>
  <si>
    <t>1997Mar</t>
  </si>
  <si>
    <t>1997Feb</t>
  </si>
  <si>
    <t>1997Jan</t>
  </si>
  <si>
    <t>1996Dec</t>
  </si>
  <si>
    <t>1996Nov</t>
  </si>
  <si>
    <t>1996Oct</t>
  </si>
  <si>
    <t>1996Sep</t>
  </si>
  <si>
    <t>1996Aug</t>
  </si>
  <si>
    <t>1996Jul</t>
  </si>
  <si>
    <t>1996Jun</t>
  </si>
  <si>
    <t>1996May</t>
  </si>
  <si>
    <t>1996Apr</t>
  </si>
  <si>
    <t>1996Mar</t>
  </si>
  <si>
    <t>1996Feb</t>
  </si>
  <si>
    <t>1996Jan</t>
  </si>
  <si>
    <t>1995Dec</t>
  </si>
  <si>
    <t>1995Nov</t>
  </si>
  <si>
    <t>1995Oct</t>
  </si>
  <si>
    <t>1995Sep</t>
  </si>
  <si>
    <t>1995Aug</t>
  </si>
  <si>
    <t>1995Jul</t>
  </si>
  <si>
    <t>1995Jun</t>
  </si>
  <si>
    <t>1995May</t>
  </si>
  <si>
    <t>1995Apr</t>
  </si>
  <si>
    <t>1995Mar</t>
  </si>
  <si>
    <t>1995Feb</t>
  </si>
  <si>
    <t>1995Jan</t>
  </si>
  <si>
    <t>1994Dec</t>
  </si>
  <si>
    <t>1994Nov</t>
  </si>
  <si>
    <t>1994Oct</t>
  </si>
  <si>
    <t>1994Sep</t>
  </si>
  <si>
    <t>1994Aug</t>
  </si>
  <si>
    <t>1994Jul</t>
  </si>
  <si>
    <t>1994Jun</t>
  </si>
  <si>
    <t>1994May</t>
  </si>
  <si>
    <t>1994Apr</t>
  </si>
  <si>
    <t>1994Mar</t>
  </si>
  <si>
    <t>1994Feb</t>
  </si>
  <si>
    <t>1994Jan</t>
  </si>
  <si>
    <t>1993Dec</t>
  </si>
  <si>
    <t>1993Nov</t>
  </si>
  <si>
    <t>1993Oct</t>
  </si>
  <si>
    <t>1993Sep</t>
  </si>
  <si>
    <t>1993Aug</t>
  </si>
  <si>
    <t>1993Jul</t>
  </si>
  <si>
    <t>1993Jun</t>
  </si>
  <si>
    <t>1993May</t>
  </si>
  <si>
    <t>1993Apr</t>
  </si>
  <si>
    <t>1993Mar</t>
  </si>
  <si>
    <t>1993Feb</t>
  </si>
  <si>
    <t>1993Jan</t>
  </si>
  <si>
    <t>1992Dec</t>
  </si>
  <si>
    <t>1992Nov</t>
  </si>
  <si>
    <t>1992Oct</t>
  </si>
  <si>
    <t>1992Sep</t>
  </si>
  <si>
    <t>1992Aug</t>
  </si>
  <si>
    <t>1992Jul</t>
  </si>
  <si>
    <t>1992Jun</t>
  </si>
  <si>
    <t>1992May</t>
  </si>
  <si>
    <t>1992Apr</t>
  </si>
  <si>
    <t>1992Mar</t>
  </si>
  <si>
    <t>1992Feb</t>
  </si>
  <si>
    <t>1992Jan</t>
  </si>
  <si>
    <t>1991Dec</t>
  </si>
  <si>
    <t>1991Nov</t>
  </si>
  <si>
    <t>1991Oct</t>
  </si>
  <si>
    <t>1991Sep</t>
  </si>
  <si>
    <t>1991Aug</t>
  </si>
  <si>
    <t>1991Jul</t>
  </si>
  <si>
    <t>1991Jun</t>
  </si>
  <si>
    <t>1991May</t>
  </si>
  <si>
    <t>1991Apr</t>
  </si>
  <si>
    <t>1991Mar</t>
  </si>
  <si>
    <t>1991Feb</t>
  </si>
  <si>
    <t>1991Jan</t>
  </si>
  <si>
    <t>1990Dec</t>
  </si>
  <si>
    <t>1990Nov</t>
  </si>
  <si>
    <t>1990Oct</t>
  </si>
  <si>
    <t>1990Sep</t>
  </si>
  <si>
    <t>1990Aug</t>
  </si>
  <si>
    <t>1990Jul</t>
  </si>
  <si>
    <t>1990Jun</t>
  </si>
  <si>
    <t>1990May</t>
  </si>
  <si>
    <t>1990Apr</t>
  </si>
  <si>
    <t>1990Mar</t>
  </si>
  <si>
    <t>1990Feb</t>
  </si>
  <si>
    <t>1990Jan</t>
  </si>
  <si>
    <t>1989Dec</t>
  </si>
  <si>
    <t>1989Nov</t>
  </si>
  <si>
    <t>1989Oct</t>
  </si>
  <si>
    <t>1989Sep</t>
  </si>
  <si>
    <t>1989Aug</t>
  </si>
  <si>
    <t>1989Jul</t>
  </si>
  <si>
    <t>1989Jun</t>
  </si>
  <si>
    <t>1989May</t>
  </si>
  <si>
    <t>1989Apr</t>
  </si>
  <si>
    <t>1989Mar</t>
  </si>
  <si>
    <t>1989Feb</t>
  </si>
  <si>
    <t>1989Jan</t>
  </si>
  <si>
    <t>1988Dec</t>
  </si>
  <si>
    <t>1988Nov</t>
  </si>
  <si>
    <t>1988Oct</t>
  </si>
  <si>
    <t>1988Sep</t>
  </si>
  <si>
    <t>1988Aug</t>
  </si>
  <si>
    <t>1988Jul</t>
  </si>
  <si>
    <t>1988Jun</t>
  </si>
  <si>
    <t>1988May</t>
  </si>
  <si>
    <t>1988Apr</t>
  </si>
  <si>
    <t>1988Mar</t>
  </si>
  <si>
    <t>1988Feb</t>
  </si>
  <si>
    <t>1988Jan</t>
  </si>
  <si>
    <t>1987Dec</t>
  </si>
  <si>
    <t>1987Nov</t>
  </si>
  <si>
    <t>1987Oct</t>
  </si>
  <si>
    <t>1987Sep</t>
  </si>
  <si>
    <t>1987Aug</t>
  </si>
  <si>
    <t>1987Jul</t>
  </si>
  <si>
    <t>1987Jun</t>
  </si>
  <si>
    <t>1987May</t>
  </si>
  <si>
    <t>1987Apr</t>
  </si>
  <si>
    <t>1987Mar</t>
  </si>
  <si>
    <t>1987Feb</t>
  </si>
  <si>
    <t>1987Jan</t>
  </si>
  <si>
    <t>1986Dec</t>
  </si>
  <si>
    <t>1986Nov</t>
  </si>
  <si>
    <t>1986Oct</t>
  </si>
  <si>
    <t>1986Sep</t>
  </si>
  <si>
    <t>1986Aug</t>
  </si>
  <si>
    <t>1986Jul</t>
  </si>
  <si>
    <t>1986Jun</t>
  </si>
  <si>
    <t>1986May</t>
  </si>
  <si>
    <t>1986Apr</t>
  </si>
  <si>
    <t>1986Mar</t>
  </si>
  <si>
    <t>1986Feb</t>
  </si>
  <si>
    <t>1986Jan</t>
  </si>
  <si>
    <t>1985Dec</t>
  </si>
  <si>
    <t>1985Nov</t>
  </si>
  <si>
    <t>1985Oct</t>
  </si>
  <si>
    <t>1985Sep</t>
  </si>
  <si>
    <t>1985Aug</t>
  </si>
  <si>
    <t>1985Jul</t>
  </si>
  <si>
    <t>1985Jun</t>
  </si>
  <si>
    <t>1985May</t>
  </si>
  <si>
    <t>1985Apr</t>
  </si>
  <si>
    <t>1985Mar</t>
  </si>
  <si>
    <t>1985Feb</t>
  </si>
  <si>
    <t>1985Jan</t>
  </si>
  <si>
    <t>1984Dec</t>
  </si>
  <si>
    <t>1984Nov</t>
  </si>
  <si>
    <t>1984Oct</t>
  </si>
  <si>
    <t>1984Sep</t>
  </si>
  <si>
    <t>1984Aug</t>
  </si>
  <si>
    <t>1984Jul</t>
  </si>
  <si>
    <t>1984Jun</t>
  </si>
  <si>
    <t>1984May</t>
  </si>
  <si>
    <t>1984Apr</t>
  </si>
  <si>
    <t>1984Mar</t>
  </si>
  <si>
    <t>1984Feb</t>
  </si>
  <si>
    <t>1984Jan</t>
  </si>
  <si>
    <t>1983Dec</t>
  </si>
  <si>
    <t>1983Nov</t>
  </si>
  <si>
    <t>1983Oct</t>
  </si>
  <si>
    <t>1983Sep</t>
  </si>
  <si>
    <t>1983Aug</t>
  </si>
  <si>
    <t>1983Jul</t>
  </si>
  <si>
    <t>1983Jun</t>
  </si>
  <si>
    <t>1983May</t>
  </si>
  <si>
    <t>1983Apr</t>
  </si>
  <si>
    <t>1983Mar</t>
  </si>
  <si>
    <t>1983Feb</t>
  </si>
  <si>
    <t>1983Jan</t>
  </si>
  <si>
    <t>1982Dec</t>
  </si>
  <si>
    <t>1982Nov</t>
  </si>
  <si>
    <t>1982Oct</t>
  </si>
  <si>
    <t>1982Sep</t>
  </si>
  <si>
    <t>1982Aug</t>
  </si>
  <si>
    <t>1982Jul</t>
  </si>
  <si>
    <t>1982Jun</t>
  </si>
  <si>
    <t>1982May</t>
  </si>
  <si>
    <t>1982Apr</t>
  </si>
  <si>
    <t>1982Mar</t>
  </si>
  <si>
    <t>1982Feb</t>
  </si>
  <si>
    <t>1982Jan</t>
  </si>
  <si>
    <t>1981Dec</t>
  </si>
  <si>
    <t>1981Nov</t>
  </si>
  <si>
    <t>1981Oct</t>
  </si>
  <si>
    <t>1981Sep</t>
  </si>
  <si>
    <t>1981Aug</t>
  </si>
  <si>
    <t>1981Jul</t>
  </si>
  <si>
    <t>1981Jun</t>
  </si>
  <si>
    <t>1981May</t>
  </si>
  <si>
    <t>1981Apr</t>
  </si>
  <si>
    <t>1981Mar</t>
  </si>
  <si>
    <t>1981Feb</t>
  </si>
  <si>
    <t>1981Jan</t>
  </si>
  <si>
    <t>1980Dec</t>
  </si>
  <si>
    <t>1980Nov</t>
  </si>
  <si>
    <t>1980Oct</t>
  </si>
  <si>
    <t>1980Sep</t>
  </si>
  <si>
    <t>1980Aug</t>
  </si>
  <si>
    <t>1980Jul</t>
  </si>
  <si>
    <t>1980Jun</t>
  </si>
  <si>
    <t>1980May</t>
  </si>
  <si>
    <t>1980Apr</t>
  </si>
  <si>
    <t>1980Mar</t>
  </si>
  <si>
    <t>1980Feb</t>
  </si>
  <si>
    <t>1980Jan</t>
  </si>
  <si>
    <t>1979Dec</t>
  </si>
  <si>
    <t>1979Nov</t>
  </si>
  <si>
    <t>1979Oct</t>
  </si>
  <si>
    <t>1979Sep</t>
  </si>
  <si>
    <t>1979Aug</t>
  </si>
  <si>
    <t>1979Jul</t>
  </si>
  <si>
    <t>1979Jun</t>
  </si>
  <si>
    <t>1979May</t>
  </si>
  <si>
    <t>1979Apr</t>
  </si>
  <si>
    <t>1979Mar</t>
  </si>
  <si>
    <t>1979Feb</t>
  </si>
  <si>
    <t>1979Jan</t>
  </si>
  <si>
    <t>1978Dec</t>
  </si>
  <si>
    <t>1978Nov</t>
  </si>
  <si>
    <t>1978Oct</t>
  </si>
  <si>
    <t>1978Sep</t>
  </si>
  <si>
    <t>1978Aug</t>
  </si>
  <si>
    <t>1978Jul</t>
  </si>
  <si>
    <t>1978Jun</t>
  </si>
  <si>
    <t>1978May</t>
  </si>
  <si>
    <t>1978Apr</t>
  </si>
  <si>
    <t>1978Mar</t>
  </si>
  <si>
    <t>1978Feb</t>
  </si>
  <si>
    <t>1978Jan</t>
  </si>
  <si>
    <t>1977Dec</t>
  </si>
  <si>
    <t>1977Nov</t>
  </si>
  <si>
    <t>1977Oct</t>
  </si>
  <si>
    <t>1977Sep</t>
  </si>
  <si>
    <t>1977Aug</t>
  </si>
  <si>
    <t>1977Jul</t>
  </si>
  <si>
    <t>1977Jun</t>
  </si>
  <si>
    <t>1977May</t>
  </si>
  <si>
    <t>1977Apr</t>
  </si>
  <si>
    <t>1977Mar</t>
  </si>
  <si>
    <t>1977Feb</t>
  </si>
  <si>
    <t>1977Jan</t>
  </si>
  <si>
    <t>1976Dec</t>
  </si>
  <si>
    <t>1976Nov</t>
  </si>
  <si>
    <t>1976Oct</t>
  </si>
  <si>
    <t>1976Sep</t>
  </si>
  <si>
    <t>1976Aug</t>
  </si>
  <si>
    <t>1976Jul</t>
  </si>
  <si>
    <t>1976Jun</t>
  </si>
  <si>
    <t>1976May</t>
  </si>
  <si>
    <t>1976Apr</t>
  </si>
  <si>
    <t>1976Mar</t>
  </si>
  <si>
    <t>1976Feb</t>
  </si>
  <si>
    <t>1976Jan</t>
  </si>
  <si>
    <t>1975Dec</t>
  </si>
  <si>
    <t>1975Nov</t>
  </si>
  <si>
    <t>1975Oct</t>
  </si>
  <si>
    <t>1975Sep</t>
  </si>
  <si>
    <t>1975Aug</t>
  </si>
  <si>
    <t>1975Jul</t>
  </si>
  <si>
    <t>1975Jun</t>
  </si>
  <si>
    <t>1975May</t>
  </si>
  <si>
    <t>1975Apr</t>
  </si>
  <si>
    <t>1975Mar</t>
  </si>
  <si>
    <t>1975Feb</t>
  </si>
  <si>
    <t>1975Jan</t>
  </si>
  <si>
    <t>1974Dec</t>
  </si>
  <si>
    <t>1974Nov</t>
  </si>
  <si>
    <t>1974Oct</t>
  </si>
  <si>
    <t>1974Sep</t>
  </si>
  <si>
    <t>1974Aug</t>
  </si>
  <si>
    <t>1974Jul</t>
  </si>
  <si>
    <t>1974Jun</t>
  </si>
  <si>
    <t>1974May</t>
  </si>
  <si>
    <t>1974Apr</t>
  </si>
  <si>
    <t>1974Mar</t>
  </si>
  <si>
    <t>1974Feb</t>
  </si>
  <si>
    <t>1974Jan</t>
  </si>
  <si>
    <t>1973Dec</t>
  </si>
  <si>
    <t>1973Nov</t>
  </si>
  <si>
    <t>1973Oct</t>
  </si>
  <si>
    <t>1973Sep</t>
  </si>
  <si>
    <t>1973Aug</t>
  </si>
  <si>
    <t>1973Jul</t>
  </si>
  <si>
    <t>1973Jun</t>
  </si>
  <si>
    <t>1973May</t>
  </si>
  <si>
    <t>1973Apr</t>
  </si>
  <si>
    <t>1973Mar</t>
  </si>
  <si>
    <t>1973Feb</t>
  </si>
  <si>
    <t>1973Jan</t>
  </si>
  <si>
    <t>1972Dec</t>
  </si>
  <si>
    <t>1972Nov</t>
  </si>
  <si>
    <t>1972Oct</t>
  </si>
  <si>
    <t>1972Sep</t>
  </si>
  <si>
    <t>1972Aug</t>
  </si>
  <si>
    <t>1972Jul</t>
  </si>
  <si>
    <t>1972Jun</t>
  </si>
  <si>
    <t>1972May</t>
  </si>
  <si>
    <t>1972Apr</t>
  </si>
  <si>
    <t>1972Mar</t>
  </si>
  <si>
    <t>1972Feb</t>
  </si>
  <si>
    <t>1972Jan</t>
  </si>
  <si>
    <t>1971Dec</t>
  </si>
  <si>
    <t>1971Nov</t>
  </si>
  <si>
    <t>1971Oct</t>
  </si>
  <si>
    <t>1971Sep</t>
  </si>
  <si>
    <t>1971Aug</t>
  </si>
  <si>
    <t>1971Jul</t>
  </si>
  <si>
    <t>1971Jun</t>
  </si>
  <si>
    <t>1971May</t>
  </si>
  <si>
    <t>1971Apr</t>
  </si>
  <si>
    <t>1971Mar</t>
  </si>
  <si>
    <t>1971Feb</t>
  </si>
  <si>
    <t>1971Jan</t>
  </si>
  <si>
    <t>Year</t>
  </si>
  <si>
    <t>GDP (USD)</t>
  </si>
  <si>
    <t>Index</t>
  </si>
  <si>
    <t>GDP At Current Market Prices</t>
  </si>
  <si>
    <t>20252Q</t>
  </si>
  <si>
    <t>20251Q</t>
  </si>
  <si>
    <t>20244Q</t>
  </si>
  <si>
    <t>20243Q</t>
  </si>
  <si>
    <t>20242Q</t>
  </si>
  <si>
    <t>20241Q</t>
  </si>
  <si>
    <t>20234Q</t>
  </si>
  <si>
    <t>20233Q</t>
  </si>
  <si>
    <t>20232Q</t>
  </si>
  <si>
    <t>20231Q</t>
  </si>
  <si>
    <t>20224Q</t>
  </si>
  <si>
    <t>20223Q</t>
  </si>
  <si>
    <t>20222Q</t>
  </si>
  <si>
    <t>20221Q</t>
  </si>
  <si>
    <t>20214Q</t>
  </si>
  <si>
    <t>20213Q</t>
  </si>
  <si>
    <t>20212Q</t>
  </si>
  <si>
    <t>20211Q</t>
  </si>
  <si>
    <t>20204Q</t>
  </si>
  <si>
    <t>20203Q</t>
  </si>
  <si>
    <t>20202Q</t>
  </si>
  <si>
    <t>20201Q</t>
  </si>
  <si>
    <t>20194Q</t>
  </si>
  <si>
    <t>20193Q</t>
  </si>
  <si>
    <t>20192Q</t>
  </si>
  <si>
    <t>20191Q</t>
  </si>
  <si>
    <t>20184Q</t>
  </si>
  <si>
    <t>20183Q</t>
  </si>
  <si>
    <t>20182Q</t>
  </si>
  <si>
    <t>20181Q</t>
  </si>
  <si>
    <t>20174Q</t>
  </si>
  <si>
    <t>20173Q</t>
  </si>
  <si>
    <t>20172Q</t>
  </si>
  <si>
    <t>20171Q</t>
  </si>
  <si>
    <t>20164Q</t>
  </si>
  <si>
    <t>20163Q</t>
  </si>
  <si>
    <t>20162Q</t>
  </si>
  <si>
    <t>20161Q</t>
  </si>
  <si>
    <t>20154Q</t>
  </si>
  <si>
    <t>20153Q</t>
  </si>
  <si>
    <t>20152Q</t>
  </si>
  <si>
    <t>20151Q</t>
  </si>
  <si>
    <t>20144Q</t>
  </si>
  <si>
    <t>20143Q</t>
  </si>
  <si>
    <t>20142Q</t>
  </si>
  <si>
    <t>20141Q</t>
  </si>
  <si>
    <t>20134Q</t>
  </si>
  <si>
    <t>20133Q</t>
  </si>
  <si>
    <t>20132Q</t>
  </si>
  <si>
    <t>20131Q</t>
  </si>
  <si>
    <t>20124Q</t>
  </si>
  <si>
    <t>20123Q</t>
  </si>
  <si>
    <t>20122Q</t>
  </si>
  <si>
    <t>20121Q</t>
  </si>
  <si>
    <t>20114Q</t>
  </si>
  <si>
    <t>20113Q</t>
  </si>
  <si>
    <t>20112Q</t>
  </si>
  <si>
    <t>20111Q</t>
  </si>
  <si>
    <t>20104Q</t>
  </si>
  <si>
    <t>20103Q</t>
  </si>
  <si>
    <t>20102Q</t>
  </si>
  <si>
    <t>20101Q</t>
  </si>
  <si>
    <t>20094Q</t>
  </si>
  <si>
    <t>20093Q</t>
  </si>
  <si>
    <t>20092Q</t>
  </si>
  <si>
    <t>20091Q</t>
  </si>
  <si>
    <t>20084Q</t>
  </si>
  <si>
    <t>20083Q</t>
  </si>
  <si>
    <t>20082Q</t>
  </si>
  <si>
    <t>20081Q</t>
  </si>
  <si>
    <t>20074Q</t>
  </si>
  <si>
    <t>20073Q</t>
  </si>
  <si>
    <t>20072Q</t>
  </si>
  <si>
    <t>20071Q</t>
  </si>
  <si>
    <t>20064Q</t>
  </si>
  <si>
    <t>20063Q</t>
  </si>
  <si>
    <t>20062Q</t>
  </si>
  <si>
    <t>20061Q</t>
  </si>
  <si>
    <t>20054Q</t>
  </si>
  <si>
    <t>20053Q</t>
  </si>
  <si>
    <t>20052Q</t>
  </si>
  <si>
    <t>20051Q</t>
  </si>
  <si>
    <t>20044Q</t>
  </si>
  <si>
    <t>20043Q</t>
  </si>
  <si>
    <t>20042Q</t>
  </si>
  <si>
    <t>20041Q</t>
  </si>
  <si>
    <t>20034Q</t>
  </si>
  <si>
    <t>20033Q</t>
  </si>
  <si>
    <t>20032Q</t>
  </si>
  <si>
    <t>20031Q</t>
  </si>
  <si>
    <t>20024Q</t>
  </si>
  <si>
    <t>20023Q</t>
  </si>
  <si>
    <t>20022Q</t>
  </si>
  <si>
    <t>20021Q</t>
  </si>
  <si>
    <t>20014Q</t>
  </si>
  <si>
    <t>20013Q</t>
  </si>
  <si>
    <t>20012Q</t>
  </si>
  <si>
    <t>20011Q</t>
  </si>
  <si>
    <t>20004Q</t>
  </si>
  <si>
    <t>20003Q</t>
  </si>
  <si>
    <t>20002Q</t>
  </si>
  <si>
    <t>20001Q</t>
  </si>
  <si>
    <t>19994Q</t>
  </si>
  <si>
    <t>19993Q</t>
  </si>
  <si>
    <t>19992Q</t>
  </si>
  <si>
    <t>19991Q</t>
  </si>
  <si>
    <t>19984Q</t>
  </si>
  <si>
    <t>19983Q</t>
  </si>
  <si>
    <t>19982Q</t>
  </si>
  <si>
    <t>19981Q</t>
  </si>
  <si>
    <t>19974Q</t>
  </si>
  <si>
    <t>19973Q</t>
  </si>
  <si>
    <t>19972Q</t>
  </si>
  <si>
    <t>19971Q</t>
  </si>
  <si>
    <t>19964Q</t>
  </si>
  <si>
    <t>19963Q</t>
  </si>
  <si>
    <t>19962Q</t>
  </si>
  <si>
    <t>19961Q</t>
  </si>
  <si>
    <t>19954Q</t>
  </si>
  <si>
    <t>19953Q</t>
  </si>
  <si>
    <t>19952Q</t>
  </si>
  <si>
    <t>19951Q</t>
  </si>
  <si>
    <t>19944Q</t>
  </si>
  <si>
    <t>19943Q</t>
  </si>
  <si>
    <t>19942Q</t>
  </si>
  <si>
    <t>19941Q</t>
  </si>
  <si>
    <t>19934Q</t>
  </si>
  <si>
    <t>19933Q</t>
  </si>
  <si>
    <t>19932Q</t>
  </si>
  <si>
    <t>19931Q</t>
  </si>
  <si>
    <t>19924Q</t>
  </si>
  <si>
    <t>19923Q</t>
  </si>
  <si>
    <t>19922Q</t>
  </si>
  <si>
    <t>19921Q</t>
  </si>
  <si>
    <t>19914Q</t>
  </si>
  <si>
    <t>19913Q</t>
  </si>
  <si>
    <t>19912Q</t>
  </si>
  <si>
    <t>19911Q</t>
  </si>
  <si>
    <t>19904Q</t>
  </si>
  <si>
    <t>19903Q</t>
  </si>
  <si>
    <t>19902Q</t>
  </si>
  <si>
    <t>19901Q</t>
  </si>
  <si>
    <t>19894Q</t>
  </si>
  <si>
    <t>19893Q</t>
  </si>
  <si>
    <t>19892Q</t>
  </si>
  <si>
    <t>19891Q</t>
  </si>
  <si>
    <t>19884Q</t>
  </si>
  <si>
    <t>19883Q</t>
  </si>
  <si>
    <t>19882Q</t>
  </si>
  <si>
    <t>19881Q</t>
  </si>
  <si>
    <t>19874Q</t>
  </si>
  <si>
    <t>19873Q</t>
  </si>
  <si>
    <t>19872Q</t>
  </si>
  <si>
    <t>19871Q</t>
  </si>
  <si>
    <t>19864Q</t>
  </si>
  <si>
    <t>19863Q</t>
  </si>
  <si>
    <t>19862Q</t>
  </si>
  <si>
    <t>19861Q</t>
  </si>
  <si>
    <t>19854Q</t>
  </si>
  <si>
    <t>19853Q</t>
  </si>
  <si>
    <t>19852Q</t>
  </si>
  <si>
    <t>19851Q</t>
  </si>
  <si>
    <t>19844Q</t>
  </si>
  <si>
    <t>19843Q</t>
  </si>
  <si>
    <t>19842Q</t>
  </si>
  <si>
    <t>19841Q</t>
  </si>
  <si>
    <t>19834Q</t>
  </si>
  <si>
    <t>19833Q</t>
  </si>
  <si>
    <t>19832Q</t>
  </si>
  <si>
    <t>19831Q</t>
  </si>
  <si>
    <t>19824Q</t>
  </si>
  <si>
    <t>19823Q</t>
  </si>
  <si>
    <t>19822Q</t>
  </si>
  <si>
    <t>19821Q</t>
  </si>
  <si>
    <t>19814Q</t>
  </si>
  <si>
    <t>19813Q</t>
  </si>
  <si>
    <t>19812Q</t>
  </si>
  <si>
    <t>19811Q</t>
  </si>
  <si>
    <t>19804Q</t>
  </si>
  <si>
    <t>19803Q</t>
  </si>
  <si>
    <t>19802Q</t>
  </si>
  <si>
    <t>19801Q</t>
  </si>
  <si>
    <t>19794Q</t>
  </si>
  <si>
    <t>19793Q</t>
  </si>
  <si>
    <t>19792Q</t>
  </si>
  <si>
    <t>19791Q</t>
  </si>
  <si>
    <t>19784Q</t>
  </si>
  <si>
    <t>19783Q</t>
  </si>
  <si>
    <t>19782Q</t>
  </si>
  <si>
    <t>19781Q</t>
  </si>
  <si>
    <t>19774Q</t>
  </si>
  <si>
    <t>19773Q</t>
  </si>
  <si>
    <t>19772Q</t>
  </si>
  <si>
    <t>19771Q</t>
  </si>
  <si>
    <t>19764Q</t>
  </si>
  <si>
    <t>19763Q</t>
  </si>
  <si>
    <t>19762Q</t>
  </si>
  <si>
    <t>19761Q</t>
  </si>
  <si>
    <t>% GDP Growth</t>
  </si>
  <si>
    <t>Ratio</t>
  </si>
  <si>
    <t xml:space="preserve">Year </t>
  </si>
  <si>
    <t>US</t>
  </si>
  <si>
    <t>Gross Circulation (Billions USD)</t>
  </si>
  <si>
    <t>Gross Circulation (USD Millions)</t>
  </si>
  <si>
    <t>Euro</t>
  </si>
  <si>
    <t>2026Jan</t>
  </si>
  <si>
    <t>UK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</si>
  <si>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</si>
  <si>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</si>
  <si>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</si>
  <si>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</si>
  <si>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</si>
  <si>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</si>
  <si>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</si>
  <si>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</si>
  <si>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</si>
  <si>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</si>
  <si>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</si>
  <si>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</si>
  <si>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</si>
  <si>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</si>
  <si>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</si>
  <si>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</si>
  <si>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</si>
  <si>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</si>
  <si>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</si>
  <si>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</si>
  <si>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</si>
  <si>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</si>
  <si>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</si>
  <si>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</si>
  <si>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</si>
  <si>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</si>
  <si>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</si>
  <si>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</si>
  <si>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</si>
  <si>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</si>
  <si>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</si>
  <si>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</si>
  <si>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</si>
  <si>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</si>
  <si>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</si>
  <si>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</si>
  <si>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</si>
  <si>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</si>
  <si>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</si>
  <si>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</si>
  <si>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</si>
  <si>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</si>
  <si>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</si>
  <si>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</si>
  <si>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</si>
  <si>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</si>
  <si>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</si>
  <si>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</si>
  <si>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</si>
  <si>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</si>
  <si>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</si>
  <si>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</si>
  <si>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</si>
  <si>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</si>
  <si>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</si>
  <si>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Gross Circulation (Euro Millions)</t>
  </si>
  <si>
    <t xml:space="preserve">Exchange Rate </t>
  </si>
  <si>
    <t>Exhange Rate</t>
  </si>
  <si>
    <t>Gross Circulation (USD)</t>
  </si>
  <si>
    <t>Coins (Euro)</t>
  </si>
  <si>
    <t>Notes(Euro)</t>
  </si>
  <si>
    <t>Gross Circulation (Pounds)</t>
  </si>
  <si>
    <t xml:space="preserve">Singapore </t>
  </si>
  <si>
    <t>Singapore</t>
  </si>
  <si>
    <t>Argentina</t>
  </si>
  <si>
    <t>Australia</t>
  </si>
  <si>
    <t>Belgium</t>
  </si>
  <si>
    <t>Brazil</t>
  </si>
  <si>
    <t>Canada</t>
  </si>
  <si>
    <t>Switzerland</t>
  </si>
  <si>
    <t>Germany</t>
  </si>
  <si>
    <t>Spain</t>
  </si>
  <si>
    <t>France</t>
  </si>
  <si>
    <t>Indonesia</t>
  </si>
  <si>
    <t>India</t>
  </si>
  <si>
    <t>Italy</t>
  </si>
  <si>
    <t>Mexico</t>
  </si>
  <si>
    <t>Netherlands</t>
  </si>
  <si>
    <t>Russia</t>
  </si>
  <si>
    <t>Saudi Arabia</t>
  </si>
  <si>
    <t>Sweden</t>
  </si>
  <si>
    <t>Turkey</t>
  </si>
  <si>
    <t>South Africa</t>
  </si>
  <si>
    <t>NA</t>
  </si>
  <si>
    <t xml:space="preserve">Control Average </t>
  </si>
  <si>
    <t>%  Diff Control</t>
  </si>
  <si>
    <t>% Diff Singapore</t>
  </si>
  <si>
    <t>ATM Withdrawal Value/GDP Ratio</t>
  </si>
  <si>
    <t>CIC/GDP Ratio (USD)</t>
  </si>
  <si>
    <t xml:space="preserve">Control GDP </t>
  </si>
  <si>
    <t xml:space="preserve">Singapore GDP </t>
  </si>
  <si>
    <t>Control Ratio</t>
  </si>
  <si>
    <t>Singapore Ratio</t>
  </si>
  <si>
    <t xml:space="preserve">% Change in Ratio </t>
  </si>
  <si>
    <t>Control</t>
  </si>
  <si>
    <t xml:space="preserve">Ratio </t>
  </si>
  <si>
    <t>ATM Withdrawal Value (USD Millions)</t>
  </si>
  <si>
    <t>SORA Value Date</t>
  </si>
  <si>
    <t>SORA Publication Date</t>
  </si>
  <si>
    <t>SORA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</si>
  <si>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</si>
  <si>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</si>
  <si>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</si>
  <si>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</si>
  <si>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</si>
  <si>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</si>
  <si>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</si>
  <si>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</si>
  <si>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</si>
  <si>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</si>
  <si>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</si>
  <si>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</si>
  <si>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After a review of the market demand and usage of MAS-administered financial benchmarks, a decision was made to discontinue the following domestic interest rates with effect from 1 January 2014: </t>
  </si>
  <si>
    <t xml:space="preserve">    *  Interbank (overnight, 1-week, 1-month, 2-month, 3-month, 6-month, 12-month)</t>
  </si>
  <si>
    <t xml:space="preserve">    *  3-month commercial bills</t>
  </si>
  <si>
    <t xml:space="preserve">    *  SGS Overnight Repo</t>
  </si>
  <si>
    <t xml:space="preserve"> Historical data for these rates will still be available on the MAS website. For further enquiries, please contact the Monetary and Domestic Markets Management Department at 6229 9150.</t>
  </si>
  <si>
    <t xml:space="preserve"> The Singapore Overnight Rate Average or SORA is the volume-weighted average rate of borrowing transactions in the unsecured overnight interbank SGD cash market in Singapore between 8.00am and 6.15pm.</t>
  </si>
  <si>
    <t xml:space="preserve"> The SORA Publication Date is the same date as the SORA Compounded Index Value Date.</t>
  </si>
  <si>
    <t xml:space="preserve"> For the Singapore Interbank Offered Rates (SIBOR) and Swap Offer Rates (SOR), please refer to the Association of Banks in Singapore's website.</t>
  </si>
  <si>
    <t>Country</t>
  </si>
  <si>
    <t>GDP Per Capita PPP</t>
  </si>
  <si>
    <t xml:space="preserve">Country </t>
  </si>
  <si>
    <t>CPI</t>
  </si>
  <si>
    <t>Short Term Interest Rate</t>
  </si>
  <si>
    <t>ATM per 100 000 adults</t>
  </si>
  <si>
    <t>Urban Population</t>
  </si>
  <si>
    <t xml:space="preserve">Belgium </t>
  </si>
  <si>
    <t>Date</t>
  </si>
  <si>
    <t xml:space="preserve">Argentina </t>
  </si>
  <si>
    <t xml:space="preserve">Brunei </t>
  </si>
  <si>
    <t xml:space="preserve">Indonesia </t>
  </si>
  <si>
    <t>Japan</t>
  </si>
  <si>
    <t xml:space="preserve">Mexico </t>
  </si>
  <si>
    <t xml:space="preserve">South Africa </t>
  </si>
  <si>
    <t xml:space="preserve">Turkey </t>
  </si>
  <si>
    <t xml:space="preserve">Saudi Arabia </t>
  </si>
  <si>
    <t>(USD Dollar)</t>
  </si>
  <si>
    <t>(exclude this, only start from 2011)</t>
  </si>
  <si>
    <t>GDP (Current US$)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</si>
  <si>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</si>
  <si>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</si>
  <si>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</si>
  <si>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</si>
  <si>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</si>
  <si>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</si>
  <si>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</si>
  <si>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</si>
  <si>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</si>
  <si>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</si>
  <si>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Brunei</t>
  </si>
  <si>
    <t>Saudi_Arabia</t>
  </si>
  <si>
    <t>South_Africa</t>
  </si>
  <si>
    <t>0.1209524539396574</t>
  </si>
  <si>
    <t>0.020501770619340675</t>
  </si>
  <si>
    <t>0.015111895048626887</t>
  </si>
  <si>
    <t>0.13787383859496916</t>
  </si>
  <si>
    <t>0.024717246650600252</t>
  </si>
  <si>
    <t>0.020349801043425687</t>
  </si>
  <si>
    <t>0.015726454146623603</t>
  </si>
  <si>
    <t>0.14431078034851796</t>
  </si>
  <si>
    <t>0.021023585325395572</t>
  </si>
  <si>
    <t>0.1450127870563694</t>
  </si>
  <si>
    <t>0.027509915878449087</t>
  </si>
  <si>
    <t>0.022199591480558938</t>
  </si>
  <si>
    <t>0.14836687193818848</t>
  </si>
  <si>
    <t>0.028617345160811696</t>
  </si>
  <si>
    <t>0.022275733672414463</t>
  </si>
  <si>
    <t>0.035899176967027324</t>
  </si>
  <si>
    <t>0.14862655814811826</t>
  </si>
  <si>
    <t>0.029795412186240922</t>
  </si>
  <si>
    <t>0.049048629343808055</t>
  </si>
  <si>
    <t>0.025820151424160276</t>
  </si>
  <si>
    <t>0.14973691725480756</t>
  </si>
  <si>
    <t>0.030860831441483005</t>
  </si>
  <si>
    <t>0.046276757518820426</t>
  </si>
  <si>
    <t>0.021352418173377307</t>
  </si>
  <si>
    <t>0.1544079846979389</t>
  </si>
  <si>
    <t>0.021003197412140188</t>
  </si>
  <si>
    <t>0.027760108479050694</t>
  </si>
  <si>
    <t>0.051113940061412975</t>
  </si>
  <si>
    <t>0.16490226194537033</t>
  </si>
  <si>
    <t>0.16314782776970413</t>
  </si>
  <si>
    <t>0.020378116563250816</t>
  </si>
  <si>
    <t>0.16987688659624717</t>
  </si>
  <si>
    <t>0.020320067536540858</t>
  </si>
  <si>
    <t>0.1718577318540045</t>
  </si>
  <si>
    <t>0.021046178224494012</t>
  </si>
  <si>
    <t>0.17469005541937468</t>
  </si>
  <si>
    <t>0.049588038033069576</t>
  </si>
  <si>
    <t>0.054615576716503064</t>
  </si>
  <si>
    <t>0.1773588180752583</t>
  </si>
  <si>
    <t>0.043914043279617766</t>
  </si>
  <si>
    <t>0.021185608569453486</t>
  </si>
  <si>
    <t>0.17868415989358116</t>
  </si>
  <si>
    <t>0.021700676247350874</t>
  </si>
  <si>
    <t>0.037266543529273444</t>
  </si>
  <si>
    <t>0.18667232994601063</t>
  </si>
  <si>
    <t>0.19117286656153193</t>
  </si>
  <si>
    <t>0.055599535669101204</t>
  </si>
  <si>
    <t>0.061892786934355154</t>
  </si>
  <si>
    <t>0.020771465906610546</t>
  </si>
  <si>
    <t>0.055125653160548994</t>
  </si>
  <si>
    <t>0.1971772494416072</t>
  </si>
  <si>
    <t>0.054181396478281116</t>
  </si>
  <si>
    <t>0.041471011455756504</t>
  </si>
  <si>
    <t>0.2025872591925597</t>
  </si>
  <si>
    <t>0.021446142847381316</t>
  </si>
  <si>
    <t>0.21811727289164667</t>
  </si>
  <si>
    <t>0.024142889907769364</t>
  </si>
  <si>
    <t>0.2208849758409216</t>
  </si>
  <si>
    <t>0.022016324470207356</t>
  </si>
  <si>
    <t>0.026958053300956783</t>
  </si>
  <si>
    <t>0.060997999488024576</t>
  </si>
  <si>
    <t>0.22535238567899596</t>
  </si>
  <si>
    <t>0.020914409450919047</t>
  </si>
  <si>
    <t>0.017746378339682067</t>
  </si>
  <si>
    <t>0.21429203347330025</t>
  </si>
  <si>
    <t>0.014394918611401332</t>
  </si>
  <si>
    <t xml:space="preserve">CIC/GDP Ratio </t>
  </si>
  <si>
    <t xml:space="preserve">Germany </t>
  </si>
  <si>
    <t xml:space="preserve">Australia </t>
  </si>
  <si>
    <t>Region</t>
  </si>
  <si>
    <t>NEW</t>
  </si>
  <si>
    <t>New</t>
  </si>
  <si>
    <t xml:space="preserve">Region </t>
  </si>
  <si>
    <t xml:space="preserve">GDP Quarterly </t>
  </si>
  <si>
    <t xml:space="preserve">Credit Card POS Only </t>
  </si>
  <si>
    <t>CIC Donor Pool</t>
  </si>
  <si>
    <t xml:space="preserve">SGD to USD Exchange Rate </t>
  </si>
  <si>
    <t xml:space="preserve">THIS IS WRONG, SHOULD NOT SUM AS CIC IS ALREADY STOCK VALUE </t>
  </si>
  <si>
    <t>Singapore (SGD Millions)</t>
  </si>
  <si>
    <t>FIXED</t>
  </si>
  <si>
    <t>Circulation</t>
  </si>
  <si>
    <t>-</t>
  </si>
  <si>
    <t xml:space="preserve">% change </t>
  </si>
  <si>
    <t xml:space="preserve">CiC % change </t>
  </si>
  <si>
    <t xml:space="preserve">GDP % change </t>
  </si>
  <si>
    <t>GDP (SGD)</t>
  </si>
  <si>
    <t>2026Mar</t>
  </si>
  <si>
    <t>2026Feb</t>
  </si>
  <si>
    <t>annual CIC (SGD)</t>
  </si>
  <si>
    <t>GDP (SGD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</si>
</sst>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mm/yyyy"/>
    <numFmt numFmtId="169" formatCode="0.000"/>
    <numFmt numFmtId="170" formatCode="yyyy"/>
    <numFmt numFmtId="171" formatCode="mm/dd/yyyy"/>
    <numFmt numFmtId="172" formatCode="0.00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sz val="11"/>
      <color rgb="FFFF3A56"/>
      <name val="Calibri"/>
      <family val="2"/>
      <scheme val="minor"/>
    </font>
    <font>
      <sz val="11"/>
      <color rgb="FFFFA500"/>
      <name val="Calibri"/>
      <family val="2"/>
      <scheme val="minor"/>
    </font>
    <font>
      <sz val="10"/>
      <name val="Arial"/>
      <family val="2"/>
    </font>
    <font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3" fillId="0" borderId="0"/>
    <xf numFmtId="0" fontId="4" fillId="0" borderId="0"/>
    <xf numFmtId="0" fontId="8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0" xfId="0" applyAlignment="1">
      <alignment horizontal="center"/>
    </xf>
    <xf numFmtId="0" fontId="0" fillId="5" borderId="0" xfId="0" applyFill="1"/>
    <xf numFmtId="0" fontId="3" fillId="0" borderId="0" xfId="1"/>
    <xf numFmtId="0" fontId="4" fillId="0" borderId="0" xfId="2"/>
    <xf numFmtId="15" fontId="0" fillId="0" borderId="0" xfId="0" applyNumberFormat="1"/>
    <xf numFmtId="2" fontId="0" fillId="0" borderId="0" xfId="0" applyNumberFormat="1"/>
    <xf numFmtId="0" fontId="5" fillId="0" borderId="0" xfId="0" applyFont="1"/>
    <xf numFmtId="168" fontId="0" fillId="0" borderId="0" xfId="0" applyNumberFormat="1"/>
    <xf numFmtId="169" fontId="0" fillId="0" borderId="0" xfId="0" applyNumberFormat="1"/>
    <xf numFmtId="17" fontId="0" fillId="0" borderId="0" xfId="0" applyNumberFormat="1"/>
    <xf numFmtId="2" fontId="6" fillId="0" borderId="0" xfId="0" applyNumberFormat="1" applyFont="1"/>
    <xf numFmtId="2" fontId="7" fillId="0" borderId="0" xfId="0" applyNumberFormat="1" applyFont="1"/>
    <xf numFmtId="0" fontId="8" fillId="0" borderId="0" xfId="3" applyAlignment="1">
      <alignment horizontal="left" vertical="center"/>
    </xf>
    <xf numFmtId="4" fontId="8" fillId="0" borderId="0" xfId="3" applyNumberFormat="1" applyAlignment="1">
      <alignment horizontal="right" vertical="center"/>
    </xf>
    <xf numFmtId="3" fontId="8" fillId="0" borderId="0" xfId="3" applyNumberFormat="1" applyAlignment="1">
      <alignment horizontal="right" vertical="center"/>
    </xf>
    <xf numFmtId="0" fontId="0" fillId="6" borderId="0" xfId="0" applyFill="1"/>
    <xf numFmtId="0" fontId="0" fillId="0" borderId="0" xfId="0" quotePrefix="1"/>
    <xf numFmtId="169" fontId="6" fillId="0" borderId="0" xfId="0" applyNumberFormat="1" applyFont="1"/>
    <xf numFmtId="170" fontId="0" fillId="0" borderId="0" xfId="0" applyNumberFormat="1"/>
    <xf numFmtId="169" fontId="9" fillId="0" borderId="0" xfId="0" applyNumberFormat="1" applyFont="1"/>
    <xf numFmtId="171" fontId="0" fillId="0" borderId="0" xfId="0" applyNumberFormat="1"/>
    <xf numFmtId="169" fontId="7" fillId="0" borderId="0" xfId="0" applyNumberFormat="1" applyFont="1"/>
    <xf numFmtId="172" fontId="0" fillId="0" borderId="0" xfId="0" applyNumberFormat="1"/>
    <xf numFmtId="3" fontId="0" fillId="0" borderId="0" xfId="0" applyNumberFormat="1"/>
    <xf numFmtId="172" fontId="9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5">
    <cellStyle name="Comma [0] 2" xfId="8" xr:uid="{1F27DB37-15E8-4B81-A79A-78CDEEEF41F8}"/>
    <cellStyle name="Comma 2" xfId="7" xr:uid="{6E15CC97-06AB-43A7-A4B2-F84F2FB0C024}"/>
    <cellStyle name="Comma 3" xfId="11" xr:uid="{411F0559-E719-41A2-8F28-F44265BE6ABD}"/>
    <cellStyle name="Comma 4" xfId="12" xr:uid="{32A92D07-2E78-4919-9793-E2C49E1025B6}"/>
    <cellStyle name="Comma 5" xfId="14" xr:uid="{A806C54B-FE20-4C1A-B314-A3274681C506}"/>
    <cellStyle name="Currency [0] 2" xfId="6" xr:uid="{3704B01C-77C1-42B6-9029-1FA0829FA4D7}"/>
    <cellStyle name="Currency 2" xfId="5" xr:uid="{1E5B0F78-1650-4A71-B822-669422741E5F}"/>
    <cellStyle name="Currency 3" xfId="9" xr:uid="{242EC25F-2B69-440E-AA34-C05872C291FA}"/>
    <cellStyle name="Currency 4" xfId="10" xr:uid="{A0AD23DA-98FE-4339-9D39-1A4D4B453B98}"/>
    <cellStyle name="Currency 5" xfId="13" xr:uid="{3B843156-2292-433D-AA25-24F5245C4768}"/>
    <cellStyle name="Normal" xfId="0" builtinId="0"/>
    <cellStyle name="Normal 2" xfId="1" xr:uid="{32C489B7-9992-465D-B8E7-F18207B19EBD}"/>
    <cellStyle name="Normal 3" xfId="2" xr:uid="{AEB8419B-46AC-49F2-B4B4-04BDC66DA548}"/>
    <cellStyle name="Normal 4" xfId="3" xr:uid="{389F7EFC-CF43-45C5-AFBC-7DAE81A3C75E}"/>
    <cellStyle name="Percent 2" xfId="4" xr:uid="{6DFA46C6-324C-474F-84FC-954C2B678F1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'CIC-GDP Ratio'!$I$122</c:f>
              <c:strCache>
                <c:ptCount val="1"/>
                <c:pt idx="0">
                  <c:v>CiC % change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'CIC-GDP Ratio'!$I$123:$I$175</c:f>
              <c:numCache>
                <c:formatCode>General</c:formatCode>
                <c:ptCount val="53"/>
                <c:pt idx="0">
                  <c:v>0.22181223011767096</c:v>
                </c:pt>
                <c:pt idx="1">
                  <c:v>0.24341283069627559</c:v>
                </c:pt>
                <c:pt idx="2">
                  <c:v>0.14977917911952299</c:v>
                </c:pt>
                <c:pt idx="3">
                  <c:v>0.18522616585259705</c:v>
                </c:pt>
                <c:pt idx="4">
                  <c:v>0.15924875444740699</c:v>
                </c:pt>
                <c:pt idx="5">
                  <c:v>0.14705677982879489</c:v>
                </c:pt>
                <c:pt idx="6">
                  <c:v>0.182644162450328</c:v>
                </c:pt>
                <c:pt idx="7">
                  <c:v>0.16602649137822542</c:v>
                </c:pt>
                <c:pt idx="8">
                  <c:v>0.12367293868627613</c:v>
                </c:pt>
                <c:pt idx="9">
                  <c:v>5.634381615631074E-2</c:v>
                </c:pt>
                <c:pt idx="10">
                  <c:v>0.10961749585918787</c:v>
                </c:pt>
                <c:pt idx="11">
                  <c:v>0.136072703376036</c:v>
                </c:pt>
                <c:pt idx="12">
                  <c:v>6.6132357546744722E-2</c:v>
                </c:pt>
                <c:pt idx="13">
                  <c:v>1.1518563109474194E-2</c:v>
                </c:pt>
                <c:pt idx="14">
                  <c:v>3.8959494519758178E-2</c:v>
                </c:pt>
                <c:pt idx="15">
                  <c:v>0.10904914629001075</c:v>
                </c:pt>
                <c:pt idx="16">
                  <c:v>0.11651722632504817</c:v>
                </c:pt>
                <c:pt idx="17">
                  <c:v>0.11598075511086731</c:v>
                </c:pt>
                <c:pt idx="18">
                  <c:v>0.14810474495272663</c:v>
                </c:pt>
                <c:pt idx="19">
                  <c:v>0.10687903400227775</c:v>
                </c:pt>
                <c:pt idx="20">
                  <c:v>0.13463994072507587</c:v>
                </c:pt>
                <c:pt idx="21">
                  <c:v>8.8626655150882722E-2</c:v>
                </c:pt>
                <c:pt idx="22">
                  <c:v>0.11484258901490005</c:v>
                </c:pt>
                <c:pt idx="23">
                  <c:v>0.12581162823972794</c:v>
                </c:pt>
                <c:pt idx="24">
                  <c:v>4.4006730063941013E-2</c:v>
                </c:pt>
                <c:pt idx="25">
                  <c:v>5.7315492527526867E-3</c:v>
                </c:pt>
                <c:pt idx="26">
                  <c:v>-0.14402887014988217</c:v>
                </c:pt>
                <c:pt idx="27">
                  <c:v>3.1699574195831255E-2</c:v>
                </c:pt>
                <c:pt idx="28">
                  <c:v>1.9710029672577272E-2</c:v>
                </c:pt>
                <c:pt idx="29">
                  <c:v>-9.926128856274764E-3</c:v>
                </c:pt>
                <c:pt idx="30">
                  <c:v>4.8516206053182041E-2</c:v>
                </c:pt>
                <c:pt idx="31">
                  <c:v>7.6354203755093469E-2</c:v>
                </c:pt>
                <c:pt idx="32">
                  <c:v>7.7556355542691649E-2</c:v>
                </c:pt>
                <c:pt idx="33">
                  <c:v>8.0352405827590997E-2</c:v>
                </c:pt>
                <c:pt idx="34">
                  <c:v>0.10723943032220835</c:v>
                </c:pt>
                <c:pt idx="35">
                  <c:v>0.11380321852774684</c:v>
                </c:pt>
                <c:pt idx="36">
                  <c:v>0.16306917390671205</c:v>
                </c:pt>
                <c:pt idx="37">
                  <c:v>6.5527689273393433E-2</c:v>
                </c:pt>
                <c:pt idx="38">
                  <c:v>0.13764433829143224</c:v>
                </c:pt>
                <c:pt idx="39">
                  <c:v>0.19187661824318453</c:v>
                </c:pt>
                <c:pt idx="40">
                  <c:v>0.1057761919427618</c:v>
                </c:pt>
                <c:pt idx="41">
                  <c:v>5.9247226549438134E-2</c:v>
                </c:pt>
                <c:pt idx="42">
                  <c:v>5.9985854020678978E-2</c:v>
                </c:pt>
                <c:pt idx="43">
                  <c:v>1.698615404856011E-3</c:v>
                </c:pt>
                <c:pt idx="44">
                  <c:v>8.2581995333015176E-2</c:v>
                </c:pt>
                <c:pt idx="45">
                  <c:v>7.0892905321562324E-2</c:v>
                </c:pt>
                <c:pt idx="46">
                  <c:v>6.384601534699956E-2</c:v>
                </c:pt>
                <c:pt idx="47">
                  <c:v>4.9166383243955197E-2</c:v>
                </c:pt>
                <c:pt idx="48">
                  <c:v>7.6352242784937213E-2</c:v>
                </c:pt>
                <c:pt idx="49">
                  <c:v>8.855278221541088E-2</c:v>
                </c:pt>
                <c:pt idx="50">
                  <c:v>2.5922810489383392E-2</c:v>
                </c:pt>
                <c:pt idx="51">
                  <c:v>5.1263239987933591E-2</c:v>
                </c:pt>
                <c:pt idx="52">
                  <c:v>3.106645396969529E-2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FB-4501-B9E3-3463DD7726FA}"/>
            </c:ext>
          </c:extLst>
        </c:ser>
        <c:ser>
          <c:idx val="1"/>
          <c:order val="1"/>
          <c:tx>
            <c:strRef>
              <c:f>'CIC-GDP Ratio'!$J$122</c:f>
              <c:strCache>
                <c:ptCount val="1"/>
                <c:pt idx="0">
                  <c:v>GDP % change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'CIC-GDP Ratio'!$J$123:$J$175</c:f>
              <c:numCache>
                <c:formatCode>General</c:formatCode>
                <c:ptCount val="53"/>
                <c:pt idx="0">
                  <c:v>0.16816662215988021</c:v>
                </c:pt>
                <c:pt idx="1">
                  <c:v>0.26372188633813187</c:v>
                </c:pt>
                <c:pt idx="2">
                  <c:v>0.29212130824903598</c:v>
                </c:pt>
                <c:pt idx="3">
                  <c:v>7.3156341575727368E-2</c:v>
                </c:pt>
                <c:pt idx="4">
                  <c:v>0.10959309288611592</c:v>
                </c:pt>
                <c:pt idx="5">
                  <c:v>4.4043718756961524E-2</c:v>
                </c:pt>
                <c:pt idx="6">
                  <c:v>0.11953840627967609</c:v>
                </c:pt>
                <c:pt idx="7">
                  <c:v>0.19143383389262514</c:v>
                </c:pt>
                <c:pt idx="8">
                  <c:v>0.21850024814257429</c:v>
                </c:pt>
                <c:pt idx="9">
                  <c:v>0.16077144756679893</c:v>
                </c:pt>
                <c:pt idx="10">
                  <c:v>0.11868898161464553</c:v>
                </c:pt>
                <c:pt idx="11">
                  <c:v>9.5583055075615125E-2</c:v>
                </c:pt>
                <c:pt idx="12">
                  <c:v>9.9509494949424085E-2</c:v>
                </c:pt>
                <c:pt idx="13">
                  <c:v>-3.0946537145498401E-2</c:v>
                </c:pt>
                <c:pt idx="14">
                  <c:v>-3.0655537393388596E-2</c:v>
                </c:pt>
                <c:pt idx="15">
                  <c:v>0.11149889977922428</c:v>
                </c:pt>
                <c:pt idx="16">
                  <c:v>0.17548247019657678</c:v>
                </c:pt>
                <c:pt idx="17">
                  <c:v>0.16720306138445534</c:v>
                </c:pt>
                <c:pt idx="18">
                  <c:v>0.15711927615169774</c:v>
                </c:pt>
                <c:pt idx="19">
                  <c:v>0.20502780944996524</c:v>
                </c:pt>
                <c:pt idx="20">
                  <c:v>0.12785318020690112</c:v>
                </c:pt>
                <c:pt idx="21">
                  <c:v>0.13980135711342159</c:v>
                </c:pt>
                <c:pt idx="22">
                  <c:v>0.17757002602349517</c:v>
                </c:pt>
                <c:pt idx="23">
                  <c:v>0.16084053861187372</c:v>
                </c:pt>
                <c:pt idx="24">
                  <c:v>8.8070141188228562E-2</c:v>
                </c:pt>
                <c:pt idx="25">
                  <c:v>3.8259646471168023E-2</c:v>
                </c:pt>
                <c:pt idx="26">
                  <c:v>-0.16792115227889165</c:v>
                </c:pt>
                <c:pt idx="27">
                  <c:v>6.4742423057383347E-3</c:v>
                </c:pt>
                <c:pt idx="28">
                  <c:v>0.10189469956367091</c:v>
                </c:pt>
                <c:pt idx="29">
                  <c:v>-6.9968638245860845E-2</c:v>
                </c:pt>
                <c:pt idx="30">
                  <c:v>2.9658855185485215E-2</c:v>
                </c:pt>
                <c:pt idx="31">
                  <c:v>5.2311484792355992E-2</c:v>
                </c:pt>
                <c:pt idx="32">
                  <c:v>0.15114882128508894</c:v>
                </c:pt>
                <c:pt idx="33">
                  <c:v>9.9948913579598106E-2</c:v>
                </c:pt>
                <c:pt idx="34">
                  <c:v>0.14007816560907688</c:v>
                </c:pt>
                <c:pt idx="35">
                  <c:v>0.1785902020048383</c:v>
                </c:pt>
                <c:pt idx="36">
                  <c:v>6.5467396974251038E-2</c:v>
                </c:pt>
                <c:pt idx="37">
                  <c:v>2.7450911840545067E-3</c:v>
                </c:pt>
                <c:pt idx="38">
                  <c:v>0.19039273299873583</c:v>
                </c:pt>
                <c:pt idx="39">
                  <c:v>0.14157006773775424</c:v>
                </c:pt>
                <c:pt idx="40">
                  <c:v>5.3326900179467313E-2</c:v>
                </c:pt>
                <c:pt idx="41">
                  <c:v>4.0586579816017689E-2</c:v>
                </c:pt>
                <c:pt idx="42">
                  <c:v>2.314405545382317E-2</c:v>
                </c:pt>
                <c:pt idx="43">
                  <c:v>-2.2289181538348975E-2</c:v>
                </c:pt>
                <c:pt idx="44">
                  <c:v>3.6440018580451324E-2</c:v>
                </c:pt>
                <c:pt idx="45">
                  <c:v>6.9911930722414944E-2</c:v>
                </c:pt>
                <c:pt idx="46">
                  <c:v>8.8698680887919434E-2</c:v>
                </c:pt>
                <c:pt idx="47">
                  <c:v>-2.5566424401114122E-3</c:v>
                </c:pt>
                <c:pt idx="48">
                  <c:v>-7.7316093841500705E-2</c:v>
                </c:pt>
                <c:pt idx="49">
                  <c:v>0.20024564675383738</c:v>
                </c:pt>
                <c:pt idx="50">
                  <c:v>0.14228668042941919</c:v>
                </c:pt>
                <c:pt idx="51">
                  <c:v>-7.0796345930042954E-3</c:v>
                </c:pt>
                <c:pt idx="52">
                  <c:v>7.6631631642171891E-2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FB-4501-B9E3-3463DD772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4669439"/>
        <c:axId val="624663199"/>
      </c:lineChart>
      <c:catAx>
        <c:axId val="624669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663199"/>
        <c:crosses val="autoZero"/>
        <c:auto val="1"/>
        <c:lblAlgn val="ctr"/>
        <c:lblOffset val="100"/>
        <c:noMultiLvlLbl val="0"/>
      </c:catAx>
      <c:valAx>
        <c:axId val="62466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66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'CIC-GDP Ratio'!$P$5:$P$58</c:f>
              <c:numCache>
                <c:formatCode>General</c:formatCode>
                <c:ptCount val="54"/>
                <c:pt idx="0">
                  <c:v>0.11915155100843207</c:v>
                </c:pt>
                <c:pt idx="1">
                  <c:v>0.11782477947877895</c:v>
                </c:pt>
                <c:pt idx="2">
                  <c:v>0.10866857131863483</c:v>
                </c:pt>
                <c:pt idx="3">
                  <c:v>0.10268559938899885</c:v>
                </c:pt>
                <c:pt idx="4">
                  <c:v>0.11462301601753989</c:v>
                </c:pt>
                <c:pt idx="5">
                  <c:v>0.12998775833033402</c:v>
                </c:pt>
                <c:pt idx="6">
                  <c:v>0.13804077081753621</c:v>
                </c:pt>
                <c:pt idx="7">
                  <c:v>0.14040203809336838</c:v>
                </c:pt>
                <c:pt idx="8">
                  <c:v>0.13963847842128166</c:v>
                </c:pt>
                <c:pt idx="9">
                  <c:v>0.12822321695477834</c:v>
                </c:pt>
                <c:pt idx="10">
                  <c:v>0.11427006457564576</c:v>
                </c:pt>
                <c:pt idx="11">
                  <c:v>0.11611469479202226</c:v>
                </c:pt>
                <c:pt idx="12">
                  <c:v>0.1184932646662112</c:v>
                </c:pt>
                <c:pt idx="13">
                  <c:v>0.11681531928761768</c:v>
                </c:pt>
                <c:pt idx="14">
                  <c:v>0.12448017104391605</c:v>
                </c:pt>
                <c:pt idx="15">
                  <c:v>0.12809437870328935</c:v>
                </c:pt>
                <c:pt idx="16">
                  <c:v>0.12483946036729272</c:v>
                </c:pt>
                <c:pt idx="17">
                  <c:v>0.11510609375477628</c:v>
                </c:pt>
                <c:pt idx="18">
                  <c:v>0.1099745549148976</c:v>
                </c:pt>
                <c:pt idx="19">
                  <c:v>0.10434673952568817</c:v>
                </c:pt>
                <c:pt idx="20">
                  <c:v>9.9942112241139011E-2</c:v>
                </c:pt>
                <c:pt idx="21">
                  <c:v>0.10072299248784938</c:v>
                </c:pt>
                <c:pt idx="22">
                  <c:v>9.5067285791946274E-2</c:v>
                </c:pt>
                <c:pt idx="23">
                  <c:v>8.8330280022104649E-2</c:v>
                </c:pt>
                <c:pt idx="24">
                  <c:v>8.4790858028029145E-2</c:v>
                </c:pt>
                <c:pt idx="25">
                  <c:v>8.0882688698838953E-2</c:v>
                </c:pt>
                <c:pt idx="26">
                  <c:v>7.8236562799612192E-2</c:v>
                </c:pt>
                <c:pt idx="27">
                  <c:v>7.9870474440709396E-2</c:v>
                </c:pt>
                <c:pt idx="28">
                  <c:v>8.1951191717520494E-2</c:v>
                </c:pt>
                <c:pt idx="29">
                  <c:v>7.5080670609534522E-2</c:v>
                </c:pt>
                <c:pt idx="30">
                  <c:v>7.9544357398466145E-2</c:v>
                </c:pt>
                <c:pt idx="31">
                  <c:v>8.1120875857960961E-2</c:v>
                </c:pt>
                <c:pt idx="32">
                  <c:v>8.3232471911147132E-2</c:v>
                </c:pt>
                <c:pt idx="33">
                  <c:v>7.6592193711972775E-2</c:v>
                </c:pt>
                <c:pt idx="34">
                  <c:v>7.4960120281618206E-2</c:v>
                </c:pt>
                <c:pt idx="35">
                  <c:v>7.2202828492240523E-2</c:v>
                </c:pt>
                <c:pt idx="36">
                  <c:v>6.6924284139892209E-2</c:v>
                </c:pt>
                <c:pt idx="37">
                  <c:v>7.4728914240602157E-2</c:v>
                </c:pt>
                <c:pt idx="38">
                  <c:v>7.9749576095379568E-2</c:v>
                </c:pt>
                <c:pt idx="39">
                  <c:v>7.4871503393223807E-2</c:v>
                </c:pt>
                <c:pt idx="40">
                  <c:v>7.9532307874452951E-2</c:v>
                </c:pt>
                <c:pt idx="41">
                  <c:v>8.4197172315392171E-2</c:v>
                </c:pt>
                <c:pt idx="42">
                  <c:v>8.5867282216026172E-2</c:v>
                </c:pt>
                <c:pt idx="43">
                  <c:v>8.9232662543989635E-2</c:v>
                </c:pt>
                <c:pt idx="44">
                  <c:v>9.1376799598026429E-2</c:v>
                </c:pt>
                <c:pt idx="45">
                  <c:v>9.5972664641182273E-2</c:v>
                </c:pt>
                <c:pt idx="46">
                  <c:v>9.6073969702646075E-2</c:v>
                </c:pt>
                <c:pt idx="47">
                  <c:v>9.3523410807665769E-2</c:v>
                </c:pt>
                <c:pt idx="48">
                  <c:v>9.8610904325046392E-2</c:v>
                </c:pt>
                <c:pt idx="49">
                  <c:v>0.11501685767511322</c:v>
                </c:pt>
                <c:pt idx="50">
                  <c:v>0.10092222113678485</c:v>
                </c:pt>
                <c:pt idx="51">
                  <c:v>8.8865945980196703E-2</c:v>
                </c:pt>
                <c:pt idx="52">
                  <c:v>9.4330785523528873E-2</c:v>
                </c:pt>
                <c:pt idx="53">
                  <c:v>8.9894820158133659E-2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C4-4071-8C59-022FDB547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02960"/>
        <c:axId val="60903440"/>
      </c:lineChart>
      <c:catAx>
        <c:axId val="6090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3440"/>
        <c:crosses val="autoZero"/>
        <c:auto val="1"/>
        <c:lblAlgn val="ctr"/>
        <c:lblOffset val="100"/>
        <c:noMultiLvlLbl val="0"/>
      </c:catAx>
      <c:valAx>
        <c:axId val="609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0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628041</xdr:colOff>
      <xdr:row>155</xdr:row>
      <xdr:rowOff>20181</xdr:rowOff>
    </xdr:from>
    <xdr:to>
      <xdr:col>17</xdr:col>
      <xdr:colOff>207027</xdr:colOff>
      <xdr:row>170</xdr:row>
      <xdr:rowOff>23312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0BFB0D-197A-C7AA-25E0-712FBAE66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482895</xdr:colOff>
      <xdr:row>4</xdr:row>
      <xdr:rowOff>23923</xdr:rowOff>
    </xdr:from>
    <xdr:to>
      <xdr:col>17</xdr:col>
      <xdr:colOff>93034</xdr:colOff>
      <xdr:row>18</xdr:row>
      <xdr:rowOff>182821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55FAF-821B-D423-2C12-DC585EFC6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J57"/>
  <sheetViews>
    <sheetView topLeftCell="D36" zoomScale="99" zoomScaleNormal="41" workbookViewId="0">
      <selection activeCell="G53" sqref="G53"/>
    </sheetView>
  </sheetViews>
  <sheetFormatPr defaultRowHeight="14.5" x14ac:dyDescent="0.35"/>
  <cols>
    <col min="1" max="1" width="4.7265625" bestFit="1" customWidth="1"/>
    <col min="2" max="2" width="13.6328125" bestFit="1" customWidth="1"/>
    <col min="3" max="3" width="11.453125" bestFit="1" customWidth="1"/>
    <col min="6" max="6" width="13.6328125" bestFit="1" customWidth="1"/>
    <col min="7" max="7" width="13.7265625" bestFit="1" customWidth="1"/>
    <col min="10" max="10" width="13.6328125" bestFit="1" customWidth="1"/>
    <col min="11" max="11" width="16.453125" bestFit="1" customWidth="1"/>
    <col min="15" max="15" width="3" bestFit="1" customWidth="1"/>
    <col min="16" max="16" width="13.6328125" bestFit="1" customWidth="1"/>
    <col min="17" max="17" width="11.453125" bestFit="1" customWidth="1"/>
    <col min="20" max="20" width="13.6328125" bestFit="1" customWidth="1"/>
    <col min="21" max="21" width="13.7265625" bestFit="1" customWidth="1"/>
    <col min="24" max="24" width="13.6328125" bestFit="1" customWidth="1"/>
    <col min="25" max="25" width="16.453125" bestFit="1" customWidth="1"/>
    <col min="30" max="30" width="8.1796875" bestFit="1" customWidth="1"/>
    <col min="31" max="31" width="13.6328125" bestFit="1" customWidth="1"/>
    <col min="32" max="32" width="11.453125" bestFit="1" customWidth="1"/>
    <col min="35" max="35" width="13.6328125" bestFit="1" customWidth="1"/>
    <col min="36" max="36" width="13.7265625" bestFit="1" customWidth="1"/>
    <col min="39" max="39" width="13.6328125" bestFit="1" customWidth="1"/>
    <col min="40" max="40" width="16.453125" bestFit="1" customWidth="1"/>
    <col min="45" max="45" width="8.54296875" bestFit="1" customWidth="1"/>
    <col min="46" max="46" width="13.6328125" bestFit="1" customWidth="1"/>
    <col min="47" max="47" width="14.90625" bestFit="1" customWidth="1"/>
    <col min="48" max="48" width="12.90625" bestFit="1" customWidth="1"/>
    <col min="50" max="50" width="13.6328125" bestFit="1" customWidth="1"/>
    <col min="51" max="51" width="14.90625" bestFit="1" customWidth="1"/>
    <col min="52" max="52" width="16.08984375" bestFit="1" customWidth="1"/>
    <col min="55" max="55" width="14.90625" bestFit="1" customWidth="1"/>
    <col min="56" max="56" width="20.08984375" bestFit="1" customWidth="1"/>
    <col min="64" max="64" width="14.90625" bestFit="1" customWidth="1"/>
    <col min="65" max="65" width="12.90625" bestFit="1" customWidth="1"/>
    <col min="68" max="68" width="14.90625" bestFit="1" customWidth="1"/>
    <col min="69" max="69" width="16.08984375" bestFit="1" customWidth="1"/>
    <col min="72" max="72" width="14.90625" bestFit="1" customWidth="1"/>
    <col min="73" max="73" width="20.08984375" bestFit="1" customWidth="1"/>
    <col min="78" max="78" width="6.54296875" bestFit="1" customWidth="1"/>
    <col min="80" max="80" width="14.90625" bestFit="1" customWidth="1"/>
    <col min="81" max="81" width="12.90625" bestFit="1" customWidth="1"/>
    <col min="84" max="84" width="14.90625" bestFit="1" customWidth="1"/>
    <col min="85" max="85" width="16.08984375" bestFit="1" customWidth="1"/>
    <col min="88" max="88" width="14.90625" bestFit="1" customWidth="1"/>
    <col min="89" max="89" width="20.08984375" bestFit="1" customWidth="1"/>
    <col min="94" max="94" width="7" bestFit="1" customWidth="1"/>
    <col min="96" max="96" width="14.90625" bestFit="1" customWidth="1"/>
    <col min="97" max="97" width="12.90625" bestFit="1" customWidth="1"/>
    <col min="100" max="100" width="14.90625" bestFit="1" customWidth="1"/>
    <col min="101" max="101" width="16.08984375" bestFit="1" customWidth="1"/>
    <col min="104" max="104" width="14.90625" bestFit="1" customWidth="1"/>
    <col min="105" max="105" width="20.08984375" bestFit="1" customWidth="1"/>
    <col min="110" max="110" width="6.7265625" bestFit="1" customWidth="1"/>
    <col min="111" max="111" width="14.90625" bestFit="1" customWidth="1"/>
    <col min="112" max="112" width="18.453125" bestFit="1" customWidth="1"/>
    <col min="115" max="115" width="14.90625" bestFit="1" customWidth="1"/>
    <col min="116" max="116" width="21.6328125" bestFit="1" customWidth="1"/>
    <col min="120" max="120" width="13.7265625" bestFit="1" customWidth="1"/>
    <col min="121" max="121" width="16" bestFit="1" customWidth="1"/>
    <col min="124" max="124" width="13.7265625" bestFit="1" customWidth="1"/>
    <col min="125" max="125" width="14.453125" bestFit="1" customWidth="1"/>
    <col min="128" max="128" width="11.36328125" bestFit="1" customWidth="1"/>
    <col min="129" max="129" width="20.26953125" bestFit="1" customWidth="1"/>
    <col min="130" max="130" width="11.81640625" bestFit="1" customWidth="1"/>
  </cols>
  <sheetData>
    <row r="3" spans="1:30" x14ac:dyDescent="0.35">
      <c r="A3" s="1"/>
      <c r="B3" t="s">
        <v>0</v>
      </c>
    </row>
    <row r="4" spans="1:30" x14ac:dyDescent="0.35">
      <c r="A4" s="2"/>
      <c r="B4" t="s">
        <v>1</v>
      </c>
    </row>
    <row r="5" spans="1:30" x14ac:dyDescent="0.35">
      <c r="A5" s="3"/>
      <c r="B5" t="s">
        <v>2</v>
      </c>
    </row>
    <row r="9" spans="1:30" x14ac:dyDescent="0.35">
      <c r="U9" t="s">
        <v>3</v>
      </c>
    </row>
    <row r="11" spans="1:30" x14ac:dyDescent="0.35">
      <c r="E11" s="1" t="s">
        <v>4</v>
      </c>
      <c r="F11" s="1"/>
      <c r="G11" s="1" t="s">
        <v>5</v>
      </c>
      <c r="H11" s="1" t="s">
        <v>6</v>
      </c>
      <c r="I11" s="1" t="s">
        <v>7</v>
      </c>
      <c r="J11" s="1" t="s">
        <v>8</v>
      </c>
      <c r="K11" s="2" t="s">
        <v>9</v>
      </c>
      <c r="L11" s="2" t="s">
        <v>10</v>
      </c>
      <c r="M11" s="2" t="s">
        <v>11</v>
      </c>
      <c r="N11" s="2" t="s">
        <v>12</v>
      </c>
      <c r="O11" s="2" t="s">
        <v>13</v>
      </c>
      <c r="P11" s="2" t="s">
        <v>14</v>
      </c>
      <c r="Q11" s="3" t="s">
        <v>15</v>
      </c>
      <c r="R11" s="3" t="s">
        <v>16</v>
      </c>
      <c r="S11" s="3" t="s">
        <v>17</v>
      </c>
      <c r="T11" s="3" t="s">
        <v>18</v>
      </c>
      <c r="U11" s="3" t="s">
        <v>19</v>
      </c>
      <c r="V11" s="3" t="s">
        <v>20</v>
      </c>
      <c r="W11" s="3" t="s">
        <v>21</v>
      </c>
      <c r="X11" s="3" t="s">
        <v>22</v>
      </c>
      <c r="Y11" s="3" t="s">
        <v>23</v>
      </c>
      <c r="Z11" s="3" t="s">
        <v>24</v>
      </c>
      <c r="AA11" s="3" t="s">
        <v>25</v>
      </c>
      <c r="AB11" s="3" t="s">
        <v>26</v>
      </c>
      <c r="AC11" s="3" t="s">
        <v>27</v>
      </c>
      <c r="AD11" s="3" t="s">
        <v>28</v>
      </c>
    </row>
    <row r="12" spans="1:30" x14ac:dyDescent="0.35">
      <c r="A12" s="30" t="s">
        <v>29</v>
      </c>
      <c r="B12" s="30"/>
      <c r="C12" t="s">
        <v>30</v>
      </c>
      <c r="E12" s="30">
        <v>219</v>
      </c>
      <c r="F12" s="30"/>
      <c r="G12">
        <v>112</v>
      </c>
      <c r="H12">
        <v>117</v>
      </c>
      <c r="I12">
        <v>114</v>
      </c>
      <c r="J12">
        <v>116</v>
      </c>
      <c r="K12">
        <v>113</v>
      </c>
      <c r="L12">
        <v>117</v>
      </c>
      <c r="M12">
        <v>111</v>
      </c>
      <c r="N12">
        <v>115</v>
      </c>
      <c r="O12">
        <v>108</v>
      </c>
      <c r="P12">
        <v>110</v>
      </c>
      <c r="Q12">
        <v>106</v>
      </c>
      <c r="R12">
        <v>107</v>
      </c>
      <c r="S12">
        <v>102</v>
      </c>
      <c r="T12">
        <v>103</v>
      </c>
      <c r="U12" s="4">
        <v>84</v>
      </c>
      <c r="V12">
        <v>88</v>
      </c>
      <c r="W12">
        <v>86</v>
      </c>
      <c r="X12">
        <v>84</v>
      </c>
      <c r="Y12">
        <v>84</v>
      </c>
      <c r="Z12">
        <v>89</v>
      </c>
      <c r="AA12">
        <v>86</v>
      </c>
      <c r="AB12">
        <v>79</v>
      </c>
      <c r="AC12">
        <v>80</v>
      </c>
      <c r="AD12">
        <v>78</v>
      </c>
    </row>
    <row r="13" spans="1:30" x14ac:dyDescent="0.35">
      <c r="A13" s="30"/>
      <c r="B13" s="30"/>
      <c r="C13" t="s">
        <v>31</v>
      </c>
      <c r="E13" s="30" t="s">
        <v>32</v>
      </c>
      <c r="F13" s="30"/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 t="s">
        <v>43</v>
      </c>
      <c r="R13" t="s">
        <v>44</v>
      </c>
      <c r="S13" t="s">
        <v>80</v>
      </c>
      <c r="T13" t="s">
        <v>81</v>
      </c>
      <c r="U13" s="4" t="s">
        <v>45</v>
      </c>
      <c r="V13" t="s">
        <v>46</v>
      </c>
      <c r="W13" t="s">
        <v>47</v>
      </c>
      <c r="X13" t="s">
        <v>48</v>
      </c>
      <c r="Y13" t="s">
        <v>49</v>
      </c>
      <c r="Z13" t="s">
        <v>50</v>
      </c>
      <c r="AA13" t="s">
        <v>51</v>
      </c>
      <c r="AB13" t="s">
        <v>52</v>
      </c>
      <c r="AC13" t="s">
        <v>53</v>
      </c>
      <c r="AD13" t="s">
        <v>54</v>
      </c>
    </row>
    <row r="14" spans="1:30" x14ac:dyDescent="0.35">
      <c r="A14" s="30"/>
      <c r="B14" s="30"/>
      <c r="C14" t="s">
        <v>55</v>
      </c>
      <c r="E14" s="30">
        <v>270</v>
      </c>
      <c r="F14" s="30"/>
      <c r="G14">
        <v>281</v>
      </c>
      <c r="H14">
        <v>280</v>
      </c>
      <c r="I14">
        <v>287</v>
      </c>
      <c r="J14">
        <v>282</v>
      </c>
      <c r="K14">
        <v>289</v>
      </c>
      <c r="L14">
        <v>284</v>
      </c>
      <c r="M14">
        <v>291</v>
      </c>
      <c r="N14">
        <v>283</v>
      </c>
      <c r="O14">
        <v>295</v>
      </c>
      <c r="P14">
        <v>294</v>
      </c>
      <c r="Q14">
        <v>301</v>
      </c>
      <c r="R14">
        <v>298</v>
      </c>
      <c r="S14">
        <v>302</v>
      </c>
      <c r="T14">
        <v>293</v>
      </c>
      <c r="U14" s="4">
        <v>292</v>
      </c>
      <c r="V14">
        <v>276</v>
      </c>
      <c r="W14">
        <v>284</v>
      </c>
      <c r="X14">
        <v>283</v>
      </c>
      <c r="Y14">
        <v>313</v>
      </c>
      <c r="Z14">
        <v>335</v>
      </c>
      <c r="AA14">
        <v>346</v>
      </c>
      <c r="AB14">
        <v>342</v>
      </c>
      <c r="AC14">
        <v>357</v>
      </c>
      <c r="AD14">
        <v>342</v>
      </c>
    </row>
    <row r="15" spans="1:30" x14ac:dyDescent="0.35">
      <c r="U15" s="4"/>
    </row>
    <row r="16" spans="1:30" x14ac:dyDescent="0.35">
      <c r="A16" s="30" t="s">
        <v>56</v>
      </c>
      <c r="B16" s="30"/>
      <c r="C16" t="s">
        <v>30</v>
      </c>
      <c r="E16" t="s">
        <v>57</v>
      </c>
      <c r="F16" t="s">
        <v>57</v>
      </c>
      <c r="G16" t="s">
        <v>57</v>
      </c>
      <c r="H16" t="s">
        <v>57</v>
      </c>
      <c r="I16" t="s">
        <v>57</v>
      </c>
      <c r="J16" t="s">
        <v>57</v>
      </c>
      <c r="K16">
        <v>9</v>
      </c>
      <c r="L16">
        <v>10</v>
      </c>
      <c r="M16">
        <v>12</v>
      </c>
      <c r="N16">
        <v>14</v>
      </c>
      <c r="O16">
        <v>17</v>
      </c>
      <c r="P16">
        <v>21</v>
      </c>
      <c r="Q16">
        <v>26</v>
      </c>
      <c r="R16">
        <v>33</v>
      </c>
      <c r="S16">
        <v>40</v>
      </c>
      <c r="T16">
        <v>53</v>
      </c>
      <c r="U16" s="4">
        <v>61</v>
      </c>
      <c r="V16">
        <v>86</v>
      </c>
      <c r="W16">
        <v>107</v>
      </c>
      <c r="X16">
        <v>119</v>
      </c>
      <c r="Y16">
        <v>134</v>
      </c>
      <c r="Z16">
        <v>158</v>
      </c>
      <c r="AA16">
        <v>178</v>
      </c>
      <c r="AB16">
        <v>203</v>
      </c>
      <c r="AC16">
        <v>228</v>
      </c>
      <c r="AD16">
        <v>272</v>
      </c>
    </row>
    <row r="17" spans="1:140" x14ac:dyDescent="0.35">
      <c r="A17" s="30"/>
      <c r="B17" s="30"/>
      <c r="C17" t="s">
        <v>31</v>
      </c>
      <c r="E17" t="s">
        <v>57</v>
      </c>
      <c r="F17" t="s">
        <v>57</v>
      </c>
      <c r="G17" t="s">
        <v>57</v>
      </c>
      <c r="H17" t="s">
        <v>57</v>
      </c>
      <c r="I17" t="s">
        <v>57</v>
      </c>
      <c r="J17" t="s">
        <v>57</v>
      </c>
      <c r="K17" t="s">
        <v>58</v>
      </c>
      <c r="L17" t="s">
        <v>59</v>
      </c>
      <c r="M17" t="s">
        <v>60</v>
      </c>
      <c r="N17" t="s">
        <v>61</v>
      </c>
      <c r="O17" t="s">
        <v>62</v>
      </c>
      <c r="P17" t="s">
        <v>63</v>
      </c>
      <c r="Q17" t="s">
        <v>64</v>
      </c>
      <c r="R17" t="s">
        <v>65</v>
      </c>
      <c r="S17" t="s">
        <v>66</v>
      </c>
      <c r="T17" t="s">
        <v>67</v>
      </c>
      <c r="U17" s="4" t="s">
        <v>68</v>
      </c>
      <c r="V17" t="s">
        <v>69</v>
      </c>
      <c r="W17" t="s">
        <v>70</v>
      </c>
      <c r="X17" t="s">
        <v>71</v>
      </c>
      <c r="Y17" t="s">
        <v>72</v>
      </c>
      <c r="Z17" t="s">
        <v>73</v>
      </c>
      <c r="AA17" t="s">
        <v>74</v>
      </c>
      <c r="AB17" t="s">
        <v>75</v>
      </c>
      <c r="AC17" t="s">
        <v>76</v>
      </c>
      <c r="AD17" t="s">
        <v>77</v>
      </c>
    </row>
    <row r="18" spans="1:140" x14ac:dyDescent="0.35">
      <c r="A18" s="30"/>
      <c r="B18" s="30"/>
      <c r="C18" t="s">
        <v>55</v>
      </c>
      <c r="E18" t="s">
        <v>57</v>
      </c>
      <c r="F18" t="s">
        <v>57</v>
      </c>
      <c r="G18" t="s">
        <v>57</v>
      </c>
      <c r="H18" t="s">
        <v>57</v>
      </c>
      <c r="I18" t="s">
        <v>57</v>
      </c>
      <c r="J18" t="s">
        <v>57</v>
      </c>
      <c r="K18">
        <v>1906</v>
      </c>
      <c r="L18">
        <v>2029</v>
      </c>
      <c r="M18">
        <v>2057</v>
      </c>
      <c r="N18">
        <v>1975</v>
      </c>
      <c r="O18">
        <v>2016</v>
      </c>
      <c r="P18">
        <v>1808</v>
      </c>
      <c r="Q18">
        <v>1865</v>
      </c>
      <c r="R18">
        <v>1776</v>
      </c>
      <c r="S18">
        <v>1690</v>
      </c>
      <c r="T18">
        <v>1510</v>
      </c>
      <c r="U18" s="4">
        <v>1600</v>
      </c>
      <c r="V18">
        <v>1317</v>
      </c>
      <c r="W18">
        <v>1302</v>
      </c>
      <c r="X18">
        <v>1312</v>
      </c>
      <c r="Y18">
        <v>1274</v>
      </c>
      <c r="Z18">
        <v>1329</v>
      </c>
      <c r="AA18">
        <v>1279</v>
      </c>
      <c r="AB18">
        <v>1282</v>
      </c>
      <c r="AC18">
        <v>1338</v>
      </c>
      <c r="AD18">
        <v>1311</v>
      </c>
    </row>
    <row r="19" spans="1:140" x14ac:dyDescent="0.35">
      <c r="U19" s="4"/>
    </row>
    <row r="20" spans="1:140" x14ac:dyDescent="0.35">
      <c r="A20" s="30" t="s">
        <v>78</v>
      </c>
      <c r="B20" s="30"/>
      <c r="C20" t="s">
        <v>30</v>
      </c>
      <c r="E20" t="s">
        <v>57</v>
      </c>
      <c r="F20" t="s">
        <v>57</v>
      </c>
      <c r="G20" t="s">
        <v>57</v>
      </c>
      <c r="H20" t="s">
        <v>57</v>
      </c>
      <c r="I20" t="s">
        <v>57</v>
      </c>
      <c r="J20" t="s">
        <v>57</v>
      </c>
      <c r="K20" t="s">
        <v>57</v>
      </c>
      <c r="L20" t="s">
        <v>57</v>
      </c>
      <c r="M20" t="s">
        <v>57</v>
      </c>
      <c r="N20" t="s">
        <v>57</v>
      </c>
      <c r="O20" t="s">
        <v>57</v>
      </c>
      <c r="P20" t="s">
        <v>57</v>
      </c>
      <c r="Q20" s="30">
        <v>3473</v>
      </c>
      <c r="R20" s="30"/>
      <c r="S20">
        <v>1725</v>
      </c>
      <c r="T20">
        <v>1691</v>
      </c>
      <c r="U20" s="4">
        <v>1063</v>
      </c>
      <c r="V20">
        <v>1198</v>
      </c>
      <c r="W20">
        <v>1179</v>
      </c>
      <c r="X20">
        <v>1071</v>
      </c>
      <c r="Y20">
        <v>1165</v>
      </c>
      <c r="Z20">
        <v>1220</v>
      </c>
      <c r="AA20">
        <v>1133</v>
      </c>
      <c r="AB20">
        <v>1090</v>
      </c>
      <c r="AC20">
        <v>1013</v>
      </c>
      <c r="AD20">
        <v>1023</v>
      </c>
    </row>
    <row r="21" spans="1:140" x14ac:dyDescent="0.35">
      <c r="A21" s="30"/>
      <c r="B21" s="30"/>
      <c r="C21" t="s">
        <v>31</v>
      </c>
      <c r="E21" t="s">
        <v>57</v>
      </c>
      <c r="F21" t="s">
        <v>57</v>
      </c>
      <c r="G21" t="s">
        <v>57</v>
      </c>
      <c r="H21" t="s">
        <v>57</v>
      </c>
      <c r="I21" t="s">
        <v>57</v>
      </c>
      <c r="J21" t="s">
        <v>57</v>
      </c>
      <c r="K21" t="s">
        <v>57</v>
      </c>
      <c r="L21" t="s">
        <v>57</v>
      </c>
      <c r="M21" t="s">
        <v>57</v>
      </c>
      <c r="N21" t="s">
        <v>57</v>
      </c>
      <c r="O21" t="s">
        <v>57</v>
      </c>
      <c r="P21" t="s">
        <v>57</v>
      </c>
      <c r="Q21" s="30">
        <v>2938</v>
      </c>
      <c r="R21" s="30"/>
      <c r="S21">
        <v>1499</v>
      </c>
      <c r="T21">
        <v>1496</v>
      </c>
      <c r="U21" s="4">
        <v>912</v>
      </c>
      <c r="V21">
        <v>988</v>
      </c>
      <c r="W21">
        <v>952</v>
      </c>
      <c r="X21">
        <v>883</v>
      </c>
      <c r="Y21">
        <v>1014</v>
      </c>
      <c r="Z21">
        <v>1167</v>
      </c>
      <c r="AA21">
        <v>1196</v>
      </c>
      <c r="AB21">
        <v>1235</v>
      </c>
      <c r="AC21">
        <v>1240</v>
      </c>
      <c r="AD21">
        <v>1277</v>
      </c>
    </row>
    <row r="22" spans="1:140" x14ac:dyDescent="0.35">
      <c r="A22" s="30"/>
      <c r="B22" s="30"/>
      <c r="C22" t="s">
        <v>55</v>
      </c>
      <c r="E22" t="s">
        <v>57</v>
      </c>
      <c r="F22" t="s">
        <v>57</v>
      </c>
      <c r="G22" t="s">
        <v>57</v>
      </c>
      <c r="H22" t="s">
        <v>57</v>
      </c>
      <c r="I22" t="s">
        <v>57</v>
      </c>
      <c r="J22" t="s">
        <v>57</v>
      </c>
      <c r="K22" t="s">
        <v>57</v>
      </c>
      <c r="L22" t="s">
        <v>57</v>
      </c>
      <c r="M22" t="s">
        <v>57</v>
      </c>
      <c r="N22" t="s">
        <v>57</v>
      </c>
      <c r="O22" t="s">
        <v>57</v>
      </c>
      <c r="P22" t="s">
        <v>57</v>
      </c>
      <c r="Q22" s="30">
        <v>0.85</v>
      </c>
      <c r="R22" s="30"/>
      <c r="S22">
        <v>0.87</v>
      </c>
      <c r="T22">
        <v>0.88</v>
      </c>
      <c r="U22" s="4">
        <v>0.86</v>
      </c>
      <c r="V22">
        <v>0.82</v>
      </c>
      <c r="W22">
        <v>0.81</v>
      </c>
      <c r="X22">
        <v>0.83</v>
      </c>
      <c r="Y22">
        <v>0.87</v>
      </c>
      <c r="Z22">
        <v>0.96</v>
      </c>
      <c r="AA22">
        <v>1.06</v>
      </c>
      <c r="AB22">
        <v>1.1299999999999999</v>
      </c>
      <c r="AC22">
        <v>1.22</v>
      </c>
      <c r="AD22">
        <v>1.25</v>
      </c>
    </row>
    <row r="25" spans="1:140" x14ac:dyDescent="0.35">
      <c r="BX25" s="6"/>
    </row>
    <row r="26" spans="1:140" x14ac:dyDescent="0.35">
      <c r="A26" t="s">
        <v>100</v>
      </c>
      <c r="M26" s="6"/>
      <c r="O26" t="s">
        <v>101</v>
      </c>
      <c r="AA26" s="6"/>
      <c r="AD26" t="s">
        <v>78</v>
      </c>
      <c r="AQ26" s="6"/>
      <c r="AS26" t="s">
        <v>105</v>
      </c>
      <c r="BX26" s="6"/>
      <c r="BZ26" t="s">
        <v>106</v>
      </c>
      <c r="CN26" s="6"/>
      <c r="DD26" s="6"/>
    </row>
    <row r="27" spans="1:140" x14ac:dyDescent="0.35">
      <c r="B27" t="s">
        <v>79</v>
      </c>
      <c r="C27" t="s">
        <v>30</v>
      </c>
      <c r="F27" t="s">
        <v>79</v>
      </c>
      <c r="G27" t="s">
        <v>31</v>
      </c>
      <c r="J27" t="s">
        <v>79</v>
      </c>
      <c r="K27" t="s">
        <v>55</v>
      </c>
      <c r="M27" s="6"/>
      <c r="P27" t="s">
        <v>79</v>
      </c>
      <c r="Q27" t="s">
        <v>30</v>
      </c>
      <c r="T27" t="s">
        <v>79</v>
      </c>
      <c r="U27" t="s">
        <v>31</v>
      </c>
      <c r="X27" t="s">
        <v>79</v>
      </c>
      <c r="Y27" t="s">
        <v>55</v>
      </c>
      <c r="AA27" s="6"/>
      <c r="AE27" t="s">
        <v>79</v>
      </c>
      <c r="AF27" t="s">
        <v>30</v>
      </c>
      <c r="AI27" t="s">
        <v>79</v>
      </c>
      <c r="AJ27" t="s">
        <v>31</v>
      </c>
      <c r="AM27" t="s">
        <v>79</v>
      </c>
      <c r="AN27" t="s">
        <v>55</v>
      </c>
      <c r="AQ27" s="6"/>
      <c r="AU27" t="s">
        <v>79</v>
      </c>
      <c r="AV27" t="s">
        <v>30</v>
      </c>
      <c r="AY27" t="s">
        <v>79</v>
      </c>
      <c r="AZ27" t="s">
        <v>31</v>
      </c>
      <c r="BC27" t="s">
        <v>79</v>
      </c>
      <c r="BD27" t="s">
        <v>55</v>
      </c>
      <c r="BL27" t="s">
        <v>79</v>
      </c>
      <c r="BM27" t="s">
        <v>30</v>
      </c>
      <c r="BP27" t="s">
        <v>79</v>
      </c>
      <c r="BQ27" t="s">
        <v>31</v>
      </c>
      <c r="BT27" t="s">
        <v>79</v>
      </c>
      <c r="BU27" t="s">
        <v>55</v>
      </c>
      <c r="BX27" s="6"/>
      <c r="CN27" s="6"/>
      <c r="CP27" t="s">
        <v>56</v>
      </c>
      <c r="DD27" s="6"/>
      <c r="DF27" t="s">
        <v>107</v>
      </c>
    </row>
    <row r="28" spans="1:140" x14ac:dyDescent="0.35">
      <c r="B28" s="31" t="s">
        <v>4</v>
      </c>
      <c r="C28" s="30">
        <v>219</v>
      </c>
      <c r="F28" s="31" t="s">
        <v>4</v>
      </c>
      <c r="G28" s="30">
        <v>59105</v>
      </c>
      <c r="J28" s="1" t="s">
        <v>4</v>
      </c>
      <c r="K28" s="30">
        <v>270</v>
      </c>
      <c r="M28" s="6"/>
      <c r="P28" s="31" t="s">
        <v>4</v>
      </c>
      <c r="Q28" s="30">
        <v>470</v>
      </c>
      <c r="T28" s="31" t="s">
        <v>4</v>
      </c>
      <c r="U28" s="30">
        <v>66787</v>
      </c>
      <c r="X28" s="1" t="s">
        <v>4</v>
      </c>
      <c r="Y28" s="30">
        <v>142</v>
      </c>
      <c r="AA28" s="6"/>
      <c r="AE28" s="31" t="s">
        <v>4</v>
      </c>
      <c r="AF28" s="30">
        <v>3015</v>
      </c>
      <c r="AI28" s="31" t="s">
        <v>4</v>
      </c>
      <c r="AJ28" s="30">
        <v>2351</v>
      </c>
      <c r="AM28" s="31" t="s">
        <v>4</v>
      </c>
      <c r="AN28" s="30">
        <v>0.78</v>
      </c>
      <c r="AQ28" s="6"/>
      <c r="AU28" s="31" t="s">
        <v>4</v>
      </c>
      <c r="AV28" s="30">
        <v>74</v>
      </c>
      <c r="AY28" s="31" t="s">
        <v>4</v>
      </c>
      <c r="AZ28" s="30">
        <v>632387</v>
      </c>
      <c r="BC28" s="31" t="s">
        <v>4</v>
      </c>
      <c r="BD28" s="30">
        <v>8588</v>
      </c>
      <c r="BL28" s="31" t="s">
        <v>4</v>
      </c>
      <c r="BM28" s="30">
        <v>0.92</v>
      </c>
      <c r="BP28" s="31" t="s">
        <v>4</v>
      </c>
      <c r="BQ28" s="30">
        <v>49057</v>
      </c>
      <c r="BT28" s="31" t="s">
        <v>4</v>
      </c>
      <c r="BU28" s="30">
        <v>53302</v>
      </c>
      <c r="BX28" s="6"/>
      <c r="CB28" t="s">
        <v>79</v>
      </c>
      <c r="CC28" t="s">
        <v>30</v>
      </c>
      <c r="CF28" t="s">
        <v>79</v>
      </c>
      <c r="CG28" t="s">
        <v>31</v>
      </c>
      <c r="CJ28" t="s">
        <v>79</v>
      </c>
      <c r="CK28" t="s">
        <v>55</v>
      </c>
      <c r="CN28" s="6"/>
      <c r="DD28" s="6"/>
      <c r="DG28" t="s">
        <v>79</v>
      </c>
      <c r="DH28" t="s">
        <v>102</v>
      </c>
      <c r="DK28" t="s">
        <v>79</v>
      </c>
      <c r="DL28" t="s">
        <v>108</v>
      </c>
      <c r="DP28" t="s">
        <v>79</v>
      </c>
      <c r="DQ28" t="s">
        <v>109</v>
      </c>
      <c r="DT28" t="s">
        <v>79</v>
      </c>
      <c r="DU28" t="s">
        <v>110</v>
      </c>
      <c r="DX28" t="s">
        <v>79</v>
      </c>
      <c r="DY28" t="s">
        <v>84</v>
      </c>
      <c r="DZ28" t="s">
        <v>114</v>
      </c>
      <c r="EF28" t="s">
        <v>113</v>
      </c>
      <c r="EG28" t="s">
        <v>112</v>
      </c>
      <c r="EJ28" t="s">
        <v>111</v>
      </c>
    </row>
    <row r="29" spans="1:140" x14ac:dyDescent="0.35">
      <c r="B29" s="31"/>
      <c r="C29" s="30"/>
      <c r="F29" s="31"/>
      <c r="G29" s="30"/>
      <c r="J29" s="1"/>
      <c r="K29" s="30"/>
      <c r="M29" s="6"/>
      <c r="P29" s="31"/>
      <c r="Q29" s="30"/>
      <c r="T29" s="31"/>
      <c r="U29" s="30"/>
      <c r="X29" s="1"/>
      <c r="Y29" s="30"/>
      <c r="AA29" s="6"/>
      <c r="AE29" s="31"/>
      <c r="AF29" s="30"/>
      <c r="AI29" s="31"/>
      <c r="AJ29" s="30"/>
      <c r="AM29" s="31"/>
      <c r="AN29" s="30"/>
      <c r="AQ29" s="6"/>
      <c r="AU29" s="31"/>
      <c r="AV29" s="30"/>
      <c r="AY29" s="31"/>
      <c r="AZ29" s="30"/>
      <c r="BC29" s="31"/>
      <c r="BD29" s="30"/>
      <c r="BL29" s="31"/>
      <c r="BM29" s="30"/>
      <c r="BP29" s="31"/>
      <c r="BQ29" s="30"/>
      <c r="BT29" s="31"/>
      <c r="BU29" s="30"/>
      <c r="BX29" s="6"/>
      <c r="CB29" s="31" t="s">
        <v>4</v>
      </c>
      <c r="CC29" s="30">
        <v>96</v>
      </c>
      <c r="CF29" s="31" t="s">
        <v>4</v>
      </c>
      <c r="CG29" s="30">
        <v>292610</v>
      </c>
      <c r="CJ29" s="31" t="s">
        <v>4</v>
      </c>
      <c r="CK29" s="30">
        <v>3037</v>
      </c>
      <c r="CN29" s="6"/>
      <c r="CR29" t="s">
        <v>79</v>
      </c>
      <c r="CS29" t="s">
        <v>30</v>
      </c>
      <c r="CV29" t="s">
        <v>79</v>
      </c>
      <c r="CW29" t="s">
        <v>31</v>
      </c>
      <c r="CZ29" t="s">
        <v>79</v>
      </c>
      <c r="DA29" t="s">
        <v>55</v>
      </c>
      <c r="DD29" s="6"/>
      <c r="DG29" s="31" t="s">
        <v>4</v>
      </c>
      <c r="DH29" s="30">
        <f>C28+Q28+AF28+AV28+BM28+CC29</f>
        <v>3874.92</v>
      </c>
      <c r="DK29" s="31" t="s">
        <v>4</v>
      </c>
      <c r="DL29" s="30">
        <f>G28+U28+AJ28+AZ28+BQ28+CG29</f>
        <v>1102297</v>
      </c>
      <c r="DP29" s="31" t="s">
        <v>4</v>
      </c>
      <c r="DQ29" s="30" t="s">
        <v>57</v>
      </c>
      <c r="DT29" s="31" t="s">
        <v>4</v>
      </c>
      <c r="DU29" s="30" t="s">
        <v>57</v>
      </c>
      <c r="DX29" s="1" t="s">
        <v>85</v>
      </c>
      <c r="DY29">
        <v>81.915999999999997</v>
      </c>
      <c r="DZ29" t="s">
        <v>57</v>
      </c>
      <c r="EF29">
        <v>2014</v>
      </c>
      <c r="EG29">
        <f>DU33+DU34</f>
        <v>1.3126596384006528</v>
      </c>
      <c r="EJ29">
        <v>3.93554027709007</v>
      </c>
    </row>
    <row r="30" spans="1:140" x14ac:dyDescent="0.35">
      <c r="B30" s="1" t="s">
        <v>5</v>
      </c>
      <c r="C30">
        <v>112</v>
      </c>
      <c r="F30" s="1" t="s">
        <v>5</v>
      </c>
      <c r="G30">
        <v>31511</v>
      </c>
      <c r="J30" s="1" t="s">
        <v>5</v>
      </c>
      <c r="K30">
        <v>281</v>
      </c>
      <c r="M30" s="6"/>
      <c r="P30" s="1" t="s">
        <v>5</v>
      </c>
      <c r="Q30" s="5">
        <v>252</v>
      </c>
      <c r="T30" s="1" t="s">
        <v>5</v>
      </c>
      <c r="U30" s="5">
        <v>35764</v>
      </c>
      <c r="X30" s="1" t="s">
        <v>5</v>
      </c>
      <c r="Y30" s="5">
        <v>142</v>
      </c>
      <c r="AA30" s="6"/>
      <c r="AE30" s="1" t="s">
        <v>5</v>
      </c>
      <c r="AF30">
        <v>1527</v>
      </c>
      <c r="AI30" s="1" t="s">
        <v>5</v>
      </c>
      <c r="AJ30">
        <v>1198</v>
      </c>
      <c r="AM30" s="1" t="s">
        <v>5</v>
      </c>
      <c r="AN30">
        <v>0.78</v>
      </c>
      <c r="AQ30" s="6"/>
      <c r="AU30" s="1" t="s">
        <v>5</v>
      </c>
      <c r="AV30">
        <v>36</v>
      </c>
      <c r="AY30" s="1" t="s">
        <v>5</v>
      </c>
      <c r="AZ30">
        <v>333873</v>
      </c>
      <c r="BC30" s="1" t="s">
        <v>5</v>
      </c>
      <c r="BD30">
        <v>9346</v>
      </c>
      <c r="BL30" s="1" t="s">
        <v>5</v>
      </c>
      <c r="BM30">
        <v>0.46</v>
      </c>
      <c r="BP30" s="1" t="s">
        <v>5</v>
      </c>
      <c r="BQ30">
        <v>26099</v>
      </c>
      <c r="BT30" s="1" t="s">
        <v>5</v>
      </c>
      <c r="BU30">
        <v>56726</v>
      </c>
      <c r="BX30" s="6"/>
      <c r="CB30" s="31"/>
      <c r="CC30" s="30"/>
      <c r="CF30" s="31"/>
      <c r="CG30" s="30"/>
      <c r="CJ30" s="31"/>
      <c r="CK30" s="30"/>
      <c r="CN30" s="6"/>
      <c r="CR30" s="31" t="s">
        <v>4</v>
      </c>
      <c r="CS30" s="30" t="s">
        <v>57</v>
      </c>
      <c r="CV30" s="31" t="s">
        <v>4</v>
      </c>
      <c r="CW30" s="30" t="s">
        <v>57</v>
      </c>
      <c r="CZ30" s="31" t="s">
        <v>4</v>
      </c>
      <c r="DA30" s="30" t="s">
        <v>57</v>
      </c>
      <c r="DD30" s="6"/>
      <c r="DG30" s="31"/>
      <c r="DH30" s="30"/>
      <c r="DK30" s="31"/>
      <c r="DL30" s="30"/>
      <c r="DP30" s="31"/>
      <c r="DQ30" s="30"/>
      <c r="DT30" s="31"/>
      <c r="DU30" s="30"/>
      <c r="DX30" s="1" t="s">
        <v>86</v>
      </c>
      <c r="DY30">
        <v>83.412000000000006</v>
      </c>
      <c r="DZ30">
        <f>((DY30-DY29)/DY29)*100</f>
        <v>1.826261047902741</v>
      </c>
      <c r="EF30">
        <v>2015</v>
      </c>
      <c r="EG30">
        <f>DU35+DU36</f>
        <v>2.9855436410826757</v>
      </c>
      <c r="EJ30">
        <v>2.9767993163480599</v>
      </c>
    </row>
    <row r="31" spans="1:140" x14ac:dyDescent="0.35">
      <c r="B31" s="1" t="s">
        <v>6</v>
      </c>
      <c r="C31">
        <v>117</v>
      </c>
      <c r="F31" s="1" t="s">
        <v>6</v>
      </c>
      <c r="G31">
        <v>32816</v>
      </c>
      <c r="J31" s="1" t="s">
        <v>6</v>
      </c>
      <c r="K31">
        <v>280</v>
      </c>
      <c r="M31" s="6"/>
      <c r="P31" s="1" t="s">
        <v>6</v>
      </c>
      <c r="Q31" s="5">
        <v>257</v>
      </c>
      <c r="T31" s="1" t="s">
        <v>6</v>
      </c>
      <c r="U31" s="5">
        <v>37536</v>
      </c>
      <c r="X31" s="1" t="s">
        <v>6</v>
      </c>
      <c r="Y31" s="5">
        <v>146</v>
      </c>
      <c r="AA31" s="6"/>
      <c r="AE31" s="1" t="s">
        <v>6</v>
      </c>
      <c r="AF31">
        <v>1558</v>
      </c>
      <c r="AI31" s="1" t="s">
        <v>6</v>
      </c>
      <c r="AJ31">
        <v>1247</v>
      </c>
      <c r="AM31" s="1" t="s">
        <v>6</v>
      </c>
      <c r="AN31">
        <v>0.8</v>
      </c>
      <c r="AQ31" s="6"/>
      <c r="AU31" s="1" t="s">
        <v>6</v>
      </c>
      <c r="AV31">
        <v>36</v>
      </c>
      <c r="AY31" s="1" t="s">
        <v>6</v>
      </c>
      <c r="AZ31">
        <v>325295</v>
      </c>
      <c r="BC31" s="1" t="s">
        <v>6</v>
      </c>
      <c r="BD31">
        <v>9145</v>
      </c>
      <c r="BL31" s="1" t="s">
        <v>6</v>
      </c>
      <c r="BM31">
        <v>0.47</v>
      </c>
      <c r="BP31" s="1" t="s">
        <v>6</v>
      </c>
      <c r="BQ31">
        <v>26071</v>
      </c>
      <c r="BT31" s="1" t="s">
        <v>6</v>
      </c>
      <c r="BU31">
        <v>55095</v>
      </c>
      <c r="BX31" s="6"/>
      <c r="CB31" s="1" t="s">
        <v>5</v>
      </c>
      <c r="CC31">
        <v>49</v>
      </c>
      <c r="CF31" s="1" t="s">
        <v>5</v>
      </c>
      <c r="CG31">
        <v>156023</v>
      </c>
      <c r="CJ31" s="1" t="s">
        <v>5</v>
      </c>
      <c r="CK31">
        <v>3182</v>
      </c>
      <c r="CN31" s="6"/>
      <c r="CR31" s="31"/>
      <c r="CS31" s="30"/>
      <c r="CV31" s="31"/>
      <c r="CW31" s="30"/>
      <c r="CZ31" s="31"/>
      <c r="DA31" s="30"/>
      <c r="DD31" s="6"/>
      <c r="DG31" s="1" t="s">
        <v>5</v>
      </c>
      <c r="DH31">
        <f>C30+Q30+AF30+AV30+BM30+CC31</f>
        <v>1976.46</v>
      </c>
      <c r="DK31" s="1" t="s">
        <v>5</v>
      </c>
      <c r="DL31">
        <f>G30+U30+AJ30+AZ30+BQ30+CG31</f>
        <v>584468</v>
      </c>
      <c r="DP31" s="1" t="s">
        <v>5</v>
      </c>
      <c r="DQ31" t="s">
        <v>57</v>
      </c>
      <c r="DT31" s="1" t="s">
        <v>5</v>
      </c>
      <c r="DU31" t="s">
        <v>57</v>
      </c>
      <c r="DX31" s="1" t="s">
        <v>5</v>
      </c>
      <c r="DY31">
        <v>84.215000000000003</v>
      </c>
      <c r="DZ31">
        <f t="shared" ref="DZ31:DZ54" si="0">((DY31-DY30)/DY30)*100</f>
        <v>0.96269121948879921</v>
      </c>
      <c r="EF31">
        <v>2016</v>
      </c>
      <c r="EG31">
        <f>DU37+DU38</f>
        <v>-4.6565300235543394E-2</v>
      </c>
      <c r="EJ31">
        <v>3.7475784879279201</v>
      </c>
    </row>
    <row r="32" spans="1:140" x14ac:dyDescent="0.35">
      <c r="B32" s="1" t="s">
        <v>7</v>
      </c>
      <c r="C32">
        <v>114</v>
      </c>
      <c r="F32" s="1" t="s">
        <v>7</v>
      </c>
      <c r="G32">
        <v>32686</v>
      </c>
      <c r="J32" s="1" t="s">
        <v>7</v>
      </c>
      <c r="K32">
        <v>287</v>
      </c>
      <c r="M32" s="6"/>
      <c r="P32" s="1" t="s">
        <v>7</v>
      </c>
      <c r="Q32" s="5">
        <v>273</v>
      </c>
      <c r="T32" s="1" t="s">
        <v>7</v>
      </c>
      <c r="U32" s="5">
        <v>37035</v>
      </c>
      <c r="X32" s="1" t="s">
        <v>7</v>
      </c>
      <c r="Y32" s="5">
        <v>136</v>
      </c>
      <c r="AA32" s="6"/>
      <c r="AE32" s="1" t="s">
        <v>7</v>
      </c>
      <c r="AF32">
        <v>1551</v>
      </c>
      <c r="AI32" s="1" t="s">
        <v>7</v>
      </c>
      <c r="AJ32">
        <v>1259</v>
      </c>
      <c r="AM32" s="1" t="s">
        <v>7</v>
      </c>
      <c r="AN32">
        <v>0.81</v>
      </c>
      <c r="AQ32" s="6"/>
      <c r="AU32" s="1" t="s">
        <v>7</v>
      </c>
      <c r="AV32">
        <v>34</v>
      </c>
      <c r="AY32" s="1" t="s">
        <v>7</v>
      </c>
      <c r="AZ32">
        <v>312253</v>
      </c>
      <c r="BC32" s="1" t="s">
        <v>7</v>
      </c>
      <c r="BD32">
        <v>9111</v>
      </c>
      <c r="BL32" s="1" t="s">
        <v>7</v>
      </c>
      <c r="BM32">
        <v>0.46</v>
      </c>
      <c r="BP32" s="1" t="s">
        <v>7</v>
      </c>
      <c r="BQ32">
        <v>25476</v>
      </c>
      <c r="BT32" s="1" t="s">
        <v>7</v>
      </c>
      <c r="BU32">
        <v>55253</v>
      </c>
      <c r="BX32" s="6"/>
      <c r="CB32" s="1" t="s">
        <v>6</v>
      </c>
      <c r="CC32">
        <v>51</v>
      </c>
      <c r="CF32" s="1" t="s">
        <v>6</v>
      </c>
      <c r="CG32">
        <v>161069</v>
      </c>
      <c r="CJ32" s="1" t="s">
        <v>6</v>
      </c>
      <c r="CK32">
        <v>3172</v>
      </c>
      <c r="CN32" s="6"/>
      <c r="CR32" s="1" t="s">
        <v>5</v>
      </c>
      <c r="CS32" t="s">
        <v>57</v>
      </c>
      <c r="CV32" s="1" t="s">
        <v>5</v>
      </c>
      <c r="CW32" t="s">
        <v>57</v>
      </c>
      <c r="CZ32" s="1" t="s">
        <v>5</v>
      </c>
      <c r="DA32" t="s">
        <v>57</v>
      </c>
      <c r="DD32" s="6"/>
      <c r="DG32" s="1" t="s">
        <v>6</v>
      </c>
      <c r="DH32">
        <f t="shared" ref="DH32:DH34" si="1">C31+Q31+AF31+AV31+BM31+CC32</f>
        <v>2019.47</v>
      </c>
      <c r="DK32" s="1" t="s">
        <v>6</v>
      </c>
      <c r="DL32">
        <f t="shared" ref="DL32:DL34" si="2">G31+U31+AJ31+AZ31+BQ31+CG32</f>
        <v>584034</v>
      </c>
      <c r="DP32" s="1" t="s">
        <v>6</v>
      </c>
      <c r="DQ32">
        <f>((DH32-DH31)/DH31)*100</f>
        <v>2.1761128482235912</v>
      </c>
      <c r="DT32" s="1" t="s">
        <v>6</v>
      </c>
      <c r="DU32">
        <f>((DL32-DL31)/DL31)*100</f>
        <v>-7.4255562323343627E-2</v>
      </c>
      <c r="DX32" s="1" t="s">
        <v>6</v>
      </c>
      <c r="DY32">
        <v>85.021000000000001</v>
      </c>
      <c r="DZ32">
        <f t="shared" si="0"/>
        <v>0.95707415543548946</v>
      </c>
      <c r="EF32">
        <v>2017</v>
      </c>
      <c r="EG32">
        <f>DU39+DU40</f>
        <v>3.950191796195742</v>
      </c>
      <c r="EJ32">
        <v>4.4768991584587603</v>
      </c>
    </row>
    <row r="33" spans="2:140" x14ac:dyDescent="0.35">
      <c r="B33" s="1" t="s">
        <v>8</v>
      </c>
      <c r="C33">
        <v>116</v>
      </c>
      <c r="F33" s="1" t="s">
        <v>8</v>
      </c>
      <c r="G33">
        <v>32532</v>
      </c>
      <c r="J33" s="1" t="s">
        <v>8</v>
      </c>
      <c r="K33">
        <v>282</v>
      </c>
      <c r="M33" s="6"/>
      <c r="P33" s="1" t="s">
        <v>8</v>
      </c>
      <c r="Q33" s="5">
        <v>308</v>
      </c>
      <c r="T33" s="1" t="s">
        <v>8</v>
      </c>
      <c r="U33" s="5">
        <v>40721</v>
      </c>
      <c r="X33" s="1" t="s">
        <v>8</v>
      </c>
      <c r="Y33" s="5">
        <v>132</v>
      </c>
      <c r="AA33" s="6"/>
      <c r="AE33" s="1" t="s">
        <v>8</v>
      </c>
      <c r="AF33">
        <v>1587</v>
      </c>
      <c r="AI33" s="1" t="s">
        <v>8</v>
      </c>
      <c r="AJ33">
        <v>1329</v>
      </c>
      <c r="AM33" s="1" t="s">
        <v>8</v>
      </c>
      <c r="AN33">
        <v>0.84</v>
      </c>
      <c r="AQ33" s="6"/>
      <c r="AU33" s="1" t="s">
        <v>8</v>
      </c>
      <c r="AV33">
        <v>34</v>
      </c>
      <c r="AY33" s="1" t="s">
        <v>8</v>
      </c>
      <c r="AZ33">
        <v>321866</v>
      </c>
      <c r="BC33" s="1" t="s">
        <v>8</v>
      </c>
      <c r="BD33">
        <v>9411</v>
      </c>
      <c r="BL33" s="1" t="s">
        <v>8</v>
      </c>
      <c r="BM33">
        <v>0.47</v>
      </c>
      <c r="BP33" s="1" t="s">
        <v>8</v>
      </c>
      <c r="BQ33">
        <v>26988</v>
      </c>
      <c r="BT33" s="1" t="s">
        <v>8</v>
      </c>
      <c r="BU33">
        <v>56943</v>
      </c>
      <c r="BX33" s="6"/>
      <c r="CB33" s="1" t="s">
        <v>7</v>
      </c>
      <c r="CC33">
        <v>49</v>
      </c>
      <c r="CF33" s="1" t="s">
        <v>7</v>
      </c>
      <c r="CG33">
        <v>166894</v>
      </c>
      <c r="CJ33" s="1" t="s">
        <v>7</v>
      </c>
      <c r="CK33">
        <v>3411</v>
      </c>
      <c r="CN33" s="6"/>
      <c r="CR33" s="1" t="s">
        <v>6</v>
      </c>
      <c r="CS33" t="s">
        <v>57</v>
      </c>
      <c r="CV33" s="1" t="s">
        <v>6</v>
      </c>
      <c r="CW33" t="s">
        <v>57</v>
      </c>
      <c r="CZ33" s="1" t="s">
        <v>6</v>
      </c>
      <c r="DA33" t="s">
        <v>57</v>
      </c>
      <c r="DD33" s="6"/>
      <c r="DG33" s="1" t="s">
        <v>7</v>
      </c>
      <c r="DH33">
        <f t="shared" si="1"/>
        <v>2021.46</v>
      </c>
      <c r="DK33" s="1" t="s">
        <v>7</v>
      </c>
      <c r="DL33">
        <f t="shared" si="2"/>
        <v>575603</v>
      </c>
      <c r="DP33" s="1" t="s">
        <v>7</v>
      </c>
      <c r="DQ33">
        <f t="shared" ref="DQ33:DQ54" si="3">((DH33-DH32)/DH32)*100</f>
        <v>9.8540706224901048E-2</v>
      </c>
      <c r="DT33" s="1" t="s">
        <v>7</v>
      </c>
      <c r="DU33">
        <f t="shared" ref="DU33:DU54" si="4">((DL33-DL32)/DL32)*100</f>
        <v>-1.4435803395007825</v>
      </c>
      <c r="DX33" s="1" t="s">
        <v>7</v>
      </c>
      <c r="DY33">
        <v>85.543000000000006</v>
      </c>
      <c r="DZ33">
        <f t="shared" si="0"/>
        <v>0.61396596135073167</v>
      </c>
      <c r="EF33">
        <v>2018</v>
      </c>
      <c r="EG33">
        <f>DU41+DU42</f>
        <v>4.392980416499376</v>
      </c>
      <c r="EJ33">
        <v>3.4519759658687001</v>
      </c>
    </row>
    <row r="34" spans="2:140" x14ac:dyDescent="0.35">
      <c r="B34" s="2" t="s">
        <v>9</v>
      </c>
      <c r="C34">
        <v>113</v>
      </c>
      <c r="F34" s="2" t="s">
        <v>9</v>
      </c>
      <c r="G34">
        <v>32661</v>
      </c>
      <c r="J34" s="2" t="s">
        <v>9</v>
      </c>
      <c r="K34">
        <v>289</v>
      </c>
      <c r="M34" s="6"/>
      <c r="P34" s="2" t="s">
        <v>9</v>
      </c>
      <c r="Q34" s="5">
        <v>294</v>
      </c>
      <c r="T34" s="2" t="s">
        <v>9</v>
      </c>
      <c r="U34" s="5">
        <v>39238</v>
      </c>
      <c r="X34" s="2" t="s">
        <v>9</v>
      </c>
      <c r="Y34" s="5">
        <v>133</v>
      </c>
      <c r="AA34" s="6"/>
      <c r="AE34" s="2" t="s">
        <v>9</v>
      </c>
      <c r="AF34">
        <v>1597</v>
      </c>
      <c r="AI34" s="2" t="s">
        <v>9</v>
      </c>
      <c r="AJ34">
        <v>1333</v>
      </c>
      <c r="AM34" s="2" t="s">
        <v>9</v>
      </c>
      <c r="AN34">
        <v>0.83</v>
      </c>
      <c r="AQ34" s="6"/>
      <c r="AU34" s="2" t="s">
        <v>9</v>
      </c>
      <c r="AV34">
        <v>33</v>
      </c>
      <c r="AY34" s="2" t="s">
        <v>9</v>
      </c>
      <c r="AZ34">
        <v>313964</v>
      </c>
      <c r="BC34" s="2" t="s">
        <v>9</v>
      </c>
      <c r="BD34">
        <v>9588</v>
      </c>
      <c r="BL34" s="2" t="s">
        <v>9</v>
      </c>
      <c r="BM34">
        <v>0.45</v>
      </c>
      <c r="BP34" s="2" t="s">
        <v>9</v>
      </c>
      <c r="BQ34">
        <v>25459</v>
      </c>
      <c r="BT34" s="2" t="s">
        <v>9</v>
      </c>
      <c r="BU34">
        <v>56400</v>
      </c>
      <c r="BX34" s="6"/>
      <c r="CB34" s="1" t="s">
        <v>8</v>
      </c>
      <c r="CC34">
        <v>49</v>
      </c>
      <c r="CF34" s="1" t="s">
        <v>8</v>
      </c>
      <c r="CG34">
        <v>168032</v>
      </c>
      <c r="CJ34" s="1" t="s">
        <v>8</v>
      </c>
      <c r="CK34">
        <v>3436</v>
      </c>
      <c r="CN34" s="6"/>
      <c r="CR34" s="1" t="s">
        <v>7</v>
      </c>
      <c r="CS34" t="s">
        <v>57</v>
      </c>
      <c r="CV34" s="1" t="s">
        <v>7</v>
      </c>
      <c r="CW34" t="s">
        <v>57</v>
      </c>
      <c r="CZ34" s="1" t="s">
        <v>7</v>
      </c>
      <c r="DA34" t="s">
        <v>57</v>
      </c>
      <c r="DD34" s="6"/>
      <c r="DG34" s="1" t="s">
        <v>8</v>
      </c>
      <c r="DH34">
        <f t="shared" si="1"/>
        <v>2094.4700000000003</v>
      </c>
      <c r="DK34" s="1" t="s">
        <v>8</v>
      </c>
      <c r="DL34">
        <f t="shared" si="2"/>
        <v>591468</v>
      </c>
      <c r="DP34" s="1" t="s">
        <v>8</v>
      </c>
      <c r="DQ34">
        <f t="shared" si="3"/>
        <v>3.6117459657871152</v>
      </c>
      <c r="DT34" s="1" t="s">
        <v>8</v>
      </c>
      <c r="DU34">
        <f t="shared" si="4"/>
        <v>2.7562399779014353</v>
      </c>
      <c r="DX34" s="1" t="s">
        <v>8</v>
      </c>
      <c r="DY34">
        <v>85.441999999999993</v>
      </c>
      <c r="DZ34">
        <f t="shared" si="0"/>
        <v>-0.11806927510142652</v>
      </c>
      <c r="EF34">
        <v>2019</v>
      </c>
      <c r="EG34">
        <f>DU43+DU44</f>
        <v>0.33338187878348446</v>
      </c>
      <c r="EJ34">
        <v>1.30804118153127</v>
      </c>
    </row>
    <row r="35" spans="2:140" x14ac:dyDescent="0.35">
      <c r="B35" s="2" t="s">
        <v>10</v>
      </c>
      <c r="C35">
        <v>117</v>
      </c>
      <c r="F35" s="2" t="s">
        <v>10</v>
      </c>
      <c r="G35">
        <v>33122</v>
      </c>
      <c r="J35" s="2" t="s">
        <v>10</v>
      </c>
      <c r="K35">
        <v>284</v>
      </c>
      <c r="M35" s="6"/>
      <c r="P35" s="2" t="s">
        <v>10</v>
      </c>
      <c r="Q35" s="5">
        <v>316</v>
      </c>
      <c r="T35" s="2" t="s">
        <v>10</v>
      </c>
      <c r="U35" s="5">
        <v>41083</v>
      </c>
      <c r="X35" s="2" t="s">
        <v>10</v>
      </c>
      <c r="Y35" s="5">
        <v>130</v>
      </c>
      <c r="AA35" s="6"/>
      <c r="AE35" s="2" t="s">
        <v>10</v>
      </c>
      <c r="AF35">
        <v>1636</v>
      </c>
      <c r="AI35" s="2" t="s">
        <v>10</v>
      </c>
      <c r="AJ35">
        <v>1389</v>
      </c>
      <c r="AM35" s="2" t="s">
        <v>10</v>
      </c>
      <c r="AN35">
        <v>0.85</v>
      </c>
      <c r="AQ35" s="6"/>
      <c r="AU35" s="2" t="s">
        <v>10</v>
      </c>
      <c r="AV35">
        <v>32</v>
      </c>
      <c r="AY35" s="2" t="s">
        <v>10</v>
      </c>
      <c r="AZ35">
        <v>309258</v>
      </c>
      <c r="BC35" s="2" t="s">
        <v>10</v>
      </c>
      <c r="BD35">
        <v>9636</v>
      </c>
      <c r="BL35" s="2" t="s">
        <v>10</v>
      </c>
      <c r="BM35">
        <v>0.45</v>
      </c>
      <c r="BP35" s="2" t="s">
        <v>10</v>
      </c>
      <c r="BQ35">
        <v>24732</v>
      </c>
      <c r="BT35" s="2" t="s">
        <v>10</v>
      </c>
      <c r="BU35">
        <v>54739</v>
      </c>
      <c r="BX35" s="6"/>
      <c r="CB35" s="2" t="s">
        <v>9</v>
      </c>
      <c r="CC35">
        <v>49</v>
      </c>
      <c r="CF35" s="2" t="s">
        <v>9</v>
      </c>
      <c r="CG35">
        <v>176882</v>
      </c>
      <c r="CJ35" s="2" t="s">
        <v>9</v>
      </c>
      <c r="CK35">
        <v>3640</v>
      </c>
      <c r="CN35" s="6"/>
      <c r="CR35" s="1" t="s">
        <v>8</v>
      </c>
      <c r="CS35" t="s">
        <v>57</v>
      </c>
      <c r="CV35" s="1" t="s">
        <v>8</v>
      </c>
      <c r="CW35" t="s">
        <v>57</v>
      </c>
      <c r="CZ35" s="1" t="s">
        <v>8</v>
      </c>
      <c r="DA35" t="s">
        <v>57</v>
      </c>
      <c r="DD35" s="6"/>
      <c r="DG35" s="2" t="s">
        <v>9</v>
      </c>
      <c r="DH35">
        <f>C34+Q34+AF34+AV34+BM34+CC35+CS36</f>
        <v>2095.4499999999998</v>
      </c>
      <c r="DK35" s="2" t="s">
        <v>9</v>
      </c>
      <c r="DL35">
        <f>G34+U34+AJ34+AZ34+BQ34+CG35+CW36</f>
        <v>605861</v>
      </c>
      <c r="DP35" s="2" t="s">
        <v>9</v>
      </c>
      <c r="DQ35">
        <f t="shared" si="3"/>
        <v>4.6789880017358253E-2</v>
      </c>
      <c r="DT35" s="2" t="s">
        <v>9</v>
      </c>
      <c r="DU35">
        <f t="shared" si="4"/>
        <v>2.4334368046961119</v>
      </c>
      <c r="DX35" s="2" t="s">
        <v>9</v>
      </c>
      <c r="DY35">
        <v>85.228999999999999</v>
      </c>
      <c r="DZ35">
        <f t="shared" si="0"/>
        <v>-0.2492919173240255</v>
      </c>
      <c r="EF35">
        <v>2020</v>
      </c>
      <c r="EG35">
        <f>DU45+DU46</f>
        <v>-7.0022174602879081</v>
      </c>
      <c r="EJ35">
        <v>-3.81470885510713</v>
      </c>
    </row>
    <row r="36" spans="2:140" x14ac:dyDescent="0.35">
      <c r="B36" s="2" t="s">
        <v>11</v>
      </c>
      <c r="C36">
        <v>111</v>
      </c>
      <c r="F36" s="2" t="s">
        <v>11</v>
      </c>
      <c r="G36">
        <v>32338</v>
      </c>
      <c r="J36" s="2" t="s">
        <v>11</v>
      </c>
      <c r="K36">
        <v>291</v>
      </c>
      <c r="M36" s="6"/>
      <c r="P36" s="2" t="s">
        <v>11</v>
      </c>
      <c r="Q36" s="5">
        <v>327</v>
      </c>
      <c r="T36" s="2" t="s">
        <v>11</v>
      </c>
      <c r="U36" s="5">
        <v>41071</v>
      </c>
      <c r="X36" s="2" t="s">
        <v>11</v>
      </c>
      <c r="Y36" s="5">
        <v>126</v>
      </c>
      <c r="AA36" s="6"/>
      <c r="AE36" s="2" t="s">
        <v>11</v>
      </c>
      <c r="AF36">
        <v>1677</v>
      </c>
      <c r="AI36" s="2" t="s">
        <v>11</v>
      </c>
      <c r="AJ36">
        <v>1381</v>
      </c>
      <c r="AM36" s="2" t="s">
        <v>11</v>
      </c>
      <c r="AN36">
        <v>0.82</v>
      </c>
      <c r="AQ36" s="6"/>
      <c r="AU36" s="2" t="s">
        <v>11</v>
      </c>
      <c r="AV36">
        <v>31</v>
      </c>
      <c r="AY36" s="2" t="s">
        <v>11</v>
      </c>
      <c r="AZ36">
        <v>295973</v>
      </c>
      <c r="BC36" s="2" t="s">
        <v>11</v>
      </c>
      <c r="BD36">
        <v>9536</v>
      </c>
      <c r="BL36" s="2" t="s">
        <v>11</v>
      </c>
      <c r="BM36">
        <v>0.43</v>
      </c>
      <c r="BP36" s="2" t="s">
        <v>11</v>
      </c>
      <c r="BQ36">
        <v>23510</v>
      </c>
      <c r="BT36" s="2" t="s">
        <v>11</v>
      </c>
      <c r="BU36">
        <v>55103</v>
      </c>
      <c r="BX36" s="6"/>
      <c r="CB36" s="2" t="s">
        <v>10</v>
      </c>
      <c r="CC36">
        <v>50</v>
      </c>
      <c r="CF36" s="2" t="s">
        <v>10</v>
      </c>
      <c r="CG36">
        <v>178759</v>
      </c>
      <c r="CJ36" s="2" t="s">
        <v>10</v>
      </c>
      <c r="CK36">
        <v>3549</v>
      </c>
      <c r="CN36" s="6"/>
      <c r="CR36" s="2" t="s">
        <v>9</v>
      </c>
      <c r="CS36">
        <v>9</v>
      </c>
      <c r="CV36" s="2" t="s">
        <v>9</v>
      </c>
      <c r="CW36">
        <v>16324</v>
      </c>
      <c r="CZ36" s="2" t="s">
        <v>9</v>
      </c>
      <c r="DA36">
        <v>1906</v>
      </c>
      <c r="DD36" s="6"/>
      <c r="DG36" s="2" t="s">
        <v>10</v>
      </c>
      <c r="DH36">
        <f t="shared" ref="DH36:DH54" si="5">C35+Q35+AF35+AV35+BM35+CC36+CS37</f>
        <v>2161.4499999999998</v>
      </c>
      <c r="DK36" s="2" t="s">
        <v>10</v>
      </c>
      <c r="DL36">
        <f t="shared" ref="DL36:DL54" si="6">G35+U35+AJ35+AZ35+BQ35+CG36+CW37</f>
        <v>609206</v>
      </c>
      <c r="DP36" s="2" t="s">
        <v>10</v>
      </c>
      <c r="DQ36">
        <f t="shared" si="3"/>
        <v>3.1496814526712642</v>
      </c>
      <c r="DT36" s="2" t="s">
        <v>10</v>
      </c>
      <c r="DU36">
        <f t="shared" si="4"/>
        <v>0.55210683638656399</v>
      </c>
      <c r="DX36" s="2" t="s">
        <v>10</v>
      </c>
      <c r="DY36">
        <v>84.864000000000004</v>
      </c>
      <c r="DZ36">
        <f t="shared" si="0"/>
        <v>-0.42825798730478465</v>
      </c>
      <c r="EF36">
        <v>2021</v>
      </c>
      <c r="EG36">
        <f>DU47+DU48</f>
        <v>14.630032671686774</v>
      </c>
      <c r="EJ36">
        <v>9.7568044629902992</v>
      </c>
    </row>
    <row r="37" spans="2:140" x14ac:dyDescent="0.35">
      <c r="B37" s="2" t="s">
        <v>12</v>
      </c>
      <c r="C37">
        <v>115</v>
      </c>
      <c r="F37" s="2" t="s">
        <v>12</v>
      </c>
      <c r="G37">
        <v>32608</v>
      </c>
      <c r="J37" s="2" t="s">
        <v>12</v>
      </c>
      <c r="K37">
        <v>283</v>
      </c>
      <c r="M37" s="6"/>
      <c r="P37" s="2" t="s">
        <v>12</v>
      </c>
      <c r="Q37" s="5">
        <v>371</v>
      </c>
      <c r="T37" s="2" t="s">
        <v>12</v>
      </c>
      <c r="U37" s="5">
        <v>44190</v>
      </c>
      <c r="X37" s="2" t="s">
        <v>12</v>
      </c>
      <c r="Y37" s="5">
        <v>119</v>
      </c>
      <c r="AA37" s="6"/>
      <c r="AE37" s="2" t="s">
        <v>12</v>
      </c>
      <c r="AF37">
        <v>1689</v>
      </c>
      <c r="AI37" s="2" t="s">
        <v>12</v>
      </c>
      <c r="AJ37">
        <v>1420</v>
      </c>
      <c r="AM37" s="2" t="s">
        <v>12</v>
      </c>
      <c r="AN37">
        <v>0.84</v>
      </c>
      <c r="AQ37" s="6"/>
      <c r="AU37" s="2" t="s">
        <v>12</v>
      </c>
      <c r="AV37">
        <v>30</v>
      </c>
      <c r="AY37" s="2" t="s">
        <v>12</v>
      </c>
      <c r="AZ37">
        <v>293165</v>
      </c>
      <c r="BC37" s="2" t="s">
        <v>12</v>
      </c>
      <c r="BD37">
        <v>9763</v>
      </c>
      <c r="BL37" s="2" t="s">
        <v>12</v>
      </c>
      <c r="BM37">
        <v>0.43</v>
      </c>
      <c r="BP37" s="2" t="s">
        <v>12</v>
      </c>
      <c r="BQ37">
        <v>23549</v>
      </c>
      <c r="BT37" s="2" t="s">
        <v>12</v>
      </c>
      <c r="BU37">
        <v>55252</v>
      </c>
      <c r="BX37" s="6"/>
      <c r="CB37" s="2" t="s">
        <v>11</v>
      </c>
      <c r="CC37">
        <v>51</v>
      </c>
      <c r="CF37" s="2" t="s">
        <v>11</v>
      </c>
      <c r="CG37">
        <v>186406</v>
      </c>
      <c r="CJ37" s="2" t="s">
        <v>11</v>
      </c>
      <c r="CK37">
        <v>3691</v>
      </c>
      <c r="CN37" s="6"/>
      <c r="CR37" s="2" t="s">
        <v>10</v>
      </c>
      <c r="CS37">
        <v>10</v>
      </c>
      <c r="CV37" s="2" t="s">
        <v>10</v>
      </c>
      <c r="CW37">
        <v>20863</v>
      </c>
      <c r="CZ37" s="2" t="s">
        <v>10</v>
      </c>
      <c r="DA37">
        <v>2029</v>
      </c>
      <c r="DD37" s="6"/>
      <c r="DG37" s="2" t="s">
        <v>11</v>
      </c>
      <c r="DH37">
        <f t="shared" si="5"/>
        <v>2209.4299999999998</v>
      </c>
      <c r="DK37" s="2" t="s">
        <v>11</v>
      </c>
      <c r="DL37">
        <f t="shared" si="6"/>
        <v>606107</v>
      </c>
      <c r="DP37" s="2" t="s">
        <v>11</v>
      </c>
      <c r="DQ37">
        <f t="shared" si="3"/>
        <v>2.2198061486502128</v>
      </c>
      <c r="DT37" s="2" t="s">
        <v>11</v>
      </c>
      <c r="DU37">
        <f t="shared" si="4"/>
        <v>-0.50869492421282791</v>
      </c>
      <c r="DX37" s="2" t="s">
        <v>11</v>
      </c>
      <c r="DY37">
        <v>84.478999999999999</v>
      </c>
      <c r="DZ37">
        <f t="shared" si="0"/>
        <v>-0.4536670437405792</v>
      </c>
      <c r="EF37">
        <v>2022</v>
      </c>
      <c r="EG37">
        <f>DU49+DU50</f>
        <v>17.002389869870527</v>
      </c>
      <c r="EJ37">
        <v>4.1080002189715099</v>
      </c>
    </row>
    <row r="38" spans="2:140" x14ac:dyDescent="0.35">
      <c r="B38" s="2" t="s">
        <v>13</v>
      </c>
      <c r="C38">
        <v>108</v>
      </c>
      <c r="F38" s="2" t="s">
        <v>13</v>
      </c>
      <c r="G38">
        <v>31832</v>
      </c>
      <c r="J38" s="2" t="s">
        <v>13</v>
      </c>
      <c r="K38">
        <v>295</v>
      </c>
      <c r="M38" s="6"/>
      <c r="P38" s="2" t="s">
        <v>13</v>
      </c>
      <c r="Q38" s="5">
        <v>399</v>
      </c>
      <c r="T38" s="2" t="s">
        <v>13</v>
      </c>
      <c r="U38" s="5">
        <v>44196</v>
      </c>
      <c r="X38" s="2" t="s">
        <v>13</v>
      </c>
      <c r="Y38" s="5">
        <v>111</v>
      </c>
      <c r="AA38" s="6"/>
      <c r="AE38" s="2" t="s">
        <v>13</v>
      </c>
      <c r="AF38">
        <v>1664</v>
      </c>
      <c r="AI38" s="2" t="s">
        <v>13</v>
      </c>
      <c r="AJ38">
        <v>1408</v>
      </c>
      <c r="AM38" s="2" t="s">
        <v>13</v>
      </c>
      <c r="AN38">
        <v>0.85</v>
      </c>
      <c r="AQ38" s="6"/>
      <c r="AU38" s="2" t="s">
        <v>13</v>
      </c>
      <c r="AV38">
        <v>29</v>
      </c>
      <c r="AY38" s="2" t="s">
        <v>13</v>
      </c>
      <c r="AZ38">
        <v>293927</v>
      </c>
      <c r="BC38" s="2" t="s">
        <v>13</v>
      </c>
      <c r="BD38">
        <v>10244</v>
      </c>
      <c r="BL38" s="2" t="s">
        <v>13</v>
      </c>
      <c r="BM38">
        <v>0.41</v>
      </c>
      <c r="BP38" s="2" t="s">
        <v>13</v>
      </c>
      <c r="BQ38">
        <v>23424</v>
      </c>
      <c r="BT38" s="2" t="s">
        <v>13</v>
      </c>
      <c r="BU38">
        <v>56471</v>
      </c>
      <c r="BX38" s="6"/>
      <c r="CB38" s="2" t="s">
        <v>12</v>
      </c>
      <c r="CC38">
        <v>52</v>
      </c>
      <c r="CF38" s="2" t="s">
        <v>12</v>
      </c>
      <c r="CG38">
        <v>185340</v>
      </c>
      <c r="CJ38" s="2" t="s">
        <v>12</v>
      </c>
      <c r="CK38">
        <v>3542</v>
      </c>
      <c r="CN38" s="6"/>
      <c r="CR38" s="2" t="s">
        <v>11</v>
      </c>
      <c r="CS38">
        <v>12</v>
      </c>
      <c r="CV38" s="2" t="s">
        <v>11</v>
      </c>
      <c r="CW38">
        <v>25428</v>
      </c>
      <c r="CZ38" s="2" t="s">
        <v>11</v>
      </c>
      <c r="DA38">
        <v>2057</v>
      </c>
      <c r="DD38" s="6"/>
      <c r="DG38" s="2" t="s">
        <v>12</v>
      </c>
      <c r="DH38">
        <f t="shared" si="5"/>
        <v>2271.4299999999998</v>
      </c>
      <c r="DK38" s="2" t="s">
        <v>12</v>
      </c>
      <c r="DL38">
        <f t="shared" si="6"/>
        <v>608908</v>
      </c>
      <c r="DP38" s="2" t="s">
        <v>12</v>
      </c>
      <c r="DQ38">
        <f t="shared" si="3"/>
        <v>2.8061536233327149</v>
      </c>
      <c r="DT38" s="2" t="s">
        <v>12</v>
      </c>
      <c r="DU38">
        <f t="shared" si="4"/>
        <v>0.46212962397728452</v>
      </c>
      <c r="DX38" s="2" t="s">
        <v>12</v>
      </c>
      <c r="DY38">
        <v>84.712999999999994</v>
      </c>
      <c r="DZ38">
        <f t="shared" si="0"/>
        <v>0.27699191515050448</v>
      </c>
      <c r="EF38">
        <v>2023</v>
      </c>
      <c r="EG38">
        <f>DU51+DU52</f>
        <v>3.9828082305521786</v>
      </c>
      <c r="EJ38">
        <v>1.82140694115385</v>
      </c>
    </row>
    <row r="39" spans="2:140" x14ac:dyDescent="0.35">
      <c r="B39" s="2" t="s">
        <v>14</v>
      </c>
      <c r="C39">
        <v>110</v>
      </c>
      <c r="F39" s="2" t="s">
        <v>14</v>
      </c>
      <c r="G39">
        <v>32243</v>
      </c>
      <c r="J39" s="2" t="s">
        <v>14</v>
      </c>
      <c r="K39">
        <v>294</v>
      </c>
      <c r="M39" s="6"/>
      <c r="P39" s="2" t="s">
        <v>14</v>
      </c>
      <c r="Q39" s="5">
        <v>427</v>
      </c>
      <c r="T39" s="2" t="s">
        <v>14</v>
      </c>
      <c r="U39" s="5">
        <v>41586</v>
      </c>
      <c r="X39" s="2" t="s">
        <v>14</v>
      </c>
      <c r="Y39" s="5">
        <v>97</v>
      </c>
      <c r="AA39" s="6"/>
      <c r="AE39" s="2" t="s">
        <v>14</v>
      </c>
      <c r="AF39">
        <v>1699</v>
      </c>
      <c r="AI39" s="2" t="s">
        <v>14</v>
      </c>
      <c r="AJ39">
        <v>1470</v>
      </c>
      <c r="AM39" s="2" t="s">
        <v>14</v>
      </c>
      <c r="AN39">
        <v>0.87</v>
      </c>
      <c r="AQ39" s="6"/>
      <c r="AU39" s="2" t="s">
        <v>14</v>
      </c>
      <c r="AV39">
        <v>27</v>
      </c>
      <c r="AY39" s="2" t="s">
        <v>14</v>
      </c>
      <c r="AZ39">
        <v>299003</v>
      </c>
      <c r="BC39" s="2" t="s">
        <v>14</v>
      </c>
      <c r="BD39">
        <v>10882</v>
      </c>
      <c r="BL39" s="2" t="s">
        <v>14</v>
      </c>
      <c r="BM39">
        <v>0.44</v>
      </c>
      <c r="BP39" s="2" t="s">
        <v>14</v>
      </c>
      <c r="BQ39">
        <v>24528</v>
      </c>
      <c r="BT39" s="2" t="s">
        <v>14</v>
      </c>
      <c r="BU39">
        <v>55667</v>
      </c>
      <c r="BX39" s="6"/>
      <c r="CB39" s="2" t="s">
        <v>13</v>
      </c>
      <c r="CC39">
        <v>53</v>
      </c>
      <c r="CF39" s="2" t="s">
        <v>13</v>
      </c>
      <c r="CG39">
        <v>194052</v>
      </c>
      <c r="CJ39" s="2" t="s">
        <v>13</v>
      </c>
      <c r="CK39">
        <v>3653</v>
      </c>
      <c r="CN39" s="6"/>
      <c r="CR39" s="2" t="s">
        <v>12</v>
      </c>
      <c r="CS39">
        <v>14</v>
      </c>
      <c r="CV39" s="2" t="s">
        <v>12</v>
      </c>
      <c r="CW39">
        <v>28636</v>
      </c>
      <c r="CZ39" s="2" t="s">
        <v>12</v>
      </c>
      <c r="DA39">
        <v>1975</v>
      </c>
      <c r="DD39" s="6"/>
      <c r="DG39" s="2" t="s">
        <v>13</v>
      </c>
      <c r="DH39">
        <f t="shared" si="5"/>
        <v>2270.41</v>
      </c>
      <c r="DK39" s="2" t="s">
        <v>13</v>
      </c>
      <c r="DL39">
        <f t="shared" si="6"/>
        <v>623701</v>
      </c>
      <c r="DP39" s="2" t="s">
        <v>13</v>
      </c>
      <c r="DQ39">
        <f t="shared" si="3"/>
        <v>-4.4905632134821759E-2</v>
      </c>
      <c r="DT39" s="2" t="s">
        <v>13</v>
      </c>
      <c r="DU39">
        <f t="shared" si="4"/>
        <v>2.4294310470547273</v>
      </c>
      <c r="DX39" s="2" t="s">
        <v>13</v>
      </c>
      <c r="DY39">
        <v>85.07</v>
      </c>
      <c r="DZ39">
        <f t="shared" si="0"/>
        <v>0.42142292210168375</v>
      </c>
      <c r="EF39">
        <v>2024</v>
      </c>
      <c r="EG39">
        <f>DU53+DU54</f>
        <v>11.714969822878047</v>
      </c>
      <c r="EJ39">
        <v>4.3880236246186497</v>
      </c>
    </row>
    <row r="40" spans="2:140" x14ac:dyDescent="0.35">
      <c r="B40" s="3" t="s">
        <v>15</v>
      </c>
      <c r="C40">
        <v>106</v>
      </c>
      <c r="F40" s="3" t="s">
        <v>15</v>
      </c>
      <c r="G40">
        <v>31871</v>
      </c>
      <c r="J40" s="3" t="s">
        <v>15</v>
      </c>
      <c r="K40">
        <v>301</v>
      </c>
      <c r="M40" s="6"/>
      <c r="P40" s="3" t="s">
        <v>15</v>
      </c>
      <c r="Q40" s="5">
        <v>473</v>
      </c>
      <c r="T40" s="3" t="s">
        <v>15</v>
      </c>
      <c r="U40" s="5">
        <v>47031</v>
      </c>
      <c r="X40" s="3" t="s">
        <v>15</v>
      </c>
      <c r="Y40" s="5">
        <v>99</v>
      </c>
      <c r="AA40" s="6"/>
      <c r="AE40" s="3" t="s">
        <v>15</v>
      </c>
      <c r="AF40" s="4">
        <v>1707</v>
      </c>
      <c r="AI40" s="3" t="s">
        <v>15</v>
      </c>
      <c r="AJ40" s="4">
        <v>1439</v>
      </c>
      <c r="AM40" s="3" t="s">
        <v>15</v>
      </c>
      <c r="AN40" s="4">
        <v>0.84</v>
      </c>
      <c r="AQ40" s="6"/>
      <c r="AU40" s="3" t="s">
        <v>15</v>
      </c>
      <c r="AV40" s="4">
        <v>27</v>
      </c>
      <c r="AY40" s="3" t="s">
        <v>15</v>
      </c>
      <c r="AZ40" s="4">
        <v>304974</v>
      </c>
      <c r="BC40" s="3" t="s">
        <v>15</v>
      </c>
      <c r="BD40" s="4">
        <v>11495</v>
      </c>
      <c r="BL40" s="3" t="s">
        <v>15</v>
      </c>
      <c r="BM40" s="4">
        <v>0.41</v>
      </c>
      <c r="BP40" s="3" t="s">
        <v>15</v>
      </c>
      <c r="BQ40" s="4">
        <v>24120</v>
      </c>
      <c r="BT40" s="3" t="s">
        <v>15</v>
      </c>
      <c r="BU40" s="4">
        <v>58479</v>
      </c>
      <c r="BX40" s="6"/>
      <c r="CB40" s="2" t="s">
        <v>14</v>
      </c>
      <c r="CC40">
        <v>53</v>
      </c>
      <c r="CF40" s="2" t="s">
        <v>14</v>
      </c>
      <c r="CG40">
        <v>195897</v>
      </c>
      <c r="CJ40" s="2" t="s">
        <v>14</v>
      </c>
      <c r="CK40">
        <v>3679</v>
      </c>
      <c r="CN40" s="6"/>
      <c r="CR40" s="2" t="s">
        <v>13</v>
      </c>
      <c r="CS40">
        <v>17</v>
      </c>
      <c r="CV40" s="2" t="s">
        <v>13</v>
      </c>
      <c r="CW40">
        <v>34862</v>
      </c>
      <c r="CZ40" s="2" t="s">
        <v>13</v>
      </c>
      <c r="DA40">
        <v>2016</v>
      </c>
      <c r="DD40" s="6"/>
      <c r="DG40" s="2" t="s">
        <v>14</v>
      </c>
      <c r="DH40">
        <f t="shared" si="5"/>
        <v>2337.44</v>
      </c>
      <c r="DK40" s="2" t="s">
        <v>14</v>
      </c>
      <c r="DL40">
        <f t="shared" si="6"/>
        <v>633186</v>
      </c>
      <c r="DP40" s="2" t="s">
        <v>14</v>
      </c>
      <c r="DQ40">
        <f t="shared" si="3"/>
        <v>2.9523301958677157</v>
      </c>
      <c r="DT40" s="2" t="s">
        <v>14</v>
      </c>
      <c r="DU40">
        <f t="shared" si="4"/>
        <v>1.5207607491410147</v>
      </c>
      <c r="DX40" s="2" t="s">
        <v>14</v>
      </c>
      <c r="DY40">
        <v>85.096999999999994</v>
      </c>
      <c r="DZ40">
        <f t="shared" si="0"/>
        <v>3.1738568237922919E-2</v>
      </c>
    </row>
    <row r="41" spans="2:140" x14ac:dyDescent="0.35">
      <c r="B41" s="3" t="s">
        <v>16</v>
      </c>
      <c r="C41">
        <v>107</v>
      </c>
      <c r="F41" s="3" t="s">
        <v>16</v>
      </c>
      <c r="G41">
        <v>31965</v>
      </c>
      <c r="J41" s="3" t="s">
        <v>16</v>
      </c>
      <c r="K41">
        <v>298</v>
      </c>
      <c r="M41" s="6"/>
      <c r="P41" s="3" t="s">
        <v>16</v>
      </c>
      <c r="Q41" s="5">
        <v>520</v>
      </c>
      <c r="T41" s="3" t="s">
        <v>16</v>
      </c>
      <c r="U41" s="5">
        <v>50905</v>
      </c>
      <c r="X41" s="3" t="s">
        <v>16</v>
      </c>
      <c r="Y41" s="5">
        <v>98</v>
      </c>
      <c r="AA41" s="6"/>
      <c r="AE41" s="3" t="s">
        <v>16</v>
      </c>
      <c r="AF41" s="4">
        <v>1766</v>
      </c>
      <c r="AI41" s="3" t="s">
        <v>16</v>
      </c>
      <c r="AJ41" s="4">
        <v>1499</v>
      </c>
      <c r="AM41" s="3" t="s">
        <v>16</v>
      </c>
      <c r="AN41" s="4">
        <v>0.85</v>
      </c>
      <c r="AQ41" s="6"/>
      <c r="AU41" s="3" t="s">
        <v>16</v>
      </c>
      <c r="AV41" s="4">
        <v>25</v>
      </c>
      <c r="AY41" s="3" t="s">
        <v>16</v>
      </c>
      <c r="AZ41" s="4">
        <v>284632</v>
      </c>
      <c r="BC41" s="3" t="s">
        <v>16</v>
      </c>
      <c r="BD41" s="4">
        <v>11289</v>
      </c>
      <c r="BL41" s="3" t="s">
        <v>16</v>
      </c>
      <c r="BM41" s="4">
        <v>0.4</v>
      </c>
      <c r="BP41" s="3" t="s">
        <v>16</v>
      </c>
      <c r="BQ41" s="4">
        <v>23941</v>
      </c>
      <c r="BT41" s="3" t="s">
        <v>16</v>
      </c>
      <c r="BU41" s="4">
        <v>59495</v>
      </c>
      <c r="BX41" s="6"/>
      <c r="CB41" s="3" t="s">
        <v>15</v>
      </c>
      <c r="CC41" s="4">
        <v>54</v>
      </c>
      <c r="CF41" s="3" t="s">
        <v>15</v>
      </c>
      <c r="CG41" s="4">
        <v>210425</v>
      </c>
      <c r="CJ41" s="3" t="s">
        <v>15</v>
      </c>
      <c r="CK41" s="4">
        <v>3880</v>
      </c>
      <c r="CN41" s="6"/>
      <c r="CR41" s="2" t="s">
        <v>14</v>
      </c>
      <c r="CS41">
        <v>21</v>
      </c>
      <c r="CV41" s="2" t="s">
        <v>14</v>
      </c>
      <c r="CW41">
        <v>38459</v>
      </c>
      <c r="CZ41" s="2" t="s">
        <v>14</v>
      </c>
      <c r="DA41">
        <v>1808</v>
      </c>
      <c r="DD41" s="6"/>
      <c r="DG41" s="3" t="s">
        <v>15</v>
      </c>
      <c r="DH41">
        <f t="shared" si="5"/>
        <v>2393.41</v>
      </c>
      <c r="DK41" s="3" t="s">
        <v>15</v>
      </c>
      <c r="DL41">
        <f t="shared" si="6"/>
        <v>668626</v>
      </c>
      <c r="DP41" s="3" t="s">
        <v>15</v>
      </c>
      <c r="DQ41">
        <f t="shared" si="3"/>
        <v>2.3944999657745138</v>
      </c>
      <c r="DT41" s="3" t="s">
        <v>15</v>
      </c>
      <c r="DU41">
        <f t="shared" si="4"/>
        <v>5.5970915339252612</v>
      </c>
      <c r="DX41" s="3" t="s">
        <v>15</v>
      </c>
      <c r="DY41">
        <v>85.311999999999998</v>
      </c>
      <c r="DZ41">
        <f t="shared" si="0"/>
        <v>0.25265285497726531</v>
      </c>
    </row>
    <row r="42" spans="2:140" x14ac:dyDescent="0.35">
      <c r="B42" s="3" t="s">
        <v>17</v>
      </c>
      <c r="C42">
        <v>102</v>
      </c>
      <c r="F42" s="3" t="s">
        <v>17</v>
      </c>
      <c r="G42">
        <v>30810</v>
      </c>
      <c r="J42" s="3" t="s">
        <v>17</v>
      </c>
      <c r="K42">
        <v>302</v>
      </c>
      <c r="M42" s="6"/>
      <c r="P42" s="3" t="s">
        <v>17</v>
      </c>
      <c r="Q42" s="5">
        <v>546</v>
      </c>
      <c r="T42" s="3" t="s">
        <v>17</v>
      </c>
      <c r="U42" s="5">
        <v>50242</v>
      </c>
      <c r="X42" s="3" t="s">
        <v>17</v>
      </c>
      <c r="Y42" s="5">
        <v>92</v>
      </c>
      <c r="AA42" s="6"/>
      <c r="AE42" s="3" t="s">
        <v>17</v>
      </c>
      <c r="AF42">
        <v>1725</v>
      </c>
      <c r="AI42" s="3" t="s">
        <v>17</v>
      </c>
      <c r="AJ42">
        <v>1499</v>
      </c>
      <c r="AM42" s="3" t="s">
        <v>17</v>
      </c>
      <c r="AN42">
        <v>0.87</v>
      </c>
      <c r="AQ42" s="6"/>
      <c r="AU42" s="3" t="s">
        <v>17</v>
      </c>
      <c r="AV42">
        <v>23</v>
      </c>
      <c r="AY42" s="3" t="s">
        <v>17</v>
      </c>
      <c r="AZ42">
        <v>259462</v>
      </c>
      <c r="BC42" s="3" t="s">
        <v>17</v>
      </c>
      <c r="BD42">
        <v>11170</v>
      </c>
      <c r="BL42" s="3" t="s">
        <v>17</v>
      </c>
      <c r="BM42">
        <v>0.38</v>
      </c>
      <c r="BP42" s="3" t="s">
        <v>17</v>
      </c>
      <c r="BQ42">
        <v>23422</v>
      </c>
      <c r="BT42" s="3" t="s">
        <v>17</v>
      </c>
      <c r="BU42">
        <v>61783</v>
      </c>
      <c r="BX42" s="6"/>
      <c r="CB42" s="3" t="s">
        <v>16</v>
      </c>
      <c r="CC42" s="4">
        <v>55</v>
      </c>
      <c r="CF42" s="3" t="s">
        <v>16</v>
      </c>
      <c r="CG42" s="4">
        <v>208167</v>
      </c>
      <c r="CJ42" s="3" t="s">
        <v>16</v>
      </c>
      <c r="CK42" s="4">
        <v>3786</v>
      </c>
      <c r="CN42" s="6"/>
      <c r="CR42" s="3" t="s">
        <v>15</v>
      </c>
      <c r="CS42">
        <v>26</v>
      </c>
      <c r="CV42" s="3" t="s">
        <v>15</v>
      </c>
      <c r="CW42">
        <v>48766</v>
      </c>
      <c r="CZ42" s="3" t="s">
        <v>15</v>
      </c>
      <c r="DA42">
        <v>1865</v>
      </c>
      <c r="DD42" s="6"/>
      <c r="DG42" s="3" t="s">
        <v>16</v>
      </c>
      <c r="DH42">
        <f t="shared" si="5"/>
        <v>2506.4</v>
      </c>
      <c r="DK42" s="3" t="s">
        <v>16</v>
      </c>
      <c r="DL42">
        <f t="shared" si="6"/>
        <v>660575</v>
      </c>
      <c r="DP42" s="3" t="s">
        <v>16</v>
      </c>
      <c r="DQ42">
        <f t="shared" si="3"/>
        <v>4.7208794147262791</v>
      </c>
      <c r="DT42" s="3" t="s">
        <v>16</v>
      </c>
      <c r="DU42">
        <f t="shared" si="4"/>
        <v>-1.2041111174258854</v>
      </c>
      <c r="DX42" s="3" t="s">
        <v>16</v>
      </c>
      <c r="DY42">
        <v>85.602000000000004</v>
      </c>
      <c r="DZ42">
        <f t="shared" si="0"/>
        <v>0.33992873218305308</v>
      </c>
    </row>
    <row r="43" spans="2:140" x14ac:dyDescent="0.35">
      <c r="B43" s="3" t="s">
        <v>18</v>
      </c>
      <c r="C43">
        <v>103</v>
      </c>
      <c r="F43" s="3" t="s">
        <v>18</v>
      </c>
      <c r="G43">
        <v>30246</v>
      </c>
      <c r="J43" s="3" t="s">
        <v>18</v>
      </c>
      <c r="K43">
        <v>293</v>
      </c>
      <c r="M43" s="6"/>
      <c r="P43" s="3" t="s">
        <v>18</v>
      </c>
      <c r="Q43" s="5">
        <v>624</v>
      </c>
      <c r="T43" s="3" t="s">
        <v>18</v>
      </c>
      <c r="U43" s="5">
        <v>52128</v>
      </c>
      <c r="X43" s="3" t="s">
        <v>18</v>
      </c>
      <c r="Y43" s="5">
        <v>84</v>
      </c>
      <c r="AA43" s="6"/>
      <c r="AE43" s="3" t="s">
        <v>18</v>
      </c>
      <c r="AF43">
        <v>1691</v>
      </c>
      <c r="AI43" s="3" t="s">
        <v>18</v>
      </c>
      <c r="AJ43">
        <v>1496</v>
      </c>
      <c r="AM43" s="3" t="s">
        <v>18</v>
      </c>
      <c r="AN43">
        <v>0.88</v>
      </c>
      <c r="AQ43" s="6"/>
      <c r="AU43" s="3" t="s">
        <v>18</v>
      </c>
      <c r="AV43">
        <v>22</v>
      </c>
      <c r="AY43" s="3" t="s">
        <v>18</v>
      </c>
      <c r="AZ43">
        <v>246141</v>
      </c>
      <c r="BC43" s="3" t="s">
        <v>18</v>
      </c>
      <c r="BD43">
        <v>11149</v>
      </c>
      <c r="BL43" s="3" t="s">
        <v>18</v>
      </c>
      <c r="BM43">
        <v>0.38</v>
      </c>
      <c r="BP43" s="3" t="s">
        <v>18</v>
      </c>
      <c r="BQ43">
        <v>24139</v>
      </c>
      <c r="BT43" s="3" t="s">
        <v>18</v>
      </c>
      <c r="BU43">
        <v>63746</v>
      </c>
      <c r="BX43" s="6"/>
      <c r="CB43" s="3" t="s">
        <v>17</v>
      </c>
      <c r="CC43">
        <v>55</v>
      </c>
      <c r="CF43" s="3" t="s">
        <v>17</v>
      </c>
      <c r="CG43">
        <v>222571</v>
      </c>
      <c r="CJ43" s="3" t="s">
        <v>17</v>
      </c>
      <c r="CK43">
        <v>4020</v>
      </c>
      <c r="CN43" s="6"/>
      <c r="CR43" s="3" t="s">
        <v>16</v>
      </c>
      <c r="CS43">
        <v>33</v>
      </c>
      <c r="CV43" s="3" t="s">
        <v>16</v>
      </c>
      <c r="CW43">
        <v>59466</v>
      </c>
      <c r="CZ43" s="3" t="s">
        <v>16</v>
      </c>
      <c r="DA43">
        <v>1776</v>
      </c>
      <c r="DD43" s="6"/>
      <c r="DG43" s="3" t="s">
        <v>17</v>
      </c>
      <c r="DH43">
        <f t="shared" si="5"/>
        <v>2491.38</v>
      </c>
      <c r="DK43" s="3" t="s">
        <v>17</v>
      </c>
      <c r="DL43">
        <f t="shared" si="6"/>
        <v>656342</v>
      </c>
      <c r="DP43" s="3" t="s">
        <v>17</v>
      </c>
      <c r="DQ43">
        <f t="shared" si="3"/>
        <v>-0.5992658793488661</v>
      </c>
      <c r="DT43" s="3" t="s">
        <v>17</v>
      </c>
      <c r="DU43">
        <f t="shared" si="4"/>
        <v>-0.64080535896756607</v>
      </c>
      <c r="DX43" s="3" t="s">
        <v>17</v>
      </c>
      <c r="DY43">
        <v>85.86</v>
      </c>
      <c r="DZ43">
        <f t="shared" si="0"/>
        <v>0.30139482722365779</v>
      </c>
    </row>
    <row r="44" spans="2:140" x14ac:dyDescent="0.35">
      <c r="B44" s="3" t="s">
        <v>19</v>
      </c>
      <c r="C44" s="4">
        <v>84</v>
      </c>
      <c r="F44" s="3" t="s">
        <v>19</v>
      </c>
      <c r="G44" s="4">
        <v>24435</v>
      </c>
      <c r="J44" s="3" t="s">
        <v>19</v>
      </c>
      <c r="K44" s="4">
        <v>292</v>
      </c>
      <c r="M44" s="6"/>
      <c r="P44" s="3" t="s">
        <v>19</v>
      </c>
      <c r="Q44" s="5">
        <v>543</v>
      </c>
      <c r="T44" s="3" t="s">
        <v>19</v>
      </c>
      <c r="U44" s="5">
        <v>41985</v>
      </c>
      <c r="X44" s="3" t="s">
        <v>19</v>
      </c>
      <c r="Y44" s="5">
        <v>77</v>
      </c>
      <c r="AA44" s="6"/>
      <c r="AE44" s="3" t="s">
        <v>19</v>
      </c>
      <c r="AF44" s="4">
        <v>1063</v>
      </c>
      <c r="AI44" s="3" t="s">
        <v>19</v>
      </c>
      <c r="AJ44" s="4">
        <v>912</v>
      </c>
      <c r="AM44" s="3" t="s">
        <v>19</v>
      </c>
      <c r="AN44" s="4">
        <v>0.86</v>
      </c>
      <c r="AQ44" s="6"/>
      <c r="AU44" s="3" t="s">
        <v>19</v>
      </c>
      <c r="AV44" s="4">
        <v>16</v>
      </c>
      <c r="AY44" s="3" t="s">
        <v>19</v>
      </c>
      <c r="AZ44" s="4">
        <v>195637</v>
      </c>
      <c r="BC44" s="3" t="s">
        <v>19</v>
      </c>
      <c r="BD44" s="4">
        <v>12098</v>
      </c>
      <c r="BL44" s="3" t="s">
        <v>19</v>
      </c>
      <c r="BM44" s="4">
        <v>0.3</v>
      </c>
      <c r="BP44" s="3" t="s">
        <v>19</v>
      </c>
      <c r="BQ44" s="4">
        <v>18840</v>
      </c>
      <c r="BT44" s="3" t="s">
        <v>19</v>
      </c>
      <c r="BU44" s="4">
        <v>63830</v>
      </c>
      <c r="BX44" s="6"/>
      <c r="CB44" s="3" t="s">
        <v>18</v>
      </c>
      <c r="CC44">
        <v>57</v>
      </c>
      <c r="CF44" s="3" t="s">
        <v>18</v>
      </c>
      <c r="CG44">
        <v>228867</v>
      </c>
      <c r="CJ44" s="3" t="s">
        <v>18</v>
      </c>
      <c r="CK44">
        <v>4038</v>
      </c>
      <c r="CN44" s="6"/>
      <c r="CR44" s="3" t="s">
        <v>17</v>
      </c>
      <c r="CS44">
        <v>40</v>
      </c>
      <c r="CV44" s="3" t="s">
        <v>17</v>
      </c>
      <c r="CW44">
        <v>68336</v>
      </c>
      <c r="CZ44" s="3" t="s">
        <v>17</v>
      </c>
      <c r="DA44">
        <v>1690</v>
      </c>
      <c r="DD44" s="6"/>
      <c r="DG44" s="3" t="s">
        <v>18</v>
      </c>
      <c r="DH44">
        <f t="shared" si="5"/>
        <v>2550.38</v>
      </c>
      <c r="DK44" s="3" t="s">
        <v>18</v>
      </c>
      <c r="DL44">
        <f t="shared" si="6"/>
        <v>662736</v>
      </c>
      <c r="DP44" s="3" t="s">
        <v>18</v>
      </c>
      <c r="DQ44">
        <f t="shared" si="3"/>
        <v>2.3681654344178726</v>
      </c>
      <c r="DT44" s="3" t="s">
        <v>18</v>
      </c>
      <c r="DU44">
        <f t="shared" si="4"/>
        <v>0.97418723775105054</v>
      </c>
      <c r="DX44" s="3" t="s">
        <v>18</v>
      </c>
      <c r="DY44">
        <v>86.025000000000006</v>
      </c>
      <c r="DZ44">
        <f t="shared" si="0"/>
        <v>0.19217330538085983</v>
      </c>
    </row>
    <row r="45" spans="2:140" x14ac:dyDescent="0.35">
      <c r="B45" s="3" t="s">
        <v>20</v>
      </c>
      <c r="C45">
        <v>88</v>
      </c>
      <c r="F45" s="3" t="s">
        <v>20</v>
      </c>
      <c r="G45">
        <v>24404</v>
      </c>
      <c r="J45" s="3" t="s">
        <v>20</v>
      </c>
      <c r="K45">
        <v>276</v>
      </c>
      <c r="M45" s="6"/>
      <c r="P45" s="3" t="s">
        <v>20</v>
      </c>
      <c r="Q45" s="5">
        <v>664</v>
      </c>
      <c r="T45" s="3" t="s">
        <v>20</v>
      </c>
      <c r="U45" s="5">
        <v>49056</v>
      </c>
      <c r="X45" s="3" t="s">
        <v>20</v>
      </c>
      <c r="Y45" s="5">
        <v>74</v>
      </c>
      <c r="AA45" s="6"/>
      <c r="AE45" s="3" t="s">
        <v>20</v>
      </c>
      <c r="AF45">
        <v>1198</v>
      </c>
      <c r="AI45" s="3" t="s">
        <v>20</v>
      </c>
      <c r="AJ45">
        <v>988</v>
      </c>
      <c r="AM45" s="3" t="s">
        <v>20</v>
      </c>
      <c r="AN45">
        <v>0.82</v>
      </c>
      <c r="AQ45" s="6"/>
      <c r="AU45" s="3" t="s">
        <v>20</v>
      </c>
      <c r="AV45">
        <v>14</v>
      </c>
      <c r="AY45" s="3" t="s">
        <v>20</v>
      </c>
      <c r="AZ45">
        <v>185375</v>
      </c>
      <c r="BC45" s="3" t="s">
        <v>20</v>
      </c>
      <c r="BD45">
        <v>12797</v>
      </c>
      <c r="BL45" s="3" t="s">
        <v>20</v>
      </c>
      <c r="BM45">
        <v>0.25</v>
      </c>
      <c r="BP45" s="3" t="s">
        <v>20</v>
      </c>
      <c r="BQ45">
        <v>17387</v>
      </c>
      <c r="BT45" s="3" t="s">
        <v>20</v>
      </c>
      <c r="BU45">
        <v>70700</v>
      </c>
      <c r="BX45" s="6"/>
      <c r="CB45" s="3" t="s">
        <v>19</v>
      </c>
      <c r="CC45" s="4">
        <v>55</v>
      </c>
      <c r="CF45" s="3" t="s">
        <v>19</v>
      </c>
      <c r="CG45" s="4">
        <v>228439</v>
      </c>
      <c r="CJ45" s="3" t="s">
        <v>19</v>
      </c>
      <c r="CK45" s="4">
        <v>4168</v>
      </c>
      <c r="CN45" s="6"/>
      <c r="CR45" s="3" t="s">
        <v>18</v>
      </c>
      <c r="CS45">
        <v>53</v>
      </c>
      <c r="CV45" s="3" t="s">
        <v>18</v>
      </c>
      <c r="CW45">
        <v>79719</v>
      </c>
      <c r="CZ45" s="3" t="s">
        <v>18</v>
      </c>
      <c r="DA45">
        <v>1510</v>
      </c>
      <c r="DD45" s="6"/>
      <c r="DG45" s="3" t="s">
        <v>19</v>
      </c>
      <c r="DH45">
        <f t="shared" si="5"/>
        <v>1822.3</v>
      </c>
      <c r="DK45" s="3" t="s">
        <v>19</v>
      </c>
      <c r="DL45">
        <f t="shared" si="6"/>
        <v>607709</v>
      </c>
      <c r="DP45" s="3" t="s">
        <v>19</v>
      </c>
      <c r="DQ45">
        <f t="shared" si="3"/>
        <v>-28.547902665485147</v>
      </c>
      <c r="DT45" s="3" t="s">
        <v>19</v>
      </c>
      <c r="DU45">
        <f t="shared" si="4"/>
        <v>-8.3030045146181877</v>
      </c>
      <c r="DX45" s="3" t="s">
        <v>19</v>
      </c>
      <c r="DY45">
        <v>85.718999999999994</v>
      </c>
      <c r="DZ45">
        <f t="shared" si="0"/>
        <v>-0.35571054925894979</v>
      </c>
    </row>
    <row r="46" spans="2:140" x14ac:dyDescent="0.35">
      <c r="B46" s="3" t="s">
        <v>21</v>
      </c>
      <c r="C46">
        <v>86</v>
      </c>
      <c r="F46" s="3" t="s">
        <v>21</v>
      </c>
      <c r="G46">
        <v>24535</v>
      </c>
      <c r="J46" s="3" t="s">
        <v>21</v>
      </c>
      <c r="K46">
        <v>284</v>
      </c>
      <c r="M46" s="6"/>
      <c r="P46" s="3" t="s">
        <v>21</v>
      </c>
      <c r="Q46" s="5">
        <v>713</v>
      </c>
      <c r="T46" s="3" t="s">
        <v>21</v>
      </c>
      <c r="U46" s="5">
        <v>49280</v>
      </c>
      <c r="X46" s="3" t="s">
        <v>21</v>
      </c>
      <c r="Y46" s="5">
        <v>69</v>
      </c>
      <c r="AA46" s="6"/>
      <c r="AE46" s="3" t="s">
        <v>21</v>
      </c>
      <c r="AF46">
        <v>1179</v>
      </c>
      <c r="AI46" s="3" t="s">
        <v>21</v>
      </c>
      <c r="AJ46">
        <v>952</v>
      </c>
      <c r="AM46" s="3" t="s">
        <v>21</v>
      </c>
      <c r="AN46">
        <v>0.81</v>
      </c>
      <c r="AQ46" s="6"/>
      <c r="AU46" s="3" t="s">
        <v>21</v>
      </c>
      <c r="AV46">
        <v>13</v>
      </c>
      <c r="AY46" s="3" t="s">
        <v>21</v>
      </c>
      <c r="AZ46">
        <v>192914</v>
      </c>
      <c r="BC46" s="3" t="s">
        <v>21</v>
      </c>
      <c r="BD46">
        <v>15248</v>
      </c>
      <c r="BL46" s="3" t="s">
        <v>21</v>
      </c>
      <c r="BM46">
        <v>0.23</v>
      </c>
      <c r="BP46" s="3" t="s">
        <v>21</v>
      </c>
      <c r="BQ46">
        <v>18077</v>
      </c>
      <c r="BT46" s="3" t="s">
        <v>21</v>
      </c>
      <c r="BU46">
        <v>77225</v>
      </c>
      <c r="BX46" s="6"/>
      <c r="CB46" s="3" t="s">
        <v>20</v>
      </c>
      <c r="CC46">
        <v>54</v>
      </c>
      <c r="CF46" s="3" t="s">
        <v>20</v>
      </c>
      <c r="CG46">
        <v>225070</v>
      </c>
      <c r="CJ46" s="3" t="s">
        <v>20</v>
      </c>
      <c r="CK46">
        <v>4201</v>
      </c>
      <c r="CN46" s="6"/>
      <c r="CR46" s="3" t="s">
        <v>19</v>
      </c>
      <c r="CS46" s="4">
        <v>61</v>
      </c>
      <c r="CV46" s="3" t="s">
        <v>19</v>
      </c>
      <c r="CW46" s="4">
        <v>97461</v>
      </c>
      <c r="CZ46" s="3" t="s">
        <v>19</v>
      </c>
      <c r="DA46" s="4">
        <v>1600</v>
      </c>
      <c r="DD46" s="6"/>
      <c r="DG46" s="3" t="s">
        <v>20</v>
      </c>
      <c r="DH46">
        <f t="shared" si="5"/>
        <v>2104.25</v>
      </c>
      <c r="DK46" s="3" t="s">
        <v>20</v>
      </c>
      <c r="DL46">
        <f t="shared" si="6"/>
        <v>615614</v>
      </c>
      <c r="DP46" s="3" t="s">
        <v>20</v>
      </c>
      <c r="DQ46">
        <f t="shared" si="3"/>
        <v>15.472205454645232</v>
      </c>
      <c r="DT46" s="3" t="s">
        <v>20</v>
      </c>
      <c r="DU46">
        <f t="shared" si="4"/>
        <v>1.3007870543302797</v>
      </c>
      <c r="DX46" s="3" t="s">
        <v>20</v>
      </c>
      <c r="DY46">
        <v>85.87</v>
      </c>
      <c r="DZ46">
        <f t="shared" si="0"/>
        <v>0.17615697803288707</v>
      </c>
    </row>
    <row r="47" spans="2:140" x14ac:dyDescent="0.35">
      <c r="B47" s="3" t="s">
        <v>22</v>
      </c>
      <c r="C47">
        <v>84</v>
      </c>
      <c r="F47" s="3" t="s">
        <v>22</v>
      </c>
      <c r="G47">
        <v>23699</v>
      </c>
      <c r="J47" s="3" t="s">
        <v>22</v>
      </c>
      <c r="K47">
        <v>283</v>
      </c>
      <c r="M47" s="6"/>
      <c r="P47" s="3" t="s">
        <v>22</v>
      </c>
      <c r="Q47" s="5">
        <v>749</v>
      </c>
      <c r="T47" s="3" t="s">
        <v>22</v>
      </c>
      <c r="U47" s="5">
        <v>53936</v>
      </c>
      <c r="X47" s="3" t="s">
        <v>22</v>
      </c>
      <c r="Y47" s="5">
        <v>72</v>
      </c>
      <c r="AA47" s="6"/>
      <c r="AE47" s="3" t="s">
        <v>22</v>
      </c>
      <c r="AF47">
        <v>1071</v>
      </c>
      <c r="AI47" s="3" t="s">
        <v>22</v>
      </c>
      <c r="AJ47">
        <v>883</v>
      </c>
      <c r="AM47" s="3" t="s">
        <v>22</v>
      </c>
      <c r="AN47">
        <v>0.83</v>
      </c>
      <c r="AQ47" s="6"/>
      <c r="AU47" s="3" t="s">
        <v>22</v>
      </c>
      <c r="AV47">
        <v>11</v>
      </c>
      <c r="AY47" s="3" t="s">
        <v>22</v>
      </c>
      <c r="AZ47">
        <v>201996</v>
      </c>
      <c r="BC47" s="3" t="s">
        <v>22</v>
      </c>
      <c r="BD47">
        <v>18281</v>
      </c>
      <c r="BL47" s="3" t="s">
        <v>22</v>
      </c>
      <c r="BM47">
        <v>0.22</v>
      </c>
      <c r="BP47" s="3" t="s">
        <v>22</v>
      </c>
      <c r="BQ47">
        <v>18108</v>
      </c>
      <c r="BT47" s="3" t="s">
        <v>22</v>
      </c>
      <c r="BU47">
        <v>84138</v>
      </c>
      <c r="BX47" s="6"/>
      <c r="CB47" s="3" t="s">
        <v>21</v>
      </c>
      <c r="CC47">
        <v>54</v>
      </c>
      <c r="CF47" s="3" t="s">
        <v>21</v>
      </c>
      <c r="CG47">
        <v>247835</v>
      </c>
      <c r="CJ47" s="3" t="s">
        <v>21</v>
      </c>
      <c r="CK47">
        <v>4623</v>
      </c>
      <c r="CN47" s="6"/>
      <c r="CR47" s="3" t="s">
        <v>20</v>
      </c>
      <c r="CS47">
        <v>86</v>
      </c>
      <c r="CV47" s="3" t="s">
        <v>20</v>
      </c>
      <c r="CW47">
        <v>113334</v>
      </c>
      <c r="CZ47" s="3" t="s">
        <v>20</v>
      </c>
      <c r="DA47">
        <v>1317</v>
      </c>
      <c r="DD47" s="6"/>
      <c r="DG47" s="3" t="s">
        <v>21</v>
      </c>
      <c r="DH47">
        <f t="shared" si="5"/>
        <v>2152.23</v>
      </c>
      <c r="DK47" s="3" t="s">
        <v>21</v>
      </c>
      <c r="DL47">
        <f t="shared" si="6"/>
        <v>672588</v>
      </c>
      <c r="DP47" s="3" t="s">
        <v>21</v>
      </c>
      <c r="DQ47">
        <f t="shared" si="3"/>
        <v>2.2801473208981831</v>
      </c>
      <c r="DT47" s="3" t="s">
        <v>21</v>
      </c>
      <c r="DU47">
        <f t="shared" si="4"/>
        <v>9.2548252638828874</v>
      </c>
      <c r="DX47" s="3" t="s">
        <v>21</v>
      </c>
      <c r="DY47">
        <v>87.033000000000001</v>
      </c>
      <c r="DZ47">
        <f t="shared" si="0"/>
        <v>1.3543728892511897</v>
      </c>
    </row>
    <row r="48" spans="2:140" x14ac:dyDescent="0.35">
      <c r="B48" s="3" t="s">
        <v>23</v>
      </c>
      <c r="C48">
        <v>84</v>
      </c>
      <c r="F48" s="3" t="s">
        <v>23</v>
      </c>
      <c r="G48">
        <v>26310</v>
      </c>
      <c r="J48" s="3" t="s">
        <v>23</v>
      </c>
      <c r="K48">
        <v>313</v>
      </c>
      <c r="M48" s="6"/>
      <c r="P48" s="3" t="s">
        <v>23</v>
      </c>
      <c r="Q48" s="5">
        <v>783</v>
      </c>
      <c r="T48" s="3" t="s">
        <v>23</v>
      </c>
      <c r="U48" s="5">
        <v>58546</v>
      </c>
      <c r="X48" s="3" t="s">
        <v>23</v>
      </c>
      <c r="Y48" s="5">
        <v>75</v>
      </c>
      <c r="AA48" s="6"/>
      <c r="AE48" s="3" t="s">
        <v>23</v>
      </c>
      <c r="AF48">
        <v>1165</v>
      </c>
      <c r="AI48" s="3" t="s">
        <v>23</v>
      </c>
      <c r="AJ48">
        <v>1014</v>
      </c>
      <c r="AM48" s="3" t="s">
        <v>23</v>
      </c>
      <c r="AN48">
        <v>0.87</v>
      </c>
      <c r="AQ48" s="6"/>
      <c r="AU48" s="3" t="s">
        <v>23</v>
      </c>
      <c r="AV48">
        <v>10</v>
      </c>
      <c r="AY48" s="3" t="s">
        <v>23</v>
      </c>
      <c r="AZ48">
        <v>199007</v>
      </c>
      <c r="BC48" s="3" t="s">
        <v>23</v>
      </c>
      <c r="BD48">
        <v>20838</v>
      </c>
      <c r="BL48" s="3" t="s">
        <v>23</v>
      </c>
      <c r="BM48">
        <v>0.19</v>
      </c>
      <c r="BP48" s="3" t="s">
        <v>23</v>
      </c>
      <c r="BQ48">
        <v>17476</v>
      </c>
      <c r="BT48" s="3" t="s">
        <v>23</v>
      </c>
      <c r="BU48">
        <v>91669</v>
      </c>
      <c r="BX48" s="6"/>
      <c r="CB48" s="3" t="s">
        <v>22</v>
      </c>
      <c r="CC48">
        <v>54</v>
      </c>
      <c r="CF48" s="3" t="s">
        <v>22</v>
      </c>
      <c r="CG48">
        <v>252799</v>
      </c>
      <c r="CJ48" s="3" t="s">
        <v>22</v>
      </c>
      <c r="CK48">
        <v>4705</v>
      </c>
      <c r="CN48" s="6"/>
      <c r="CR48" s="3" t="s">
        <v>21</v>
      </c>
      <c r="CS48">
        <v>107</v>
      </c>
      <c r="CV48" s="3" t="s">
        <v>21</v>
      </c>
      <c r="CW48">
        <v>138995</v>
      </c>
      <c r="CZ48" s="3" t="s">
        <v>21</v>
      </c>
      <c r="DA48">
        <v>1302</v>
      </c>
      <c r="DD48" s="6"/>
      <c r="DG48" s="3" t="s">
        <v>22</v>
      </c>
      <c r="DH48">
        <f t="shared" si="5"/>
        <v>2088.2200000000003</v>
      </c>
      <c r="DK48" s="3" t="s">
        <v>22</v>
      </c>
      <c r="DL48">
        <f t="shared" si="6"/>
        <v>708741</v>
      </c>
      <c r="DP48" s="3" t="s">
        <v>22</v>
      </c>
      <c r="DQ48">
        <f t="shared" si="3"/>
        <v>-2.9741245127147082</v>
      </c>
      <c r="DT48" s="3" t="s">
        <v>22</v>
      </c>
      <c r="DU48">
        <f t="shared" si="4"/>
        <v>5.3752074078038854</v>
      </c>
      <c r="DX48" s="3" t="s">
        <v>22</v>
      </c>
      <c r="DY48">
        <v>88.53</v>
      </c>
      <c r="DZ48">
        <f t="shared" si="0"/>
        <v>1.7200372272586257</v>
      </c>
    </row>
    <row r="49" spans="2:130" x14ac:dyDescent="0.35">
      <c r="B49" s="3" t="s">
        <v>24</v>
      </c>
      <c r="C49">
        <v>89</v>
      </c>
      <c r="F49" s="3" t="s">
        <v>24</v>
      </c>
      <c r="G49">
        <v>29953</v>
      </c>
      <c r="J49" s="3" t="s">
        <v>24</v>
      </c>
      <c r="K49">
        <v>335</v>
      </c>
      <c r="M49" s="6"/>
      <c r="P49" s="3" t="s">
        <v>24</v>
      </c>
      <c r="Q49" s="5">
        <v>846</v>
      </c>
      <c r="T49" s="3" t="s">
        <v>24</v>
      </c>
      <c r="U49" s="5">
        <v>66206</v>
      </c>
      <c r="X49" s="3" t="s">
        <v>24</v>
      </c>
      <c r="Y49" s="5">
        <v>78</v>
      </c>
      <c r="AA49" s="6"/>
      <c r="AE49" s="3" t="s">
        <v>24</v>
      </c>
      <c r="AF49">
        <v>1220</v>
      </c>
      <c r="AI49" s="3" t="s">
        <v>24</v>
      </c>
      <c r="AJ49">
        <v>1167</v>
      </c>
      <c r="AM49" s="3" t="s">
        <v>24</v>
      </c>
      <c r="AN49">
        <v>0.96</v>
      </c>
      <c r="AQ49" s="6"/>
      <c r="AU49" s="3" t="s">
        <v>24</v>
      </c>
      <c r="AV49">
        <v>9</v>
      </c>
      <c r="AY49" s="3" t="s">
        <v>24</v>
      </c>
      <c r="AZ49">
        <v>218222</v>
      </c>
      <c r="BC49" s="3" t="s">
        <v>24</v>
      </c>
      <c r="BD49">
        <v>24644</v>
      </c>
      <c r="BL49" s="3" t="s">
        <v>24</v>
      </c>
      <c r="BM49">
        <v>0.18</v>
      </c>
      <c r="BP49" s="3" t="s">
        <v>24</v>
      </c>
      <c r="BQ49">
        <v>17228</v>
      </c>
      <c r="BT49" s="3" t="s">
        <v>24</v>
      </c>
      <c r="BU49">
        <v>94336</v>
      </c>
      <c r="BX49" s="6"/>
      <c r="CB49" s="3" t="s">
        <v>23</v>
      </c>
      <c r="CC49">
        <v>55</v>
      </c>
      <c r="CF49" s="3" t="s">
        <v>23</v>
      </c>
      <c r="CG49">
        <v>278879</v>
      </c>
      <c r="CJ49" s="3" t="s">
        <v>23</v>
      </c>
      <c r="CK49">
        <v>5115</v>
      </c>
      <c r="CN49" s="6"/>
      <c r="CR49" s="3" t="s">
        <v>22</v>
      </c>
      <c r="CS49">
        <v>119</v>
      </c>
      <c r="CV49" s="3" t="s">
        <v>22</v>
      </c>
      <c r="CW49">
        <v>157320</v>
      </c>
      <c r="CZ49" s="3" t="s">
        <v>22</v>
      </c>
      <c r="DA49">
        <v>1312</v>
      </c>
      <c r="DD49" s="6"/>
      <c r="DG49" s="3" t="s">
        <v>23</v>
      </c>
      <c r="DH49">
        <f t="shared" si="5"/>
        <v>2231.19</v>
      </c>
      <c r="DK49" s="3" t="s">
        <v>23</v>
      </c>
      <c r="DL49">
        <f t="shared" si="6"/>
        <v>751801</v>
      </c>
      <c r="DP49" s="3" t="s">
        <v>23</v>
      </c>
      <c r="DQ49">
        <f t="shared" si="3"/>
        <v>6.8465008476118321</v>
      </c>
      <c r="DT49" s="3" t="s">
        <v>23</v>
      </c>
      <c r="DU49">
        <f t="shared" si="4"/>
        <v>6.0755621588140096</v>
      </c>
      <c r="DX49" s="3" t="s">
        <v>23</v>
      </c>
      <c r="DY49">
        <v>91.605999999999995</v>
      </c>
      <c r="DZ49">
        <f t="shared" si="0"/>
        <v>3.4745284084491059</v>
      </c>
    </row>
    <row r="50" spans="2:130" x14ac:dyDescent="0.35">
      <c r="B50" s="3" t="s">
        <v>25</v>
      </c>
      <c r="C50">
        <v>86</v>
      </c>
      <c r="F50" s="3" t="s">
        <v>25</v>
      </c>
      <c r="G50">
        <v>29771</v>
      </c>
      <c r="J50" s="3" t="s">
        <v>25</v>
      </c>
      <c r="K50">
        <v>346</v>
      </c>
      <c r="M50" s="6"/>
      <c r="P50" s="3" t="s">
        <v>25</v>
      </c>
      <c r="Q50" s="5">
        <v>934</v>
      </c>
      <c r="T50" s="3" t="s">
        <v>25</v>
      </c>
      <c r="U50" s="5">
        <v>68734</v>
      </c>
      <c r="X50" s="3" t="s">
        <v>25</v>
      </c>
      <c r="Y50" s="5">
        <v>74</v>
      </c>
      <c r="AA50" s="6"/>
      <c r="AE50" s="3" t="s">
        <v>25</v>
      </c>
      <c r="AF50">
        <v>1133</v>
      </c>
      <c r="AI50" s="3" t="s">
        <v>25</v>
      </c>
      <c r="AJ50">
        <v>1196</v>
      </c>
      <c r="AM50" s="3" t="s">
        <v>25</v>
      </c>
      <c r="AN50">
        <v>1.06</v>
      </c>
      <c r="AQ50" s="6"/>
      <c r="AU50" s="3" t="s">
        <v>25</v>
      </c>
      <c r="AV50">
        <v>7.5</v>
      </c>
      <c r="AY50" s="3" t="s">
        <v>25</v>
      </c>
      <c r="AZ50">
        <v>172498</v>
      </c>
      <c r="BC50" s="3" t="s">
        <v>25</v>
      </c>
      <c r="BD50">
        <v>23043</v>
      </c>
      <c r="BL50" s="3" t="s">
        <v>25</v>
      </c>
      <c r="BM50">
        <v>0.16</v>
      </c>
      <c r="BP50" s="3" t="s">
        <v>25</v>
      </c>
      <c r="BQ50">
        <v>15181</v>
      </c>
      <c r="BT50" s="3" t="s">
        <v>25</v>
      </c>
      <c r="BU50">
        <v>93185</v>
      </c>
      <c r="BX50" s="6"/>
      <c r="CB50" s="3" t="s">
        <v>24</v>
      </c>
      <c r="CC50">
        <v>60</v>
      </c>
      <c r="CF50" s="3" t="s">
        <v>24</v>
      </c>
      <c r="CG50">
        <v>291131</v>
      </c>
      <c r="CJ50" s="3" t="s">
        <v>24</v>
      </c>
      <c r="CK50">
        <v>4883</v>
      </c>
      <c r="CN50" s="6"/>
      <c r="CR50" s="3" t="s">
        <v>23</v>
      </c>
      <c r="CS50">
        <v>134</v>
      </c>
      <c r="CV50" s="3" t="s">
        <v>23</v>
      </c>
      <c r="CW50">
        <v>170569</v>
      </c>
      <c r="CZ50" s="3" t="s">
        <v>23</v>
      </c>
      <c r="DA50">
        <v>1274</v>
      </c>
      <c r="DD50" s="6"/>
      <c r="DG50" s="3" t="s">
        <v>24</v>
      </c>
      <c r="DH50">
        <f t="shared" si="5"/>
        <v>2382.1799999999998</v>
      </c>
      <c r="DK50" s="3" t="s">
        <v>24</v>
      </c>
      <c r="DL50">
        <f t="shared" si="6"/>
        <v>833949</v>
      </c>
      <c r="DP50" s="3" t="s">
        <v>24</v>
      </c>
      <c r="DQ50">
        <f t="shared" si="3"/>
        <v>6.7672407997525887</v>
      </c>
      <c r="DT50" s="3" t="s">
        <v>24</v>
      </c>
      <c r="DU50">
        <f t="shared" si="4"/>
        <v>10.926827711056516</v>
      </c>
      <c r="DX50" s="3" t="s">
        <v>24</v>
      </c>
      <c r="DY50">
        <v>94.721000000000004</v>
      </c>
      <c r="DZ50">
        <f t="shared" si="0"/>
        <v>3.4004322860948073</v>
      </c>
    </row>
    <row r="51" spans="2:130" x14ac:dyDescent="0.35">
      <c r="B51" s="3" t="s">
        <v>26</v>
      </c>
      <c r="C51">
        <v>79</v>
      </c>
      <c r="F51" s="3" t="s">
        <v>26</v>
      </c>
      <c r="G51">
        <v>27160</v>
      </c>
      <c r="J51" s="3" t="s">
        <v>26</v>
      </c>
      <c r="K51">
        <v>342</v>
      </c>
      <c r="M51" s="6"/>
      <c r="P51" s="3" t="s">
        <v>26</v>
      </c>
      <c r="Q51" s="5">
        <v>1049</v>
      </c>
      <c r="T51" s="3" t="s">
        <v>26</v>
      </c>
      <c r="U51" s="5">
        <v>73147</v>
      </c>
      <c r="X51" s="3" t="s">
        <v>26</v>
      </c>
      <c r="Y51" s="5">
        <v>70</v>
      </c>
      <c r="AA51" s="6"/>
      <c r="AE51" s="3" t="s">
        <v>26</v>
      </c>
      <c r="AF51">
        <v>1090</v>
      </c>
      <c r="AI51" s="3" t="s">
        <v>26</v>
      </c>
      <c r="AJ51">
        <v>1235</v>
      </c>
      <c r="AM51" s="3" t="s">
        <v>26</v>
      </c>
      <c r="AN51">
        <v>1.1299999999999999</v>
      </c>
      <c r="AQ51" s="6"/>
      <c r="AU51" s="3" t="s">
        <v>26</v>
      </c>
      <c r="AV51">
        <v>6.3</v>
      </c>
      <c r="AY51" s="3" t="s">
        <v>26</v>
      </c>
      <c r="AZ51">
        <v>180593</v>
      </c>
      <c r="BC51" s="3" t="s">
        <v>26</v>
      </c>
      <c r="BD51">
        <v>28683</v>
      </c>
      <c r="BL51" s="3" t="s">
        <v>26</v>
      </c>
      <c r="BM51">
        <v>0.15</v>
      </c>
      <c r="BP51" s="3" t="s">
        <v>26</v>
      </c>
      <c r="BQ51">
        <v>13518</v>
      </c>
      <c r="BT51" s="3" t="s">
        <v>26</v>
      </c>
      <c r="BU51">
        <v>90566</v>
      </c>
      <c r="BX51" s="6"/>
      <c r="CB51" s="3" t="s">
        <v>25</v>
      </c>
      <c r="CC51">
        <v>58</v>
      </c>
      <c r="CF51" s="3" t="s">
        <v>25</v>
      </c>
      <c r="CG51">
        <v>309917</v>
      </c>
      <c r="CJ51" s="3" t="s">
        <v>25</v>
      </c>
      <c r="CK51">
        <v>5385</v>
      </c>
      <c r="CN51" s="6"/>
      <c r="CR51" s="3" t="s">
        <v>24</v>
      </c>
      <c r="CS51">
        <v>158</v>
      </c>
      <c r="CV51" s="3" t="s">
        <v>24</v>
      </c>
      <c r="CW51">
        <v>210042</v>
      </c>
      <c r="CZ51" s="3" t="s">
        <v>24</v>
      </c>
      <c r="DA51">
        <v>1329</v>
      </c>
      <c r="DD51" s="6"/>
      <c r="DG51" s="3" t="s">
        <v>25</v>
      </c>
      <c r="DH51">
        <f t="shared" si="5"/>
        <v>2396.66</v>
      </c>
      <c r="DK51" s="3" t="s">
        <v>25</v>
      </c>
      <c r="DL51">
        <f t="shared" si="6"/>
        <v>824561</v>
      </c>
      <c r="DP51" s="3" t="s">
        <v>25</v>
      </c>
      <c r="DQ51">
        <f t="shared" si="3"/>
        <v>0.60784659429598176</v>
      </c>
      <c r="DT51" s="3" t="s">
        <v>25</v>
      </c>
      <c r="DU51">
        <f t="shared" si="4"/>
        <v>-1.1257283119231511</v>
      </c>
      <c r="DX51" s="3" t="s">
        <v>25</v>
      </c>
      <c r="DY51">
        <v>96.760999999999996</v>
      </c>
      <c r="DZ51">
        <f t="shared" si="0"/>
        <v>2.1536934787428259</v>
      </c>
    </row>
    <row r="52" spans="2:130" x14ac:dyDescent="0.35">
      <c r="B52" s="3" t="s">
        <v>27</v>
      </c>
      <c r="C52">
        <v>80</v>
      </c>
      <c r="F52" s="3" t="s">
        <v>27</v>
      </c>
      <c r="G52">
        <v>28516</v>
      </c>
      <c r="J52" s="3" t="s">
        <v>27</v>
      </c>
      <c r="K52">
        <v>357</v>
      </c>
      <c r="M52" s="6"/>
      <c r="P52" s="3" t="s">
        <v>27</v>
      </c>
      <c r="Q52" s="5">
        <v>1082</v>
      </c>
      <c r="T52" s="3" t="s">
        <v>27</v>
      </c>
      <c r="U52" s="5">
        <v>72016</v>
      </c>
      <c r="X52" s="3" t="s">
        <v>27</v>
      </c>
      <c r="Y52" s="5">
        <v>67</v>
      </c>
      <c r="AA52" s="6"/>
      <c r="AE52" s="3" t="s">
        <v>27</v>
      </c>
      <c r="AF52">
        <v>1013</v>
      </c>
      <c r="AI52" s="3" t="s">
        <v>27</v>
      </c>
      <c r="AJ52">
        <v>1240</v>
      </c>
      <c r="AM52" s="3" t="s">
        <v>27</v>
      </c>
      <c r="AN52">
        <v>1.22</v>
      </c>
      <c r="AQ52" s="6"/>
      <c r="AU52" s="3" t="s">
        <v>27</v>
      </c>
      <c r="AV52">
        <v>4.5999999999999996</v>
      </c>
      <c r="AY52" s="3" t="s">
        <v>27</v>
      </c>
      <c r="AZ52">
        <v>150334</v>
      </c>
      <c r="BC52" s="3" t="s">
        <v>27</v>
      </c>
      <c r="BD52">
        <v>32734</v>
      </c>
      <c r="BL52" s="3" t="s">
        <v>27</v>
      </c>
      <c r="BM52">
        <v>0.12</v>
      </c>
      <c r="BP52" s="3" t="s">
        <v>27</v>
      </c>
      <c r="BQ52">
        <v>12672</v>
      </c>
      <c r="BT52" s="3" t="s">
        <v>27</v>
      </c>
      <c r="BU52">
        <v>102706</v>
      </c>
      <c r="BX52" s="6"/>
      <c r="CB52" s="3" t="s">
        <v>26</v>
      </c>
      <c r="CC52">
        <v>60</v>
      </c>
      <c r="CF52" s="3" t="s">
        <v>26</v>
      </c>
      <c r="CG52">
        <v>311350</v>
      </c>
      <c r="CJ52" s="3" t="s">
        <v>26</v>
      </c>
      <c r="CK52">
        <v>5175</v>
      </c>
      <c r="CN52" s="6"/>
      <c r="CR52" s="3" t="s">
        <v>25</v>
      </c>
      <c r="CS52">
        <v>178</v>
      </c>
      <c r="CV52" s="3" t="s">
        <v>25</v>
      </c>
      <c r="CW52">
        <v>227264</v>
      </c>
      <c r="CZ52" s="3" t="s">
        <v>25</v>
      </c>
      <c r="DA52">
        <v>1279</v>
      </c>
      <c r="DD52" s="6"/>
      <c r="DG52" s="3" t="s">
        <v>26</v>
      </c>
      <c r="DH52">
        <f t="shared" si="5"/>
        <v>2487.4500000000003</v>
      </c>
      <c r="DK52" s="3" t="s">
        <v>26</v>
      </c>
      <c r="DL52">
        <f t="shared" si="6"/>
        <v>866684</v>
      </c>
      <c r="DP52" s="3" t="s">
        <v>26</v>
      </c>
      <c r="DQ52">
        <f t="shared" si="3"/>
        <v>3.7881885624160465</v>
      </c>
      <c r="DT52" s="3" t="s">
        <v>26</v>
      </c>
      <c r="DU52">
        <f t="shared" si="4"/>
        <v>5.1085365424753295</v>
      </c>
      <c r="DX52" s="3" t="s">
        <v>26</v>
      </c>
      <c r="DY52">
        <v>98.572000000000003</v>
      </c>
      <c r="DZ52">
        <f t="shared" si="0"/>
        <v>1.8716218311096484</v>
      </c>
    </row>
    <row r="53" spans="2:130" x14ac:dyDescent="0.35">
      <c r="B53" s="3" t="s">
        <v>28</v>
      </c>
      <c r="C53">
        <v>78</v>
      </c>
      <c r="F53" s="3" t="s">
        <v>28</v>
      </c>
      <c r="G53">
        <v>26623</v>
      </c>
      <c r="J53" s="3" t="s">
        <v>28</v>
      </c>
      <c r="K53">
        <v>342</v>
      </c>
      <c r="M53" s="6"/>
      <c r="P53" s="3" t="s">
        <v>28</v>
      </c>
      <c r="Q53" s="5">
        <v>1204</v>
      </c>
      <c r="T53" s="3" t="s">
        <v>28</v>
      </c>
      <c r="U53" s="5">
        <v>76894</v>
      </c>
      <c r="X53" s="3" t="s">
        <v>28</v>
      </c>
      <c r="Y53" s="5">
        <v>64</v>
      </c>
      <c r="AA53" s="6"/>
      <c r="AE53" s="3" t="s">
        <v>28</v>
      </c>
      <c r="AF53">
        <v>1023</v>
      </c>
      <c r="AI53" s="3" t="s">
        <v>28</v>
      </c>
      <c r="AJ53">
        <v>1277</v>
      </c>
      <c r="AM53" s="3" t="s">
        <v>28</v>
      </c>
      <c r="AN53">
        <v>1.25</v>
      </c>
      <c r="AQ53" s="6"/>
      <c r="AU53" s="3" t="s">
        <v>28</v>
      </c>
      <c r="AV53">
        <v>3.8</v>
      </c>
      <c r="AY53" s="3" t="s">
        <v>28</v>
      </c>
      <c r="AZ53">
        <v>158908</v>
      </c>
      <c r="BC53" s="3" t="s">
        <v>28</v>
      </c>
      <c r="BD53">
        <v>41686</v>
      </c>
      <c r="BL53" s="3" t="s">
        <v>28</v>
      </c>
      <c r="BM53">
        <v>0.11</v>
      </c>
      <c r="BP53" s="3" t="s">
        <v>28</v>
      </c>
      <c r="BQ53">
        <v>11769</v>
      </c>
      <c r="BT53" s="3" t="s">
        <v>28</v>
      </c>
      <c r="BU53">
        <v>103343</v>
      </c>
      <c r="BX53" s="6"/>
      <c r="CB53" s="3" t="s">
        <v>27</v>
      </c>
      <c r="CC53">
        <v>58</v>
      </c>
      <c r="CF53" s="3" t="s">
        <v>27</v>
      </c>
      <c r="CG53">
        <v>334327</v>
      </c>
      <c r="CJ53" s="3" t="s">
        <v>27</v>
      </c>
      <c r="CK53">
        <v>5787</v>
      </c>
      <c r="CN53" s="6"/>
      <c r="CR53" s="3" t="s">
        <v>26</v>
      </c>
      <c r="CS53">
        <v>203</v>
      </c>
      <c r="CV53" s="3" t="s">
        <v>26</v>
      </c>
      <c r="CW53">
        <v>259681</v>
      </c>
      <c r="CZ53" s="3" t="s">
        <v>26</v>
      </c>
      <c r="DA53">
        <v>1282</v>
      </c>
      <c r="DD53" s="6"/>
      <c r="DG53" s="3" t="s">
        <v>27</v>
      </c>
      <c r="DH53">
        <f t="shared" si="5"/>
        <v>2465.7199999999998</v>
      </c>
      <c r="DK53" s="3" t="s">
        <v>27</v>
      </c>
      <c r="DL53">
        <f t="shared" si="6"/>
        <v>903883</v>
      </c>
      <c r="DP53" s="3" t="s">
        <v>27</v>
      </c>
      <c r="DQ53">
        <f t="shared" si="3"/>
        <v>-0.87358539870150032</v>
      </c>
      <c r="DT53" s="3" t="s">
        <v>27</v>
      </c>
      <c r="DU53">
        <f t="shared" si="4"/>
        <v>4.2921064655629966</v>
      </c>
      <c r="DX53" s="3" t="s">
        <v>27</v>
      </c>
      <c r="DY53">
        <v>99.66</v>
      </c>
      <c r="DZ53">
        <f t="shared" si="0"/>
        <v>1.1037617173233716</v>
      </c>
    </row>
    <row r="54" spans="2:130" x14ac:dyDescent="0.35">
      <c r="M54" s="6"/>
      <c r="U54" s="30"/>
      <c r="Y54" s="5"/>
      <c r="AA54" s="6"/>
      <c r="AQ54" s="6"/>
      <c r="BX54" s="6"/>
      <c r="CB54" s="3" t="s">
        <v>28</v>
      </c>
      <c r="CC54">
        <v>65</v>
      </c>
      <c r="CF54" s="3" t="s">
        <v>28</v>
      </c>
      <c r="CG54">
        <v>338536</v>
      </c>
      <c r="CJ54" s="3" t="s">
        <v>28</v>
      </c>
      <c r="CK54">
        <v>5193</v>
      </c>
      <c r="CN54" s="6"/>
      <c r="CR54" s="3" t="s">
        <v>27</v>
      </c>
      <c r="CS54">
        <v>228</v>
      </c>
      <c r="CV54" s="3" t="s">
        <v>27</v>
      </c>
      <c r="CW54">
        <v>304778</v>
      </c>
      <c r="CZ54" s="3" t="s">
        <v>27</v>
      </c>
      <c r="DA54">
        <v>1338</v>
      </c>
      <c r="DD54" s="6"/>
      <c r="DG54" s="3" t="s">
        <v>28</v>
      </c>
      <c r="DH54">
        <f t="shared" si="5"/>
        <v>2645.9100000000003</v>
      </c>
      <c r="DK54" s="3" t="s">
        <v>28</v>
      </c>
      <c r="DL54">
        <f t="shared" si="6"/>
        <v>970977</v>
      </c>
      <c r="DP54" s="3" t="s">
        <v>28</v>
      </c>
      <c r="DQ54">
        <f t="shared" si="3"/>
        <v>7.3078046169070499</v>
      </c>
      <c r="DT54" s="3" t="s">
        <v>28</v>
      </c>
      <c r="DU54">
        <f t="shared" si="4"/>
        <v>7.42286335731505</v>
      </c>
      <c r="DX54" s="3" t="s">
        <v>28</v>
      </c>
      <c r="DY54">
        <v>100.34099999999999</v>
      </c>
      <c r="DZ54">
        <f t="shared" si="0"/>
        <v>0.68332329921733637</v>
      </c>
    </row>
    <row r="55" spans="2:130" x14ac:dyDescent="0.35">
      <c r="U55" s="30"/>
      <c r="Y55" s="5"/>
      <c r="BX55" s="6"/>
      <c r="CN55" s="6"/>
      <c r="CR55" s="3" t="s">
        <v>28</v>
      </c>
      <c r="CS55">
        <v>272</v>
      </c>
      <c r="CV55" s="3" t="s">
        <v>28</v>
      </c>
      <c r="CW55">
        <v>356970</v>
      </c>
      <c r="CZ55" s="3" t="s">
        <v>28</v>
      </c>
      <c r="DA55">
        <v>1311</v>
      </c>
      <c r="DD55" s="6"/>
    </row>
    <row r="56" spans="2:130" x14ac:dyDescent="0.35">
      <c r="CN56" s="6"/>
      <c r="DD56" s="6"/>
    </row>
    <row r="57" spans="2:130" x14ac:dyDescent="0.35">
      <c r="DD57" s="6"/>
    </row>
  </sheetData>
  <mergeCells count="58">
    <mergeCell ref="DT29:DT30"/>
    <mergeCell ref="DQ29:DQ30"/>
    <mergeCell ref="DU29:DU30"/>
    <mergeCell ref="DP29:DP30"/>
    <mergeCell ref="DL29:DL30"/>
    <mergeCell ref="BM28:BM29"/>
    <mergeCell ref="BL28:BL29"/>
    <mergeCell ref="CS30:CS31"/>
    <mergeCell ref="CW30:CW31"/>
    <mergeCell ref="DA30:DA31"/>
    <mergeCell ref="CR30:CR31"/>
    <mergeCell ref="CV30:CV31"/>
    <mergeCell ref="CZ30:CZ31"/>
    <mergeCell ref="BP28:BP29"/>
    <mergeCell ref="BQ28:BQ29"/>
    <mergeCell ref="BT28:BT29"/>
    <mergeCell ref="BU28:BU29"/>
    <mergeCell ref="CB29:CB30"/>
    <mergeCell ref="DG29:DG30"/>
    <mergeCell ref="DK29:DK30"/>
    <mergeCell ref="DH29:DH30"/>
    <mergeCell ref="CC29:CC30"/>
    <mergeCell ref="CF29:CF30"/>
    <mergeCell ref="CG29:CG30"/>
    <mergeCell ref="CJ29:CJ30"/>
    <mergeCell ref="CK29:CK30"/>
    <mergeCell ref="AZ28:AZ29"/>
    <mergeCell ref="BC28:BC29"/>
    <mergeCell ref="BD28:BD29"/>
    <mergeCell ref="Q20:R20"/>
    <mergeCell ref="Q21:R21"/>
    <mergeCell ref="Q22:R22"/>
    <mergeCell ref="Y28:Y29"/>
    <mergeCell ref="AU28:AU29"/>
    <mergeCell ref="AY28:AY29"/>
    <mergeCell ref="AE28:AE29"/>
    <mergeCell ref="AF28:AF29"/>
    <mergeCell ref="AI28:AI29"/>
    <mergeCell ref="AJ28:AJ29"/>
    <mergeCell ref="AM28:AM29"/>
    <mergeCell ref="AN28:AN29"/>
    <mergeCell ref="AV28:AV29"/>
    <mergeCell ref="A12:B14"/>
    <mergeCell ref="A16:B18"/>
    <mergeCell ref="A20:B22"/>
    <mergeCell ref="E12:F12"/>
    <mergeCell ref="E13:F13"/>
    <mergeCell ref="E14:F14"/>
    <mergeCell ref="B28:B29"/>
    <mergeCell ref="C28:C29"/>
    <mergeCell ref="F28:F29"/>
    <mergeCell ref="G28:G29"/>
    <mergeCell ref="K28:K29"/>
    <mergeCell ref="U54:U55"/>
    <mergeCell ref="P28:P29"/>
    <mergeCell ref="Q28:Q29"/>
    <mergeCell ref="T28:T29"/>
    <mergeCell ref="U28:U2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24A5-155C-49C8-9068-195D5FABF20C}">
  <dimension ref="B1:FY662"/>
  <sheetViews>
    <sheetView topLeftCell="B20" zoomScale="79" zoomScaleNormal="55" workbookViewId="0">
      <selection activeCell="F3" sqref="F3"/>
    </sheetView>
  </sheetViews>
  <sheetFormatPr defaultRowHeight="14.5" x14ac:dyDescent="0.35"/>
  <cols>
    <col min="2" max="2" width="13.6328125" bestFit="1" customWidth="1"/>
    <col min="6" max="6" width="13.6328125" bestFit="1" customWidth="1"/>
    <col min="7" max="7" width="13.7265625" bestFit="1" customWidth="1"/>
    <col min="10" max="10" width="13.6328125" bestFit="1" customWidth="1"/>
    <col min="11" max="11" width="16.453125" bestFit="1" customWidth="1"/>
    <col min="14" max="14" width="13.6328125" bestFit="1" customWidth="1"/>
    <col min="15" max="15" width="13.7265625" bestFit="1" customWidth="1"/>
    <col min="20" max="20" width="9.6328125" bestFit="1" customWidth="1"/>
    <col min="21" max="21" width="27.453125" bestFit="1" customWidth="1"/>
    <col min="22" max="22" width="19.81640625" bestFit="1" customWidth="1"/>
    <col min="23" max="23" width="19.54296875" bestFit="1" customWidth="1"/>
    <col min="26" max="26" width="5" bestFit="1" customWidth="1"/>
    <col min="27" max="27" width="27.453125" bestFit="1" customWidth="1"/>
    <col min="28" max="28" width="12" bestFit="1" customWidth="1"/>
    <col min="29" max="29" width="20.26953125" bestFit="1" customWidth="1"/>
    <col min="30" max="30" width="11.81640625" bestFit="1" customWidth="1"/>
    <col min="31" max="31" width="5" bestFit="1" customWidth="1"/>
    <col min="32" max="32" width="4.81640625" bestFit="1" customWidth="1"/>
    <col min="33" max="33" width="11.81640625" bestFit="1" customWidth="1"/>
    <col min="34" max="34" width="20.26953125" bestFit="1" customWidth="1"/>
    <col min="35" max="35" width="11.81640625" bestFit="1" customWidth="1"/>
    <col min="37" max="37" width="4.81640625" bestFit="1" customWidth="1"/>
    <col min="38" max="38" width="11.81640625" bestFit="1" customWidth="1"/>
    <col min="43" max="43" width="8.81640625" bestFit="1" customWidth="1"/>
    <col min="44" max="44" width="27.54296875" bestFit="1" customWidth="1"/>
    <col min="45" max="45" width="27" bestFit="1" customWidth="1"/>
    <col min="46" max="46" width="14.81640625" bestFit="1" customWidth="1"/>
    <col min="48" max="48" width="8.90625" bestFit="1" customWidth="1"/>
    <col min="53" max="53" width="6.453125" bestFit="1" customWidth="1"/>
    <col min="54" max="54" width="28.08984375" bestFit="1" customWidth="1"/>
    <col min="56" max="56" width="15.08984375" bestFit="1" customWidth="1"/>
    <col min="57" max="57" width="14.81640625" bestFit="1" customWidth="1"/>
    <col min="58" max="58" width="8.453125" bestFit="1" customWidth="1"/>
    <col min="60" max="60" width="14.81640625" bestFit="1" customWidth="1"/>
    <col min="61" max="61" width="11.36328125" bestFit="1" customWidth="1"/>
    <col min="62" max="62" width="6.453125" bestFit="1" customWidth="1"/>
    <col min="63" max="63" width="13.453125" bestFit="1" customWidth="1"/>
    <col min="64" max="64" width="14.81640625" bestFit="1" customWidth="1"/>
    <col min="65" max="65" width="20.36328125" bestFit="1" customWidth="1"/>
    <col min="67" max="67" width="11.90625" bestFit="1" customWidth="1"/>
    <col min="73" max="73" width="4.81640625" bestFit="1" customWidth="1"/>
    <col min="74" max="74" width="23.08984375" bestFit="1" customWidth="1"/>
    <col min="75" max="75" width="20.26953125" bestFit="1" customWidth="1"/>
    <col min="76" max="76" width="13.36328125" bestFit="1" customWidth="1"/>
    <col min="77" max="77" width="11.81640625" bestFit="1" customWidth="1"/>
    <col min="79" max="79" width="11.81640625" bestFit="1" customWidth="1"/>
    <col min="82" max="82" width="18" bestFit="1" customWidth="1"/>
    <col min="101" max="101" width="6.26953125" bestFit="1" customWidth="1"/>
    <col min="102" max="112" width="14.453125" bestFit="1" customWidth="1"/>
    <col min="113" max="121" width="14.54296875" bestFit="1" customWidth="1"/>
    <col min="123" max="123" width="6.36328125" bestFit="1" customWidth="1"/>
    <col min="124" max="124" width="16.7265625" bestFit="1" customWidth="1"/>
    <col min="125" max="125" width="14.54296875" bestFit="1" customWidth="1"/>
    <col min="126" max="126" width="12.1796875" bestFit="1" customWidth="1"/>
    <col min="127" max="127" width="14.7265625" bestFit="1" customWidth="1"/>
    <col min="128" max="128" width="17" bestFit="1" customWidth="1"/>
    <col min="129" max="129" width="14.54296875" bestFit="1" customWidth="1"/>
    <col min="130" max="131" width="8.81640625" bestFit="1" customWidth="1"/>
    <col min="132" max="133" width="8.90625" bestFit="1" customWidth="1"/>
    <col min="134" max="134" width="8.81640625" bestFit="1" customWidth="1"/>
    <col min="149" max="149" width="9.81640625" bestFit="1" customWidth="1"/>
    <col min="150" max="150" width="36.36328125" bestFit="1" customWidth="1"/>
  </cols>
  <sheetData>
    <row r="1" spans="2:181" x14ac:dyDescent="0.35">
      <c r="T1" t="s">
        <v>1059</v>
      </c>
      <c r="AQ1" t="s">
        <v>990</v>
      </c>
      <c r="BA1" t="s">
        <v>993</v>
      </c>
      <c r="BU1" t="s">
        <v>995</v>
      </c>
      <c r="CT1" s="6"/>
      <c r="CV1" t="s">
        <v>1092</v>
      </c>
      <c r="EE1" s="6"/>
      <c r="EF1" s="6"/>
    </row>
    <row r="2" spans="2:181" x14ac:dyDescent="0.35">
      <c r="N2" t="s">
        <v>119</v>
      </c>
      <c r="T2" t="s">
        <v>121</v>
      </c>
      <c r="U2" t="s">
        <v>122</v>
      </c>
      <c r="V2" t="s">
        <v>123</v>
      </c>
      <c r="W2" t="s">
        <v>124</v>
      </c>
      <c r="Z2" t="s">
        <v>989</v>
      </c>
      <c r="AA2" t="s">
        <v>122</v>
      </c>
      <c r="AB2" t="s">
        <v>1053</v>
      </c>
      <c r="AC2" t="s">
        <v>1054</v>
      </c>
      <c r="AD2" t="s">
        <v>786</v>
      </c>
      <c r="AF2" t="s">
        <v>785</v>
      </c>
      <c r="AG2" t="s">
        <v>988</v>
      </c>
      <c r="AQ2" t="s">
        <v>785</v>
      </c>
      <c r="AR2" t="s">
        <v>992</v>
      </c>
      <c r="AS2" t="s">
        <v>991</v>
      </c>
      <c r="AT2" t="s">
        <v>786</v>
      </c>
      <c r="AV2" t="s">
        <v>988</v>
      </c>
      <c r="BA2" t="s">
        <v>989</v>
      </c>
      <c r="BB2" t="s">
        <v>1051</v>
      </c>
      <c r="BD2" t="s">
        <v>1055</v>
      </c>
      <c r="BE2" t="s">
        <v>1056</v>
      </c>
      <c r="BH2" t="s">
        <v>107</v>
      </c>
      <c r="BJ2" t="s">
        <v>785</v>
      </c>
      <c r="BK2" t="s">
        <v>1052</v>
      </c>
      <c r="BL2" t="s">
        <v>786</v>
      </c>
      <c r="BM2" t="s">
        <v>1054</v>
      </c>
      <c r="BO2" t="s">
        <v>988</v>
      </c>
      <c r="BU2" t="s">
        <v>785</v>
      </c>
      <c r="BV2" t="s">
        <v>1057</v>
      </c>
      <c r="BW2" t="s">
        <v>1054</v>
      </c>
      <c r="BX2" t="s">
        <v>1052</v>
      </c>
      <c r="BY2" t="s">
        <v>786</v>
      </c>
      <c r="CA2" t="s">
        <v>988</v>
      </c>
      <c r="CD2" t="s">
        <v>1123</v>
      </c>
      <c r="CI2" t="s">
        <v>1066</v>
      </c>
      <c r="CT2" s="6"/>
      <c r="CW2" t="s">
        <v>989</v>
      </c>
      <c r="CX2" t="s">
        <v>1060</v>
      </c>
      <c r="CY2" t="s">
        <v>1061</v>
      </c>
      <c r="CZ2" t="s">
        <v>1062</v>
      </c>
      <c r="DA2" t="s">
        <v>1063</v>
      </c>
      <c r="DB2" t="s">
        <v>1064</v>
      </c>
      <c r="DC2" t="s">
        <v>1065</v>
      </c>
      <c r="DD2" t="s">
        <v>1066</v>
      </c>
      <c r="DE2" t="s">
        <v>1067</v>
      </c>
      <c r="DF2" t="s">
        <v>1068</v>
      </c>
      <c r="DG2" t="s">
        <v>1069</v>
      </c>
      <c r="DH2" t="s">
        <v>1070</v>
      </c>
      <c r="DI2" t="s">
        <v>1071</v>
      </c>
      <c r="DJ2" t="s">
        <v>1072</v>
      </c>
      <c r="DK2" t="s">
        <v>1073</v>
      </c>
      <c r="DL2" t="s">
        <v>1074</v>
      </c>
      <c r="DM2" t="s">
        <v>1075</v>
      </c>
      <c r="DN2" t="s">
        <v>1076</v>
      </c>
      <c r="DO2" t="s">
        <v>1058</v>
      </c>
      <c r="DP2" t="s">
        <v>1077</v>
      </c>
      <c r="DQ2" t="s">
        <v>1078</v>
      </c>
      <c r="DS2" t="s">
        <v>785</v>
      </c>
      <c r="DT2" t="s">
        <v>1080</v>
      </c>
      <c r="DU2" t="s">
        <v>1059</v>
      </c>
      <c r="DW2" t="s">
        <v>1081</v>
      </c>
      <c r="DX2" t="s">
        <v>1082</v>
      </c>
      <c r="EE2" s="6"/>
      <c r="EF2" s="6"/>
    </row>
    <row r="3" spans="2:181" x14ac:dyDescent="0.35">
      <c r="B3" t="s">
        <v>79</v>
      </c>
      <c r="C3" t="s">
        <v>30</v>
      </c>
      <c r="F3" t="s">
        <v>79</v>
      </c>
      <c r="G3" t="s">
        <v>31</v>
      </c>
      <c r="J3" t="s">
        <v>79</v>
      </c>
      <c r="K3" t="s">
        <v>55</v>
      </c>
      <c r="N3" t="s">
        <v>79</v>
      </c>
      <c r="O3" t="s">
        <v>31</v>
      </c>
      <c r="T3" t="s">
        <v>784</v>
      </c>
      <c r="U3">
        <v>830.9</v>
      </c>
      <c r="V3">
        <v>774.9</v>
      </c>
      <c r="W3">
        <v>56</v>
      </c>
      <c r="Z3">
        <v>1971</v>
      </c>
      <c r="AA3">
        <f>SUM(U3:U14)*1000000</f>
        <v>9908500000</v>
      </c>
      <c r="AB3">
        <v>3.0507016684727799</v>
      </c>
      <c r="AC3">
        <f>AA3/AB3</f>
        <v>3247941318.6804075</v>
      </c>
      <c r="AD3">
        <v>2263785443.6168799</v>
      </c>
      <c r="AF3">
        <v>1971</v>
      </c>
      <c r="AG3">
        <v>0.11956158536131443</v>
      </c>
      <c r="AQ3">
        <v>1993</v>
      </c>
      <c r="AR3">
        <f t="shared" ref="AR3:AR34" si="0">AS3*1000</f>
        <v>344500</v>
      </c>
      <c r="AS3">
        <v>344.5</v>
      </c>
      <c r="AT3">
        <v>6858559000000</v>
      </c>
      <c r="AV3">
        <f t="shared" ref="AV3:AV34" si="1">(AS3*1000000000)/AT3</f>
        <v>5.0229209955035742E-2</v>
      </c>
      <c r="BA3">
        <v>2002</v>
      </c>
      <c r="BB3">
        <f>SUM(BI3:BI14)</f>
        <v>3068373.4960000003</v>
      </c>
      <c r="BD3">
        <f>12265903*1000</f>
        <v>12265903000</v>
      </c>
      <c r="BE3">
        <f>221480768*1000</f>
        <v>221480768000</v>
      </c>
      <c r="BF3" t="s">
        <v>412</v>
      </c>
      <c r="BH3">
        <f>SUM(BD3+BE3)</f>
        <v>233746671000</v>
      </c>
      <c r="BI3">
        <f>BH3/1000000</f>
        <v>233746.671</v>
      </c>
      <c r="BJ3">
        <v>2002</v>
      </c>
      <c r="BK3">
        <v>0.95</v>
      </c>
      <c r="BL3">
        <v>8100430284893.6699</v>
      </c>
      <c r="BM3">
        <f>(BB3*1000000)/BK3</f>
        <v>3229866837894.7373</v>
      </c>
      <c r="BO3">
        <f>BM3/BL3</f>
        <v>0.39872781127664925</v>
      </c>
      <c r="BU3" s="8" t="s">
        <v>996</v>
      </c>
      <c r="BV3" s="8">
        <f>3801*1000000</f>
        <v>3801000000</v>
      </c>
      <c r="BW3">
        <f>BV3/BX3</f>
        <v>9122392714.8571701</v>
      </c>
      <c r="BX3">
        <v>0.41666699941666702</v>
      </c>
      <c r="BY3" s="7">
        <v>130671946244.30045</v>
      </c>
      <c r="CA3">
        <f>BV3/BY3</f>
        <v>2.9088110411195391E-2</v>
      </c>
      <c r="CD3" s="17" t="s">
        <v>1027</v>
      </c>
      <c r="CE3" s="18">
        <v>3.44</v>
      </c>
      <c r="CF3">
        <f t="shared" ref="CF3:CF25" si="2">CE3/100</f>
        <v>3.44E-2</v>
      </c>
      <c r="CI3" s="17" t="s">
        <v>1027</v>
      </c>
      <c r="CJ3" s="18">
        <v>3.74</v>
      </c>
      <c r="CK3">
        <f>CJ3/100</f>
        <v>3.7400000000000003E-2</v>
      </c>
      <c r="CT3" s="6"/>
      <c r="CW3">
        <v>2012</v>
      </c>
      <c r="CX3">
        <v>108711.644</v>
      </c>
      <c r="CY3">
        <v>247894.55850000001</v>
      </c>
      <c r="CZ3">
        <v>65729.667400000006</v>
      </c>
      <c r="DA3">
        <v>486468.61129999999</v>
      </c>
      <c r="DB3">
        <v>546262.57449999999</v>
      </c>
      <c r="DC3">
        <v>27842.063999999998</v>
      </c>
      <c r="DD3">
        <v>849425.04830000002</v>
      </c>
      <c r="DE3">
        <v>267604.9216</v>
      </c>
      <c r="DF3" t="s">
        <v>1079</v>
      </c>
      <c r="DG3">
        <v>151731.255</v>
      </c>
      <c r="DH3">
        <v>312493.24219999998</v>
      </c>
      <c r="DI3">
        <v>175119.8437</v>
      </c>
      <c r="DJ3">
        <v>169627.63949999999</v>
      </c>
      <c r="DK3">
        <v>69222.402799999996</v>
      </c>
      <c r="DL3">
        <v>575360.85990000004</v>
      </c>
      <c r="DM3">
        <v>165055.45060000001</v>
      </c>
      <c r="DN3">
        <v>25995.890599999999</v>
      </c>
      <c r="DO3">
        <v>47293.230100000001</v>
      </c>
      <c r="DP3">
        <v>180524.66469999999</v>
      </c>
      <c r="DQ3">
        <v>67206.554300000003</v>
      </c>
      <c r="DS3">
        <v>2012</v>
      </c>
      <c r="DT3">
        <f>(SUM(CX3:DQ3)-DO3)/18</f>
        <v>249570.93849444436</v>
      </c>
      <c r="DU3">
        <v>47293.230100000001</v>
      </c>
      <c r="DW3" t="s">
        <v>57</v>
      </c>
      <c r="DX3" t="s">
        <v>57</v>
      </c>
      <c r="EE3" s="6"/>
      <c r="EF3" s="6"/>
      <c r="FB3" t="s">
        <v>1084</v>
      </c>
      <c r="FC3" t="s">
        <v>1058</v>
      </c>
      <c r="FG3" t="s">
        <v>990</v>
      </c>
      <c r="FK3" t="s">
        <v>993</v>
      </c>
      <c r="FO3" t="s">
        <v>995</v>
      </c>
      <c r="FS3" t="s">
        <v>1123</v>
      </c>
      <c r="FX3" t="s">
        <v>1066</v>
      </c>
    </row>
    <row r="4" spans="2:181" x14ac:dyDescent="0.35">
      <c r="B4" s="31" t="s">
        <v>4</v>
      </c>
      <c r="C4" s="30">
        <v>219</v>
      </c>
      <c r="F4" s="31" t="s">
        <v>4</v>
      </c>
      <c r="G4" s="30">
        <v>59105</v>
      </c>
      <c r="J4" s="1" t="s">
        <v>4</v>
      </c>
      <c r="K4" s="30">
        <v>270</v>
      </c>
      <c r="N4" s="31" t="s">
        <v>4</v>
      </c>
      <c r="O4" s="30" t="s">
        <v>57</v>
      </c>
      <c r="T4" t="s">
        <v>783</v>
      </c>
      <c r="U4">
        <v>802.6</v>
      </c>
      <c r="V4">
        <v>746.9</v>
      </c>
      <c r="W4">
        <v>55.7</v>
      </c>
      <c r="Z4">
        <v>1972</v>
      </c>
      <c r="AA4">
        <f>SUM(U15:U26)*1000000</f>
        <v>11738599999.999996</v>
      </c>
      <c r="AB4">
        <v>2.8124999989999999</v>
      </c>
      <c r="AC4">
        <f>AA4/AB4</f>
        <v>4173724445.9284339</v>
      </c>
      <c r="AD4">
        <v>2721440980.7585101</v>
      </c>
      <c r="AF4">
        <v>1972</v>
      </c>
      <c r="AG4">
        <v>0.12780375284754319</v>
      </c>
      <c r="AQ4">
        <v>1994</v>
      </c>
      <c r="AR4">
        <f t="shared" si="0"/>
        <v>382000</v>
      </c>
      <c r="AS4">
        <v>382</v>
      </c>
      <c r="AT4">
        <v>7287236000000</v>
      </c>
      <c r="AV4">
        <f t="shared" si="1"/>
        <v>5.2420423875389789E-2</v>
      </c>
      <c r="BA4">
        <v>2003</v>
      </c>
      <c r="BB4">
        <f>SUM(BI15:BI26)</f>
        <v>3068373.4960000003</v>
      </c>
      <c r="BD4">
        <f>11426854*1000</f>
        <v>11426854000</v>
      </c>
      <c r="BE4">
        <f>246535448*1000</f>
        <v>246535448000</v>
      </c>
      <c r="BF4" t="s">
        <v>411</v>
      </c>
      <c r="BH4">
        <f>SUM(BD4+BE4)</f>
        <v>257962302000</v>
      </c>
      <c r="BI4">
        <f>BH4/1000000</f>
        <v>257962.302</v>
      </c>
      <c r="BJ4">
        <v>2003</v>
      </c>
      <c r="BK4">
        <v>1.1299999999999999</v>
      </c>
      <c r="BL4">
        <v>9956860723577.6504</v>
      </c>
      <c r="BM4">
        <f>(BB4*1000000)/BK4</f>
        <v>2715374775221.2397</v>
      </c>
      <c r="BO4">
        <f>BM4/BL4</f>
        <v>0.27271394575112273</v>
      </c>
      <c r="BU4" s="8" t="s">
        <v>997</v>
      </c>
      <c r="BV4" s="8">
        <f>4101*1000000</f>
        <v>4101000000</v>
      </c>
      <c r="BW4">
        <f>BV4/BX4</f>
        <v>9980039011.1094036</v>
      </c>
      <c r="BX4">
        <v>0.41092023742942502</v>
      </c>
      <c r="BY4" s="7">
        <v>148113896325.13995</v>
      </c>
      <c r="CA4">
        <f>BV4/BY4</f>
        <v>2.7688151495234962E-2</v>
      </c>
      <c r="CD4" s="17" t="s">
        <v>1028</v>
      </c>
      <c r="CE4" s="18">
        <v>4.6500000000000004</v>
      </c>
      <c r="CF4">
        <f t="shared" si="2"/>
        <v>4.6500000000000007E-2</v>
      </c>
      <c r="CI4" s="17" t="s">
        <v>1028</v>
      </c>
      <c r="CJ4" s="18">
        <v>5.03</v>
      </c>
      <c r="CK4">
        <f>CJ4/100</f>
        <v>5.0300000000000004E-2</v>
      </c>
      <c r="CT4" s="6"/>
      <c r="CW4">
        <v>2013</v>
      </c>
      <c r="CX4">
        <v>117871.9663</v>
      </c>
      <c r="CY4">
        <v>235103.2721</v>
      </c>
      <c r="CZ4">
        <v>70672.566600000006</v>
      </c>
      <c r="DA4">
        <v>496607.45030000003</v>
      </c>
      <c r="DB4">
        <v>554198.20209999999</v>
      </c>
      <c r="DC4">
        <v>28617.6158</v>
      </c>
      <c r="DD4">
        <v>862295.11679999996</v>
      </c>
      <c r="DE4">
        <v>285403.3089</v>
      </c>
      <c r="DF4">
        <v>172058.08549999999</v>
      </c>
      <c r="DG4">
        <v>161053.37729999999</v>
      </c>
      <c r="DH4">
        <v>335363.1985</v>
      </c>
      <c r="DI4">
        <v>194057.11900000001</v>
      </c>
      <c r="DJ4">
        <v>187498.70300000001</v>
      </c>
      <c r="DK4">
        <v>68906.177899999995</v>
      </c>
      <c r="DL4">
        <v>666928.70640000002</v>
      </c>
      <c r="DM4">
        <v>176167.09789999999</v>
      </c>
      <c r="DN4">
        <v>31683.788700000001</v>
      </c>
      <c r="DO4">
        <v>51406.793299999998</v>
      </c>
      <c r="DP4">
        <v>198136.02069999999</v>
      </c>
      <c r="DQ4">
        <v>84198.157999999996</v>
      </c>
      <c r="DS4">
        <v>2013</v>
      </c>
      <c r="DT4">
        <f>(SUM(CX4:DQ4)-DO4)/19</f>
        <v>259306.31220000007</v>
      </c>
      <c r="DU4">
        <v>51406.793299999998</v>
      </c>
      <c r="DW4">
        <f t="shared" ref="DW4:DX6" si="3">((DT4-DT3)/DT3)*100</f>
        <v>3.9008442907195429</v>
      </c>
      <c r="DX4">
        <f t="shared" si="3"/>
        <v>8.6979958681231988</v>
      </c>
      <c r="EE4" s="6"/>
      <c r="EF4" s="6"/>
      <c r="FC4" t="s">
        <v>785</v>
      </c>
      <c r="FD4" t="s">
        <v>988</v>
      </c>
      <c r="FG4" t="s">
        <v>785</v>
      </c>
      <c r="FH4" t="s">
        <v>988</v>
      </c>
      <c r="FK4" t="s">
        <v>785</v>
      </c>
      <c r="FL4" t="s">
        <v>988</v>
      </c>
      <c r="FO4" t="s">
        <v>785</v>
      </c>
      <c r="FP4" t="s">
        <v>988</v>
      </c>
      <c r="FS4" s="17" t="s">
        <v>1027</v>
      </c>
      <c r="FT4" s="18">
        <v>3.44</v>
      </c>
      <c r="FU4">
        <f>FT4/100</f>
        <v>3.44E-2</v>
      </c>
      <c r="FX4" s="17" t="s">
        <v>1027</v>
      </c>
      <c r="FY4" s="18">
        <v>3.74</v>
      </c>
    </row>
    <row r="5" spans="2:181" x14ac:dyDescent="0.35">
      <c r="B5" s="31"/>
      <c r="C5" s="30"/>
      <c r="F5" s="31"/>
      <c r="G5" s="30"/>
      <c r="J5" s="1"/>
      <c r="K5" s="30"/>
      <c r="N5" s="31"/>
      <c r="O5" s="30"/>
      <c r="T5" t="s">
        <v>782</v>
      </c>
      <c r="U5">
        <v>802.1</v>
      </c>
      <c r="V5">
        <v>746.6</v>
      </c>
      <c r="W5">
        <v>55.5</v>
      </c>
      <c r="Z5">
        <v>1973</v>
      </c>
      <c r="AA5">
        <f>SUM(U27:U38)*1000000</f>
        <v>13556100000.000002</v>
      </c>
      <c r="AB5">
        <v>2.4573666658333302</v>
      </c>
      <c r="AC5">
        <f>AA5/AB5</f>
        <v>5516514970.4685698</v>
      </c>
      <c r="AD5">
        <v>3696213333.3333302</v>
      </c>
      <c r="AF5">
        <v>1973</v>
      </c>
      <c r="AG5">
        <v>0.12437311903147219</v>
      </c>
      <c r="AQ5">
        <v>1995</v>
      </c>
      <c r="AR5">
        <f t="shared" si="0"/>
        <v>401500</v>
      </c>
      <c r="AS5">
        <v>401.5</v>
      </c>
      <c r="AT5">
        <v>7639749000000</v>
      </c>
      <c r="AV5">
        <f t="shared" si="1"/>
        <v>5.2554082601404838E-2</v>
      </c>
      <c r="BA5">
        <v>2004</v>
      </c>
      <c r="BB5">
        <f>SUM(BI27:BI38)</f>
        <v>3068373.4960000003</v>
      </c>
      <c r="BD5">
        <f>11234565*1000</f>
        <v>11234565000</v>
      </c>
      <c r="BE5">
        <f>264149836*1000</f>
        <v>264149836000</v>
      </c>
      <c r="BF5" t="s">
        <v>410</v>
      </c>
      <c r="BH5">
        <f>SUM(BD5+BE5)</f>
        <v>275384401000</v>
      </c>
      <c r="BI5">
        <f>BH5/1000000</f>
        <v>275384.40100000001</v>
      </c>
      <c r="BJ5">
        <v>2004</v>
      </c>
      <c r="BK5">
        <v>1.24</v>
      </c>
      <c r="BL5">
        <v>11449101966447.199</v>
      </c>
      <c r="BM5">
        <f>(BB5*1000000)/BK5</f>
        <v>2474494754838.71</v>
      </c>
      <c r="BO5">
        <f>BM5/BL5</f>
        <v>0.21613003029324726</v>
      </c>
      <c r="BU5" s="8" t="s">
        <v>998</v>
      </c>
      <c r="BV5" s="8">
        <f>4365*1000000</f>
        <v>4365000000</v>
      </c>
      <c r="BW5">
        <f>BV5/BX5</f>
        <v>10901858109.50658</v>
      </c>
      <c r="BX5">
        <v>0.40039046153000801</v>
      </c>
      <c r="BY5" s="7">
        <v>169965034965.03497</v>
      </c>
      <c r="CA5">
        <f>BV5/BY5</f>
        <v>2.5681752725776587E-2</v>
      </c>
      <c r="CD5" s="17" t="s">
        <v>1029</v>
      </c>
      <c r="CE5" s="18">
        <v>5.29</v>
      </c>
      <c r="CF5">
        <f t="shared" si="2"/>
        <v>5.2900000000000003E-2</v>
      </c>
      <c r="CI5" s="17" t="s">
        <v>1029</v>
      </c>
      <c r="CJ5" s="18">
        <v>5.6</v>
      </c>
      <c r="CK5">
        <f t="shared" ref="CK5:CK25" si="4">CJ5/100</f>
        <v>5.5999999999999994E-2</v>
      </c>
      <c r="CT5" s="6"/>
      <c r="CW5">
        <v>2014</v>
      </c>
      <c r="CX5">
        <v>103993.9194</v>
      </c>
      <c r="CY5">
        <v>217399.20069999999</v>
      </c>
      <c r="CZ5">
        <v>63299.178599999999</v>
      </c>
      <c r="DA5">
        <v>501190.19890000002</v>
      </c>
      <c r="DB5">
        <v>556661.87609999999</v>
      </c>
      <c r="DC5">
        <v>29305.3092</v>
      </c>
      <c r="DD5">
        <v>772019.83840000001</v>
      </c>
      <c r="DE5">
        <v>328706.32179999998</v>
      </c>
      <c r="DF5">
        <v>170835.6489</v>
      </c>
      <c r="DG5">
        <v>162305.364</v>
      </c>
      <c r="DH5">
        <v>365481.27889999998</v>
      </c>
      <c r="DI5">
        <v>236667.06020000001</v>
      </c>
      <c r="DJ5">
        <v>200314.4467</v>
      </c>
      <c r="DK5">
        <v>66633.532300000006</v>
      </c>
      <c r="DL5">
        <v>616919.07920000004</v>
      </c>
      <c r="DM5">
        <v>192806.67370000001</v>
      </c>
      <c r="DN5">
        <v>30567.000400000001</v>
      </c>
      <c r="DO5">
        <v>51476.808199999999</v>
      </c>
      <c r="DP5">
        <v>197335.6102</v>
      </c>
      <c r="DQ5">
        <v>82475.464099999997</v>
      </c>
      <c r="DS5">
        <v>2014</v>
      </c>
      <c r="DT5">
        <f>(SUM(CX5:DQ5)-DO5)/19</f>
        <v>257627.21061578952</v>
      </c>
      <c r="DU5">
        <v>51476.808199999999</v>
      </c>
      <c r="DW5">
        <f t="shared" si="3"/>
        <v>-0.64753594695199046</v>
      </c>
      <c r="DX5">
        <f t="shared" si="3"/>
        <v>0.13619775812781917</v>
      </c>
      <c r="EE5" s="6"/>
      <c r="EF5" s="6"/>
      <c r="FC5">
        <v>2002</v>
      </c>
      <c r="FD5">
        <v>0.10311643174700111</v>
      </c>
      <c r="FG5">
        <v>2002</v>
      </c>
      <c r="FH5">
        <v>5.9913371075594302E-2</v>
      </c>
      <c r="FK5">
        <v>2002</v>
      </c>
      <c r="FL5">
        <v>0.39872781127664925</v>
      </c>
      <c r="FO5">
        <v>2002</v>
      </c>
      <c r="FP5">
        <v>2.4378167256241599E-3</v>
      </c>
      <c r="FS5" s="17" t="s">
        <v>1028</v>
      </c>
      <c r="FT5" s="18">
        <v>4.6500000000000004</v>
      </c>
      <c r="FU5">
        <f>FT5/100</f>
        <v>4.6500000000000007E-2</v>
      </c>
      <c r="FX5" s="17" t="s">
        <v>1028</v>
      </c>
      <c r="FY5" s="18">
        <v>5.03</v>
      </c>
    </row>
    <row r="6" spans="2:181" x14ac:dyDescent="0.35">
      <c r="B6" s="1" t="s">
        <v>5</v>
      </c>
      <c r="C6">
        <v>112</v>
      </c>
      <c r="F6" s="1" t="s">
        <v>5</v>
      </c>
      <c r="G6">
        <v>31511</v>
      </c>
      <c r="J6" s="1" t="s">
        <v>5</v>
      </c>
      <c r="K6">
        <v>281</v>
      </c>
      <c r="N6" s="1" t="s">
        <v>5</v>
      </c>
      <c r="O6" t="s">
        <v>57</v>
      </c>
      <c r="T6" t="s">
        <v>781</v>
      </c>
      <c r="U6">
        <v>802.3</v>
      </c>
      <c r="V6">
        <v>746.6</v>
      </c>
      <c r="W6">
        <v>55.7</v>
      </c>
      <c r="Z6">
        <v>1974</v>
      </c>
      <c r="AA6">
        <f>SUM(U39:U50)*1000000</f>
        <v>15811199999.999998</v>
      </c>
      <c r="AB6">
        <v>2.43686666583333</v>
      </c>
      <c r="AC6">
        <f t="shared" ref="AC6:AC56" si="5">AA6/AB6</f>
        <v>6488332013.2712622</v>
      </c>
      <c r="AD6">
        <v>5221534955.6441803</v>
      </c>
      <c r="AF6">
        <v>1974</v>
      </c>
      <c r="AG6">
        <v>0.10355084070725452</v>
      </c>
      <c r="AQ6">
        <v>1996</v>
      </c>
      <c r="AR6">
        <f t="shared" si="0"/>
        <v>427100</v>
      </c>
      <c r="AS6">
        <v>427.1</v>
      </c>
      <c r="AT6">
        <v>8073122000000</v>
      </c>
      <c r="AV6">
        <f t="shared" si="1"/>
        <v>5.2903944719279603E-2</v>
      </c>
      <c r="BA6">
        <v>2005</v>
      </c>
      <c r="BB6">
        <f>SUM(BI39:BI50)</f>
        <v>3068373.4960000003</v>
      </c>
      <c r="BD6">
        <f t="shared" ref="BD6" si="6">12265903*1000</f>
        <v>12265903000</v>
      </c>
      <c r="BE6">
        <f t="shared" ref="BE6" si="7">221480768*1000</f>
        <v>221480768000</v>
      </c>
      <c r="BF6" t="s">
        <v>409</v>
      </c>
      <c r="BH6">
        <f t="shared" ref="BH6:BH69" si="8">SUM(BD6+BE6)</f>
        <v>233746671000</v>
      </c>
      <c r="BI6">
        <f t="shared" ref="BI6:BI69" si="9">BH6/1000000</f>
        <v>233746.671</v>
      </c>
      <c r="BJ6">
        <v>2005</v>
      </c>
      <c r="BK6">
        <v>1.24</v>
      </c>
      <c r="BL6">
        <v>11954349375612</v>
      </c>
      <c r="BM6">
        <f t="shared" ref="BM6:BM25" si="10">(BB6*1000000)/BK6</f>
        <v>2474494754838.71</v>
      </c>
      <c r="BO6">
        <f t="shared" ref="BO6:BO24" si="11">BM6/BL6</f>
        <v>0.20699535182457629</v>
      </c>
      <c r="BU6" s="8" t="s">
        <v>999</v>
      </c>
      <c r="BV6" s="8">
        <f t="shared" ref="BV6" si="12">3801*1000000</f>
        <v>3801000000</v>
      </c>
      <c r="BW6">
        <f t="shared" ref="BW6:BW57" si="13">BV6/BX6</f>
        <v>9312274780.3932285</v>
      </c>
      <c r="BX6">
        <v>0.40817094529930698</v>
      </c>
      <c r="BY6" s="7">
        <v>192537971582.55756</v>
      </c>
      <c r="CA6">
        <f t="shared" ref="CA6:CA57" si="14">BV6/BY6</f>
        <v>1.9741560424459882E-2</v>
      </c>
      <c r="CD6" s="17" t="s">
        <v>1030</v>
      </c>
      <c r="CE6" s="18">
        <v>5.8</v>
      </c>
      <c r="CF6">
        <f t="shared" si="2"/>
        <v>5.7999999999999996E-2</v>
      </c>
      <c r="CI6" s="17" t="s">
        <v>1030</v>
      </c>
      <c r="CJ6" s="18">
        <v>6.14</v>
      </c>
      <c r="CK6">
        <f t="shared" si="4"/>
        <v>6.1399999999999996E-2</v>
      </c>
      <c r="CT6" s="6"/>
      <c r="CW6">
        <v>2015</v>
      </c>
      <c r="CX6">
        <v>120532.9734</v>
      </c>
      <c r="CY6">
        <v>183202.84400000001</v>
      </c>
      <c r="CZ6">
        <v>51356.896999999997</v>
      </c>
      <c r="DA6">
        <v>390322.6654</v>
      </c>
      <c r="DB6">
        <v>494773.70980000001</v>
      </c>
      <c r="DC6">
        <v>30606.221099999999</v>
      </c>
      <c r="DD6">
        <v>676490.21169999999</v>
      </c>
      <c r="DE6">
        <v>266596.11969999998</v>
      </c>
      <c r="DF6">
        <v>153676.25539999999</v>
      </c>
      <c r="DG6">
        <v>157263.62549999999</v>
      </c>
      <c r="DH6">
        <v>395801.41149999999</v>
      </c>
      <c r="DI6">
        <v>215102.40650000001</v>
      </c>
      <c r="DJ6">
        <v>182011.85010000001</v>
      </c>
      <c r="DK6">
        <v>51004.902999999998</v>
      </c>
      <c r="DL6">
        <v>407999.8382</v>
      </c>
      <c r="DM6">
        <v>204863.57920000001</v>
      </c>
      <c r="DN6">
        <v>17756.7225</v>
      </c>
      <c r="DO6">
        <v>47834.297200000001</v>
      </c>
      <c r="DP6">
        <v>183125.80739999999</v>
      </c>
      <c r="DQ6">
        <v>81201.966499999995</v>
      </c>
      <c r="DS6">
        <v>2015</v>
      </c>
      <c r="DT6">
        <f t="shared" ref="DT6:DT8" si="15">(SUM(CX6:DQ6)-DO6)/19</f>
        <v>224404.73725789477</v>
      </c>
      <c r="DU6">
        <v>47834.297200000001</v>
      </c>
      <c r="DW6">
        <f t="shared" si="3"/>
        <v>-12.895560712894122</v>
      </c>
      <c r="DX6">
        <f t="shared" si="3"/>
        <v>-7.0760234120343117</v>
      </c>
      <c r="EE6" s="6"/>
      <c r="EF6" s="6"/>
      <c r="FC6">
        <v>2003</v>
      </c>
      <c r="FD6">
        <v>0.12521607617050867</v>
      </c>
      <c r="FG6">
        <v>2003</v>
      </c>
      <c r="FH6">
        <v>6.0245580393103827E-2</v>
      </c>
      <c r="FK6">
        <v>2003</v>
      </c>
      <c r="FL6">
        <v>0.27271394575112273</v>
      </c>
      <c r="FO6">
        <v>2003</v>
      </c>
      <c r="FP6">
        <v>1.8440465836885803E-3</v>
      </c>
      <c r="FS6" s="17" t="s">
        <v>1029</v>
      </c>
      <c r="FT6" s="18">
        <v>5.29</v>
      </c>
      <c r="FU6">
        <f>FT6/100</f>
        <v>5.2900000000000003E-2</v>
      </c>
      <c r="FX6" s="17" t="s">
        <v>1029</v>
      </c>
      <c r="FY6" s="18">
        <v>5.6</v>
      </c>
    </row>
    <row r="7" spans="2:181" x14ac:dyDescent="0.35">
      <c r="B7" s="1" t="s">
        <v>6</v>
      </c>
      <c r="C7">
        <v>117</v>
      </c>
      <c r="F7" s="1" t="s">
        <v>6</v>
      </c>
      <c r="G7">
        <v>32816</v>
      </c>
      <c r="J7" s="1" t="s">
        <v>6</v>
      </c>
      <c r="K7">
        <v>280</v>
      </c>
      <c r="N7" s="1" t="s">
        <v>6</v>
      </c>
      <c r="O7">
        <f>((G7-G6)/G6)*100</f>
        <v>4.141410935863667</v>
      </c>
      <c r="T7" t="s">
        <v>780</v>
      </c>
      <c r="U7">
        <v>802.4</v>
      </c>
      <c r="V7">
        <v>746.3</v>
      </c>
      <c r="W7">
        <v>56.1</v>
      </c>
      <c r="Z7">
        <v>1975</v>
      </c>
      <c r="AA7">
        <f>SUM(U51:U62)*1000000</f>
        <v>18883500000</v>
      </c>
      <c r="AB7">
        <v>2.3712999990833299</v>
      </c>
      <c r="AC7">
        <f t="shared" si="5"/>
        <v>7963353437.903162</v>
      </c>
      <c r="AD7">
        <v>5633673929.9930201</v>
      </c>
      <c r="AF7">
        <v>1975</v>
      </c>
      <c r="AG7">
        <v>0.11779396442505012</v>
      </c>
      <c r="AQ7">
        <v>1997</v>
      </c>
      <c r="AR7">
        <f t="shared" si="0"/>
        <v>458000</v>
      </c>
      <c r="AS7">
        <v>458</v>
      </c>
      <c r="AT7">
        <v>8577554457000</v>
      </c>
      <c r="AV7">
        <f t="shared" si="1"/>
        <v>5.3395172516361444E-2</v>
      </c>
      <c r="BA7">
        <v>2006</v>
      </c>
      <c r="BB7">
        <f>SUM(BI51:BI62)</f>
        <v>3068373.4960000003</v>
      </c>
      <c r="BD7">
        <f t="shared" ref="BD7" si="16">11426854*1000</f>
        <v>11426854000</v>
      </c>
      <c r="BE7">
        <f t="shared" ref="BE7" si="17">246535448*1000</f>
        <v>246535448000</v>
      </c>
      <c r="BF7" t="s">
        <v>408</v>
      </c>
      <c r="BH7">
        <f t="shared" si="8"/>
        <v>257962302000</v>
      </c>
      <c r="BI7">
        <f t="shared" si="9"/>
        <v>257962.302</v>
      </c>
      <c r="BJ7">
        <v>2006</v>
      </c>
      <c r="BK7">
        <v>1.26</v>
      </c>
      <c r="BL7">
        <v>12768357074578.4</v>
      </c>
      <c r="BM7">
        <f t="shared" si="10"/>
        <v>2435217060317.4604</v>
      </c>
      <c r="BO7">
        <f t="shared" si="11"/>
        <v>0.19072281939592209</v>
      </c>
      <c r="BU7" s="8" t="s">
        <v>1000</v>
      </c>
      <c r="BV7" s="8">
        <f t="shared" ref="BV7" si="18">4101*1000000</f>
        <v>4101000000</v>
      </c>
      <c r="BW7">
        <f t="shared" si="13"/>
        <v>9587231468.4945793</v>
      </c>
      <c r="BX7">
        <v>0.42775643974766298</v>
      </c>
      <c r="BY7" s="7">
        <v>206131369798.97147</v>
      </c>
      <c r="CA7">
        <f t="shared" si="14"/>
        <v>1.9895079550480251E-2</v>
      </c>
      <c r="CD7" s="17" t="s">
        <v>1031</v>
      </c>
      <c r="CE7" s="18">
        <v>6.27</v>
      </c>
      <c r="CF7">
        <f t="shared" si="2"/>
        <v>6.2699999999999992E-2</v>
      </c>
      <c r="CI7" s="17" t="s">
        <v>1031</v>
      </c>
      <c r="CJ7" s="18">
        <v>6.82</v>
      </c>
      <c r="CK7">
        <f t="shared" si="4"/>
        <v>6.8199999999999997E-2</v>
      </c>
      <c r="CT7" s="6"/>
      <c r="CW7">
        <v>2016</v>
      </c>
      <c r="CX7">
        <v>96289.1345</v>
      </c>
      <c r="CY7">
        <v>178620.38010000001</v>
      </c>
      <c r="CZ7">
        <v>50320.658499999998</v>
      </c>
      <c r="DA7">
        <v>375940.50189999997</v>
      </c>
      <c r="DB7">
        <v>503052.88829999999</v>
      </c>
      <c r="DC7">
        <v>29563.83</v>
      </c>
      <c r="DD7">
        <v>676096.88020000001</v>
      </c>
      <c r="DE7">
        <v>259104.51490000001</v>
      </c>
      <c r="DF7">
        <v>155107.36929999999</v>
      </c>
      <c r="DG7">
        <v>177541.00570000001</v>
      </c>
      <c r="DH7">
        <v>351666.26799999998</v>
      </c>
      <c r="DI7">
        <v>214185.35440000001</v>
      </c>
      <c r="DJ7">
        <v>169336.96840000001</v>
      </c>
      <c r="DK7">
        <v>48058.955199999997</v>
      </c>
      <c r="DL7">
        <v>399710.2697</v>
      </c>
      <c r="DM7">
        <v>198456.44560000001</v>
      </c>
      <c r="DN7">
        <v>12613.3781</v>
      </c>
      <c r="DO7">
        <v>47041.470300000001</v>
      </c>
      <c r="DP7">
        <v>196293.1508</v>
      </c>
      <c r="DQ7">
        <v>75131.437999999995</v>
      </c>
      <c r="DS7">
        <v>2016</v>
      </c>
      <c r="DT7">
        <f t="shared" si="15"/>
        <v>219320.49429473688</v>
      </c>
      <c r="DU7">
        <v>47041.470300000001</v>
      </c>
      <c r="DW7">
        <f t="shared" ref="DW7:DW14" si="19">((DT7-DT6)/DT6)*100</f>
        <v>-2.2656575905146212</v>
      </c>
      <c r="DX7">
        <f t="shared" ref="DX7:DX14" si="20">((DU7-DU6)/DU6)*100</f>
        <v>-1.6574444413495009</v>
      </c>
      <c r="EE7" s="6"/>
      <c r="EF7" s="6"/>
      <c r="FC7">
        <v>2004</v>
      </c>
      <c r="FD7">
        <v>7.7880282738614984E-2</v>
      </c>
      <c r="FG7">
        <v>2004</v>
      </c>
      <c r="FH7">
        <v>5.8925154766141401E-2</v>
      </c>
      <c r="FK7">
        <v>2004</v>
      </c>
      <c r="FL7">
        <v>0.21613003029324726</v>
      </c>
      <c r="FO7">
        <v>2004</v>
      </c>
      <c r="FP7">
        <v>1.6878107332819448E-3</v>
      </c>
      <c r="FS7" s="17" t="s">
        <v>1030</v>
      </c>
      <c r="FT7" s="18">
        <v>5.8</v>
      </c>
      <c r="FU7">
        <f t="shared" ref="FU7:FU26" si="21">FT7/100</f>
        <v>5.7999999999999996E-2</v>
      </c>
      <c r="FX7" s="17" t="s">
        <v>1030</v>
      </c>
      <c r="FY7" s="18">
        <v>6.14</v>
      </c>
    </row>
    <row r="8" spans="2:181" x14ac:dyDescent="0.35">
      <c r="B8" s="1" t="s">
        <v>7</v>
      </c>
      <c r="C8">
        <v>114</v>
      </c>
      <c r="F8" s="1" t="s">
        <v>7</v>
      </c>
      <c r="G8">
        <v>32686</v>
      </c>
      <c r="J8" s="1" t="s">
        <v>7</v>
      </c>
      <c r="K8">
        <v>287</v>
      </c>
      <c r="N8" s="1" t="s">
        <v>7</v>
      </c>
      <c r="O8">
        <f>((G8-G7)/G7)*100</f>
        <v>-0.39614822038030229</v>
      </c>
      <c r="T8" t="s">
        <v>779</v>
      </c>
      <c r="U8">
        <v>805.3</v>
      </c>
      <c r="V8">
        <v>749</v>
      </c>
      <c r="W8">
        <v>56.3</v>
      </c>
      <c r="Z8">
        <v>1976</v>
      </c>
      <c r="AA8">
        <f>SUM(U63:U74)*1000000</f>
        <v>23403100000</v>
      </c>
      <c r="AB8">
        <v>2.4708416659166699</v>
      </c>
      <c r="AC8">
        <f t="shared" si="5"/>
        <v>9471711734.0327702</v>
      </c>
      <c r="AD8">
        <v>6327077974.1070299</v>
      </c>
      <c r="AF8">
        <v>1976</v>
      </c>
      <c r="AG8">
        <v>0.12475100107815509</v>
      </c>
      <c r="AQ8">
        <v>1998</v>
      </c>
      <c r="AR8">
        <f t="shared" si="0"/>
        <v>492200</v>
      </c>
      <c r="AS8">
        <v>492.2</v>
      </c>
      <c r="AT8">
        <v>9062818202000</v>
      </c>
      <c r="AV8">
        <f t="shared" si="1"/>
        <v>5.4309817214625397E-2</v>
      </c>
      <c r="BA8">
        <v>2007</v>
      </c>
      <c r="BB8">
        <f>SUM(BI63:BI74)</f>
        <v>3068373.4960000003</v>
      </c>
      <c r="BD8">
        <f t="shared" ref="BD8" si="22">11234565*1000</f>
        <v>11234565000</v>
      </c>
      <c r="BE8">
        <f t="shared" ref="BE8" si="23">264149836*1000</f>
        <v>264149836000</v>
      </c>
      <c r="BF8" t="s">
        <v>407</v>
      </c>
      <c r="BH8">
        <f t="shared" si="8"/>
        <v>275384401000</v>
      </c>
      <c r="BI8">
        <f t="shared" si="9"/>
        <v>275384.40100000001</v>
      </c>
      <c r="BJ8">
        <v>2007</v>
      </c>
      <c r="BK8">
        <v>1.37</v>
      </c>
      <c r="BL8">
        <v>14789471689508</v>
      </c>
      <c r="BM8">
        <f t="shared" si="10"/>
        <v>2239688683211.6792</v>
      </c>
      <c r="BO8">
        <f t="shared" si="11"/>
        <v>0.15143804526841667</v>
      </c>
      <c r="BU8" s="8" t="s">
        <v>1001</v>
      </c>
      <c r="BV8" s="8">
        <f t="shared" ref="BV8" si="24">4365*1000000</f>
        <v>4365000000</v>
      </c>
      <c r="BW8">
        <f t="shared" si="13"/>
        <v>9656200212.5680962</v>
      </c>
      <c r="BX8">
        <v>0.45204116566666702</v>
      </c>
      <c r="BY8" s="7">
        <v>241756637168.14157</v>
      </c>
      <c r="CA8">
        <f t="shared" si="14"/>
        <v>1.8055347109101894E-2</v>
      </c>
      <c r="CD8" s="17" t="s">
        <v>1032</v>
      </c>
      <c r="CE8" s="18">
        <v>6.65</v>
      </c>
      <c r="CF8">
        <f t="shared" si="2"/>
        <v>6.6500000000000004E-2</v>
      </c>
      <c r="CI8" s="17" t="s">
        <v>1032</v>
      </c>
      <c r="CJ8" s="18">
        <v>7.26</v>
      </c>
      <c r="CK8">
        <f t="shared" si="4"/>
        <v>7.2599999999999998E-2</v>
      </c>
      <c r="CT8" s="6"/>
      <c r="CW8">
        <v>2017</v>
      </c>
      <c r="CX8">
        <v>109050.6917</v>
      </c>
      <c r="CY8">
        <v>182919.68169999999</v>
      </c>
      <c r="CZ8">
        <v>47954.703200000004</v>
      </c>
      <c r="DA8">
        <v>427529.7708</v>
      </c>
      <c r="DB8">
        <v>573746.68649999995</v>
      </c>
      <c r="DC8">
        <v>26113.035100000001</v>
      </c>
      <c r="DD8">
        <v>667021.20310000004</v>
      </c>
      <c r="DE8">
        <v>267880.44829999999</v>
      </c>
      <c r="DF8">
        <v>159181.27609999999</v>
      </c>
      <c r="DG8">
        <v>189656.49669999999</v>
      </c>
      <c r="DH8">
        <v>445643.89919999999</v>
      </c>
      <c r="DI8">
        <v>223176.32029999999</v>
      </c>
      <c r="DJ8">
        <v>177396.20939999999</v>
      </c>
      <c r="DK8">
        <v>47525.857400000001</v>
      </c>
      <c r="DL8">
        <v>465224.77389999997</v>
      </c>
      <c r="DM8">
        <v>194263.22820000001</v>
      </c>
      <c r="DN8">
        <v>14640.8352</v>
      </c>
      <c r="DO8">
        <v>46395.394</v>
      </c>
      <c r="DP8">
        <v>182166.39569999999</v>
      </c>
      <c r="DQ8">
        <v>84588.592000000004</v>
      </c>
      <c r="DS8">
        <v>2017</v>
      </c>
      <c r="DT8">
        <f t="shared" si="15"/>
        <v>236088.42655263154</v>
      </c>
      <c r="DU8">
        <v>46395.394</v>
      </c>
      <c r="DW8">
        <f t="shared" si="19"/>
        <v>7.6454014531632604</v>
      </c>
      <c r="DX8">
        <f t="shared" si="20"/>
        <v>-1.3734185940187347</v>
      </c>
      <c r="EE8" s="6"/>
      <c r="EF8" s="6"/>
      <c r="FC8">
        <v>2005</v>
      </c>
      <c r="FD8">
        <v>8.4204785655447686E-2</v>
      </c>
      <c r="FG8">
        <v>2005</v>
      </c>
      <c r="FH8">
        <v>5.8193757819679316E-2</v>
      </c>
      <c r="FK8">
        <v>2005</v>
      </c>
      <c r="FL8">
        <v>0.20699535182457629</v>
      </c>
      <c r="FO8">
        <v>2005</v>
      </c>
      <c r="FP8">
        <v>1.7108510321404114E-3</v>
      </c>
      <c r="FS8" s="17" t="s">
        <v>1031</v>
      </c>
      <c r="FT8" s="18">
        <v>6.27</v>
      </c>
      <c r="FU8">
        <f t="shared" si="21"/>
        <v>6.2699999999999992E-2</v>
      </c>
      <c r="FX8" s="17" t="s">
        <v>1031</v>
      </c>
      <c r="FY8" s="18">
        <v>6.82</v>
      </c>
    </row>
    <row r="9" spans="2:181" x14ac:dyDescent="0.35">
      <c r="B9" s="1" t="s">
        <v>8</v>
      </c>
      <c r="C9">
        <v>116</v>
      </c>
      <c r="F9" s="1" t="s">
        <v>8</v>
      </c>
      <c r="G9">
        <v>32532</v>
      </c>
      <c r="J9" s="1" t="s">
        <v>8</v>
      </c>
      <c r="K9">
        <v>282</v>
      </c>
      <c r="N9" s="1" t="s">
        <v>8</v>
      </c>
      <c r="O9">
        <f>((G9-G8)/G8)*100</f>
        <v>-0.47114972771217034</v>
      </c>
      <c r="T9" t="s">
        <v>778</v>
      </c>
      <c r="U9">
        <v>813.1</v>
      </c>
      <c r="V9">
        <v>756</v>
      </c>
      <c r="W9">
        <v>57.1</v>
      </c>
      <c r="Z9">
        <v>1977</v>
      </c>
      <c r="AA9">
        <f>SUM(U75:U86)*1000000</f>
        <v>27088899999.999996</v>
      </c>
      <c r="AB9">
        <v>2.43939999925</v>
      </c>
      <c r="AC9">
        <f t="shared" si="5"/>
        <v>11104738873.628166</v>
      </c>
      <c r="AD9">
        <v>6618585073.6603498</v>
      </c>
      <c r="AF9">
        <v>1977</v>
      </c>
      <c r="AG9">
        <v>0.13981763410708856</v>
      </c>
      <c r="AQ9">
        <v>1999</v>
      </c>
      <c r="AR9">
        <f t="shared" si="0"/>
        <v>601200</v>
      </c>
      <c r="AS9">
        <v>601.20000000000005</v>
      </c>
      <c r="AT9">
        <v>9631174489000</v>
      </c>
      <c r="AV9">
        <f t="shared" si="1"/>
        <v>6.2422293427104369E-2</v>
      </c>
      <c r="BA9">
        <v>2008</v>
      </c>
      <c r="BB9">
        <f>SUM(BI75:BI86)</f>
        <v>3068373.4960000003</v>
      </c>
      <c r="BD9">
        <f t="shared" ref="BD9" si="25">12265903*1000</f>
        <v>12265903000</v>
      </c>
      <c r="BE9">
        <f t="shared" ref="BE9" si="26">221480768*1000</f>
        <v>221480768000</v>
      </c>
      <c r="BF9" t="s">
        <v>406</v>
      </c>
      <c r="BH9">
        <f t="shared" si="8"/>
        <v>233746671000</v>
      </c>
      <c r="BI9">
        <f t="shared" si="9"/>
        <v>233746.671</v>
      </c>
      <c r="BJ9">
        <v>2008</v>
      </c>
      <c r="BK9">
        <v>1.47</v>
      </c>
      <c r="BL9">
        <v>16364455236166.699</v>
      </c>
      <c r="BM9">
        <f t="shared" si="10"/>
        <v>2087328908843.5378</v>
      </c>
      <c r="BO9">
        <f t="shared" si="11"/>
        <v>0.12755260585945941</v>
      </c>
      <c r="BU9" s="8" t="s">
        <v>1002</v>
      </c>
      <c r="BV9" s="8">
        <f t="shared" ref="BV9" si="27">3801*1000000</f>
        <v>3801000000</v>
      </c>
      <c r="BW9">
        <f t="shared" si="13"/>
        <v>6830068004.4828148</v>
      </c>
      <c r="BX9">
        <v>0.55650983233333395</v>
      </c>
      <c r="BY9" s="7">
        <v>232614555256.0647</v>
      </c>
      <c r="CA9">
        <f t="shared" si="14"/>
        <v>1.6340336037079954E-2</v>
      </c>
      <c r="CD9" s="17" t="s">
        <v>1033</v>
      </c>
      <c r="CE9" s="18">
        <v>6.76</v>
      </c>
      <c r="CF9">
        <f t="shared" si="2"/>
        <v>6.7599999999999993E-2</v>
      </c>
      <c r="CI9" s="17" t="s">
        <v>1033</v>
      </c>
      <c r="CJ9" s="18">
        <v>7.45</v>
      </c>
      <c r="CK9">
        <f t="shared" si="4"/>
        <v>7.4499999999999997E-2</v>
      </c>
      <c r="CT9" s="6"/>
      <c r="CW9">
        <v>2018</v>
      </c>
      <c r="CX9">
        <v>77552.4231</v>
      </c>
      <c r="CY9">
        <v>159329.45860000001</v>
      </c>
      <c r="CZ9">
        <v>49806.496599999999</v>
      </c>
      <c r="DA9">
        <v>365755.44260000001</v>
      </c>
      <c r="DB9" t="s">
        <v>1079</v>
      </c>
      <c r="DC9">
        <v>29521.644</v>
      </c>
      <c r="DD9">
        <v>687475.45250000001</v>
      </c>
      <c r="DE9">
        <v>260572.26439999999</v>
      </c>
      <c r="DF9">
        <v>165838.44750000001</v>
      </c>
      <c r="DG9">
        <v>199873.5393</v>
      </c>
      <c r="DH9">
        <v>484353.83639999997</v>
      </c>
      <c r="DI9">
        <v>237315.1624</v>
      </c>
      <c r="DJ9">
        <v>192524.32449999999</v>
      </c>
      <c r="DK9">
        <v>47988.486100000002</v>
      </c>
      <c r="DL9">
        <v>444953.86139999999</v>
      </c>
      <c r="DM9">
        <v>199553.0667</v>
      </c>
      <c r="DN9">
        <v>12015.707200000001</v>
      </c>
      <c r="DO9">
        <v>47309.479800000001</v>
      </c>
      <c r="DP9">
        <v>161597.49789999999</v>
      </c>
      <c r="DQ9">
        <v>83961.078099999999</v>
      </c>
      <c r="DS9">
        <v>2018</v>
      </c>
      <c r="DT9">
        <f>(SUM(CX9:DQ9)-DO9)/18</f>
        <v>214443.78829444444</v>
      </c>
      <c r="DU9">
        <v>47309.479800000001</v>
      </c>
      <c r="DW9">
        <f t="shared" si="19"/>
        <v>-9.168021734162318</v>
      </c>
      <c r="DX9">
        <f t="shared" si="20"/>
        <v>1.9702080771207604</v>
      </c>
      <c r="EE9" s="6"/>
      <c r="EF9" s="6"/>
      <c r="FC9">
        <v>2006</v>
      </c>
      <c r="FD9">
        <v>9.4899683172675331E-2</v>
      </c>
      <c r="FG9">
        <v>2006</v>
      </c>
      <c r="FH9">
        <v>5.671130752164117E-2</v>
      </c>
      <c r="FK9">
        <v>2006</v>
      </c>
      <c r="FL9">
        <v>0.19072281939592209</v>
      </c>
      <c r="FO9">
        <v>2006</v>
      </c>
      <c r="FP9">
        <v>1.3976533746481922E-3</v>
      </c>
      <c r="FS9" s="17" t="s">
        <v>1032</v>
      </c>
      <c r="FT9" s="18">
        <v>6.65</v>
      </c>
      <c r="FU9">
        <f t="shared" si="21"/>
        <v>6.6500000000000004E-2</v>
      </c>
      <c r="FX9" s="17" t="s">
        <v>1032</v>
      </c>
      <c r="FY9" s="18">
        <v>7.26</v>
      </c>
    </row>
    <row r="10" spans="2:181" x14ac:dyDescent="0.35">
      <c r="B10" s="2" t="s">
        <v>9</v>
      </c>
      <c r="C10">
        <v>113</v>
      </c>
      <c r="F10" s="2" t="s">
        <v>9</v>
      </c>
      <c r="G10">
        <v>32661</v>
      </c>
      <c r="J10" s="2" t="s">
        <v>9</v>
      </c>
      <c r="K10">
        <v>289</v>
      </c>
      <c r="N10" s="2" t="s">
        <v>9</v>
      </c>
      <c r="O10">
        <f t="shared" ref="O10:O29" si="28">((G10-G9)/G9)*100</f>
        <v>0.3965326447805238</v>
      </c>
      <c r="T10" t="s">
        <v>777</v>
      </c>
      <c r="U10">
        <v>825.3</v>
      </c>
      <c r="V10">
        <v>767.6</v>
      </c>
      <c r="W10">
        <v>57.7</v>
      </c>
      <c r="Z10">
        <v>1978</v>
      </c>
      <c r="AA10">
        <f>SUM(U87:U98)*1000000</f>
        <v>30895300000.000004</v>
      </c>
      <c r="AB10">
        <v>2.2740249991666701</v>
      </c>
      <c r="AC10">
        <f t="shared" si="5"/>
        <v>13586174299.456589</v>
      </c>
      <c r="AD10">
        <v>7517176354.8413496</v>
      </c>
      <c r="AF10">
        <v>1978</v>
      </c>
      <c r="AG10">
        <v>0.1506125622411684</v>
      </c>
      <c r="AQ10">
        <v>2000</v>
      </c>
      <c r="AR10">
        <f t="shared" si="0"/>
        <v>563900</v>
      </c>
      <c r="AS10">
        <v>563.9</v>
      </c>
      <c r="AT10">
        <v>10250947997000</v>
      </c>
      <c r="AV10">
        <f t="shared" si="1"/>
        <v>5.50095464502433E-2</v>
      </c>
      <c r="BA10">
        <v>2009</v>
      </c>
      <c r="BB10">
        <f>SUM(BI87:BI98)</f>
        <v>3068373.4960000003</v>
      </c>
      <c r="BD10">
        <f t="shared" ref="BD10" si="29">11426854*1000</f>
        <v>11426854000</v>
      </c>
      <c r="BE10">
        <f t="shared" ref="BE10" si="30">246535448*1000</f>
        <v>246535448000</v>
      </c>
      <c r="BF10" t="s">
        <v>405</v>
      </c>
      <c r="BH10">
        <f t="shared" si="8"/>
        <v>257962302000</v>
      </c>
      <c r="BI10">
        <f t="shared" si="9"/>
        <v>257962.302</v>
      </c>
      <c r="BJ10">
        <v>2009</v>
      </c>
      <c r="BK10">
        <v>1.39</v>
      </c>
      <c r="BL10">
        <v>14844813523140</v>
      </c>
      <c r="BM10">
        <f t="shared" si="10"/>
        <v>2207462946762.5903</v>
      </c>
      <c r="BO10">
        <f t="shared" si="11"/>
        <v>0.14870263902753722</v>
      </c>
      <c r="BU10" s="8" t="s">
        <v>1003</v>
      </c>
      <c r="BV10" s="8">
        <f t="shared" ref="BV10" si="31">4101*1000000</f>
        <v>4101000000</v>
      </c>
      <c r="BW10">
        <f t="shared" si="13"/>
        <v>7153672265.7894888</v>
      </c>
      <c r="BX10">
        <v>0.57327199900000003</v>
      </c>
      <c r="BY10" s="7">
        <v>263066457352.17163</v>
      </c>
      <c r="CA10">
        <f t="shared" si="14"/>
        <v>1.558921666136219E-2</v>
      </c>
      <c r="CD10" s="17" t="s">
        <v>1034</v>
      </c>
      <c r="CE10" s="18">
        <v>7.41</v>
      </c>
      <c r="CF10">
        <f t="shared" si="2"/>
        <v>7.4099999999999999E-2</v>
      </c>
      <c r="CI10" s="17" t="s">
        <v>1034</v>
      </c>
      <c r="CJ10" s="18">
        <v>8.2100000000000009</v>
      </c>
      <c r="CK10">
        <f t="shared" si="4"/>
        <v>8.2100000000000006E-2</v>
      </c>
      <c r="CT10" s="6"/>
      <c r="CW10">
        <v>2019</v>
      </c>
      <c r="CX10">
        <v>60532.118900000001</v>
      </c>
      <c r="CY10">
        <v>139847.58489999999</v>
      </c>
      <c r="CZ10">
        <v>42995.279900000001</v>
      </c>
      <c r="DA10">
        <v>363355.8823</v>
      </c>
      <c r="DB10" t="s">
        <v>1079</v>
      </c>
      <c r="DC10">
        <v>44322.187700000002</v>
      </c>
      <c r="DD10">
        <v>640920.08030000003</v>
      </c>
      <c r="DE10">
        <v>237592.37150000001</v>
      </c>
      <c r="DF10">
        <v>158941.2934</v>
      </c>
      <c r="DG10">
        <v>227249.59469999999</v>
      </c>
      <c r="DH10">
        <v>484693.20559999999</v>
      </c>
      <c r="DI10">
        <v>226307.98439999999</v>
      </c>
      <c r="DJ10">
        <v>211421.41399999999</v>
      </c>
      <c r="DK10">
        <v>42259.677300000003</v>
      </c>
      <c r="DL10">
        <v>442792.09230000002</v>
      </c>
      <c r="DM10">
        <v>197504</v>
      </c>
      <c r="DN10">
        <v>10570.2822</v>
      </c>
      <c r="DO10">
        <v>44749.999100000001</v>
      </c>
      <c r="DP10">
        <v>162824.86929999999</v>
      </c>
      <c r="DQ10">
        <v>82182.739199999996</v>
      </c>
      <c r="DS10">
        <v>2019</v>
      </c>
      <c r="DT10">
        <f>(SUM(CX10:DQ10)-DO10)/18</f>
        <v>209795.14766111111</v>
      </c>
      <c r="DU10">
        <v>44749.999100000001</v>
      </c>
      <c r="DW10">
        <f t="shared" si="19"/>
        <v>-2.1677665136891076</v>
      </c>
      <c r="DX10">
        <f t="shared" si="20"/>
        <v>-5.410079989930475</v>
      </c>
      <c r="EE10" s="6"/>
      <c r="EF10" s="6"/>
      <c r="FC10">
        <v>2007</v>
      </c>
      <c r="FD10">
        <v>5.7980721124951035E-2</v>
      </c>
      <c r="FG10">
        <v>2007</v>
      </c>
      <c r="FH10">
        <v>5.473176600032028E-2</v>
      </c>
      <c r="FK10">
        <v>2007</v>
      </c>
      <c r="FL10">
        <v>0.15143804526841667</v>
      </c>
      <c r="FO10">
        <v>2007</v>
      </c>
      <c r="FP10">
        <v>1.3209006211780537E-3</v>
      </c>
      <c r="FS10" s="17" t="s">
        <v>1033</v>
      </c>
      <c r="FT10" s="18">
        <v>6.76</v>
      </c>
      <c r="FU10">
        <f t="shared" si="21"/>
        <v>6.7599999999999993E-2</v>
      </c>
      <c r="FX10" s="17" t="s">
        <v>1033</v>
      </c>
      <c r="FY10" s="18">
        <v>7.45</v>
      </c>
    </row>
    <row r="11" spans="2:181" x14ac:dyDescent="0.35">
      <c r="B11" s="2" t="s">
        <v>10</v>
      </c>
      <c r="C11">
        <v>117</v>
      </c>
      <c r="F11" s="2" t="s">
        <v>10</v>
      </c>
      <c r="G11">
        <v>33122</v>
      </c>
      <c r="J11" s="2" t="s">
        <v>10</v>
      </c>
      <c r="K11">
        <v>284</v>
      </c>
      <c r="N11" s="2" t="s">
        <v>10</v>
      </c>
      <c r="O11">
        <f t="shared" si="28"/>
        <v>1.4114693365175592</v>
      </c>
      <c r="T11" t="s">
        <v>776</v>
      </c>
      <c r="U11">
        <v>836.3</v>
      </c>
      <c r="V11">
        <v>777.9</v>
      </c>
      <c r="W11">
        <v>58.4</v>
      </c>
      <c r="Z11">
        <v>1979</v>
      </c>
      <c r="AA11">
        <f>SUM(U99:U110)*1000000</f>
        <v>35425500000</v>
      </c>
      <c r="AB11">
        <v>2.1745583325000002</v>
      </c>
      <c r="AC11">
        <f t="shared" si="5"/>
        <v>16290894325.779139</v>
      </c>
      <c r="AD11">
        <v>9296921723.83465</v>
      </c>
      <c r="AF11">
        <v>1979</v>
      </c>
      <c r="AG11">
        <v>0.14602408920662724</v>
      </c>
      <c r="AQ11">
        <v>2001</v>
      </c>
      <c r="AR11">
        <f t="shared" si="0"/>
        <v>612300</v>
      </c>
      <c r="AS11">
        <v>612.29999999999995</v>
      </c>
      <c r="AT11">
        <v>10581929774000</v>
      </c>
      <c r="AV11">
        <f t="shared" si="1"/>
        <v>5.7862791860935667E-2</v>
      </c>
      <c r="BA11">
        <v>2010</v>
      </c>
      <c r="BB11">
        <f>SUM(BI99:BI110)</f>
        <v>3068373.4960000003</v>
      </c>
      <c r="BD11">
        <f t="shared" ref="BD11" si="32">11234565*1000</f>
        <v>11234565000</v>
      </c>
      <c r="BE11">
        <f t="shared" ref="BE11" si="33">264149836*1000</f>
        <v>264149836000</v>
      </c>
      <c r="BF11" t="s">
        <v>404</v>
      </c>
      <c r="BH11">
        <f t="shared" si="8"/>
        <v>275384401000</v>
      </c>
      <c r="BI11">
        <f t="shared" si="9"/>
        <v>275384.40100000001</v>
      </c>
      <c r="BJ11">
        <v>2010</v>
      </c>
      <c r="BK11">
        <v>1.33</v>
      </c>
      <c r="BL11">
        <v>14641773544950.6</v>
      </c>
      <c r="BM11">
        <f t="shared" si="10"/>
        <v>2307047741353.3838</v>
      </c>
      <c r="BO11">
        <f t="shared" si="11"/>
        <v>0.15756614007658917</v>
      </c>
      <c r="BU11" s="8" t="s">
        <v>1004</v>
      </c>
      <c r="BV11" s="8">
        <f t="shared" ref="BV11" si="34">4365*1000000</f>
        <v>4365000000</v>
      </c>
      <c r="BW11">
        <f t="shared" si="13"/>
        <v>8370012743.6464024</v>
      </c>
      <c r="BX11">
        <v>0.52150458233333397</v>
      </c>
      <c r="BY11" s="7">
        <v>335883029721.95593</v>
      </c>
      <c r="CA11">
        <f t="shared" si="14"/>
        <v>1.2995595531019677E-2</v>
      </c>
      <c r="CD11" s="17" t="s">
        <v>1035</v>
      </c>
      <c r="CE11" s="18">
        <v>7.78</v>
      </c>
      <c r="CF11">
        <f t="shared" si="2"/>
        <v>7.7800000000000008E-2</v>
      </c>
      <c r="CI11" s="17" t="s">
        <v>1035</v>
      </c>
      <c r="CJ11" s="18">
        <v>8.32</v>
      </c>
      <c r="CK11">
        <f t="shared" si="4"/>
        <v>8.3199999999999996E-2</v>
      </c>
      <c r="CT11" s="6"/>
      <c r="CW11">
        <v>2020</v>
      </c>
      <c r="CX11">
        <v>67900.889200000005</v>
      </c>
      <c r="CY11">
        <v>110402.59970000001</v>
      </c>
      <c r="CZ11">
        <v>33902.7837</v>
      </c>
      <c r="DA11">
        <v>285297.41899999999</v>
      </c>
      <c r="DB11" t="s">
        <v>1079</v>
      </c>
      <c r="DC11">
        <v>51621.586499999998</v>
      </c>
      <c r="DD11">
        <v>565454.06850000005</v>
      </c>
      <c r="DE11">
        <v>191221.5851</v>
      </c>
      <c r="DF11">
        <v>140837.42540000001</v>
      </c>
      <c r="DG11">
        <v>205891.37400000001</v>
      </c>
      <c r="DH11">
        <v>392246.91879999998</v>
      </c>
      <c r="DI11">
        <v>204140.04800000001</v>
      </c>
      <c r="DJ11">
        <v>187802.69</v>
      </c>
      <c r="DK11">
        <v>24085.496800000001</v>
      </c>
      <c r="DL11">
        <v>388074.41619999998</v>
      </c>
      <c r="DM11">
        <v>167704.26670000001</v>
      </c>
      <c r="DN11">
        <v>8885.0404999999992</v>
      </c>
      <c r="DO11">
        <v>35411.056499999999</v>
      </c>
      <c r="DP11">
        <v>144277.53890000001</v>
      </c>
      <c r="DQ11">
        <v>67638.474799999996</v>
      </c>
      <c r="DS11">
        <v>2020</v>
      </c>
      <c r="DT11">
        <f>(SUM(CX11:DQ11)-DO11)/18</f>
        <v>179854.7012111111</v>
      </c>
      <c r="DU11">
        <v>35411.056499999999</v>
      </c>
      <c r="DW11">
        <f t="shared" si="19"/>
        <v>-14.271276902153996</v>
      </c>
      <c r="DX11">
        <f t="shared" si="20"/>
        <v>-20.869145894575006</v>
      </c>
      <c r="EE11" s="6"/>
      <c r="EF11" s="6"/>
      <c r="FC11">
        <v>2008</v>
      </c>
      <c r="FD11">
        <v>6.8932583530298963E-2</v>
      </c>
      <c r="FG11">
        <v>2008</v>
      </c>
      <c r="FH11">
        <v>5.7793379269022817E-2</v>
      </c>
      <c r="FK11">
        <v>2008</v>
      </c>
      <c r="FL11">
        <v>0.12755260585945941</v>
      </c>
      <c r="FO11">
        <v>2008</v>
      </c>
      <c r="FP11">
        <v>1.4820464394024032E-3</v>
      </c>
      <c r="FS11" s="17" t="s">
        <v>1034</v>
      </c>
      <c r="FT11" s="18">
        <v>7.41</v>
      </c>
      <c r="FU11">
        <f t="shared" si="21"/>
        <v>7.4099999999999999E-2</v>
      </c>
      <c r="FX11" s="17" t="s">
        <v>1034</v>
      </c>
      <c r="FY11" s="18">
        <v>8.2100000000000009</v>
      </c>
    </row>
    <row r="12" spans="2:181" x14ac:dyDescent="0.35">
      <c r="B12" s="2" t="s">
        <v>11</v>
      </c>
      <c r="C12">
        <v>111</v>
      </c>
      <c r="F12" s="2" t="s">
        <v>11</v>
      </c>
      <c r="G12">
        <v>32338</v>
      </c>
      <c r="J12" s="2" t="s">
        <v>11</v>
      </c>
      <c r="K12">
        <v>291</v>
      </c>
      <c r="N12" s="2" t="s">
        <v>11</v>
      </c>
      <c r="O12">
        <f t="shared" si="28"/>
        <v>-2.367006823259465</v>
      </c>
      <c r="T12" t="s">
        <v>775</v>
      </c>
      <c r="U12">
        <v>851.8</v>
      </c>
      <c r="V12">
        <v>792.8</v>
      </c>
      <c r="W12">
        <v>59</v>
      </c>
      <c r="Z12">
        <v>1980</v>
      </c>
      <c r="AA12">
        <f>SUM(U111:U122)*1000000</f>
        <v>39805000000</v>
      </c>
      <c r="AB12">
        <v>2.14120833258333</v>
      </c>
      <c r="AC12">
        <f t="shared" si="5"/>
        <v>18589970622.791279</v>
      </c>
      <c r="AD12">
        <v>11896256782.8566</v>
      </c>
      <c r="AF12">
        <v>1980</v>
      </c>
      <c r="AG12">
        <v>0.13022282948686867</v>
      </c>
      <c r="AQ12">
        <v>2002</v>
      </c>
      <c r="AR12">
        <f t="shared" si="0"/>
        <v>654800</v>
      </c>
      <c r="AS12">
        <v>654.79999999999995</v>
      </c>
      <c r="AT12">
        <v>10929112955000</v>
      </c>
      <c r="AV12">
        <f t="shared" si="1"/>
        <v>5.9913371075594302E-2</v>
      </c>
      <c r="BA12">
        <v>2011</v>
      </c>
      <c r="BB12">
        <f>SUM(BI111:BI122)</f>
        <v>3068373.4960000003</v>
      </c>
      <c r="BD12">
        <f t="shared" ref="BD12" si="35">12265903*1000</f>
        <v>12265903000</v>
      </c>
      <c r="BE12">
        <f t="shared" ref="BE12" si="36">221480768*1000</f>
        <v>221480768000</v>
      </c>
      <c r="BF12" t="s">
        <v>403</v>
      </c>
      <c r="BH12">
        <f t="shared" si="8"/>
        <v>233746671000</v>
      </c>
      <c r="BI12">
        <f t="shared" si="9"/>
        <v>233746.671</v>
      </c>
      <c r="BJ12">
        <v>2011</v>
      </c>
      <c r="BK12">
        <v>1.39</v>
      </c>
      <c r="BL12">
        <v>15874713437636.1</v>
      </c>
      <c r="BM12">
        <f t="shared" si="10"/>
        <v>2207462946762.5903</v>
      </c>
      <c r="BO12">
        <f t="shared" si="11"/>
        <v>0.13905529415914314</v>
      </c>
      <c r="BU12" s="8" t="s">
        <v>1005</v>
      </c>
      <c r="BV12" s="8">
        <f t="shared" ref="BV12" si="37">3801*1000000</f>
        <v>3801000000</v>
      </c>
      <c r="BW12">
        <f t="shared" si="13"/>
        <v>8049876353.3556299</v>
      </c>
      <c r="BX12">
        <v>0.47218116566666701</v>
      </c>
      <c r="BY12" s="7">
        <v>438994070309.19104</v>
      </c>
      <c r="CA12">
        <f t="shared" si="14"/>
        <v>8.6584313025524252E-3</v>
      </c>
      <c r="CD12" s="17" t="s">
        <v>1036</v>
      </c>
      <c r="CE12" s="18">
        <v>7.77</v>
      </c>
      <c r="CF12">
        <f t="shared" si="2"/>
        <v>7.7699999999999991E-2</v>
      </c>
      <c r="CI12" s="17" t="s">
        <v>1036</v>
      </c>
      <c r="CJ12" s="18">
        <v>8.27</v>
      </c>
      <c r="CK12">
        <f t="shared" si="4"/>
        <v>8.2699999999999996E-2</v>
      </c>
      <c r="CT12" s="6"/>
      <c r="CW12">
        <v>2021</v>
      </c>
      <c r="CX12">
        <v>73945.289199999999</v>
      </c>
      <c r="CY12">
        <v>110331.0836</v>
      </c>
      <c r="CZ12">
        <v>33808.166100000002</v>
      </c>
      <c r="DA12">
        <v>215063.31169999999</v>
      </c>
      <c r="DB12" t="s">
        <v>1079</v>
      </c>
      <c r="DC12">
        <v>52293.950199999999</v>
      </c>
      <c r="DD12">
        <v>564892.99540000001</v>
      </c>
      <c r="DE12">
        <v>192941.67129999999</v>
      </c>
      <c r="DF12">
        <v>153525.44140000001</v>
      </c>
      <c r="DG12">
        <v>220198.41759999999</v>
      </c>
      <c r="DH12">
        <v>421771.59379999997</v>
      </c>
      <c r="DI12">
        <v>225910.4804</v>
      </c>
      <c r="DJ12">
        <v>213218.14430000001</v>
      </c>
      <c r="DK12">
        <v>6929.3720000000003</v>
      </c>
      <c r="DL12" t="s">
        <v>1079</v>
      </c>
      <c r="DM12">
        <v>155180.26670000001</v>
      </c>
      <c r="DN12">
        <v>8994.4148999999998</v>
      </c>
      <c r="DO12">
        <v>35892.267699999997</v>
      </c>
      <c r="DP12">
        <v>133367.9387</v>
      </c>
      <c r="DQ12">
        <v>79604.840500000006</v>
      </c>
      <c r="DS12">
        <v>2021</v>
      </c>
      <c r="DT12">
        <f>(SUM(CX12:DQ12)-DO12)/17</f>
        <v>168351.61045882353</v>
      </c>
      <c r="DU12">
        <v>35892.267699999997</v>
      </c>
      <c r="DW12">
        <f t="shared" si="19"/>
        <v>-6.3957687371126237</v>
      </c>
      <c r="DX12">
        <f t="shared" si="20"/>
        <v>1.358929237256725</v>
      </c>
      <c r="EE12" s="6"/>
      <c r="EF12" s="6"/>
      <c r="FC12">
        <v>2009</v>
      </c>
      <c r="FD12">
        <v>8.2873797509379621E-2</v>
      </c>
      <c r="FG12">
        <v>2009</v>
      </c>
      <c r="FH12">
        <v>6.1354884375047519E-2</v>
      </c>
      <c r="FK12">
        <v>2009</v>
      </c>
      <c r="FL12">
        <v>0.14870263902753722</v>
      </c>
      <c r="FO12">
        <v>2009</v>
      </c>
      <c r="FP12">
        <v>1.56461079706683E-3</v>
      </c>
      <c r="FS12" s="17" t="s">
        <v>1035</v>
      </c>
      <c r="FT12" s="18">
        <v>7.78</v>
      </c>
      <c r="FU12">
        <f t="shared" si="21"/>
        <v>7.7800000000000008E-2</v>
      </c>
      <c r="FX12" s="17" t="s">
        <v>1035</v>
      </c>
      <c r="FY12" s="18">
        <v>8.32</v>
      </c>
    </row>
    <row r="13" spans="2:181" x14ac:dyDescent="0.35">
      <c r="B13" s="2" t="s">
        <v>12</v>
      </c>
      <c r="C13">
        <v>115</v>
      </c>
      <c r="F13" s="2" t="s">
        <v>12</v>
      </c>
      <c r="G13">
        <v>32608</v>
      </c>
      <c r="J13" s="2" t="s">
        <v>12</v>
      </c>
      <c r="K13">
        <v>283</v>
      </c>
      <c r="N13" s="2" t="s">
        <v>12</v>
      </c>
      <c r="O13">
        <f t="shared" si="28"/>
        <v>0.83493104088069769</v>
      </c>
      <c r="T13" t="s">
        <v>774</v>
      </c>
      <c r="U13">
        <v>857.5</v>
      </c>
      <c r="V13">
        <v>798</v>
      </c>
      <c r="W13">
        <v>59.5</v>
      </c>
      <c r="Z13">
        <v>1981</v>
      </c>
      <c r="AA13">
        <f>SUM(U123:U134)*1000000</f>
        <v>41619900000</v>
      </c>
      <c r="AB13">
        <v>2.1126916659999999</v>
      </c>
      <c r="AC13">
        <f t="shared" si="5"/>
        <v>19699940445.545357</v>
      </c>
      <c r="AD13">
        <v>14175228843.639099</v>
      </c>
      <c r="AF13">
        <v>1981</v>
      </c>
      <c r="AG13">
        <v>0.11581200712199544</v>
      </c>
      <c r="AQ13">
        <v>2003</v>
      </c>
      <c r="AR13">
        <f t="shared" si="0"/>
        <v>690200</v>
      </c>
      <c r="AS13">
        <v>690.2</v>
      </c>
      <c r="AT13">
        <v>11456442041000</v>
      </c>
      <c r="AV13">
        <f t="shared" si="1"/>
        <v>6.0245580393103827E-2</v>
      </c>
      <c r="BA13">
        <v>2012</v>
      </c>
      <c r="BB13">
        <f>SUM(BI123:BI134)</f>
        <v>3068373.4960000003</v>
      </c>
      <c r="BD13">
        <f t="shared" ref="BD13" si="38">11426854*1000</f>
        <v>11426854000</v>
      </c>
      <c r="BE13">
        <f t="shared" ref="BE13" si="39">246535448*1000</f>
        <v>246535448000</v>
      </c>
      <c r="BF13" t="s">
        <v>402</v>
      </c>
      <c r="BH13">
        <f t="shared" si="8"/>
        <v>257962302000</v>
      </c>
      <c r="BI13">
        <f t="shared" si="9"/>
        <v>257962.302</v>
      </c>
      <c r="BJ13">
        <v>2012</v>
      </c>
      <c r="BK13">
        <v>1.29</v>
      </c>
      <c r="BL13">
        <v>14731876146120.699</v>
      </c>
      <c r="BM13">
        <f t="shared" si="10"/>
        <v>2378584105426.3569</v>
      </c>
      <c r="BO13">
        <f t="shared" si="11"/>
        <v>0.16145832898905427</v>
      </c>
      <c r="BU13" s="8" t="s">
        <v>1006</v>
      </c>
      <c r="BV13" s="8">
        <f t="shared" ref="BV13" si="40">4101*1000000</f>
        <v>4101000000</v>
      </c>
      <c r="BW13">
        <f t="shared" si="13"/>
        <v>9530670841.0059853</v>
      </c>
      <c r="BX13">
        <v>0.43029499900000001</v>
      </c>
      <c r="BY13" s="7">
        <v>564947710899.37256</v>
      </c>
      <c r="CA13">
        <f t="shared" si="14"/>
        <v>7.2590788862059172E-3</v>
      </c>
      <c r="CD13" s="17" t="s">
        <v>1037</v>
      </c>
      <c r="CE13" s="18">
        <v>7.87</v>
      </c>
      <c r="CF13">
        <f t="shared" si="2"/>
        <v>7.8700000000000006E-2</v>
      </c>
      <c r="CI13" s="17" t="s">
        <v>1037</v>
      </c>
      <c r="CJ13" s="18">
        <v>8.31</v>
      </c>
      <c r="CK13">
        <f t="shared" si="4"/>
        <v>8.3100000000000007E-2</v>
      </c>
      <c r="CT13" s="6"/>
      <c r="CW13">
        <v>2022</v>
      </c>
      <c r="CX13">
        <v>80209.544200000004</v>
      </c>
      <c r="CY13">
        <v>105700.80409999999</v>
      </c>
      <c r="CZ13">
        <v>36029.7255</v>
      </c>
      <c r="DA13">
        <v>242964.89720000001</v>
      </c>
      <c r="DB13" t="s">
        <v>1079</v>
      </c>
      <c r="DC13">
        <v>59463.319100000001</v>
      </c>
      <c r="DD13">
        <v>359831.40539999999</v>
      </c>
      <c r="DE13">
        <v>173799.95670000001</v>
      </c>
      <c r="DF13">
        <v>141279.70819999999</v>
      </c>
      <c r="DG13">
        <v>209892.3315</v>
      </c>
      <c r="DH13">
        <v>418290.2205</v>
      </c>
      <c r="DI13">
        <v>208047.7697</v>
      </c>
      <c r="DJ13">
        <v>206962.71890000001</v>
      </c>
      <c r="DK13">
        <v>20700.3806</v>
      </c>
      <c r="DL13" t="s">
        <v>1079</v>
      </c>
      <c r="DM13">
        <v>147931.46669999999</v>
      </c>
      <c r="DN13">
        <v>7876.3352999999997</v>
      </c>
      <c r="DO13">
        <v>40795.760999999999</v>
      </c>
      <c r="DP13">
        <v>114060.2683</v>
      </c>
      <c r="DQ13">
        <v>80746.441200000001</v>
      </c>
      <c r="DS13">
        <v>2022</v>
      </c>
      <c r="DT13">
        <f>(SUM(CX13:DQ13)-DO13)/17</f>
        <v>153752.19371176473</v>
      </c>
      <c r="DU13">
        <v>40795.760999999999</v>
      </c>
      <c r="DW13">
        <f t="shared" si="19"/>
        <v>-8.6719792624909964</v>
      </c>
      <c r="DX13">
        <f t="shared" si="20"/>
        <v>13.661698226997238</v>
      </c>
      <c r="EE13" s="6"/>
      <c r="EF13" s="6"/>
      <c r="FC13">
        <v>2010</v>
      </c>
      <c r="FD13">
        <v>5.0279805960160184E-2</v>
      </c>
      <c r="FG13">
        <v>2010</v>
      </c>
      <c r="FH13">
        <v>6.259566919075113E-2</v>
      </c>
      <c r="FK13">
        <v>2010</v>
      </c>
      <c r="FL13">
        <v>0.15756614007658917</v>
      </c>
      <c r="FO13">
        <v>2010</v>
      </c>
      <c r="FP13">
        <v>1.6425414265544009E-3</v>
      </c>
      <c r="FS13" s="17" t="s">
        <v>1036</v>
      </c>
      <c r="FT13" s="18">
        <v>7.77</v>
      </c>
      <c r="FU13">
        <f t="shared" si="21"/>
        <v>7.7699999999999991E-2</v>
      </c>
      <c r="FX13" s="17" t="s">
        <v>1036</v>
      </c>
      <c r="FY13" s="18">
        <v>8.27</v>
      </c>
    </row>
    <row r="14" spans="2:181" x14ac:dyDescent="0.35">
      <c r="B14" s="2" t="s">
        <v>13</v>
      </c>
      <c r="C14">
        <v>108</v>
      </c>
      <c r="F14" s="2" t="s">
        <v>13</v>
      </c>
      <c r="G14">
        <v>31832</v>
      </c>
      <c r="J14" s="2" t="s">
        <v>13</v>
      </c>
      <c r="K14">
        <v>295</v>
      </c>
      <c r="N14" s="2" t="s">
        <v>13</v>
      </c>
      <c r="O14">
        <f t="shared" si="28"/>
        <v>-2.3797841020608437</v>
      </c>
      <c r="T14" t="s">
        <v>773</v>
      </c>
      <c r="U14">
        <v>878.9</v>
      </c>
      <c r="V14">
        <v>818.5</v>
      </c>
      <c r="W14">
        <v>60.4</v>
      </c>
      <c r="Z14">
        <v>1982</v>
      </c>
      <c r="AA14">
        <f>SUM(U135:U146)*1000000</f>
        <v>47348600000</v>
      </c>
      <c r="AB14">
        <v>2.1400249991666702</v>
      </c>
      <c r="AC14">
        <f t="shared" si="5"/>
        <v>22125255554.695686</v>
      </c>
      <c r="AD14">
        <v>16084252378.473</v>
      </c>
      <c r="AF14">
        <v>1982</v>
      </c>
      <c r="AG14">
        <v>0.11463207943020871</v>
      </c>
      <c r="AQ14">
        <v>2004</v>
      </c>
      <c r="AR14">
        <f t="shared" si="0"/>
        <v>719900</v>
      </c>
      <c r="AS14">
        <v>719.9</v>
      </c>
      <c r="AT14">
        <v>12217193198000</v>
      </c>
      <c r="AV14">
        <f t="shared" si="1"/>
        <v>5.8925154766141401E-2</v>
      </c>
      <c r="BA14">
        <v>2013</v>
      </c>
      <c r="BB14">
        <f>SUM(BI135:BI146)</f>
        <v>3068373.4960000003</v>
      </c>
      <c r="BD14">
        <f t="shared" ref="BD14" si="41">11234565*1000</f>
        <v>11234565000</v>
      </c>
      <c r="BE14">
        <f t="shared" ref="BE14" si="42">264149836*1000</f>
        <v>264149836000</v>
      </c>
      <c r="BF14" t="s">
        <v>401</v>
      </c>
      <c r="BH14">
        <f t="shared" si="8"/>
        <v>275384401000</v>
      </c>
      <c r="BI14">
        <f t="shared" si="9"/>
        <v>275384.40100000001</v>
      </c>
      <c r="BJ14">
        <v>2013</v>
      </c>
      <c r="BK14">
        <v>1.33</v>
      </c>
      <c r="BL14">
        <v>15398507628838.6</v>
      </c>
      <c r="BM14">
        <f t="shared" si="10"/>
        <v>2307047741353.3838</v>
      </c>
      <c r="BO14">
        <f t="shared" si="11"/>
        <v>0.14982281380519652</v>
      </c>
      <c r="BU14" s="8" t="s">
        <v>1007</v>
      </c>
      <c r="BV14" s="8">
        <f t="shared" ref="BV14" si="43">4365*1000000</f>
        <v>4365000000</v>
      </c>
      <c r="BW14">
        <f t="shared" si="13"/>
        <v>8771377529.1402073</v>
      </c>
      <c r="BX14">
        <v>0.49764133233333402</v>
      </c>
      <c r="BY14" s="7">
        <v>540765675241.15759</v>
      </c>
      <c r="CA14">
        <f t="shared" si="14"/>
        <v>8.0718880651095368E-3</v>
      </c>
      <c r="CD14" s="17" t="s">
        <v>1038</v>
      </c>
      <c r="CE14" s="18">
        <v>7.87</v>
      </c>
      <c r="CF14">
        <f t="shared" si="2"/>
        <v>7.8700000000000006E-2</v>
      </c>
      <c r="CI14" s="17" t="s">
        <v>1038</v>
      </c>
      <c r="CJ14" s="18">
        <v>8.3800000000000008</v>
      </c>
      <c r="CK14">
        <f t="shared" si="4"/>
        <v>8.3800000000000013E-2</v>
      </c>
      <c r="CT14" s="6"/>
      <c r="CW14">
        <v>2023</v>
      </c>
      <c r="CX14">
        <v>60461.0524</v>
      </c>
      <c r="CY14">
        <v>100926.5315</v>
      </c>
      <c r="CZ14">
        <v>33749.1106</v>
      </c>
      <c r="DA14">
        <v>223477.14619999999</v>
      </c>
      <c r="DB14" t="s">
        <v>1079</v>
      </c>
      <c r="DC14">
        <v>60457.122600000002</v>
      </c>
      <c r="DD14">
        <v>409151.17300000001</v>
      </c>
      <c r="DE14">
        <v>184123.85560000001</v>
      </c>
      <c r="DF14">
        <v>144238.93770000001</v>
      </c>
      <c r="DG14">
        <v>209713.28520000001</v>
      </c>
      <c r="DH14">
        <v>397849.95559999999</v>
      </c>
      <c r="DI14">
        <v>212609.1629</v>
      </c>
      <c r="DJ14">
        <v>228013.42230000001</v>
      </c>
      <c r="DK14">
        <v>27051.543000000001</v>
      </c>
      <c r="DL14" t="s">
        <v>1079</v>
      </c>
      <c r="DM14">
        <v>146348</v>
      </c>
      <c r="DN14">
        <v>6554.0272000000004</v>
      </c>
      <c r="DO14">
        <v>44008.284</v>
      </c>
      <c r="DP14">
        <v>135904.0227</v>
      </c>
      <c r="DQ14">
        <v>75548.174299999999</v>
      </c>
      <c r="DS14">
        <v>2023</v>
      </c>
      <c r="DT14">
        <f>(SUM(CX14:DQ14)-DO14)/17</f>
        <v>156245.67781176473</v>
      </c>
      <c r="DU14">
        <v>44008.284</v>
      </c>
      <c r="DW14">
        <f t="shared" si="19"/>
        <v>1.6217551371491141</v>
      </c>
      <c r="DX14">
        <f t="shared" si="20"/>
        <v>7.8746490352269713</v>
      </c>
      <c r="EE14" s="6"/>
      <c r="EF14" s="6"/>
      <c r="FC14">
        <v>2011</v>
      </c>
      <c r="FD14">
        <v>5.7116492313304755E-2</v>
      </c>
      <c r="FG14">
        <v>2011</v>
      </c>
      <c r="FH14">
        <v>6.6315258307274541E-2</v>
      </c>
      <c r="FK14">
        <v>2011</v>
      </c>
      <c r="FL14">
        <v>0.13905529415914314</v>
      </c>
      <c r="FO14">
        <v>2011</v>
      </c>
      <c r="FP14">
        <v>1.6314158538198924E-3</v>
      </c>
      <c r="FS14" s="17" t="s">
        <v>1037</v>
      </c>
      <c r="FT14" s="18">
        <v>7.87</v>
      </c>
      <c r="FU14">
        <f t="shared" si="21"/>
        <v>7.8700000000000006E-2</v>
      </c>
      <c r="FX14" s="17" t="s">
        <v>1037</v>
      </c>
      <c r="FY14" s="18">
        <v>8.31</v>
      </c>
    </row>
    <row r="15" spans="2:181" x14ac:dyDescent="0.35">
      <c r="B15" s="2" t="s">
        <v>14</v>
      </c>
      <c r="C15">
        <v>110</v>
      </c>
      <c r="F15" s="2" t="s">
        <v>14</v>
      </c>
      <c r="G15">
        <v>32243</v>
      </c>
      <c r="J15" s="2" t="s">
        <v>14</v>
      </c>
      <c r="K15">
        <v>294</v>
      </c>
      <c r="N15" s="2" t="s">
        <v>14</v>
      </c>
      <c r="O15">
        <f t="shared" si="28"/>
        <v>1.2911535561698919</v>
      </c>
      <c r="T15" t="s">
        <v>772</v>
      </c>
      <c r="U15">
        <v>911.9</v>
      </c>
      <c r="V15">
        <v>849.7</v>
      </c>
      <c r="W15">
        <v>62.2</v>
      </c>
      <c r="Z15">
        <v>1983</v>
      </c>
      <c r="AA15">
        <f>SUM(U147:U158)*1000000</f>
        <v>54115399999.999992</v>
      </c>
      <c r="AB15">
        <v>2.1130499989999998</v>
      </c>
      <c r="AC15">
        <f t="shared" si="5"/>
        <v>25610089692.913128</v>
      </c>
      <c r="AD15">
        <v>17784112149.5327</v>
      </c>
      <c r="AF15">
        <v>1983</v>
      </c>
      <c r="AG15">
        <v>0.12000453680968112</v>
      </c>
      <c r="AQ15">
        <v>2005</v>
      </c>
      <c r="AR15">
        <f t="shared" si="0"/>
        <v>758800</v>
      </c>
      <c r="AS15">
        <v>758.8</v>
      </c>
      <c r="AT15">
        <v>13039199193000</v>
      </c>
      <c r="AV15">
        <f t="shared" si="1"/>
        <v>5.8193757819679316E-2</v>
      </c>
      <c r="BA15">
        <v>2014</v>
      </c>
      <c r="BB15">
        <f>SUM(BI147:BI158)</f>
        <v>3068373.4960000003</v>
      </c>
      <c r="BD15">
        <f t="shared" ref="BD15" si="44">12265903*1000</f>
        <v>12265903000</v>
      </c>
      <c r="BE15">
        <f t="shared" ref="BE15" si="45">221480768*1000</f>
        <v>221480768000</v>
      </c>
      <c r="BF15" t="s">
        <v>400</v>
      </c>
      <c r="BH15">
        <f t="shared" si="8"/>
        <v>233746671000</v>
      </c>
      <c r="BI15">
        <f t="shared" si="9"/>
        <v>233746.671</v>
      </c>
      <c r="BJ15">
        <v>2014</v>
      </c>
      <c r="BK15">
        <v>1.33</v>
      </c>
      <c r="BL15">
        <v>15763596442222.6</v>
      </c>
      <c r="BM15">
        <f t="shared" si="10"/>
        <v>2307047741353.3838</v>
      </c>
      <c r="BO15">
        <f t="shared" si="11"/>
        <v>0.14635288018246806</v>
      </c>
      <c r="BU15" s="8" t="s">
        <v>1008</v>
      </c>
      <c r="BV15" s="8">
        <f t="shared" ref="BV15" si="46">3801*1000000</f>
        <v>3801000000</v>
      </c>
      <c r="BW15">
        <f t="shared" si="13"/>
        <v>6639917954.4882097</v>
      </c>
      <c r="BX15">
        <v>0.57244683233333304</v>
      </c>
      <c r="BY15" s="7">
        <v>515048916841.36963</v>
      </c>
      <c r="CA15">
        <f t="shared" si="14"/>
        <v>7.3798815524364521E-3</v>
      </c>
      <c r="CD15" s="17" t="s">
        <v>1039</v>
      </c>
      <c r="CE15" s="18">
        <v>8.1</v>
      </c>
      <c r="CF15">
        <f t="shared" si="2"/>
        <v>8.1000000000000003E-2</v>
      </c>
      <c r="CI15" s="17" t="s">
        <v>1039</v>
      </c>
      <c r="CJ15" s="18">
        <v>8.5500000000000007</v>
      </c>
      <c r="CK15">
        <f t="shared" si="4"/>
        <v>8.5500000000000007E-2</v>
      </c>
      <c r="CT15" s="6"/>
      <c r="EE15" s="6"/>
      <c r="EF15" s="6"/>
      <c r="FC15">
        <v>2012</v>
      </c>
      <c r="FD15">
        <v>6.5990083353295009E-2</v>
      </c>
      <c r="FG15">
        <v>2012</v>
      </c>
      <c r="FH15">
        <v>6.9343049443612831E-2</v>
      </c>
      <c r="FK15">
        <v>2012</v>
      </c>
      <c r="FL15">
        <v>0.16145832898905427</v>
      </c>
      <c r="FO15">
        <v>2012</v>
      </c>
      <c r="FP15">
        <v>1.3975724133515673E-3</v>
      </c>
      <c r="FS15" s="17" t="s">
        <v>1038</v>
      </c>
      <c r="FT15" s="18">
        <v>7.87</v>
      </c>
      <c r="FU15">
        <f t="shared" si="21"/>
        <v>7.8700000000000006E-2</v>
      </c>
      <c r="FX15" s="17" t="s">
        <v>1038</v>
      </c>
      <c r="FY15" s="18">
        <v>8.3800000000000008</v>
      </c>
    </row>
    <row r="16" spans="2:181" x14ac:dyDescent="0.35">
      <c r="B16" s="3" t="s">
        <v>15</v>
      </c>
      <c r="C16">
        <v>106</v>
      </c>
      <c r="F16" s="3" t="s">
        <v>15</v>
      </c>
      <c r="G16">
        <v>31871</v>
      </c>
      <c r="J16" s="3" t="s">
        <v>15</v>
      </c>
      <c r="K16">
        <v>301</v>
      </c>
      <c r="N16" s="3" t="s">
        <v>15</v>
      </c>
      <c r="O16">
        <f t="shared" si="28"/>
        <v>-1.1537387960177403</v>
      </c>
      <c r="T16" t="s">
        <v>771</v>
      </c>
      <c r="U16">
        <v>973.1</v>
      </c>
      <c r="V16">
        <v>909.1</v>
      </c>
      <c r="W16">
        <v>64</v>
      </c>
      <c r="Z16">
        <v>1984</v>
      </c>
      <c r="AA16">
        <f>SUM(U159:U170)*1000000</f>
        <v>58497000000.000008</v>
      </c>
      <c r="AB16">
        <v>2.1330833330000001</v>
      </c>
      <c r="AC16">
        <f t="shared" si="5"/>
        <v>27423682467.074062</v>
      </c>
      <c r="AD16">
        <v>19749361097.965</v>
      </c>
      <c r="AF16">
        <v>1984</v>
      </c>
      <c r="AG16">
        <v>0.11571548370198433</v>
      </c>
      <c r="AQ16">
        <v>2006</v>
      </c>
      <c r="AR16">
        <f t="shared" si="0"/>
        <v>783500</v>
      </c>
      <c r="AS16">
        <v>783.5</v>
      </c>
      <c r="AT16">
        <v>13815586948000</v>
      </c>
      <c r="AV16">
        <f t="shared" si="1"/>
        <v>5.671130752164117E-2</v>
      </c>
      <c r="BA16">
        <v>2015</v>
      </c>
      <c r="BB16">
        <f>SUM(BI159:BI170)</f>
        <v>3068373.4960000003</v>
      </c>
      <c r="BD16">
        <f t="shared" ref="BD16" si="47">11426854*1000</f>
        <v>11426854000</v>
      </c>
      <c r="BE16">
        <f t="shared" ref="BE16" si="48">246535448*1000</f>
        <v>246535448000</v>
      </c>
      <c r="BF16" t="s">
        <v>399</v>
      </c>
      <c r="BH16">
        <f t="shared" si="8"/>
        <v>257962302000</v>
      </c>
      <c r="BI16">
        <f t="shared" si="9"/>
        <v>257962.302</v>
      </c>
      <c r="BJ16">
        <v>2015</v>
      </c>
      <c r="BK16">
        <v>1.1100000000000001</v>
      </c>
      <c r="BL16">
        <v>13656252620703.301</v>
      </c>
      <c r="BM16">
        <f t="shared" si="10"/>
        <v>2764300446846.8472</v>
      </c>
      <c r="BO16">
        <f t="shared" si="11"/>
        <v>0.20242013117537694</v>
      </c>
      <c r="BU16" s="8" t="s">
        <v>1009</v>
      </c>
      <c r="BV16" s="8">
        <f t="shared" ref="BV16" si="49">4101*1000000</f>
        <v>4101000000</v>
      </c>
      <c r="BW16">
        <f t="shared" si="13"/>
        <v>6216230393.4400301</v>
      </c>
      <c r="BX16">
        <v>0.65972458233333398</v>
      </c>
      <c r="BY16" s="7">
        <v>489618008185.53894</v>
      </c>
      <c r="CA16">
        <f t="shared" si="14"/>
        <v>8.3759174120203953E-3</v>
      </c>
      <c r="CD16" s="17" t="s">
        <v>1040</v>
      </c>
      <c r="CE16" s="18">
        <v>8.51</v>
      </c>
      <c r="CF16">
        <f t="shared" si="2"/>
        <v>8.5099999999999995E-2</v>
      </c>
      <c r="CI16" s="17" t="s">
        <v>1040</v>
      </c>
      <c r="CJ16" s="18">
        <v>8.33</v>
      </c>
      <c r="CK16">
        <f t="shared" si="4"/>
        <v>8.3299999999999999E-2</v>
      </c>
      <c r="CT16" s="6"/>
      <c r="EE16" s="6"/>
      <c r="EF16" s="6"/>
      <c r="FC16">
        <v>2013</v>
      </c>
      <c r="FD16">
        <v>4.4394696083329833E-2</v>
      </c>
      <c r="FG16">
        <v>2013</v>
      </c>
      <c r="FH16">
        <v>7.1144476156448699E-2</v>
      </c>
      <c r="FK16">
        <v>2013</v>
      </c>
      <c r="FL16">
        <v>0.14982281380519652</v>
      </c>
      <c r="FO16">
        <v>2013</v>
      </c>
      <c r="FP16">
        <v>1.4662618546335024E-3</v>
      </c>
      <c r="FS16" s="17" t="s">
        <v>1039</v>
      </c>
      <c r="FT16" s="18">
        <v>8.1</v>
      </c>
      <c r="FU16">
        <f t="shared" si="21"/>
        <v>8.1000000000000003E-2</v>
      </c>
      <c r="FX16" s="17" t="s">
        <v>1039</v>
      </c>
      <c r="FY16" s="18">
        <v>8.5500000000000007</v>
      </c>
    </row>
    <row r="17" spans="2:181" x14ac:dyDescent="0.35">
      <c r="B17" s="3" t="s">
        <v>16</v>
      </c>
      <c r="C17">
        <v>107</v>
      </c>
      <c r="F17" s="3" t="s">
        <v>16</v>
      </c>
      <c r="G17">
        <v>31965</v>
      </c>
      <c r="J17" s="3" t="s">
        <v>16</v>
      </c>
      <c r="K17">
        <v>298</v>
      </c>
      <c r="N17" s="3" t="s">
        <v>16</v>
      </c>
      <c r="O17">
        <f t="shared" si="28"/>
        <v>0.29493897273383324</v>
      </c>
      <c r="T17" t="s">
        <v>770</v>
      </c>
      <c r="U17">
        <v>937.1</v>
      </c>
      <c r="V17">
        <v>873.4</v>
      </c>
      <c r="W17">
        <v>63.7</v>
      </c>
      <c r="Z17">
        <v>1985</v>
      </c>
      <c r="AA17">
        <f>SUM(U171:U182)*1000000</f>
        <v>61039299999.999992</v>
      </c>
      <c r="AB17">
        <v>2.20014999966667</v>
      </c>
      <c r="AC17">
        <f t="shared" si="5"/>
        <v>27743244782.968273</v>
      </c>
      <c r="AD17">
        <v>19156532745.7691</v>
      </c>
      <c r="AF17">
        <v>1985</v>
      </c>
      <c r="AG17">
        <v>0.12068661359180301</v>
      </c>
      <c r="AQ17">
        <v>2007</v>
      </c>
      <c r="AR17">
        <f t="shared" si="0"/>
        <v>792200</v>
      </c>
      <c r="AS17">
        <v>792.2</v>
      </c>
      <c r="AT17">
        <v>14474226905000</v>
      </c>
      <c r="AV17">
        <f t="shared" si="1"/>
        <v>5.473176600032028E-2</v>
      </c>
      <c r="BA17">
        <v>2016</v>
      </c>
      <c r="BB17">
        <f>SUM(BI171:BI182)</f>
        <v>3068373.4960000003</v>
      </c>
      <c r="BD17">
        <f t="shared" ref="BD17" si="50">11234565*1000</f>
        <v>11234565000</v>
      </c>
      <c r="BE17">
        <f t="shared" ref="BE17" si="51">264149836*1000</f>
        <v>264149836000</v>
      </c>
      <c r="BF17" t="s">
        <v>398</v>
      </c>
      <c r="BH17">
        <f t="shared" si="8"/>
        <v>275384401000</v>
      </c>
      <c r="BI17">
        <f t="shared" si="9"/>
        <v>275384.40100000001</v>
      </c>
      <c r="BJ17">
        <v>2016</v>
      </c>
      <c r="BK17">
        <v>1.1100000000000001</v>
      </c>
      <c r="BL17">
        <v>13988147697216.6</v>
      </c>
      <c r="BM17">
        <f t="shared" si="10"/>
        <v>2764300446846.8472</v>
      </c>
      <c r="BO17">
        <f t="shared" si="11"/>
        <v>0.19761733337980805</v>
      </c>
      <c r="BU17" s="8" t="s">
        <v>1010</v>
      </c>
      <c r="BV17" s="8">
        <f t="shared" ref="BV17" si="52">4365*1000000</f>
        <v>4365000000</v>
      </c>
      <c r="BW17">
        <f t="shared" si="13"/>
        <v>5806013960.7068825</v>
      </c>
      <c r="BX17">
        <v>0.75180666625000003</v>
      </c>
      <c r="BY17" s="7">
        <v>461487097632.349</v>
      </c>
      <c r="CA17">
        <f t="shared" si="14"/>
        <v>9.4585526277864568E-3</v>
      </c>
      <c r="CD17" s="17" t="s">
        <v>1041</v>
      </c>
      <c r="CE17" s="18">
        <v>8.77</v>
      </c>
      <c r="CF17">
        <f t="shared" si="2"/>
        <v>8.77E-2</v>
      </c>
      <c r="CI17" s="17" t="s">
        <v>1041</v>
      </c>
      <c r="CJ17" s="18">
        <v>8.5399999999999991</v>
      </c>
      <c r="CK17">
        <f t="shared" si="4"/>
        <v>8.539999999999999E-2</v>
      </c>
      <c r="CT17" s="6"/>
      <c r="EE17" s="6"/>
      <c r="EF17" s="6"/>
      <c r="FC17">
        <v>2014</v>
      </c>
      <c r="FD17">
        <v>5.3394190068427425E-2</v>
      </c>
      <c r="FG17">
        <v>2014</v>
      </c>
      <c r="FH17">
        <v>7.4019923280495878E-2</v>
      </c>
      <c r="FK17">
        <v>2014</v>
      </c>
      <c r="FL17">
        <v>0.14635288018246806</v>
      </c>
      <c r="FO17">
        <v>2014</v>
      </c>
      <c r="FP17">
        <v>1.4147447723565909E-3</v>
      </c>
      <c r="FS17" s="17" t="s">
        <v>1040</v>
      </c>
      <c r="FT17" s="18">
        <v>8.51</v>
      </c>
      <c r="FU17">
        <f t="shared" si="21"/>
        <v>8.5099999999999995E-2</v>
      </c>
      <c r="FX17" s="17" t="s">
        <v>1040</v>
      </c>
      <c r="FY17" s="18">
        <v>8.33</v>
      </c>
    </row>
    <row r="18" spans="2:181" x14ac:dyDescent="0.35">
      <c r="B18" s="3" t="s">
        <v>17</v>
      </c>
      <c r="C18">
        <v>102</v>
      </c>
      <c r="F18" s="3" t="s">
        <v>17</v>
      </c>
      <c r="G18">
        <v>30810</v>
      </c>
      <c r="J18" s="3" t="s">
        <v>17</v>
      </c>
      <c r="K18">
        <v>302</v>
      </c>
      <c r="N18" s="3" t="s">
        <v>17</v>
      </c>
      <c r="O18">
        <f t="shared" si="28"/>
        <v>-3.6133270764899112</v>
      </c>
      <c r="T18" t="s">
        <v>769</v>
      </c>
      <c r="U18">
        <v>939.9</v>
      </c>
      <c r="V18">
        <v>876.2</v>
      </c>
      <c r="W18">
        <v>63.7</v>
      </c>
      <c r="Z18">
        <v>1986</v>
      </c>
      <c r="AA18">
        <f>SUM(U183:U194)*1000000</f>
        <v>62857500000</v>
      </c>
      <c r="AB18">
        <v>2.1774166665000001</v>
      </c>
      <c r="AC18">
        <f t="shared" si="5"/>
        <v>28867924530.511532</v>
      </c>
      <c r="AD18">
        <v>18586746056.997398</v>
      </c>
      <c r="AF18">
        <v>1986</v>
      </c>
      <c r="AG18">
        <v>0.12942880750431099</v>
      </c>
      <c r="AQ18">
        <v>2008</v>
      </c>
      <c r="AR18">
        <f t="shared" si="0"/>
        <v>853600</v>
      </c>
      <c r="AS18">
        <v>853.6</v>
      </c>
      <c r="AT18">
        <v>14769857911000</v>
      </c>
      <c r="AV18">
        <f t="shared" si="1"/>
        <v>5.7793379269022817E-2</v>
      </c>
      <c r="BA18">
        <v>2017</v>
      </c>
      <c r="BB18">
        <f>SUM(BI183:BI194)</f>
        <v>3068373.4960000003</v>
      </c>
      <c r="BD18">
        <f t="shared" ref="BD18" si="53">12265903*1000</f>
        <v>12265903000</v>
      </c>
      <c r="BE18">
        <f t="shared" ref="BE18" si="54">221480768*1000</f>
        <v>221480768000</v>
      </c>
      <c r="BF18" t="s">
        <v>397</v>
      </c>
      <c r="BH18">
        <f t="shared" si="8"/>
        <v>233746671000</v>
      </c>
      <c r="BI18">
        <f t="shared" si="9"/>
        <v>233746.671</v>
      </c>
      <c r="BJ18">
        <v>2017</v>
      </c>
      <c r="BK18">
        <v>1.1299999999999999</v>
      </c>
      <c r="BL18">
        <v>14871313684625.801</v>
      </c>
      <c r="BM18">
        <f t="shared" si="10"/>
        <v>2715374775221.2397</v>
      </c>
      <c r="BO18">
        <f t="shared" si="11"/>
        <v>0.18259145310265609</v>
      </c>
      <c r="BU18" s="8" t="s">
        <v>1011</v>
      </c>
      <c r="BV18" s="8">
        <f t="shared" ref="BV18" si="55">3801*1000000</f>
        <v>3801000000</v>
      </c>
      <c r="BW18">
        <f t="shared" si="13"/>
        <v>4877792123.693222</v>
      </c>
      <c r="BX18">
        <v>0.77924599974999997</v>
      </c>
      <c r="BY18" s="7">
        <v>489285164271.04724</v>
      </c>
      <c r="CA18">
        <f t="shared" si="14"/>
        <v>7.7684758859648886E-3</v>
      </c>
      <c r="CD18" s="17" t="s">
        <v>1042</v>
      </c>
      <c r="CE18" s="18">
        <v>8.84</v>
      </c>
      <c r="CF18">
        <f t="shared" si="2"/>
        <v>8.8399999999999992E-2</v>
      </c>
      <c r="CI18" s="17" t="s">
        <v>1042</v>
      </c>
      <c r="CJ18" s="18">
        <v>8.57</v>
      </c>
      <c r="CK18">
        <f t="shared" si="4"/>
        <v>8.5699999999999998E-2</v>
      </c>
      <c r="CT18" s="6"/>
      <c r="EE18" s="6"/>
      <c r="EF18" s="6"/>
      <c r="FC18">
        <v>2015</v>
      </c>
      <c r="FD18">
        <v>5.965155731299597E-2</v>
      </c>
      <c r="FG18">
        <v>2015</v>
      </c>
      <c r="FH18">
        <v>7.5799100727828833E-2</v>
      </c>
      <c r="FK18">
        <v>2015</v>
      </c>
      <c r="FL18">
        <v>0.20242013117537694</v>
      </c>
      <c r="FO18">
        <v>2015</v>
      </c>
      <c r="FP18">
        <v>1.2904080492165781E-3</v>
      </c>
      <c r="FS18" s="17" t="s">
        <v>1041</v>
      </c>
      <c r="FT18" s="18">
        <v>8.77</v>
      </c>
      <c r="FU18">
        <f t="shared" si="21"/>
        <v>8.77E-2</v>
      </c>
      <c r="FX18" s="17" t="s">
        <v>1041</v>
      </c>
      <c r="FY18" s="18">
        <v>8.5399999999999991</v>
      </c>
    </row>
    <row r="19" spans="2:181" x14ac:dyDescent="0.35">
      <c r="B19" s="3" t="s">
        <v>18</v>
      </c>
      <c r="C19">
        <v>103</v>
      </c>
      <c r="F19" s="3" t="s">
        <v>18</v>
      </c>
      <c r="G19">
        <v>30246</v>
      </c>
      <c r="J19" s="3" t="s">
        <v>18</v>
      </c>
      <c r="K19">
        <v>293</v>
      </c>
      <c r="N19" s="3" t="s">
        <v>18</v>
      </c>
      <c r="O19">
        <f t="shared" si="28"/>
        <v>-1.830574488802337</v>
      </c>
      <c r="T19" t="s">
        <v>768</v>
      </c>
      <c r="U19">
        <v>944.2</v>
      </c>
      <c r="V19">
        <v>880.4</v>
      </c>
      <c r="W19">
        <v>63.8</v>
      </c>
      <c r="Z19">
        <v>1987</v>
      </c>
      <c r="AA19">
        <f>SUM(U195:U206)*1000000</f>
        <v>68236500000</v>
      </c>
      <c r="AB19">
        <v>2.10598333333333</v>
      </c>
      <c r="AC19">
        <f t="shared" si="5"/>
        <v>32401253571.174244</v>
      </c>
      <c r="AD19">
        <v>20919215578.212502</v>
      </c>
      <c r="AF19">
        <v>1987</v>
      </c>
      <c r="AG19">
        <v>0.12907293077837473</v>
      </c>
      <c r="AQ19">
        <v>2009</v>
      </c>
      <c r="AR19">
        <f t="shared" si="0"/>
        <v>888300</v>
      </c>
      <c r="AS19">
        <v>888.3</v>
      </c>
      <c r="AT19">
        <v>14478064934000</v>
      </c>
      <c r="AV19">
        <f t="shared" si="1"/>
        <v>6.1354884375047519E-2</v>
      </c>
      <c r="BA19">
        <v>2018</v>
      </c>
      <c r="BB19">
        <f>SUM(BI195:BI206)</f>
        <v>3068373.4960000003</v>
      </c>
      <c r="BD19">
        <f t="shared" ref="BD19" si="56">11426854*1000</f>
        <v>11426854000</v>
      </c>
      <c r="BE19">
        <f t="shared" ref="BE19" si="57">246535448*1000</f>
        <v>246535448000</v>
      </c>
      <c r="BF19" t="s">
        <v>396</v>
      </c>
      <c r="BH19">
        <f t="shared" si="8"/>
        <v>257962302000</v>
      </c>
      <c r="BI19">
        <f t="shared" si="9"/>
        <v>257962.302</v>
      </c>
      <c r="BJ19">
        <v>2018</v>
      </c>
      <c r="BK19">
        <v>1.18</v>
      </c>
      <c r="BL19">
        <v>16092403309151.5</v>
      </c>
      <c r="BM19">
        <f t="shared" si="10"/>
        <v>2600316522033.8989</v>
      </c>
      <c r="BO19">
        <f t="shared" si="11"/>
        <v>0.16158658666944664</v>
      </c>
      <c r="BU19" s="8" t="s">
        <v>1012</v>
      </c>
      <c r="BV19" s="8">
        <f t="shared" ref="BV19" si="58">4101*1000000</f>
        <v>4101000000</v>
      </c>
      <c r="BW19">
        <f t="shared" si="13"/>
        <v>6011457095.5031614</v>
      </c>
      <c r="BX19">
        <v>0.68219733333333299</v>
      </c>
      <c r="BY19" s="7">
        <v>601452653180.88538</v>
      </c>
      <c r="CA19">
        <f t="shared" si="14"/>
        <v>6.818491826931279E-3</v>
      </c>
      <c r="CD19" s="17" t="s">
        <v>1043</v>
      </c>
      <c r="CE19" s="18">
        <v>8.8699999999999992</v>
      </c>
      <c r="CF19">
        <f t="shared" si="2"/>
        <v>8.8699999999999987E-2</v>
      </c>
      <c r="CI19" s="17" t="s">
        <v>1043</v>
      </c>
      <c r="CJ19" s="18">
        <v>8.5500000000000007</v>
      </c>
      <c r="CK19">
        <f t="shared" si="4"/>
        <v>8.5500000000000007E-2</v>
      </c>
      <c r="CT19" s="6"/>
      <c r="CV19" t="s">
        <v>786</v>
      </c>
      <c r="EE19" s="6"/>
      <c r="EF19" s="6"/>
      <c r="FC19">
        <v>2016</v>
      </c>
      <c r="FD19">
        <v>4.0561684209010282E-2</v>
      </c>
      <c r="FG19">
        <v>2016</v>
      </c>
      <c r="FH19">
        <v>7.827715023290259E-2</v>
      </c>
      <c r="FK19">
        <v>2016</v>
      </c>
      <c r="FL19">
        <v>0.19761733337980805</v>
      </c>
      <c r="FO19">
        <v>2016</v>
      </c>
      <c r="FP19">
        <v>1.5150688915212787E-3</v>
      </c>
      <c r="FS19" s="17" t="s">
        <v>1042</v>
      </c>
      <c r="FT19" s="18">
        <v>8.84</v>
      </c>
      <c r="FU19">
        <f t="shared" si="21"/>
        <v>8.8399999999999992E-2</v>
      </c>
      <c r="FX19" s="17" t="s">
        <v>1042</v>
      </c>
      <c r="FY19" s="18">
        <v>8.57</v>
      </c>
    </row>
    <row r="20" spans="2:181" x14ac:dyDescent="0.35">
      <c r="B20" s="3" t="s">
        <v>19</v>
      </c>
      <c r="C20" s="4">
        <v>84</v>
      </c>
      <c r="F20" s="3" t="s">
        <v>19</v>
      </c>
      <c r="G20" s="4">
        <v>24435</v>
      </c>
      <c r="J20" s="3" t="s">
        <v>19</v>
      </c>
      <c r="K20" s="4">
        <v>292</v>
      </c>
      <c r="N20" s="3" t="s">
        <v>19</v>
      </c>
      <c r="O20">
        <f t="shared" si="28"/>
        <v>-19.212457845665543</v>
      </c>
      <c r="T20" t="s">
        <v>767</v>
      </c>
      <c r="U20">
        <v>943.7</v>
      </c>
      <c r="V20">
        <v>879.7</v>
      </c>
      <c r="W20">
        <v>64</v>
      </c>
      <c r="Z20">
        <v>1988</v>
      </c>
      <c r="AA20">
        <f>SUM(U207:U218)*1000000</f>
        <v>73804599999.999985</v>
      </c>
      <c r="AB20">
        <v>2.0124249999999999</v>
      </c>
      <c r="AC20">
        <f t="shared" si="5"/>
        <v>36674459917.760902</v>
      </c>
      <c r="AD20">
        <v>25371462488.1292</v>
      </c>
      <c r="AF20">
        <v>1988</v>
      </c>
      <c r="AG20">
        <v>0.12045836910570998</v>
      </c>
      <c r="AQ20">
        <v>2010</v>
      </c>
      <c r="AR20">
        <f t="shared" si="0"/>
        <v>942000</v>
      </c>
      <c r="AS20">
        <v>942</v>
      </c>
      <c r="AT20">
        <v>15048964444000</v>
      </c>
      <c r="AV20">
        <f t="shared" si="1"/>
        <v>6.259566919075113E-2</v>
      </c>
      <c r="BA20">
        <v>2019</v>
      </c>
      <c r="BB20">
        <f>SUM(BI207:BI218)</f>
        <v>3068373.4960000003</v>
      </c>
      <c r="BD20">
        <f t="shared" ref="BD20" si="59">11234565*1000</f>
        <v>11234565000</v>
      </c>
      <c r="BE20">
        <f t="shared" ref="BE20" si="60">264149836*1000</f>
        <v>264149836000</v>
      </c>
      <c r="BF20" t="s">
        <v>395</v>
      </c>
      <c r="BH20">
        <f t="shared" si="8"/>
        <v>275384401000</v>
      </c>
      <c r="BI20">
        <f t="shared" si="9"/>
        <v>275384.40100000001</v>
      </c>
      <c r="BJ20">
        <v>2019</v>
      </c>
      <c r="BK20">
        <v>1.1200000000000001</v>
      </c>
      <c r="BL20">
        <v>15809073096211.4</v>
      </c>
      <c r="BM20">
        <f t="shared" si="10"/>
        <v>2739619192857.1431</v>
      </c>
      <c r="BO20">
        <f t="shared" si="11"/>
        <v>0.17329410625052299</v>
      </c>
      <c r="BU20" s="8" t="s">
        <v>1013</v>
      </c>
      <c r="BV20" s="8">
        <f t="shared" ref="BV20" si="61">4365*1000000</f>
        <v>4365000000</v>
      </c>
      <c r="BW20">
        <f t="shared" si="13"/>
        <v>7133209625.6658268</v>
      </c>
      <c r="BX20">
        <v>0.61192650000000004</v>
      </c>
      <c r="BY20" s="7">
        <v>745162608269.32507</v>
      </c>
      <c r="CA20">
        <f t="shared" si="14"/>
        <v>5.8577818472909104E-3</v>
      </c>
      <c r="CD20" s="17" t="s">
        <v>1044</v>
      </c>
      <c r="CE20" s="18">
        <v>8.99</v>
      </c>
      <c r="CF20">
        <f t="shared" si="2"/>
        <v>8.9900000000000008E-2</v>
      </c>
      <c r="CI20" s="17" t="s">
        <v>1044</v>
      </c>
      <c r="CJ20" s="18">
        <v>8.76</v>
      </c>
      <c r="CK20">
        <f t="shared" si="4"/>
        <v>8.7599999999999997E-2</v>
      </c>
      <c r="CT20" s="6"/>
      <c r="CW20" t="s">
        <v>785</v>
      </c>
      <c r="CX20" t="s">
        <v>1060</v>
      </c>
      <c r="CY20" t="s">
        <v>1061</v>
      </c>
      <c r="CZ20" t="s">
        <v>1062</v>
      </c>
      <c r="DA20" t="s">
        <v>1063</v>
      </c>
      <c r="DB20" t="s">
        <v>1064</v>
      </c>
      <c r="DC20" t="s">
        <v>1065</v>
      </c>
      <c r="DD20" t="s">
        <v>1066</v>
      </c>
      <c r="DE20" t="s">
        <v>1067</v>
      </c>
      <c r="DF20" t="s">
        <v>1068</v>
      </c>
      <c r="DG20" t="s">
        <v>1069</v>
      </c>
      <c r="DH20" t="s">
        <v>1070</v>
      </c>
      <c r="DI20" t="s">
        <v>1071</v>
      </c>
      <c r="DJ20" t="s">
        <v>1072</v>
      </c>
      <c r="DK20" t="s">
        <v>1073</v>
      </c>
      <c r="DL20" t="s">
        <v>1074</v>
      </c>
      <c r="DM20" t="s">
        <v>1075</v>
      </c>
      <c r="DN20" t="s">
        <v>1076</v>
      </c>
      <c r="DO20" t="s">
        <v>1058</v>
      </c>
      <c r="DP20" t="s">
        <v>1077</v>
      </c>
      <c r="DQ20" t="s">
        <v>1078</v>
      </c>
      <c r="DS20" t="s">
        <v>785</v>
      </c>
      <c r="DT20" t="s">
        <v>1085</v>
      </c>
      <c r="DU20" t="s">
        <v>1086</v>
      </c>
      <c r="EE20" s="6"/>
      <c r="EF20" s="6"/>
      <c r="FC20">
        <v>2017</v>
      </c>
      <c r="FD20">
        <v>4.7222943902183595E-2</v>
      </c>
      <c r="FG20">
        <v>2017</v>
      </c>
      <c r="FH20">
        <v>8.0662979563325507E-2</v>
      </c>
      <c r="FK20">
        <v>2017</v>
      </c>
      <c r="FL20">
        <v>0.18259145310265609</v>
      </c>
      <c r="FO20">
        <v>2017</v>
      </c>
      <c r="FP20">
        <v>1.6171947179536717E-3</v>
      </c>
      <c r="FS20" s="17" t="s">
        <v>1043</v>
      </c>
      <c r="FT20" s="18">
        <v>8.8699999999999992</v>
      </c>
      <c r="FU20">
        <f t="shared" si="21"/>
        <v>8.8699999999999987E-2</v>
      </c>
      <c r="FX20" s="17" t="s">
        <v>1043</v>
      </c>
      <c r="FY20" s="18">
        <v>8.5500000000000007</v>
      </c>
    </row>
    <row r="21" spans="2:181" x14ac:dyDescent="0.35">
      <c r="B21" s="3" t="s">
        <v>20</v>
      </c>
      <c r="C21">
        <v>88</v>
      </c>
      <c r="F21" s="3" t="s">
        <v>20</v>
      </c>
      <c r="G21">
        <v>24404</v>
      </c>
      <c r="J21" s="3" t="s">
        <v>20</v>
      </c>
      <c r="K21">
        <v>276</v>
      </c>
      <c r="N21" s="3" t="s">
        <v>20</v>
      </c>
      <c r="O21">
        <f t="shared" si="28"/>
        <v>-0.12686719869040311</v>
      </c>
      <c r="T21" t="s">
        <v>766</v>
      </c>
      <c r="U21">
        <v>954.9</v>
      </c>
      <c r="V21">
        <v>890.4</v>
      </c>
      <c r="W21">
        <v>64.5</v>
      </c>
      <c r="Z21">
        <v>1989</v>
      </c>
      <c r="AA21">
        <f>SUM(U219:U230)*1000000</f>
        <v>80908500000</v>
      </c>
      <c r="AB21">
        <v>1.9502583333333301</v>
      </c>
      <c r="AC21">
        <f t="shared" si="5"/>
        <v>41486042447.368149</v>
      </c>
      <c r="AD21">
        <v>30465364738.620602</v>
      </c>
      <c r="AF21">
        <v>1989</v>
      </c>
      <c r="AG21">
        <v>0.11347870716823324</v>
      </c>
      <c r="AQ21">
        <v>2011</v>
      </c>
      <c r="AR21">
        <f t="shared" si="0"/>
        <v>1034500</v>
      </c>
      <c r="AS21">
        <v>1034.5</v>
      </c>
      <c r="AT21">
        <v>15599728123000</v>
      </c>
      <c r="AV21">
        <f t="shared" si="1"/>
        <v>6.6315258307274541E-2</v>
      </c>
      <c r="BA21">
        <v>2020</v>
      </c>
      <c r="BB21">
        <f>SUM(BI219:BI230)</f>
        <v>3068373.4960000003</v>
      </c>
      <c r="BD21">
        <f t="shared" ref="BD21" si="62">12265903*1000</f>
        <v>12265903000</v>
      </c>
      <c r="BE21">
        <f t="shared" ref="BE21" si="63">221480768*1000</f>
        <v>221480768000</v>
      </c>
      <c r="BF21" t="s">
        <v>394</v>
      </c>
      <c r="BH21">
        <f t="shared" si="8"/>
        <v>233746671000</v>
      </c>
      <c r="BI21">
        <f t="shared" si="9"/>
        <v>233746.671</v>
      </c>
      <c r="BJ21">
        <v>2020</v>
      </c>
      <c r="BK21">
        <v>1.1399999999999999</v>
      </c>
      <c r="BL21">
        <v>15504055464107.4</v>
      </c>
      <c r="BM21">
        <f t="shared" si="10"/>
        <v>2691555698245.6147</v>
      </c>
      <c r="BO21">
        <f t="shared" si="11"/>
        <v>0.17360333265555516</v>
      </c>
      <c r="BU21" s="8" t="s">
        <v>1014</v>
      </c>
      <c r="BV21" s="8">
        <f t="shared" ref="BV21" si="64">3801*1000000</f>
        <v>3801000000</v>
      </c>
      <c r="BW21">
        <f t="shared" si="13"/>
        <v>6761297958.1212177</v>
      </c>
      <c r="BX21">
        <v>0.56217016666666697</v>
      </c>
      <c r="BY21" s="7">
        <v>910122732123.79932</v>
      </c>
      <c r="CA21">
        <f t="shared" si="14"/>
        <v>4.1763598093306053E-3</v>
      </c>
      <c r="CD21" s="17" t="s">
        <v>1045</v>
      </c>
      <c r="CE21" s="18">
        <v>9.32</v>
      </c>
      <c r="CF21">
        <f t="shared" si="2"/>
        <v>9.3200000000000005E-2</v>
      </c>
      <c r="CI21" s="17" t="s">
        <v>1045</v>
      </c>
      <c r="CJ21" s="18">
        <v>9.19</v>
      </c>
      <c r="CK21">
        <f t="shared" si="4"/>
        <v>9.1899999999999996E-2</v>
      </c>
      <c r="CT21" s="6"/>
      <c r="CW21">
        <v>2012</v>
      </c>
      <c r="CX21" s="7">
        <v>545982375701.12799</v>
      </c>
      <c r="CY21" s="7">
        <v>1552728401401.5811</v>
      </c>
      <c r="CZ21" s="7">
        <v>498414364944.96106</v>
      </c>
      <c r="DA21" s="7">
        <v>2465228293706.8604</v>
      </c>
      <c r="DB21" s="7">
        <v>1828366481521.5952</v>
      </c>
      <c r="DC21" s="7">
        <v>686420221557.98987</v>
      </c>
      <c r="DD21" s="7">
        <v>3596483233406.251</v>
      </c>
      <c r="DE21" s="7">
        <v>1330994811670.3127</v>
      </c>
      <c r="DF21" s="7">
        <v>2683007095787.2271</v>
      </c>
      <c r="DG21" s="7">
        <v>917869913332.64856</v>
      </c>
      <c r="DH21" s="7">
        <v>1827637590410.4143</v>
      </c>
      <c r="DI21" s="7">
        <v>2097929495121.6802</v>
      </c>
      <c r="DJ21" s="7">
        <v>1255110424817.7866</v>
      </c>
      <c r="DK21" s="7">
        <v>845689017065.62524</v>
      </c>
      <c r="DL21" s="7">
        <v>2208293553878.4243</v>
      </c>
      <c r="DM21" s="7">
        <v>751921333333.33337</v>
      </c>
      <c r="DN21" s="7">
        <v>549739674655.12714</v>
      </c>
      <c r="DO21" s="7">
        <v>295092888076.58948</v>
      </c>
      <c r="DP21" s="7">
        <v>885327622479.05212</v>
      </c>
      <c r="DQ21" s="7">
        <v>434400545085.8111</v>
      </c>
      <c r="DS21">
        <v>2012</v>
      </c>
      <c r="DT21">
        <f>(SUM(CX21:DQ21)-DO21)/19</f>
        <v>1419028655256.7268</v>
      </c>
      <c r="DU21">
        <v>295092888076.58948</v>
      </c>
      <c r="EE21" s="6"/>
      <c r="EF21" s="6"/>
      <c r="FC21">
        <v>2018</v>
      </c>
      <c r="FD21">
        <v>5.1461018775558497E-2</v>
      </c>
      <c r="FG21">
        <v>2018</v>
      </c>
      <c r="FH21">
        <v>8.142479585945063E-2</v>
      </c>
      <c r="FK21">
        <v>2018</v>
      </c>
      <c r="FL21">
        <v>0.16158658666944664</v>
      </c>
      <c r="FO21">
        <v>2018</v>
      </c>
      <c r="FP21">
        <v>1.3120342595894145E-3</v>
      </c>
      <c r="FS21" s="17" t="s">
        <v>1044</v>
      </c>
      <c r="FT21" s="18">
        <v>8.99</v>
      </c>
      <c r="FU21">
        <f t="shared" si="21"/>
        <v>8.9900000000000008E-2</v>
      </c>
      <c r="FX21" s="17" t="s">
        <v>1044</v>
      </c>
      <c r="FY21" s="18">
        <v>8.76</v>
      </c>
    </row>
    <row r="22" spans="2:181" x14ac:dyDescent="0.35">
      <c r="B22" s="3" t="s">
        <v>21</v>
      </c>
      <c r="C22">
        <v>86</v>
      </c>
      <c r="F22" s="3" t="s">
        <v>21</v>
      </c>
      <c r="G22">
        <v>24535</v>
      </c>
      <c r="J22" s="3" t="s">
        <v>21</v>
      </c>
      <c r="K22">
        <v>284</v>
      </c>
      <c r="N22" s="3" t="s">
        <v>21</v>
      </c>
      <c r="O22">
        <f t="shared" si="28"/>
        <v>0.53679724635305681</v>
      </c>
      <c r="T22" t="s">
        <v>765</v>
      </c>
      <c r="U22">
        <v>985.4</v>
      </c>
      <c r="V22">
        <v>920.1</v>
      </c>
      <c r="W22">
        <v>65.3</v>
      </c>
      <c r="Z22">
        <v>1990</v>
      </c>
      <c r="AA22">
        <f>SUM(U231:U242)*1000000</f>
        <v>88267700000.000015</v>
      </c>
      <c r="AB22">
        <v>1.81253333333333</v>
      </c>
      <c r="AC22">
        <f t="shared" si="5"/>
        <v>48698525084.596245</v>
      </c>
      <c r="AD22">
        <v>36144336768.702301</v>
      </c>
      <c r="AF22">
        <v>1990</v>
      </c>
      <c r="AG22">
        <v>0.11227790537936758</v>
      </c>
      <c r="AQ22">
        <v>2012</v>
      </c>
      <c r="AR22">
        <f t="shared" si="0"/>
        <v>1127100</v>
      </c>
      <c r="AS22">
        <v>1127.0999999999999</v>
      </c>
      <c r="AT22">
        <v>16253972230000</v>
      </c>
      <c r="AV22">
        <f t="shared" si="1"/>
        <v>6.9343049443612831E-2</v>
      </c>
      <c r="BA22">
        <v>2021</v>
      </c>
      <c r="BB22">
        <f>SUM(BI231:BI242)</f>
        <v>3068373.4960000003</v>
      </c>
      <c r="BD22">
        <f t="shared" ref="BD22" si="65">11426854*1000</f>
        <v>11426854000</v>
      </c>
      <c r="BE22">
        <f t="shared" ref="BE22" si="66">246535448*1000</f>
        <v>246535448000</v>
      </c>
      <c r="BF22" t="s">
        <v>393</v>
      </c>
      <c r="BH22">
        <f t="shared" si="8"/>
        <v>257962302000</v>
      </c>
      <c r="BI22">
        <f t="shared" si="9"/>
        <v>257962.302</v>
      </c>
      <c r="BJ22">
        <v>2021</v>
      </c>
      <c r="BK22">
        <v>1.18</v>
      </c>
      <c r="BL22">
        <v>17495226733585.199</v>
      </c>
      <c r="BM22">
        <f t="shared" si="10"/>
        <v>2600316522033.8989</v>
      </c>
      <c r="BO22">
        <f t="shared" si="11"/>
        <v>0.14863005559351392</v>
      </c>
      <c r="BU22" s="8" t="s">
        <v>1015</v>
      </c>
      <c r="BV22" s="8">
        <f t="shared" ref="BV22" si="67">4101*1000000</f>
        <v>4101000000</v>
      </c>
      <c r="BW22">
        <f t="shared" si="13"/>
        <v>6710050472.6364183</v>
      </c>
      <c r="BX22">
        <v>0.61117275000000004</v>
      </c>
      <c r="BY22" s="7">
        <v>926884816753.92676</v>
      </c>
      <c r="CA22">
        <f t="shared" si="14"/>
        <v>4.4244979806253E-3</v>
      </c>
      <c r="CD22" s="17" t="s">
        <v>1046</v>
      </c>
      <c r="CE22" s="18">
        <v>10.68</v>
      </c>
      <c r="CF22">
        <f t="shared" si="2"/>
        <v>0.10679999999999999</v>
      </c>
      <c r="CI22" s="17" t="s">
        <v>1046</v>
      </c>
      <c r="CJ22" s="18">
        <v>10.42</v>
      </c>
      <c r="CK22">
        <f t="shared" si="4"/>
        <v>0.1042</v>
      </c>
      <c r="CT22" s="6"/>
      <c r="CW22">
        <v>2013</v>
      </c>
      <c r="CX22" s="7">
        <v>552025140252.24634</v>
      </c>
      <c r="CY22" s="7">
        <v>1583737461925.3928</v>
      </c>
      <c r="CZ22" s="7">
        <v>524097026598.55048</v>
      </c>
      <c r="DA22" s="7">
        <v>2472819362043.7378</v>
      </c>
      <c r="DB22" s="7">
        <v>1846597421834.9834</v>
      </c>
      <c r="DC22" s="7">
        <v>706234937370.96753</v>
      </c>
      <c r="DD22" s="7">
        <v>3807023797050.9912</v>
      </c>
      <c r="DE22" s="7">
        <v>1362186923157.6509</v>
      </c>
      <c r="DF22" s="7">
        <v>2816077607875.2627</v>
      </c>
      <c r="DG22" s="7">
        <v>912524136718.01819</v>
      </c>
      <c r="DH22" s="7">
        <v>1856721507621.5764</v>
      </c>
      <c r="DI22" s="7">
        <v>2153225581941.457</v>
      </c>
      <c r="DJ22" s="7">
        <v>1327436290282.6748</v>
      </c>
      <c r="DK22" s="7">
        <v>883951539006.66919</v>
      </c>
      <c r="DL22" s="7">
        <v>2292470078346.2236</v>
      </c>
      <c r="DM22" s="7">
        <v>769755733333.33337</v>
      </c>
      <c r="DN22" s="7">
        <v>584125353119.17969</v>
      </c>
      <c r="DO22" s="7">
        <v>307576360584.99158</v>
      </c>
      <c r="DP22" s="7">
        <v>962167643588.9248</v>
      </c>
      <c r="DQ22" s="7">
        <v>400886013595.57318</v>
      </c>
      <c r="DS22">
        <v>2013</v>
      </c>
      <c r="DT22">
        <f>(SUM(CX22:DQ22)-DO22)/19</f>
        <v>1463898081877.0217</v>
      </c>
      <c r="DU22">
        <v>307576360584.99158</v>
      </c>
      <c r="EE22" s="6"/>
      <c r="EF22" s="6"/>
      <c r="FC22">
        <v>2019</v>
      </c>
      <c r="FD22">
        <v>3.6799574127281853E-2</v>
      </c>
      <c r="FG22">
        <v>2019</v>
      </c>
      <c r="FH22">
        <v>8.2306812851082628E-2</v>
      </c>
      <c r="FK22">
        <v>2019</v>
      </c>
      <c r="FL22">
        <v>0.17329410625052299</v>
      </c>
      <c r="FO22">
        <v>2019</v>
      </c>
      <c r="FP22">
        <v>1.4260825625294537E-3</v>
      </c>
      <c r="FS22" s="17" t="s">
        <v>1045</v>
      </c>
      <c r="FT22" s="18">
        <v>9.32</v>
      </c>
      <c r="FU22">
        <f t="shared" si="21"/>
        <v>9.3200000000000005E-2</v>
      </c>
      <c r="FX22" s="17" t="s">
        <v>1045</v>
      </c>
      <c r="FY22" s="18">
        <v>9.19</v>
      </c>
    </row>
    <row r="23" spans="2:181" x14ac:dyDescent="0.35">
      <c r="B23" s="3" t="s">
        <v>22</v>
      </c>
      <c r="C23">
        <v>84</v>
      </c>
      <c r="F23" s="3" t="s">
        <v>22</v>
      </c>
      <c r="G23">
        <v>23699</v>
      </c>
      <c r="J23" s="3" t="s">
        <v>22</v>
      </c>
      <c r="K23">
        <v>283</v>
      </c>
      <c r="N23" s="3" t="s">
        <v>22</v>
      </c>
      <c r="O23">
        <f t="shared" si="28"/>
        <v>-3.4073772162217244</v>
      </c>
      <c r="T23" t="s">
        <v>764</v>
      </c>
      <c r="U23">
        <v>999.8</v>
      </c>
      <c r="V23">
        <v>933.7</v>
      </c>
      <c r="W23">
        <v>66.099999999999994</v>
      </c>
      <c r="Z23">
        <v>1991</v>
      </c>
      <c r="AA23">
        <f>SUM(U243:U254)*1000000</f>
        <v>94196800000</v>
      </c>
      <c r="AB23">
        <v>1.7275499999999999</v>
      </c>
      <c r="AC23">
        <f t="shared" si="5"/>
        <v>54526236577.812515</v>
      </c>
      <c r="AD23">
        <v>45466164978.292297</v>
      </c>
      <c r="AF23">
        <v>1991</v>
      </c>
      <c r="AG23">
        <v>9.9939219644333166E-2</v>
      </c>
      <c r="AQ23">
        <v>2013</v>
      </c>
      <c r="AR23">
        <f t="shared" si="0"/>
        <v>1198300</v>
      </c>
      <c r="AS23">
        <v>1198.3</v>
      </c>
      <c r="AT23">
        <v>16843190993000</v>
      </c>
      <c r="AV23">
        <f t="shared" si="1"/>
        <v>7.1144476156448699E-2</v>
      </c>
      <c r="BA23">
        <v>2022</v>
      </c>
      <c r="BB23">
        <f>SUM(BI243:BI254)</f>
        <v>3068373.4960000003</v>
      </c>
      <c r="BD23">
        <f t="shared" ref="BD23" si="68">11234565*1000</f>
        <v>11234565000</v>
      </c>
      <c r="BE23">
        <f t="shared" ref="BE23" si="69">264149836*1000</f>
        <v>264149836000</v>
      </c>
      <c r="BF23" t="s">
        <v>392</v>
      </c>
      <c r="BH23">
        <f t="shared" si="8"/>
        <v>275384401000</v>
      </c>
      <c r="BI23">
        <f t="shared" si="9"/>
        <v>275384.40100000001</v>
      </c>
      <c r="BJ23">
        <v>2022</v>
      </c>
      <c r="BK23">
        <v>1.05</v>
      </c>
      <c r="BL23">
        <v>17023612496380.4</v>
      </c>
      <c r="BM23">
        <f t="shared" si="10"/>
        <v>2922260472380.9526</v>
      </c>
      <c r="BO23">
        <f t="shared" si="11"/>
        <v>0.17165924523965112</v>
      </c>
      <c r="BU23" s="8" t="s">
        <v>1016</v>
      </c>
      <c r="BV23" s="8">
        <f t="shared" ref="BV23" si="70">4365*1000000</f>
        <v>4365000000</v>
      </c>
      <c r="BW23">
        <f t="shared" si="13"/>
        <v>7750669342.3591061</v>
      </c>
      <c r="BX23">
        <v>0.56317716666666695</v>
      </c>
      <c r="BY23" s="7">
        <v>1093169389204.5454</v>
      </c>
      <c r="CA23">
        <f t="shared" si="14"/>
        <v>3.9929767912512005E-3</v>
      </c>
      <c r="CD23" s="17" t="s">
        <v>1047</v>
      </c>
      <c r="CE23" s="18">
        <v>10.53</v>
      </c>
      <c r="CF23">
        <f t="shared" si="2"/>
        <v>0.10529999999999999</v>
      </c>
      <c r="CI23" s="17" t="s">
        <v>1047</v>
      </c>
      <c r="CJ23" s="18">
        <v>10.51</v>
      </c>
      <c r="CK23">
        <f t="shared" si="4"/>
        <v>0.1051</v>
      </c>
      <c r="CT23" s="6"/>
      <c r="CW23">
        <v>2014</v>
      </c>
      <c r="CX23" s="7">
        <v>526319673731.63831</v>
      </c>
      <c r="CY23" s="7">
        <v>1474677007565.6382</v>
      </c>
      <c r="CZ23" s="7">
        <v>537987419164.35107</v>
      </c>
      <c r="DA23" s="7">
        <v>2456043766032.3828</v>
      </c>
      <c r="DB23" s="7">
        <v>1805749878439.9412</v>
      </c>
      <c r="DC23" s="7">
        <v>726537808338.00049</v>
      </c>
      <c r="DD23" s="7">
        <v>3964870735760.7705</v>
      </c>
      <c r="DE23" s="7">
        <v>1380244561361.9561</v>
      </c>
      <c r="DF23" s="7">
        <v>2861236112552.4214</v>
      </c>
      <c r="DG23" s="7">
        <v>890814755533.53687</v>
      </c>
      <c r="DH23" s="7">
        <v>2039126479154.5168</v>
      </c>
      <c r="DI23" s="7">
        <v>2173255507985.8354</v>
      </c>
      <c r="DJ23" s="7">
        <v>1364507717614.1343</v>
      </c>
      <c r="DK23" s="7">
        <v>901556501756.46741</v>
      </c>
      <c r="DL23" s="7">
        <v>2059241589895.0149</v>
      </c>
      <c r="DM23" s="7">
        <v>787153066666.66663</v>
      </c>
      <c r="DN23" s="7">
        <v>577727767303.5957</v>
      </c>
      <c r="DO23" s="7">
        <v>314863580758.45465</v>
      </c>
      <c r="DP23" s="7">
        <v>942343431928.65393</v>
      </c>
      <c r="DQ23" s="7">
        <v>381198869776.10565</v>
      </c>
      <c r="DS23">
        <v>2014</v>
      </c>
      <c r="DT23">
        <f>(SUM(CX23:DQ23)-DO23)/19</f>
        <v>1465820665819.0332</v>
      </c>
      <c r="DU23">
        <v>314863580758.45465</v>
      </c>
      <c r="EE23" s="6"/>
      <c r="EF23" s="6"/>
      <c r="FC23">
        <v>2020</v>
      </c>
      <c r="FD23">
        <v>4.8578470500136368E-2</v>
      </c>
      <c r="FG23">
        <v>2020</v>
      </c>
      <c r="FH23">
        <v>9.6897156137093557E-2</v>
      </c>
      <c r="FK23">
        <v>2020</v>
      </c>
      <c r="FL23">
        <v>0.17360333265555516</v>
      </c>
      <c r="FO23">
        <v>2020</v>
      </c>
      <c r="FP23">
        <v>1.6024220378605524E-3</v>
      </c>
      <c r="FS23" s="17" t="s">
        <v>1046</v>
      </c>
      <c r="FT23" s="18">
        <v>10.68</v>
      </c>
      <c r="FU23">
        <f t="shared" si="21"/>
        <v>0.10679999999999999</v>
      </c>
      <c r="FX23" s="17" t="s">
        <v>1046</v>
      </c>
      <c r="FY23" s="18">
        <v>10.42</v>
      </c>
    </row>
    <row r="24" spans="2:181" x14ac:dyDescent="0.35">
      <c r="B24" s="3" t="s">
        <v>23</v>
      </c>
      <c r="C24">
        <v>84</v>
      </c>
      <c r="F24" s="3" t="s">
        <v>23</v>
      </c>
      <c r="G24">
        <v>26310</v>
      </c>
      <c r="J24" s="3" t="s">
        <v>23</v>
      </c>
      <c r="K24">
        <v>313</v>
      </c>
      <c r="N24" s="3" t="s">
        <v>23</v>
      </c>
      <c r="O24">
        <f t="shared" si="28"/>
        <v>11.017342503903119</v>
      </c>
      <c r="T24" t="s">
        <v>763</v>
      </c>
      <c r="U24">
        <v>1016.3</v>
      </c>
      <c r="V24">
        <v>949.6</v>
      </c>
      <c r="W24">
        <v>66.7</v>
      </c>
      <c r="Z24">
        <v>1992</v>
      </c>
      <c r="AA24">
        <f>SUM(U255:U266)*1000000</f>
        <v>102641000000</v>
      </c>
      <c r="AB24">
        <v>1.62896666666667</v>
      </c>
      <c r="AC24">
        <f t="shared" si="5"/>
        <v>63009883566.268875</v>
      </c>
      <c r="AD24">
        <v>52131320032.8797</v>
      </c>
      <c r="AF24">
        <v>1992</v>
      </c>
      <c r="AG24">
        <v>0.10072301309866438</v>
      </c>
      <c r="AQ24">
        <v>2014</v>
      </c>
      <c r="AR24">
        <f t="shared" si="0"/>
        <v>1299100</v>
      </c>
      <c r="AS24">
        <v>1299.0999999999999</v>
      </c>
      <c r="AT24">
        <v>17550680174000</v>
      </c>
      <c r="AV24">
        <f t="shared" si="1"/>
        <v>7.4019923280495878E-2</v>
      </c>
      <c r="BA24">
        <v>2023</v>
      </c>
      <c r="BB24">
        <f>SUM(BI255:BI266)</f>
        <v>3068373.4960000003</v>
      </c>
      <c r="BD24">
        <f t="shared" ref="BD24" si="71">12265903*1000</f>
        <v>12265903000</v>
      </c>
      <c r="BE24">
        <f t="shared" ref="BE24" si="72">221480768*1000</f>
        <v>221480768000</v>
      </c>
      <c r="BF24" t="s">
        <v>391</v>
      </c>
      <c r="BH24">
        <f t="shared" si="8"/>
        <v>233746671000</v>
      </c>
      <c r="BI24">
        <f t="shared" si="9"/>
        <v>233746.671</v>
      </c>
      <c r="BJ24">
        <v>2023</v>
      </c>
      <c r="BK24">
        <v>1.08</v>
      </c>
      <c r="BL24">
        <v>18659133072074.801</v>
      </c>
      <c r="BM24">
        <f t="shared" si="10"/>
        <v>2841086570370.3706</v>
      </c>
      <c r="BO24">
        <f t="shared" si="11"/>
        <v>0.15226251720249168</v>
      </c>
      <c r="BU24" s="8" t="s">
        <v>1017</v>
      </c>
      <c r="BV24" s="8">
        <f t="shared" ref="BV24" si="73">3801*1000000</f>
        <v>3801000000</v>
      </c>
      <c r="BW24">
        <f t="shared" si="13"/>
        <v>6703522420.9104319</v>
      </c>
      <c r="BX24">
        <v>0.56701533333333298</v>
      </c>
      <c r="BY24" s="7">
        <v>1142797178130.5115</v>
      </c>
      <c r="CA24">
        <f t="shared" si="14"/>
        <v>3.3260495149436851E-3</v>
      </c>
      <c r="CD24" s="17" t="s">
        <v>1048</v>
      </c>
      <c r="CE24" s="18">
        <v>9.6199999999999992</v>
      </c>
      <c r="CF24">
        <f t="shared" si="2"/>
        <v>9.6199999999999994E-2</v>
      </c>
      <c r="CI24" s="17" t="s">
        <v>1048</v>
      </c>
      <c r="CJ24" s="18">
        <v>9.9600000000000009</v>
      </c>
      <c r="CK24">
        <f t="shared" si="4"/>
        <v>9.9600000000000008E-2</v>
      </c>
      <c r="CT24" s="6"/>
      <c r="CW24">
        <v>2015</v>
      </c>
      <c r="CX24" s="7">
        <v>594749285413.2124</v>
      </c>
      <c r="CY24" s="7">
        <v>1356805839935.9031</v>
      </c>
      <c r="CZ24" s="7">
        <v>461044767544.53101</v>
      </c>
      <c r="DA24" s="7">
        <v>1802211999456.4155</v>
      </c>
      <c r="DB24" s="7">
        <v>1556508816217.1401</v>
      </c>
      <c r="DC24" s="7">
        <v>694118186379.62781</v>
      </c>
      <c r="DD24" s="7">
        <v>3425099578746.0918</v>
      </c>
      <c r="DE24" s="7">
        <v>1206164777553.1243</v>
      </c>
      <c r="DF24" s="7">
        <v>2442483452642.4985</v>
      </c>
      <c r="DG24" s="7">
        <v>860854232686.21387</v>
      </c>
      <c r="DH24" s="7">
        <v>2103588360044.9392</v>
      </c>
      <c r="DI24" s="7">
        <v>1845428048839.1006</v>
      </c>
      <c r="DJ24" s="7">
        <v>1213294467716.8804</v>
      </c>
      <c r="DK24" s="7">
        <v>775743675302.73401</v>
      </c>
      <c r="DL24" s="7">
        <v>1363482182197.7053</v>
      </c>
      <c r="DM24" s="7">
        <v>693414400000</v>
      </c>
      <c r="DN24" s="7">
        <v>501602351911.60016</v>
      </c>
      <c r="DO24" s="7">
        <v>307998545269.39795</v>
      </c>
      <c r="DP24" s="7">
        <v>865460050683.65576</v>
      </c>
      <c r="DQ24" s="7">
        <v>346709790458.56305</v>
      </c>
      <c r="DS24">
        <v>2015</v>
      </c>
      <c r="DT24">
        <f t="shared" ref="DT24:DT32" si="74">(SUM(CX24:DQ24)-DO24)/19</f>
        <v>1268882329669.9968</v>
      </c>
      <c r="DU24">
        <v>307998545269.39795</v>
      </c>
      <c r="EE24" s="6"/>
      <c r="EF24" s="6"/>
      <c r="FC24">
        <v>2021</v>
      </c>
      <c r="FD24">
        <v>4.6183190028215915E-2</v>
      </c>
      <c r="FG24">
        <v>2021</v>
      </c>
      <c r="FH24">
        <v>9.3823394449382078E-2</v>
      </c>
      <c r="FK24">
        <v>2021</v>
      </c>
      <c r="FL24">
        <v>0.14863005559351392</v>
      </c>
      <c r="FO24">
        <v>2021</v>
      </c>
      <c r="FP24">
        <v>1.1898355219638207E-3</v>
      </c>
      <c r="FS24" s="17" t="s">
        <v>1047</v>
      </c>
      <c r="FT24" s="18">
        <v>10.53</v>
      </c>
      <c r="FU24">
        <f t="shared" si="21"/>
        <v>0.10529999999999999</v>
      </c>
      <c r="FX24" s="17" t="s">
        <v>1047</v>
      </c>
      <c r="FY24" s="18">
        <v>10.51</v>
      </c>
    </row>
    <row r="25" spans="2:181" x14ac:dyDescent="0.35">
      <c r="B25" s="3" t="s">
        <v>24</v>
      </c>
      <c r="C25">
        <v>89</v>
      </c>
      <c r="F25" s="3" t="s">
        <v>24</v>
      </c>
      <c r="G25">
        <v>29953</v>
      </c>
      <c r="J25" s="3" t="s">
        <v>24</v>
      </c>
      <c r="K25">
        <v>335</v>
      </c>
      <c r="N25" s="3" t="s">
        <v>24</v>
      </c>
      <c r="O25">
        <f t="shared" si="28"/>
        <v>13.846446218167996</v>
      </c>
      <c r="T25" t="s">
        <v>762</v>
      </c>
      <c r="U25">
        <v>1034.4000000000001</v>
      </c>
      <c r="V25">
        <v>967</v>
      </c>
      <c r="W25">
        <v>67.400000000000006</v>
      </c>
      <c r="Z25">
        <v>1993</v>
      </c>
      <c r="AA25">
        <f>SUM(U267:U278)*1000000</f>
        <v>111711400000.00002</v>
      </c>
      <c r="AB25">
        <v>1.61579083333333</v>
      </c>
      <c r="AC25">
        <f t="shared" si="5"/>
        <v>69137290356.786224</v>
      </c>
      <c r="AD25">
        <v>60603815716.265297</v>
      </c>
      <c r="AF25">
        <v>1993</v>
      </c>
      <c r="AG25">
        <v>9.5067295598010026E-2</v>
      </c>
      <c r="AQ25">
        <v>2015</v>
      </c>
      <c r="AR25">
        <f t="shared" si="0"/>
        <v>1380000</v>
      </c>
      <c r="AS25">
        <v>1380</v>
      </c>
      <c r="AT25">
        <v>18206020741000</v>
      </c>
      <c r="AV25">
        <f t="shared" si="1"/>
        <v>7.5799100727828833E-2</v>
      </c>
      <c r="BA25">
        <v>2024</v>
      </c>
      <c r="BB25">
        <f>SUM(BI267:BI278)</f>
        <v>3068373.4960000003</v>
      </c>
      <c r="BD25">
        <f t="shared" ref="BD25" si="75">11426854*1000</f>
        <v>11426854000</v>
      </c>
      <c r="BE25">
        <f t="shared" ref="BE25" si="76">246535448*1000</f>
        <v>246535448000</v>
      </c>
      <c r="BF25" t="s">
        <v>390</v>
      </c>
      <c r="BH25">
        <f t="shared" si="8"/>
        <v>257962302000</v>
      </c>
      <c r="BI25">
        <f t="shared" si="9"/>
        <v>257962.302</v>
      </c>
      <c r="BJ25">
        <v>2024</v>
      </c>
      <c r="BK25">
        <v>1.08</v>
      </c>
      <c r="BL25">
        <v>19497115588443.602</v>
      </c>
      <c r="BM25">
        <f t="shared" si="10"/>
        <v>2841086570370.3706</v>
      </c>
      <c r="BO25">
        <f>BM25/BL25</f>
        <v>0.14571830163710725</v>
      </c>
      <c r="BU25" s="8" t="s">
        <v>1018</v>
      </c>
      <c r="BV25" s="8">
        <f t="shared" ref="BV25" si="77">4101*1000000</f>
        <v>4101000000</v>
      </c>
      <c r="BW25">
        <f t="shared" si="13"/>
        <v>7197588518.2579603</v>
      </c>
      <c r="BX25">
        <v>0.56977416666666703</v>
      </c>
      <c r="BY25" s="7">
        <v>1179659529659.5298</v>
      </c>
      <c r="CA25">
        <f t="shared" si="14"/>
        <v>3.4764267967924778E-3</v>
      </c>
      <c r="CD25" s="17" t="s">
        <v>1049</v>
      </c>
      <c r="CE25" s="19">
        <v>9</v>
      </c>
      <c r="CF25">
        <f t="shared" si="2"/>
        <v>0.09</v>
      </c>
      <c r="CI25" s="17" t="s">
        <v>1049</v>
      </c>
      <c r="CJ25" s="18">
        <v>9.32</v>
      </c>
      <c r="CK25">
        <f t="shared" si="4"/>
        <v>9.3200000000000005E-2</v>
      </c>
      <c r="CT25" s="6"/>
      <c r="CW25">
        <v>2016</v>
      </c>
      <c r="CX25" s="7">
        <v>557532320662.95459</v>
      </c>
      <c r="CY25" s="7">
        <v>1211588128417.6074</v>
      </c>
      <c r="CZ25" s="7">
        <v>474271566739.72876</v>
      </c>
      <c r="DA25" s="7">
        <v>1795693265999.0378</v>
      </c>
      <c r="DB25" s="7">
        <v>1527994741907.425</v>
      </c>
      <c r="DC25" s="7">
        <v>687895460902.71326</v>
      </c>
      <c r="DD25" s="7">
        <v>3536787895178.9971</v>
      </c>
      <c r="DE25" s="7">
        <v>1243015667917.1238</v>
      </c>
      <c r="DF25" s="7">
        <v>2470407619777.1265</v>
      </c>
      <c r="DG25" s="7">
        <v>931877364037.69751</v>
      </c>
      <c r="DH25" s="7">
        <v>2294796885663.1631</v>
      </c>
      <c r="DI25" s="7">
        <v>1887111188176.9307</v>
      </c>
      <c r="DJ25" s="7">
        <v>1112233497452.6975</v>
      </c>
      <c r="DK25" s="7">
        <v>797163949289.88525</v>
      </c>
      <c r="DL25" s="7">
        <v>1276786350881.137</v>
      </c>
      <c r="DM25" s="7">
        <v>689279466666.66663</v>
      </c>
      <c r="DN25" s="7">
        <v>513058312950.93903</v>
      </c>
      <c r="DO25" s="7">
        <v>319646468521.49695</v>
      </c>
      <c r="DP25" s="7">
        <v>870818016909.84021</v>
      </c>
      <c r="DQ25" s="7">
        <v>323585509674.48059</v>
      </c>
      <c r="DS25">
        <v>2016</v>
      </c>
      <c r="DT25">
        <f t="shared" si="74"/>
        <v>1273784063642.429</v>
      </c>
      <c r="DU25">
        <v>319646468521.49695</v>
      </c>
      <c r="EE25" s="6"/>
      <c r="EF25" s="6"/>
      <c r="FC25">
        <v>2022</v>
      </c>
      <c r="FD25">
        <v>2.8597712047145753E-2</v>
      </c>
      <c r="FG25">
        <v>2022</v>
      </c>
      <c r="FH25">
        <v>8.8237193203214992E-2</v>
      </c>
      <c r="FK25">
        <v>2022</v>
      </c>
      <c r="FL25">
        <v>0.17165924523965112</v>
      </c>
      <c r="FO25">
        <v>2022</v>
      </c>
      <c r="FP25">
        <v>1.2891182028818458E-3</v>
      </c>
      <c r="FS25" s="17" t="s">
        <v>1048</v>
      </c>
      <c r="FT25" s="18">
        <v>9.6199999999999992</v>
      </c>
      <c r="FU25">
        <f t="shared" si="21"/>
        <v>9.6199999999999994E-2</v>
      </c>
      <c r="FX25" s="17" t="s">
        <v>1048</v>
      </c>
      <c r="FY25" s="18">
        <v>9.9600000000000009</v>
      </c>
    </row>
    <row r="26" spans="2:181" x14ac:dyDescent="0.35">
      <c r="B26" s="3" t="s">
        <v>25</v>
      </c>
      <c r="C26">
        <v>86</v>
      </c>
      <c r="F26" s="3" t="s">
        <v>25</v>
      </c>
      <c r="G26">
        <v>29771</v>
      </c>
      <c r="J26" s="3" t="s">
        <v>25</v>
      </c>
      <c r="K26">
        <v>346</v>
      </c>
      <c r="N26" s="3" t="s">
        <v>25</v>
      </c>
      <c r="O26">
        <f t="shared" si="28"/>
        <v>-0.60761860247721433</v>
      </c>
      <c r="T26" t="s">
        <v>761</v>
      </c>
      <c r="U26">
        <v>1097.9000000000001</v>
      </c>
      <c r="V26">
        <v>1029.2</v>
      </c>
      <c r="W26">
        <v>68.7</v>
      </c>
      <c r="Z26">
        <v>1994</v>
      </c>
      <c r="AA26">
        <f>SUM(U279:U290)*1000000</f>
        <v>119304599999.99998</v>
      </c>
      <c r="AB26">
        <v>1.52744416666667</v>
      </c>
      <c r="AC26">
        <f t="shared" si="5"/>
        <v>78107339439.030045</v>
      </c>
      <c r="AD26">
        <v>73688724431.141205</v>
      </c>
      <c r="AF26">
        <v>1994</v>
      </c>
      <c r="AG26">
        <v>8.8330270383969248E-2</v>
      </c>
      <c r="AQ26">
        <v>2016</v>
      </c>
      <c r="AR26">
        <f t="shared" si="0"/>
        <v>1463400</v>
      </c>
      <c r="AS26">
        <v>1463.4</v>
      </c>
      <c r="AT26">
        <v>18695110842000</v>
      </c>
      <c r="AV26">
        <f t="shared" si="1"/>
        <v>7.827715023290259E-2</v>
      </c>
      <c r="BD26">
        <f t="shared" ref="BD26" si="78">11234565*1000</f>
        <v>11234565000</v>
      </c>
      <c r="BE26">
        <f t="shared" ref="BE26" si="79">264149836*1000</f>
        <v>264149836000</v>
      </c>
      <c r="BF26" t="s">
        <v>389</v>
      </c>
      <c r="BH26">
        <f t="shared" si="8"/>
        <v>275384401000</v>
      </c>
      <c r="BI26">
        <f t="shared" si="9"/>
        <v>275384.40100000001</v>
      </c>
      <c r="BU26" s="8" t="s">
        <v>1019</v>
      </c>
      <c r="BV26" s="8">
        <f t="shared" ref="BV26" si="80">4365*1000000</f>
        <v>4365000000</v>
      </c>
      <c r="BW26">
        <f t="shared" si="13"/>
        <v>6546617319.5868034</v>
      </c>
      <c r="BX26">
        <v>0.66675655333333295</v>
      </c>
      <c r="BY26" s="7">
        <v>1061388722255.549</v>
      </c>
      <c r="CA26">
        <f t="shared" si="14"/>
        <v>4.1125366309941302E-3</v>
      </c>
      <c r="CT26" s="6"/>
      <c r="CW26">
        <v>2017</v>
      </c>
      <c r="CX26" s="7">
        <v>643628393281.36401</v>
      </c>
      <c r="CY26" s="7">
        <v>1330890554614.0916</v>
      </c>
      <c r="CZ26" s="7">
        <v>500908767351.53027</v>
      </c>
      <c r="DA26" s="7">
        <v>2063514688805.7754</v>
      </c>
      <c r="DB26" s="7">
        <v>1649265644244.095</v>
      </c>
      <c r="DC26" s="7">
        <v>695200833086.4989</v>
      </c>
      <c r="DD26" s="7">
        <v>3765351626105.8887</v>
      </c>
      <c r="DE26" s="7">
        <v>1321754088818.8259</v>
      </c>
      <c r="DF26" s="7">
        <v>2588868323334.7104</v>
      </c>
      <c r="DG26" s="7">
        <v>1015618744159.7339</v>
      </c>
      <c r="DH26" s="7">
        <v>2651474262755.4521</v>
      </c>
      <c r="DI26" s="7">
        <v>1970720904584.7092</v>
      </c>
      <c r="DJ26" s="7">
        <v>1190721475906</v>
      </c>
      <c r="DK26" s="7">
        <v>848233537845.88379</v>
      </c>
      <c r="DL26" s="7">
        <v>1574199360089.0022</v>
      </c>
      <c r="DM26" s="7">
        <v>741266133333.33337</v>
      </c>
      <c r="DN26" s="7">
        <v>535172356784.76868</v>
      </c>
      <c r="DO26" s="7">
        <v>343673334902.32996</v>
      </c>
      <c r="DP26" s="7">
        <v>863874522365.27563</v>
      </c>
      <c r="DQ26" s="7">
        <v>381448814653.45642</v>
      </c>
      <c r="DS26">
        <v>2017</v>
      </c>
      <c r="DT26">
        <f t="shared" si="74"/>
        <v>1385900685901.0737</v>
      </c>
      <c r="DU26">
        <v>343673334902.32996</v>
      </c>
      <c r="EE26" s="6"/>
      <c r="EF26" s="6"/>
      <c r="FC26">
        <v>2023</v>
      </c>
      <c r="FD26">
        <v>3.5856275592315266E-2</v>
      </c>
      <c r="FG26">
        <v>2023</v>
      </c>
      <c r="FH26">
        <v>8.4177987064744525E-2</v>
      </c>
      <c r="FK26">
        <v>2023</v>
      </c>
      <c r="FL26">
        <v>0.15226251720249168</v>
      </c>
      <c r="FO26">
        <v>2023</v>
      </c>
      <c r="FP26">
        <v>1.2760185540888736E-3</v>
      </c>
      <c r="FS26" s="17" t="s">
        <v>1049</v>
      </c>
      <c r="FT26" s="19">
        <v>9</v>
      </c>
      <c r="FU26">
        <f t="shared" si="21"/>
        <v>0.09</v>
      </c>
      <c r="FX26" s="17" t="s">
        <v>1049</v>
      </c>
      <c r="FY26" s="18">
        <v>9.32</v>
      </c>
    </row>
    <row r="27" spans="2:181" x14ac:dyDescent="0.35">
      <c r="B27" s="3" t="s">
        <v>26</v>
      </c>
      <c r="C27">
        <v>79</v>
      </c>
      <c r="F27" s="3" t="s">
        <v>26</v>
      </c>
      <c r="G27">
        <v>27160</v>
      </c>
      <c r="J27" s="3" t="s">
        <v>26</v>
      </c>
      <c r="K27">
        <v>342</v>
      </c>
      <c r="N27" s="3" t="s">
        <v>26</v>
      </c>
      <c r="O27">
        <f t="shared" si="28"/>
        <v>-8.7702798024923592</v>
      </c>
      <c r="T27" t="s">
        <v>760</v>
      </c>
      <c r="U27">
        <v>1193.8</v>
      </c>
      <c r="V27">
        <v>1121.4000000000001</v>
      </c>
      <c r="W27">
        <v>72.400000000000006</v>
      </c>
      <c r="Z27">
        <v>1995</v>
      </c>
      <c r="AA27">
        <f>SUM(U291:U302)*1000000</f>
        <v>126640200000</v>
      </c>
      <c r="AB27">
        <v>1.4173750000000001</v>
      </c>
      <c r="AC27">
        <f t="shared" si="5"/>
        <v>89348408148.866745</v>
      </c>
      <c r="AD27">
        <v>87812540788.429306</v>
      </c>
      <c r="AF27">
        <v>1995</v>
      </c>
      <c r="AG27">
        <v>8.4790858028029159E-2</v>
      </c>
      <c r="AQ27">
        <v>2017</v>
      </c>
      <c r="AR27">
        <f t="shared" si="0"/>
        <v>1571100</v>
      </c>
      <c r="AS27">
        <v>1571.1</v>
      </c>
      <c r="AT27">
        <v>19477336549000</v>
      </c>
      <c r="AV27">
        <f t="shared" si="1"/>
        <v>8.0662979563325507E-2</v>
      </c>
      <c r="BD27">
        <f t="shared" ref="BD27" si="81">12265903*1000</f>
        <v>12265903000</v>
      </c>
      <c r="BE27">
        <f t="shared" ref="BE27" si="82">221480768*1000</f>
        <v>221480768000</v>
      </c>
      <c r="BF27" t="s">
        <v>388</v>
      </c>
      <c r="BH27">
        <f t="shared" si="8"/>
        <v>233746671000</v>
      </c>
      <c r="BI27">
        <f t="shared" si="9"/>
        <v>233746.671</v>
      </c>
      <c r="BU27" s="8" t="s">
        <v>1020</v>
      </c>
      <c r="BV27" s="8">
        <f t="shared" ref="BV27" si="83">3801*1000000</f>
        <v>3801000000</v>
      </c>
      <c r="BW27">
        <f t="shared" si="13"/>
        <v>5817026695.5192623</v>
      </c>
      <c r="BX27">
        <v>0.65342660416666698</v>
      </c>
      <c r="BY27" s="7">
        <v>1140489745944.2915</v>
      </c>
      <c r="CA27">
        <f t="shared" si="14"/>
        <v>3.3327787588768591E-3</v>
      </c>
      <c r="CT27" s="6"/>
      <c r="CW27">
        <v>2018</v>
      </c>
      <c r="CX27" s="7">
        <v>524819892360.17578</v>
      </c>
      <c r="CY27" s="7">
        <v>1433144978761.6658</v>
      </c>
      <c r="CZ27" s="7">
        <v>542638913427.9212</v>
      </c>
      <c r="DA27" s="7">
        <v>1916933708352.7053</v>
      </c>
      <c r="DB27" s="7">
        <v>1725329192783.0239</v>
      </c>
      <c r="DC27" s="7">
        <v>725568717468.00085</v>
      </c>
      <c r="DD27" s="7">
        <v>4055433215301.958</v>
      </c>
      <c r="DE27" s="7">
        <v>1431642809327.0579</v>
      </c>
      <c r="DF27" s="7">
        <v>2781576320884.3901</v>
      </c>
      <c r="DG27" s="7">
        <v>1042271532988.6317</v>
      </c>
      <c r="DH27" s="7">
        <v>2702929641648.7407</v>
      </c>
      <c r="DI27" s="7">
        <v>2099435266458.665</v>
      </c>
      <c r="DJ27" s="7">
        <v>1256300182879.7263</v>
      </c>
      <c r="DK27" s="7">
        <v>929733599796.86206</v>
      </c>
      <c r="DL27" s="7">
        <v>1657328773461.3062</v>
      </c>
      <c r="DM27" s="7">
        <v>886564800000</v>
      </c>
      <c r="DN27" s="7">
        <v>549649344043.18213</v>
      </c>
      <c r="DO27" s="7">
        <v>377123710560.6142</v>
      </c>
      <c r="DP27" s="7">
        <v>788356985773.66699</v>
      </c>
      <c r="DQ27" s="7">
        <v>405260723892.51685</v>
      </c>
      <c r="DS27">
        <v>2018</v>
      </c>
      <c r="DT27">
        <f t="shared" si="74"/>
        <v>1444995715768.9578</v>
      </c>
      <c r="DU27">
        <v>377123710560.6142</v>
      </c>
      <c r="EE27" s="6"/>
      <c r="EF27" s="6"/>
      <c r="FC27">
        <v>2024</v>
      </c>
      <c r="FD27">
        <v>3.836957596022704E-2</v>
      </c>
      <c r="FG27">
        <v>2024</v>
      </c>
      <c r="FH27">
        <v>8.0793834801101055E-2</v>
      </c>
      <c r="FK27">
        <v>2024</v>
      </c>
      <c r="FL27">
        <v>0.14571830163710725</v>
      </c>
      <c r="FO27">
        <v>2024</v>
      </c>
      <c r="FP27">
        <v>1.0311898873749854E-3</v>
      </c>
    </row>
    <row r="28" spans="2:181" x14ac:dyDescent="0.35">
      <c r="B28" s="3" t="s">
        <v>27</v>
      </c>
      <c r="C28">
        <v>80</v>
      </c>
      <c r="F28" s="3" t="s">
        <v>27</v>
      </c>
      <c r="G28">
        <v>28516</v>
      </c>
      <c r="J28" s="3" t="s">
        <v>27</v>
      </c>
      <c r="K28">
        <v>357</v>
      </c>
      <c r="N28" s="3" t="s">
        <v>27</v>
      </c>
      <c r="O28">
        <f t="shared" si="28"/>
        <v>4.9926362297496318</v>
      </c>
      <c r="T28" t="s">
        <v>759</v>
      </c>
      <c r="U28">
        <v>1181.5999999999999</v>
      </c>
      <c r="V28">
        <v>1109.2</v>
      </c>
      <c r="W28">
        <v>72.400000000000006</v>
      </c>
      <c r="Z28">
        <v>1996</v>
      </c>
      <c r="AA28">
        <f>SUM(U303:U314)*1000000</f>
        <v>131784299999.99998</v>
      </c>
      <c r="AB28">
        <v>1.4100408333333301</v>
      </c>
      <c r="AC28">
        <f t="shared" si="5"/>
        <v>93461335930.579041</v>
      </c>
      <c r="AD28">
        <v>96293086513.087204</v>
      </c>
      <c r="AF28">
        <v>1996</v>
      </c>
      <c r="AG28">
        <v>8.0882698259163791E-2</v>
      </c>
      <c r="AQ28">
        <v>2018</v>
      </c>
      <c r="AR28">
        <f t="shared" si="0"/>
        <v>1671900</v>
      </c>
      <c r="AS28">
        <v>1671.9</v>
      </c>
      <c r="AT28">
        <v>20533057312000</v>
      </c>
      <c r="AV28">
        <f t="shared" si="1"/>
        <v>8.142479585945063E-2</v>
      </c>
      <c r="BD28">
        <f t="shared" ref="BD28" si="84">11426854*1000</f>
        <v>11426854000</v>
      </c>
      <c r="BE28">
        <f t="shared" ref="BE28" si="85">246535448*1000</f>
        <v>246535448000</v>
      </c>
      <c r="BF28" t="s">
        <v>387</v>
      </c>
      <c r="BH28">
        <f t="shared" si="8"/>
        <v>257962302000</v>
      </c>
      <c r="BI28">
        <f t="shared" si="9"/>
        <v>257962.302</v>
      </c>
      <c r="BU28" s="8" t="s">
        <v>1021</v>
      </c>
      <c r="BV28" s="8">
        <f t="shared" ref="BV28" si="86">4101*1000000</f>
        <v>4101000000</v>
      </c>
      <c r="BW28">
        <f t="shared" si="13"/>
        <v>6471842074.0497417</v>
      </c>
      <c r="BX28">
        <v>0.63366811999999995</v>
      </c>
      <c r="BY28" s="7">
        <v>1349094208616.0642</v>
      </c>
      <c r="CA28">
        <f t="shared" si="14"/>
        <v>3.0398173632417503E-3</v>
      </c>
      <c r="CT28" s="6"/>
      <c r="CW28">
        <v>2019</v>
      </c>
      <c r="CX28" s="7">
        <v>447754683615.22455</v>
      </c>
      <c r="CY28" s="7">
        <v>1398349602956.3535</v>
      </c>
      <c r="CZ28" s="7">
        <v>536726344405.48932</v>
      </c>
      <c r="DA28" s="7">
        <v>1873288158838.6255</v>
      </c>
      <c r="DB28" s="7">
        <v>1743725183672.5212</v>
      </c>
      <c r="DC28" s="7">
        <v>721369112726.72388</v>
      </c>
      <c r="DD28" s="7">
        <v>3959894794039.2095</v>
      </c>
      <c r="DE28" s="7">
        <v>1403496387686.2722</v>
      </c>
      <c r="DF28" s="7">
        <v>2722793515171.7603</v>
      </c>
      <c r="DG28" s="7">
        <v>1119099871350.1992</v>
      </c>
      <c r="DH28" s="7">
        <v>2835606256558.1948</v>
      </c>
      <c r="DI28" s="7">
        <v>2019606796583.5261</v>
      </c>
      <c r="DJ28" s="7">
        <v>1304106203902.4519</v>
      </c>
      <c r="DK28" s="7">
        <v>928903005576.46912</v>
      </c>
      <c r="DL28" s="7">
        <v>1693115002708.3157</v>
      </c>
      <c r="DM28" s="7">
        <v>888890133333.33337</v>
      </c>
      <c r="DN28" s="7">
        <v>530894124494.41754</v>
      </c>
      <c r="DO28" s="7">
        <v>376161998830.04755</v>
      </c>
      <c r="DP28" s="7">
        <v>775853144222.61267</v>
      </c>
      <c r="DQ28" s="7">
        <v>389330032224.2691</v>
      </c>
      <c r="DS28">
        <v>2019</v>
      </c>
      <c r="DT28">
        <f t="shared" si="74"/>
        <v>1436463281792.9458</v>
      </c>
      <c r="DU28">
        <v>376161998830.04755</v>
      </c>
      <c r="EE28" s="6"/>
      <c r="EF28" s="6"/>
    </row>
    <row r="29" spans="2:181" x14ac:dyDescent="0.35">
      <c r="B29" s="3" t="s">
        <v>28</v>
      </c>
      <c r="C29">
        <v>78</v>
      </c>
      <c r="F29" s="3" t="s">
        <v>28</v>
      </c>
      <c r="G29">
        <v>26623</v>
      </c>
      <c r="J29" s="3" t="s">
        <v>28</v>
      </c>
      <c r="K29">
        <v>342</v>
      </c>
      <c r="N29" s="3" t="s">
        <v>28</v>
      </c>
      <c r="O29">
        <f t="shared" si="28"/>
        <v>-6.6383784542011508</v>
      </c>
      <c r="T29" t="s">
        <v>758</v>
      </c>
      <c r="U29">
        <v>1143</v>
      </c>
      <c r="V29">
        <v>1070.5999999999999</v>
      </c>
      <c r="W29">
        <v>72.400000000000006</v>
      </c>
      <c r="Z29">
        <v>1997</v>
      </c>
      <c r="AA29">
        <f>SUM(U315:U326)*1000000</f>
        <v>139571900000</v>
      </c>
      <c r="AB29">
        <v>1.48480583333333</v>
      </c>
      <c r="AC29">
        <f t="shared" si="5"/>
        <v>94000102145.791443</v>
      </c>
      <c r="AD29">
        <v>100123787215.299</v>
      </c>
      <c r="AF29">
        <v>1997</v>
      </c>
      <c r="AG29">
        <v>7.8236571581520017E-2</v>
      </c>
      <c r="AQ29">
        <v>2019</v>
      </c>
      <c r="AR29">
        <f t="shared" si="0"/>
        <v>1759800</v>
      </c>
      <c r="AS29">
        <v>1759.8</v>
      </c>
      <c r="AT29">
        <v>21380976119000</v>
      </c>
      <c r="AV29">
        <f t="shared" si="1"/>
        <v>8.2306812851082628E-2</v>
      </c>
      <c r="BD29">
        <f t="shared" ref="BD29" si="87">11234565*1000</f>
        <v>11234565000</v>
      </c>
      <c r="BE29">
        <f t="shared" ref="BE29" si="88">264149836*1000</f>
        <v>264149836000</v>
      </c>
      <c r="BF29" t="s">
        <v>386</v>
      </c>
      <c r="BH29">
        <f t="shared" si="8"/>
        <v>275384401000</v>
      </c>
      <c r="BI29">
        <f t="shared" si="9"/>
        <v>275384.40100000001</v>
      </c>
      <c r="BU29" s="8" t="s">
        <v>1022</v>
      </c>
      <c r="BV29" s="8">
        <f t="shared" ref="BV29" si="89">4365*1000000</f>
        <v>4365000000</v>
      </c>
      <c r="BW29">
        <f t="shared" si="13"/>
        <v>6810115894.3650703</v>
      </c>
      <c r="BX29">
        <v>0.64095825500000003</v>
      </c>
      <c r="BY29" s="7">
        <v>1425287051482.0593</v>
      </c>
      <c r="CA29">
        <f t="shared" si="14"/>
        <v>3.0625409775954485E-3</v>
      </c>
      <c r="CT29" s="6"/>
      <c r="CW29">
        <v>2020</v>
      </c>
      <c r="CX29" s="7">
        <v>385740508436.96521</v>
      </c>
      <c r="CY29" s="7">
        <v>1333336461648.0901</v>
      </c>
      <c r="CZ29" s="7">
        <v>529694473501.79132</v>
      </c>
      <c r="DA29" s="7">
        <v>1476107292151.9543</v>
      </c>
      <c r="DB29" s="7">
        <v>1655684730000.1936</v>
      </c>
      <c r="DC29" s="7">
        <v>741999406005.6272</v>
      </c>
      <c r="DD29" s="7">
        <v>3941398957073.9409</v>
      </c>
      <c r="DE29" s="7">
        <v>1289783836971.2097</v>
      </c>
      <c r="DF29" s="7">
        <v>2647926055110.0464</v>
      </c>
      <c r="DG29" s="7">
        <v>1059054842698.4821</v>
      </c>
      <c r="DH29" s="7">
        <v>2674851578587.2686</v>
      </c>
      <c r="DI29" s="7">
        <v>1907481094079.2271</v>
      </c>
      <c r="DJ29" s="7">
        <v>1121064767308.4233</v>
      </c>
      <c r="DK29" s="7">
        <v>932560861701.16992</v>
      </c>
      <c r="DL29" s="7">
        <v>1493075894362.1426</v>
      </c>
      <c r="DM29" s="7">
        <v>767951200000</v>
      </c>
      <c r="DN29" s="7">
        <v>544265668451.6781</v>
      </c>
      <c r="DO29" s="7">
        <v>349165858544.56848</v>
      </c>
      <c r="DP29" s="7">
        <v>733628247119.07715</v>
      </c>
      <c r="DQ29" s="7">
        <v>337974655408.0553</v>
      </c>
      <c r="DS29">
        <v>2020</v>
      </c>
      <c r="DT29">
        <f t="shared" si="74"/>
        <v>1345977922663.9656</v>
      </c>
      <c r="DU29">
        <v>349165858544.56848</v>
      </c>
      <c r="EE29" s="6"/>
      <c r="EF29" s="6"/>
    </row>
    <row r="30" spans="2:181" x14ac:dyDescent="0.35">
      <c r="T30" t="s">
        <v>757</v>
      </c>
      <c r="U30">
        <v>1148.3</v>
      </c>
      <c r="V30">
        <v>1075.7</v>
      </c>
      <c r="W30">
        <v>72.599999999999994</v>
      </c>
      <c r="Z30">
        <v>1998</v>
      </c>
      <c r="AA30">
        <f>SUM(U327:U338)*1000000</f>
        <v>137512900000.00003</v>
      </c>
      <c r="AB30">
        <v>1.67360166666667</v>
      </c>
      <c r="AC30">
        <f t="shared" si="5"/>
        <v>82165847906.859406</v>
      </c>
      <c r="AD30">
        <v>85728207781.778503</v>
      </c>
      <c r="AF30">
        <v>1998</v>
      </c>
      <c r="AG30">
        <v>7.9870490348611295E-2</v>
      </c>
      <c r="AQ30">
        <v>2020</v>
      </c>
      <c r="AR30">
        <f t="shared" si="0"/>
        <v>2040700</v>
      </c>
      <c r="AS30">
        <v>2040.7</v>
      </c>
      <c r="AT30">
        <v>21060473613000</v>
      </c>
      <c r="AV30">
        <f t="shared" si="1"/>
        <v>9.6897156137093557E-2</v>
      </c>
      <c r="BD30">
        <f t="shared" ref="BD30" si="90">12265903*1000</f>
        <v>12265903000</v>
      </c>
      <c r="BE30">
        <f t="shared" ref="BE30" si="91">221480768*1000</f>
        <v>221480768000</v>
      </c>
      <c r="BF30" t="s">
        <v>385</v>
      </c>
      <c r="BH30">
        <f t="shared" si="8"/>
        <v>233746671000</v>
      </c>
      <c r="BI30">
        <f t="shared" si="9"/>
        <v>233746.671</v>
      </c>
      <c r="BU30" s="8" t="s">
        <v>1023</v>
      </c>
      <c r="BV30" s="8">
        <f t="shared" ref="BV30" si="92">3801*1000000</f>
        <v>3801000000</v>
      </c>
      <c r="BW30">
        <f t="shared" si="13"/>
        <v>6222618328.9531155</v>
      </c>
      <c r="BX30">
        <v>0.61083611416666705</v>
      </c>
      <c r="BY30" s="7">
        <v>1569317288801.5718</v>
      </c>
      <c r="CA30">
        <f t="shared" si="14"/>
        <v>2.4220723413444834E-3</v>
      </c>
      <c r="CT30" s="6"/>
      <c r="CW30">
        <v>2021</v>
      </c>
      <c r="CX30" s="7">
        <v>486564085480.03552</v>
      </c>
      <c r="CY30" s="7">
        <v>1560617493202.6936</v>
      </c>
      <c r="CZ30" s="7">
        <v>598522422241.85083</v>
      </c>
      <c r="DA30" s="7">
        <v>1670647464062.9622</v>
      </c>
      <c r="DB30" s="7">
        <v>2022378748423.2344</v>
      </c>
      <c r="DC30" s="7">
        <v>815309330986.71851</v>
      </c>
      <c r="DD30" s="7">
        <v>4355251953410.7827</v>
      </c>
      <c r="DE30" s="7">
        <v>1461244901852.6897</v>
      </c>
      <c r="DF30" s="7">
        <v>2966433692008.0918</v>
      </c>
      <c r="DG30" s="7">
        <v>1186509691086.7307</v>
      </c>
      <c r="DH30" s="7">
        <v>3167270623260.4688</v>
      </c>
      <c r="DI30" s="7">
        <v>2179207773596.0891</v>
      </c>
      <c r="DJ30" s="7">
        <v>1316569466685.9507</v>
      </c>
      <c r="DK30" s="7">
        <v>1054472123449.5955</v>
      </c>
      <c r="DL30" s="7">
        <v>1829186719575.0959</v>
      </c>
      <c r="DM30" s="7">
        <v>982661066666.66663</v>
      </c>
      <c r="DN30" s="7">
        <v>631693331300.77576</v>
      </c>
      <c r="DO30" s="7">
        <v>436591382250.46393</v>
      </c>
      <c r="DP30" s="7">
        <v>839938668172.13403</v>
      </c>
      <c r="DQ30" s="7">
        <v>419986284375.36835</v>
      </c>
      <c r="DS30">
        <v>2021</v>
      </c>
      <c r="DT30">
        <f t="shared" si="74"/>
        <v>1554971886307.2598</v>
      </c>
      <c r="DU30">
        <v>436591382250.46393</v>
      </c>
      <c r="EE30" s="6"/>
      <c r="EF30" s="6"/>
    </row>
    <row r="31" spans="2:181" x14ac:dyDescent="0.35">
      <c r="T31" t="s">
        <v>756</v>
      </c>
      <c r="U31">
        <v>1123.4000000000001</v>
      </c>
      <c r="V31">
        <v>1051.9000000000001</v>
      </c>
      <c r="W31">
        <v>71.5</v>
      </c>
      <c r="Z31">
        <v>1999</v>
      </c>
      <c r="AA31">
        <f>SUM(U339:U350)*1000000</f>
        <v>143826800000</v>
      </c>
      <c r="AB31">
        <v>1.69495666666667</v>
      </c>
      <c r="AC31">
        <f t="shared" si="5"/>
        <v>84855738691.451141</v>
      </c>
      <c r="AD31">
        <v>86286849754.890503</v>
      </c>
      <c r="AF31">
        <v>1999</v>
      </c>
      <c r="AG31">
        <v>8.1951207834194281E-2</v>
      </c>
      <c r="AQ31">
        <v>2021</v>
      </c>
      <c r="AR31">
        <f t="shared" si="0"/>
        <v>2187500</v>
      </c>
      <c r="AS31">
        <v>2187.5</v>
      </c>
      <c r="AT31">
        <v>23315080560000</v>
      </c>
      <c r="AV31">
        <f t="shared" si="1"/>
        <v>9.3823394449382078E-2</v>
      </c>
      <c r="BD31">
        <f t="shared" ref="BD31" si="93">11426854*1000</f>
        <v>11426854000</v>
      </c>
      <c r="BE31">
        <f t="shared" ref="BE31" si="94">246535448*1000</f>
        <v>246535448000</v>
      </c>
      <c r="BF31" t="s">
        <v>384</v>
      </c>
      <c r="BH31">
        <f t="shared" si="8"/>
        <v>257962302000</v>
      </c>
      <c r="BI31">
        <f t="shared" si="9"/>
        <v>257962.302</v>
      </c>
      <c r="BU31" s="8" t="s">
        <v>1024</v>
      </c>
      <c r="BV31" s="8">
        <f t="shared" ref="BV31" si="95">4101*1000000</f>
        <v>4101000000</v>
      </c>
      <c r="BW31">
        <f t="shared" si="13"/>
        <v>6791718706.619544</v>
      </c>
      <c r="BX31">
        <v>0.60382359416666698</v>
      </c>
      <c r="BY31" s="7">
        <v>1660821464060.9473</v>
      </c>
      <c r="CA31">
        <f t="shared" si="14"/>
        <v>2.4692599949740928E-3</v>
      </c>
      <c r="CT31" s="6"/>
      <c r="CW31">
        <v>2022</v>
      </c>
      <c r="CX31" s="7">
        <v>633993756301.07983</v>
      </c>
      <c r="CY31" s="7">
        <v>1695627535475.8005</v>
      </c>
      <c r="CZ31" s="7">
        <v>591085783326.26685</v>
      </c>
      <c r="DA31" s="7">
        <v>1951923832083.8743</v>
      </c>
      <c r="DB31" s="7">
        <v>2190411080134.3191</v>
      </c>
      <c r="DC31" s="7">
        <v>828508926958.39331</v>
      </c>
      <c r="DD31" s="7">
        <v>4201021706478.6157</v>
      </c>
      <c r="DE31" s="7">
        <v>1448850658406.6204</v>
      </c>
      <c r="DF31" s="7">
        <v>2794788137066.937</v>
      </c>
      <c r="DG31" s="7">
        <v>1319101183380.1516</v>
      </c>
      <c r="DH31" s="7">
        <v>3346107287730.9272</v>
      </c>
      <c r="DI31" s="7">
        <v>2104067630319.4634</v>
      </c>
      <c r="DJ31" s="7">
        <v>1466934724293.064</v>
      </c>
      <c r="DK31" s="7">
        <v>1046540797548.6422</v>
      </c>
      <c r="DL31" s="7">
        <v>2291612121334.6431</v>
      </c>
      <c r="DM31" s="7">
        <v>1239075200000</v>
      </c>
      <c r="DN31" s="7">
        <v>575071237640.92139</v>
      </c>
      <c r="DO31" s="7">
        <v>509017841146.55676</v>
      </c>
      <c r="DP31" s="7">
        <v>926097476913.8175</v>
      </c>
      <c r="DQ31" s="7">
        <v>407596043067.88525</v>
      </c>
      <c r="DS31">
        <v>2022</v>
      </c>
      <c r="DT31">
        <f t="shared" si="74"/>
        <v>1634653427287.4434</v>
      </c>
      <c r="DU31">
        <v>509017841146.55676</v>
      </c>
      <c r="EE31" s="6"/>
      <c r="EF31" s="6"/>
    </row>
    <row r="32" spans="2:181" x14ac:dyDescent="0.35">
      <c r="T32" t="s">
        <v>755</v>
      </c>
      <c r="U32">
        <v>1039.5999999999999</v>
      </c>
      <c r="V32">
        <v>972.7</v>
      </c>
      <c r="W32">
        <v>66.900000000000006</v>
      </c>
      <c r="Z32">
        <v>2000</v>
      </c>
      <c r="AA32">
        <f>SUM(U351:U362)*1000000</f>
        <v>149229500000</v>
      </c>
      <c r="AB32">
        <v>1.72396333333333</v>
      </c>
      <c r="AC32">
        <f t="shared" si="5"/>
        <v>86561875832.62616</v>
      </c>
      <c r="AD32">
        <v>96076539925.740906</v>
      </c>
      <c r="AF32">
        <v>2000</v>
      </c>
      <c r="AG32">
        <v>7.5080656092468223E-2</v>
      </c>
      <c r="AQ32">
        <v>2022</v>
      </c>
      <c r="AR32">
        <f t="shared" si="0"/>
        <v>2259300</v>
      </c>
      <c r="AS32">
        <v>2259.3000000000002</v>
      </c>
      <c r="AT32">
        <v>25604848907611</v>
      </c>
      <c r="AV32">
        <f t="shared" si="1"/>
        <v>8.8237193203214992E-2</v>
      </c>
      <c r="BD32">
        <f t="shared" ref="BD32" si="96">11234565*1000</f>
        <v>11234565000</v>
      </c>
      <c r="BE32">
        <f t="shared" ref="BE32" si="97">264149836*1000</f>
        <v>264149836000</v>
      </c>
      <c r="BF32" t="s">
        <v>383</v>
      </c>
      <c r="BH32">
        <f t="shared" si="8"/>
        <v>275384401000</v>
      </c>
      <c r="BI32">
        <f t="shared" si="9"/>
        <v>275384.40100000001</v>
      </c>
      <c r="BU32" s="8" t="s">
        <v>1025</v>
      </c>
      <c r="BV32" s="8">
        <f t="shared" ref="BV32" si="98">4365*1000000</f>
        <v>4365000000</v>
      </c>
      <c r="BW32">
        <f t="shared" si="13"/>
        <v>7062457175.7635012</v>
      </c>
      <c r="BX32">
        <v>0.61805684500000002</v>
      </c>
      <c r="BY32" s="7">
        <v>1693458987218.8967</v>
      </c>
      <c r="CA32">
        <f t="shared" si="14"/>
        <v>2.5775646371976645E-3</v>
      </c>
      <c r="CT32" s="6"/>
      <c r="CW32">
        <v>2023</v>
      </c>
      <c r="CX32" s="7">
        <v>649461687959.17444</v>
      </c>
      <c r="CY32" s="7">
        <v>1734451264655.6016</v>
      </c>
      <c r="CZ32" s="7">
        <v>651330595110.01147</v>
      </c>
      <c r="DA32" s="7">
        <v>2191131869706.0227</v>
      </c>
      <c r="DB32" s="7">
        <v>2173339670064.3279</v>
      </c>
      <c r="DC32" s="7">
        <v>894424821645.20471</v>
      </c>
      <c r="DD32" s="7">
        <v>4562207532490.2764</v>
      </c>
      <c r="DE32" s="7">
        <v>1619481980719.6365</v>
      </c>
      <c r="DF32" s="7">
        <v>3056250648138.2891</v>
      </c>
      <c r="DG32" s="7">
        <v>1371169301563.6216</v>
      </c>
      <c r="DH32" s="7">
        <v>3638489096033.8589</v>
      </c>
      <c r="DI32" s="7">
        <v>2316727999333.1782</v>
      </c>
      <c r="DJ32" s="7">
        <v>1798317581486.8833</v>
      </c>
      <c r="DK32" s="7">
        <v>1135475867551.0005</v>
      </c>
      <c r="DL32" s="7">
        <v>2071505725030.5793</v>
      </c>
      <c r="DM32" s="7">
        <v>1218584533333.3333</v>
      </c>
      <c r="DN32" s="7">
        <v>578990915246.07031</v>
      </c>
      <c r="DO32" s="7">
        <v>505439514078.01947</v>
      </c>
      <c r="DP32" s="7">
        <v>1141242864657.4524</v>
      </c>
      <c r="DQ32" s="7">
        <v>381440724491.23163</v>
      </c>
      <c r="DS32">
        <v>2023</v>
      </c>
      <c r="DT32">
        <f t="shared" si="74"/>
        <v>1746527614695.5659</v>
      </c>
      <c r="DU32">
        <v>505439514078.01947</v>
      </c>
      <c r="EE32" s="6"/>
      <c r="EF32" s="6"/>
    </row>
    <row r="33" spans="20:136" x14ac:dyDescent="0.35">
      <c r="T33" t="s">
        <v>754</v>
      </c>
      <c r="U33">
        <v>1043.3</v>
      </c>
      <c r="V33">
        <v>976.6</v>
      </c>
      <c r="W33">
        <v>66.7</v>
      </c>
      <c r="Z33">
        <v>2001</v>
      </c>
      <c r="AA33">
        <f>SUM(U363:U374)*1000000</f>
        <v>153570499999.99997</v>
      </c>
      <c r="AB33">
        <v>1.7917225000000001</v>
      </c>
      <c r="AC33">
        <f t="shared" si="5"/>
        <v>85711096444.901459</v>
      </c>
      <c r="AD33">
        <v>89793790669.651505</v>
      </c>
      <c r="AF33">
        <v>2001</v>
      </c>
      <c r="AG33">
        <v>7.9544379596199713E-2</v>
      </c>
      <c r="AQ33">
        <v>2023</v>
      </c>
      <c r="AR33">
        <f t="shared" si="0"/>
        <v>2297400</v>
      </c>
      <c r="AS33">
        <v>2297.4</v>
      </c>
      <c r="AT33">
        <v>27292170793214.398</v>
      </c>
      <c r="AV33">
        <f t="shared" si="1"/>
        <v>8.4177987064744525E-2</v>
      </c>
      <c r="BD33">
        <f t="shared" ref="BD33" si="99">12265903*1000</f>
        <v>12265903000</v>
      </c>
      <c r="BE33">
        <f t="shared" ref="BE33" si="100">221480768*1000</f>
        <v>221480768000</v>
      </c>
      <c r="BF33" t="s">
        <v>382</v>
      </c>
      <c r="BH33">
        <f t="shared" si="8"/>
        <v>233746671000</v>
      </c>
      <c r="BI33">
        <f t="shared" si="9"/>
        <v>233746.671</v>
      </c>
      <c r="BU33" s="8" t="s">
        <v>1026</v>
      </c>
      <c r="BV33" s="8">
        <f t="shared" ref="BV33" si="101">3801*1000000</f>
        <v>3801000000</v>
      </c>
      <c r="BW33">
        <f t="shared" si="13"/>
        <v>5750979994.1244507</v>
      </c>
      <c r="BX33">
        <v>0.66093083333333302</v>
      </c>
      <c r="BY33" s="7">
        <v>1671597821152.9731</v>
      </c>
      <c r="CA33">
        <f t="shared" si="14"/>
        <v>2.273872310612541E-3</v>
      </c>
      <c r="CT33" s="6"/>
      <c r="CX33" s="7"/>
      <c r="DC33" s="7"/>
      <c r="EE33" s="6"/>
      <c r="EF33" s="6"/>
    </row>
    <row r="34" spans="20:136" x14ac:dyDescent="0.35">
      <c r="T34" t="s">
        <v>753</v>
      </c>
      <c r="U34">
        <v>1076.9000000000001</v>
      </c>
      <c r="V34">
        <v>1009.9</v>
      </c>
      <c r="W34">
        <v>67</v>
      </c>
      <c r="Z34">
        <v>2002</v>
      </c>
      <c r="AA34">
        <f>SUM(U375:U386)*1000000</f>
        <v>161298900000</v>
      </c>
      <c r="AB34">
        <v>1.7905883333333299</v>
      </c>
      <c r="AC34">
        <f t="shared" si="5"/>
        <v>90081509522.475555</v>
      </c>
      <c r="AD34">
        <v>92538372869.694199</v>
      </c>
      <c r="AF34">
        <v>2002</v>
      </c>
      <c r="AG34">
        <v>8.1120860756616245E-2</v>
      </c>
      <c r="AQ34">
        <v>2024</v>
      </c>
      <c r="AR34">
        <f t="shared" si="0"/>
        <v>2322900</v>
      </c>
      <c r="AS34">
        <v>2322.9</v>
      </c>
      <c r="AT34">
        <v>28750956130731.199</v>
      </c>
      <c r="AV34">
        <f t="shared" si="1"/>
        <v>8.0793834801101055E-2</v>
      </c>
      <c r="BD34">
        <f t="shared" ref="BD34" si="102">11426854*1000</f>
        <v>11426854000</v>
      </c>
      <c r="BE34">
        <f t="shared" ref="BE34" si="103">246535448*1000</f>
        <v>246535448000</v>
      </c>
      <c r="BF34" t="s">
        <v>381</v>
      </c>
      <c r="BH34">
        <f t="shared" si="8"/>
        <v>257962302000</v>
      </c>
      <c r="BI34">
        <f t="shared" si="9"/>
        <v>257962.302</v>
      </c>
      <c r="BU34" s="8" t="s">
        <v>1027</v>
      </c>
      <c r="BV34" s="8">
        <f t="shared" ref="BV34" si="104">4101*1000000</f>
        <v>4101000000</v>
      </c>
      <c r="BW34">
        <f t="shared" si="13"/>
        <v>5903650013.3159628</v>
      </c>
      <c r="BX34">
        <v>0.69465500000000002</v>
      </c>
      <c r="BY34" s="7">
        <v>1656171009068.6628</v>
      </c>
      <c r="CA34">
        <f t="shared" si="14"/>
        <v>2.4761935679010411E-3</v>
      </c>
      <c r="CT34" s="6"/>
      <c r="EE34" s="6"/>
      <c r="EF34" s="6"/>
    </row>
    <row r="35" spans="20:136" x14ac:dyDescent="0.35">
      <c r="T35" t="s">
        <v>752</v>
      </c>
      <c r="U35">
        <v>1095</v>
      </c>
      <c r="V35">
        <v>1027</v>
      </c>
      <c r="W35">
        <v>68</v>
      </c>
      <c r="Z35">
        <v>2003</v>
      </c>
      <c r="AA35">
        <f>SUM(U387:U398)*1000000</f>
        <v>169912000000.00003</v>
      </c>
      <c r="AB35">
        <v>1.7421833333333301</v>
      </c>
      <c r="AC35">
        <f t="shared" si="5"/>
        <v>97528197376.854919</v>
      </c>
      <c r="AD35">
        <v>97646401095.636902</v>
      </c>
      <c r="AF35">
        <v>2003</v>
      </c>
      <c r="AG35">
        <v>8.3232455986211734E-2</v>
      </c>
      <c r="BD35">
        <f t="shared" ref="BD35" si="105">11234565*1000</f>
        <v>11234565000</v>
      </c>
      <c r="BE35">
        <f t="shared" ref="BE35" si="106">264149836*1000</f>
        <v>264149836000</v>
      </c>
      <c r="BF35" t="s">
        <v>380</v>
      </c>
      <c r="BH35">
        <f t="shared" si="8"/>
        <v>275384401000</v>
      </c>
      <c r="BI35">
        <f t="shared" si="9"/>
        <v>275384.40100000001</v>
      </c>
      <c r="BU35" s="8" t="s">
        <v>1028</v>
      </c>
      <c r="BV35" s="8">
        <f t="shared" ref="BV35" si="107">4365*1000000</f>
        <v>4365000000</v>
      </c>
      <c r="BW35">
        <f t="shared" si="13"/>
        <v>6542037398.7720289</v>
      </c>
      <c r="BX35">
        <v>0.66722333333333295</v>
      </c>
      <c r="BY35" s="7">
        <v>1790536570743.4053</v>
      </c>
      <c r="CA35">
        <f t="shared" si="14"/>
        <v>2.4378167256241599E-3</v>
      </c>
      <c r="CT35" s="6"/>
      <c r="EE35" s="6"/>
      <c r="EF35" s="6"/>
    </row>
    <row r="36" spans="20:136" x14ac:dyDescent="0.35">
      <c r="T36" t="s">
        <v>751</v>
      </c>
      <c r="U36">
        <v>1128.4000000000001</v>
      </c>
      <c r="V36">
        <v>1059.5999999999999</v>
      </c>
      <c r="W36">
        <v>68.8</v>
      </c>
      <c r="Z36">
        <v>2004</v>
      </c>
      <c r="AA36">
        <f>SUM(U399:U410)*1000000</f>
        <v>178704600000.00003</v>
      </c>
      <c r="AB36">
        <v>1.6902283333333299</v>
      </c>
      <c r="AC36">
        <f t="shared" si="5"/>
        <v>105728082103.3058</v>
      </c>
      <c r="AD36">
        <v>115033593101.049</v>
      </c>
      <c r="AF36">
        <v>2004</v>
      </c>
      <c r="AG36">
        <v>7.6592178607072223E-2</v>
      </c>
      <c r="BD36">
        <f t="shared" ref="BD36" si="108">12265903*1000</f>
        <v>12265903000</v>
      </c>
      <c r="BE36">
        <f t="shared" ref="BE36" si="109">221480768*1000</f>
        <v>221480768000</v>
      </c>
      <c r="BF36" t="s">
        <v>379</v>
      </c>
      <c r="BH36">
        <f t="shared" si="8"/>
        <v>233746671000</v>
      </c>
      <c r="BI36">
        <f t="shared" si="9"/>
        <v>233746.671</v>
      </c>
      <c r="BU36" s="8" t="s">
        <v>1029</v>
      </c>
      <c r="BV36" s="8">
        <f t="shared" ref="BV36" si="110">3801*1000000</f>
        <v>3801000000</v>
      </c>
      <c r="BW36">
        <f t="shared" si="13"/>
        <v>6205992922.1311979</v>
      </c>
      <c r="BX36">
        <v>0.61247249999999998</v>
      </c>
      <c r="BY36" s="7">
        <v>2061227755102.0408</v>
      </c>
      <c r="CA36">
        <f t="shared" si="14"/>
        <v>1.8440465836885803E-3</v>
      </c>
      <c r="CT36" s="6"/>
      <c r="EE36" s="6"/>
      <c r="EF36" s="6"/>
    </row>
    <row r="37" spans="20:136" x14ac:dyDescent="0.35">
      <c r="T37" t="s">
        <v>750</v>
      </c>
      <c r="U37">
        <v>1155.2</v>
      </c>
      <c r="V37">
        <v>1085.8</v>
      </c>
      <c r="W37">
        <v>69.400000000000006</v>
      </c>
      <c r="Z37">
        <v>2005</v>
      </c>
      <c r="AA37">
        <f>SUM(U411:U422)*1000000</f>
        <v>191348900000.00003</v>
      </c>
      <c r="AB37">
        <v>1.6643975</v>
      </c>
      <c r="AC37">
        <f t="shared" si="5"/>
        <v>114965866026.59523</v>
      </c>
      <c r="AD37">
        <v>127807848728.39799</v>
      </c>
      <c r="AF37">
        <v>2005</v>
      </c>
      <c r="AG37">
        <v>7.4960097762923117E-2</v>
      </c>
      <c r="BD37">
        <f t="shared" ref="BD37" si="111">11426854*1000</f>
        <v>11426854000</v>
      </c>
      <c r="BE37">
        <f t="shared" ref="BE37" si="112">246535448*1000</f>
        <v>246535448000</v>
      </c>
      <c r="BF37" t="s">
        <v>378</v>
      </c>
      <c r="BH37">
        <f t="shared" si="8"/>
        <v>257962302000</v>
      </c>
      <c r="BI37">
        <f t="shared" si="9"/>
        <v>257962.302</v>
      </c>
      <c r="BU37" s="8" t="s">
        <v>1030</v>
      </c>
      <c r="BV37" s="8">
        <f t="shared" ref="BV37" si="113">4101*1000000</f>
        <v>4101000000</v>
      </c>
      <c r="BW37">
        <f t="shared" si="13"/>
        <v>7508513676.8098431</v>
      </c>
      <c r="BX37">
        <v>0.54618</v>
      </c>
      <c r="BY37" s="7">
        <v>2429774807762.7241</v>
      </c>
      <c r="CA37">
        <f t="shared" si="14"/>
        <v>1.6878107332819448E-3</v>
      </c>
      <c r="CT37" s="6"/>
      <c r="CV37" t="s">
        <v>1091</v>
      </c>
      <c r="DT37" t="s">
        <v>1083</v>
      </c>
      <c r="DY37" t="s">
        <v>1089</v>
      </c>
      <c r="EE37" s="6"/>
      <c r="EF37" s="6"/>
    </row>
    <row r="38" spans="20:136" x14ac:dyDescent="0.35">
      <c r="T38" t="s">
        <v>749</v>
      </c>
      <c r="U38">
        <v>1227.5999999999999</v>
      </c>
      <c r="V38">
        <v>1157</v>
      </c>
      <c r="W38">
        <v>70.599999999999994</v>
      </c>
      <c r="Z38">
        <v>2006</v>
      </c>
      <c r="AA38">
        <f>SUM(U423:U434)*1000000</f>
        <v>204615999999.99997</v>
      </c>
      <c r="AB38">
        <v>1.58893333333333</v>
      </c>
      <c r="AC38">
        <f t="shared" si="5"/>
        <v>128775698581.85811</v>
      </c>
      <c r="AD38">
        <v>148627286361.35101</v>
      </c>
      <c r="AF38">
        <v>2006</v>
      </c>
      <c r="AG38">
        <v>7.2202813345217665E-2</v>
      </c>
      <c r="BD38">
        <f t="shared" ref="BD38" si="114">11234565*1000</f>
        <v>11234565000</v>
      </c>
      <c r="BE38">
        <f t="shared" ref="BE38" si="115">264149836*1000</f>
        <v>264149836000</v>
      </c>
      <c r="BF38" t="s">
        <v>377</v>
      </c>
      <c r="BH38">
        <f t="shared" si="8"/>
        <v>275384401000</v>
      </c>
      <c r="BI38">
        <f t="shared" si="9"/>
        <v>275384.40100000001</v>
      </c>
      <c r="BU38" s="8" t="s">
        <v>1031</v>
      </c>
      <c r="BV38" s="8">
        <f t="shared" ref="BV38" si="116">4365*1000000</f>
        <v>4365000000</v>
      </c>
      <c r="BW38">
        <f t="shared" si="13"/>
        <v>7936387686.0232954</v>
      </c>
      <c r="BX38">
        <v>0.54999833333333303</v>
      </c>
      <c r="BY38" s="7">
        <v>2551361818181.8179</v>
      </c>
      <c r="CA38">
        <f t="shared" si="14"/>
        <v>1.7108510321404114E-3</v>
      </c>
      <c r="CT38" s="6"/>
      <c r="CW38" t="s">
        <v>785</v>
      </c>
      <c r="CX38" t="s">
        <v>1060</v>
      </c>
      <c r="CY38" t="s">
        <v>1061</v>
      </c>
      <c r="CZ38" t="s">
        <v>1062</v>
      </c>
      <c r="DA38" t="s">
        <v>1063</v>
      </c>
      <c r="DB38" t="s">
        <v>1064</v>
      </c>
      <c r="DC38" t="s">
        <v>1065</v>
      </c>
      <c r="DD38" t="s">
        <v>1066</v>
      </c>
      <c r="DE38" t="s">
        <v>1067</v>
      </c>
      <c r="DF38" t="s">
        <v>1068</v>
      </c>
      <c r="DG38" t="s">
        <v>1069</v>
      </c>
      <c r="DH38" t="s">
        <v>1070</v>
      </c>
      <c r="DI38" t="s">
        <v>1071</v>
      </c>
      <c r="DJ38" t="s">
        <v>1072</v>
      </c>
      <c r="DK38" t="s">
        <v>1073</v>
      </c>
      <c r="DL38" t="s">
        <v>1074</v>
      </c>
      <c r="DM38" t="s">
        <v>1075</v>
      </c>
      <c r="DN38" t="s">
        <v>1076</v>
      </c>
      <c r="DO38" t="s">
        <v>1058</v>
      </c>
      <c r="DP38" t="s">
        <v>1077</v>
      </c>
      <c r="DQ38" t="s">
        <v>1078</v>
      </c>
      <c r="DT38" t="s">
        <v>785</v>
      </c>
      <c r="DU38" t="s">
        <v>1087</v>
      </c>
      <c r="DV38" t="s">
        <v>1088</v>
      </c>
      <c r="DY38" t="s">
        <v>785</v>
      </c>
      <c r="DZ38" t="s">
        <v>1090</v>
      </c>
      <c r="EA38" t="s">
        <v>1059</v>
      </c>
      <c r="EE38" s="6"/>
      <c r="EF38" s="6"/>
    </row>
    <row r="39" spans="20:136" x14ac:dyDescent="0.35">
      <c r="T39" t="s">
        <v>748</v>
      </c>
      <c r="U39">
        <v>1319.9</v>
      </c>
      <c r="V39">
        <v>1245.7</v>
      </c>
      <c r="W39">
        <v>74.2</v>
      </c>
      <c r="Z39">
        <v>2007</v>
      </c>
      <c r="AA39">
        <f>SUM(U435:U446)*1000000</f>
        <v>219001100000.00003</v>
      </c>
      <c r="AB39">
        <v>1.5071016666666699</v>
      </c>
      <c r="AC39">
        <f t="shared" si="5"/>
        <v>145312758152.78967</v>
      </c>
      <c r="AD39">
        <v>180941701357.97</v>
      </c>
      <c r="AF39">
        <v>2007</v>
      </c>
      <c r="AG39">
        <v>6.6924298941876195E-2</v>
      </c>
      <c r="BD39">
        <f t="shared" ref="BD39" si="117">12265903*1000</f>
        <v>12265903000</v>
      </c>
      <c r="BE39">
        <f t="shared" ref="BE39" si="118">221480768*1000</f>
        <v>221480768000</v>
      </c>
      <c r="BF39" t="s">
        <v>376</v>
      </c>
      <c r="BH39">
        <f t="shared" si="8"/>
        <v>233746671000</v>
      </c>
      <c r="BI39">
        <f t="shared" si="9"/>
        <v>233746.671</v>
      </c>
      <c r="BU39" s="8" t="s">
        <v>1032</v>
      </c>
      <c r="BV39" s="8">
        <f t="shared" ref="BV39" si="119">3801*1000000</f>
        <v>3801000000</v>
      </c>
      <c r="BW39">
        <f t="shared" si="13"/>
        <v>6993731830.2810202</v>
      </c>
      <c r="BX39">
        <v>0.54348666666666701</v>
      </c>
      <c r="BY39" s="7">
        <v>2719558417663.2935</v>
      </c>
      <c r="CA39">
        <f t="shared" si="14"/>
        <v>1.3976533746481922E-3</v>
      </c>
      <c r="CT39" s="6"/>
      <c r="CW39">
        <v>2012</v>
      </c>
      <c r="CX39">
        <f>CX3*1000000/CX21</f>
        <v>0.19911200221508432</v>
      </c>
      <c r="CY39">
        <f t="shared" ref="CY39:DQ39" si="120">CY3*1000000/CY21</f>
        <v>0.15965094621585865</v>
      </c>
      <c r="CZ39">
        <f t="shared" si="120"/>
        <v>0.1318775541456523</v>
      </c>
      <c r="DA39">
        <f t="shared" si="120"/>
        <v>0.19733207368333322</v>
      </c>
      <c r="DB39">
        <f t="shared" si="120"/>
        <v>0.29877083178936409</v>
      </c>
      <c r="DC39">
        <f t="shared" si="120"/>
        <v>4.0561252605300552E-2</v>
      </c>
      <c r="DD39">
        <f t="shared" si="120"/>
        <v>0.23618212380640086</v>
      </c>
      <c r="DE39">
        <f t="shared" si="120"/>
        <v>0.20105632212357993</v>
      </c>
      <c r="DF39" t="s">
        <v>57</v>
      </c>
      <c r="DG39">
        <f t="shared" si="120"/>
        <v>0.16530801674181309</v>
      </c>
      <c r="DH39">
        <f t="shared" si="120"/>
        <v>0.17098206112614839</v>
      </c>
      <c r="DI39">
        <f t="shared" si="120"/>
        <v>8.3472702065158305E-2</v>
      </c>
      <c r="DJ39">
        <f t="shared" si="120"/>
        <v>0.13514957420947726</v>
      </c>
      <c r="DK39">
        <f t="shared" si="120"/>
        <v>8.1853259771763553E-2</v>
      </c>
      <c r="DL39">
        <f t="shared" si="120"/>
        <v>0.26054546004062468</v>
      </c>
      <c r="DM39">
        <f t="shared" si="120"/>
        <v>0.21951159420932331</v>
      </c>
      <c r="DN39">
        <f t="shared" si="120"/>
        <v>4.7287637764744234E-2</v>
      </c>
      <c r="DO39">
        <f t="shared" si="120"/>
        <v>0.16026557064203237</v>
      </c>
      <c r="DP39">
        <f t="shared" si="120"/>
        <v>0.2039071865785724</v>
      </c>
      <c r="DQ39">
        <f t="shared" si="120"/>
        <v>0.1547110266326302</v>
      </c>
      <c r="DT39">
        <v>2012</v>
      </c>
      <c r="DU39">
        <f>DT3*1000000/DT21</f>
        <v>0.17587448820707055</v>
      </c>
      <c r="DV39">
        <f>DU3*1000000/DU21</f>
        <v>0.16026557064203237</v>
      </c>
      <c r="DY39">
        <v>2012</v>
      </c>
      <c r="DZ39" t="s">
        <v>57</v>
      </c>
      <c r="EA39" t="s">
        <v>57</v>
      </c>
      <c r="EE39" s="6"/>
      <c r="EF39" s="6"/>
    </row>
    <row r="40" spans="20:136" x14ac:dyDescent="0.35">
      <c r="T40" t="s">
        <v>747</v>
      </c>
      <c r="U40">
        <v>1252.8</v>
      </c>
      <c r="V40">
        <v>1178.7</v>
      </c>
      <c r="W40">
        <v>74.099999999999994</v>
      </c>
      <c r="Z40">
        <v>2008</v>
      </c>
      <c r="AA40">
        <f>SUM(U447:U458)*1000000</f>
        <v>245656300000.00003</v>
      </c>
      <c r="AB40">
        <v>1.4148608333333299</v>
      </c>
      <c r="AC40">
        <f t="shared" si="5"/>
        <v>173625768847.70218</v>
      </c>
      <c r="AD40">
        <v>193617323539.203</v>
      </c>
      <c r="AF40">
        <v>2008</v>
      </c>
      <c r="AG40">
        <v>7.4728923043460266E-2</v>
      </c>
      <c r="BD40">
        <f t="shared" ref="BD40" si="121">11426854*1000</f>
        <v>11426854000</v>
      </c>
      <c r="BE40">
        <f t="shared" ref="BE40" si="122">246535448*1000</f>
        <v>246535448000</v>
      </c>
      <c r="BF40" t="s">
        <v>375</v>
      </c>
      <c r="BH40">
        <f t="shared" si="8"/>
        <v>257962302000</v>
      </c>
      <c r="BI40">
        <f t="shared" si="9"/>
        <v>257962.302</v>
      </c>
      <c r="BU40" s="8" t="s">
        <v>1033</v>
      </c>
      <c r="BV40" s="8">
        <f t="shared" ref="BV40" si="123">4101*1000000</f>
        <v>4101000000</v>
      </c>
      <c r="BW40">
        <f t="shared" si="13"/>
        <v>8205747291.2630043</v>
      </c>
      <c r="BX40">
        <v>0.499771666666667</v>
      </c>
      <c r="BY40" s="7">
        <v>3104699879951.9805</v>
      </c>
      <c r="CA40">
        <f t="shared" si="14"/>
        <v>1.3209006211780537E-3</v>
      </c>
      <c r="CT40" s="6"/>
      <c r="CW40">
        <v>2013</v>
      </c>
      <c r="CX40">
        <f t="shared" ref="CX40:DQ40" si="124">CX4*1000000/CX22</f>
        <v>0.21352644599870713</v>
      </c>
      <c r="CY40">
        <f t="shared" si="124"/>
        <v>0.14844838728142387</v>
      </c>
      <c r="CZ40">
        <f t="shared" si="124"/>
        <v>0.13484634144687488</v>
      </c>
      <c r="DA40">
        <f t="shared" si="124"/>
        <v>0.20082641616392208</v>
      </c>
      <c r="DB40">
        <f t="shared" si="124"/>
        <v>0.30011858326396201</v>
      </c>
      <c r="DC40">
        <f t="shared" si="124"/>
        <v>4.0521382171394733E-2</v>
      </c>
      <c r="DD40">
        <f t="shared" si="124"/>
        <v>0.22650111025519562</v>
      </c>
      <c r="DE40">
        <f t="shared" si="124"/>
        <v>0.20951846185574433</v>
      </c>
      <c r="DF40">
        <f t="shared" si="124"/>
        <v>6.1098488556861272E-2</v>
      </c>
      <c r="DG40">
        <f t="shared" si="124"/>
        <v>0.17649218340595804</v>
      </c>
      <c r="DH40">
        <f t="shared" si="124"/>
        <v>0.18062116322958613</v>
      </c>
      <c r="DI40">
        <f t="shared" si="124"/>
        <v>9.0123914850123735E-2</v>
      </c>
      <c r="DJ40">
        <f t="shared" si="124"/>
        <v>0.14124873967403176</v>
      </c>
      <c r="DK40">
        <f t="shared" si="124"/>
        <v>7.7952438407916075E-2</v>
      </c>
      <c r="DL40">
        <f t="shared" si="124"/>
        <v>0.29092144438418099</v>
      </c>
      <c r="DM40">
        <f t="shared" si="124"/>
        <v>0.22886104029018381</v>
      </c>
      <c r="DN40">
        <f t="shared" si="124"/>
        <v>5.4241420152046582E-2</v>
      </c>
      <c r="DO40">
        <f t="shared" si="124"/>
        <v>0.16713505941167714</v>
      </c>
      <c r="DP40">
        <f t="shared" si="124"/>
        <v>0.20592671352046771</v>
      </c>
      <c r="DQ40">
        <f t="shared" si="124"/>
        <v>0.21003017103246169</v>
      </c>
      <c r="DT40">
        <v>2013</v>
      </c>
      <c r="DU40">
        <f t="shared" ref="DU40:DV50" si="125">DT4*1000000/DT22</f>
        <v>0.17713412935654335</v>
      </c>
      <c r="DV40">
        <f t="shared" si="125"/>
        <v>0.16713505941167714</v>
      </c>
      <c r="DY40">
        <v>2013</v>
      </c>
      <c r="DZ40">
        <f t="shared" ref="DZ40:DZ50" si="126">((DU40-DU39)/DU39)*100</f>
        <v>0.71621595736485022</v>
      </c>
      <c r="EA40">
        <f t="shared" ref="EA40:EA50" si="127">((DV40-DV39)/DV39)*100</f>
        <v>4.2863159829807707</v>
      </c>
      <c r="EE40" s="6"/>
      <c r="EF40" s="6"/>
    </row>
    <row r="41" spans="20:136" x14ac:dyDescent="0.35">
      <c r="T41" t="s">
        <v>746</v>
      </c>
      <c r="U41">
        <v>1306.9000000000001</v>
      </c>
      <c r="V41">
        <v>1232.5999999999999</v>
      </c>
      <c r="W41">
        <v>74.3</v>
      </c>
      <c r="Z41">
        <v>2009</v>
      </c>
      <c r="AA41">
        <f>SUM(U459:U470)*1000000</f>
        <v>270250099999.99997</v>
      </c>
      <c r="AB41">
        <v>1.4545147134387399</v>
      </c>
      <c r="AC41">
        <f t="shared" si="5"/>
        <v>185800870560.51779</v>
      </c>
      <c r="AD41">
        <v>194150283771.56601</v>
      </c>
      <c r="AF41">
        <v>2009</v>
      </c>
      <c r="AG41">
        <v>7.9749591807244891E-2</v>
      </c>
      <c r="BD41">
        <f t="shared" ref="BD41" si="128">11234565*1000</f>
        <v>11234565000</v>
      </c>
      <c r="BE41">
        <f t="shared" ref="BE41" si="129">264149836*1000</f>
        <v>264149836000</v>
      </c>
      <c r="BF41" t="s">
        <v>374</v>
      </c>
      <c r="BH41">
        <f t="shared" si="8"/>
        <v>275384401000</v>
      </c>
      <c r="BI41">
        <f t="shared" si="9"/>
        <v>275384.40100000001</v>
      </c>
      <c r="BU41" s="8" t="s">
        <v>1034</v>
      </c>
      <c r="BV41" s="8">
        <f t="shared" ref="BV41" si="130">4365*1000000</f>
        <v>4365000000</v>
      </c>
      <c r="BW41">
        <f t="shared" si="13"/>
        <v>8024394895.823041</v>
      </c>
      <c r="BX41">
        <v>0.54396624999999998</v>
      </c>
      <c r="BY41" s="7">
        <v>2945251838235.2939</v>
      </c>
      <c r="CA41">
        <f t="shared" si="14"/>
        <v>1.4820464394024032E-3</v>
      </c>
      <c r="CT41" s="6"/>
      <c r="CW41">
        <v>2014</v>
      </c>
      <c r="CX41">
        <f t="shared" ref="CX41:DQ41" si="131">CX5*1000000/CX23</f>
        <v>0.19758698865021865</v>
      </c>
      <c r="CY41">
        <f t="shared" si="131"/>
        <v>0.14742157067931605</v>
      </c>
      <c r="CZ41">
        <f t="shared" si="131"/>
        <v>0.1176592171956768</v>
      </c>
      <c r="DA41">
        <f t="shared" si="131"/>
        <v>0.20406403413146337</v>
      </c>
      <c r="DB41">
        <f t="shared" si="131"/>
        <v>0.30827186131720646</v>
      </c>
      <c r="DC41">
        <f t="shared" si="131"/>
        <v>4.0335559779108646E-2</v>
      </c>
      <c r="DD41">
        <f t="shared" si="131"/>
        <v>0.19471500834487271</v>
      </c>
      <c r="DE41">
        <f t="shared" si="131"/>
        <v>0.2381507821162136</v>
      </c>
      <c r="DF41">
        <f t="shared" si="131"/>
        <v>5.9706938602701591E-2</v>
      </c>
      <c r="DG41">
        <f t="shared" si="131"/>
        <v>0.18219878262208425</v>
      </c>
      <c r="DH41">
        <f t="shared" si="131"/>
        <v>0.17923423712860592</v>
      </c>
      <c r="DI41">
        <f t="shared" si="131"/>
        <v>0.10889978621029338</v>
      </c>
      <c r="DJ41">
        <f t="shared" si="131"/>
        <v>0.14680345454568283</v>
      </c>
      <c r="DK41">
        <f t="shared" si="131"/>
        <v>7.3909435703897089E-2</v>
      </c>
      <c r="DL41">
        <f t="shared" si="131"/>
        <v>0.29958557666439323</v>
      </c>
      <c r="DM41">
        <f t="shared" si="131"/>
        <v>0.24494178053129184</v>
      </c>
      <c r="DN41">
        <f t="shared" si="131"/>
        <v>5.2909003392141017E-2</v>
      </c>
      <c r="DO41">
        <f t="shared" si="131"/>
        <v>0.16348924215369978</v>
      </c>
      <c r="DP41">
        <f t="shared" si="131"/>
        <v>0.20940943982187221</v>
      </c>
      <c r="DQ41">
        <f t="shared" si="131"/>
        <v>0.21635810239532283</v>
      </c>
      <c r="DT41">
        <v>2014</v>
      </c>
      <c r="DU41">
        <f t="shared" si="125"/>
        <v>0.17575629585754221</v>
      </c>
      <c r="DV41">
        <f t="shared" si="125"/>
        <v>0.16348924215369978</v>
      </c>
      <c r="DY41">
        <v>2014</v>
      </c>
      <c r="DZ41">
        <f t="shared" si="126"/>
        <v>-0.77784755767070568</v>
      </c>
      <c r="EA41">
        <f t="shared" si="127"/>
        <v>-2.1813599557213172</v>
      </c>
      <c r="EE41" s="6"/>
      <c r="EF41" s="6"/>
    </row>
    <row r="42" spans="20:136" x14ac:dyDescent="0.35">
      <c r="T42" t="s">
        <v>745</v>
      </c>
      <c r="U42">
        <v>1256</v>
      </c>
      <c r="V42">
        <v>1181.4000000000001</v>
      </c>
      <c r="W42">
        <v>74.599999999999994</v>
      </c>
      <c r="Z42">
        <v>2010</v>
      </c>
      <c r="AA42">
        <f>SUM(U471:U482)*1000000</f>
        <v>293777899999.99994</v>
      </c>
      <c r="AB42">
        <v>1.36350833333333</v>
      </c>
      <c r="AC42">
        <f t="shared" si="5"/>
        <v>215457355718.3985</v>
      </c>
      <c r="AD42">
        <v>239807980591.23999</v>
      </c>
      <c r="AF42">
        <v>2010</v>
      </c>
      <c r="AG42">
        <v>7.4871485089582329E-2</v>
      </c>
      <c r="BD42">
        <f t="shared" ref="BD42" si="132">12265903*1000</f>
        <v>12265903000</v>
      </c>
      <c r="BE42">
        <f t="shared" ref="BE42" si="133">221480768*1000</f>
        <v>221480768000</v>
      </c>
      <c r="BF42" t="s">
        <v>373</v>
      </c>
      <c r="BH42">
        <f t="shared" si="8"/>
        <v>233746671000</v>
      </c>
      <c r="BI42">
        <f t="shared" si="9"/>
        <v>233746.671</v>
      </c>
      <c r="BU42" s="8" t="s">
        <v>1035</v>
      </c>
      <c r="BV42" s="8">
        <f t="shared" ref="BV42" si="134">3801*1000000</f>
        <v>3801000000</v>
      </c>
      <c r="BW42">
        <f t="shared" si="13"/>
        <v>5921305397.9703608</v>
      </c>
      <c r="BX42">
        <v>0.64191926349599604</v>
      </c>
      <c r="BY42" s="7">
        <v>2429358155475.9307</v>
      </c>
      <c r="CA42">
        <f t="shared" si="14"/>
        <v>1.56461079706683E-3</v>
      </c>
      <c r="CT42" s="6"/>
      <c r="CW42">
        <v>2015</v>
      </c>
      <c r="CX42">
        <f t="shared" ref="CX42:DQ42" si="135">CX6*1000000/CX24</f>
        <v>0.20266182130216032</v>
      </c>
      <c r="CY42">
        <f t="shared" si="135"/>
        <v>0.13502509983938063</v>
      </c>
      <c r="CZ42">
        <f t="shared" si="135"/>
        <v>0.11139243000960765</v>
      </c>
      <c r="DA42">
        <f t="shared" si="135"/>
        <v>0.21657977281126162</v>
      </c>
      <c r="DB42">
        <f t="shared" si="135"/>
        <v>0.31787401693134826</v>
      </c>
      <c r="DC42">
        <f t="shared" si="135"/>
        <v>4.4093674104168791E-2</v>
      </c>
      <c r="DD42">
        <f t="shared" si="135"/>
        <v>0.1975096478647955</v>
      </c>
      <c r="DE42">
        <f t="shared" si="135"/>
        <v>0.22102794299865719</v>
      </c>
      <c r="DF42">
        <f t="shared" si="135"/>
        <v>6.2918033378584079E-2</v>
      </c>
      <c r="DG42">
        <f t="shared" si="135"/>
        <v>0.18268322269761489</v>
      </c>
      <c r="DH42">
        <f t="shared" si="135"/>
        <v>0.18815535349869708</v>
      </c>
      <c r="DI42">
        <f t="shared" si="135"/>
        <v>0.11655962779763426</v>
      </c>
      <c r="DJ42">
        <f t="shared" si="135"/>
        <v>0.1500145718479218</v>
      </c>
      <c r="DK42">
        <f t="shared" si="135"/>
        <v>6.5749685912805333E-2</v>
      </c>
      <c r="DL42">
        <f t="shared" si="135"/>
        <v>0.29923371462205134</v>
      </c>
      <c r="DM42">
        <f t="shared" si="135"/>
        <v>0.29544177219278978</v>
      </c>
      <c r="DN42">
        <f t="shared" si="135"/>
        <v>3.5399998489499415E-2</v>
      </c>
      <c r="DO42">
        <f t="shared" si="135"/>
        <v>0.15530689327821545</v>
      </c>
      <c r="DP42">
        <f t="shared" si="135"/>
        <v>0.21159359956053755</v>
      </c>
      <c r="DQ42">
        <f t="shared" si="135"/>
        <v>0.23420730747926438</v>
      </c>
      <c r="DT42">
        <v>2015</v>
      </c>
      <c r="DU42">
        <f t="shared" si="125"/>
        <v>0.17685228331318681</v>
      </c>
      <c r="DV42">
        <f t="shared" si="125"/>
        <v>0.15530689327821545</v>
      </c>
      <c r="DY42">
        <v>2015</v>
      </c>
      <c r="DZ42">
        <f t="shared" si="126"/>
        <v>0.62358361064512968</v>
      </c>
      <c r="EA42">
        <f t="shared" si="127"/>
        <v>-5.0048240285999528</v>
      </c>
      <c r="EE42" s="6"/>
      <c r="EF42" s="6"/>
    </row>
    <row r="43" spans="20:136" x14ac:dyDescent="0.35">
      <c r="T43" t="s">
        <v>744</v>
      </c>
      <c r="U43">
        <v>1279.9000000000001</v>
      </c>
      <c r="V43">
        <v>1205.0999999999999</v>
      </c>
      <c r="W43">
        <v>74.8</v>
      </c>
      <c r="Z43">
        <v>2011</v>
      </c>
      <c r="AA43">
        <f>SUM(U483:U494)*1000000</f>
        <v>335341199999.99994</v>
      </c>
      <c r="AB43">
        <v>1.2577758771929799</v>
      </c>
      <c r="AC43">
        <f t="shared" si="5"/>
        <v>266614431140.46042</v>
      </c>
      <c r="AD43">
        <v>279356499090.45801</v>
      </c>
      <c r="AF43">
        <v>2011</v>
      </c>
      <c r="AG43">
        <v>7.9532315639847348E-2</v>
      </c>
      <c r="BD43">
        <f t="shared" ref="BD43" si="136">11426854*1000</f>
        <v>11426854000</v>
      </c>
      <c r="BE43">
        <f t="shared" ref="BE43" si="137">246535448*1000</f>
        <v>246535448000</v>
      </c>
      <c r="BF43" t="s">
        <v>372</v>
      </c>
      <c r="BH43">
        <f t="shared" si="8"/>
        <v>257962302000</v>
      </c>
      <c r="BI43">
        <f t="shared" si="9"/>
        <v>257962.302</v>
      </c>
      <c r="BU43" s="8" t="s">
        <v>1036</v>
      </c>
      <c r="BV43" s="8">
        <f t="shared" ref="BV43" si="138">4101*1000000</f>
        <v>4101000000</v>
      </c>
      <c r="BW43">
        <f t="shared" si="13"/>
        <v>6336728803.4360647</v>
      </c>
      <c r="BX43">
        <v>0.64717934556016499</v>
      </c>
      <c r="BY43" s="7">
        <v>2496740681057.1392</v>
      </c>
      <c r="CA43">
        <f t="shared" si="14"/>
        <v>1.6425414265544009E-3</v>
      </c>
      <c r="CT43" s="6"/>
      <c r="CW43">
        <v>2016</v>
      </c>
      <c r="CX43">
        <f t="shared" ref="CX43:DQ43" si="139">CX7*1000000/CX25</f>
        <v>0.17270592382071018</v>
      </c>
      <c r="CY43">
        <f t="shared" si="139"/>
        <v>0.147426650947205</v>
      </c>
      <c r="CZ43">
        <f t="shared" si="139"/>
        <v>0.10610093884800609</v>
      </c>
      <c r="DA43">
        <f t="shared" si="139"/>
        <v>0.20935674762406858</v>
      </c>
      <c r="DB43">
        <f t="shared" si="139"/>
        <v>0.32922422735043544</v>
      </c>
      <c r="DC43">
        <f t="shared" si="139"/>
        <v>4.2977213370769887E-2</v>
      </c>
      <c r="DD43">
        <f t="shared" si="139"/>
        <v>0.19116127408194003</v>
      </c>
      <c r="DE43">
        <f t="shared" si="139"/>
        <v>0.20844830969361153</v>
      </c>
      <c r="DF43">
        <f t="shared" si="139"/>
        <v>6.2786144301964775E-2</v>
      </c>
      <c r="DG43">
        <f t="shared" si="139"/>
        <v>0.19051971058803172</v>
      </c>
      <c r="DH43">
        <f t="shared" si="139"/>
        <v>0.15324505196823707</v>
      </c>
      <c r="DI43">
        <f t="shared" si="139"/>
        <v>0.11349906446525637</v>
      </c>
      <c r="DJ43">
        <f t="shared" si="139"/>
        <v>0.15224947709975062</v>
      </c>
      <c r="DK43">
        <f t="shared" si="139"/>
        <v>6.0287416713727435E-2</v>
      </c>
      <c r="DL43">
        <f t="shared" si="139"/>
        <v>0.31305963556404842</v>
      </c>
      <c r="DM43">
        <f t="shared" si="139"/>
        <v>0.28791869654804747</v>
      </c>
      <c r="DN43">
        <f t="shared" si="139"/>
        <v>2.458468712348132E-2</v>
      </c>
      <c r="DO43">
        <f t="shared" si="139"/>
        <v>0.14716718291175601</v>
      </c>
      <c r="DP43">
        <f t="shared" si="139"/>
        <v>0.22541236743879076</v>
      </c>
      <c r="DQ43">
        <f t="shared" si="139"/>
        <v>0.23218418548958036</v>
      </c>
      <c r="DT43">
        <v>2016</v>
      </c>
      <c r="DU43">
        <f t="shared" si="125"/>
        <v>0.17218027808228534</v>
      </c>
      <c r="DV43">
        <f t="shared" si="125"/>
        <v>0.14716718291175601</v>
      </c>
      <c r="DY43">
        <v>2016</v>
      </c>
      <c r="DZ43">
        <f t="shared" si="126"/>
        <v>-2.6417556750612268</v>
      </c>
      <c r="EA43">
        <f t="shared" si="127"/>
        <v>-5.2410489931557853</v>
      </c>
      <c r="EE43" s="6"/>
      <c r="EF43" s="6"/>
    </row>
    <row r="44" spans="20:136" x14ac:dyDescent="0.35">
      <c r="T44" t="s">
        <v>743</v>
      </c>
      <c r="U44">
        <v>1286.9000000000001</v>
      </c>
      <c r="V44">
        <v>1211.5999999999999</v>
      </c>
      <c r="W44">
        <v>75.3</v>
      </c>
      <c r="Z44">
        <v>2012</v>
      </c>
      <c r="AA44">
        <f>SUM(U495:U506)*1000000</f>
        <v>372593199999.99994</v>
      </c>
      <c r="AB44">
        <v>1.2496762037036999</v>
      </c>
      <c r="AC44">
        <f t="shared" si="5"/>
        <v>298151792356.88025</v>
      </c>
      <c r="AD44">
        <v>295092888076.58899</v>
      </c>
      <c r="AF44">
        <v>2012</v>
      </c>
      <c r="AG44">
        <v>8.4197158590816709E-2</v>
      </c>
      <c r="BD44">
        <f t="shared" ref="BD44" si="140">11234565*1000</f>
        <v>11234565000</v>
      </c>
      <c r="BE44">
        <f t="shared" ref="BE44" si="141">264149836*1000</f>
        <v>264149836000</v>
      </c>
      <c r="BF44" t="s">
        <v>371</v>
      </c>
      <c r="BH44">
        <f t="shared" si="8"/>
        <v>275384401000</v>
      </c>
      <c r="BI44">
        <f t="shared" si="9"/>
        <v>275384.40100000001</v>
      </c>
      <c r="BU44" s="8" t="s">
        <v>1037</v>
      </c>
      <c r="BV44" s="8">
        <f t="shared" ref="BV44" si="142">4365*1000000</f>
        <v>4365000000</v>
      </c>
      <c r="BW44">
        <f t="shared" si="13"/>
        <v>6993613860.9185286</v>
      </c>
      <c r="BX44">
        <v>0.62414083574049495</v>
      </c>
      <c r="BY44" s="7">
        <v>2675590034128.6582</v>
      </c>
      <c r="CA44">
        <f t="shared" si="14"/>
        <v>1.6314158538198924E-3</v>
      </c>
      <c r="CT44" s="6"/>
      <c r="CW44">
        <v>2017</v>
      </c>
      <c r="CX44">
        <f t="shared" ref="CX44:DQ44" si="143">CX8*1000000/CX26</f>
        <v>0.16943113889683262</v>
      </c>
      <c r="CY44">
        <f t="shared" si="143"/>
        <v>0.13744156577400901</v>
      </c>
      <c r="CZ44">
        <f t="shared" si="143"/>
        <v>9.5735403980953093E-2</v>
      </c>
      <c r="DA44">
        <f t="shared" si="143"/>
        <v>0.20718523261272528</v>
      </c>
      <c r="DB44">
        <f t="shared" si="143"/>
        <v>0.34788009348425147</v>
      </c>
      <c r="DC44">
        <f t="shared" si="143"/>
        <v>3.7561858181419841E-2</v>
      </c>
      <c r="DD44">
        <f t="shared" si="143"/>
        <v>0.17714712179213674</v>
      </c>
      <c r="DE44">
        <f t="shared" si="143"/>
        <v>0.20267041393409951</v>
      </c>
      <c r="DF44">
        <f t="shared" si="143"/>
        <v>6.1486818261563519E-2</v>
      </c>
      <c r="DG44">
        <f t="shared" si="143"/>
        <v>0.18673985468524526</v>
      </c>
      <c r="DH44">
        <f t="shared" si="143"/>
        <v>0.16807400526561406</v>
      </c>
      <c r="DI44">
        <f t="shared" si="143"/>
        <v>0.11324603082090411</v>
      </c>
      <c r="DJ44">
        <f t="shared" si="143"/>
        <v>0.14898211965566691</v>
      </c>
      <c r="DK44">
        <f t="shared" si="143"/>
        <v>5.6029212804640377E-2</v>
      </c>
      <c r="DL44">
        <f t="shared" si="143"/>
        <v>0.29553103990189467</v>
      </c>
      <c r="DM44">
        <f t="shared" si="143"/>
        <v>0.26206947743104769</v>
      </c>
      <c r="DN44">
        <f t="shared" si="143"/>
        <v>2.7357233635832454E-2</v>
      </c>
      <c r="DO44">
        <f t="shared" si="143"/>
        <v>0.13499852705530765</v>
      </c>
      <c r="DP44">
        <f t="shared" si="143"/>
        <v>0.21087136034667525</v>
      </c>
      <c r="DQ44">
        <f t="shared" si="143"/>
        <v>0.22175607512858087</v>
      </c>
      <c r="DT44">
        <v>2017</v>
      </c>
      <c r="DU44">
        <f t="shared" si="125"/>
        <v>0.17035017657064905</v>
      </c>
      <c r="DV44">
        <f t="shared" si="125"/>
        <v>0.13499852705530765</v>
      </c>
      <c r="DY44">
        <v>2017</v>
      </c>
      <c r="DZ44">
        <f t="shared" si="126"/>
        <v>-1.062898452726206</v>
      </c>
      <c r="EA44">
        <f t="shared" si="127"/>
        <v>-8.2685933206623208</v>
      </c>
      <c r="EE44" s="6"/>
      <c r="EF44" s="6"/>
    </row>
    <row r="45" spans="20:136" x14ac:dyDescent="0.35">
      <c r="T45" t="s">
        <v>742</v>
      </c>
      <c r="U45">
        <v>1294.3</v>
      </c>
      <c r="V45">
        <v>1218.3</v>
      </c>
      <c r="W45">
        <v>76</v>
      </c>
      <c r="Z45">
        <v>2013</v>
      </c>
      <c r="AA45">
        <f>SUM(U507:U518)*1000000</f>
        <v>396573199999.99994</v>
      </c>
      <c r="AB45">
        <v>1.2513000000000001</v>
      </c>
      <c r="AC45">
        <f t="shared" si="5"/>
        <v>316928953887.95648</v>
      </c>
      <c r="AD45">
        <v>307576360584.992</v>
      </c>
      <c r="AF45">
        <v>2013</v>
      </c>
      <c r="AG45">
        <v>8.5867282216026061E-2</v>
      </c>
      <c r="BD45">
        <f t="shared" ref="BD45" si="144">12265903*1000</f>
        <v>12265903000</v>
      </c>
      <c r="BE45">
        <f t="shared" ref="BE45" si="145">221480768*1000</f>
        <v>221480768000</v>
      </c>
      <c r="BF45" t="s">
        <v>370</v>
      </c>
      <c r="BH45">
        <f t="shared" si="8"/>
        <v>233746671000</v>
      </c>
      <c r="BI45">
        <f t="shared" si="9"/>
        <v>233746.671</v>
      </c>
      <c r="BU45" s="8" t="s">
        <v>1038</v>
      </c>
      <c r="BV45" s="8">
        <f t="shared" ref="BV45" si="146">3801*1000000</f>
        <v>3801000000</v>
      </c>
      <c r="BW45">
        <f t="shared" si="13"/>
        <v>6004293625.7558765</v>
      </c>
      <c r="BX45">
        <v>0.63304698885732702</v>
      </c>
      <c r="BY45" s="7">
        <v>2719715961539.8311</v>
      </c>
      <c r="CA45">
        <f t="shared" si="14"/>
        <v>1.3975724133515673E-3</v>
      </c>
      <c r="CT45" s="6"/>
      <c r="CW45">
        <v>2018</v>
      </c>
      <c r="CX45">
        <f t="shared" ref="CX45:DQ45" si="147">CX9*1000000/CX27</f>
        <v>0.14776959530104275</v>
      </c>
      <c r="CY45">
        <f t="shared" si="147"/>
        <v>0.11117469688075203</v>
      </c>
      <c r="CZ45">
        <f t="shared" si="147"/>
        <v>9.1785707525775889E-2</v>
      </c>
      <c r="DA45">
        <f t="shared" si="147"/>
        <v>0.19080234282817618</v>
      </c>
      <c r="DB45" t="s">
        <v>57</v>
      </c>
      <c r="DC45">
        <f t="shared" si="147"/>
        <v>4.0687592076765589E-2</v>
      </c>
      <c r="DD45">
        <f t="shared" si="147"/>
        <v>0.16951960888075238</v>
      </c>
      <c r="DE45">
        <f t="shared" si="147"/>
        <v>0.18200927123887956</v>
      </c>
      <c r="DF45">
        <f t="shared" si="147"/>
        <v>5.9620311783238213E-2</v>
      </c>
      <c r="DG45">
        <f t="shared" si="147"/>
        <v>0.19176724392239547</v>
      </c>
      <c r="DH45">
        <f t="shared" si="147"/>
        <v>0.17919587285466759</v>
      </c>
      <c r="DI45">
        <f t="shared" si="147"/>
        <v>0.11303761834976891</v>
      </c>
      <c r="DJ45">
        <f t="shared" si="147"/>
        <v>0.15324707193681242</v>
      </c>
      <c r="DK45">
        <f t="shared" si="147"/>
        <v>5.1615307987669834E-2</v>
      </c>
      <c r="DL45">
        <f t="shared" si="147"/>
        <v>0.26847651988248572</v>
      </c>
      <c r="DM45">
        <f t="shared" si="147"/>
        <v>0.22508570913259809</v>
      </c>
      <c r="DN45">
        <f t="shared" si="147"/>
        <v>2.1860677776149605E-2</v>
      </c>
      <c r="DO45">
        <f t="shared" si="147"/>
        <v>0.1254481711841241</v>
      </c>
      <c r="DP45">
        <f t="shared" si="147"/>
        <v>0.20498010522658547</v>
      </c>
      <c r="DQ45">
        <f t="shared" si="147"/>
        <v>0.20717793052718361</v>
      </c>
      <c r="DT45">
        <v>2018</v>
      </c>
      <c r="DU45">
        <f t="shared" si="125"/>
        <v>0.14840444573936171</v>
      </c>
      <c r="DV45">
        <f t="shared" si="125"/>
        <v>0.1254481711841241</v>
      </c>
      <c r="DY45">
        <v>2018</v>
      </c>
      <c r="DZ45">
        <f t="shared" si="126"/>
        <v>-12.882716809034727</v>
      </c>
      <c r="EA45">
        <f t="shared" si="127"/>
        <v>-7.0744148691865796</v>
      </c>
      <c r="EE45" s="6"/>
      <c r="EF45" s="6"/>
    </row>
    <row r="46" spans="20:136" x14ac:dyDescent="0.35">
      <c r="T46" t="s">
        <v>741</v>
      </c>
      <c r="U46">
        <v>1309.2</v>
      </c>
      <c r="V46">
        <v>1232.5999999999999</v>
      </c>
      <c r="W46">
        <v>76.599999999999994</v>
      </c>
      <c r="Z46">
        <v>2014</v>
      </c>
      <c r="AA46">
        <f>SUM(U519:U530)*1000000</f>
        <v>427190199999.99988</v>
      </c>
      <c r="AB46">
        <v>1.26705</v>
      </c>
      <c r="AC46">
        <f t="shared" si="5"/>
        <v>337153387790.53699</v>
      </c>
      <c r="AD46">
        <v>314863580758.45502</v>
      </c>
      <c r="AF46">
        <v>2014</v>
      </c>
      <c r="AG46">
        <v>8.9232662543989538E-2</v>
      </c>
      <c r="BD46">
        <f t="shared" ref="BD46" si="148">11426854*1000</f>
        <v>11426854000</v>
      </c>
      <c r="BE46">
        <f t="shared" ref="BE46" si="149">246535448*1000</f>
        <v>246535448000</v>
      </c>
      <c r="BF46" t="s">
        <v>369</v>
      </c>
      <c r="BH46">
        <f t="shared" si="8"/>
        <v>257962302000</v>
      </c>
      <c r="BI46">
        <f t="shared" si="9"/>
        <v>257962.302</v>
      </c>
      <c r="BU46" s="8" t="s">
        <v>1039</v>
      </c>
      <c r="BV46" s="8">
        <f t="shared" ref="BV46" si="150">4101*1000000</f>
        <v>4101000000</v>
      </c>
      <c r="BW46">
        <f t="shared" si="13"/>
        <v>6411212670.4767494</v>
      </c>
      <c r="BX46">
        <v>0.63966057761347705</v>
      </c>
      <c r="BY46" s="7">
        <v>2796908333283.3892</v>
      </c>
      <c r="CA46">
        <f t="shared" si="14"/>
        <v>1.4662618546335024E-3</v>
      </c>
      <c r="CT46" s="6"/>
      <c r="CW46">
        <v>2019</v>
      </c>
      <c r="CX46">
        <f t="shared" ref="CX46:DQ46" si="151">CX10*1000000/CX28</f>
        <v>0.13519036453456271</v>
      </c>
      <c r="CY46">
        <f t="shared" si="151"/>
        <v>0.1000090282175058</v>
      </c>
      <c r="CZ46">
        <f t="shared" si="151"/>
        <v>8.0106520479489754E-2</v>
      </c>
      <c r="DA46">
        <f t="shared" si="151"/>
        <v>0.19396689216530799</v>
      </c>
      <c r="DB46" t="s">
        <v>57</v>
      </c>
      <c r="DC46">
        <f t="shared" si="151"/>
        <v>6.1441759728892861E-2</v>
      </c>
      <c r="DD46">
        <f t="shared" si="151"/>
        <v>0.16185280509592595</v>
      </c>
      <c r="DE46">
        <f t="shared" si="151"/>
        <v>0.16928605843559161</v>
      </c>
      <c r="DF46">
        <f t="shared" si="151"/>
        <v>5.8374346976499833E-2</v>
      </c>
      <c r="DG46">
        <f t="shared" si="151"/>
        <v>0.20306462409456119</v>
      </c>
      <c r="DH46">
        <f t="shared" si="151"/>
        <v>0.17093106790796528</v>
      </c>
      <c r="DI46">
        <f t="shared" si="151"/>
        <v>0.11205546781820827</v>
      </c>
      <c r="DJ46">
        <f t="shared" si="151"/>
        <v>0.16211978239758032</v>
      </c>
      <c r="DK46">
        <f t="shared" si="151"/>
        <v>4.5494176513912785E-2</v>
      </c>
      <c r="DL46">
        <f t="shared" si="151"/>
        <v>0.26152511293781427</v>
      </c>
      <c r="DM46">
        <f t="shared" si="151"/>
        <v>0.22219168893163549</v>
      </c>
      <c r="DN46">
        <f t="shared" si="151"/>
        <v>1.9910339392183552E-2</v>
      </c>
      <c r="DO46">
        <f t="shared" si="151"/>
        <v>0.11896469935608339</v>
      </c>
      <c r="DP46">
        <f t="shared" si="151"/>
        <v>0.20986557895972291</v>
      </c>
      <c r="DQ46">
        <f t="shared" si="151"/>
        <v>0.21108759252525264</v>
      </c>
      <c r="DT46">
        <v>2019</v>
      </c>
      <c r="DU46">
        <f t="shared" si="125"/>
        <v>0.14604978095872509</v>
      </c>
      <c r="DV46">
        <f t="shared" si="125"/>
        <v>0.11896469935608339</v>
      </c>
      <c r="DY46">
        <v>2019</v>
      </c>
      <c r="DZ46">
        <f t="shared" si="126"/>
        <v>-1.5866538019838332</v>
      </c>
      <c r="EA46">
        <f t="shared" si="127"/>
        <v>-5.1682473860258353</v>
      </c>
      <c r="EE46" s="6"/>
      <c r="EF46" s="6"/>
    </row>
    <row r="47" spans="20:136" x14ac:dyDescent="0.35">
      <c r="T47" t="s">
        <v>740</v>
      </c>
      <c r="U47">
        <v>1325.4</v>
      </c>
      <c r="V47">
        <v>1248.5999999999999</v>
      </c>
      <c r="W47">
        <v>76.8</v>
      </c>
      <c r="Z47">
        <v>2015</v>
      </c>
      <c r="AA47">
        <f>SUM(U531:U542)*1000000</f>
        <v>464315599999.99994</v>
      </c>
      <c r="AB47">
        <v>1.374825</v>
      </c>
      <c r="AC47">
        <f t="shared" si="5"/>
        <v>337727056170.78534</v>
      </c>
      <c r="AD47">
        <v>307998545269.39801</v>
      </c>
      <c r="AF47">
        <v>2015</v>
      </c>
      <c r="AG47">
        <v>9.1376799598026401E-2</v>
      </c>
      <c r="BD47">
        <f t="shared" ref="BD47" si="152">11234565*1000</f>
        <v>11234565000</v>
      </c>
      <c r="BE47">
        <f t="shared" ref="BE47" si="153">264149836*1000</f>
        <v>264149836000</v>
      </c>
      <c r="BF47" t="s">
        <v>368</v>
      </c>
      <c r="BH47">
        <f t="shared" si="8"/>
        <v>275384401000</v>
      </c>
      <c r="BI47">
        <f t="shared" si="9"/>
        <v>275384.40100000001</v>
      </c>
      <c r="BU47" s="8" t="s">
        <v>1040</v>
      </c>
      <c r="BV47" s="8">
        <f t="shared" ref="BV47" si="154">4365*1000000</f>
        <v>4365000000</v>
      </c>
      <c r="BW47">
        <f t="shared" si="13"/>
        <v>7182470307.4323368</v>
      </c>
      <c r="BX47">
        <v>0.60772962687825505</v>
      </c>
      <c r="BY47" s="7">
        <v>3085362169410.2915</v>
      </c>
      <c r="CA47">
        <f t="shared" si="14"/>
        <v>1.4147447723565909E-3</v>
      </c>
      <c r="CT47" s="6"/>
      <c r="CW47">
        <v>2020</v>
      </c>
      <c r="CX47">
        <f t="shared" ref="CX47:DQ47" si="155">CX11*1000000/CX29</f>
        <v>0.17602737517803593</v>
      </c>
      <c r="CY47">
        <f t="shared" si="155"/>
        <v>8.2801755502534782E-2</v>
      </c>
      <c r="CZ47">
        <f t="shared" si="155"/>
        <v>6.4004412724697507E-2</v>
      </c>
      <c r="DA47">
        <f t="shared" si="155"/>
        <v>0.19327688476091529</v>
      </c>
      <c r="DB47" t="s">
        <v>57</v>
      </c>
      <c r="DC47">
        <f t="shared" si="155"/>
        <v>6.9570926987519058E-2</v>
      </c>
      <c r="DD47">
        <f t="shared" si="155"/>
        <v>0.14346532149077038</v>
      </c>
      <c r="DE47">
        <f t="shared" si="155"/>
        <v>0.14825863033688211</v>
      </c>
      <c r="DF47">
        <f t="shared" si="155"/>
        <v>5.3187824157025741E-2</v>
      </c>
      <c r="DG47">
        <f t="shared" si="155"/>
        <v>0.19441049292158163</v>
      </c>
      <c r="DH47">
        <f t="shared" si="155"/>
        <v>0.14664249857450651</v>
      </c>
      <c r="DI47">
        <f t="shared" si="155"/>
        <v>0.10702074512489038</v>
      </c>
      <c r="DJ47">
        <f t="shared" si="155"/>
        <v>0.16752171281851763</v>
      </c>
      <c r="DK47">
        <f t="shared" si="155"/>
        <v>2.5827265317636676E-2</v>
      </c>
      <c r="DL47">
        <f t="shared" si="155"/>
        <v>0.25991606834278802</v>
      </c>
      <c r="DM47">
        <f t="shared" si="155"/>
        <v>0.21837880675230406</v>
      </c>
      <c r="DN47">
        <f t="shared" si="155"/>
        <v>1.6324822628030315E-2</v>
      </c>
      <c r="DO47">
        <f t="shared" si="155"/>
        <v>0.10141614832447897</v>
      </c>
      <c r="DP47">
        <f t="shared" si="155"/>
        <v>0.19666300945549869</v>
      </c>
      <c r="DQ47">
        <f t="shared" si="155"/>
        <v>0.20012883722992889</v>
      </c>
      <c r="DT47">
        <v>2020</v>
      </c>
      <c r="DU47">
        <f t="shared" si="125"/>
        <v>0.13362381223545022</v>
      </c>
      <c r="DV47">
        <f t="shared" si="125"/>
        <v>0.10141614832447897</v>
      </c>
      <c r="DY47">
        <v>2020</v>
      </c>
      <c r="DZ47">
        <f t="shared" si="126"/>
        <v>-8.5080365350130513</v>
      </c>
      <c r="EA47">
        <f t="shared" si="127"/>
        <v>-14.751057352802077</v>
      </c>
      <c r="EE47" s="6"/>
      <c r="EF47" s="6"/>
    </row>
    <row r="48" spans="20:136" x14ac:dyDescent="0.35">
      <c r="T48" t="s">
        <v>739</v>
      </c>
      <c r="U48">
        <v>1368.9</v>
      </c>
      <c r="V48">
        <v>1291.2</v>
      </c>
      <c r="W48">
        <v>77.7</v>
      </c>
      <c r="Z48">
        <v>2016</v>
      </c>
      <c r="AA48">
        <f>SUM(U543:U554)*1000000</f>
        <v>508585599999.99994</v>
      </c>
      <c r="AB48">
        <v>1.3815463636363601</v>
      </c>
      <c r="AC48">
        <f t="shared" si="5"/>
        <v>368127783031.005</v>
      </c>
      <c r="AD48">
        <v>319646468521.49701</v>
      </c>
      <c r="AF48">
        <v>2016</v>
      </c>
      <c r="AG48">
        <v>9.5972639380249011E-2</v>
      </c>
      <c r="BD48">
        <f t="shared" ref="BD48" si="156">12265903*1000</f>
        <v>12265903000</v>
      </c>
      <c r="BE48">
        <f t="shared" ref="BE48" si="157">221480768*1000</f>
        <v>221480768000</v>
      </c>
      <c r="BF48" t="s">
        <v>367</v>
      </c>
      <c r="BH48">
        <f t="shared" si="8"/>
        <v>233746671000</v>
      </c>
      <c r="BI48">
        <f t="shared" si="9"/>
        <v>233746.671</v>
      </c>
      <c r="BU48" s="8" t="s">
        <v>1041</v>
      </c>
      <c r="BV48" s="8">
        <f t="shared" ref="BV48" si="158">3801*1000000</f>
        <v>3801000000</v>
      </c>
      <c r="BW48">
        <f t="shared" si="13"/>
        <v>5807083116.9826393</v>
      </c>
      <c r="BX48">
        <v>0.65454547893142601</v>
      </c>
      <c r="BY48" s="7">
        <v>2945579890258.4585</v>
      </c>
      <c r="CA48">
        <f t="shared" si="14"/>
        <v>1.2904080492165781E-3</v>
      </c>
      <c r="CT48" s="6"/>
      <c r="CW48">
        <v>2021</v>
      </c>
      <c r="CX48">
        <f t="shared" ref="CX48:DQ48" si="159">CX12*1000000/CX30</f>
        <v>0.15197440872983234</v>
      </c>
      <c r="CY48">
        <f t="shared" si="159"/>
        <v>7.0697069641055321E-2</v>
      </c>
      <c r="CZ48">
        <f t="shared" si="159"/>
        <v>5.6486047712910589E-2</v>
      </c>
      <c r="DA48">
        <f t="shared" si="159"/>
        <v>0.12873051695596674</v>
      </c>
      <c r="DB48" t="s">
        <v>57</v>
      </c>
      <c r="DC48">
        <f t="shared" si="159"/>
        <v>6.4140011910218009E-2</v>
      </c>
      <c r="DD48">
        <f t="shared" si="159"/>
        <v>0.12970386132485592</v>
      </c>
      <c r="DE48">
        <f t="shared" si="159"/>
        <v>0.13203924342550127</v>
      </c>
      <c r="DF48">
        <f t="shared" si="159"/>
        <v>5.1754213085434854E-2</v>
      </c>
      <c r="DG48">
        <f t="shared" si="159"/>
        <v>0.18558501397347971</v>
      </c>
      <c r="DH48">
        <f t="shared" si="159"/>
        <v>0.13316563185428645</v>
      </c>
      <c r="DI48">
        <f t="shared" si="159"/>
        <v>0.10366633376458942</v>
      </c>
      <c r="DJ48">
        <f t="shared" si="159"/>
        <v>0.1619497866958054</v>
      </c>
      <c r="DK48">
        <f t="shared" si="159"/>
        <v>6.5714131705362517E-3</v>
      </c>
      <c r="DL48" t="s">
        <v>57</v>
      </c>
      <c r="DM48">
        <f t="shared" si="159"/>
        <v>0.15791840336810603</v>
      </c>
      <c r="DN48">
        <f t="shared" si="159"/>
        <v>1.4238578206103273E-2</v>
      </c>
      <c r="DO48">
        <f t="shared" si="159"/>
        <v>8.2210206520772114E-2</v>
      </c>
      <c r="DP48">
        <f t="shared" si="159"/>
        <v>0.15878294898630391</v>
      </c>
      <c r="DQ48">
        <f t="shared" si="159"/>
        <v>0.18954152423904422</v>
      </c>
      <c r="DT48">
        <v>2021</v>
      </c>
      <c r="DU48">
        <f t="shared" si="125"/>
        <v>0.10826665867163952</v>
      </c>
      <c r="DV48">
        <f t="shared" si="125"/>
        <v>8.2210206520772114E-2</v>
      </c>
      <c r="DY48">
        <v>2021</v>
      </c>
      <c r="DZ48">
        <f t="shared" si="126"/>
        <v>-18.976523075939813</v>
      </c>
      <c r="EA48">
        <f t="shared" si="127"/>
        <v>-18.937755102134055</v>
      </c>
      <c r="EE48" s="6"/>
      <c r="EF48" s="6"/>
    </row>
    <row r="49" spans="20:136" x14ac:dyDescent="0.35">
      <c r="T49" t="s">
        <v>738</v>
      </c>
      <c r="U49">
        <v>1363.8</v>
      </c>
      <c r="V49">
        <v>1285.2</v>
      </c>
      <c r="W49">
        <v>78.599999999999994</v>
      </c>
      <c r="Z49">
        <v>2017</v>
      </c>
      <c r="AA49">
        <f>SUM(U555:U566)*1000000</f>
        <v>547145600000</v>
      </c>
      <c r="AB49">
        <v>1.380925</v>
      </c>
      <c r="AC49">
        <f t="shared" si="5"/>
        <v>396216738780.16547</v>
      </c>
      <c r="AD49">
        <v>343673334902.33002</v>
      </c>
      <c r="AF49">
        <v>2017</v>
      </c>
      <c r="AG49">
        <v>9.6073969702646075E-2</v>
      </c>
      <c r="BD49">
        <f t="shared" ref="BD49" si="160">11426854*1000</f>
        <v>11426854000</v>
      </c>
      <c r="BE49">
        <f t="shared" ref="BE49" si="161">246535448*1000</f>
        <v>246535448000</v>
      </c>
      <c r="BF49" t="s">
        <v>366</v>
      </c>
      <c r="BH49">
        <f t="shared" si="8"/>
        <v>257962302000</v>
      </c>
      <c r="BI49">
        <f t="shared" si="9"/>
        <v>257962.302</v>
      </c>
      <c r="BU49" s="8" t="s">
        <v>1042</v>
      </c>
      <c r="BV49" s="8">
        <f t="shared" ref="BV49" si="162">4101*1000000</f>
        <v>4101000000</v>
      </c>
      <c r="BW49">
        <f t="shared" si="13"/>
        <v>5537144436.310339</v>
      </c>
      <c r="BX49">
        <v>0.74063446369708397</v>
      </c>
      <c r="BY49" s="7">
        <v>2706807606538.7305</v>
      </c>
      <c r="CA49">
        <f t="shared" si="14"/>
        <v>1.5150688915212787E-3</v>
      </c>
      <c r="CT49" s="6"/>
      <c r="CW49">
        <v>2022</v>
      </c>
      <c r="CX49">
        <f t="shared" ref="CX49:DQ49" si="163">CX13*1000000/CX31</f>
        <v>0.12651472258649338</v>
      </c>
      <c r="CY49">
        <f t="shared" si="163"/>
        <v>6.2337277431826967E-2</v>
      </c>
      <c r="CZ49">
        <f t="shared" si="163"/>
        <v>6.0955154930722386E-2</v>
      </c>
      <c r="DA49">
        <f t="shared" si="163"/>
        <v>0.12447457898016985</v>
      </c>
      <c r="DB49" t="s">
        <v>57</v>
      </c>
      <c r="DC49">
        <f t="shared" si="163"/>
        <v>7.1771488713224418E-2</v>
      </c>
      <c r="DD49">
        <f t="shared" si="163"/>
        <v>8.5653307823924149E-2</v>
      </c>
      <c r="DE49">
        <f t="shared" si="163"/>
        <v>0.11995712304202369</v>
      </c>
      <c r="DF49">
        <f t="shared" si="163"/>
        <v>5.0551133492454874E-2</v>
      </c>
      <c r="DG49">
        <f t="shared" si="163"/>
        <v>0.1591176887296531</v>
      </c>
      <c r="DH49">
        <f t="shared" si="163"/>
        <v>0.12500801215601556</v>
      </c>
      <c r="DI49">
        <f t="shared" si="163"/>
        <v>9.887884148876519E-2</v>
      </c>
      <c r="DJ49">
        <f t="shared" si="163"/>
        <v>0.14108515905487082</v>
      </c>
      <c r="DK49">
        <f t="shared" si="163"/>
        <v>1.9779812357518595E-2</v>
      </c>
      <c r="DL49" t="s">
        <v>57</v>
      </c>
      <c r="DM49">
        <f t="shared" si="163"/>
        <v>0.11938861071547555</v>
      </c>
      <c r="DN49">
        <f t="shared" si="163"/>
        <v>1.3696277581731605E-2</v>
      </c>
      <c r="DO49">
        <f t="shared" si="163"/>
        <v>8.0146033600920596E-2</v>
      </c>
      <c r="DP49">
        <f t="shared" si="163"/>
        <v>0.12316227086602292</v>
      </c>
      <c r="DQ49">
        <f t="shared" si="163"/>
        <v>0.19810408509425018</v>
      </c>
      <c r="DT49">
        <v>2022</v>
      </c>
      <c r="DU49">
        <f t="shared" si="125"/>
        <v>9.405797653812302E-2</v>
      </c>
      <c r="DV49">
        <f t="shared" si="125"/>
        <v>8.0146033600920596E-2</v>
      </c>
      <c r="DY49">
        <v>2022</v>
      </c>
      <c r="DZ49">
        <f t="shared" si="126"/>
        <v>-13.123783727924792</v>
      </c>
      <c r="EA49">
        <f t="shared" si="127"/>
        <v>-2.5108475056925701</v>
      </c>
      <c r="EE49" s="6"/>
      <c r="EF49" s="6"/>
    </row>
    <row r="50" spans="20:136" x14ac:dyDescent="0.35">
      <c r="T50" t="s">
        <v>737</v>
      </c>
      <c r="U50">
        <v>1447.2</v>
      </c>
      <c r="V50">
        <v>1367</v>
      </c>
      <c r="W50">
        <v>80.2</v>
      </c>
      <c r="Z50">
        <v>2018</v>
      </c>
      <c r="AA50">
        <f>SUM(U567:U578)*1000000</f>
        <v>570882200000</v>
      </c>
      <c r="AB50">
        <v>1.34884166666667</v>
      </c>
      <c r="AC50">
        <f t="shared" si="5"/>
        <v>423238853089.99591</v>
      </c>
      <c r="AD50">
        <v>377123710560.61401</v>
      </c>
      <c r="AF50">
        <v>2018</v>
      </c>
      <c r="AG50">
        <v>9.3523433919696461E-2</v>
      </c>
      <c r="BD50">
        <f t="shared" ref="BD50" si="164">11234565*1000</f>
        <v>11234565000</v>
      </c>
      <c r="BE50">
        <f t="shared" ref="BE50" si="165">264149836*1000</f>
        <v>264149836000</v>
      </c>
      <c r="BF50" t="s">
        <v>365</v>
      </c>
      <c r="BH50">
        <f t="shared" si="8"/>
        <v>275384401000</v>
      </c>
      <c r="BI50">
        <f t="shared" si="9"/>
        <v>275384.40100000001</v>
      </c>
      <c r="BU50" s="8" t="s">
        <v>1043</v>
      </c>
      <c r="BV50" s="8">
        <f t="shared" ref="BV50" si="166">4365*1000000</f>
        <v>4365000000</v>
      </c>
      <c r="BW50">
        <f t="shared" si="13"/>
        <v>5617929210.9910984</v>
      </c>
      <c r="BX50">
        <v>0.77697668234412298</v>
      </c>
      <c r="BY50" s="7">
        <v>2699118387873.0957</v>
      </c>
      <c r="CA50">
        <f t="shared" si="14"/>
        <v>1.6171947179536717E-3</v>
      </c>
      <c r="CT50" s="6"/>
      <c r="CW50">
        <v>2023</v>
      </c>
      <c r="CX50">
        <f t="shared" ref="CX50:DQ50" si="167">CX14*1000000/CX32</f>
        <v>9.3094101655155095E-2</v>
      </c>
      <c r="CY50">
        <f t="shared" si="167"/>
        <v>5.8189315293353201E-2</v>
      </c>
      <c r="CZ50">
        <f t="shared" si="167"/>
        <v>5.1815638407558123E-2</v>
      </c>
      <c r="DA50">
        <f t="shared" si="167"/>
        <v>0.10199164609384428</v>
      </c>
      <c r="DB50" t="s">
        <v>57</v>
      </c>
      <c r="DC50">
        <f t="shared" si="167"/>
        <v>6.7593296984754053E-2</v>
      </c>
      <c r="DD50">
        <f t="shared" si="167"/>
        <v>8.9682718308227688E-2</v>
      </c>
      <c r="DE50">
        <f t="shared" si="167"/>
        <v>0.11369305604634287</v>
      </c>
      <c r="DF50">
        <f t="shared" si="167"/>
        <v>4.719473443314047E-2</v>
      </c>
      <c r="DG50">
        <f t="shared" si="167"/>
        <v>0.15294485149343129</v>
      </c>
      <c r="DH50">
        <f t="shared" si="167"/>
        <v>0.10934482558534447</v>
      </c>
      <c r="DI50">
        <f t="shared" si="167"/>
        <v>9.1771309778789362E-2</v>
      </c>
      <c r="DJ50">
        <f t="shared" si="167"/>
        <v>0.12679263365232415</v>
      </c>
      <c r="DK50">
        <f t="shared" si="167"/>
        <v>2.3823969996249143E-2</v>
      </c>
      <c r="DL50" t="s">
        <v>57</v>
      </c>
      <c r="DM50">
        <f t="shared" si="167"/>
        <v>0.1200967154897967</v>
      </c>
      <c r="DN50">
        <f t="shared" si="167"/>
        <v>1.131974099665199E-2</v>
      </c>
      <c r="DO50">
        <f t="shared" si="167"/>
        <v>8.7069338217998712E-2</v>
      </c>
      <c r="DP50">
        <f t="shared" si="167"/>
        <v>0.11908422554807561</v>
      </c>
      <c r="DQ50">
        <f t="shared" si="167"/>
        <v>0.19806006398704987</v>
      </c>
      <c r="DT50">
        <v>2023</v>
      </c>
      <c r="DU50">
        <f t="shared" si="125"/>
        <v>8.94607542973202E-2</v>
      </c>
      <c r="DV50">
        <f t="shared" si="125"/>
        <v>8.7069338217998712E-2</v>
      </c>
      <c r="DY50">
        <v>2023</v>
      </c>
      <c r="DZ50">
        <f t="shared" si="126"/>
        <v>-4.8876473957947644</v>
      </c>
      <c r="EA50">
        <f t="shared" si="127"/>
        <v>8.6383621322447972</v>
      </c>
      <c r="EE50" s="6"/>
      <c r="EF50" s="6"/>
    </row>
    <row r="51" spans="20:136" x14ac:dyDescent="0.35">
      <c r="T51" t="s">
        <v>736</v>
      </c>
      <c r="U51">
        <v>1500.6</v>
      </c>
      <c r="V51">
        <v>1416.9</v>
      </c>
      <c r="W51">
        <v>83.7</v>
      </c>
      <c r="Z51">
        <v>2019</v>
      </c>
      <c r="AA51">
        <f>SUM(U579:U590)*1000000</f>
        <v>607219600000</v>
      </c>
      <c r="AB51">
        <v>1.36415833333333</v>
      </c>
      <c r="AC51">
        <f t="shared" si="5"/>
        <v>445123989761.69788</v>
      </c>
      <c r="AD51">
        <v>376161998830.04797</v>
      </c>
      <c r="AF51">
        <v>2019</v>
      </c>
      <c r="AG51">
        <v>9.8610880229382081E-2</v>
      </c>
      <c r="BD51">
        <f t="shared" ref="BD51" si="168">12265903*1000</f>
        <v>12265903000</v>
      </c>
      <c r="BE51">
        <f t="shared" ref="BE51" si="169">221480768*1000</f>
        <v>221480768000</v>
      </c>
      <c r="BF51" t="s">
        <v>364</v>
      </c>
      <c r="BH51">
        <f t="shared" si="8"/>
        <v>233746671000</v>
      </c>
      <c r="BI51">
        <f t="shared" si="9"/>
        <v>233746.671</v>
      </c>
      <c r="BU51" s="8" t="s">
        <v>1044</v>
      </c>
      <c r="BV51" s="8">
        <f t="shared" ref="BV51" si="170">3801*1000000</f>
        <v>3801000000</v>
      </c>
      <c r="BW51">
        <f t="shared" si="13"/>
        <v>5071167517.0897703</v>
      </c>
      <c r="BX51">
        <v>0.74953154025984703</v>
      </c>
      <c r="BY51" s="7">
        <v>2897028009916.0503</v>
      </c>
      <c r="CA51">
        <f t="shared" si="14"/>
        <v>1.3120342595894145E-3</v>
      </c>
      <c r="CT51" s="6"/>
      <c r="EE51" s="6"/>
      <c r="EF51" s="6"/>
    </row>
    <row r="52" spans="20:136" x14ac:dyDescent="0.35">
      <c r="T52" t="s">
        <v>735</v>
      </c>
      <c r="U52">
        <v>1521.1</v>
      </c>
      <c r="V52">
        <v>1436.6</v>
      </c>
      <c r="W52">
        <v>84.5</v>
      </c>
      <c r="Z52">
        <v>2020</v>
      </c>
      <c r="AA52">
        <f>SUM(U591:U602)*1000000</f>
        <v>664924600000</v>
      </c>
      <c r="AB52">
        <v>1.37974166666667</v>
      </c>
      <c r="AC52">
        <f t="shared" si="5"/>
        <v>481919634714.22675</v>
      </c>
      <c r="AD52">
        <v>349165858544.56799</v>
      </c>
      <c r="AF52">
        <v>2020</v>
      </c>
      <c r="AG52">
        <v>0.11501688546216447</v>
      </c>
      <c r="BD52">
        <f t="shared" ref="BD52" si="171">11426854*1000</f>
        <v>11426854000</v>
      </c>
      <c r="BE52">
        <f t="shared" ref="BE52" si="172">246535448*1000</f>
        <v>246535448000</v>
      </c>
      <c r="BF52" t="s">
        <v>363</v>
      </c>
      <c r="BH52">
        <f t="shared" si="8"/>
        <v>257962302000</v>
      </c>
      <c r="BI52">
        <f t="shared" si="9"/>
        <v>257962.302</v>
      </c>
      <c r="BU52" s="8" t="s">
        <v>1045</v>
      </c>
      <c r="BV52" s="8">
        <f t="shared" ref="BV52" si="173">4101*1000000</f>
        <v>4101000000</v>
      </c>
      <c r="BW52">
        <f t="shared" si="13"/>
        <v>5234572208.8144207</v>
      </c>
      <c r="BX52">
        <v>0.78344511001192896</v>
      </c>
      <c r="BY52" s="7">
        <v>2875710080015.3003</v>
      </c>
      <c r="CA52">
        <f t="shared" si="14"/>
        <v>1.4260825625294537E-3</v>
      </c>
      <c r="CT52" s="6"/>
      <c r="EE52" s="6"/>
      <c r="EF52" s="6"/>
    </row>
    <row r="53" spans="20:136" x14ac:dyDescent="0.35">
      <c r="T53" t="s">
        <v>734</v>
      </c>
      <c r="U53">
        <v>1487.2</v>
      </c>
      <c r="V53">
        <v>1402.6</v>
      </c>
      <c r="W53">
        <v>84.6</v>
      </c>
      <c r="Z53">
        <v>2021</v>
      </c>
      <c r="AA53">
        <f>SUM(U603:U614)*1000000</f>
        <v>710354900000.00012</v>
      </c>
      <c r="AB53">
        <v>1.34348333333333</v>
      </c>
      <c r="AC53">
        <f t="shared" si="5"/>
        <v>528741133124.09424</v>
      </c>
      <c r="AD53">
        <v>436591382250.46399</v>
      </c>
      <c r="AF53">
        <v>2021</v>
      </c>
      <c r="AG53">
        <v>0.10092219609684633</v>
      </c>
      <c r="BD53">
        <f t="shared" ref="BD53" si="174">11234565*1000</f>
        <v>11234565000</v>
      </c>
      <c r="BE53">
        <f t="shared" ref="BE53" si="175">264149836*1000</f>
        <v>264149836000</v>
      </c>
      <c r="BF53" t="s">
        <v>362</v>
      </c>
      <c r="BH53">
        <f t="shared" si="8"/>
        <v>275384401000</v>
      </c>
      <c r="BI53">
        <f t="shared" si="9"/>
        <v>275384.40100000001</v>
      </c>
      <c r="BU53" s="8" t="s">
        <v>1046</v>
      </c>
      <c r="BV53" s="8">
        <f t="shared" ref="BV53" si="176">4365*1000000</f>
        <v>4365000000</v>
      </c>
      <c r="BW53">
        <f t="shared" si="13"/>
        <v>5596156883.1655655</v>
      </c>
      <c r="BX53">
        <v>0.77999957669715303</v>
      </c>
      <c r="BY53" s="7">
        <v>2724001478304.5908</v>
      </c>
      <c r="CA53">
        <f t="shared" si="14"/>
        <v>1.6024220378605524E-3</v>
      </c>
      <c r="CT53" s="6"/>
      <c r="EE53" s="6"/>
      <c r="EF53" s="6"/>
    </row>
    <row r="54" spans="20:136" x14ac:dyDescent="0.35">
      <c r="T54" t="s">
        <v>733</v>
      </c>
      <c r="U54">
        <v>1475.4</v>
      </c>
      <c r="V54">
        <v>1390.7</v>
      </c>
      <c r="W54">
        <v>84.7</v>
      </c>
      <c r="Z54">
        <v>2022</v>
      </c>
      <c r="AA54">
        <f>SUM(U615:U626)*1000000</f>
        <v>748357299999.99976</v>
      </c>
      <c r="AB54">
        <v>1.37866666666667</v>
      </c>
      <c r="AC54">
        <f t="shared" si="5"/>
        <v>542812354932.30023</v>
      </c>
      <c r="AD54">
        <v>509017841146.55701</v>
      </c>
      <c r="AF54">
        <v>2022</v>
      </c>
      <c r="AG54">
        <v>8.8865967466160156E-2</v>
      </c>
      <c r="BD54">
        <f t="shared" ref="BD54" si="177">12265903*1000</f>
        <v>12265903000</v>
      </c>
      <c r="BE54">
        <f t="shared" ref="BE54" si="178">221480768*1000</f>
        <v>221480768000</v>
      </c>
      <c r="BF54" t="s">
        <v>361</v>
      </c>
      <c r="BH54">
        <f t="shared" si="8"/>
        <v>233746671000</v>
      </c>
      <c r="BI54">
        <f t="shared" si="9"/>
        <v>233746.671</v>
      </c>
      <c r="BU54" s="8" t="s">
        <v>1047</v>
      </c>
      <c r="BV54" s="8">
        <f t="shared" ref="BV54" si="179">3801*1000000</f>
        <v>3801000000</v>
      </c>
      <c r="BW54">
        <f t="shared" si="13"/>
        <v>5227868607.5690346</v>
      </c>
      <c r="BX54">
        <v>0.72706494468832294</v>
      </c>
      <c r="BY54" s="7">
        <v>3194559188925.9272</v>
      </c>
      <c r="CA54">
        <f t="shared" si="14"/>
        <v>1.1898355219638207E-3</v>
      </c>
      <c r="CT54" s="6"/>
      <c r="EE54" s="6"/>
      <c r="EF54" s="6"/>
    </row>
    <row r="55" spans="20:136" x14ac:dyDescent="0.35">
      <c r="T55" t="s">
        <v>732</v>
      </c>
      <c r="U55">
        <v>1491.1</v>
      </c>
      <c r="V55">
        <v>1406.1</v>
      </c>
      <c r="W55">
        <v>85</v>
      </c>
      <c r="Z55">
        <v>2023</v>
      </c>
      <c r="AA55">
        <f>SUM(U627:U638)*1000000</f>
        <v>768253500000</v>
      </c>
      <c r="AB55">
        <v>1.34276666666667</v>
      </c>
      <c r="AC55">
        <f t="shared" si="5"/>
        <v>572142218801.97461</v>
      </c>
      <c r="AD55">
        <v>505439514078.01898</v>
      </c>
      <c r="AF55">
        <v>2023</v>
      </c>
      <c r="AG55">
        <v>9.4330808940549696E-2</v>
      </c>
      <c r="BD55">
        <f t="shared" ref="BD55" si="180">11426854*1000</f>
        <v>11426854000</v>
      </c>
      <c r="BE55">
        <f t="shared" ref="BE55" si="181">246535448*1000</f>
        <v>246535448000</v>
      </c>
      <c r="BF55" t="s">
        <v>360</v>
      </c>
      <c r="BH55">
        <f t="shared" si="8"/>
        <v>257962302000</v>
      </c>
      <c r="BI55">
        <f t="shared" si="9"/>
        <v>257962.302</v>
      </c>
      <c r="BU55" s="8" t="s">
        <v>1048</v>
      </c>
      <c r="BV55" s="8">
        <f t="shared" ref="BV55" si="182">4101*1000000</f>
        <v>4101000000</v>
      </c>
      <c r="BW55">
        <f t="shared" si="13"/>
        <v>5054839549.8162365</v>
      </c>
      <c r="BX55">
        <v>0.811301715827773</v>
      </c>
      <c r="BY55" s="7">
        <v>3181244350465.4146</v>
      </c>
      <c r="CA55">
        <f t="shared" si="14"/>
        <v>1.2891182028818458E-3</v>
      </c>
      <c r="CT55" s="6"/>
      <c r="EE55" s="6"/>
      <c r="EF55" s="6"/>
    </row>
    <row r="56" spans="20:136" x14ac:dyDescent="0.35">
      <c r="T56" t="s">
        <v>731</v>
      </c>
      <c r="U56">
        <v>1502</v>
      </c>
      <c r="V56">
        <v>1416.6</v>
      </c>
      <c r="W56">
        <v>85.4</v>
      </c>
      <c r="Z56">
        <v>2024</v>
      </c>
      <c r="AA56">
        <f>SUM(U639:U650)*1000000</f>
        <v>789027800000</v>
      </c>
      <c r="AB56">
        <v>1.3362333333333301</v>
      </c>
      <c r="AC56">
        <f t="shared" si="5"/>
        <v>590486541771.64807</v>
      </c>
      <c r="AD56">
        <v>547386645891.84698</v>
      </c>
      <c r="AF56">
        <v>2024</v>
      </c>
      <c r="AG56">
        <v>8.9894797733203011E-2</v>
      </c>
      <c r="BD56">
        <f t="shared" ref="BD56" si="183">11234565*1000</f>
        <v>11234565000</v>
      </c>
      <c r="BE56">
        <f t="shared" ref="BE56" si="184">264149836*1000</f>
        <v>264149836000</v>
      </c>
      <c r="BF56" t="s">
        <v>359</v>
      </c>
      <c r="BH56">
        <f t="shared" si="8"/>
        <v>275384401000</v>
      </c>
      <c r="BI56">
        <f t="shared" si="9"/>
        <v>275384.40100000001</v>
      </c>
      <c r="BU56" s="8" t="s">
        <v>1049</v>
      </c>
      <c r="BV56" s="8">
        <f t="shared" ref="BV56" si="185">4365*1000000</f>
        <v>4365000000</v>
      </c>
      <c r="BW56">
        <f t="shared" si="13"/>
        <v>5425467884.1047764</v>
      </c>
      <c r="BX56">
        <v>0.80453890673435302</v>
      </c>
      <c r="BY56" s="7">
        <v>3420796653789.0806</v>
      </c>
      <c r="CA56">
        <f t="shared" si="14"/>
        <v>1.2760185540888736E-3</v>
      </c>
      <c r="CT56" s="6"/>
      <c r="EE56" s="6"/>
      <c r="EF56" s="6"/>
    </row>
    <row r="57" spans="20:136" x14ac:dyDescent="0.35">
      <c r="T57" t="s">
        <v>730</v>
      </c>
      <c r="U57">
        <v>1541.2</v>
      </c>
      <c r="V57">
        <v>1455.1</v>
      </c>
      <c r="W57">
        <v>86.1</v>
      </c>
      <c r="BD57">
        <f t="shared" ref="BD57" si="186">12265903*1000</f>
        <v>12265903000</v>
      </c>
      <c r="BE57">
        <f t="shared" ref="BE57" si="187">221480768*1000</f>
        <v>221480768000</v>
      </c>
      <c r="BF57" t="s">
        <v>358</v>
      </c>
      <c r="BH57">
        <f t="shared" si="8"/>
        <v>233746671000</v>
      </c>
      <c r="BI57">
        <f t="shared" si="9"/>
        <v>233746.671</v>
      </c>
      <c r="BU57" s="8" t="s">
        <v>1050</v>
      </c>
      <c r="BV57" s="8">
        <f t="shared" ref="BV57" si="188">3801*1000000</f>
        <v>3801000000</v>
      </c>
      <c r="BW57">
        <f t="shared" si="13"/>
        <v>4858038298.8373013</v>
      </c>
      <c r="BX57">
        <v>0.78241458098626204</v>
      </c>
      <c r="BY57" s="7">
        <v>3686033044482.1279</v>
      </c>
      <c r="CA57">
        <f t="shared" si="14"/>
        <v>1.0311898873749854E-3</v>
      </c>
      <c r="CT57" s="6"/>
      <c r="EE57" s="6"/>
      <c r="EF57" s="6"/>
    </row>
    <row r="58" spans="20:136" x14ac:dyDescent="0.35">
      <c r="T58" t="s">
        <v>729</v>
      </c>
      <c r="U58">
        <v>1582.3</v>
      </c>
      <c r="V58">
        <v>1476.2</v>
      </c>
      <c r="W58">
        <v>106.1</v>
      </c>
      <c r="BD58">
        <f t="shared" ref="BD58" si="189">11426854*1000</f>
        <v>11426854000</v>
      </c>
      <c r="BE58">
        <f t="shared" ref="BE58" si="190">246535448*1000</f>
        <v>246535448000</v>
      </c>
      <c r="BF58" t="s">
        <v>357</v>
      </c>
      <c r="BH58">
        <f t="shared" si="8"/>
        <v>257962302000</v>
      </c>
      <c r="BI58">
        <f t="shared" si="9"/>
        <v>257962.302</v>
      </c>
      <c r="BV58" s="8"/>
      <c r="CT58" s="6"/>
      <c r="EE58" s="6"/>
      <c r="EF58" s="6"/>
    </row>
    <row r="59" spans="20:136" x14ac:dyDescent="0.35">
      <c r="T59" t="s">
        <v>728</v>
      </c>
      <c r="U59">
        <v>1631.5</v>
      </c>
      <c r="V59">
        <v>1523.1</v>
      </c>
      <c r="W59">
        <v>108.4</v>
      </c>
      <c r="BD59">
        <f t="shared" ref="BD59" si="191">11234565*1000</f>
        <v>11234565000</v>
      </c>
      <c r="BE59">
        <f t="shared" ref="BE59" si="192">264149836*1000</f>
        <v>264149836000</v>
      </c>
      <c r="BF59" t="s">
        <v>356</v>
      </c>
      <c r="BH59">
        <f t="shared" si="8"/>
        <v>275384401000</v>
      </c>
      <c r="BI59">
        <f t="shared" si="9"/>
        <v>275384.40100000001</v>
      </c>
      <c r="BV59" s="8"/>
      <c r="CT59" s="6"/>
      <c r="EE59" s="6"/>
      <c r="EF59" s="6"/>
    </row>
    <row r="60" spans="20:136" x14ac:dyDescent="0.35">
      <c r="T60" t="s">
        <v>727</v>
      </c>
      <c r="U60">
        <v>1651.7</v>
      </c>
      <c r="V60">
        <v>1542.5</v>
      </c>
      <c r="W60">
        <v>109.2</v>
      </c>
      <c r="BD60">
        <f t="shared" ref="BD60" si="193">12265903*1000</f>
        <v>12265903000</v>
      </c>
      <c r="BE60">
        <f t="shared" ref="BE60" si="194">221480768*1000</f>
        <v>221480768000</v>
      </c>
      <c r="BF60" t="s">
        <v>355</v>
      </c>
      <c r="BH60">
        <f t="shared" si="8"/>
        <v>233746671000</v>
      </c>
      <c r="BI60">
        <f t="shared" si="9"/>
        <v>233746.671</v>
      </c>
      <c r="BV60" s="8"/>
      <c r="CT60" s="6"/>
      <c r="EE60" s="6"/>
      <c r="EF60" s="6"/>
    </row>
    <row r="61" spans="20:136" x14ac:dyDescent="0.35">
      <c r="T61" t="s">
        <v>726</v>
      </c>
      <c r="U61">
        <v>1696.9</v>
      </c>
      <c r="V61">
        <v>1587</v>
      </c>
      <c r="W61">
        <v>109.9</v>
      </c>
      <c r="BD61">
        <f t="shared" ref="BD61" si="195">11426854*1000</f>
        <v>11426854000</v>
      </c>
      <c r="BE61">
        <f t="shared" ref="BE61" si="196">246535448*1000</f>
        <v>246535448000</v>
      </c>
      <c r="BF61" t="s">
        <v>354</v>
      </c>
      <c r="BH61">
        <f t="shared" si="8"/>
        <v>257962302000</v>
      </c>
      <c r="BI61">
        <f t="shared" si="9"/>
        <v>257962.302</v>
      </c>
      <c r="CT61" s="6"/>
      <c r="EE61" s="6"/>
      <c r="EF61" s="6"/>
    </row>
    <row r="62" spans="20:136" x14ac:dyDescent="0.35">
      <c r="T62" t="s">
        <v>725</v>
      </c>
      <c r="U62">
        <v>1802.5</v>
      </c>
      <c r="V62">
        <v>1690.3</v>
      </c>
      <c r="W62">
        <v>112.2</v>
      </c>
      <c r="BD62">
        <f t="shared" ref="BD62" si="197">11234565*1000</f>
        <v>11234565000</v>
      </c>
      <c r="BE62">
        <f t="shared" ref="BE62" si="198">264149836*1000</f>
        <v>264149836000</v>
      </c>
      <c r="BF62" t="s">
        <v>353</v>
      </c>
      <c r="BH62">
        <f t="shared" si="8"/>
        <v>275384401000</v>
      </c>
      <c r="BI62">
        <f t="shared" si="9"/>
        <v>275384.40100000001</v>
      </c>
      <c r="CT62" s="6"/>
      <c r="EE62" s="6"/>
      <c r="EF62" s="6"/>
    </row>
    <row r="63" spans="20:136" x14ac:dyDescent="0.35">
      <c r="T63" t="s">
        <v>724</v>
      </c>
      <c r="U63">
        <v>1962.6</v>
      </c>
      <c r="V63">
        <v>1846.3</v>
      </c>
      <c r="W63">
        <v>116.3</v>
      </c>
      <c r="BD63">
        <f t="shared" ref="BD63" si="199">12265903*1000</f>
        <v>12265903000</v>
      </c>
      <c r="BE63">
        <f t="shared" ref="BE63" si="200">221480768*1000</f>
        <v>221480768000</v>
      </c>
      <c r="BF63" t="s">
        <v>352</v>
      </c>
      <c r="BH63">
        <f t="shared" si="8"/>
        <v>233746671000</v>
      </c>
      <c r="BI63">
        <f t="shared" si="9"/>
        <v>233746.671</v>
      </c>
      <c r="CT63" s="6"/>
      <c r="EE63" s="6"/>
      <c r="EF63" s="6"/>
    </row>
    <row r="64" spans="20:136" x14ac:dyDescent="0.35">
      <c r="T64" t="s">
        <v>723</v>
      </c>
      <c r="U64">
        <v>1862.3</v>
      </c>
      <c r="V64">
        <v>1746.6</v>
      </c>
      <c r="W64">
        <v>115.7</v>
      </c>
      <c r="BD64">
        <f t="shared" ref="BD64" si="201">11426854*1000</f>
        <v>11426854000</v>
      </c>
      <c r="BE64">
        <f t="shared" ref="BE64" si="202">246535448*1000</f>
        <v>246535448000</v>
      </c>
      <c r="BF64" t="s">
        <v>351</v>
      </c>
      <c r="BH64">
        <f t="shared" si="8"/>
        <v>257962302000</v>
      </c>
      <c r="BI64">
        <f t="shared" si="9"/>
        <v>257962.302</v>
      </c>
      <c r="CT64" s="6"/>
      <c r="EE64" s="6"/>
      <c r="EF64" s="6"/>
    </row>
    <row r="65" spans="20:136" x14ac:dyDescent="0.35">
      <c r="T65" t="s">
        <v>722</v>
      </c>
      <c r="U65">
        <v>1869.4</v>
      </c>
      <c r="V65">
        <v>1753.7</v>
      </c>
      <c r="W65">
        <v>115.7</v>
      </c>
      <c r="BD65">
        <f t="shared" ref="BD65" si="203">11234565*1000</f>
        <v>11234565000</v>
      </c>
      <c r="BE65">
        <f t="shared" ref="BE65" si="204">264149836*1000</f>
        <v>264149836000</v>
      </c>
      <c r="BF65" t="s">
        <v>350</v>
      </c>
      <c r="BH65">
        <f t="shared" si="8"/>
        <v>275384401000</v>
      </c>
      <c r="BI65">
        <f t="shared" si="9"/>
        <v>275384.40100000001</v>
      </c>
      <c r="CT65" s="6"/>
      <c r="EE65" s="6"/>
      <c r="EF65" s="6"/>
    </row>
    <row r="66" spans="20:136" x14ac:dyDescent="0.35">
      <c r="T66" t="s">
        <v>721</v>
      </c>
      <c r="U66">
        <v>1878.6</v>
      </c>
      <c r="V66">
        <v>1762.6</v>
      </c>
      <c r="W66">
        <v>116</v>
      </c>
      <c r="BD66">
        <f t="shared" ref="BD66" si="205">12265903*1000</f>
        <v>12265903000</v>
      </c>
      <c r="BE66">
        <f t="shared" ref="BE66" si="206">221480768*1000</f>
        <v>221480768000</v>
      </c>
      <c r="BF66" t="s">
        <v>349</v>
      </c>
      <c r="BH66">
        <f t="shared" si="8"/>
        <v>233746671000</v>
      </c>
      <c r="BI66">
        <f t="shared" si="9"/>
        <v>233746.671</v>
      </c>
      <c r="CT66" s="6"/>
      <c r="EE66" s="6"/>
      <c r="EF66" s="6"/>
    </row>
    <row r="67" spans="20:136" x14ac:dyDescent="0.35">
      <c r="T67" t="s">
        <v>720</v>
      </c>
      <c r="U67">
        <v>1906.1</v>
      </c>
      <c r="V67">
        <v>1789.4</v>
      </c>
      <c r="W67">
        <v>116.7</v>
      </c>
      <c r="BD67">
        <f t="shared" ref="BD67" si="207">11426854*1000</f>
        <v>11426854000</v>
      </c>
      <c r="BE67">
        <f t="shared" ref="BE67" si="208">246535448*1000</f>
        <v>246535448000</v>
      </c>
      <c r="BF67" t="s">
        <v>348</v>
      </c>
      <c r="BH67">
        <f t="shared" si="8"/>
        <v>257962302000</v>
      </c>
      <c r="BI67">
        <f t="shared" si="9"/>
        <v>257962.302</v>
      </c>
      <c r="CT67" s="6"/>
      <c r="EE67" s="6"/>
      <c r="EF67" s="6"/>
    </row>
    <row r="68" spans="20:136" x14ac:dyDescent="0.35">
      <c r="T68" t="s">
        <v>719</v>
      </c>
      <c r="U68">
        <v>1916.4</v>
      </c>
      <c r="V68">
        <v>1799.3</v>
      </c>
      <c r="W68">
        <v>117.1</v>
      </c>
      <c r="BD68">
        <f t="shared" ref="BD68" si="209">11234565*1000</f>
        <v>11234565000</v>
      </c>
      <c r="BE68">
        <f t="shared" ref="BE68" si="210">264149836*1000</f>
        <v>264149836000</v>
      </c>
      <c r="BF68" t="s">
        <v>347</v>
      </c>
      <c r="BH68">
        <f t="shared" si="8"/>
        <v>275384401000</v>
      </c>
      <c r="BI68">
        <f t="shared" si="9"/>
        <v>275384.40100000001</v>
      </c>
      <c r="CT68" s="6"/>
      <c r="EE68" s="6"/>
      <c r="EF68" s="6"/>
    </row>
    <row r="69" spans="20:136" x14ac:dyDescent="0.35">
      <c r="T69" t="s">
        <v>718</v>
      </c>
      <c r="U69">
        <v>1929.9</v>
      </c>
      <c r="V69">
        <v>1812.3</v>
      </c>
      <c r="W69">
        <v>117.6</v>
      </c>
      <c r="BD69">
        <f t="shared" ref="BD69" si="211">12265903*1000</f>
        <v>12265903000</v>
      </c>
      <c r="BE69">
        <f t="shared" ref="BE69" si="212">221480768*1000</f>
        <v>221480768000</v>
      </c>
      <c r="BF69" t="s">
        <v>346</v>
      </c>
      <c r="BH69">
        <f t="shared" si="8"/>
        <v>233746671000</v>
      </c>
      <c r="BI69">
        <f t="shared" si="9"/>
        <v>233746.671</v>
      </c>
      <c r="CT69" s="6"/>
      <c r="EE69" s="6"/>
      <c r="EF69" s="6"/>
    </row>
    <row r="70" spans="20:136" x14ac:dyDescent="0.35">
      <c r="T70" t="s">
        <v>717</v>
      </c>
      <c r="U70">
        <v>1962.9</v>
      </c>
      <c r="V70">
        <v>1844.6</v>
      </c>
      <c r="W70">
        <v>118.3</v>
      </c>
      <c r="BD70">
        <f t="shared" ref="BD70" si="213">11426854*1000</f>
        <v>11426854000</v>
      </c>
      <c r="BE70">
        <f t="shared" ref="BE70" si="214">246535448*1000</f>
        <v>246535448000</v>
      </c>
      <c r="BF70" t="s">
        <v>345</v>
      </c>
      <c r="BH70">
        <f t="shared" ref="BH70:BH133" si="215">SUM(BD70+BE70)</f>
        <v>257962302000</v>
      </c>
      <c r="BI70">
        <f t="shared" ref="BI70:BI133" si="216">BH70/1000000</f>
        <v>257962.302</v>
      </c>
      <c r="EE70" s="6"/>
      <c r="EF70" s="6"/>
    </row>
    <row r="71" spans="20:136" x14ac:dyDescent="0.35">
      <c r="T71" t="s">
        <v>716</v>
      </c>
      <c r="U71">
        <v>1972.1</v>
      </c>
      <c r="V71">
        <v>1853.2</v>
      </c>
      <c r="W71">
        <v>118.9</v>
      </c>
      <c r="BD71">
        <f t="shared" ref="BD71" si="217">11234565*1000</f>
        <v>11234565000</v>
      </c>
      <c r="BE71">
        <f t="shared" ref="BE71" si="218">264149836*1000</f>
        <v>264149836000</v>
      </c>
      <c r="BF71" t="s">
        <v>344</v>
      </c>
      <c r="BH71">
        <f t="shared" si="215"/>
        <v>275384401000</v>
      </c>
      <c r="BI71">
        <f t="shared" si="216"/>
        <v>275384.40100000001</v>
      </c>
      <c r="EE71" s="6"/>
      <c r="EF71" s="6"/>
    </row>
    <row r="72" spans="20:136" x14ac:dyDescent="0.35">
      <c r="T72" t="s">
        <v>715</v>
      </c>
      <c r="U72">
        <v>1989.8</v>
      </c>
      <c r="V72">
        <v>1870.5</v>
      </c>
      <c r="W72">
        <v>119.3</v>
      </c>
      <c r="BD72">
        <f t="shared" ref="BD72" si="219">12265903*1000</f>
        <v>12265903000</v>
      </c>
      <c r="BE72">
        <f t="shared" ref="BE72" si="220">221480768*1000</f>
        <v>221480768000</v>
      </c>
      <c r="BF72" t="s">
        <v>343</v>
      </c>
      <c r="BH72">
        <f t="shared" si="215"/>
        <v>233746671000</v>
      </c>
      <c r="BI72">
        <f t="shared" si="216"/>
        <v>233746.671</v>
      </c>
      <c r="EE72" s="6"/>
      <c r="EF72" s="6"/>
    </row>
    <row r="73" spans="20:136" x14ac:dyDescent="0.35">
      <c r="T73" t="s">
        <v>714</v>
      </c>
      <c r="U73">
        <v>2033.8</v>
      </c>
      <c r="V73">
        <v>1914.1</v>
      </c>
      <c r="W73">
        <v>119.7</v>
      </c>
      <c r="BD73">
        <f t="shared" ref="BD73" si="221">11426854*1000</f>
        <v>11426854000</v>
      </c>
      <c r="BE73">
        <f t="shared" ref="BE73" si="222">246535448*1000</f>
        <v>246535448000</v>
      </c>
      <c r="BF73" t="s">
        <v>342</v>
      </c>
      <c r="BH73">
        <f t="shared" si="215"/>
        <v>257962302000</v>
      </c>
      <c r="BI73">
        <f t="shared" si="216"/>
        <v>257962.302</v>
      </c>
      <c r="EE73" s="6"/>
      <c r="EF73" s="6"/>
    </row>
    <row r="74" spans="20:136" x14ac:dyDescent="0.35">
      <c r="T74" t="s">
        <v>713</v>
      </c>
      <c r="U74">
        <v>2119.1999999999998</v>
      </c>
      <c r="V74">
        <v>1997.5</v>
      </c>
      <c r="W74">
        <v>121.7</v>
      </c>
      <c r="BD74">
        <f t="shared" ref="BD74" si="223">11234565*1000</f>
        <v>11234565000</v>
      </c>
      <c r="BE74">
        <f t="shared" ref="BE74" si="224">264149836*1000</f>
        <v>264149836000</v>
      </c>
      <c r="BF74" t="s">
        <v>341</v>
      </c>
      <c r="BH74">
        <f t="shared" si="215"/>
        <v>275384401000</v>
      </c>
      <c r="BI74">
        <f t="shared" si="216"/>
        <v>275384.40100000001</v>
      </c>
      <c r="EE74" s="6"/>
      <c r="EF74" s="6"/>
    </row>
    <row r="75" spans="20:136" x14ac:dyDescent="0.35">
      <c r="T75" t="s">
        <v>712</v>
      </c>
      <c r="U75">
        <v>2177.3000000000002</v>
      </c>
      <c r="V75">
        <v>2054.4</v>
      </c>
      <c r="W75">
        <v>122.9</v>
      </c>
      <c r="BD75">
        <f t="shared" ref="BD75" si="225">12265903*1000</f>
        <v>12265903000</v>
      </c>
      <c r="BE75">
        <f t="shared" ref="BE75" si="226">221480768*1000</f>
        <v>221480768000</v>
      </c>
      <c r="BF75" t="s">
        <v>340</v>
      </c>
      <c r="BH75">
        <f t="shared" si="215"/>
        <v>233746671000</v>
      </c>
      <c r="BI75">
        <f t="shared" si="216"/>
        <v>233746.671</v>
      </c>
      <c r="EE75" s="6"/>
      <c r="EF75" s="6"/>
    </row>
    <row r="76" spans="20:136" x14ac:dyDescent="0.35">
      <c r="T76" t="s">
        <v>711</v>
      </c>
      <c r="U76">
        <v>2263.6</v>
      </c>
      <c r="V76">
        <v>2138.8000000000002</v>
      </c>
      <c r="W76">
        <v>124.8</v>
      </c>
      <c r="BD76">
        <f t="shared" ref="BD76" si="227">11426854*1000</f>
        <v>11426854000</v>
      </c>
      <c r="BE76">
        <f t="shared" ref="BE76" si="228">246535448*1000</f>
        <v>246535448000</v>
      </c>
      <c r="BF76" t="s">
        <v>339</v>
      </c>
      <c r="BH76">
        <f t="shared" si="215"/>
        <v>257962302000</v>
      </c>
      <c r="BI76">
        <f t="shared" si="216"/>
        <v>257962.302</v>
      </c>
      <c r="EE76" s="6"/>
      <c r="EF76" s="6"/>
    </row>
    <row r="77" spans="20:136" x14ac:dyDescent="0.35">
      <c r="T77" t="s">
        <v>710</v>
      </c>
      <c r="U77">
        <v>2185.5</v>
      </c>
      <c r="V77">
        <v>2060.9</v>
      </c>
      <c r="W77">
        <v>124.6</v>
      </c>
      <c r="BD77">
        <f t="shared" ref="BD77" si="229">11234565*1000</f>
        <v>11234565000</v>
      </c>
      <c r="BE77">
        <f t="shared" ref="BE77" si="230">264149836*1000</f>
        <v>264149836000</v>
      </c>
      <c r="BF77" t="s">
        <v>338</v>
      </c>
      <c r="BH77">
        <f t="shared" si="215"/>
        <v>275384401000</v>
      </c>
      <c r="BI77">
        <f t="shared" si="216"/>
        <v>275384.40100000001</v>
      </c>
      <c r="EE77" s="6"/>
      <c r="EF77" s="6"/>
    </row>
    <row r="78" spans="20:136" x14ac:dyDescent="0.35">
      <c r="T78" t="s">
        <v>709</v>
      </c>
      <c r="U78">
        <v>2181.6999999999998</v>
      </c>
      <c r="V78">
        <v>2057.3000000000002</v>
      </c>
      <c r="W78">
        <v>124.4</v>
      </c>
      <c r="BD78">
        <f t="shared" ref="BD78" si="231">12265903*1000</f>
        <v>12265903000</v>
      </c>
      <c r="BE78">
        <f t="shared" ref="BE78" si="232">221480768*1000</f>
        <v>221480768000</v>
      </c>
      <c r="BF78" t="s">
        <v>337</v>
      </c>
      <c r="BH78">
        <f t="shared" si="215"/>
        <v>233746671000</v>
      </c>
      <c r="BI78">
        <f t="shared" si="216"/>
        <v>233746.671</v>
      </c>
      <c r="EE78" s="6"/>
      <c r="EF78" s="6"/>
    </row>
    <row r="79" spans="20:136" x14ac:dyDescent="0.35">
      <c r="T79" t="s">
        <v>708</v>
      </c>
      <c r="U79">
        <v>2213</v>
      </c>
      <c r="V79">
        <v>2087.8000000000002</v>
      </c>
      <c r="W79">
        <v>125.2</v>
      </c>
      <c r="BD79">
        <f t="shared" ref="BD79" si="233">11426854*1000</f>
        <v>11426854000</v>
      </c>
      <c r="BE79">
        <f t="shared" ref="BE79" si="234">246535448*1000</f>
        <v>246535448000</v>
      </c>
      <c r="BF79" t="s">
        <v>336</v>
      </c>
      <c r="BH79">
        <f t="shared" si="215"/>
        <v>257962302000</v>
      </c>
      <c r="BI79">
        <f t="shared" si="216"/>
        <v>257962.302</v>
      </c>
      <c r="EE79" s="6"/>
      <c r="EF79" s="6"/>
    </row>
    <row r="80" spans="20:136" x14ac:dyDescent="0.35">
      <c r="T80" t="s">
        <v>707</v>
      </c>
      <c r="U80">
        <v>2230.3000000000002</v>
      </c>
      <c r="V80">
        <v>2105</v>
      </c>
      <c r="W80">
        <v>125.3</v>
      </c>
      <c r="BD80">
        <f t="shared" ref="BD80" si="235">11234565*1000</f>
        <v>11234565000</v>
      </c>
      <c r="BE80">
        <f t="shared" ref="BE80" si="236">264149836*1000</f>
        <v>264149836000</v>
      </c>
      <c r="BF80" t="s">
        <v>335</v>
      </c>
      <c r="BH80">
        <f t="shared" si="215"/>
        <v>275384401000</v>
      </c>
      <c r="BI80">
        <f t="shared" si="216"/>
        <v>275384.40100000001</v>
      </c>
      <c r="EE80" s="6"/>
      <c r="EF80" s="6"/>
    </row>
    <row r="81" spans="20:136" x14ac:dyDescent="0.35">
      <c r="T81" t="s">
        <v>706</v>
      </c>
      <c r="U81">
        <v>2244.4</v>
      </c>
      <c r="V81">
        <v>2116.6999999999998</v>
      </c>
      <c r="W81">
        <v>127.7</v>
      </c>
      <c r="BD81">
        <f t="shared" ref="BD81" si="237">12265903*1000</f>
        <v>12265903000</v>
      </c>
      <c r="BE81">
        <f t="shared" ref="BE81" si="238">221480768*1000</f>
        <v>221480768000</v>
      </c>
      <c r="BF81" t="s">
        <v>334</v>
      </c>
      <c r="BH81">
        <f t="shared" si="215"/>
        <v>233746671000</v>
      </c>
      <c r="BI81">
        <f t="shared" si="216"/>
        <v>233746.671</v>
      </c>
      <c r="EE81" s="6"/>
      <c r="EF81" s="6"/>
    </row>
    <row r="82" spans="20:136" x14ac:dyDescent="0.35">
      <c r="T82" t="s">
        <v>705</v>
      </c>
      <c r="U82">
        <v>2265</v>
      </c>
      <c r="V82">
        <v>2136.6999999999998</v>
      </c>
      <c r="W82">
        <v>128.30000000000001</v>
      </c>
      <c r="BD82">
        <f t="shared" ref="BD82" si="239">11426854*1000</f>
        <v>11426854000</v>
      </c>
      <c r="BE82">
        <f t="shared" ref="BE82" si="240">246535448*1000</f>
        <v>246535448000</v>
      </c>
      <c r="BF82" t="s">
        <v>333</v>
      </c>
      <c r="BH82">
        <f t="shared" si="215"/>
        <v>257962302000</v>
      </c>
      <c r="BI82">
        <f t="shared" si="216"/>
        <v>257962.302</v>
      </c>
      <c r="EE82" s="6"/>
      <c r="EF82" s="6"/>
    </row>
    <row r="83" spans="20:136" x14ac:dyDescent="0.35">
      <c r="T83" t="s">
        <v>704</v>
      </c>
      <c r="U83">
        <v>2273.6</v>
      </c>
      <c r="V83">
        <v>2144.8000000000002</v>
      </c>
      <c r="W83">
        <v>128.80000000000001</v>
      </c>
      <c r="BD83">
        <f t="shared" ref="BD83" si="241">11234565*1000</f>
        <v>11234565000</v>
      </c>
      <c r="BE83">
        <f t="shared" ref="BE83" si="242">264149836*1000</f>
        <v>264149836000</v>
      </c>
      <c r="BF83" t="s">
        <v>332</v>
      </c>
      <c r="BH83">
        <f t="shared" si="215"/>
        <v>275384401000</v>
      </c>
      <c r="BI83">
        <f t="shared" si="216"/>
        <v>275384.40100000001</v>
      </c>
      <c r="EE83" s="6"/>
      <c r="EF83" s="6"/>
    </row>
    <row r="84" spans="20:136" x14ac:dyDescent="0.35">
      <c r="T84" t="s">
        <v>703</v>
      </c>
      <c r="U84">
        <v>2287.9</v>
      </c>
      <c r="V84">
        <v>2158.1</v>
      </c>
      <c r="W84">
        <v>129.80000000000001</v>
      </c>
      <c r="BD84">
        <f t="shared" ref="BD84" si="243">12265903*1000</f>
        <v>12265903000</v>
      </c>
      <c r="BE84">
        <f t="shared" ref="BE84" si="244">221480768*1000</f>
        <v>221480768000</v>
      </c>
      <c r="BF84" t="s">
        <v>331</v>
      </c>
      <c r="BH84">
        <f t="shared" si="215"/>
        <v>233746671000</v>
      </c>
      <c r="BI84">
        <f t="shared" si="216"/>
        <v>233746.671</v>
      </c>
      <c r="EE84" s="6"/>
      <c r="EF84" s="6"/>
    </row>
    <row r="85" spans="20:136" x14ac:dyDescent="0.35">
      <c r="T85" t="s">
        <v>702</v>
      </c>
      <c r="U85">
        <v>2335.4</v>
      </c>
      <c r="V85">
        <v>2204.6999999999998</v>
      </c>
      <c r="W85">
        <v>130.69999999999999</v>
      </c>
      <c r="BD85">
        <f t="shared" ref="BD85" si="245">11426854*1000</f>
        <v>11426854000</v>
      </c>
      <c r="BE85">
        <f t="shared" ref="BE85" si="246">246535448*1000</f>
        <v>246535448000</v>
      </c>
      <c r="BF85" t="s">
        <v>330</v>
      </c>
      <c r="BH85">
        <f t="shared" si="215"/>
        <v>257962302000</v>
      </c>
      <c r="BI85">
        <f t="shared" si="216"/>
        <v>257962.302</v>
      </c>
      <c r="EE85" s="6"/>
      <c r="EF85" s="6"/>
    </row>
    <row r="86" spans="20:136" x14ac:dyDescent="0.35">
      <c r="T86" t="s">
        <v>701</v>
      </c>
      <c r="U86">
        <v>2431.1999999999998</v>
      </c>
      <c r="V86">
        <v>2297.6999999999998</v>
      </c>
      <c r="W86">
        <v>133.5</v>
      </c>
      <c r="BD86">
        <f t="shared" ref="BD86" si="247">11234565*1000</f>
        <v>11234565000</v>
      </c>
      <c r="BE86">
        <f t="shared" ref="BE86" si="248">264149836*1000</f>
        <v>264149836000</v>
      </c>
      <c r="BF86" t="s">
        <v>329</v>
      </c>
      <c r="BH86">
        <f t="shared" si="215"/>
        <v>275384401000</v>
      </c>
      <c r="BI86">
        <f t="shared" si="216"/>
        <v>275384.40100000001</v>
      </c>
      <c r="EE86" s="6"/>
      <c r="EF86" s="6"/>
    </row>
    <row r="87" spans="20:136" x14ac:dyDescent="0.35">
      <c r="T87" t="s">
        <v>700</v>
      </c>
      <c r="U87">
        <v>2573.3000000000002</v>
      </c>
      <c r="V87">
        <v>2438.5</v>
      </c>
      <c r="W87">
        <v>134.80000000000001</v>
      </c>
      <c r="BD87">
        <f t="shared" ref="BD87" si="249">12265903*1000</f>
        <v>12265903000</v>
      </c>
      <c r="BE87">
        <f t="shared" ref="BE87" si="250">221480768*1000</f>
        <v>221480768000</v>
      </c>
      <c r="BF87" t="s">
        <v>328</v>
      </c>
      <c r="BH87">
        <f t="shared" si="215"/>
        <v>233746671000</v>
      </c>
      <c r="BI87">
        <f t="shared" si="216"/>
        <v>233746.671</v>
      </c>
      <c r="EE87" s="6"/>
      <c r="EF87" s="6"/>
    </row>
    <row r="88" spans="20:136" x14ac:dyDescent="0.35">
      <c r="T88" t="s">
        <v>699</v>
      </c>
      <c r="U88">
        <v>2522.8000000000002</v>
      </c>
      <c r="V88">
        <v>2386.1</v>
      </c>
      <c r="W88">
        <v>136.69999999999999</v>
      </c>
      <c r="BD88">
        <f t="shared" ref="BD88" si="251">11426854*1000</f>
        <v>11426854000</v>
      </c>
      <c r="BE88">
        <f t="shared" ref="BE88" si="252">246535448*1000</f>
        <v>246535448000</v>
      </c>
      <c r="BF88" t="s">
        <v>327</v>
      </c>
      <c r="BH88">
        <f t="shared" si="215"/>
        <v>257962302000</v>
      </c>
      <c r="BI88">
        <f t="shared" si="216"/>
        <v>257962.302</v>
      </c>
      <c r="EE88" s="6"/>
      <c r="EF88" s="6"/>
    </row>
    <row r="89" spans="20:136" x14ac:dyDescent="0.35">
      <c r="T89" t="s">
        <v>698</v>
      </c>
      <c r="U89">
        <v>2506.3000000000002</v>
      </c>
      <c r="V89">
        <v>2369.6</v>
      </c>
      <c r="W89">
        <v>136.69999999999999</v>
      </c>
      <c r="BD89">
        <f t="shared" ref="BD89" si="253">11234565*1000</f>
        <v>11234565000</v>
      </c>
      <c r="BE89">
        <f t="shared" ref="BE89" si="254">264149836*1000</f>
        <v>264149836000</v>
      </c>
      <c r="BF89" t="s">
        <v>326</v>
      </c>
      <c r="BH89">
        <f t="shared" si="215"/>
        <v>275384401000</v>
      </c>
      <c r="BI89">
        <f t="shared" si="216"/>
        <v>275384.40100000001</v>
      </c>
      <c r="EE89" s="6"/>
      <c r="EF89" s="6"/>
    </row>
    <row r="90" spans="20:136" x14ac:dyDescent="0.35">
      <c r="T90" t="s">
        <v>697</v>
      </c>
      <c r="U90">
        <v>2476.9</v>
      </c>
      <c r="V90">
        <v>2339.6999999999998</v>
      </c>
      <c r="W90">
        <v>137.19999999999999</v>
      </c>
      <c r="BD90">
        <f t="shared" ref="BD90" si="255">12265903*1000</f>
        <v>12265903000</v>
      </c>
      <c r="BE90">
        <f t="shared" ref="BE90" si="256">221480768*1000</f>
        <v>221480768000</v>
      </c>
      <c r="BF90" t="s">
        <v>325</v>
      </c>
      <c r="BH90">
        <f t="shared" si="215"/>
        <v>233746671000</v>
      </c>
      <c r="BI90">
        <f t="shared" si="216"/>
        <v>233746.671</v>
      </c>
      <c r="EE90" s="6"/>
      <c r="EF90" s="6"/>
    </row>
    <row r="91" spans="20:136" x14ac:dyDescent="0.35">
      <c r="T91" t="s">
        <v>696</v>
      </c>
      <c r="U91">
        <v>2511.6</v>
      </c>
      <c r="V91">
        <v>2373.8000000000002</v>
      </c>
      <c r="W91">
        <v>137.80000000000001</v>
      </c>
      <c r="BD91">
        <f t="shared" ref="BD91" si="257">11426854*1000</f>
        <v>11426854000</v>
      </c>
      <c r="BE91">
        <f t="shared" ref="BE91" si="258">246535448*1000</f>
        <v>246535448000</v>
      </c>
      <c r="BF91" t="s">
        <v>324</v>
      </c>
      <c r="BH91">
        <f t="shared" si="215"/>
        <v>257962302000</v>
      </c>
      <c r="BI91">
        <f t="shared" si="216"/>
        <v>257962.302</v>
      </c>
      <c r="EE91" s="6"/>
      <c r="EF91" s="6"/>
    </row>
    <row r="92" spans="20:136" x14ac:dyDescent="0.35">
      <c r="T92" t="s">
        <v>695</v>
      </c>
      <c r="U92">
        <v>2523.6999999999998</v>
      </c>
      <c r="V92">
        <v>2385</v>
      </c>
      <c r="W92">
        <v>138.69999999999999</v>
      </c>
      <c r="BD92">
        <f t="shared" ref="BD92" si="259">11234565*1000</f>
        <v>11234565000</v>
      </c>
      <c r="BE92">
        <f t="shared" ref="BE92" si="260">264149836*1000</f>
        <v>264149836000</v>
      </c>
      <c r="BF92" t="s">
        <v>323</v>
      </c>
      <c r="BH92">
        <f t="shared" si="215"/>
        <v>275384401000</v>
      </c>
      <c r="BI92">
        <f t="shared" si="216"/>
        <v>275384.40100000001</v>
      </c>
      <c r="EE92" s="6"/>
      <c r="EF92" s="6"/>
    </row>
    <row r="93" spans="20:136" x14ac:dyDescent="0.35">
      <c r="T93" t="s">
        <v>694</v>
      </c>
      <c r="U93">
        <v>2530.5</v>
      </c>
      <c r="V93">
        <v>2391.1</v>
      </c>
      <c r="W93">
        <v>139.4</v>
      </c>
      <c r="BD93">
        <f t="shared" ref="BD93" si="261">12265903*1000</f>
        <v>12265903000</v>
      </c>
      <c r="BE93">
        <f t="shared" ref="BE93" si="262">221480768*1000</f>
        <v>221480768000</v>
      </c>
      <c r="BF93" t="s">
        <v>322</v>
      </c>
      <c r="BH93">
        <f t="shared" si="215"/>
        <v>233746671000</v>
      </c>
      <c r="BI93">
        <f t="shared" si="216"/>
        <v>233746.671</v>
      </c>
      <c r="EE93" s="6"/>
      <c r="EF93" s="6"/>
    </row>
    <row r="94" spans="20:136" x14ac:dyDescent="0.35">
      <c r="T94" t="s">
        <v>693</v>
      </c>
      <c r="U94">
        <v>2558.1999999999998</v>
      </c>
      <c r="V94">
        <v>2417.5</v>
      </c>
      <c r="W94">
        <v>140.69999999999999</v>
      </c>
      <c r="BD94">
        <f t="shared" ref="BD94" si="263">11426854*1000</f>
        <v>11426854000</v>
      </c>
      <c r="BE94">
        <f t="shared" ref="BE94" si="264">246535448*1000</f>
        <v>246535448000</v>
      </c>
      <c r="BF94" t="s">
        <v>321</v>
      </c>
      <c r="BH94">
        <f t="shared" si="215"/>
        <v>257962302000</v>
      </c>
      <c r="BI94">
        <f t="shared" si="216"/>
        <v>257962.302</v>
      </c>
      <c r="EE94" s="6"/>
      <c r="EF94" s="6"/>
    </row>
    <row r="95" spans="20:136" x14ac:dyDescent="0.35">
      <c r="T95" t="s">
        <v>692</v>
      </c>
      <c r="U95">
        <v>2598.5</v>
      </c>
      <c r="V95">
        <v>2457.1999999999998</v>
      </c>
      <c r="W95">
        <v>141.30000000000001</v>
      </c>
      <c r="BD95">
        <f t="shared" ref="BD95" si="265">11234565*1000</f>
        <v>11234565000</v>
      </c>
      <c r="BE95">
        <f t="shared" ref="BE95" si="266">264149836*1000</f>
        <v>264149836000</v>
      </c>
      <c r="BF95" t="s">
        <v>320</v>
      </c>
      <c r="BH95">
        <f t="shared" si="215"/>
        <v>275384401000</v>
      </c>
      <c r="BI95">
        <f t="shared" si="216"/>
        <v>275384.40100000001</v>
      </c>
      <c r="EE95" s="6"/>
      <c r="EF95" s="6"/>
    </row>
    <row r="96" spans="20:136" x14ac:dyDescent="0.35">
      <c r="T96" t="s">
        <v>691</v>
      </c>
      <c r="U96">
        <v>2609.4</v>
      </c>
      <c r="V96">
        <v>2467.1999999999998</v>
      </c>
      <c r="W96">
        <v>142.19999999999999</v>
      </c>
      <c r="BD96">
        <f t="shared" ref="BD96" si="267">12265903*1000</f>
        <v>12265903000</v>
      </c>
      <c r="BE96">
        <f t="shared" ref="BE96" si="268">221480768*1000</f>
        <v>221480768000</v>
      </c>
      <c r="BF96" t="s">
        <v>319</v>
      </c>
      <c r="BH96">
        <f t="shared" si="215"/>
        <v>233746671000</v>
      </c>
      <c r="BI96">
        <f t="shared" si="216"/>
        <v>233746.671</v>
      </c>
      <c r="EE96" s="6"/>
      <c r="EF96" s="6"/>
    </row>
    <row r="97" spans="20:136" x14ac:dyDescent="0.35">
      <c r="T97" t="s">
        <v>690</v>
      </c>
      <c r="U97">
        <v>2662.1</v>
      </c>
      <c r="V97">
        <v>2518.6</v>
      </c>
      <c r="W97">
        <v>143.5</v>
      </c>
      <c r="BD97">
        <f t="shared" ref="BD97" si="269">11426854*1000</f>
        <v>11426854000</v>
      </c>
      <c r="BE97">
        <f t="shared" ref="BE97" si="270">246535448*1000</f>
        <v>246535448000</v>
      </c>
      <c r="BF97" t="s">
        <v>318</v>
      </c>
      <c r="BH97">
        <f t="shared" si="215"/>
        <v>257962302000</v>
      </c>
      <c r="BI97">
        <f t="shared" si="216"/>
        <v>257962.302</v>
      </c>
      <c r="EE97" s="6"/>
      <c r="EF97" s="6"/>
    </row>
    <row r="98" spans="20:136" x14ac:dyDescent="0.35">
      <c r="T98" t="s">
        <v>689</v>
      </c>
      <c r="U98">
        <v>2822</v>
      </c>
      <c r="V98">
        <v>2675.8</v>
      </c>
      <c r="W98">
        <v>146.19999999999999</v>
      </c>
      <c r="BD98">
        <f t="shared" ref="BD98" si="271">11234565*1000</f>
        <v>11234565000</v>
      </c>
      <c r="BE98">
        <f t="shared" ref="BE98" si="272">264149836*1000</f>
        <v>264149836000</v>
      </c>
      <c r="BF98" t="s">
        <v>317</v>
      </c>
      <c r="BH98">
        <f t="shared" si="215"/>
        <v>275384401000</v>
      </c>
      <c r="BI98">
        <f t="shared" si="216"/>
        <v>275384.40100000001</v>
      </c>
      <c r="EE98" s="6"/>
      <c r="EF98" s="6"/>
    </row>
    <row r="99" spans="20:136" x14ac:dyDescent="0.35">
      <c r="T99" t="s">
        <v>688</v>
      </c>
      <c r="U99">
        <v>3006.1</v>
      </c>
      <c r="V99">
        <v>2857</v>
      </c>
      <c r="W99">
        <v>149.1</v>
      </c>
      <c r="BD99">
        <f t="shared" ref="BD99" si="273">12265903*1000</f>
        <v>12265903000</v>
      </c>
      <c r="BE99">
        <f t="shared" ref="BE99" si="274">221480768*1000</f>
        <v>221480768000</v>
      </c>
      <c r="BF99" t="s">
        <v>316</v>
      </c>
      <c r="BH99">
        <f t="shared" si="215"/>
        <v>233746671000</v>
      </c>
      <c r="BI99">
        <f t="shared" si="216"/>
        <v>233746.671</v>
      </c>
      <c r="EE99" s="6"/>
      <c r="EF99" s="6"/>
    </row>
    <row r="100" spans="20:136" x14ac:dyDescent="0.35">
      <c r="T100" t="s">
        <v>687</v>
      </c>
      <c r="U100">
        <v>2871.9</v>
      </c>
      <c r="V100">
        <v>2722.4</v>
      </c>
      <c r="W100">
        <v>149.5</v>
      </c>
      <c r="BD100">
        <f t="shared" ref="BD100" si="275">11426854*1000</f>
        <v>11426854000</v>
      </c>
      <c r="BE100">
        <f t="shared" ref="BE100" si="276">246535448*1000</f>
        <v>246535448000</v>
      </c>
      <c r="BF100" t="s">
        <v>315</v>
      </c>
      <c r="BH100">
        <f t="shared" si="215"/>
        <v>257962302000</v>
      </c>
      <c r="BI100">
        <f t="shared" si="216"/>
        <v>257962.302</v>
      </c>
      <c r="EE100" s="6"/>
      <c r="EF100" s="6"/>
    </row>
    <row r="101" spans="20:136" x14ac:dyDescent="0.35">
      <c r="T101" t="s">
        <v>686</v>
      </c>
      <c r="U101">
        <v>2878.3</v>
      </c>
      <c r="V101">
        <v>2728.6</v>
      </c>
      <c r="W101">
        <v>149.69999999999999</v>
      </c>
      <c r="BD101">
        <f t="shared" ref="BD101" si="277">11234565*1000</f>
        <v>11234565000</v>
      </c>
      <c r="BE101">
        <f t="shared" ref="BE101" si="278">264149836*1000</f>
        <v>264149836000</v>
      </c>
      <c r="BF101" t="s">
        <v>314</v>
      </c>
      <c r="BH101">
        <f t="shared" si="215"/>
        <v>275384401000</v>
      </c>
      <c r="BI101">
        <f t="shared" si="216"/>
        <v>275384.40100000001</v>
      </c>
      <c r="EE101" s="6"/>
      <c r="EF101" s="6"/>
    </row>
    <row r="102" spans="20:136" x14ac:dyDescent="0.35">
      <c r="T102" t="s">
        <v>685</v>
      </c>
      <c r="U102">
        <v>2886</v>
      </c>
      <c r="V102">
        <v>2736</v>
      </c>
      <c r="W102">
        <v>150</v>
      </c>
      <c r="BD102">
        <f t="shared" ref="BD102" si="279">12265903*1000</f>
        <v>12265903000</v>
      </c>
      <c r="BE102">
        <f t="shared" ref="BE102" si="280">221480768*1000</f>
        <v>221480768000</v>
      </c>
      <c r="BF102" t="s">
        <v>313</v>
      </c>
      <c r="BH102">
        <f t="shared" si="215"/>
        <v>233746671000</v>
      </c>
      <c r="BI102">
        <f t="shared" si="216"/>
        <v>233746.671</v>
      </c>
      <c r="EE102" s="6"/>
      <c r="EF102" s="6"/>
    </row>
    <row r="103" spans="20:136" x14ac:dyDescent="0.35">
      <c r="T103" t="s">
        <v>684</v>
      </c>
      <c r="U103">
        <v>2894.6</v>
      </c>
      <c r="V103">
        <v>2743.5</v>
      </c>
      <c r="W103">
        <v>151.1</v>
      </c>
      <c r="BD103">
        <f t="shared" ref="BD103" si="281">11426854*1000</f>
        <v>11426854000</v>
      </c>
      <c r="BE103">
        <f t="shared" ref="BE103" si="282">246535448*1000</f>
        <v>246535448000</v>
      </c>
      <c r="BF103" t="s">
        <v>312</v>
      </c>
      <c r="BH103">
        <f t="shared" si="215"/>
        <v>257962302000</v>
      </c>
      <c r="BI103">
        <f t="shared" si="216"/>
        <v>257962.302</v>
      </c>
      <c r="EE103" s="6"/>
      <c r="EF103" s="6"/>
    </row>
    <row r="104" spans="20:136" x14ac:dyDescent="0.35">
      <c r="T104" t="s">
        <v>683</v>
      </c>
      <c r="U104">
        <v>2901.6</v>
      </c>
      <c r="V104">
        <v>2749.7</v>
      </c>
      <c r="W104">
        <v>151.9</v>
      </c>
      <c r="BD104">
        <f t="shared" ref="BD104" si="283">11234565*1000</f>
        <v>11234565000</v>
      </c>
      <c r="BE104">
        <f t="shared" ref="BE104" si="284">264149836*1000</f>
        <v>264149836000</v>
      </c>
      <c r="BF104" t="s">
        <v>311</v>
      </c>
      <c r="BH104">
        <f t="shared" si="215"/>
        <v>275384401000</v>
      </c>
      <c r="BI104">
        <f t="shared" si="216"/>
        <v>275384.40100000001</v>
      </c>
      <c r="EE104" s="6"/>
      <c r="EF104" s="6"/>
    </row>
    <row r="105" spans="20:136" x14ac:dyDescent="0.35">
      <c r="T105" t="s">
        <v>682</v>
      </c>
      <c r="U105">
        <v>2910.4</v>
      </c>
      <c r="V105">
        <v>2757.4</v>
      </c>
      <c r="W105">
        <v>153</v>
      </c>
      <c r="BD105">
        <f t="shared" ref="BD105" si="285">12265903*1000</f>
        <v>12265903000</v>
      </c>
      <c r="BE105">
        <f t="shared" ref="BE105" si="286">221480768*1000</f>
        <v>221480768000</v>
      </c>
      <c r="BF105" t="s">
        <v>310</v>
      </c>
      <c r="BH105">
        <f t="shared" si="215"/>
        <v>233746671000</v>
      </c>
      <c r="BI105">
        <f t="shared" si="216"/>
        <v>233746.671</v>
      </c>
      <c r="EE105" s="6"/>
      <c r="EF105" s="6"/>
    </row>
    <row r="106" spans="20:136" x14ac:dyDescent="0.35">
      <c r="T106" t="s">
        <v>681</v>
      </c>
      <c r="U106">
        <v>2923.8</v>
      </c>
      <c r="V106">
        <v>2769.7</v>
      </c>
      <c r="W106">
        <v>154.1</v>
      </c>
      <c r="BD106">
        <f t="shared" ref="BD106" si="287">11426854*1000</f>
        <v>11426854000</v>
      </c>
      <c r="BE106">
        <f t="shared" ref="BE106" si="288">246535448*1000</f>
        <v>246535448000</v>
      </c>
      <c r="BF106" t="s">
        <v>309</v>
      </c>
      <c r="BH106">
        <f t="shared" si="215"/>
        <v>257962302000</v>
      </c>
      <c r="BI106">
        <f t="shared" si="216"/>
        <v>257962.302</v>
      </c>
      <c r="EE106" s="6"/>
      <c r="EF106" s="6"/>
    </row>
    <row r="107" spans="20:136" x14ac:dyDescent="0.35">
      <c r="T107" t="s">
        <v>680</v>
      </c>
      <c r="U107">
        <v>2943.7</v>
      </c>
      <c r="V107">
        <v>2788.7</v>
      </c>
      <c r="W107">
        <v>155</v>
      </c>
      <c r="BD107">
        <f t="shared" ref="BD107" si="289">11234565*1000</f>
        <v>11234565000</v>
      </c>
      <c r="BE107">
        <f t="shared" ref="BE107" si="290">264149836*1000</f>
        <v>264149836000</v>
      </c>
      <c r="BF107" t="s">
        <v>308</v>
      </c>
      <c r="BH107">
        <f t="shared" si="215"/>
        <v>275384401000</v>
      </c>
      <c r="BI107">
        <f t="shared" si="216"/>
        <v>275384.40100000001</v>
      </c>
      <c r="EE107" s="6"/>
      <c r="EF107" s="6"/>
    </row>
    <row r="108" spans="20:136" x14ac:dyDescent="0.35">
      <c r="T108" t="s">
        <v>679</v>
      </c>
      <c r="U108">
        <v>2987</v>
      </c>
      <c r="V108">
        <v>2830.9</v>
      </c>
      <c r="W108">
        <v>156.1</v>
      </c>
      <c r="BD108">
        <f t="shared" ref="BD108" si="291">12265903*1000</f>
        <v>12265903000</v>
      </c>
      <c r="BE108">
        <f t="shared" ref="BE108" si="292">221480768*1000</f>
        <v>221480768000</v>
      </c>
      <c r="BF108" t="s">
        <v>307</v>
      </c>
      <c r="BH108">
        <f t="shared" si="215"/>
        <v>233746671000</v>
      </c>
      <c r="BI108">
        <f t="shared" si="216"/>
        <v>233746.671</v>
      </c>
      <c r="EE108" s="6"/>
      <c r="EF108" s="6"/>
    </row>
    <row r="109" spans="20:136" x14ac:dyDescent="0.35">
      <c r="T109" t="s">
        <v>678</v>
      </c>
      <c r="U109">
        <v>3040.9</v>
      </c>
      <c r="V109">
        <v>2883.5</v>
      </c>
      <c r="W109">
        <v>157.4</v>
      </c>
      <c r="BD109">
        <f t="shared" ref="BD109" si="293">11426854*1000</f>
        <v>11426854000</v>
      </c>
      <c r="BE109">
        <f t="shared" ref="BE109" si="294">246535448*1000</f>
        <v>246535448000</v>
      </c>
      <c r="BF109" t="s">
        <v>306</v>
      </c>
      <c r="BH109">
        <f t="shared" si="215"/>
        <v>257962302000</v>
      </c>
      <c r="BI109">
        <f t="shared" si="216"/>
        <v>257962.302</v>
      </c>
      <c r="EE109" s="6"/>
      <c r="EF109" s="6"/>
    </row>
    <row r="110" spans="20:136" x14ac:dyDescent="0.35">
      <c r="T110" t="s">
        <v>677</v>
      </c>
      <c r="U110">
        <v>3181.2</v>
      </c>
      <c r="V110">
        <v>3021.9</v>
      </c>
      <c r="W110">
        <v>159.30000000000001</v>
      </c>
      <c r="BD110">
        <f t="shared" ref="BD110" si="295">11234565*1000</f>
        <v>11234565000</v>
      </c>
      <c r="BE110">
        <f t="shared" ref="BE110" si="296">264149836*1000</f>
        <v>264149836000</v>
      </c>
      <c r="BF110" t="s">
        <v>305</v>
      </c>
      <c r="BH110">
        <f t="shared" si="215"/>
        <v>275384401000</v>
      </c>
      <c r="BI110">
        <f t="shared" si="216"/>
        <v>275384.40100000001</v>
      </c>
      <c r="EE110" s="6"/>
      <c r="EF110" s="6"/>
    </row>
    <row r="111" spans="20:136" x14ac:dyDescent="0.35">
      <c r="T111" t="s">
        <v>676</v>
      </c>
      <c r="U111">
        <v>3323.9</v>
      </c>
      <c r="V111">
        <v>3161.8</v>
      </c>
      <c r="W111">
        <v>162.1</v>
      </c>
      <c r="BD111">
        <f t="shared" ref="BD111" si="297">12265903*1000</f>
        <v>12265903000</v>
      </c>
      <c r="BE111">
        <f t="shared" ref="BE111" si="298">221480768*1000</f>
        <v>221480768000</v>
      </c>
      <c r="BF111" t="s">
        <v>304</v>
      </c>
      <c r="BH111">
        <f t="shared" si="215"/>
        <v>233746671000</v>
      </c>
      <c r="BI111">
        <f t="shared" si="216"/>
        <v>233746.671</v>
      </c>
      <c r="EE111" s="6"/>
      <c r="EF111" s="6"/>
    </row>
    <row r="112" spans="20:136" x14ac:dyDescent="0.35">
      <c r="T112" t="s">
        <v>675</v>
      </c>
      <c r="U112">
        <v>3388.7</v>
      </c>
      <c r="V112">
        <v>3223.5</v>
      </c>
      <c r="W112">
        <v>165.2</v>
      </c>
      <c r="BD112">
        <f t="shared" ref="BD112" si="299">11426854*1000</f>
        <v>11426854000</v>
      </c>
      <c r="BE112">
        <f t="shared" ref="BE112" si="300">246535448*1000</f>
        <v>246535448000</v>
      </c>
      <c r="BF112" t="s">
        <v>303</v>
      </c>
      <c r="BH112">
        <f t="shared" si="215"/>
        <v>257962302000</v>
      </c>
      <c r="BI112">
        <f t="shared" si="216"/>
        <v>257962.302</v>
      </c>
      <c r="EE112" s="6"/>
      <c r="EF112" s="6"/>
    </row>
    <row r="113" spans="20:136" x14ac:dyDescent="0.35">
      <c r="T113" t="s">
        <v>674</v>
      </c>
      <c r="U113">
        <v>3332.4</v>
      </c>
      <c r="V113">
        <v>3166.5</v>
      </c>
      <c r="W113">
        <v>165.9</v>
      </c>
      <c r="BD113">
        <f t="shared" ref="BD113" si="301">11234565*1000</f>
        <v>11234565000</v>
      </c>
      <c r="BE113">
        <f t="shared" ref="BE113" si="302">264149836*1000</f>
        <v>264149836000</v>
      </c>
      <c r="BF113" t="s">
        <v>302</v>
      </c>
      <c r="BH113">
        <f t="shared" si="215"/>
        <v>275384401000</v>
      </c>
      <c r="BI113">
        <f t="shared" si="216"/>
        <v>275384.40100000001</v>
      </c>
      <c r="EE113" s="6"/>
      <c r="EF113" s="6"/>
    </row>
    <row r="114" spans="20:136" x14ac:dyDescent="0.35">
      <c r="T114" t="s">
        <v>673</v>
      </c>
      <c r="U114">
        <v>3253.7</v>
      </c>
      <c r="V114">
        <v>3087.3</v>
      </c>
      <c r="W114">
        <v>166.4</v>
      </c>
      <c r="BD114">
        <f t="shared" ref="BD114" si="303">12265903*1000</f>
        <v>12265903000</v>
      </c>
      <c r="BE114">
        <f t="shared" ref="BE114" si="304">221480768*1000</f>
        <v>221480768000</v>
      </c>
      <c r="BF114" t="s">
        <v>301</v>
      </c>
      <c r="BH114">
        <f t="shared" si="215"/>
        <v>233746671000</v>
      </c>
      <c r="BI114">
        <f t="shared" si="216"/>
        <v>233746.671</v>
      </c>
      <c r="EE114" s="6"/>
      <c r="EF114" s="6"/>
    </row>
    <row r="115" spans="20:136" x14ac:dyDescent="0.35">
      <c r="T115" t="s">
        <v>672</v>
      </c>
      <c r="U115">
        <v>3223.6</v>
      </c>
      <c r="V115">
        <v>3056.2</v>
      </c>
      <c r="W115">
        <v>167.4</v>
      </c>
      <c r="BD115">
        <f t="shared" ref="BD115" si="305">11426854*1000</f>
        <v>11426854000</v>
      </c>
      <c r="BE115">
        <f t="shared" ref="BE115" si="306">246535448*1000</f>
        <v>246535448000</v>
      </c>
      <c r="BF115" t="s">
        <v>300</v>
      </c>
      <c r="BH115">
        <f t="shared" si="215"/>
        <v>257962302000</v>
      </c>
      <c r="BI115">
        <f t="shared" si="216"/>
        <v>257962.302</v>
      </c>
      <c r="EE115" s="6"/>
      <c r="EF115" s="6"/>
    </row>
    <row r="116" spans="20:136" x14ac:dyDescent="0.35">
      <c r="T116" t="s">
        <v>671</v>
      </c>
      <c r="U116">
        <v>3237.5</v>
      </c>
      <c r="V116">
        <v>3067.9</v>
      </c>
      <c r="W116">
        <v>169.6</v>
      </c>
      <c r="BD116">
        <f t="shared" ref="BD116" si="307">11234565*1000</f>
        <v>11234565000</v>
      </c>
      <c r="BE116">
        <f t="shared" ref="BE116" si="308">264149836*1000</f>
        <v>264149836000</v>
      </c>
      <c r="BF116" t="s">
        <v>299</v>
      </c>
      <c r="BH116">
        <f t="shared" si="215"/>
        <v>275384401000</v>
      </c>
      <c r="BI116">
        <f t="shared" si="216"/>
        <v>275384.40100000001</v>
      </c>
      <c r="EE116" s="6"/>
      <c r="EF116" s="6"/>
    </row>
    <row r="117" spans="20:136" x14ac:dyDescent="0.35">
      <c r="T117" t="s">
        <v>670</v>
      </c>
      <c r="U117">
        <v>3263.3</v>
      </c>
      <c r="V117">
        <v>3092.8</v>
      </c>
      <c r="W117">
        <v>170.5</v>
      </c>
      <c r="BD117">
        <f t="shared" ref="BD117" si="309">12265903*1000</f>
        <v>12265903000</v>
      </c>
      <c r="BE117">
        <f t="shared" ref="BE117" si="310">221480768*1000</f>
        <v>221480768000</v>
      </c>
      <c r="BF117" t="s">
        <v>298</v>
      </c>
      <c r="BH117">
        <f t="shared" si="215"/>
        <v>233746671000</v>
      </c>
      <c r="BI117">
        <f t="shared" si="216"/>
        <v>233746.671</v>
      </c>
      <c r="EE117" s="6"/>
      <c r="EF117" s="6"/>
    </row>
    <row r="118" spans="20:136" x14ac:dyDescent="0.35">
      <c r="T118" t="s">
        <v>669</v>
      </c>
      <c r="U118">
        <v>3296.5</v>
      </c>
      <c r="V118">
        <v>3125</v>
      </c>
      <c r="W118">
        <v>171.5</v>
      </c>
      <c r="BD118">
        <f t="shared" ref="BD118" si="311">11426854*1000</f>
        <v>11426854000</v>
      </c>
      <c r="BE118">
        <f t="shared" ref="BE118" si="312">246535448*1000</f>
        <v>246535448000</v>
      </c>
      <c r="BF118" t="s">
        <v>297</v>
      </c>
      <c r="BH118">
        <f t="shared" si="215"/>
        <v>257962302000</v>
      </c>
      <c r="BI118">
        <f t="shared" si="216"/>
        <v>257962.302</v>
      </c>
      <c r="EE118" s="6"/>
      <c r="EF118" s="6"/>
    </row>
    <row r="119" spans="20:136" x14ac:dyDescent="0.35">
      <c r="T119" t="s">
        <v>668</v>
      </c>
      <c r="U119">
        <v>3333.6</v>
      </c>
      <c r="V119">
        <v>3161.1</v>
      </c>
      <c r="W119">
        <v>172.5</v>
      </c>
      <c r="BD119">
        <f t="shared" ref="BD119" si="313">11234565*1000</f>
        <v>11234565000</v>
      </c>
      <c r="BE119">
        <f t="shared" ref="BE119" si="314">264149836*1000</f>
        <v>264149836000</v>
      </c>
      <c r="BF119" t="s">
        <v>296</v>
      </c>
      <c r="BH119">
        <f t="shared" si="215"/>
        <v>275384401000</v>
      </c>
      <c r="BI119">
        <f t="shared" si="216"/>
        <v>275384.40100000001</v>
      </c>
      <c r="EE119" s="6"/>
      <c r="EF119" s="6"/>
    </row>
    <row r="120" spans="20:136" x14ac:dyDescent="0.35">
      <c r="T120" t="s">
        <v>667</v>
      </c>
      <c r="U120">
        <v>3328.9</v>
      </c>
      <c r="V120">
        <v>3155</v>
      </c>
      <c r="W120">
        <v>173.9</v>
      </c>
      <c r="BD120">
        <f t="shared" ref="BD120" si="315">12265903*1000</f>
        <v>12265903000</v>
      </c>
      <c r="BE120">
        <f t="shared" ref="BE120" si="316">221480768*1000</f>
        <v>221480768000</v>
      </c>
      <c r="BF120" t="s">
        <v>295</v>
      </c>
      <c r="BH120">
        <f t="shared" si="215"/>
        <v>233746671000</v>
      </c>
      <c r="BI120">
        <f t="shared" si="216"/>
        <v>233746.671</v>
      </c>
      <c r="EE120" s="6"/>
      <c r="EF120" s="6"/>
    </row>
    <row r="121" spans="20:136" x14ac:dyDescent="0.35">
      <c r="T121" t="s">
        <v>666</v>
      </c>
      <c r="U121">
        <v>3324.1</v>
      </c>
      <c r="V121">
        <v>3148.7</v>
      </c>
      <c r="W121">
        <v>175.4</v>
      </c>
      <c r="BD121">
        <f t="shared" ref="BD121" si="317">11426854*1000</f>
        <v>11426854000</v>
      </c>
      <c r="BE121">
        <f t="shared" ref="BE121" si="318">246535448*1000</f>
        <v>246535448000</v>
      </c>
      <c r="BF121" t="s">
        <v>294</v>
      </c>
      <c r="BH121">
        <f t="shared" si="215"/>
        <v>257962302000</v>
      </c>
      <c r="BI121">
        <f t="shared" si="216"/>
        <v>257962.302</v>
      </c>
      <c r="EE121" s="6"/>
      <c r="EF121" s="6"/>
    </row>
    <row r="122" spans="20:136" x14ac:dyDescent="0.35">
      <c r="T122" t="s">
        <v>665</v>
      </c>
      <c r="U122">
        <v>3498.8</v>
      </c>
      <c r="V122">
        <v>3321.9</v>
      </c>
      <c r="W122">
        <v>176.9</v>
      </c>
      <c r="BD122">
        <f t="shared" ref="BD122" si="319">11234565*1000</f>
        <v>11234565000</v>
      </c>
      <c r="BE122">
        <f t="shared" ref="BE122" si="320">264149836*1000</f>
        <v>264149836000</v>
      </c>
      <c r="BF122" t="s">
        <v>293</v>
      </c>
      <c r="BH122">
        <f t="shared" si="215"/>
        <v>275384401000</v>
      </c>
      <c r="BI122">
        <f t="shared" si="216"/>
        <v>275384.40100000001</v>
      </c>
      <c r="EE122" s="6"/>
      <c r="EF122" s="6"/>
    </row>
    <row r="123" spans="20:136" x14ac:dyDescent="0.35">
      <c r="T123" t="s">
        <v>664</v>
      </c>
      <c r="U123">
        <v>3592.5</v>
      </c>
      <c r="V123">
        <v>3408</v>
      </c>
      <c r="W123">
        <v>184.5</v>
      </c>
      <c r="BD123">
        <f t="shared" ref="BD123" si="321">12265903*1000</f>
        <v>12265903000</v>
      </c>
      <c r="BE123">
        <f t="shared" ref="BE123" si="322">221480768*1000</f>
        <v>221480768000</v>
      </c>
      <c r="BF123" t="s">
        <v>292</v>
      </c>
      <c r="BH123">
        <f t="shared" si="215"/>
        <v>233746671000</v>
      </c>
      <c r="BI123">
        <f t="shared" si="216"/>
        <v>233746.671</v>
      </c>
      <c r="EE123" s="6"/>
      <c r="EF123" s="6"/>
    </row>
    <row r="124" spans="20:136" x14ac:dyDescent="0.35">
      <c r="T124" t="s">
        <v>663</v>
      </c>
      <c r="U124">
        <v>3514.2</v>
      </c>
      <c r="V124">
        <v>3328.5</v>
      </c>
      <c r="W124">
        <v>185.7</v>
      </c>
      <c r="BD124">
        <f t="shared" ref="BD124" si="323">11426854*1000</f>
        <v>11426854000</v>
      </c>
      <c r="BE124">
        <f t="shared" ref="BE124" si="324">246535448*1000</f>
        <v>246535448000</v>
      </c>
      <c r="BF124" t="s">
        <v>291</v>
      </c>
      <c r="BH124">
        <f t="shared" si="215"/>
        <v>257962302000</v>
      </c>
      <c r="BI124">
        <f t="shared" si="216"/>
        <v>257962.302</v>
      </c>
      <c r="EE124" s="6"/>
      <c r="EF124" s="6"/>
    </row>
    <row r="125" spans="20:136" x14ac:dyDescent="0.35">
      <c r="T125" t="s">
        <v>662</v>
      </c>
      <c r="U125">
        <v>3424.5</v>
      </c>
      <c r="V125">
        <v>3238.1</v>
      </c>
      <c r="W125">
        <v>186.4</v>
      </c>
      <c r="BD125">
        <f t="shared" ref="BD125" si="325">11234565*1000</f>
        <v>11234565000</v>
      </c>
      <c r="BE125">
        <f t="shared" ref="BE125" si="326">264149836*1000</f>
        <v>264149836000</v>
      </c>
      <c r="BF125" t="s">
        <v>290</v>
      </c>
      <c r="BH125">
        <f t="shared" si="215"/>
        <v>275384401000</v>
      </c>
      <c r="BI125">
        <f t="shared" si="216"/>
        <v>275384.40100000001</v>
      </c>
      <c r="EE125" s="6"/>
      <c r="EF125" s="6"/>
    </row>
    <row r="126" spans="20:136" x14ac:dyDescent="0.35">
      <c r="T126" t="s">
        <v>661</v>
      </c>
      <c r="U126">
        <v>3405.7</v>
      </c>
      <c r="V126">
        <v>3218.9</v>
      </c>
      <c r="W126">
        <v>186.8</v>
      </c>
      <c r="BD126">
        <f t="shared" ref="BD126" si="327">12265903*1000</f>
        <v>12265903000</v>
      </c>
      <c r="BE126">
        <f t="shared" ref="BE126" si="328">221480768*1000</f>
        <v>221480768000</v>
      </c>
      <c r="BF126" t="s">
        <v>289</v>
      </c>
      <c r="BH126">
        <f t="shared" si="215"/>
        <v>233746671000</v>
      </c>
      <c r="BI126">
        <f t="shared" si="216"/>
        <v>233746.671</v>
      </c>
      <c r="EE126" s="6"/>
      <c r="EF126" s="6"/>
    </row>
    <row r="127" spans="20:136" x14ac:dyDescent="0.35">
      <c r="T127" t="s">
        <v>660</v>
      </c>
      <c r="U127">
        <v>3429.6</v>
      </c>
      <c r="V127">
        <v>3241.7</v>
      </c>
      <c r="W127">
        <v>187.9</v>
      </c>
      <c r="BD127">
        <f t="shared" ref="BD127" si="329">11426854*1000</f>
        <v>11426854000</v>
      </c>
      <c r="BE127">
        <f t="shared" ref="BE127" si="330">246535448*1000</f>
        <v>246535448000</v>
      </c>
      <c r="BF127" t="s">
        <v>288</v>
      </c>
      <c r="BH127">
        <f t="shared" si="215"/>
        <v>257962302000</v>
      </c>
      <c r="BI127">
        <f t="shared" si="216"/>
        <v>257962.302</v>
      </c>
      <c r="EE127" s="6"/>
      <c r="EF127" s="6"/>
    </row>
    <row r="128" spans="20:136" x14ac:dyDescent="0.35">
      <c r="T128" t="s">
        <v>659</v>
      </c>
      <c r="U128">
        <v>3426.7</v>
      </c>
      <c r="V128">
        <v>3236.4</v>
      </c>
      <c r="W128">
        <v>190.3</v>
      </c>
      <c r="BD128">
        <f t="shared" ref="BD128" si="331">11234565*1000</f>
        <v>11234565000</v>
      </c>
      <c r="BE128">
        <f t="shared" ref="BE128" si="332">264149836*1000</f>
        <v>264149836000</v>
      </c>
      <c r="BF128" t="s">
        <v>287</v>
      </c>
      <c r="BH128">
        <f t="shared" si="215"/>
        <v>275384401000</v>
      </c>
      <c r="BI128">
        <f t="shared" si="216"/>
        <v>275384.40100000001</v>
      </c>
      <c r="EE128" s="6"/>
      <c r="EF128" s="6"/>
    </row>
    <row r="129" spans="20:136" x14ac:dyDescent="0.35">
      <c r="T129" t="s">
        <v>658</v>
      </c>
      <c r="U129">
        <v>3401.8</v>
      </c>
      <c r="V129">
        <v>3210.4</v>
      </c>
      <c r="W129">
        <v>191.4</v>
      </c>
      <c r="BD129">
        <f t="shared" ref="BD129" si="333">12265903*1000</f>
        <v>12265903000</v>
      </c>
      <c r="BE129">
        <f t="shared" ref="BE129" si="334">221480768*1000</f>
        <v>221480768000</v>
      </c>
      <c r="BF129" t="s">
        <v>286</v>
      </c>
      <c r="BH129">
        <f t="shared" si="215"/>
        <v>233746671000</v>
      </c>
      <c r="BI129">
        <f t="shared" si="216"/>
        <v>233746.671</v>
      </c>
      <c r="EE129" s="6"/>
      <c r="EF129" s="6"/>
    </row>
    <row r="130" spans="20:136" x14ac:dyDescent="0.35">
      <c r="T130" t="s">
        <v>657</v>
      </c>
      <c r="U130">
        <v>3391.7</v>
      </c>
      <c r="V130">
        <v>3197.1</v>
      </c>
      <c r="W130">
        <v>194.6</v>
      </c>
      <c r="BD130">
        <f t="shared" ref="BD130" si="335">11426854*1000</f>
        <v>11426854000</v>
      </c>
      <c r="BE130">
        <f t="shared" ref="BE130" si="336">246535448*1000</f>
        <v>246535448000</v>
      </c>
      <c r="BF130" t="s">
        <v>285</v>
      </c>
      <c r="BH130">
        <f t="shared" si="215"/>
        <v>257962302000</v>
      </c>
      <c r="BI130">
        <f t="shared" si="216"/>
        <v>257962.302</v>
      </c>
      <c r="EE130" s="6"/>
      <c r="EF130" s="6"/>
    </row>
    <row r="131" spans="20:136" x14ac:dyDescent="0.35">
      <c r="T131" t="s">
        <v>656</v>
      </c>
      <c r="U131">
        <v>3432.7</v>
      </c>
      <c r="V131">
        <v>3236.5</v>
      </c>
      <c r="W131">
        <v>196.2</v>
      </c>
      <c r="BD131">
        <f t="shared" ref="BD131" si="337">11234565*1000</f>
        <v>11234565000</v>
      </c>
      <c r="BE131">
        <f t="shared" ref="BE131" si="338">264149836*1000</f>
        <v>264149836000</v>
      </c>
      <c r="BF131" t="s">
        <v>284</v>
      </c>
      <c r="BH131">
        <f t="shared" si="215"/>
        <v>275384401000</v>
      </c>
      <c r="BI131">
        <f t="shared" si="216"/>
        <v>275384.40100000001</v>
      </c>
      <c r="EE131" s="6"/>
      <c r="EF131" s="6"/>
    </row>
    <row r="132" spans="20:136" x14ac:dyDescent="0.35">
      <c r="T132" t="s">
        <v>655</v>
      </c>
      <c r="U132">
        <v>3458.5</v>
      </c>
      <c r="V132">
        <v>3261.8</v>
      </c>
      <c r="W132">
        <v>196.7</v>
      </c>
      <c r="BD132">
        <f t="shared" ref="BD132" si="339">12265903*1000</f>
        <v>12265903000</v>
      </c>
      <c r="BE132">
        <f t="shared" ref="BE132" si="340">221480768*1000</f>
        <v>221480768000</v>
      </c>
      <c r="BF132" t="s">
        <v>283</v>
      </c>
      <c r="BH132">
        <f t="shared" si="215"/>
        <v>233746671000</v>
      </c>
      <c r="BI132">
        <f t="shared" si="216"/>
        <v>233746.671</v>
      </c>
      <c r="EE132" s="6"/>
      <c r="EF132" s="6"/>
    </row>
    <row r="133" spans="20:136" x14ac:dyDescent="0.35">
      <c r="T133" t="s">
        <v>654</v>
      </c>
      <c r="U133">
        <v>3452.4</v>
      </c>
      <c r="V133">
        <v>3254.6</v>
      </c>
      <c r="W133">
        <v>197.8</v>
      </c>
      <c r="BD133">
        <f t="shared" ref="BD133" si="341">11426854*1000</f>
        <v>11426854000</v>
      </c>
      <c r="BE133">
        <f t="shared" ref="BE133" si="342">246535448*1000</f>
        <v>246535448000</v>
      </c>
      <c r="BF133" t="s">
        <v>282</v>
      </c>
      <c r="BH133">
        <f t="shared" si="215"/>
        <v>257962302000</v>
      </c>
      <c r="BI133">
        <f t="shared" si="216"/>
        <v>257962.302</v>
      </c>
      <c r="EE133" s="6"/>
      <c r="EF133" s="6"/>
    </row>
    <row r="134" spans="20:136" x14ac:dyDescent="0.35">
      <c r="T134" t="s">
        <v>653</v>
      </c>
      <c r="U134">
        <v>3689.6</v>
      </c>
      <c r="V134">
        <v>3487.4</v>
      </c>
      <c r="W134">
        <v>202.2</v>
      </c>
      <c r="BD134">
        <f t="shared" ref="BD134" si="343">11234565*1000</f>
        <v>11234565000</v>
      </c>
      <c r="BE134">
        <f t="shared" ref="BE134" si="344">264149836*1000</f>
        <v>264149836000</v>
      </c>
      <c r="BF134" t="s">
        <v>281</v>
      </c>
      <c r="BH134">
        <f t="shared" ref="BH134:BH197" si="345">SUM(BD134+BE134)</f>
        <v>275384401000</v>
      </c>
      <c r="BI134">
        <f t="shared" ref="BI134:BI197" si="346">BH134/1000000</f>
        <v>275384.40100000001</v>
      </c>
      <c r="EE134" s="6"/>
      <c r="EF134" s="6"/>
    </row>
    <row r="135" spans="20:136" x14ac:dyDescent="0.35">
      <c r="T135" t="s">
        <v>652</v>
      </c>
      <c r="U135">
        <v>4074.9</v>
      </c>
      <c r="V135">
        <v>3868.8</v>
      </c>
      <c r="W135">
        <v>206.1</v>
      </c>
      <c r="BD135">
        <f t="shared" ref="BD135" si="347">12265903*1000</f>
        <v>12265903000</v>
      </c>
      <c r="BE135">
        <f t="shared" ref="BE135" si="348">221480768*1000</f>
        <v>221480768000</v>
      </c>
      <c r="BF135" t="s">
        <v>280</v>
      </c>
      <c r="BH135">
        <f t="shared" si="345"/>
        <v>233746671000</v>
      </c>
      <c r="BI135">
        <f t="shared" si="346"/>
        <v>233746.671</v>
      </c>
      <c r="EE135" s="6"/>
      <c r="EF135" s="6"/>
    </row>
    <row r="136" spans="20:136" x14ac:dyDescent="0.35">
      <c r="T136" t="s">
        <v>651</v>
      </c>
      <c r="U136">
        <v>3773.9</v>
      </c>
      <c r="V136">
        <v>3566.7</v>
      </c>
      <c r="W136">
        <v>207.2</v>
      </c>
      <c r="BD136">
        <f t="shared" ref="BD136" si="349">11426854*1000</f>
        <v>11426854000</v>
      </c>
      <c r="BE136">
        <f t="shared" ref="BE136" si="350">246535448*1000</f>
        <v>246535448000</v>
      </c>
      <c r="BF136" t="s">
        <v>279</v>
      </c>
      <c r="BH136">
        <f t="shared" si="345"/>
        <v>257962302000</v>
      </c>
      <c r="BI136">
        <f t="shared" si="346"/>
        <v>257962.302</v>
      </c>
      <c r="EE136" s="6"/>
      <c r="EF136" s="6"/>
    </row>
    <row r="137" spans="20:136" x14ac:dyDescent="0.35">
      <c r="T137" t="s">
        <v>650</v>
      </c>
      <c r="U137">
        <v>3783.4</v>
      </c>
      <c r="V137">
        <v>3576</v>
      </c>
      <c r="W137">
        <v>207.4</v>
      </c>
      <c r="BD137">
        <f t="shared" ref="BD137" si="351">11234565*1000</f>
        <v>11234565000</v>
      </c>
      <c r="BE137">
        <f t="shared" ref="BE137" si="352">264149836*1000</f>
        <v>264149836000</v>
      </c>
      <c r="BF137" t="s">
        <v>278</v>
      </c>
      <c r="BH137">
        <f t="shared" si="345"/>
        <v>275384401000</v>
      </c>
      <c r="BI137">
        <f t="shared" si="346"/>
        <v>275384.40100000001</v>
      </c>
      <c r="EE137" s="6"/>
      <c r="EF137" s="6"/>
    </row>
    <row r="138" spans="20:136" x14ac:dyDescent="0.35">
      <c r="T138" t="s">
        <v>649</v>
      </c>
      <c r="U138">
        <v>3793</v>
      </c>
      <c r="V138">
        <v>3584.2</v>
      </c>
      <c r="W138">
        <v>208.8</v>
      </c>
      <c r="BD138">
        <f t="shared" ref="BD138" si="353">12265903*1000</f>
        <v>12265903000</v>
      </c>
      <c r="BE138">
        <f t="shared" ref="BE138" si="354">221480768*1000</f>
        <v>221480768000</v>
      </c>
      <c r="BF138" t="s">
        <v>277</v>
      </c>
      <c r="BH138">
        <f t="shared" si="345"/>
        <v>233746671000</v>
      </c>
      <c r="BI138">
        <f t="shared" si="346"/>
        <v>233746.671</v>
      </c>
      <c r="EE138" s="6"/>
      <c r="EF138" s="6"/>
    </row>
    <row r="139" spans="20:136" x14ac:dyDescent="0.35">
      <c r="T139" t="s">
        <v>648</v>
      </c>
      <c r="U139">
        <v>3798.8</v>
      </c>
      <c r="V139">
        <v>3589.6</v>
      </c>
      <c r="W139">
        <v>209.2</v>
      </c>
      <c r="BD139">
        <f t="shared" ref="BD139" si="355">11426854*1000</f>
        <v>11426854000</v>
      </c>
      <c r="BE139">
        <f t="shared" ref="BE139" si="356">246535448*1000</f>
        <v>246535448000</v>
      </c>
      <c r="BF139" t="s">
        <v>276</v>
      </c>
      <c r="BH139">
        <f t="shared" si="345"/>
        <v>257962302000</v>
      </c>
      <c r="BI139">
        <f t="shared" si="346"/>
        <v>257962.302</v>
      </c>
      <c r="EE139" s="6"/>
      <c r="EF139" s="6"/>
    </row>
    <row r="140" spans="20:136" x14ac:dyDescent="0.35">
      <c r="T140" t="s">
        <v>647</v>
      </c>
      <c r="U140">
        <v>3841.6</v>
      </c>
      <c r="V140">
        <v>3631.7</v>
      </c>
      <c r="W140">
        <v>209.9</v>
      </c>
      <c r="BD140">
        <f t="shared" ref="BD140" si="357">11234565*1000</f>
        <v>11234565000</v>
      </c>
      <c r="BE140">
        <f t="shared" ref="BE140" si="358">264149836*1000</f>
        <v>264149836000</v>
      </c>
      <c r="BF140" t="s">
        <v>275</v>
      </c>
      <c r="BH140">
        <f t="shared" si="345"/>
        <v>275384401000</v>
      </c>
      <c r="BI140">
        <f t="shared" si="346"/>
        <v>275384.40100000001</v>
      </c>
      <c r="EE140" s="6"/>
      <c r="EF140" s="6"/>
    </row>
    <row r="141" spans="20:136" x14ac:dyDescent="0.35">
      <c r="T141" t="s">
        <v>646</v>
      </c>
      <c r="U141">
        <v>3872.5</v>
      </c>
      <c r="V141">
        <v>3661</v>
      </c>
      <c r="W141">
        <v>211.5</v>
      </c>
      <c r="BD141">
        <f t="shared" ref="BD141" si="359">12265903*1000</f>
        <v>12265903000</v>
      </c>
      <c r="BE141">
        <f t="shared" ref="BE141" si="360">221480768*1000</f>
        <v>221480768000</v>
      </c>
      <c r="BF141" t="s">
        <v>274</v>
      </c>
      <c r="BH141">
        <f t="shared" si="345"/>
        <v>233746671000</v>
      </c>
      <c r="BI141">
        <f t="shared" si="346"/>
        <v>233746.671</v>
      </c>
      <c r="EE141" s="6"/>
      <c r="EF141" s="6"/>
    </row>
    <row r="142" spans="20:136" x14ac:dyDescent="0.35">
      <c r="T142" t="s">
        <v>645</v>
      </c>
      <c r="U142">
        <v>3900.1</v>
      </c>
      <c r="V142">
        <v>3686.9</v>
      </c>
      <c r="W142">
        <v>213.2</v>
      </c>
      <c r="BD142">
        <f t="shared" ref="BD142" si="361">11426854*1000</f>
        <v>11426854000</v>
      </c>
      <c r="BE142">
        <f t="shared" ref="BE142" si="362">246535448*1000</f>
        <v>246535448000</v>
      </c>
      <c r="BF142" t="s">
        <v>273</v>
      </c>
      <c r="BH142">
        <f t="shared" si="345"/>
        <v>257962302000</v>
      </c>
      <c r="BI142">
        <f t="shared" si="346"/>
        <v>257962.302</v>
      </c>
      <c r="EE142" s="6"/>
      <c r="EF142" s="6"/>
    </row>
    <row r="143" spans="20:136" x14ac:dyDescent="0.35">
      <c r="T143" t="s">
        <v>644</v>
      </c>
      <c r="U143">
        <v>4005.8</v>
      </c>
      <c r="V143">
        <v>3790.3</v>
      </c>
      <c r="W143">
        <v>215.5</v>
      </c>
      <c r="BD143">
        <f t="shared" ref="BD143" si="363">11234565*1000</f>
        <v>11234565000</v>
      </c>
      <c r="BE143">
        <f t="shared" ref="BE143" si="364">264149836*1000</f>
        <v>264149836000</v>
      </c>
      <c r="BF143" t="s">
        <v>272</v>
      </c>
      <c r="BH143">
        <f t="shared" si="345"/>
        <v>275384401000</v>
      </c>
      <c r="BI143">
        <f t="shared" si="346"/>
        <v>275384.40100000001</v>
      </c>
      <c r="EE143" s="6"/>
      <c r="EF143" s="6"/>
    </row>
    <row r="144" spans="20:136" x14ac:dyDescent="0.35">
      <c r="T144" t="s">
        <v>643</v>
      </c>
      <c r="U144">
        <v>4038.6</v>
      </c>
      <c r="V144">
        <v>3821</v>
      </c>
      <c r="W144">
        <v>217.6</v>
      </c>
      <c r="BD144">
        <f t="shared" ref="BD144" si="365">12265903*1000</f>
        <v>12265903000</v>
      </c>
      <c r="BE144">
        <f t="shared" ref="BE144" si="366">221480768*1000</f>
        <v>221480768000</v>
      </c>
      <c r="BF144" t="s">
        <v>271</v>
      </c>
      <c r="BH144">
        <f t="shared" si="345"/>
        <v>233746671000</v>
      </c>
      <c r="BI144">
        <f t="shared" si="346"/>
        <v>233746.671</v>
      </c>
      <c r="EE144" s="6"/>
      <c r="EF144" s="6"/>
    </row>
    <row r="145" spans="20:136" x14ac:dyDescent="0.35">
      <c r="T145" t="s">
        <v>642</v>
      </c>
      <c r="U145">
        <v>4126.8999999999996</v>
      </c>
      <c r="V145">
        <v>3906.9</v>
      </c>
      <c r="W145">
        <v>220</v>
      </c>
      <c r="BD145">
        <f t="shared" ref="BD145" si="367">11426854*1000</f>
        <v>11426854000</v>
      </c>
      <c r="BE145">
        <f t="shared" ref="BE145" si="368">246535448*1000</f>
        <v>246535448000</v>
      </c>
      <c r="BF145" t="s">
        <v>270</v>
      </c>
      <c r="BH145">
        <f t="shared" si="345"/>
        <v>257962302000</v>
      </c>
      <c r="BI145">
        <f t="shared" si="346"/>
        <v>257962.302</v>
      </c>
      <c r="EE145" s="6"/>
      <c r="EF145" s="6"/>
    </row>
    <row r="146" spans="20:136" x14ac:dyDescent="0.35">
      <c r="T146" t="s">
        <v>641</v>
      </c>
      <c r="U146">
        <v>4339.1000000000004</v>
      </c>
      <c r="V146">
        <v>4114.6000000000004</v>
      </c>
      <c r="W146">
        <v>224.5</v>
      </c>
      <c r="BD146">
        <f t="shared" ref="BD146" si="369">11234565*1000</f>
        <v>11234565000</v>
      </c>
      <c r="BE146">
        <f t="shared" ref="BE146" si="370">264149836*1000</f>
        <v>264149836000</v>
      </c>
      <c r="BF146" t="s">
        <v>269</v>
      </c>
      <c r="BH146">
        <f t="shared" si="345"/>
        <v>275384401000</v>
      </c>
      <c r="BI146">
        <f t="shared" si="346"/>
        <v>275384.40100000001</v>
      </c>
      <c r="EE146" s="6"/>
      <c r="EF146" s="6"/>
    </row>
    <row r="147" spans="20:136" x14ac:dyDescent="0.35">
      <c r="T147" t="s">
        <v>640</v>
      </c>
      <c r="U147">
        <v>4542.3</v>
      </c>
      <c r="V147">
        <v>4312.7</v>
      </c>
      <c r="W147">
        <v>229.6</v>
      </c>
      <c r="BD147">
        <f t="shared" ref="BD147" si="371">12265903*1000</f>
        <v>12265903000</v>
      </c>
      <c r="BE147">
        <f t="shared" ref="BE147" si="372">221480768*1000</f>
        <v>221480768000</v>
      </c>
      <c r="BF147" t="s">
        <v>268</v>
      </c>
      <c r="BH147">
        <f t="shared" si="345"/>
        <v>233746671000</v>
      </c>
      <c r="BI147">
        <f t="shared" si="346"/>
        <v>233746.671</v>
      </c>
      <c r="EE147" s="6"/>
      <c r="EF147" s="6"/>
    </row>
    <row r="148" spans="20:136" x14ac:dyDescent="0.35">
      <c r="T148" t="s">
        <v>639</v>
      </c>
      <c r="U148">
        <v>4552.1000000000004</v>
      </c>
      <c r="V148">
        <v>4319.5</v>
      </c>
      <c r="W148">
        <v>232.6</v>
      </c>
      <c r="BD148">
        <f t="shared" ref="BD148" si="373">11426854*1000</f>
        <v>11426854000</v>
      </c>
      <c r="BE148">
        <f t="shared" ref="BE148" si="374">246535448*1000</f>
        <v>246535448000</v>
      </c>
      <c r="BF148" t="s">
        <v>267</v>
      </c>
      <c r="BH148">
        <f t="shared" si="345"/>
        <v>257962302000</v>
      </c>
      <c r="BI148">
        <f t="shared" si="346"/>
        <v>257962.302</v>
      </c>
      <c r="EE148" s="6"/>
      <c r="EF148" s="6"/>
    </row>
    <row r="149" spans="20:136" x14ac:dyDescent="0.35">
      <c r="T149" t="s">
        <v>638</v>
      </c>
      <c r="U149">
        <v>4438.6000000000004</v>
      </c>
      <c r="V149">
        <v>4205.3</v>
      </c>
      <c r="W149">
        <v>233.3</v>
      </c>
      <c r="BD149">
        <f t="shared" ref="BD149" si="375">11234565*1000</f>
        <v>11234565000</v>
      </c>
      <c r="BE149">
        <f t="shared" ref="BE149" si="376">264149836*1000</f>
        <v>264149836000</v>
      </c>
      <c r="BF149" t="s">
        <v>266</v>
      </c>
      <c r="BH149">
        <f t="shared" si="345"/>
        <v>275384401000</v>
      </c>
      <c r="BI149">
        <f t="shared" si="346"/>
        <v>275384.40100000001</v>
      </c>
      <c r="EE149" s="6"/>
      <c r="EF149" s="6"/>
    </row>
    <row r="150" spans="20:136" x14ac:dyDescent="0.35">
      <c r="T150" t="s">
        <v>637</v>
      </c>
      <c r="U150">
        <v>4398.3999999999996</v>
      </c>
      <c r="V150">
        <v>4164.3999999999996</v>
      </c>
      <c r="W150">
        <v>234</v>
      </c>
      <c r="BD150">
        <f t="shared" ref="BD150" si="377">12265903*1000</f>
        <v>12265903000</v>
      </c>
      <c r="BE150">
        <f t="shared" ref="BE150" si="378">221480768*1000</f>
        <v>221480768000</v>
      </c>
      <c r="BF150" t="s">
        <v>265</v>
      </c>
      <c r="BH150">
        <f t="shared" si="345"/>
        <v>233746671000</v>
      </c>
      <c r="BI150">
        <f t="shared" si="346"/>
        <v>233746.671</v>
      </c>
      <c r="EE150" s="6"/>
      <c r="EF150" s="6"/>
    </row>
    <row r="151" spans="20:136" x14ac:dyDescent="0.35">
      <c r="T151" t="s">
        <v>636</v>
      </c>
      <c r="U151">
        <v>4467.1000000000004</v>
      </c>
      <c r="V151">
        <v>4231.1000000000004</v>
      </c>
      <c r="W151">
        <v>236</v>
      </c>
      <c r="BD151">
        <f t="shared" ref="BD151" si="379">11426854*1000</f>
        <v>11426854000</v>
      </c>
      <c r="BE151">
        <f t="shared" ref="BE151" si="380">246535448*1000</f>
        <v>246535448000</v>
      </c>
      <c r="BF151" t="s">
        <v>264</v>
      </c>
      <c r="BH151">
        <f t="shared" si="345"/>
        <v>257962302000</v>
      </c>
      <c r="BI151">
        <f t="shared" si="346"/>
        <v>257962.302</v>
      </c>
      <c r="EE151" s="6"/>
      <c r="EF151" s="6"/>
    </row>
    <row r="152" spans="20:136" x14ac:dyDescent="0.35">
      <c r="T152" t="s">
        <v>635</v>
      </c>
      <c r="U152">
        <v>4443.1000000000004</v>
      </c>
      <c r="V152">
        <v>4204.8999999999996</v>
      </c>
      <c r="W152">
        <v>238.2</v>
      </c>
      <c r="BD152">
        <f t="shared" ref="BD152" si="381">11234565*1000</f>
        <v>11234565000</v>
      </c>
      <c r="BE152">
        <f t="shared" ref="BE152" si="382">264149836*1000</f>
        <v>264149836000</v>
      </c>
      <c r="BF152" t="s">
        <v>263</v>
      </c>
      <c r="BH152">
        <f t="shared" si="345"/>
        <v>275384401000</v>
      </c>
      <c r="BI152">
        <f t="shared" si="346"/>
        <v>275384.40100000001</v>
      </c>
      <c r="EE152" s="6"/>
      <c r="EF152" s="6"/>
    </row>
    <row r="153" spans="20:136" x14ac:dyDescent="0.35">
      <c r="T153" t="s">
        <v>634</v>
      </c>
      <c r="U153">
        <v>4433.6000000000004</v>
      </c>
      <c r="V153">
        <v>4194</v>
      </c>
      <c r="W153">
        <v>239.6</v>
      </c>
      <c r="BD153">
        <f t="shared" ref="BD153" si="383">12265903*1000</f>
        <v>12265903000</v>
      </c>
      <c r="BE153">
        <f t="shared" ref="BE153" si="384">221480768*1000</f>
        <v>221480768000</v>
      </c>
      <c r="BF153" t="s">
        <v>262</v>
      </c>
      <c r="BH153">
        <f t="shared" si="345"/>
        <v>233746671000</v>
      </c>
      <c r="BI153">
        <f t="shared" si="346"/>
        <v>233746.671</v>
      </c>
      <c r="EE153" s="6"/>
      <c r="EF153" s="6"/>
    </row>
    <row r="154" spans="20:136" x14ac:dyDescent="0.35">
      <c r="T154" t="s">
        <v>633</v>
      </c>
      <c r="U154">
        <v>4496.8999999999996</v>
      </c>
      <c r="V154">
        <v>4256.3</v>
      </c>
      <c r="W154">
        <v>240.6</v>
      </c>
      <c r="BD154">
        <f t="shared" ref="BD154" si="385">11426854*1000</f>
        <v>11426854000</v>
      </c>
      <c r="BE154">
        <f t="shared" ref="BE154" si="386">246535448*1000</f>
        <v>246535448000</v>
      </c>
      <c r="BF154" t="s">
        <v>261</v>
      </c>
      <c r="BH154">
        <f t="shared" si="345"/>
        <v>257962302000</v>
      </c>
      <c r="BI154">
        <f t="shared" si="346"/>
        <v>257962.302</v>
      </c>
      <c r="EE154" s="6"/>
      <c r="EF154" s="6"/>
    </row>
    <row r="155" spans="20:136" x14ac:dyDescent="0.35">
      <c r="T155" t="s">
        <v>632</v>
      </c>
      <c r="U155">
        <v>4522.8999999999996</v>
      </c>
      <c r="V155">
        <v>4281.3</v>
      </c>
      <c r="W155">
        <v>241.6</v>
      </c>
      <c r="BD155">
        <f t="shared" ref="BD155" si="387">11234565*1000</f>
        <v>11234565000</v>
      </c>
      <c r="BE155">
        <f t="shared" ref="BE155" si="388">264149836*1000</f>
        <v>264149836000</v>
      </c>
      <c r="BF155" t="s">
        <v>260</v>
      </c>
      <c r="BH155">
        <f t="shared" si="345"/>
        <v>275384401000</v>
      </c>
      <c r="BI155">
        <f t="shared" si="346"/>
        <v>275384.40100000001</v>
      </c>
      <c r="EE155" s="6"/>
      <c r="EF155" s="6"/>
    </row>
    <row r="156" spans="20:136" x14ac:dyDescent="0.35">
      <c r="T156" t="s">
        <v>631</v>
      </c>
      <c r="U156">
        <v>4525.1000000000004</v>
      </c>
      <c r="V156">
        <v>4282</v>
      </c>
      <c r="W156">
        <v>243.1</v>
      </c>
      <c r="BD156">
        <f t="shared" ref="BD156" si="389">12265903*1000</f>
        <v>12265903000</v>
      </c>
      <c r="BE156">
        <f t="shared" ref="BE156" si="390">221480768*1000</f>
        <v>221480768000</v>
      </c>
      <c r="BF156" t="s">
        <v>259</v>
      </c>
      <c r="BH156">
        <f t="shared" si="345"/>
        <v>233746671000</v>
      </c>
      <c r="BI156">
        <f t="shared" si="346"/>
        <v>233746.671</v>
      </c>
      <c r="EE156" s="6"/>
      <c r="EF156" s="6"/>
    </row>
    <row r="157" spans="20:136" x14ac:dyDescent="0.35">
      <c r="T157" t="s">
        <v>630</v>
      </c>
      <c r="U157">
        <v>4555.6000000000004</v>
      </c>
      <c r="V157">
        <v>4311.1000000000004</v>
      </c>
      <c r="W157">
        <v>244.5</v>
      </c>
      <c r="BD157">
        <f t="shared" ref="BD157" si="391">11426854*1000</f>
        <v>11426854000</v>
      </c>
      <c r="BE157">
        <f t="shared" ref="BE157" si="392">246535448*1000</f>
        <v>246535448000</v>
      </c>
      <c r="BF157" t="s">
        <v>258</v>
      </c>
      <c r="BH157">
        <f t="shared" si="345"/>
        <v>257962302000</v>
      </c>
      <c r="BI157">
        <f t="shared" si="346"/>
        <v>257962.302</v>
      </c>
      <c r="EE157" s="6"/>
      <c r="EF157" s="6"/>
    </row>
    <row r="158" spans="20:136" x14ac:dyDescent="0.35">
      <c r="T158" t="s">
        <v>629</v>
      </c>
      <c r="U158">
        <v>4739.7</v>
      </c>
      <c r="V158">
        <v>4492.7</v>
      </c>
      <c r="W158">
        <v>247</v>
      </c>
      <c r="BD158">
        <f t="shared" ref="BD158" si="393">11234565*1000</f>
        <v>11234565000</v>
      </c>
      <c r="BE158">
        <f t="shared" ref="BE158" si="394">264149836*1000</f>
        <v>264149836000</v>
      </c>
      <c r="BF158" t="s">
        <v>257</v>
      </c>
      <c r="BH158">
        <f t="shared" si="345"/>
        <v>275384401000</v>
      </c>
      <c r="BI158">
        <f t="shared" si="346"/>
        <v>275384.40100000001</v>
      </c>
      <c r="EE158" s="6"/>
      <c r="EF158" s="6"/>
    </row>
    <row r="159" spans="20:136" x14ac:dyDescent="0.35">
      <c r="T159" t="s">
        <v>628</v>
      </c>
      <c r="U159">
        <v>5284.9</v>
      </c>
      <c r="V159">
        <v>5030.7</v>
      </c>
      <c r="W159">
        <v>254.2</v>
      </c>
      <c r="BD159">
        <f t="shared" ref="BD159" si="395">12265903*1000</f>
        <v>12265903000</v>
      </c>
      <c r="BE159">
        <f t="shared" ref="BE159" si="396">221480768*1000</f>
        <v>221480768000</v>
      </c>
      <c r="BF159" t="s">
        <v>256</v>
      </c>
      <c r="BH159">
        <f t="shared" si="345"/>
        <v>233746671000</v>
      </c>
      <c r="BI159">
        <f t="shared" si="346"/>
        <v>233746.671</v>
      </c>
      <c r="EE159" s="6"/>
      <c r="EF159" s="6"/>
    </row>
    <row r="160" spans="20:136" x14ac:dyDescent="0.35">
      <c r="T160" t="s">
        <v>627</v>
      </c>
      <c r="U160">
        <v>4886.7</v>
      </c>
      <c r="V160">
        <v>4633.3</v>
      </c>
      <c r="W160">
        <v>253.4</v>
      </c>
      <c r="BD160">
        <f t="shared" ref="BD160" si="397">11426854*1000</f>
        <v>11426854000</v>
      </c>
      <c r="BE160">
        <f t="shared" ref="BE160" si="398">246535448*1000</f>
        <v>246535448000</v>
      </c>
      <c r="BF160" t="s">
        <v>255</v>
      </c>
      <c r="BH160">
        <f t="shared" si="345"/>
        <v>257962302000</v>
      </c>
      <c r="BI160">
        <f t="shared" si="346"/>
        <v>257962.302</v>
      </c>
      <c r="EE160" s="6"/>
      <c r="EF160" s="6"/>
    </row>
    <row r="161" spans="20:136" x14ac:dyDescent="0.35">
      <c r="T161" t="s">
        <v>626</v>
      </c>
      <c r="U161">
        <v>4797.8</v>
      </c>
      <c r="V161">
        <v>4544.2</v>
      </c>
      <c r="W161">
        <v>253.6</v>
      </c>
      <c r="BD161">
        <f t="shared" ref="BD161" si="399">11234565*1000</f>
        <v>11234565000</v>
      </c>
      <c r="BE161">
        <f t="shared" ref="BE161" si="400">264149836*1000</f>
        <v>264149836000</v>
      </c>
      <c r="BF161" t="s">
        <v>254</v>
      </c>
      <c r="BH161">
        <f t="shared" si="345"/>
        <v>275384401000</v>
      </c>
      <c r="BI161">
        <f t="shared" si="346"/>
        <v>275384.40100000001</v>
      </c>
      <c r="EE161" s="6"/>
      <c r="EF161" s="6"/>
    </row>
    <row r="162" spans="20:136" x14ac:dyDescent="0.35">
      <c r="T162" t="s">
        <v>625</v>
      </c>
      <c r="U162">
        <v>4819</v>
      </c>
      <c r="V162">
        <v>4563.3999999999996</v>
      </c>
      <c r="W162">
        <v>255.6</v>
      </c>
      <c r="BD162">
        <f t="shared" ref="BD162" si="401">12265903*1000</f>
        <v>12265903000</v>
      </c>
      <c r="BE162">
        <f t="shared" ref="BE162" si="402">221480768*1000</f>
        <v>221480768000</v>
      </c>
      <c r="BF162" t="s">
        <v>253</v>
      </c>
      <c r="BH162">
        <f t="shared" si="345"/>
        <v>233746671000</v>
      </c>
      <c r="BI162">
        <f t="shared" si="346"/>
        <v>233746.671</v>
      </c>
      <c r="EE162" s="6"/>
      <c r="EF162" s="6"/>
    </row>
    <row r="163" spans="20:136" x14ac:dyDescent="0.35">
      <c r="T163" t="s">
        <v>624</v>
      </c>
      <c r="U163">
        <v>4838.7</v>
      </c>
      <c r="V163">
        <v>4581.3999999999996</v>
      </c>
      <c r="W163">
        <v>257.3</v>
      </c>
      <c r="BD163">
        <f t="shared" ref="BD163" si="403">11426854*1000</f>
        <v>11426854000</v>
      </c>
      <c r="BE163">
        <f t="shared" ref="BE163" si="404">246535448*1000</f>
        <v>246535448000</v>
      </c>
      <c r="BF163" t="s">
        <v>252</v>
      </c>
      <c r="BH163">
        <f t="shared" si="345"/>
        <v>257962302000</v>
      </c>
      <c r="BI163">
        <f t="shared" si="346"/>
        <v>257962.302</v>
      </c>
      <c r="EE163" s="6"/>
      <c r="EF163" s="6"/>
    </row>
    <row r="164" spans="20:136" x14ac:dyDescent="0.35">
      <c r="T164" t="s">
        <v>623</v>
      </c>
      <c r="U164">
        <v>4819</v>
      </c>
      <c r="V164">
        <v>4560.1000000000004</v>
      </c>
      <c r="W164">
        <v>258.89999999999998</v>
      </c>
      <c r="BD164">
        <f t="shared" ref="BD164" si="405">11234565*1000</f>
        <v>11234565000</v>
      </c>
      <c r="BE164">
        <f t="shared" ref="BE164" si="406">264149836*1000</f>
        <v>264149836000</v>
      </c>
      <c r="BF164" t="s">
        <v>251</v>
      </c>
      <c r="BH164">
        <f t="shared" si="345"/>
        <v>275384401000</v>
      </c>
      <c r="BI164">
        <f t="shared" si="346"/>
        <v>275384.40100000001</v>
      </c>
      <c r="EE164" s="6"/>
      <c r="EF164" s="6"/>
    </row>
    <row r="165" spans="20:136" x14ac:dyDescent="0.35">
      <c r="T165" t="s">
        <v>622</v>
      </c>
      <c r="U165">
        <v>4798.8999999999996</v>
      </c>
      <c r="V165">
        <v>4538.7</v>
      </c>
      <c r="W165">
        <v>260.2</v>
      </c>
      <c r="BD165">
        <f t="shared" ref="BD165" si="407">12265903*1000</f>
        <v>12265903000</v>
      </c>
      <c r="BE165">
        <f t="shared" ref="BE165" si="408">221480768*1000</f>
        <v>221480768000</v>
      </c>
      <c r="BF165" t="s">
        <v>250</v>
      </c>
      <c r="BH165">
        <f t="shared" si="345"/>
        <v>233746671000</v>
      </c>
      <c r="BI165">
        <f t="shared" si="346"/>
        <v>233746.671</v>
      </c>
      <c r="EE165" s="6"/>
      <c r="EF165" s="6"/>
    </row>
    <row r="166" spans="20:136" x14ac:dyDescent="0.35">
      <c r="T166" t="s">
        <v>621</v>
      </c>
      <c r="U166">
        <v>4810</v>
      </c>
      <c r="V166">
        <v>4547.5</v>
      </c>
      <c r="W166">
        <v>262.5</v>
      </c>
      <c r="BD166">
        <f t="shared" ref="BD166" si="409">11426854*1000</f>
        <v>11426854000</v>
      </c>
      <c r="BE166">
        <f t="shared" ref="BE166" si="410">246535448*1000</f>
        <v>246535448000</v>
      </c>
      <c r="BF166" t="s">
        <v>249</v>
      </c>
      <c r="BH166">
        <f t="shared" si="345"/>
        <v>257962302000</v>
      </c>
      <c r="BI166">
        <f t="shared" si="346"/>
        <v>257962.302</v>
      </c>
      <c r="EE166" s="6"/>
      <c r="EF166" s="6"/>
    </row>
    <row r="167" spans="20:136" x14ac:dyDescent="0.35">
      <c r="T167" t="s">
        <v>620</v>
      </c>
      <c r="U167">
        <v>4782.5</v>
      </c>
      <c r="V167">
        <v>4519.6000000000004</v>
      </c>
      <c r="W167">
        <v>262.89999999999998</v>
      </c>
      <c r="BD167">
        <f t="shared" ref="BD167" si="411">11234565*1000</f>
        <v>11234565000</v>
      </c>
      <c r="BE167">
        <f t="shared" ref="BE167" si="412">264149836*1000</f>
        <v>264149836000</v>
      </c>
      <c r="BF167" t="s">
        <v>248</v>
      </c>
      <c r="BH167">
        <f t="shared" si="345"/>
        <v>275384401000</v>
      </c>
      <c r="BI167">
        <f t="shared" si="346"/>
        <v>275384.40100000001</v>
      </c>
      <c r="EE167" s="6"/>
      <c r="EF167" s="6"/>
    </row>
    <row r="168" spans="20:136" x14ac:dyDescent="0.35">
      <c r="T168" t="s">
        <v>619</v>
      </c>
      <c r="U168">
        <v>4808.3</v>
      </c>
      <c r="V168">
        <v>4545</v>
      </c>
      <c r="W168">
        <v>263.3</v>
      </c>
      <c r="BD168">
        <f t="shared" ref="BD168" si="413">12265903*1000</f>
        <v>12265903000</v>
      </c>
      <c r="BE168">
        <f t="shared" ref="BE168" si="414">221480768*1000</f>
        <v>221480768000</v>
      </c>
      <c r="BF168" t="s">
        <v>247</v>
      </c>
      <c r="BH168">
        <f t="shared" si="345"/>
        <v>233746671000</v>
      </c>
      <c r="BI168">
        <f t="shared" si="346"/>
        <v>233746.671</v>
      </c>
      <c r="EE168" s="6"/>
      <c r="EF168" s="6"/>
    </row>
    <row r="169" spans="20:136" x14ac:dyDescent="0.35">
      <c r="T169" t="s">
        <v>618</v>
      </c>
      <c r="U169">
        <v>4817.8</v>
      </c>
      <c r="V169">
        <v>4553.3999999999996</v>
      </c>
      <c r="W169">
        <v>264.39999999999998</v>
      </c>
      <c r="BD169">
        <f t="shared" ref="BD169" si="415">11426854*1000</f>
        <v>11426854000</v>
      </c>
      <c r="BE169">
        <f t="shared" ref="BE169" si="416">246535448*1000</f>
        <v>246535448000</v>
      </c>
      <c r="BF169" t="s">
        <v>246</v>
      </c>
      <c r="BH169">
        <f t="shared" si="345"/>
        <v>257962302000</v>
      </c>
      <c r="BI169">
        <f t="shared" si="346"/>
        <v>257962.302</v>
      </c>
      <c r="EE169" s="6"/>
      <c r="EF169" s="6"/>
    </row>
    <row r="170" spans="20:136" x14ac:dyDescent="0.35">
      <c r="T170" t="s">
        <v>617</v>
      </c>
      <c r="U170">
        <v>5033.3999999999996</v>
      </c>
      <c r="V170">
        <v>4767.5</v>
      </c>
      <c r="W170">
        <v>265.89999999999998</v>
      </c>
      <c r="BD170">
        <f t="shared" ref="BD170" si="417">11234565*1000</f>
        <v>11234565000</v>
      </c>
      <c r="BE170">
        <f t="shared" ref="BE170" si="418">264149836*1000</f>
        <v>264149836000</v>
      </c>
      <c r="BF170" t="s">
        <v>245</v>
      </c>
      <c r="BH170">
        <f t="shared" si="345"/>
        <v>275384401000</v>
      </c>
      <c r="BI170">
        <f t="shared" si="346"/>
        <v>275384.40100000001</v>
      </c>
      <c r="EE170" s="6"/>
      <c r="EF170" s="6"/>
    </row>
    <row r="171" spans="20:136" x14ac:dyDescent="0.35">
      <c r="T171" t="s">
        <v>616</v>
      </c>
      <c r="U171">
        <v>5099.5</v>
      </c>
      <c r="V171">
        <v>4830.8</v>
      </c>
      <c r="W171">
        <v>268.7</v>
      </c>
      <c r="BD171">
        <f t="shared" ref="BD171" si="419">12265903*1000</f>
        <v>12265903000</v>
      </c>
      <c r="BE171">
        <f t="shared" ref="BE171" si="420">221480768*1000</f>
        <v>221480768000</v>
      </c>
      <c r="BF171" t="s">
        <v>244</v>
      </c>
      <c r="BH171">
        <f t="shared" si="345"/>
        <v>233746671000</v>
      </c>
      <c r="BI171">
        <f t="shared" si="346"/>
        <v>233746.671</v>
      </c>
      <c r="EE171" s="6"/>
      <c r="EF171" s="6"/>
    </row>
    <row r="172" spans="20:136" x14ac:dyDescent="0.35">
      <c r="T172" t="s">
        <v>615</v>
      </c>
      <c r="U172">
        <v>5363.1</v>
      </c>
      <c r="V172">
        <v>5088.6000000000004</v>
      </c>
      <c r="W172">
        <v>274.5</v>
      </c>
      <c r="BD172">
        <f t="shared" ref="BD172" si="421">11426854*1000</f>
        <v>11426854000</v>
      </c>
      <c r="BE172">
        <f t="shared" ref="BE172" si="422">246535448*1000</f>
        <v>246535448000</v>
      </c>
      <c r="BF172" t="s">
        <v>243</v>
      </c>
      <c r="BH172">
        <f t="shared" si="345"/>
        <v>257962302000</v>
      </c>
      <c r="BI172">
        <f t="shared" si="346"/>
        <v>257962.302</v>
      </c>
      <c r="EE172" s="6"/>
      <c r="EF172" s="6"/>
    </row>
    <row r="173" spans="20:136" x14ac:dyDescent="0.35">
      <c r="T173" t="s">
        <v>614</v>
      </c>
      <c r="U173">
        <v>5079</v>
      </c>
      <c r="V173">
        <v>4804.8999999999996</v>
      </c>
      <c r="W173">
        <v>274.10000000000002</v>
      </c>
      <c r="BD173">
        <f t="shared" ref="BD173" si="423">11234565*1000</f>
        <v>11234565000</v>
      </c>
      <c r="BE173">
        <f t="shared" ref="BE173" si="424">264149836*1000</f>
        <v>264149836000</v>
      </c>
      <c r="BF173" t="s">
        <v>242</v>
      </c>
      <c r="BH173">
        <f t="shared" si="345"/>
        <v>275384401000</v>
      </c>
      <c r="BI173">
        <f t="shared" si="346"/>
        <v>275384.40100000001</v>
      </c>
      <c r="EE173" s="6"/>
      <c r="EF173" s="6"/>
    </row>
    <row r="174" spans="20:136" x14ac:dyDescent="0.35">
      <c r="T174" t="s">
        <v>613</v>
      </c>
      <c r="U174">
        <v>5063.1000000000004</v>
      </c>
      <c r="V174">
        <v>4789.3999999999996</v>
      </c>
      <c r="W174">
        <v>273.7</v>
      </c>
      <c r="BD174">
        <f t="shared" ref="BD174" si="425">12265903*1000</f>
        <v>12265903000</v>
      </c>
      <c r="BE174">
        <f t="shared" ref="BE174" si="426">221480768*1000</f>
        <v>221480768000</v>
      </c>
      <c r="BF174" t="s">
        <v>241</v>
      </c>
      <c r="BH174">
        <f t="shared" si="345"/>
        <v>233746671000</v>
      </c>
      <c r="BI174">
        <f t="shared" si="346"/>
        <v>233746.671</v>
      </c>
      <c r="EE174" s="6"/>
      <c r="EF174" s="6"/>
    </row>
    <row r="175" spans="20:136" x14ac:dyDescent="0.35">
      <c r="T175" t="s">
        <v>612</v>
      </c>
      <c r="U175">
        <v>5069</v>
      </c>
      <c r="V175">
        <v>4794.2</v>
      </c>
      <c r="W175">
        <v>274.8</v>
      </c>
      <c r="BD175">
        <f t="shared" ref="BD175" si="427">11426854*1000</f>
        <v>11426854000</v>
      </c>
      <c r="BE175">
        <f t="shared" ref="BE175" si="428">246535448*1000</f>
        <v>246535448000</v>
      </c>
      <c r="BF175" t="s">
        <v>240</v>
      </c>
      <c r="BH175">
        <f t="shared" si="345"/>
        <v>257962302000</v>
      </c>
      <c r="BI175">
        <f t="shared" si="346"/>
        <v>257962.302</v>
      </c>
      <c r="EE175" s="6"/>
      <c r="EF175" s="6"/>
    </row>
    <row r="176" spans="20:136" x14ac:dyDescent="0.35">
      <c r="T176" t="s">
        <v>611</v>
      </c>
      <c r="U176">
        <v>5118.3999999999996</v>
      </c>
      <c r="V176">
        <v>4843.3999999999996</v>
      </c>
      <c r="W176">
        <v>275</v>
      </c>
      <c r="BD176">
        <f t="shared" ref="BD176" si="429">11234565*1000</f>
        <v>11234565000</v>
      </c>
      <c r="BE176">
        <f t="shared" ref="BE176" si="430">264149836*1000</f>
        <v>264149836000</v>
      </c>
      <c r="BF176" t="s">
        <v>239</v>
      </c>
      <c r="BH176">
        <f t="shared" si="345"/>
        <v>275384401000</v>
      </c>
      <c r="BI176">
        <f t="shared" si="346"/>
        <v>275384.40100000001</v>
      </c>
      <c r="EE176" s="6"/>
      <c r="EF176" s="6"/>
    </row>
    <row r="177" spans="20:136" x14ac:dyDescent="0.35">
      <c r="T177" t="s">
        <v>610</v>
      </c>
      <c r="U177">
        <v>5083.6000000000004</v>
      </c>
      <c r="V177">
        <v>4809</v>
      </c>
      <c r="W177">
        <v>274.60000000000002</v>
      </c>
      <c r="BD177">
        <f t="shared" ref="BD177" si="431">12265903*1000</f>
        <v>12265903000</v>
      </c>
      <c r="BE177">
        <f t="shared" ref="BE177" si="432">221480768*1000</f>
        <v>221480768000</v>
      </c>
      <c r="BF177" t="s">
        <v>238</v>
      </c>
      <c r="BH177">
        <f t="shared" si="345"/>
        <v>233746671000</v>
      </c>
      <c r="BI177">
        <f t="shared" si="346"/>
        <v>233746.671</v>
      </c>
      <c r="EE177" s="6"/>
      <c r="EF177" s="6"/>
    </row>
    <row r="178" spans="20:136" x14ac:dyDescent="0.35">
      <c r="T178" t="s">
        <v>609</v>
      </c>
      <c r="U178">
        <v>5045.3999999999996</v>
      </c>
      <c r="V178">
        <v>4771.1000000000004</v>
      </c>
      <c r="W178">
        <v>274.3</v>
      </c>
      <c r="BD178">
        <f t="shared" ref="BD178" si="433">11426854*1000</f>
        <v>11426854000</v>
      </c>
      <c r="BE178">
        <f t="shared" ref="BE178" si="434">246535448*1000</f>
        <v>246535448000</v>
      </c>
      <c r="BF178" t="s">
        <v>237</v>
      </c>
      <c r="BH178">
        <f t="shared" si="345"/>
        <v>257962302000</v>
      </c>
      <c r="BI178">
        <f t="shared" si="346"/>
        <v>257962.302</v>
      </c>
      <c r="EE178" s="6"/>
      <c r="EF178" s="6"/>
    </row>
    <row r="179" spans="20:136" x14ac:dyDescent="0.35">
      <c r="T179" t="s">
        <v>608</v>
      </c>
      <c r="U179">
        <v>4996.5</v>
      </c>
      <c r="V179">
        <v>4721.2</v>
      </c>
      <c r="W179">
        <v>275.3</v>
      </c>
      <c r="BD179">
        <f t="shared" ref="BD179" si="435">11234565*1000</f>
        <v>11234565000</v>
      </c>
      <c r="BE179">
        <f t="shared" ref="BE179" si="436">264149836*1000</f>
        <v>264149836000</v>
      </c>
      <c r="BF179" t="s">
        <v>236</v>
      </c>
      <c r="BH179">
        <f t="shared" si="345"/>
        <v>275384401000</v>
      </c>
      <c r="BI179">
        <f t="shared" si="346"/>
        <v>275384.40100000001</v>
      </c>
      <c r="EE179" s="6"/>
      <c r="EF179" s="6"/>
    </row>
    <row r="180" spans="20:136" x14ac:dyDescent="0.35">
      <c r="T180" t="s">
        <v>607</v>
      </c>
      <c r="U180">
        <v>4991.8999999999996</v>
      </c>
      <c r="V180">
        <v>4715.8</v>
      </c>
      <c r="W180">
        <v>276.10000000000002</v>
      </c>
      <c r="BD180">
        <f t="shared" ref="BD180" si="437">12265903*1000</f>
        <v>12265903000</v>
      </c>
      <c r="BE180">
        <f t="shared" ref="BE180" si="438">221480768*1000</f>
        <v>221480768000</v>
      </c>
      <c r="BF180" t="s">
        <v>235</v>
      </c>
      <c r="BH180">
        <f t="shared" si="345"/>
        <v>233746671000</v>
      </c>
      <c r="BI180">
        <f t="shared" si="346"/>
        <v>233746.671</v>
      </c>
      <c r="EE180" s="6"/>
      <c r="EF180" s="6"/>
    </row>
    <row r="181" spans="20:136" x14ac:dyDescent="0.35">
      <c r="T181" t="s">
        <v>606</v>
      </c>
      <c r="U181">
        <v>4980.7</v>
      </c>
      <c r="V181">
        <v>4703.8999999999996</v>
      </c>
      <c r="W181">
        <v>276.8</v>
      </c>
      <c r="BD181">
        <f t="shared" ref="BD181" si="439">11426854*1000</f>
        <v>11426854000</v>
      </c>
      <c r="BE181">
        <f t="shared" ref="BE181" si="440">246535448*1000</f>
        <v>246535448000</v>
      </c>
      <c r="BF181" t="s">
        <v>234</v>
      </c>
      <c r="BH181">
        <f t="shared" si="345"/>
        <v>257962302000</v>
      </c>
      <c r="BI181">
        <f t="shared" si="346"/>
        <v>257962.302</v>
      </c>
      <c r="EE181" s="6"/>
      <c r="EF181" s="6"/>
    </row>
    <row r="182" spans="20:136" x14ac:dyDescent="0.35">
      <c r="T182" t="s">
        <v>605</v>
      </c>
      <c r="U182">
        <v>5149.1000000000004</v>
      </c>
      <c r="V182">
        <v>4871</v>
      </c>
      <c r="W182">
        <v>278.10000000000002</v>
      </c>
      <c r="BD182">
        <f t="shared" ref="BD182" si="441">11234565*1000</f>
        <v>11234565000</v>
      </c>
      <c r="BE182">
        <f t="shared" ref="BE182" si="442">264149836*1000</f>
        <v>264149836000</v>
      </c>
      <c r="BF182" t="s">
        <v>233</v>
      </c>
      <c r="BH182">
        <f t="shared" si="345"/>
        <v>275384401000</v>
      </c>
      <c r="BI182">
        <f t="shared" si="346"/>
        <v>275384.40100000001</v>
      </c>
      <c r="EE182" s="6"/>
      <c r="EF182" s="6"/>
    </row>
    <row r="183" spans="20:136" x14ac:dyDescent="0.35">
      <c r="T183" t="s">
        <v>604</v>
      </c>
      <c r="U183">
        <v>5397.2</v>
      </c>
      <c r="V183">
        <v>5115</v>
      </c>
      <c r="W183">
        <v>282.2</v>
      </c>
      <c r="BD183">
        <f t="shared" ref="BD183" si="443">12265903*1000</f>
        <v>12265903000</v>
      </c>
      <c r="BE183">
        <f t="shared" ref="BE183" si="444">221480768*1000</f>
        <v>221480768000</v>
      </c>
      <c r="BF183" t="s">
        <v>232</v>
      </c>
      <c r="BH183">
        <f t="shared" si="345"/>
        <v>233746671000</v>
      </c>
      <c r="BI183">
        <f t="shared" si="346"/>
        <v>233746.671</v>
      </c>
      <c r="EE183" s="6"/>
      <c r="EF183" s="6"/>
    </row>
    <row r="184" spans="20:136" x14ac:dyDescent="0.35">
      <c r="T184" t="s">
        <v>603</v>
      </c>
      <c r="U184">
        <v>5279.2</v>
      </c>
      <c r="V184">
        <v>4998.2</v>
      </c>
      <c r="W184">
        <v>281</v>
      </c>
      <c r="BD184">
        <f t="shared" ref="BD184" si="445">11426854*1000</f>
        <v>11426854000</v>
      </c>
      <c r="BE184">
        <f t="shared" ref="BE184" si="446">246535448*1000</f>
        <v>246535448000</v>
      </c>
      <c r="BF184" t="s">
        <v>231</v>
      </c>
      <c r="BH184">
        <f t="shared" si="345"/>
        <v>257962302000</v>
      </c>
      <c r="BI184">
        <f t="shared" si="346"/>
        <v>257962.302</v>
      </c>
      <c r="EE184" s="6"/>
      <c r="EF184" s="6"/>
    </row>
    <row r="185" spans="20:136" x14ac:dyDescent="0.35">
      <c r="T185" t="s">
        <v>602</v>
      </c>
      <c r="U185">
        <v>5224.8999999999996</v>
      </c>
      <c r="V185">
        <v>4942.8999999999996</v>
      </c>
      <c r="W185">
        <v>282</v>
      </c>
      <c r="BD185">
        <f t="shared" ref="BD185" si="447">11234565*1000</f>
        <v>11234565000</v>
      </c>
      <c r="BE185">
        <f t="shared" ref="BE185" si="448">264149836*1000</f>
        <v>264149836000</v>
      </c>
      <c r="BF185" t="s">
        <v>230</v>
      </c>
      <c r="BH185">
        <f t="shared" si="345"/>
        <v>275384401000</v>
      </c>
      <c r="BI185">
        <f t="shared" si="346"/>
        <v>275384.40100000001</v>
      </c>
      <c r="EE185" s="6"/>
      <c r="EF185" s="6"/>
    </row>
    <row r="186" spans="20:136" x14ac:dyDescent="0.35">
      <c r="T186" t="s">
        <v>601</v>
      </c>
      <c r="U186">
        <v>5181.5</v>
      </c>
      <c r="V186">
        <v>4899.1000000000004</v>
      </c>
      <c r="W186">
        <v>282.39999999999998</v>
      </c>
      <c r="BD186">
        <f t="shared" ref="BD186" si="449">12265903*1000</f>
        <v>12265903000</v>
      </c>
      <c r="BE186">
        <f t="shared" ref="BE186" si="450">221480768*1000</f>
        <v>221480768000</v>
      </c>
      <c r="BF186" t="s">
        <v>229</v>
      </c>
      <c r="BH186">
        <f t="shared" si="345"/>
        <v>233746671000</v>
      </c>
      <c r="BI186">
        <f t="shared" si="346"/>
        <v>233746.671</v>
      </c>
      <c r="EE186" s="6"/>
      <c r="EF186" s="6"/>
    </row>
    <row r="187" spans="20:136" x14ac:dyDescent="0.35">
      <c r="T187" t="s">
        <v>600</v>
      </c>
      <c r="U187">
        <v>5199.5</v>
      </c>
      <c r="V187">
        <v>4915.6000000000004</v>
      </c>
      <c r="W187">
        <v>283.89999999999998</v>
      </c>
      <c r="BD187">
        <f t="shared" ref="BD187" si="451">11426854*1000</f>
        <v>11426854000</v>
      </c>
      <c r="BE187">
        <f t="shared" ref="BE187" si="452">246535448*1000</f>
        <v>246535448000</v>
      </c>
      <c r="BF187" t="s">
        <v>228</v>
      </c>
      <c r="BH187">
        <f t="shared" si="345"/>
        <v>257962302000</v>
      </c>
      <c r="BI187">
        <f t="shared" si="346"/>
        <v>257962.302</v>
      </c>
      <c r="EE187" s="6"/>
      <c r="EF187" s="6"/>
    </row>
    <row r="188" spans="20:136" x14ac:dyDescent="0.35">
      <c r="T188" t="s">
        <v>599</v>
      </c>
      <c r="U188">
        <v>5149.8</v>
      </c>
      <c r="V188">
        <v>4864.8</v>
      </c>
      <c r="W188">
        <v>285</v>
      </c>
      <c r="BD188">
        <f t="shared" ref="BD188" si="453">11234565*1000</f>
        <v>11234565000</v>
      </c>
      <c r="BE188">
        <f t="shared" ref="BE188" si="454">264149836*1000</f>
        <v>264149836000</v>
      </c>
      <c r="BF188" t="s">
        <v>227</v>
      </c>
      <c r="BH188">
        <f t="shared" si="345"/>
        <v>275384401000</v>
      </c>
      <c r="BI188">
        <f t="shared" si="346"/>
        <v>275384.40100000001</v>
      </c>
      <c r="EE188" s="6"/>
      <c r="EF188" s="6"/>
    </row>
    <row r="189" spans="20:136" x14ac:dyDescent="0.35">
      <c r="T189" t="s">
        <v>598</v>
      </c>
      <c r="U189">
        <v>5112</v>
      </c>
      <c r="V189">
        <v>4826.8</v>
      </c>
      <c r="W189">
        <v>285.2</v>
      </c>
      <c r="BD189">
        <f t="shared" ref="BD189" si="455">12265903*1000</f>
        <v>12265903000</v>
      </c>
      <c r="BE189">
        <f t="shared" ref="BE189" si="456">221480768*1000</f>
        <v>221480768000</v>
      </c>
      <c r="BF189" t="s">
        <v>226</v>
      </c>
      <c r="BH189">
        <f t="shared" si="345"/>
        <v>233746671000</v>
      </c>
      <c r="BI189">
        <f t="shared" si="346"/>
        <v>233746.671</v>
      </c>
      <c r="EE189" s="6"/>
      <c r="EF189" s="6"/>
    </row>
    <row r="190" spans="20:136" x14ac:dyDescent="0.35">
      <c r="T190" t="s">
        <v>597</v>
      </c>
      <c r="U190">
        <v>5126.8</v>
      </c>
      <c r="V190">
        <v>4841</v>
      </c>
      <c r="W190">
        <v>285.8</v>
      </c>
      <c r="BD190">
        <f t="shared" ref="BD190" si="457">11426854*1000</f>
        <v>11426854000</v>
      </c>
      <c r="BE190">
        <f t="shared" ref="BE190" si="458">246535448*1000</f>
        <v>246535448000</v>
      </c>
      <c r="BF190" t="s">
        <v>225</v>
      </c>
      <c r="BH190">
        <f t="shared" si="345"/>
        <v>257962302000</v>
      </c>
      <c r="BI190">
        <f t="shared" si="346"/>
        <v>257962.302</v>
      </c>
      <c r="EE190" s="6"/>
      <c r="EF190" s="6"/>
    </row>
    <row r="191" spans="20:136" x14ac:dyDescent="0.35">
      <c r="T191" t="s">
        <v>596</v>
      </c>
      <c r="U191">
        <v>5205.8999999999996</v>
      </c>
      <c r="V191">
        <v>4920.7</v>
      </c>
      <c r="W191">
        <v>285.2</v>
      </c>
      <c r="BD191">
        <f t="shared" ref="BD191" si="459">11234565*1000</f>
        <v>11234565000</v>
      </c>
      <c r="BE191">
        <f t="shared" ref="BE191" si="460">264149836*1000</f>
        <v>264149836000</v>
      </c>
      <c r="BF191" t="s">
        <v>224</v>
      </c>
      <c r="BH191">
        <f t="shared" si="345"/>
        <v>275384401000</v>
      </c>
      <c r="BI191">
        <f t="shared" si="346"/>
        <v>275384.40100000001</v>
      </c>
    </row>
    <row r="192" spans="20:136" x14ac:dyDescent="0.35">
      <c r="T192" t="s">
        <v>595</v>
      </c>
      <c r="U192">
        <v>5230.3999999999996</v>
      </c>
      <c r="V192">
        <v>4943.8999999999996</v>
      </c>
      <c r="W192">
        <v>286.5</v>
      </c>
      <c r="BD192">
        <f t="shared" ref="BD192" si="461">12265903*1000</f>
        <v>12265903000</v>
      </c>
      <c r="BE192">
        <f t="shared" ref="BE192" si="462">221480768*1000</f>
        <v>221480768000</v>
      </c>
      <c r="BF192" t="s">
        <v>223</v>
      </c>
      <c r="BH192">
        <f t="shared" si="345"/>
        <v>233746671000</v>
      </c>
      <c r="BI192">
        <f t="shared" si="346"/>
        <v>233746.671</v>
      </c>
    </row>
    <row r="193" spans="20:61" x14ac:dyDescent="0.35">
      <c r="T193" t="s">
        <v>594</v>
      </c>
      <c r="U193">
        <v>5266.1</v>
      </c>
      <c r="V193">
        <v>4978.1000000000004</v>
      </c>
      <c r="W193">
        <v>288</v>
      </c>
      <c r="BD193">
        <f t="shared" ref="BD193" si="463">11426854*1000</f>
        <v>11426854000</v>
      </c>
      <c r="BE193">
        <f t="shared" ref="BE193" si="464">246535448*1000</f>
        <v>246535448000</v>
      </c>
      <c r="BF193" t="s">
        <v>222</v>
      </c>
      <c r="BH193">
        <f t="shared" si="345"/>
        <v>257962302000</v>
      </c>
      <c r="BI193">
        <f t="shared" si="346"/>
        <v>257962.302</v>
      </c>
    </row>
    <row r="194" spans="20:61" x14ac:dyDescent="0.35">
      <c r="T194" t="s">
        <v>593</v>
      </c>
      <c r="U194">
        <v>5484.2</v>
      </c>
      <c r="V194">
        <v>5188.6000000000004</v>
      </c>
      <c r="W194">
        <v>295.60000000000002</v>
      </c>
      <c r="BD194">
        <f t="shared" ref="BD194" si="465">11234565*1000</f>
        <v>11234565000</v>
      </c>
      <c r="BE194">
        <f t="shared" ref="BE194" si="466">264149836*1000</f>
        <v>264149836000</v>
      </c>
      <c r="BF194" t="s">
        <v>221</v>
      </c>
      <c r="BH194">
        <f t="shared" si="345"/>
        <v>275384401000</v>
      </c>
      <c r="BI194">
        <f t="shared" si="346"/>
        <v>275384.40100000001</v>
      </c>
    </row>
    <row r="195" spans="20:61" x14ac:dyDescent="0.35">
      <c r="T195" t="s">
        <v>592</v>
      </c>
      <c r="U195">
        <v>5981.7</v>
      </c>
      <c r="V195">
        <v>5684.6</v>
      </c>
      <c r="W195">
        <v>297.10000000000002</v>
      </c>
      <c r="BD195">
        <f t="shared" ref="BD195" si="467">12265903*1000</f>
        <v>12265903000</v>
      </c>
      <c r="BE195">
        <f t="shared" ref="BE195" si="468">221480768*1000</f>
        <v>221480768000</v>
      </c>
      <c r="BF195" t="s">
        <v>220</v>
      </c>
      <c r="BH195">
        <f t="shared" si="345"/>
        <v>233746671000</v>
      </c>
      <c r="BI195">
        <f t="shared" si="346"/>
        <v>233746.671</v>
      </c>
    </row>
    <row r="196" spans="20:61" x14ac:dyDescent="0.35">
      <c r="T196" t="s">
        <v>591</v>
      </c>
      <c r="U196">
        <v>5601</v>
      </c>
      <c r="V196">
        <v>5304</v>
      </c>
      <c r="W196">
        <v>297</v>
      </c>
      <c r="BD196">
        <f t="shared" ref="BD196" si="469">11426854*1000</f>
        <v>11426854000</v>
      </c>
      <c r="BE196">
        <f t="shared" ref="BE196" si="470">246535448*1000</f>
        <v>246535448000</v>
      </c>
      <c r="BF196" t="s">
        <v>219</v>
      </c>
      <c r="BH196">
        <f t="shared" si="345"/>
        <v>257962302000</v>
      </c>
      <c r="BI196">
        <f t="shared" si="346"/>
        <v>257962.302</v>
      </c>
    </row>
    <row r="197" spans="20:61" x14ac:dyDescent="0.35">
      <c r="T197" t="s">
        <v>590</v>
      </c>
      <c r="U197">
        <v>5610.8</v>
      </c>
      <c r="V197">
        <v>5312.9</v>
      </c>
      <c r="W197">
        <v>297.89999999999998</v>
      </c>
      <c r="BD197">
        <f t="shared" ref="BD197" si="471">11234565*1000</f>
        <v>11234565000</v>
      </c>
      <c r="BE197">
        <f t="shared" ref="BE197" si="472">264149836*1000</f>
        <v>264149836000</v>
      </c>
      <c r="BF197" t="s">
        <v>218</v>
      </c>
      <c r="BH197">
        <f t="shared" si="345"/>
        <v>275384401000</v>
      </c>
      <c r="BI197">
        <f t="shared" si="346"/>
        <v>275384.40100000001</v>
      </c>
    </row>
    <row r="198" spans="20:61" x14ac:dyDescent="0.35">
      <c r="T198" t="s">
        <v>589</v>
      </c>
      <c r="U198">
        <v>5623.1</v>
      </c>
      <c r="V198">
        <v>5322.9</v>
      </c>
      <c r="W198">
        <v>300.2</v>
      </c>
      <c r="BD198">
        <f t="shared" ref="BD198" si="473">12265903*1000</f>
        <v>12265903000</v>
      </c>
      <c r="BE198">
        <f t="shared" ref="BE198" si="474">221480768*1000</f>
        <v>221480768000</v>
      </c>
      <c r="BF198" t="s">
        <v>217</v>
      </c>
      <c r="BH198">
        <f t="shared" ref="BH198:BH261" si="475">SUM(BD198+BE198)</f>
        <v>233746671000</v>
      </c>
      <c r="BI198">
        <f t="shared" ref="BI198:BI261" si="476">BH198/1000000</f>
        <v>233746.671</v>
      </c>
    </row>
    <row r="199" spans="20:61" x14ac:dyDescent="0.35">
      <c r="T199" t="s">
        <v>588</v>
      </c>
      <c r="U199">
        <v>5651.8</v>
      </c>
      <c r="V199">
        <v>5350</v>
      </c>
      <c r="W199">
        <v>301.8</v>
      </c>
      <c r="BD199">
        <f t="shared" ref="BD199" si="477">11426854*1000</f>
        <v>11426854000</v>
      </c>
      <c r="BE199">
        <f t="shared" ref="BE199" si="478">246535448*1000</f>
        <v>246535448000</v>
      </c>
      <c r="BF199" t="s">
        <v>216</v>
      </c>
      <c r="BH199">
        <f t="shared" si="475"/>
        <v>257962302000</v>
      </c>
      <c r="BI199">
        <f t="shared" si="476"/>
        <v>257962.302</v>
      </c>
    </row>
    <row r="200" spans="20:61" x14ac:dyDescent="0.35">
      <c r="T200" t="s">
        <v>587</v>
      </c>
      <c r="U200">
        <v>5618.8</v>
      </c>
      <c r="V200">
        <v>5314.4</v>
      </c>
      <c r="W200">
        <v>304.39999999999998</v>
      </c>
      <c r="BD200">
        <f t="shared" ref="BD200" si="479">11234565*1000</f>
        <v>11234565000</v>
      </c>
      <c r="BE200">
        <f t="shared" ref="BE200" si="480">264149836*1000</f>
        <v>264149836000</v>
      </c>
      <c r="BF200" t="s">
        <v>215</v>
      </c>
      <c r="BH200">
        <f t="shared" si="475"/>
        <v>275384401000</v>
      </c>
      <c r="BI200">
        <f t="shared" si="476"/>
        <v>275384.40100000001</v>
      </c>
    </row>
    <row r="201" spans="20:61" x14ac:dyDescent="0.35">
      <c r="T201" t="s">
        <v>586</v>
      </c>
      <c r="U201">
        <v>5601.4</v>
      </c>
      <c r="V201">
        <v>5296.5</v>
      </c>
      <c r="W201">
        <v>304.89999999999998</v>
      </c>
      <c r="BD201">
        <f t="shared" ref="BD201" si="481">12265903*1000</f>
        <v>12265903000</v>
      </c>
      <c r="BE201">
        <f t="shared" ref="BE201" si="482">221480768*1000</f>
        <v>221480768000</v>
      </c>
      <c r="BF201" t="s">
        <v>214</v>
      </c>
      <c r="BH201">
        <f t="shared" si="475"/>
        <v>233746671000</v>
      </c>
      <c r="BI201">
        <f t="shared" si="476"/>
        <v>233746.671</v>
      </c>
    </row>
    <row r="202" spans="20:61" x14ac:dyDescent="0.35">
      <c r="T202" t="s">
        <v>585</v>
      </c>
      <c r="U202">
        <v>5616.1</v>
      </c>
      <c r="V202">
        <v>5309.9</v>
      </c>
      <c r="W202">
        <v>306.2</v>
      </c>
      <c r="BD202">
        <f t="shared" ref="BD202" si="483">11426854*1000</f>
        <v>11426854000</v>
      </c>
      <c r="BE202">
        <f t="shared" ref="BE202" si="484">246535448*1000</f>
        <v>246535448000</v>
      </c>
      <c r="BF202" t="s">
        <v>213</v>
      </c>
      <c r="BH202">
        <f t="shared" si="475"/>
        <v>257962302000</v>
      </c>
      <c r="BI202">
        <f t="shared" si="476"/>
        <v>257962.302</v>
      </c>
    </row>
    <row r="203" spans="20:61" x14ac:dyDescent="0.35">
      <c r="T203" t="s">
        <v>584</v>
      </c>
      <c r="U203">
        <v>5650.1</v>
      </c>
      <c r="V203">
        <v>5340.8</v>
      </c>
      <c r="W203">
        <v>309.3</v>
      </c>
      <c r="BD203">
        <f t="shared" ref="BD203" si="485">11234565*1000</f>
        <v>11234565000</v>
      </c>
      <c r="BE203">
        <f t="shared" ref="BE203" si="486">264149836*1000</f>
        <v>264149836000</v>
      </c>
      <c r="BF203" t="s">
        <v>212</v>
      </c>
      <c r="BH203">
        <f t="shared" si="475"/>
        <v>275384401000</v>
      </c>
      <c r="BI203">
        <f t="shared" si="476"/>
        <v>275384.40100000001</v>
      </c>
    </row>
    <row r="204" spans="20:61" x14ac:dyDescent="0.35">
      <c r="T204" t="s">
        <v>583</v>
      </c>
      <c r="U204">
        <v>5703.9</v>
      </c>
      <c r="V204">
        <v>5391.5</v>
      </c>
      <c r="W204">
        <v>312.39999999999998</v>
      </c>
      <c r="BD204">
        <f t="shared" ref="BD204" si="487">12265903*1000</f>
        <v>12265903000</v>
      </c>
      <c r="BE204">
        <f t="shared" ref="BE204" si="488">221480768*1000</f>
        <v>221480768000</v>
      </c>
      <c r="BF204" t="s">
        <v>211</v>
      </c>
      <c r="BH204">
        <f t="shared" si="475"/>
        <v>233746671000</v>
      </c>
      <c r="BI204">
        <f t="shared" si="476"/>
        <v>233746.671</v>
      </c>
    </row>
    <row r="205" spans="20:61" x14ac:dyDescent="0.35">
      <c r="T205" t="s">
        <v>582</v>
      </c>
      <c r="U205">
        <v>5692.1</v>
      </c>
      <c r="V205">
        <v>5373.9</v>
      </c>
      <c r="W205">
        <v>318.2</v>
      </c>
      <c r="BD205">
        <f t="shared" ref="BD205" si="489">11426854*1000</f>
        <v>11426854000</v>
      </c>
      <c r="BE205">
        <f t="shared" ref="BE205" si="490">246535448*1000</f>
        <v>246535448000</v>
      </c>
      <c r="BF205" t="s">
        <v>210</v>
      </c>
      <c r="BH205">
        <f t="shared" si="475"/>
        <v>257962302000</v>
      </c>
      <c r="BI205">
        <f t="shared" si="476"/>
        <v>257962.302</v>
      </c>
    </row>
    <row r="206" spans="20:61" x14ac:dyDescent="0.35">
      <c r="T206" t="s">
        <v>581</v>
      </c>
      <c r="U206">
        <v>5885.7</v>
      </c>
      <c r="V206">
        <v>5561.5</v>
      </c>
      <c r="W206">
        <v>324.2</v>
      </c>
      <c r="BD206">
        <f t="shared" ref="BD206" si="491">11234565*1000</f>
        <v>11234565000</v>
      </c>
      <c r="BE206">
        <f t="shared" ref="BE206" si="492">264149836*1000</f>
        <v>264149836000</v>
      </c>
      <c r="BF206" t="s">
        <v>209</v>
      </c>
      <c r="BH206">
        <f t="shared" si="475"/>
        <v>275384401000</v>
      </c>
      <c r="BI206">
        <f t="shared" si="476"/>
        <v>275384.40100000001</v>
      </c>
    </row>
    <row r="207" spans="20:61" x14ac:dyDescent="0.35">
      <c r="T207" t="s">
        <v>580</v>
      </c>
      <c r="U207">
        <v>6079.5</v>
      </c>
      <c r="V207">
        <v>5728.7</v>
      </c>
      <c r="W207">
        <v>350.8</v>
      </c>
      <c r="BD207">
        <f t="shared" ref="BD207" si="493">12265903*1000</f>
        <v>12265903000</v>
      </c>
      <c r="BE207">
        <f t="shared" ref="BE207" si="494">221480768*1000</f>
        <v>221480768000</v>
      </c>
      <c r="BF207" t="s">
        <v>208</v>
      </c>
      <c r="BH207">
        <f t="shared" si="475"/>
        <v>233746671000</v>
      </c>
      <c r="BI207">
        <f t="shared" si="476"/>
        <v>233746.671</v>
      </c>
    </row>
    <row r="208" spans="20:61" x14ac:dyDescent="0.35">
      <c r="T208" t="s">
        <v>579</v>
      </c>
      <c r="U208">
        <v>6135.5</v>
      </c>
      <c r="V208">
        <v>5782.7</v>
      </c>
      <c r="W208">
        <v>352.8</v>
      </c>
      <c r="BD208">
        <f t="shared" ref="BD208" si="495">11426854*1000</f>
        <v>11426854000</v>
      </c>
      <c r="BE208">
        <f t="shared" ref="BE208" si="496">246535448*1000</f>
        <v>246535448000</v>
      </c>
      <c r="BF208" t="s">
        <v>207</v>
      </c>
      <c r="BH208">
        <f t="shared" si="475"/>
        <v>257962302000</v>
      </c>
      <c r="BI208">
        <f t="shared" si="476"/>
        <v>257962.302</v>
      </c>
    </row>
    <row r="209" spans="20:61" x14ac:dyDescent="0.35">
      <c r="T209" t="s">
        <v>578</v>
      </c>
      <c r="U209">
        <v>6011.3</v>
      </c>
      <c r="V209">
        <v>5658.1</v>
      </c>
      <c r="W209">
        <v>353.2</v>
      </c>
      <c r="BD209">
        <f t="shared" ref="BD209" si="497">11234565*1000</f>
        <v>11234565000</v>
      </c>
      <c r="BE209">
        <f t="shared" ref="BE209" si="498">264149836*1000</f>
        <v>264149836000</v>
      </c>
      <c r="BF209" t="s">
        <v>206</v>
      </c>
      <c r="BH209">
        <f t="shared" si="475"/>
        <v>275384401000</v>
      </c>
      <c r="BI209">
        <f t="shared" si="476"/>
        <v>275384.40100000001</v>
      </c>
    </row>
    <row r="210" spans="20:61" x14ac:dyDescent="0.35">
      <c r="T210" t="s">
        <v>577</v>
      </c>
      <c r="U210">
        <v>5989.3</v>
      </c>
      <c r="V210">
        <v>5635.5</v>
      </c>
      <c r="W210">
        <v>353.8</v>
      </c>
      <c r="BD210">
        <f t="shared" ref="BD210" si="499">12265903*1000</f>
        <v>12265903000</v>
      </c>
      <c r="BE210">
        <f t="shared" ref="BE210" si="500">221480768*1000</f>
        <v>221480768000</v>
      </c>
      <c r="BF210" t="s">
        <v>205</v>
      </c>
      <c r="BH210">
        <f t="shared" si="475"/>
        <v>233746671000</v>
      </c>
      <c r="BI210">
        <f t="shared" si="476"/>
        <v>233746.671</v>
      </c>
    </row>
    <row r="211" spans="20:61" x14ac:dyDescent="0.35">
      <c r="T211" t="s">
        <v>576</v>
      </c>
      <c r="U211">
        <v>6088.8</v>
      </c>
      <c r="V211">
        <v>5733.9</v>
      </c>
      <c r="W211">
        <v>354.9</v>
      </c>
      <c r="BD211">
        <f t="shared" ref="BD211" si="501">11426854*1000</f>
        <v>11426854000</v>
      </c>
      <c r="BE211">
        <f t="shared" ref="BE211" si="502">246535448*1000</f>
        <v>246535448000</v>
      </c>
      <c r="BF211" t="s">
        <v>204</v>
      </c>
      <c r="BH211">
        <f t="shared" si="475"/>
        <v>257962302000</v>
      </c>
      <c r="BI211">
        <f t="shared" si="476"/>
        <v>257962.302</v>
      </c>
    </row>
    <row r="212" spans="20:61" x14ac:dyDescent="0.35">
      <c r="T212" t="s">
        <v>575</v>
      </c>
      <c r="U212">
        <v>6103.7</v>
      </c>
      <c r="V212">
        <v>5748.5</v>
      </c>
      <c r="W212">
        <v>355.2</v>
      </c>
      <c r="BD212">
        <f t="shared" ref="BD212" si="503">11234565*1000</f>
        <v>11234565000</v>
      </c>
      <c r="BE212">
        <f t="shared" ref="BE212" si="504">264149836*1000</f>
        <v>264149836000</v>
      </c>
      <c r="BF212" t="s">
        <v>203</v>
      </c>
      <c r="BH212">
        <f t="shared" si="475"/>
        <v>275384401000</v>
      </c>
      <c r="BI212">
        <f t="shared" si="476"/>
        <v>275384.40100000001</v>
      </c>
    </row>
    <row r="213" spans="20:61" x14ac:dyDescent="0.35">
      <c r="T213" t="s">
        <v>574</v>
      </c>
      <c r="U213">
        <v>6110.7</v>
      </c>
      <c r="V213">
        <v>5754.4</v>
      </c>
      <c r="W213">
        <v>356.3</v>
      </c>
      <c r="BD213">
        <f t="shared" ref="BD213" si="505">12265903*1000</f>
        <v>12265903000</v>
      </c>
      <c r="BE213">
        <f t="shared" ref="BE213" si="506">221480768*1000</f>
        <v>221480768000</v>
      </c>
      <c r="BF213" t="s">
        <v>202</v>
      </c>
      <c r="BH213">
        <f t="shared" si="475"/>
        <v>233746671000</v>
      </c>
      <c r="BI213">
        <f t="shared" si="476"/>
        <v>233746.671</v>
      </c>
    </row>
    <row r="214" spans="20:61" x14ac:dyDescent="0.35">
      <c r="T214" t="s">
        <v>573</v>
      </c>
      <c r="U214">
        <v>6090.8</v>
      </c>
      <c r="V214">
        <v>5733.2</v>
      </c>
      <c r="W214">
        <v>357.6</v>
      </c>
      <c r="BD214">
        <f t="shared" ref="BD214" si="507">11426854*1000</f>
        <v>11426854000</v>
      </c>
      <c r="BE214">
        <f t="shared" ref="BE214" si="508">246535448*1000</f>
        <v>246535448000</v>
      </c>
      <c r="BF214" t="s">
        <v>201</v>
      </c>
      <c r="BH214">
        <f t="shared" si="475"/>
        <v>257962302000</v>
      </c>
      <c r="BI214">
        <f t="shared" si="476"/>
        <v>257962.302</v>
      </c>
    </row>
    <row r="215" spans="20:61" x14ac:dyDescent="0.35">
      <c r="T215" t="s">
        <v>572</v>
      </c>
      <c r="U215">
        <v>6139.3</v>
      </c>
      <c r="V215">
        <v>5776.2</v>
      </c>
      <c r="W215">
        <v>363.1</v>
      </c>
      <c r="BD215">
        <f t="shared" ref="BD215" si="509">11234565*1000</f>
        <v>11234565000</v>
      </c>
      <c r="BE215">
        <f t="shared" ref="BE215" si="510">264149836*1000</f>
        <v>264149836000</v>
      </c>
      <c r="BF215" t="s">
        <v>200</v>
      </c>
      <c r="BH215">
        <f t="shared" si="475"/>
        <v>275384401000</v>
      </c>
      <c r="BI215">
        <f t="shared" si="476"/>
        <v>275384.40100000001</v>
      </c>
    </row>
    <row r="216" spans="20:61" x14ac:dyDescent="0.35">
      <c r="T216" t="s">
        <v>571</v>
      </c>
      <c r="U216">
        <v>6136.7</v>
      </c>
      <c r="V216">
        <v>5768</v>
      </c>
      <c r="W216">
        <v>368.7</v>
      </c>
      <c r="BD216">
        <f t="shared" ref="BD216" si="511">12265903*1000</f>
        <v>12265903000</v>
      </c>
      <c r="BE216">
        <f t="shared" ref="BE216" si="512">221480768*1000</f>
        <v>221480768000</v>
      </c>
      <c r="BF216" t="s">
        <v>199</v>
      </c>
      <c r="BH216">
        <f t="shared" si="475"/>
        <v>233746671000</v>
      </c>
      <c r="BI216">
        <f t="shared" si="476"/>
        <v>233746.671</v>
      </c>
    </row>
    <row r="217" spans="20:61" x14ac:dyDescent="0.35">
      <c r="T217" t="s">
        <v>570</v>
      </c>
      <c r="U217">
        <v>6216.8</v>
      </c>
      <c r="V217">
        <v>5842</v>
      </c>
      <c r="W217">
        <v>374.8</v>
      </c>
      <c r="BD217">
        <f t="shared" ref="BD217" si="513">11426854*1000</f>
        <v>11426854000</v>
      </c>
      <c r="BE217">
        <f t="shared" ref="BE217" si="514">246535448*1000</f>
        <v>246535448000</v>
      </c>
      <c r="BF217" t="s">
        <v>198</v>
      </c>
      <c r="BH217">
        <f t="shared" si="475"/>
        <v>257962302000</v>
      </c>
      <c r="BI217">
        <f t="shared" si="476"/>
        <v>257962.302</v>
      </c>
    </row>
    <row r="218" spans="20:61" x14ac:dyDescent="0.35">
      <c r="T218" t="s">
        <v>569</v>
      </c>
      <c r="U218">
        <v>6702.2</v>
      </c>
      <c r="V218">
        <v>6323.1</v>
      </c>
      <c r="W218">
        <v>379.1</v>
      </c>
      <c r="BD218">
        <f t="shared" ref="BD218" si="515">11234565*1000</f>
        <v>11234565000</v>
      </c>
      <c r="BE218">
        <f t="shared" ref="BE218" si="516">264149836*1000</f>
        <v>264149836000</v>
      </c>
      <c r="BF218" t="s">
        <v>197</v>
      </c>
      <c r="BH218">
        <f t="shared" si="475"/>
        <v>275384401000</v>
      </c>
      <c r="BI218">
        <f t="shared" si="476"/>
        <v>275384.40100000001</v>
      </c>
    </row>
    <row r="219" spans="20:61" x14ac:dyDescent="0.35">
      <c r="T219" t="s">
        <v>568</v>
      </c>
      <c r="U219">
        <v>6843.8</v>
      </c>
      <c r="V219">
        <v>6457.2</v>
      </c>
      <c r="W219">
        <v>386.6</v>
      </c>
      <c r="BD219">
        <f t="shared" ref="BD219" si="517">12265903*1000</f>
        <v>12265903000</v>
      </c>
      <c r="BE219">
        <f t="shared" ref="BE219" si="518">221480768*1000</f>
        <v>221480768000</v>
      </c>
      <c r="BF219" t="s">
        <v>196</v>
      </c>
      <c r="BH219">
        <f t="shared" si="475"/>
        <v>233746671000</v>
      </c>
      <c r="BI219">
        <f t="shared" si="476"/>
        <v>233746.671</v>
      </c>
    </row>
    <row r="220" spans="20:61" x14ac:dyDescent="0.35">
      <c r="T220" t="s">
        <v>567</v>
      </c>
      <c r="U220">
        <v>6617.2</v>
      </c>
      <c r="V220">
        <v>6231</v>
      </c>
      <c r="W220">
        <v>386.2</v>
      </c>
      <c r="BD220">
        <f t="shared" ref="BD220" si="519">11426854*1000</f>
        <v>11426854000</v>
      </c>
      <c r="BE220">
        <f t="shared" ref="BE220" si="520">246535448*1000</f>
        <v>246535448000</v>
      </c>
      <c r="BF220" t="s">
        <v>195</v>
      </c>
      <c r="BH220">
        <f t="shared" si="475"/>
        <v>257962302000</v>
      </c>
      <c r="BI220">
        <f t="shared" si="476"/>
        <v>257962.302</v>
      </c>
    </row>
    <row r="221" spans="20:61" x14ac:dyDescent="0.35">
      <c r="T221" t="s">
        <v>566</v>
      </c>
      <c r="U221">
        <v>6607.1</v>
      </c>
      <c r="V221">
        <v>6223.5</v>
      </c>
      <c r="W221">
        <v>383.6</v>
      </c>
      <c r="BD221">
        <f t="shared" ref="BD221" si="521">11234565*1000</f>
        <v>11234565000</v>
      </c>
      <c r="BE221">
        <f t="shared" ref="BE221" si="522">264149836*1000</f>
        <v>264149836000</v>
      </c>
      <c r="BF221" t="s">
        <v>194</v>
      </c>
      <c r="BH221">
        <f t="shared" si="475"/>
        <v>275384401000</v>
      </c>
      <c r="BI221">
        <f t="shared" si="476"/>
        <v>275384.40100000001</v>
      </c>
    </row>
    <row r="222" spans="20:61" x14ac:dyDescent="0.35">
      <c r="T222" t="s">
        <v>565</v>
      </c>
      <c r="U222">
        <v>6587</v>
      </c>
      <c r="V222">
        <v>6202.3</v>
      </c>
      <c r="W222">
        <v>384.7</v>
      </c>
      <c r="BD222">
        <f t="shared" ref="BD222" si="523">12265903*1000</f>
        <v>12265903000</v>
      </c>
      <c r="BE222">
        <f t="shared" ref="BE222" si="524">221480768*1000</f>
        <v>221480768000</v>
      </c>
      <c r="BF222" t="s">
        <v>193</v>
      </c>
      <c r="BH222">
        <f t="shared" si="475"/>
        <v>233746671000</v>
      </c>
      <c r="BI222">
        <f t="shared" si="476"/>
        <v>233746.671</v>
      </c>
    </row>
    <row r="223" spans="20:61" x14ac:dyDescent="0.35">
      <c r="T223" t="s">
        <v>564</v>
      </c>
      <c r="U223">
        <v>6635.9</v>
      </c>
      <c r="V223">
        <v>6250.2</v>
      </c>
      <c r="W223">
        <v>385.7</v>
      </c>
      <c r="BD223">
        <f t="shared" ref="BD223" si="525">11426854*1000</f>
        <v>11426854000</v>
      </c>
      <c r="BE223">
        <f t="shared" ref="BE223" si="526">246535448*1000</f>
        <v>246535448000</v>
      </c>
      <c r="BF223" t="s">
        <v>192</v>
      </c>
      <c r="BH223">
        <f t="shared" si="475"/>
        <v>257962302000</v>
      </c>
      <c r="BI223">
        <f t="shared" si="476"/>
        <v>257962.302</v>
      </c>
    </row>
    <row r="224" spans="20:61" x14ac:dyDescent="0.35">
      <c r="T224" t="s">
        <v>563</v>
      </c>
      <c r="U224">
        <v>6655</v>
      </c>
      <c r="V224">
        <v>6268.6</v>
      </c>
      <c r="W224">
        <v>386.4</v>
      </c>
      <c r="BD224">
        <f t="shared" ref="BD224" si="527">11234565*1000</f>
        <v>11234565000</v>
      </c>
      <c r="BE224">
        <f t="shared" ref="BE224" si="528">264149836*1000</f>
        <v>264149836000</v>
      </c>
      <c r="BF224" t="s">
        <v>191</v>
      </c>
      <c r="BH224">
        <f t="shared" si="475"/>
        <v>275384401000</v>
      </c>
      <c r="BI224">
        <f t="shared" si="476"/>
        <v>275384.40100000001</v>
      </c>
    </row>
    <row r="225" spans="20:61" x14ac:dyDescent="0.35">
      <c r="T225" t="s">
        <v>562</v>
      </c>
      <c r="U225">
        <v>6665.5</v>
      </c>
      <c r="V225">
        <v>6277.2</v>
      </c>
      <c r="W225">
        <v>388.3</v>
      </c>
      <c r="BD225">
        <f t="shared" ref="BD225" si="529">12265903*1000</f>
        <v>12265903000</v>
      </c>
      <c r="BE225">
        <f t="shared" ref="BE225" si="530">221480768*1000</f>
        <v>221480768000</v>
      </c>
      <c r="BF225" t="s">
        <v>190</v>
      </c>
      <c r="BH225">
        <f t="shared" si="475"/>
        <v>233746671000</v>
      </c>
      <c r="BI225">
        <f t="shared" si="476"/>
        <v>233746.671</v>
      </c>
    </row>
    <row r="226" spans="20:61" x14ac:dyDescent="0.35">
      <c r="T226" t="s">
        <v>561</v>
      </c>
      <c r="U226">
        <v>6718.7</v>
      </c>
      <c r="V226">
        <v>6328.6</v>
      </c>
      <c r="W226">
        <v>390.1</v>
      </c>
      <c r="BD226">
        <f t="shared" ref="BD226" si="531">11426854*1000</f>
        <v>11426854000</v>
      </c>
      <c r="BE226">
        <f t="shared" ref="BE226" si="532">246535448*1000</f>
        <v>246535448000</v>
      </c>
      <c r="BF226" t="s">
        <v>189</v>
      </c>
      <c r="BH226">
        <f t="shared" si="475"/>
        <v>257962302000</v>
      </c>
      <c r="BI226">
        <f t="shared" si="476"/>
        <v>257962.302</v>
      </c>
    </row>
    <row r="227" spans="20:61" x14ac:dyDescent="0.35">
      <c r="T227" t="s">
        <v>560</v>
      </c>
      <c r="U227">
        <v>6735.7</v>
      </c>
      <c r="V227">
        <v>6344.4</v>
      </c>
      <c r="W227">
        <v>391.3</v>
      </c>
      <c r="BD227">
        <f t="shared" ref="BD227" si="533">11234565*1000</f>
        <v>11234565000</v>
      </c>
      <c r="BE227">
        <f t="shared" ref="BE227" si="534">264149836*1000</f>
        <v>264149836000</v>
      </c>
      <c r="BF227" t="s">
        <v>188</v>
      </c>
      <c r="BH227">
        <f t="shared" si="475"/>
        <v>275384401000</v>
      </c>
      <c r="BI227">
        <f t="shared" si="476"/>
        <v>275384.40100000001</v>
      </c>
    </row>
    <row r="228" spans="20:61" x14ac:dyDescent="0.35">
      <c r="T228" t="s">
        <v>559</v>
      </c>
      <c r="U228">
        <v>6830.8</v>
      </c>
      <c r="V228">
        <v>6436.5</v>
      </c>
      <c r="W228">
        <v>394.3</v>
      </c>
      <c r="BD228">
        <f t="shared" ref="BD228" si="535">12265903*1000</f>
        <v>12265903000</v>
      </c>
      <c r="BE228">
        <f t="shared" ref="BE228" si="536">221480768*1000</f>
        <v>221480768000</v>
      </c>
      <c r="BF228" t="s">
        <v>187</v>
      </c>
      <c r="BH228">
        <f t="shared" si="475"/>
        <v>233746671000</v>
      </c>
      <c r="BI228">
        <f t="shared" si="476"/>
        <v>233746.671</v>
      </c>
    </row>
    <row r="229" spans="20:61" x14ac:dyDescent="0.35">
      <c r="T229" t="s">
        <v>558</v>
      </c>
      <c r="U229">
        <v>6873.8</v>
      </c>
      <c r="V229">
        <v>6476.6</v>
      </c>
      <c r="W229">
        <v>397.2</v>
      </c>
      <c r="BD229">
        <f t="shared" ref="BD229" si="537">11426854*1000</f>
        <v>11426854000</v>
      </c>
      <c r="BE229">
        <f t="shared" ref="BE229" si="538">246535448*1000</f>
        <v>246535448000</v>
      </c>
      <c r="BF229" t="s">
        <v>186</v>
      </c>
      <c r="BH229">
        <f t="shared" si="475"/>
        <v>257962302000</v>
      </c>
      <c r="BI229">
        <f t="shared" si="476"/>
        <v>257962.302</v>
      </c>
    </row>
    <row r="230" spans="20:61" x14ac:dyDescent="0.35">
      <c r="T230" t="s">
        <v>557</v>
      </c>
      <c r="U230">
        <v>7138</v>
      </c>
      <c r="V230">
        <v>6735.6</v>
      </c>
      <c r="W230">
        <v>402.4</v>
      </c>
      <c r="BD230">
        <f t="shared" ref="BD230" si="539">11234565*1000</f>
        <v>11234565000</v>
      </c>
      <c r="BE230">
        <f t="shared" ref="BE230" si="540">264149836*1000</f>
        <v>264149836000</v>
      </c>
      <c r="BF230" t="s">
        <v>185</v>
      </c>
      <c r="BH230">
        <f t="shared" si="475"/>
        <v>275384401000</v>
      </c>
      <c r="BI230">
        <f t="shared" si="476"/>
        <v>275384.40100000001</v>
      </c>
    </row>
    <row r="231" spans="20:61" x14ac:dyDescent="0.35">
      <c r="T231" t="s">
        <v>556</v>
      </c>
      <c r="U231">
        <v>7776.7</v>
      </c>
      <c r="V231">
        <v>7346.1</v>
      </c>
      <c r="W231">
        <v>430.6</v>
      </c>
      <c r="BD231">
        <f t="shared" ref="BD231" si="541">12265903*1000</f>
        <v>12265903000</v>
      </c>
      <c r="BE231">
        <f t="shared" ref="BE231" si="542">221480768*1000</f>
        <v>221480768000</v>
      </c>
      <c r="BF231" t="s">
        <v>184</v>
      </c>
      <c r="BH231">
        <f t="shared" si="475"/>
        <v>233746671000</v>
      </c>
      <c r="BI231">
        <f t="shared" si="476"/>
        <v>233746.671</v>
      </c>
    </row>
    <row r="232" spans="20:61" x14ac:dyDescent="0.35">
      <c r="T232" t="s">
        <v>555</v>
      </c>
      <c r="U232">
        <v>7230.7</v>
      </c>
      <c r="V232">
        <v>6802.4</v>
      </c>
      <c r="W232">
        <v>428.3</v>
      </c>
      <c r="BD232">
        <f t="shared" ref="BD232" si="543">11426854*1000</f>
        <v>11426854000</v>
      </c>
      <c r="BE232">
        <f t="shared" ref="BE232" si="544">246535448*1000</f>
        <v>246535448000</v>
      </c>
      <c r="BF232" t="s">
        <v>183</v>
      </c>
      <c r="BH232">
        <f t="shared" si="475"/>
        <v>257962302000</v>
      </c>
      <c r="BI232">
        <f t="shared" si="476"/>
        <v>257962.302</v>
      </c>
    </row>
    <row r="233" spans="20:61" x14ac:dyDescent="0.35">
      <c r="T233" t="s">
        <v>554</v>
      </c>
      <c r="U233">
        <v>7204.8</v>
      </c>
      <c r="V233">
        <v>6774.4</v>
      </c>
      <c r="W233">
        <v>430.4</v>
      </c>
      <c r="BD233">
        <f t="shared" ref="BD233" si="545">11234565*1000</f>
        <v>11234565000</v>
      </c>
      <c r="BE233">
        <f t="shared" ref="BE233" si="546">264149836*1000</f>
        <v>264149836000</v>
      </c>
      <c r="BF233" t="s">
        <v>182</v>
      </c>
      <c r="BH233">
        <f t="shared" si="475"/>
        <v>275384401000</v>
      </c>
      <c r="BI233">
        <f t="shared" si="476"/>
        <v>275384.40100000001</v>
      </c>
    </row>
    <row r="234" spans="20:61" x14ac:dyDescent="0.35">
      <c r="T234" t="s">
        <v>553</v>
      </c>
      <c r="U234">
        <v>7281.7</v>
      </c>
      <c r="V234">
        <v>6844.7</v>
      </c>
      <c r="W234">
        <v>437</v>
      </c>
      <c r="BD234">
        <f t="shared" ref="BD234" si="547">12265903*1000</f>
        <v>12265903000</v>
      </c>
      <c r="BE234">
        <f t="shared" ref="BE234" si="548">221480768*1000</f>
        <v>221480768000</v>
      </c>
      <c r="BF234" t="s">
        <v>181</v>
      </c>
      <c r="BH234">
        <f t="shared" si="475"/>
        <v>233746671000</v>
      </c>
      <c r="BI234">
        <f t="shared" si="476"/>
        <v>233746.671</v>
      </c>
    </row>
    <row r="235" spans="20:61" x14ac:dyDescent="0.35">
      <c r="T235" t="s">
        <v>552</v>
      </c>
      <c r="U235">
        <v>7192.4</v>
      </c>
      <c r="V235">
        <v>6749</v>
      </c>
      <c r="W235">
        <v>443.4</v>
      </c>
      <c r="BD235">
        <f t="shared" ref="BD235" si="549">11426854*1000</f>
        <v>11426854000</v>
      </c>
      <c r="BE235">
        <f t="shared" ref="BE235" si="550">246535448*1000</f>
        <v>246535448000</v>
      </c>
      <c r="BF235" t="s">
        <v>180</v>
      </c>
      <c r="BH235">
        <f t="shared" si="475"/>
        <v>257962302000</v>
      </c>
      <c r="BI235">
        <f t="shared" si="476"/>
        <v>257962.302</v>
      </c>
    </row>
    <row r="236" spans="20:61" x14ac:dyDescent="0.35">
      <c r="T236" t="s">
        <v>551</v>
      </c>
      <c r="U236">
        <v>7177.8</v>
      </c>
      <c r="V236">
        <v>6732</v>
      </c>
      <c r="W236">
        <v>445.8</v>
      </c>
      <c r="BD236">
        <f t="shared" ref="BD236" si="551">11234565*1000</f>
        <v>11234565000</v>
      </c>
      <c r="BE236">
        <f t="shared" ref="BE236" si="552">264149836*1000</f>
        <v>264149836000</v>
      </c>
      <c r="BF236" t="s">
        <v>179</v>
      </c>
      <c r="BH236">
        <f t="shared" si="475"/>
        <v>275384401000</v>
      </c>
      <c r="BI236">
        <f t="shared" si="476"/>
        <v>275384.40100000001</v>
      </c>
    </row>
    <row r="237" spans="20:61" x14ac:dyDescent="0.35">
      <c r="T237" t="s">
        <v>550</v>
      </c>
      <c r="U237">
        <v>7260.1</v>
      </c>
      <c r="V237">
        <v>6802.9</v>
      </c>
      <c r="W237">
        <v>457.2</v>
      </c>
      <c r="BD237">
        <f t="shared" ref="BD237" si="553">12265903*1000</f>
        <v>12265903000</v>
      </c>
      <c r="BE237">
        <f t="shared" ref="BE237" si="554">221480768*1000</f>
        <v>221480768000</v>
      </c>
      <c r="BF237" t="s">
        <v>178</v>
      </c>
      <c r="BH237">
        <f t="shared" si="475"/>
        <v>233746671000</v>
      </c>
      <c r="BI237">
        <f t="shared" si="476"/>
        <v>233746.671</v>
      </c>
    </row>
    <row r="238" spans="20:61" x14ac:dyDescent="0.35">
      <c r="T238" t="s">
        <v>549</v>
      </c>
      <c r="U238">
        <v>7333</v>
      </c>
      <c r="V238">
        <v>6871.7</v>
      </c>
      <c r="W238">
        <v>461.3</v>
      </c>
      <c r="BD238">
        <f t="shared" ref="BD238" si="555">11426854*1000</f>
        <v>11426854000</v>
      </c>
      <c r="BE238">
        <f t="shared" ref="BE238" si="556">246535448*1000</f>
        <v>246535448000</v>
      </c>
      <c r="BF238" t="s">
        <v>177</v>
      </c>
      <c r="BH238">
        <f t="shared" si="475"/>
        <v>257962302000</v>
      </c>
      <c r="BI238">
        <f t="shared" si="476"/>
        <v>257962.302</v>
      </c>
    </row>
    <row r="239" spans="20:61" x14ac:dyDescent="0.35">
      <c r="T239" t="s">
        <v>548</v>
      </c>
      <c r="U239">
        <v>7320.6</v>
      </c>
      <c r="V239">
        <v>6854.3</v>
      </c>
      <c r="W239">
        <v>466.3</v>
      </c>
      <c r="BD239">
        <f t="shared" ref="BD239" si="557">11234565*1000</f>
        <v>11234565000</v>
      </c>
      <c r="BE239">
        <f t="shared" ref="BE239" si="558">264149836*1000</f>
        <v>264149836000</v>
      </c>
      <c r="BF239" t="s">
        <v>176</v>
      </c>
      <c r="BH239">
        <f t="shared" si="475"/>
        <v>275384401000</v>
      </c>
      <c r="BI239">
        <f t="shared" si="476"/>
        <v>275384.40100000001</v>
      </c>
    </row>
    <row r="240" spans="20:61" x14ac:dyDescent="0.35">
      <c r="T240" t="s">
        <v>547</v>
      </c>
      <c r="U240">
        <v>7357.3</v>
      </c>
      <c r="V240">
        <v>6886.1</v>
      </c>
      <c r="W240">
        <v>471.2</v>
      </c>
      <c r="BD240">
        <f t="shared" ref="BD240" si="559">12265903*1000</f>
        <v>12265903000</v>
      </c>
      <c r="BE240">
        <f t="shared" ref="BE240" si="560">221480768*1000</f>
        <v>221480768000</v>
      </c>
      <c r="BF240" t="s">
        <v>175</v>
      </c>
      <c r="BH240">
        <f t="shared" si="475"/>
        <v>233746671000</v>
      </c>
      <c r="BI240">
        <f t="shared" si="476"/>
        <v>233746.671</v>
      </c>
    </row>
    <row r="241" spans="20:61" x14ac:dyDescent="0.35">
      <c r="T241" t="s">
        <v>546</v>
      </c>
      <c r="U241">
        <v>7420.8</v>
      </c>
      <c r="V241">
        <v>6940.9</v>
      </c>
      <c r="W241">
        <v>479.9</v>
      </c>
      <c r="BD241">
        <f t="shared" ref="BD241" si="561">11426854*1000</f>
        <v>11426854000</v>
      </c>
      <c r="BE241">
        <f t="shared" ref="BE241" si="562">246535448*1000</f>
        <v>246535448000</v>
      </c>
      <c r="BF241" t="s">
        <v>174</v>
      </c>
      <c r="BH241">
        <f t="shared" si="475"/>
        <v>257962302000</v>
      </c>
      <c r="BI241">
        <f t="shared" si="476"/>
        <v>257962.302</v>
      </c>
    </row>
    <row r="242" spans="20:61" x14ac:dyDescent="0.35">
      <c r="T242" t="s">
        <v>545</v>
      </c>
      <c r="U242">
        <v>7711.8</v>
      </c>
      <c r="V242">
        <v>7222.3</v>
      </c>
      <c r="W242">
        <v>489.5</v>
      </c>
      <c r="BD242">
        <f t="shared" ref="BD242" si="563">11234565*1000</f>
        <v>11234565000</v>
      </c>
      <c r="BE242">
        <f t="shared" ref="BE242" si="564">264149836*1000</f>
        <v>264149836000</v>
      </c>
      <c r="BF242" t="s">
        <v>173</v>
      </c>
      <c r="BH242">
        <f t="shared" si="475"/>
        <v>275384401000</v>
      </c>
      <c r="BI242">
        <f t="shared" si="476"/>
        <v>275384.40100000001</v>
      </c>
    </row>
    <row r="243" spans="20:61" x14ac:dyDescent="0.35">
      <c r="T243" t="s">
        <v>544</v>
      </c>
      <c r="U243">
        <v>8039.4</v>
      </c>
      <c r="V243">
        <v>7533.1</v>
      </c>
      <c r="W243">
        <v>506.3</v>
      </c>
      <c r="BD243">
        <f t="shared" ref="BD243" si="565">12265903*1000</f>
        <v>12265903000</v>
      </c>
      <c r="BE243">
        <f t="shared" ref="BE243" si="566">221480768*1000</f>
        <v>221480768000</v>
      </c>
      <c r="BF243" t="s">
        <v>172</v>
      </c>
      <c r="BH243">
        <f t="shared" si="475"/>
        <v>233746671000</v>
      </c>
      <c r="BI243">
        <f t="shared" si="476"/>
        <v>233746.671</v>
      </c>
    </row>
    <row r="244" spans="20:61" x14ac:dyDescent="0.35">
      <c r="T244" t="s">
        <v>543</v>
      </c>
      <c r="U244">
        <v>8006.1</v>
      </c>
      <c r="V244">
        <v>7500.7</v>
      </c>
      <c r="W244">
        <v>505.4</v>
      </c>
      <c r="BD244">
        <f t="shared" ref="BD244" si="567">11426854*1000</f>
        <v>11426854000</v>
      </c>
      <c r="BE244">
        <f t="shared" ref="BE244" si="568">246535448*1000</f>
        <v>246535448000</v>
      </c>
      <c r="BF244" t="s">
        <v>171</v>
      </c>
      <c r="BH244">
        <f t="shared" si="475"/>
        <v>257962302000</v>
      </c>
      <c r="BI244">
        <f t="shared" si="476"/>
        <v>257962.302</v>
      </c>
    </row>
    <row r="245" spans="20:61" x14ac:dyDescent="0.35">
      <c r="T245" t="s">
        <v>542</v>
      </c>
      <c r="U245">
        <v>7874.5</v>
      </c>
      <c r="V245">
        <v>7379</v>
      </c>
      <c r="W245">
        <v>495.5</v>
      </c>
      <c r="BD245">
        <f t="shared" ref="BD245" si="569">11234565*1000</f>
        <v>11234565000</v>
      </c>
      <c r="BE245">
        <f t="shared" ref="BE245" si="570">264149836*1000</f>
        <v>264149836000</v>
      </c>
      <c r="BF245" t="s">
        <v>170</v>
      </c>
      <c r="BH245">
        <f t="shared" si="475"/>
        <v>275384401000</v>
      </c>
      <c r="BI245">
        <f t="shared" si="476"/>
        <v>275384.40100000001</v>
      </c>
    </row>
    <row r="246" spans="20:61" x14ac:dyDescent="0.35">
      <c r="T246" t="s">
        <v>541</v>
      </c>
      <c r="U246">
        <v>7809.4</v>
      </c>
      <c r="V246">
        <v>7313.4</v>
      </c>
      <c r="W246">
        <v>496</v>
      </c>
      <c r="BD246">
        <f t="shared" ref="BD246" si="571">12265903*1000</f>
        <v>12265903000</v>
      </c>
      <c r="BE246">
        <f t="shared" ref="BE246" si="572">221480768*1000</f>
        <v>221480768000</v>
      </c>
      <c r="BF246" t="s">
        <v>169</v>
      </c>
      <c r="BH246">
        <f t="shared" si="475"/>
        <v>233746671000</v>
      </c>
      <c r="BI246">
        <f t="shared" si="476"/>
        <v>233746.671</v>
      </c>
    </row>
    <row r="247" spans="20:61" x14ac:dyDescent="0.35">
      <c r="T247" t="s">
        <v>540</v>
      </c>
      <c r="U247">
        <v>7807.9</v>
      </c>
      <c r="V247">
        <v>7312.2</v>
      </c>
      <c r="W247">
        <v>495.7</v>
      </c>
      <c r="BD247">
        <f t="shared" ref="BD247" si="573">11426854*1000</f>
        <v>11426854000</v>
      </c>
      <c r="BE247">
        <f t="shared" ref="BE247" si="574">246535448*1000</f>
        <v>246535448000</v>
      </c>
      <c r="BF247" t="s">
        <v>168</v>
      </c>
      <c r="BH247">
        <f t="shared" si="475"/>
        <v>257962302000</v>
      </c>
      <c r="BI247">
        <f t="shared" si="476"/>
        <v>257962.302</v>
      </c>
    </row>
    <row r="248" spans="20:61" x14ac:dyDescent="0.35">
      <c r="T248" t="s">
        <v>539</v>
      </c>
      <c r="U248">
        <v>7800.4</v>
      </c>
      <c r="V248">
        <v>7302.8</v>
      </c>
      <c r="W248">
        <v>497.6</v>
      </c>
      <c r="BD248">
        <f t="shared" ref="BD248" si="575">11234565*1000</f>
        <v>11234565000</v>
      </c>
      <c r="BE248">
        <f t="shared" ref="BE248" si="576">264149836*1000</f>
        <v>264149836000</v>
      </c>
      <c r="BF248" t="s">
        <v>167</v>
      </c>
      <c r="BH248">
        <f t="shared" si="475"/>
        <v>275384401000</v>
      </c>
      <c r="BI248">
        <f t="shared" si="476"/>
        <v>275384.40100000001</v>
      </c>
    </row>
    <row r="249" spans="20:61" x14ac:dyDescent="0.35">
      <c r="T249" t="s">
        <v>538</v>
      </c>
      <c r="U249">
        <v>7696.3</v>
      </c>
      <c r="V249">
        <v>7193.9</v>
      </c>
      <c r="W249">
        <v>502.4</v>
      </c>
      <c r="BD249">
        <f t="shared" ref="BD249" si="577">12265903*1000</f>
        <v>12265903000</v>
      </c>
      <c r="BE249">
        <f t="shared" ref="BE249" si="578">221480768*1000</f>
        <v>221480768000</v>
      </c>
      <c r="BF249" t="s">
        <v>166</v>
      </c>
      <c r="BH249">
        <f t="shared" si="475"/>
        <v>233746671000</v>
      </c>
      <c r="BI249">
        <f t="shared" si="476"/>
        <v>233746.671</v>
      </c>
    </row>
    <row r="250" spans="20:61" x14ac:dyDescent="0.35">
      <c r="T250" t="s">
        <v>537</v>
      </c>
      <c r="U250">
        <v>7719.1</v>
      </c>
      <c r="V250">
        <v>7212.8</v>
      </c>
      <c r="W250">
        <v>506.3</v>
      </c>
      <c r="BD250">
        <f t="shared" ref="BD250" si="579">11426854*1000</f>
        <v>11426854000</v>
      </c>
      <c r="BE250">
        <f t="shared" ref="BE250" si="580">246535448*1000</f>
        <v>246535448000</v>
      </c>
      <c r="BF250" t="s">
        <v>165</v>
      </c>
      <c r="BH250">
        <f t="shared" si="475"/>
        <v>257962302000</v>
      </c>
      <c r="BI250">
        <f t="shared" si="476"/>
        <v>257962.302</v>
      </c>
    </row>
    <row r="251" spans="20:61" x14ac:dyDescent="0.35">
      <c r="T251" t="s">
        <v>536</v>
      </c>
      <c r="U251">
        <v>7689.6</v>
      </c>
      <c r="V251">
        <v>7179.5</v>
      </c>
      <c r="W251">
        <v>510.1</v>
      </c>
      <c r="BD251">
        <f t="shared" ref="BD251" si="581">11234565*1000</f>
        <v>11234565000</v>
      </c>
      <c r="BE251">
        <f t="shared" ref="BE251" si="582">264149836*1000</f>
        <v>264149836000</v>
      </c>
      <c r="BF251" t="s">
        <v>164</v>
      </c>
      <c r="BH251">
        <f t="shared" si="475"/>
        <v>275384401000</v>
      </c>
      <c r="BI251">
        <f t="shared" si="476"/>
        <v>275384.40100000001</v>
      </c>
    </row>
    <row r="252" spans="20:61" x14ac:dyDescent="0.35">
      <c r="T252" t="s">
        <v>535</v>
      </c>
      <c r="U252">
        <v>7723.2</v>
      </c>
      <c r="V252">
        <v>7208.5</v>
      </c>
      <c r="W252">
        <v>514.70000000000005</v>
      </c>
      <c r="BD252">
        <f t="shared" ref="BD252" si="583">12265903*1000</f>
        <v>12265903000</v>
      </c>
      <c r="BE252">
        <f t="shared" ref="BE252" si="584">221480768*1000</f>
        <v>221480768000</v>
      </c>
      <c r="BF252" t="s">
        <v>163</v>
      </c>
      <c r="BH252">
        <f t="shared" si="475"/>
        <v>233746671000</v>
      </c>
      <c r="BI252">
        <f t="shared" si="476"/>
        <v>233746.671</v>
      </c>
    </row>
    <row r="253" spans="20:61" x14ac:dyDescent="0.35">
      <c r="T253" t="s">
        <v>534</v>
      </c>
      <c r="U253">
        <v>7862.2</v>
      </c>
      <c r="V253">
        <v>7343.8</v>
      </c>
      <c r="W253">
        <v>518.4</v>
      </c>
      <c r="BD253">
        <f t="shared" ref="BD253" si="585">11426854*1000</f>
        <v>11426854000</v>
      </c>
      <c r="BE253">
        <f t="shared" ref="BE253" si="586">246535448*1000</f>
        <v>246535448000</v>
      </c>
      <c r="BF253" t="s">
        <v>162</v>
      </c>
      <c r="BH253">
        <f t="shared" si="475"/>
        <v>257962302000</v>
      </c>
      <c r="BI253">
        <f t="shared" si="476"/>
        <v>257962.302</v>
      </c>
    </row>
    <row r="254" spans="20:61" x14ac:dyDescent="0.35">
      <c r="T254" t="s">
        <v>533</v>
      </c>
      <c r="U254">
        <v>8168.7</v>
      </c>
      <c r="V254">
        <v>7645.7</v>
      </c>
      <c r="W254">
        <v>523</v>
      </c>
      <c r="BD254">
        <f t="shared" ref="BD254" si="587">11234565*1000</f>
        <v>11234565000</v>
      </c>
      <c r="BE254">
        <f t="shared" ref="BE254" si="588">264149836*1000</f>
        <v>264149836000</v>
      </c>
      <c r="BF254" t="s">
        <v>161</v>
      </c>
      <c r="BH254">
        <f t="shared" si="475"/>
        <v>275384401000</v>
      </c>
      <c r="BI254">
        <f t="shared" si="476"/>
        <v>275384.40100000001</v>
      </c>
    </row>
    <row r="255" spans="20:61" x14ac:dyDescent="0.35">
      <c r="T255" t="s">
        <v>532</v>
      </c>
      <c r="U255">
        <v>8824.7999999999993</v>
      </c>
      <c r="V255">
        <v>8291.7000000000007</v>
      </c>
      <c r="W255">
        <v>533.1</v>
      </c>
      <c r="BD255">
        <f t="shared" ref="BD255" si="589">12265903*1000</f>
        <v>12265903000</v>
      </c>
      <c r="BE255">
        <f t="shared" ref="BE255" si="590">221480768*1000</f>
        <v>221480768000</v>
      </c>
      <c r="BF255" t="s">
        <v>160</v>
      </c>
      <c r="BH255">
        <f t="shared" si="475"/>
        <v>233746671000</v>
      </c>
      <c r="BI255">
        <f t="shared" si="476"/>
        <v>233746.671</v>
      </c>
    </row>
    <row r="256" spans="20:61" x14ac:dyDescent="0.35">
      <c r="T256" t="s">
        <v>531</v>
      </c>
      <c r="U256">
        <v>8418.4</v>
      </c>
      <c r="V256">
        <v>7887</v>
      </c>
      <c r="W256">
        <v>531.4</v>
      </c>
      <c r="BD256">
        <f t="shared" ref="BD256" si="591">11426854*1000</f>
        <v>11426854000</v>
      </c>
      <c r="BE256">
        <f t="shared" ref="BE256" si="592">246535448*1000</f>
        <v>246535448000</v>
      </c>
      <c r="BF256" t="s">
        <v>159</v>
      </c>
      <c r="BH256">
        <f t="shared" si="475"/>
        <v>257962302000</v>
      </c>
      <c r="BI256">
        <f t="shared" si="476"/>
        <v>257962.302</v>
      </c>
    </row>
    <row r="257" spans="20:61" x14ac:dyDescent="0.35">
      <c r="T257" t="s">
        <v>530</v>
      </c>
      <c r="U257">
        <v>8392.5</v>
      </c>
      <c r="V257">
        <v>7860.9</v>
      </c>
      <c r="W257">
        <v>531.6</v>
      </c>
      <c r="BD257">
        <f t="shared" ref="BD257" si="593">11234565*1000</f>
        <v>11234565000</v>
      </c>
      <c r="BE257">
        <f t="shared" ref="BE257" si="594">264149836*1000</f>
        <v>264149836000</v>
      </c>
      <c r="BF257" t="s">
        <v>158</v>
      </c>
      <c r="BH257">
        <f t="shared" si="475"/>
        <v>275384401000</v>
      </c>
      <c r="BI257">
        <f t="shared" si="476"/>
        <v>275384.40100000001</v>
      </c>
    </row>
    <row r="258" spans="20:61" x14ac:dyDescent="0.35">
      <c r="T258" t="s">
        <v>529</v>
      </c>
      <c r="U258">
        <v>8420.1</v>
      </c>
      <c r="V258">
        <v>7886.3</v>
      </c>
      <c r="W258">
        <v>533.79999999999995</v>
      </c>
      <c r="BD258">
        <f t="shared" ref="BD258" si="595">12265903*1000</f>
        <v>12265903000</v>
      </c>
      <c r="BE258">
        <f t="shared" ref="BE258" si="596">221480768*1000</f>
        <v>221480768000</v>
      </c>
      <c r="BF258" t="s">
        <v>157</v>
      </c>
      <c r="BH258">
        <f t="shared" si="475"/>
        <v>233746671000</v>
      </c>
      <c r="BI258">
        <f t="shared" si="476"/>
        <v>233746.671</v>
      </c>
    </row>
    <row r="259" spans="20:61" x14ac:dyDescent="0.35">
      <c r="T259" t="s">
        <v>528</v>
      </c>
      <c r="U259">
        <v>8410</v>
      </c>
      <c r="V259">
        <v>7873.9</v>
      </c>
      <c r="W259">
        <v>536.1</v>
      </c>
      <c r="BD259">
        <f t="shared" ref="BD259" si="597">11426854*1000</f>
        <v>11426854000</v>
      </c>
      <c r="BE259">
        <f t="shared" ref="BE259" si="598">246535448*1000</f>
        <v>246535448000</v>
      </c>
      <c r="BF259" t="s">
        <v>156</v>
      </c>
      <c r="BH259">
        <f t="shared" si="475"/>
        <v>257962302000</v>
      </c>
      <c r="BI259">
        <f t="shared" si="476"/>
        <v>257962.302</v>
      </c>
    </row>
    <row r="260" spans="20:61" x14ac:dyDescent="0.35">
      <c r="T260" t="s">
        <v>527</v>
      </c>
      <c r="U260">
        <v>8415.2999999999993</v>
      </c>
      <c r="V260">
        <v>7876.8</v>
      </c>
      <c r="W260">
        <v>538.5</v>
      </c>
      <c r="BD260">
        <f t="shared" ref="BD260" si="599">11234565*1000</f>
        <v>11234565000</v>
      </c>
      <c r="BE260">
        <f t="shared" ref="BE260" si="600">264149836*1000</f>
        <v>264149836000</v>
      </c>
      <c r="BF260" t="s">
        <v>155</v>
      </c>
      <c r="BH260">
        <f t="shared" si="475"/>
        <v>275384401000</v>
      </c>
      <c r="BI260">
        <f t="shared" si="476"/>
        <v>275384.40100000001</v>
      </c>
    </row>
    <row r="261" spans="20:61" x14ac:dyDescent="0.35">
      <c r="T261" t="s">
        <v>526</v>
      </c>
      <c r="U261">
        <v>8484.9</v>
      </c>
      <c r="V261">
        <v>7943.7</v>
      </c>
      <c r="W261">
        <v>541.20000000000005</v>
      </c>
      <c r="BD261">
        <f t="shared" ref="BD261" si="601">12265903*1000</f>
        <v>12265903000</v>
      </c>
      <c r="BE261">
        <f t="shared" ref="BE261" si="602">221480768*1000</f>
        <v>221480768000</v>
      </c>
      <c r="BF261" t="s">
        <v>154</v>
      </c>
      <c r="BH261">
        <f t="shared" si="475"/>
        <v>233746671000</v>
      </c>
      <c r="BI261">
        <f t="shared" si="476"/>
        <v>233746.671</v>
      </c>
    </row>
    <row r="262" spans="20:61" x14ac:dyDescent="0.35">
      <c r="T262" t="s">
        <v>525</v>
      </c>
      <c r="U262">
        <v>8512.4</v>
      </c>
      <c r="V262">
        <v>7966.5</v>
      </c>
      <c r="W262">
        <v>545.9</v>
      </c>
      <c r="BD262">
        <f t="shared" ref="BD262" si="603">11426854*1000</f>
        <v>11426854000</v>
      </c>
      <c r="BE262">
        <f t="shared" ref="BE262" si="604">246535448*1000</f>
        <v>246535448000</v>
      </c>
      <c r="BF262" t="s">
        <v>153</v>
      </c>
      <c r="BH262">
        <f t="shared" ref="BH262:BH291" si="605">SUM(BD262+BE262)</f>
        <v>257962302000</v>
      </c>
      <c r="BI262">
        <f t="shared" ref="BI262:BI291" si="606">BH262/1000000</f>
        <v>257962.302</v>
      </c>
    </row>
    <row r="263" spans="20:61" x14ac:dyDescent="0.35">
      <c r="T263" t="s">
        <v>524</v>
      </c>
      <c r="U263">
        <v>8556.2000000000007</v>
      </c>
      <c r="V263">
        <v>8005.8</v>
      </c>
      <c r="W263">
        <v>550.4</v>
      </c>
      <c r="BD263">
        <f t="shared" ref="BD263" si="607">11234565*1000</f>
        <v>11234565000</v>
      </c>
      <c r="BE263">
        <f t="shared" ref="BE263" si="608">264149836*1000</f>
        <v>264149836000</v>
      </c>
      <c r="BF263" t="s">
        <v>152</v>
      </c>
      <c r="BH263">
        <f t="shared" si="605"/>
        <v>275384401000</v>
      </c>
      <c r="BI263">
        <f t="shared" si="606"/>
        <v>275384.40100000001</v>
      </c>
    </row>
    <row r="264" spans="20:61" x14ac:dyDescent="0.35">
      <c r="T264" t="s">
        <v>523</v>
      </c>
      <c r="U264">
        <v>8594.7999999999993</v>
      </c>
      <c r="V264">
        <v>8042.1</v>
      </c>
      <c r="W264">
        <v>552.70000000000005</v>
      </c>
      <c r="BD264">
        <f t="shared" ref="BD264" si="609">12265903*1000</f>
        <v>12265903000</v>
      </c>
      <c r="BE264">
        <f t="shared" ref="BE264" si="610">221480768*1000</f>
        <v>221480768000</v>
      </c>
      <c r="BF264" t="s">
        <v>151</v>
      </c>
      <c r="BH264">
        <f t="shared" si="605"/>
        <v>233746671000</v>
      </c>
      <c r="BI264">
        <f t="shared" si="606"/>
        <v>233746.671</v>
      </c>
    </row>
    <row r="265" spans="20:61" x14ac:dyDescent="0.35">
      <c r="T265" t="s">
        <v>522</v>
      </c>
      <c r="U265">
        <v>8640.6</v>
      </c>
      <c r="V265">
        <v>8084.6</v>
      </c>
      <c r="W265">
        <v>556</v>
      </c>
      <c r="BD265">
        <f t="shared" ref="BD265" si="611">11426854*1000</f>
        <v>11426854000</v>
      </c>
      <c r="BE265">
        <f t="shared" ref="BE265" si="612">246535448*1000</f>
        <v>246535448000</v>
      </c>
      <c r="BF265" t="s">
        <v>150</v>
      </c>
      <c r="BH265">
        <f t="shared" si="605"/>
        <v>257962302000</v>
      </c>
      <c r="BI265">
        <f t="shared" si="606"/>
        <v>257962.302</v>
      </c>
    </row>
    <row r="266" spans="20:61" x14ac:dyDescent="0.35">
      <c r="T266" t="s">
        <v>521</v>
      </c>
      <c r="U266">
        <v>8971</v>
      </c>
      <c r="V266">
        <v>8411.2000000000007</v>
      </c>
      <c r="W266">
        <v>559.79999999999995</v>
      </c>
      <c r="BD266">
        <f t="shared" ref="BD266" si="613">11234565*1000</f>
        <v>11234565000</v>
      </c>
      <c r="BE266">
        <f t="shared" ref="BE266" si="614">264149836*1000</f>
        <v>264149836000</v>
      </c>
      <c r="BF266" t="s">
        <v>149</v>
      </c>
      <c r="BH266">
        <f t="shared" si="605"/>
        <v>275384401000</v>
      </c>
      <c r="BI266">
        <f t="shared" si="606"/>
        <v>275384.40100000001</v>
      </c>
    </row>
    <row r="267" spans="20:61" x14ac:dyDescent="0.35">
      <c r="T267" t="s">
        <v>520</v>
      </c>
      <c r="U267">
        <v>9459</v>
      </c>
      <c r="V267">
        <v>8890.7000000000007</v>
      </c>
      <c r="W267">
        <v>568.29999999999995</v>
      </c>
      <c r="BD267">
        <f t="shared" ref="BD267" si="615">12265903*1000</f>
        <v>12265903000</v>
      </c>
      <c r="BE267">
        <f t="shared" ref="BE267" si="616">221480768*1000</f>
        <v>221480768000</v>
      </c>
      <c r="BF267" t="s">
        <v>148</v>
      </c>
      <c r="BH267">
        <f t="shared" si="605"/>
        <v>233746671000</v>
      </c>
      <c r="BI267">
        <f t="shared" si="606"/>
        <v>233746.671</v>
      </c>
    </row>
    <row r="268" spans="20:61" x14ac:dyDescent="0.35">
      <c r="T268" t="s">
        <v>519</v>
      </c>
      <c r="U268">
        <v>9036.5</v>
      </c>
      <c r="V268">
        <v>8469.1</v>
      </c>
      <c r="W268">
        <v>567.4</v>
      </c>
      <c r="BD268">
        <f t="shared" ref="BD268" si="617">11426854*1000</f>
        <v>11426854000</v>
      </c>
      <c r="BE268">
        <f t="shared" ref="BE268" si="618">246535448*1000</f>
        <v>246535448000</v>
      </c>
      <c r="BF268" t="s">
        <v>147</v>
      </c>
      <c r="BH268">
        <f t="shared" si="605"/>
        <v>257962302000</v>
      </c>
      <c r="BI268">
        <f t="shared" si="606"/>
        <v>257962.302</v>
      </c>
    </row>
    <row r="269" spans="20:61" x14ac:dyDescent="0.35">
      <c r="T269" t="s">
        <v>518</v>
      </c>
      <c r="U269">
        <v>9148.2000000000007</v>
      </c>
      <c r="V269">
        <v>8577.9</v>
      </c>
      <c r="W269">
        <v>570.29999999999995</v>
      </c>
      <c r="BD269">
        <f t="shared" ref="BD269" si="619">11234565*1000</f>
        <v>11234565000</v>
      </c>
      <c r="BE269">
        <f t="shared" ref="BE269" si="620">264149836*1000</f>
        <v>264149836000</v>
      </c>
      <c r="BF269" t="s">
        <v>146</v>
      </c>
      <c r="BH269">
        <f t="shared" si="605"/>
        <v>275384401000</v>
      </c>
      <c r="BI269">
        <f t="shared" si="606"/>
        <v>275384.40100000001</v>
      </c>
    </row>
    <row r="270" spans="20:61" x14ac:dyDescent="0.35">
      <c r="T270" t="s">
        <v>517</v>
      </c>
      <c r="U270">
        <v>9134.4</v>
      </c>
      <c r="V270">
        <v>8560.6</v>
      </c>
      <c r="W270">
        <v>573.79999999999995</v>
      </c>
      <c r="BD270">
        <f t="shared" ref="BD270" si="621">12265903*1000</f>
        <v>12265903000</v>
      </c>
      <c r="BE270">
        <f t="shared" ref="BE270" si="622">221480768*1000</f>
        <v>221480768000</v>
      </c>
      <c r="BF270" t="s">
        <v>145</v>
      </c>
      <c r="BH270">
        <f t="shared" si="605"/>
        <v>233746671000</v>
      </c>
      <c r="BI270">
        <f t="shared" si="606"/>
        <v>233746.671</v>
      </c>
    </row>
    <row r="271" spans="20:61" x14ac:dyDescent="0.35">
      <c r="T271" t="s">
        <v>516</v>
      </c>
      <c r="U271">
        <v>9197.6</v>
      </c>
      <c r="V271">
        <v>8620.4</v>
      </c>
      <c r="W271">
        <v>577.20000000000005</v>
      </c>
      <c r="BD271">
        <f t="shared" ref="BD271" si="623">11426854*1000</f>
        <v>11426854000</v>
      </c>
      <c r="BE271">
        <f t="shared" ref="BE271" si="624">246535448*1000</f>
        <v>246535448000</v>
      </c>
      <c r="BF271" t="s">
        <v>144</v>
      </c>
      <c r="BH271">
        <f t="shared" si="605"/>
        <v>257962302000</v>
      </c>
      <c r="BI271">
        <f t="shared" si="606"/>
        <v>257962.302</v>
      </c>
    </row>
    <row r="272" spans="20:61" x14ac:dyDescent="0.35">
      <c r="T272" t="s">
        <v>515</v>
      </c>
      <c r="U272">
        <v>9259.4</v>
      </c>
      <c r="V272">
        <v>8678.9</v>
      </c>
      <c r="W272">
        <v>580.5</v>
      </c>
      <c r="BD272">
        <f t="shared" ref="BD272" si="625">11234565*1000</f>
        <v>11234565000</v>
      </c>
      <c r="BE272">
        <f t="shared" ref="BE272" si="626">264149836*1000</f>
        <v>264149836000</v>
      </c>
      <c r="BF272" t="s">
        <v>143</v>
      </c>
      <c r="BH272">
        <f t="shared" si="605"/>
        <v>275384401000</v>
      </c>
      <c r="BI272">
        <f t="shared" si="606"/>
        <v>275384.40100000001</v>
      </c>
    </row>
    <row r="273" spans="20:61" x14ac:dyDescent="0.35">
      <c r="T273" t="s">
        <v>514</v>
      </c>
      <c r="U273">
        <v>9256.7000000000007</v>
      </c>
      <c r="V273">
        <v>8674.2999999999993</v>
      </c>
      <c r="W273">
        <v>582.4</v>
      </c>
      <c r="BD273">
        <f t="shared" ref="BD273" si="627">12265903*1000</f>
        <v>12265903000</v>
      </c>
      <c r="BE273">
        <f t="shared" ref="BE273" si="628">221480768*1000</f>
        <v>221480768000</v>
      </c>
      <c r="BF273" t="s">
        <v>142</v>
      </c>
      <c r="BH273">
        <f t="shared" si="605"/>
        <v>233746671000</v>
      </c>
      <c r="BI273">
        <f t="shared" si="606"/>
        <v>233746.671</v>
      </c>
    </row>
    <row r="274" spans="20:61" x14ac:dyDescent="0.35">
      <c r="T274" t="s">
        <v>513</v>
      </c>
      <c r="U274">
        <v>9331.7000000000007</v>
      </c>
      <c r="V274">
        <v>8743.7999999999993</v>
      </c>
      <c r="W274">
        <v>587.9</v>
      </c>
      <c r="BD274">
        <f t="shared" ref="BD274" si="629">11426854*1000</f>
        <v>11426854000</v>
      </c>
      <c r="BE274">
        <f t="shared" ref="BE274" si="630">246535448*1000</f>
        <v>246535448000</v>
      </c>
      <c r="BF274" t="s">
        <v>141</v>
      </c>
      <c r="BH274">
        <f t="shared" si="605"/>
        <v>257962302000</v>
      </c>
      <c r="BI274">
        <f t="shared" si="606"/>
        <v>257962.302</v>
      </c>
    </row>
    <row r="275" spans="20:61" x14ac:dyDescent="0.35">
      <c r="T275" t="s">
        <v>512</v>
      </c>
      <c r="U275">
        <v>9362.5</v>
      </c>
      <c r="V275">
        <v>8771.6</v>
      </c>
      <c r="W275">
        <v>590.9</v>
      </c>
      <c r="BD275">
        <f t="shared" ref="BD275" si="631">11234565*1000</f>
        <v>11234565000</v>
      </c>
      <c r="BE275">
        <f t="shared" ref="BE275" si="632">264149836*1000</f>
        <v>264149836000</v>
      </c>
      <c r="BF275" t="s">
        <v>140</v>
      </c>
      <c r="BH275">
        <f t="shared" si="605"/>
        <v>275384401000</v>
      </c>
      <c r="BI275">
        <f t="shared" si="606"/>
        <v>275384.40100000001</v>
      </c>
    </row>
    <row r="276" spans="20:61" x14ac:dyDescent="0.35">
      <c r="T276" t="s">
        <v>511</v>
      </c>
      <c r="U276">
        <v>9406.6</v>
      </c>
      <c r="V276">
        <v>8812.4</v>
      </c>
      <c r="W276">
        <v>594.20000000000005</v>
      </c>
      <c r="BD276">
        <f t="shared" ref="BD276" si="633">12265903*1000</f>
        <v>12265903000</v>
      </c>
      <c r="BE276">
        <f t="shared" ref="BE276" si="634">221480768*1000</f>
        <v>221480768000</v>
      </c>
      <c r="BF276" t="s">
        <v>139</v>
      </c>
      <c r="BH276">
        <f t="shared" si="605"/>
        <v>233746671000</v>
      </c>
      <c r="BI276">
        <f t="shared" si="606"/>
        <v>233746.671</v>
      </c>
    </row>
    <row r="277" spans="20:61" x14ac:dyDescent="0.35">
      <c r="T277" t="s">
        <v>510</v>
      </c>
      <c r="U277">
        <v>9444.1</v>
      </c>
      <c r="V277">
        <v>8846.5</v>
      </c>
      <c r="W277">
        <v>597.6</v>
      </c>
      <c r="BD277">
        <f t="shared" ref="BD277" si="635">11426854*1000</f>
        <v>11426854000</v>
      </c>
      <c r="BE277">
        <f t="shared" ref="BE277" si="636">246535448*1000</f>
        <v>246535448000</v>
      </c>
      <c r="BF277" t="s">
        <v>138</v>
      </c>
      <c r="BH277">
        <f t="shared" si="605"/>
        <v>257962302000</v>
      </c>
      <c r="BI277">
        <f t="shared" si="606"/>
        <v>257962.302</v>
      </c>
    </row>
    <row r="278" spans="20:61" x14ac:dyDescent="0.35">
      <c r="T278" t="s">
        <v>509</v>
      </c>
      <c r="U278">
        <v>9674.7000000000007</v>
      </c>
      <c r="V278">
        <v>9073.2999999999993</v>
      </c>
      <c r="W278">
        <v>601.4</v>
      </c>
      <c r="BD278">
        <f t="shared" ref="BD278" si="637">11234565*1000</f>
        <v>11234565000</v>
      </c>
      <c r="BE278">
        <f t="shared" ref="BE278" si="638">264149836*1000</f>
        <v>264149836000</v>
      </c>
      <c r="BF278" t="s">
        <v>137</v>
      </c>
      <c r="BH278">
        <f t="shared" si="605"/>
        <v>275384401000</v>
      </c>
      <c r="BI278">
        <f t="shared" si="606"/>
        <v>275384.40100000001</v>
      </c>
    </row>
    <row r="279" spans="20:61" x14ac:dyDescent="0.35">
      <c r="T279" t="s">
        <v>508</v>
      </c>
      <c r="U279">
        <v>10040.799999999999</v>
      </c>
      <c r="V279">
        <v>9429</v>
      </c>
      <c r="W279">
        <v>611.79999999999995</v>
      </c>
      <c r="BD279">
        <f t="shared" ref="BD279" si="639">12265903*1000</f>
        <v>12265903000</v>
      </c>
      <c r="BE279">
        <f t="shared" ref="BE279" si="640">221480768*1000</f>
        <v>221480768000</v>
      </c>
      <c r="BF279" t="s">
        <v>136</v>
      </c>
      <c r="BH279">
        <f t="shared" si="605"/>
        <v>233746671000</v>
      </c>
      <c r="BI279">
        <f t="shared" si="606"/>
        <v>233746.671</v>
      </c>
    </row>
    <row r="280" spans="20:61" x14ac:dyDescent="0.35">
      <c r="T280" t="s">
        <v>507</v>
      </c>
      <c r="U280">
        <v>9990.7000000000007</v>
      </c>
      <c r="V280">
        <v>9376.2000000000007</v>
      </c>
      <c r="W280">
        <v>614.5</v>
      </c>
      <c r="BD280">
        <f t="shared" ref="BD280" si="641">11426854*1000</f>
        <v>11426854000</v>
      </c>
      <c r="BE280">
        <f t="shared" ref="BE280" si="642">246535448*1000</f>
        <v>246535448000</v>
      </c>
      <c r="BF280" t="s">
        <v>135</v>
      </c>
      <c r="BH280">
        <f t="shared" si="605"/>
        <v>257962302000</v>
      </c>
      <c r="BI280">
        <f t="shared" si="606"/>
        <v>257962.302</v>
      </c>
    </row>
    <row r="281" spans="20:61" x14ac:dyDescent="0.35">
      <c r="T281" t="s">
        <v>506</v>
      </c>
      <c r="U281">
        <v>9851.9</v>
      </c>
      <c r="V281">
        <v>9237.5</v>
      </c>
      <c r="W281">
        <v>614.4</v>
      </c>
      <c r="BD281">
        <f t="shared" ref="BD281" si="643">11234565*1000</f>
        <v>11234565000</v>
      </c>
      <c r="BE281">
        <f t="shared" ref="BE281" si="644">264149836*1000</f>
        <v>264149836000</v>
      </c>
      <c r="BF281" t="s">
        <v>134</v>
      </c>
      <c r="BH281">
        <f t="shared" si="605"/>
        <v>275384401000</v>
      </c>
      <c r="BI281">
        <f t="shared" si="606"/>
        <v>275384.40100000001</v>
      </c>
    </row>
    <row r="282" spans="20:61" x14ac:dyDescent="0.35">
      <c r="T282" t="s">
        <v>505</v>
      </c>
      <c r="U282">
        <v>9864.7999999999993</v>
      </c>
      <c r="V282">
        <v>9247.2000000000007</v>
      </c>
      <c r="W282">
        <v>617.6</v>
      </c>
      <c r="BD282">
        <f t="shared" ref="BD282" si="645">12265903*1000</f>
        <v>12265903000</v>
      </c>
      <c r="BE282">
        <f t="shared" ref="BE282" si="646">221480768*1000</f>
        <v>221480768000</v>
      </c>
      <c r="BF282" t="s">
        <v>133</v>
      </c>
      <c r="BH282">
        <f t="shared" si="605"/>
        <v>233746671000</v>
      </c>
      <c r="BI282">
        <f t="shared" si="606"/>
        <v>233746.671</v>
      </c>
    </row>
    <row r="283" spans="20:61" x14ac:dyDescent="0.35">
      <c r="T283" t="s">
        <v>504</v>
      </c>
      <c r="U283">
        <v>9912.5</v>
      </c>
      <c r="V283">
        <v>9290.7999999999993</v>
      </c>
      <c r="W283">
        <v>621.70000000000005</v>
      </c>
      <c r="BD283">
        <f t="shared" ref="BD283" si="647">11426854*1000</f>
        <v>11426854000</v>
      </c>
      <c r="BE283">
        <f t="shared" ref="BE283" si="648">246535448*1000</f>
        <v>246535448000</v>
      </c>
      <c r="BF283" t="s">
        <v>132</v>
      </c>
      <c r="BH283">
        <f t="shared" si="605"/>
        <v>257962302000</v>
      </c>
      <c r="BI283">
        <f t="shared" si="606"/>
        <v>257962.302</v>
      </c>
    </row>
    <row r="284" spans="20:61" x14ac:dyDescent="0.35">
      <c r="T284" t="s">
        <v>503</v>
      </c>
      <c r="U284">
        <v>9896.5</v>
      </c>
      <c r="V284">
        <v>9271.9</v>
      </c>
      <c r="W284">
        <v>624.6</v>
      </c>
      <c r="BD284">
        <f t="shared" ref="BD284" si="649">11234565*1000</f>
        <v>11234565000</v>
      </c>
      <c r="BE284">
        <f t="shared" ref="BE284" si="650">264149836*1000</f>
        <v>264149836000</v>
      </c>
      <c r="BF284" t="s">
        <v>131</v>
      </c>
      <c r="BH284">
        <f t="shared" si="605"/>
        <v>275384401000</v>
      </c>
      <c r="BI284">
        <f t="shared" si="606"/>
        <v>275384.40100000001</v>
      </c>
    </row>
    <row r="285" spans="20:61" x14ac:dyDescent="0.35">
      <c r="T285" t="s">
        <v>502</v>
      </c>
      <c r="U285">
        <v>9867.7999999999993</v>
      </c>
      <c r="V285">
        <v>9240.1</v>
      </c>
      <c r="W285">
        <v>627.70000000000005</v>
      </c>
      <c r="BD285">
        <f t="shared" ref="BD285" si="651">12265903*1000</f>
        <v>12265903000</v>
      </c>
      <c r="BE285">
        <f t="shared" ref="BE285" si="652">221480768*1000</f>
        <v>221480768000</v>
      </c>
      <c r="BF285" t="s">
        <v>130</v>
      </c>
      <c r="BH285">
        <f t="shared" si="605"/>
        <v>233746671000</v>
      </c>
      <c r="BI285">
        <f t="shared" si="606"/>
        <v>233746.671</v>
      </c>
    </row>
    <row r="286" spans="20:61" x14ac:dyDescent="0.35">
      <c r="T286" t="s">
        <v>501</v>
      </c>
      <c r="U286">
        <v>9860.9</v>
      </c>
      <c r="V286">
        <v>9227.2999999999993</v>
      </c>
      <c r="W286">
        <v>633.6</v>
      </c>
      <c r="BD286">
        <f t="shared" ref="BD286" si="653">11426854*1000</f>
        <v>11426854000</v>
      </c>
      <c r="BE286">
        <f t="shared" ref="BE286" si="654">246535448*1000</f>
        <v>246535448000</v>
      </c>
      <c r="BF286" t="s">
        <v>129</v>
      </c>
      <c r="BH286">
        <f t="shared" si="605"/>
        <v>257962302000</v>
      </c>
      <c r="BI286">
        <f t="shared" si="606"/>
        <v>257962.302</v>
      </c>
    </row>
    <row r="287" spans="20:61" x14ac:dyDescent="0.35">
      <c r="T287" t="s">
        <v>500</v>
      </c>
      <c r="U287">
        <v>9905.7999999999993</v>
      </c>
      <c r="V287">
        <v>9270</v>
      </c>
      <c r="W287">
        <v>635.79999999999995</v>
      </c>
      <c r="BD287">
        <f t="shared" ref="BD287" si="655">11234565*1000</f>
        <v>11234565000</v>
      </c>
      <c r="BE287">
        <f t="shared" ref="BE287" si="656">264149836*1000</f>
        <v>264149836000</v>
      </c>
      <c r="BF287" t="s">
        <v>128</v>
      </c>
      <c r="BH287">
        <f t="shared" si="605"/>
        <v>275384401000</v>
      </c>
      <c r="BI287">
        <f t="shared" si="606"/>
        <v>275384.40100000001</v>
      </c>
    </row>
    <row r="288" spans="20:61" x14ac:dyDescent="0.35">
      <c r="T288" t="s">
        <v>499</v>
      </c>
      <c r="U288">
        <v>9948.9</v>
      </c>
      <c r="V288">
        <v>9308.9</v>
      </c>
      <c r="W288">
        <v>640</v>
      </c>
      <c r="BD288">
        <f t="shared" ref="BD288" si="657">12265903*1000</f>
        <v>12265903000</v>
      </c>
      <c r="BE288">
        <f t="shared" ref="BE288" si="658">221480768*1000</f>
        <v>221480768000</v>
      </c>
      <c r="BF288" t="s">
        <v>127</v>
      </c>
      <c r="BH288">
        <f t="shared" si="605"/>
        <v>233746671000</v>
      </c>
      <c r="BI288">
        <f t="shared" si="606"/>
        <v>233746.671</v>
      </c>
    </row>
    <row r="289" spans="20:61" x14ac:dyDescent="0.35">
      <c r="T289" t="s">
        <v>498</v>
      </c>
      <c r="U289">
        <v>9994.4</v>
      </c>
      <c r="V289">
        <v>9349.2000000000007</v>
      </c>
      <c r="W289">
        <v>645.20000000000005</v>
      </c>
      <c r="BD289">
        <f t="shared" ref="BD289" si="659">11426854*1000</f>
        <v>11426854000</v>
      </c>
      <c r="BE289">
        <f t="shared" ref="BE289" si="660">246535448*1000</f>
        <v>246535448000</v>
      </c>
      <c r="BF289" t="s">
        <v>126</v>
      </c>
      <c r="BH289">
        <f t="shared" si="605"/>
        <v>257962302000</v>
      </c>
      <c r="BI289">
        <f t="shared" si="606"/>
        <v>257962.302</v>
      </c>
    </row>
    <row r="290" spans="20:61" x14ac:dyDescent="0.35">
      <c r="T290" t="s">
        <v>497</v>
      </c>
      <c r="U290">
        <v>10169.6</v>
      </c>
      <c r="V290">
        <v>9520.2000000000007</v>
      </c>
      <c r="W290">
        <v>649.4</v>
      </c>
      <c r="BD290">
        <f t="shared" ref="BD290" si="661">11234565*1000</f>
        <v>11234565000</v>
      </c>
      <c r="BE290">
        <f t="shared" ref="BE290" si="662">264149836*1000</f>
        <v>264149836000</v>
      </c>
      <c r="BF290" t="s">
        <v>125</v>
      </c>
      <c r="BH290">
        <f t="shared" si="605"/>
        <v>275384401000</v>
      </c>
      <c r="BI290">
        <f t="shared" si="606"/>
        <v>275384.40100000001</v>
      </c>
    </row>
    <row r="291" spans="20:61" x14ac:dyDescent="0.35">
      <c r="T291" t="s">
        <v>496</v>
      </c>
      <c r="U291">
        <v>11333.8</v>
      </c>
      <c r="V291">
        <v>10673.4</v>
      </c>
      <c r="W291">
        <v>660.4</v>
      </c>
      <c r="BD291">
        <f t="shared" ref="BD291" si="663">12265903*1000</f>
        <v>12265903000</v>
      </c>
      <c r="BE291">
        <f t="shared" ref="BE291" si="664">221480768*1000</f>
        <v>221480768000</v>
      </c>
      <c r="BF291" t="s">
        <v>994</v>
      </c>
      <c r="BH291">
        <f t="shared" si="605"/>
        <v>233746671000</v>
      </c>
      <c r="BI291">
        <f t="shared" si="606"/>
        <v>233746.671</v>
      </c>
    </row>
    <row r="292" spans="20:61" x14ac:dyDescent="0.35">
      <c r="T292" t="s">
        <v>495</v>
      </c>
      <c r="U292">
        <v>10554.8</v>
      </c>
      <c r="V292">
        <v>9894.5</v>
      </c>
      <c r="W292">
        <v>660.3</v>
      </c>
    </row>
    <row r="293" spans="20:61" x14ac:dyDescent="0.35">
      <c r="T293" t="s">
        <v>494</v>
      </c>
      <c r="U293">
        <v>10375.200000000001</v>
      </c>
      <c r="V293">
        <v>9713.2000000000007</v>
      </c>
      <c r="W293">
        <v>662</v>
      </c>
    </row>
    <row r="294" spans="20:61" x14ac:dyDescent="0.35">
      <c r="T294" t="s">
        <v>493</v>
      </c>
      <c r="U294">
        <v>10421.200000000001</v>
      </c>
      <c r="V294">
        <v>9755.2000000000007</v>
      </c>
      <c r="W294">
        <v>666</v>
      </c>
    </row>
    <row r="295" spans="20:61" x14ac:dyDescent="0.35">
      <c r="T295" t="s">
        <v>492</v>
      </c>
      <c r="U295">
        <v>10438.1</v>
      </c>
      <c r="V295">
        <v>9766.5</v>
      </c>
      <c r="W295">
        <v>671.6</v>
      </c>
    </row>
    <row r="296" spans="20:61" x14ac:dyDescent="0.35">
      <c r="T296" t="s">
        <v>491</v>
      </c>
      <c r="U296">
        <v>10379.200000000001</v>
      </c>
      <c r="V296">
        <v>9704.2999999999993</v>
      </c>
      <c r="W296">
        <v>674.9</v>
      </c>
    </row>
    <row r="297" spans="20:61" x14ac:dyDescent="0.35">
      <c r="T297" t="s">
        <v>490</v>
      </c>
      <c r="U297">
        <v>10374.200000000001</v>
      </c>
      <c r="V297">
        <v>9694.6</v>
      </c>
      <c r="W297">
        <v>679.6</v>
      </c>
    </row>
    <row r="298" spans="20:61" x14ac:dyDescent="0.35">
      <c r="T298" t="s">
        <v>489</v>
      </c>
      <c r="U298">
        <v>10431</v>
      </c>
      <c r="V298">
        <v>9747.7999999999993</v>
      </c>
      <c r="W298">
        <v>683.2</v>
      </c>
    </row>
    <row r="299" spans="20:61" x14ac:dyDescent="0.35">
      <c r="T299" t="s">
        <v>488</v>
      </c>
      <c r="U299">
        <v>10474.700000000001</v>
      </c>
      <c r="V299">
        <v>9787.6</v>
      </c>
      <c r="W299">
        <v>687.1</v>
      </c>
    </row>
    <row r="300" spans="20:61" x14ac:dyDescent="0.35">
      <c r="T300" t="s">
        <v>487</v>
      </c>
      <c r="U300">
        <v>10524.3</v>
      </c>
      <c r="V300">
        <v>9829</v>
      </c>
      <c r="W300">
        <v>695.3</v>
      </c>
    </row>
    <row r="301" spans="20:61" x14ac:dyDescent="0.35">
      <c r="T301" t="s">
        <v>486</v>
      </c>
      <c r="U301">
        <v>10577.2</v>
      </c>
      <c r="V301">
        <v>9878.7999999999993</v>
      </c>
      <c r="W301">
        <v>698.4</v>
      </c>
    </row>
    <row r="302" spans="20:61" x14ac:dyDescent="0.35">
      <c r="T302" t="s">
        <v>485</v>
      </c>
      <c r="U302">
        <v>10756.5</v>
      </c>
      <c r="V302">
        <v>10053.9</v>
      </c>
      <c r="W302">
        <v>702.6</v>
      </c>
    </row>
    <row r="303" spans="20:61" x14ac:dyDescent="0.35">
      <c r="T303" t="s">
        <v>484</v>
      </c>
      <c r="U303">
        <v>10890.3</v>
      </c>
      <c r="V303">
        <v>10175.799999999999</v>
      </c>
      <c r="W303">
        <v>714.5</v>
      </c>
    </row>
    <row r="304" spans="20:61" x14ac:dyDescent="0.35">
      <c r="T304" t="s">
        <v>483</v>
      </c>
      <c r="U304">
        <v>11271.6</v>
      </c>
      <c r="V304">
        <v>10554.9</v>
      </c>
      <c r="W304">
        <v>716.7</v>
      </c>
    </row>
    <row r="305" spans="20:23" x14ac:dyDescent="0.35">
      <c r="T305" t="s">
        <v>482</v>
      </c>
      <c r="U305">
        <v>10885.5</v>
      </c>
      <c r="V305">
        <v>10168</v>
      </c>
      <c r="W305">
        <v>717.5</v>
      </c>
    </row>
    <row r="306" spans="20:23" x14ac:dyDescent="0.35">
      <c r="T306" t="s">
        <v>481</v>
      </c>
      <c r="U306">
        <v>11026.6</v>
      </c>
      <c r="V306">
        <v>10305.6</v>
      </c>
      <c r="W306">
        <v>721</v>
      </c>
    </row>
    <row r="307" spans="20:23" x14ac:dyDescent="0.35">
      <c r="T307" t="s">
        <v>480</v>
      </c>
      <c r="U307">
        <v>11030.4</v>
      </c>
      <c r="V307">
        <v>10305.1</v>
      </c>
      <c r="W307">
        <v>725.3</v>
      </c>
    </row>
    <row r="308" spans="20:23" x14ac:dyDescent="0.35">
      <c r="T308" t="s">
        <v>479</v>
      </c>
      <c r="U308">
        <v>10868</v>
      </c>
      <c r="V308">
        <v>10140.4</v>
      </c>
      <c r="W308">
        <v>727.6</v>
      </c>
    </row>
    <row r="309" spans="20:23" x14ac:dyDescent="0.35">
      <c r="T309" t="s">
        <v>478</v>
      </c>
      <c r="U309">
        <v>10897.3</v>
      </c>
      <c r="V309">
        <v>10165.1</v>
      </c>
      <c r="W309">
        <v>732.2</v>
      </c>
    </row>
    <row r="310" spans="20:23" x14ac:dyDescent="0.35">
      <c r="T310" t="s">
        <v>477</v>
      </c>
      <c r="U310">
        <v>10881</v>
      </c>
      <c r="V310">
        <v>10144.4</v>
      </c>
      <c r="W310">
        <v>736.6</v>
      </c>
    </row>
    <row r="311" spans="20:23" x14ac:dyDescent="0.35">
      <c r="T311" t="s">
        <v>476</v>
      </c>
      <c r="U311">
        <v>10837.9</v>
      </c>
      <c r="V311">
        <v>10098.1</v>
      </c>
      <c r="W311">
        <v>739.8</v>
      </c>
    </row>
    <row r="312" spans="20:23" x14ac:dyDescent="0.35">
      <c r="T312" t="s">
        <v>475</v>
      </c>
      <c r="U312">
        <v>10902.1</v>
      </c>
      <c r="V312">
        <v>10158.4</v>
      </c>
      <c r="W312">
        <v>743.7</v>
      </c>
    </row>
    <row r="313" spans="20:23" x14ac:dyDescent="0.35">
      <c r="T313" t="s">
        <v>474</v>
      </c>
      <c r="U313">
        <v>11017.4</v>
      </c>
      <c r="V313">
        <v>10269.1</v>
      </c>
      <c r="W313">
        <v>748.3</v>
      </c>
    </row>
    <row r="314" spans="20:23" x14ac:dyDescent="0.35">
      <c r="T314" t="s">
        <v>473</v>
      </c>
      <c r="U314">
        <v>11276.2</v>
      </c>
      <c r="V314">
        <v>10520.9</v>
      </c>
      <c r="W314">
        <v>755.4</v>
      </c>
    </row>
    <row r="315" spans="20:23" x14ac:dyDescent="0.35">
      <c r="T315" t="s">
        <v>472</v>
      </c>
      <c r="U315">
        <v>12080.4</v>
      </c>
      <c r="V315">
        <v>11312.6</v>
      </c>
      <c r="W315">
        <v>767.8</v>
      </c>
    </row>
    <row r="316" spans="20:23" x14ac:dyDescent="0.35">
      <c r="T316" t="s">
        <v>471</v>
      </c>
      <c r="U316">
        <v>11946.9</v>
      </c>
      <c r="V316">
        <v>11178.5</v>
      </c>
      <c r="W316">
        <v>768.5</v>
      </c>
    </row>
    <row r="317" spans="20:23" x14ac:dyDescent="0.35">
      <c r="T317" t="s">
        <v>470</v>
      </c>
      <c r="U317">
        <v>11737.4</v>
      </c>
      <c r="V317">
        <v>10966</v>
      </c>
      <c r="W317">
        <v>771.4</v>
      </c>
    </row>
    <row r="318" spans="20:23" x14ac:dyDescent="0.35">
      <c r="T318" t="s">
        <v>469</v>
      </c>
      <c r="U318">
        <v>11623.7</v>
      </c>
      <c r="V318">
        <v>10849.1</v>
      </c>
      <c r="W318">
        <v>774.6</v>
      </c>
    </row>
    <row r="319" spans="20:23" x14ac:dyDescent="0.35">
      <c r="T319" t="s">
        <v>468</v>
      </c>
      <c r="U319">
        <v>11628.5</v>
      </c>
      <c r="V319">
        <v>10849</v>
      </c>
      <c r="W319">
        <v>779.5</v>
      </c>
    </row>
    <row r="320" spans="20:23" x14ac:dyDescent="0.35">
      <c r="T320" t="s">
        <v>467</v>
      </c>
      <c r="U320">
        <v>11500.4</v>
      </c>
      <c r="V320">
        <v>10716.3</v>
      </c>
      <c r="W320">
        <v>784.1</v>
      </c>
    </row>
    <row r="321" spans="20:23" x14ac:dyDescent="0.35">
      <c r="T321" t="s">
        <v>466</v>
      </c>
      <c r="U321">
        <v>11478.3</v>
      </c>
      <c r="V321">
        <v>10689.9</v>
      </c>
      <c r="W321">
        <v>788.4</v>
      </c>
    </row>
    <row r="322" spans="20:23" x14ac:dyDescent="0.35">
      <c r="T322" t="s">
        <v>465</v>
      </c>
      <c r="U322">
        <v>11448</v>
      </c>
      <c r="V322">
        <v>10656.2</v>
      </c>
      <c r="W322">
        <v>791.8</v>
      </c>
    </row>
    <row r="323" spans="20:23" x14ac:dyDescent="0.35">
      <c r="T323" t="s">
        <v>464</v>
      </c>
      <c r="U323">
        <v>11412.3</v>
      </c>
      <c r="V323">
        <v>10617</v>
      </c>
      <c r="W323">
        <v>795.3</v>
      </c>
    </row>
    <row r="324" spans="20:23" x14ac:dyDescent="0.35">
      <c r="T324" t="s">
        <v>463</v>
      </c>
      <c r="U324">
        <v>11474.7</v>
      </c>
      <c r="V324">
        <v>10676.1</v>
      </c>
      <c r="W324">
        <v>798.6</v>
      </c>
    </row>
    <row r="325" spans="20:23" x14ac:dyDescent="0.35">
      <c r="T325" t="s">
        <v>462</v>
      </c>
      <c r="U325">
        <v>11508.6</v>
      </c>
      <c r="V325">
        <v>10707.1</v>
      </c>
      <c r="W325">
        <v>801.5</v>
      </c>
    </row>
    <row r="326" spans="20:23" x14ac:dyDescent="0.35">
      <c r="T326" t="s">
        <v>461</v>
      </c>
      <c r="U326">
        <v>11732.7</v>
      </c>
      <c r="V326">
        <v>10928.1</v>
      </c>
      <c r="W326">
        <v>804.6</v>
      </c>
    </row>
    <row r="327" spans="20:23" x14ac:dyDescent="0.35">
      <c r="T327" t="s">
        <v>460</v>
      </c>
      <c r="U327">
        <v>13026</v>
      </c>
      <c r="V327">
        <v>12211</v>
      </c>
      <c r="W327">
        <v>815</v>
      </c>
    </row>
    <row r="328" spans="20:23" x14ac:dyDescent="0.35">
      <c r="T328" t="s">
        <v>459</v>
      </c>
      <c r="U328">
        <v>11767.9</v>
      </c>
      <c r="V328">
        <v>10954.4</v>
      </c>
      <c r="W328">
        <v>813.5</v>
      </c>
    </row>
    <row r="329" spans="20:23" x14ac:dyDescent="0.35">
      <c r="T329" t="s">
        <v>458</v>
      </c>
      <c r="U329">
        <v>11518.9</v>
      </c>
      <c r="V329">
        <v>10706.4</v>
      </c>
      <c r="W329">
        <v>812.5</v>
      </c>
    </row>
    <row r="330" spans="20:23" x14ac:dyDescent="0.35">
      <c r="T330" t="s">
        <v>457</v>
      </c>
      <c r="U330">
        <v>11440.8</v>
      </c>
      <c r="V330">
        <v>10627.2</v>
      </c>
      <c r="W330">
        <v>813.6</v>
      </c>
    </row>
    <row r="331" spans="20:23" x14ac:dyDescent="0.35">
      <c r="T331" t="s">
        <v>456</v>
      </c>
      <c r="U331">
        <v>11438.7</v>
      </c>
      <c r="V331">
        <v>10622.7</v>
      </c>
      <c r="W331">
        <v>816</v>
      </c>
    </row>
    <row r="332" spans="20:23" x14ac:dyDescent="0.35">
      <c r="T332" t="s">
        <v>455</v>
      </c>
      <c r="U332">
        <v>11271.1</v>
      </c>
      <c r="V332">
        <v>10454</v>
      </c>
      <c r="W332">
        <v>817.2</v>
      </c>
    </row>
    <row r="333" spans="20:23" x14ac:dyDescent="0.35">
      <c r="T333" t="s">
        <v>454</v>
      </c>
      <c r="U333">
        <v>11188.4</v>
      </c>
      <c r="V333">
        <v>10372</v>
      </c>
      <c r="W333">
        <v>816.4</v>
      </c>
    </row>
    <row r="334" spans="20:23" x14ac:dyDescent="0.35">
      <c r="T334" t="s">
        <v>453</v>
      </c>
      <c r="U334">
        <v>11143.6</v>
      </c>
      <c r="V334">
        <v>10326.299999999999</v>
      </c>
      <c r="W334">
        <v>817.3</v>
      </c>
    </row>
    <row r="335" spans="20:23" x14ac:dyDescent="0.35">
      <c r="T335" t="s">
        <v>452</v>
      </c>
      <c r="U335">
        <v>11101.6</v>
      </c>
      <c r="V335">
        <v>10284.1</v>
      </c>
      <c r="W335">
        <v>817.5</v>
      </c>
    </row>
    <row r="336" spans="20:23" x14ac:dyDescent="0.35">
      <c r="T336" t="s">
        <v>451</v>
      </c>
      <c r="U336">
        <v>11133.5</v>
      </c>
      <c r="V336">
        <v>10315.1</v>
      </c>
      <c r="W336">
        <v>818.4</v>
      </c>
    </row>
    <row r="337" spans="20:23" x14ac:dyDescent="0.35">
      <c r="T337" t="s">
        <v>450</v>
      </c>
      <c r="U337">
        <v>11144.5</v>
      </c>
      <c r="V337">
        <v>10324.299999999999</v>
      </c>
      <c r="W337">
        <v>820.3</v>
      </c>
    </row>
    <row r="338" spans="20:23" x14ac:dyDescent="0.35">
      <c r="T338" t="s">
        <v>449</v>
      </c>
      <c r="U338">
        <v>11337.9</v>
      </c>
      <c r="V338">
        <v>10515.1</v>
      </c>
      <c r="W338">
        <v>822.8</v>
      </c>
    </row>
    <row r="339" spans="20:23" x14ac:dyDescent="0.35">
      <c r="T339" t="s">
        <v>448</v>
      </c>
      <c r="U339">
        <v>11573.8</v>
      </c>
      <c r="V339">
        <v>10743.2</v>
      </c>
      <c r="W339">
        <v>830.6</v>
      </c>
    </row>
    <row r="340" spans="20:23" x14ac:dyDescent="0.35">
      <c r="T340" t="s">
        <v>447</v>
      </c>
      <c r="U340">
        <v>11960.2</v>
      </c>
      <c r="V340">
        <v>11126.6</v>
      </c>
      <c r="W340">
        <v>833.6</v>
      </c>
    </row>
    <row r="341" spans="20:23" x14ac:dyDescent="0.35">
      <c r="T341" t="s">
        <v>446</v>
      </c>
      <c r="U341">
        <v>11772.8</v>
      </c>
      <c r="V341">
        <v>10939.6</v>
      </c>
      <c r="W341">
        <v>833.1</v>
      </c>
    </row>
    <row r="342" spans="20:23" x14ac:dyDescent="0.35">
      <c r="T342" t="s">
        <v>445</v>
      </c>
      <c r="U342">
        <v>11708.4</v>
      </c>
      <c r="V342">
        <v>10873.2</v>
      </c>
      <c r="W342">
        <v>835.2</v>
      </c>
    </row>
    <row r="343" spans="20:23" x14ac:dyDescent="0.35">
      <c r="T343" t="s">
        <v>444</v>
      </c>
      <c r="U343">
        <v>11785</v>
      </c>
      <c r="V343">
        <v>10946.9</v>
      </c>
      <c r="W343">
        <v>838.2</v>
      </c>
    </row>
    <row r="344" spans="20:23" x14ac:dyDescent="0.35">
      <c r="T344" t="s">
        <v>443</v>
      </c>
      <c r="U344">
        <v>11682.6</v>
      </c>
      <c r="V344">
        <v>10840.6</v>
      </c>
      <c r="W344">
        <v>842</v>
      </c>
    </row>
    <row r="345" spans="20:23" x14ac:dyDescent="0.35">
      <c r="T345" t="s">
        <v>442</v>
      </c>
      <c r="U345">
        <v>11722.7</v>
      </c>
      <c r="V345">
        <v>10877.9</v>
      </c>
      <c r="W345">
        <v>844.8</v>
      </c>
    </row>
    <row r="346" spans="20:23" x14ac:dyDescent="0.35">
      <c r="T346" t="s">
        <v>441</v>
      </c>
      <c r="U346">
        <v>11675.3</v>
      </c>
      <c r="V346">
        <v>10825.2</v>
      </c>
      <c r="W346">
        <v>850.1</v>
      </c>
    </row>
    <row r="347" spans="20:23" x14ac:dyDescent="0.35">
      <c r="T347" t="s">
        <v>440</v>
      </c>
      <c r="U347">
        <v>11871.7</v>
      </c>
      <c r="V347">
        <v>11017.8</v>
      </c>
      <c r="W347">
        <v>853.9</v>
      </c>
    </row>
    <row r="348" spans="20:23" x14ac:dyDescent="0.35">
      <c r="T348" t="s">
        <v>439</v>
      </c>
      <c r="U348">
        <v>11901.2</v>
      </c>
      <c r="V348">
        <v>11050</v>
      </c>
      <c r="W348">
        <v>851.3</v>
      </c>
    </row>
    <row r="349" spans="20:23" x14ac:dyDescent="0.35">
      <c r="T349" t="s">
        <v>438</v>
      </c>
      <c r="U349">
        <v>11964</v>
      </c>
      <c r="V349">
        <v>11110.4</v>
      </c>
      <c r="W349">
        <v>853.6</v>
      </c>
    </row>
    <row r="350" spans="20:23" x14ac:dyDescent="0.35">
      <c r="T350" t="s">
        <v>437</v>
      </c>
      <c r="U350">
        <v>14209.1</v>
      </c>
      <c r="V350">
        <v>13350.8</v>
      </c>
      <c r="W350">
        <v>858.3</v>
      </c>
    </row>
    <row r="351" spans="20:23" x14ac:dyDescent="0.35">
      <c r="T351" t="s">
        <v>436</v>
      </c>
      <c r="U351">
        <v>13390.6</v>
      </c>
      <c r="V351">
        <v>12522</v>
      </c>
      <c r="W351">
        <v>868.6</v>
      </c>
    </row>
    <row r="352" spans="20:23" x14ac:dyDescent="0.35">
      <c r="T352" t="s">
        <v>435</v>
      </c>
      <c r="U352">
        <v>12605.9</v>
      </c>
      <c r="V352">
        <v>11735.2</v>
      </c>
      <c r="W352">
        <v>870.7</v>
      </c>
    </row>
    <row r="353" spans="20:23" x14ac:dyDescent="0.35">
      <c r="T353" t="s">
        <v>434</v>
      </c>
      <c r="U353">
        <v>12379.5</v>
      </c>
      <c r="V353">
        <v>11508.1</v>
      </c>
      <c r="W353">
        <v>871.4</v>
      </c>
    </row>
    <row r="354" spans="20:23" x14ac:dyDescent="0.35">
      <c r="T354" t="s">
        <v>433</v>
      </c>
      <c r="U354">
        <v>12277.2</v>
      </c>
      <c r="V354">
        <v>11405.9</v>
      </c>
      <c r="W354">
        <v>871.3</v>
      </c>
    </row>
    <row r="355" spans="20:23" x14ac:dyDescent="0.35">
      <c r="T355" t="s">
        <v>432</v>
      </c>
      <c r="U355">
        <v>12216</v>
      </c>
      <c r="V355">
        <v>11342.7</v>
      </c>
      <c r="W355">
        <v>873.2</v>
      </c>
    </row>
    <row r="356" spans="20:23" x14ac:dyDescent="0.35">
      <c r="T356" t="s">
        <v>431</v>
      </c>
      <c r="U356">
        <v>12204.5</v>
      </c>
      <c r="V356">
        <v>11331.2</v>
      </c>
      <c r="W356">
        <v>873.3</v>
      </c>
    </row>
    <row r="357" spans="20:23" x14ac:dyDescent="0.35">
      <c r="T357" t="s">
        <v>430</v>
      </c>
      <c r="U357">
        <v>12178.5</v>
      </c>
      <c r="V357">
        <v>11303.8</v>
      </c>
      <c r="W357">
        <v>874.7</v>
      </c>
    </row>
    <row r="358" spans="20:23" x14ac:dyDescent="0.35">
      <c r="T358" t="s">
        <v>429</v>
      </c>
      <c r="U358">
        <v>12158.8</v>
      </c>
      <c r="V358">
        <v>11282.5</v>
      </c>
      <c r="W358">
        <v>876.4</v>
      </c>
    </row>
    <row r="359" spans="20:23" x14ac:dyDescent="0.35">
      <c r="T359" t="s">
        <v>428</v>
      </c>
      <c r="U359">
        <v>12194.5</v>
      </c>
      <c r="V359">
        <v>11316.7</v>
      </c>
      <c r="W359">
        <v>877.9</v>
      </c>
    </row>
    <row r="360" spans="20:23" x14ac:dyDescent="0.35">
      <c r="T360" t="s">
        <v>427</v>
      </c>
      <c r="U360">
        <v>12271.5</v>
      </c>
      <c r="V360">
        <v>11391.8</v>
      </c>
      <c r="W360">
        <v>879.7</v>
      </c>
    </row>
    <row r="361" spans="20:23" x14ac:dyDescent="0.35">
      <c r="T361" t="s">
        <v>426</v>
      </c>
      <c r="U361">
        <v>12335.5</v>
      </c>
      <c r="V361">
        <v>11453.7</v>
      </c>
      <c r="W361">
        <v>881.8</v>
      </c>
    </row>
    <row r="362" spans="20:23" x14ac:dyDescent="0.35">
      <c r="T362" t="s">
        <v>425</v>
      </c>
      <c r="U362">
        <v>13017</v>
      </c>
      <c r="V362">
        <v>12130.7</v>
      </c>
      <c r="W362">
        <v>886.3</v>
      </c>
    </row>
    <row r="363" spans="20:23" x14ac:dyDescent="0.35">
      <c r="T363" t="s">
        <v>424</v>
      </c>
      <c r="U363">
        <v>13519.1</v>
      </c>
      <c r="V363">
        <v>12624.2</v>
      </c>
      <c r="W363">
        <v>894.9</v>
      </c>
    </row>
    <row r="364" spans="20:23" x14ac:dyDescent="0.35">
      <c r="T364" t="s">
        <v>423</v>
      </c>
      <c r="U364">
        <v>12663.9</v>
      </c>
      <c r="V364">
        <v>11769.6</v>
      </c>
      <c r="W364">
        <v>894.4</v>
      </c>
    </row>
    <row r="365" spans="20:23" x14ac:dyDescent="0.35">
      <c r="T365" t="s">
        <v>422</v>
      </c>
      <c r="U365">
        <v>12599.3</v>
      </c>
      <c r="V365">
        <v>11704.2</v>
      </c>
      <c r="W365">
        <v>895.1</v>
      </c>
    </row>
    <row r="366" spans="20:23" x14ac:dyDescent="0.35">
      <c r="T366" t="s">
        <v>421</v>
      </c>
      <c r="U366">
        <v>12683.2</v>
      </c>
      <c r="V366">
        <v>11785.7</v>
      </c>
      <c r="W366">
        <v>897.4</v>
      </c>
    </row>
    <row r="367" spans="20:23" x14ac:dyDescent="0.35">
      <c r="T367" t="s">
        <v>420</v>
      </c>
      <c r="U367">
        <v>12647.9</v>
      </c>
      <c r="V367">
        <v>11748.7</v>
      </c>
      <c r="W367">
        <v>899.2</v>
      </c>
    </row>
    <row r="368" spans="20:23" x14ac:dyDescent="0.35">
      <c r="T368" t="s">
        <v>419</v>
      </c>
      <c r="U368">
        <v>12664.5</v>
      </c>
      <c r="V368">
        <v>11764</v>
      </c>
      <c r="W368">
        <v>900.6</v>
      </c>
    </row>
    <row r="369" spans="20:23" x14ac:dyDescent="0.35">
      <c r="T369" t="s">
        <v>418</v>
      </c>
      <c r="U369">
        <v>12681</v>
      </c>
      <c r="V369">
        <v>11779.9</v>
      </c>
      <c r="W369">
        <v>901.1</v>
      </c>
    </row>
    <row r="370" spans="20:23" x14ac:dyDescent="0.35">
      <c r="T370" t="s">
        <v>417</v>
      </c>
      <c r="U370">
        <v>12600.7</v>
      </c>
      <c r="V370">
        <v>11697.9</v>
      </c>
      <c r="W370">
        <v>902.8</v>
      </c>
    </row>
    <row r="371" spans="20:23" x14ac:dyDescent="0.35">
      <c r="T371" t="s">
        <v>416</v>
      </c>
      <c r="U371">
        <v>12602.3</v>
      </c>
      <c r="V371">
        <v>11698.2</v>
      </c>
      <c r="W371">
        <v>904</v>
      </c>
    </row>
    <row r="372" spans="20:23" x14ac:dyDescent="0.35">
      <c r="T372" t="s">
        <v>415</v>
      </c>
      <c r="U372">
        <v>12675.7</v>
      </c>
      <c r="V372">
        <v>11770.9</v>
      </c>
      <c r="W372">
        <v>904.8</v>
      </c>
    </row>
    <row r="373" spans="20:23" x14ac:dyDescent="0.35">
      <c r="T373" t="s">
        <v>414</v>
      </c>
      <c r="U373">
        <v>12928.5</v>
      </c>
      <c r="V373">
        <v>12021</v>
      </c>
      <c r="W373">
        <v>907.5</v>
      </c>
    </row>
    <row r="374" spans="20:23" x14ac:dyDescent="0.35">
      <c r="T374" t="s">
        <v>413</v>
      </c>
      <c r="U374">
        <v>13304.4</v>
      </c>
      <c r="V374">
        <v>12393.3</v>
      </c>
      <c r="W374">
        <v>911.1</v>
      </c>
    </row>
    <row r="375" spans="20:23" x14ac:dyDescent="0.35">
      <c r="T375" t="s">
        <v>412</v>
      </c>
      <c r="U375">
        <v>13437.5</v>
      </c>
      <c r="V375">
        <v>12520.6</v>
      </c>
      <c r="W375">
        <v>916.9</v>
      </c>
    </row>
    <row r="376" spans="20:23" x14ac:dyDescent="0.35">
      <c r="T376" t="s">
        <v>411</v>
      </c>
      <c r="U376">
        <v>13757</v>
      </c>
      <c r="V376">
        <v>12837</v>
      </c>
      <c r="W376">
        <v>919</v>
      </c>
    </row>
    <row r="377" spans="20:23" x14ac:dyDescent="0.35">
      <c r="T377" t="s">
        <v>410</v>
      </c>
      <c r="U377">
        <v>13405.2</v>
      </c>
      <c r="V377">
        <v>12486.3</v>
      </c>
      <c r="W377">
        <v>919</v>
      </c>
    </row>
    <row r="378" spans="20:23" x14ac:dyDescent="0.35">
      <c r="T378" t="s">
        <v>409</v>
      </c>
      <c r="U378">
        <v>13316.7</v>
      </c>
      <c r="V378">
        <v>12397.7</v>
      </c>
      <c r="W378">
        <v>919</v>
      </c>
    </row>
    <row r="379" spans="20:23" x14ac:dyDescent="0.35">
      <c r="T379" t="s">
        <v>408</v>
      </c>
      <c r="U379">
        <v>13348.3</v>
      </c>
      <c r="V379">
        <v>12428.3</v>
      </c>
      <c r="W379">
        <v>920</v>
      </c>
    </row>
    <row r="380" spans="20:23" x14ac:dyDescent="0.35">
      <c r="T380" t="s">
        <v>407</v>
      </c>
      <c r="U380">
        <v>13339.9</v>
      </c>
      <c r="V380">
        <v>12419.1</v>
      </c>
      <c r="W380">
        <v>920.8</v>
      </c>
    </row>
    <row r="381" spans="20:23" x14ac:dyDescent="0.35">
      <c r="T381" t="s">
        <v>406</v>
      </c>
      <c r="U381">
        <v>13308.1</v>
      </c>
      <c r="V381">
        <v>12386.1</v>
      </c>
      <c r="W381">
        <v>922</v>
      </c>
    </row>
    <row r="382" spans="20:23" x14ac:dyDescent="0.35">
      <c r="T382" t="s">
        <v>405</v>
      </c>
      <c r="U382">
        <v>13360.4</v>
      </c>
      <c r="V382">
        <v>12437.3</v>
      </c>
      <c r="W382">
        <v>923</v>
      </c>
    </row>
    <row r="383" spans="20:23" x14ac:dyDescent="0.35">
      <c r="T383" t="s">
        <v>404</v>
      </c>
      <c r="U383">
        <v>13333.9</v>
      </c>
      <c r="V383">
        <v>12410.3</v>
      </c>
      <c r="W383">
        <v>923.6</v>
      </c>
    </row>
    <row r="384" spans="20:23" x14ac:dyDescent="0.35">
      <c r="T384" t="s">
        <v>403</v>
      </c>
      <c r="U384">
        <v>13399.5</v>
      </c>
      <c r="V384">
        <v>12475</v>
      </c>
      <c r="W384">
        <v>924.5</v>
      </c>
    </row>
    <row r="385" spans="20:23" x14ac:dyDescent="0.35">
      <c r="T385" t="s">
        <v>402</v>
      </c>
      <c r="U385">
        <v>13551.4</v>
      </c>
      <c r="V385">
        <v>12624</v>
      </c>
      <c r="W385">
        <v>927.5</v>
      </c>
    </row>
    <row r="386" spans="20:23" x14ac:dyDescent="0.35">
      <c r="T386" t="s">
        <v>401</v>
      </c>
      <c r="U386">
        <v>13741</v>
      </c>
      <c r="V386">
        <v>12808.7</v>
      </c>
      <c r="W386">
        <v>932.2</v>
      </c>
    </row>
    <row r="387" spans="20:23" x14ac:dyDescent="0.35">
      <c r="T387" t="s">
        <v>400</v>
      </c>
      <c r="U387">
        <v>14950.8</v>
      </c>
      <c r="V387">
        <v>14011.5</v>
      </c>
      <c r="W387">
        <v>939.2</v>
      </c>
    </row>
    <row r="388" spans="20:23" x14ac:dyDescent="0.35">
      <c r="T388" t="s">
        <v>399</v>
      </c>
      <c r="U388">
        <v>14950.8</v>
      </c>
      <c r="V388">
        <v>14009.5</v>
      </c>
      <c r="W388">
        <v>941.3</v>
      </c>
    </row>
    <row r="389" spans="20:23" x14ac:dyDescent="0.35">
      <c r="T389" t="s">
        <v>398</v>
      </c>
      <c r="U389">
        <v>13840.2</v>
      </c>
      <c r="V389">
        <v>12897.5</v>
      </c>
      <c r="W389">
        <v>942.6</v>
      </c>
    </row>
    <row r="390" spans="20:23" x14ac:dyDescent="0.35">
      <c r="T390" t="s">
        <v>397</v>
      </c>
      <c r="U390">
        <v>13840.4</v>
      </c>
      <c r="V390">
        <v>12895.9</v>
      </c>
      <c r="W390">
        <v>944.4</v>
      </c>
    </row>
    <row r="391" spans="20:23" x14ac:dyDescent="0.35">
      <c r="T391" t="s">
        <v>396</v>
      </c>
      <c r="U391">
        <v>13925</v>
      </c>
      <c r="V391">
        <v>12980.8</v>
      </c>
      <c r="W391">
        <v>945.1</v>
      </c>
    </row>
    <row r="392" spans="20:23" x14ac:dyDescent="0.35">
      <c r="T392" t="s">
        <v>395</v>
      </c>
      <c r="U392">
        <v>13926</v>
      </c>
      <c r="V392">
        <v>12980.3</v>
      </c>
      <c r="W392">
        <v>945.6</v>
      </c>
    </row>
    <row r="393" spans="20:23" x14ac:dyDescent="0.35">
      <c r="T393" t="s">
        <v>394</v>
      </c>
      <c r="U393">
        <v>13925.8</v>
      </c>
      <c r="V393">
        <v>12979.5</v>
      </c>
      <c r="W393">
        <v>946.3</v>
      </c>
    </row>
    <row r="394" spans="20:23" x14ac:dyDescent="0.35">
      <c r="T394" t="s">
        <v>393</v>
      </c>
      <c r="U394">
        <v>14052.3</v>
      </c>
      <c r="V394">
        <v>13105.6</v>
      </c>
      <c r="W394">
        <v>946.7</v>
      </c>
    </row>
    <row r="395" spans="20:23" x14ac:dyDescent="0.35">
      <c r="T395" t="s">
        <v>392</v>
      </c>
      <c r="U395">
        <v>14052.3</v>
      </c>
      <c r="V395">
        <v>13104.3</v>
      </c>
      <c r="W395">
        <v>948</v>
      </c>
    </row>
    <row r="396" spans="20:23" x14ac:dyDescent="0.35">
      <c r="T396" t="s">
        <v>391</v>
      </c>
      <c r="U396">
        <v>14052.3</v>
      </c>
      <c r="V396">
        <v>13103.8</v>
      </c>
      <c r="W396">
        <v>948.6</v>
      </c>
    </row>
    <row r="397" spans="20:23" x14ac:dyDescent="0.35">
      <c r="T397" t="s">
        <v>390</v>
      </c>
      <c r="U397">
        <v>14052.4</v>
      </c>
      <c r="V397">
        <v>13102.6</v>
      </c>
      <c r="W397">
        <v>949.8</v>
      </c>
    </row>
    <row r="398" spans="20:23" x14ac:dyDescent="0.35">
      <c r="T398" t="s">
        <v>389</v>
      </c>
      <c r="U398">
        <v>14343.7</v>
      </c>
      <c r="V398">
        <v>13388.7</v>
      </c>
      <c r="W398">
        <v>955.1</v>
      </c>
    </row>
    <row r="399" spans="20:23" x14ac:dyDescent="0.35">
      <c r="T399" t="s">
        <v>388</v>
      </c>
      <c r="U399">
        <v>15489</v>
      </c>
      <c r="V399">
        <v>14530.3</v>
      </c>
      <c r="W399">
        <v>958.8</v>
      </c>
    </row>
    <row r="400" spans="20:23" x14ac:dyDescent="0.35">
      <c r="T400" t="s">
        <v>387</v>
      </c>
      <c r="U400">
        <v>14771.9</v>
      </c>
      <c r="V400">
        <v>13811.8</v>
      </c>
      <c r="W400">
        <v>960.1</v>
      </c>
    </row>
    <row r="401" spans="20:23" x14ac:dyDescent="0.35">
      <c r="T401" t="s">
        <v>386</v>
      </c>
      <c r="U401">
        <v>14560.4</v>
      </c>
      <c r="V401">
        <v>13599.8</v>
      </c>
      <c r="W401">
        <v>960.6</v>
      </c>
    </row>
    <row r="402" spans="20:23" x14ac:dyDescent="0.35">
      <c r="T402" t="s">
        <v>385</v>
      </c>
      <c r="U402">
        <v>14728.1</v>
      </c>
      <c r="V402">
        <v>13766.9</v>
      </c>
      <c r="W402">
        <v>961.2</v>
      </c>
    </row>
    <row r="403" spans="20:23" x14ac:dyDescent="0.35">
      <c r="T403" t="s">
        <v>384</v>
      </c>
      <c r="U403">
        <v>14728.1</v>
      </c>
      <c r="V403">
        <v>13764</v>
      </c>
      <c r="W403">
        <v>964.2</v>
      </c>
    </row>
    <row r="404" spans="20:23" x14ac:dyDescent="0.35">
      <c r="T404" t="s">
        <v>383</v>
      </c>
      <c r="U404">
        <v>14728.1</v>
      </c>
      <c r="V404">
        <v>13762.6</v>
      </c>
      <c r="W404">
        <v>965.5</v>
      </c>
    </row>
    <row r="405" spans="20:23" x14ac:dyDescent="0.35">
      <c r="T405" t="s">
        <v>382</v>
      </c>
      <c r="U405">
        <v>14728.1</v>
      </c>
      <c r="V405">
        <v>13760.2</v>
      </c>
      <c r="W405">
        <v>967.9</v>
      </c>
    </row>
    <row r="406" spans="20:23" x14ac:dyDescent="0.35">
      <c r="T406" t="s">
        <v>381</v>
      </c>
      <c r="U406">
        <v>14934.1</v>
      </c>
      <c r="V406">
        <v>13965.1</v>
      </c>
      <c r="W406">
        <v>969</v>
      </c>
    </row>
    <row r="407" spans="20:23" x14ac:dyDescent="0.35">
      <c r="T407" t="s">
        <v>380</v>
      </c>
      <c r="U407">
        <v>14722</v>
      </c>
      <c r="V407">
        <v>13753.8</v>
      </c>
      <c r="W407">
        <v>968.2</v>
      </c>
    </row>
    <row r="408" spans="20:23" x14ac:dyDescent="0.35">
      <c r="T408" t="s">
        <v>379</v>
      </c>
      <c r="U408">
        <v>14890.6</v>
      </c>
      <c r="V408">
        <v>13921.9</v>
      </c>
      <c r="W408">
        <v>968.8</v>
      </c>
    </row>
    <row r="409" spans="20:23" x14ac:dyDescent="0.35">
      <c r="T409" t="s">
        <v>378</v>
      </c>
      <c r="U409">
        <v>15105.7</v>
      </c>
      <c r="V409">
        <v>14134.8</v>
      </c>
      <c r="W409">
        <v>970.9</v>
      </c>
    </row>
    <row r="410" spans="20:23" x14ac:dyDescent="0.35">
      <c r="T410" t="s">
        <v>377</v>
      </c>
      <c r="U410">
        <v>15318.5</v>
      </c>
      <c r="V410">
        <v>14344</v>
      </c>
      <c r="W410">
        <v>974.5</v>
      </c>
    </row>
    <row r="411" spans="20:23" x14ac:dyDescent="0.35">
      <c r="T411" t="s">
        <v>376</v>
      </c>
      <c r="U411">
        <v>16821.5</v>
      </c>
      <c r="V411">
        <v>15843.2</v>
      </c>
      <c r="W411">
        <v>978.3</v>
      </c>
    </row>
    <row r="412" spans="20:23" x14ac:dyDescent="0.35">
      <c r="T412" t="s">
        <v>375</v>
      </c>
      <c r="U412">
        <v>16355</v>
      </c>
      <c r="V412">
        <v>15375.2</v>
      </c>
      <c r="W412">
        <v>979.8</v>
      </c>
    </row>
    <row r="413" spans="20:23" x14ac:dyDescent="0.35">
      <c r="T413" t="s">
        <v>374</v>
      </c>
      <c r="U413">
        <v>15533.2</v>
      </c>
      <c r="V413">
        <v>14553.9</v>
      </c>
      <c r="W413">
        <v>979.3</v>
      </c>
    </row>
    <row r="414" spans="20:23" x14ac:dyDescent="0.35">
      <c r="T414" t="s">
        <v>373</v>
      </c>
      <c r="U414">
        <v>15699.3</v>
      </c>
      <c r="V414">
        <v>14719.2</v>
      </c>
      <c r="W414">
        <v>980.1</v>
      </c>
    </row>
    <row r="415" spans="20:23" x14ac:dyDescent="0.35">
      <c r="T415" t="s">
        <v>372</v>
      </c>
      <c r="U415">
        <v>15699.3</v>
      </c>
      <c r="V415">
        <v>14717.7</v>
      </c>
      <c r="W415">
        <v>981.6</v>
      </c>
    </row>
    <row r="416" spans="20:23" x14ac:dyDescent="0.35">
      <c r="T416" t="s">
        <v>371</v>
      </c>
      <c r="U416">
        <v>15699.3</v>
      </c>
      <c r="V416">
        <v>14716.3</v>
      </c>
      <c r="W416">
        <v>983</v>
      </c>
    </row>
    <row r="417" spans="20:23" x14ac:dyDescent="0.35">
      <c r="T417" t="s">
        <v>370</v>
      </c>
      <c r="U417">
        <v>15699.3</v>
      </c>
      <c r="V417">
        <v>14713.9</v>
      </c>
      <c r="W417">
        <v>985.4</v>
      </c>
    </row>
    <row r="418" spans="20:23" x14ac:dyDescent="0.35">
      <c r="T418" t="s">
        <v>369</v>
      </c>
      <c r="U418">
        <v>15699.3</v>
      </c>
      <c r="V418">
        <v>14712.4</v>
      </c>
      <c r="W418">
        <v>986.8</v>
      </c>
    </row>
    <row r="419" spans="20:23" x14ac:dyDescent="0.35">
      <c r="T419" t="s">
        <v>368</v>
      </c>
      <c r="U419">
        <v>15699.3</v>
      </c>
      <c r="V419">
        <v>14710</v>
      </c>
      <c r="W419">
        <v>989.3</v>
      </c>
    </row>
    <row r="420" spans="20:23" x14ac:dyDescent="0.35">
      <c r="T420" t="s">
        <v>367</v>
      </c>
      <c r="U420">
        <v>16257.2</v>
      </c>
      <c r="V420">
        <v>15266.1</v>
      </c>
      <c r="W420">
        <v>991.1</v>
      </c>
    </row>
    <row r="421" spans="20:23" x14ac:dyDescent="0.35">
      <c r="T421" t="s">
        <v>366</v>
      </c>
      <c r="U421">
        <v>15807.6</v>
      </c>
      <c r="V421">
        <v>14813.8</v>
      </c>
      <c r="W421">
        <v>993.7</v>
      </c>
    </row>
    <row r="422" spans="20:23" x14ac:dyDescent="0.35">
      <c r="T422" t="s">
        <v>365</v>
      </c>
      <c r="U422">
        <v>16378.6</v>
      </c>
      <c r="V422">
        <v>15381.3</v>
      </c>
      <c r="W422">
        <v>997.3</v>
      </c>
    </row>
    <row r="423" spans="20:23" x14ac:dyDescent="0.35">
      <c r="T423" t="s">
        <v>364</v>
      </c>
      <c r="U423">
        <v>18389.8</v>
      </c>
      <c r="V423">
        <v>17387.900000000001</v>
      </c>
      <c r="W423">
        <v>1001.9</v>
      </c>
    </row>
    <row r="424" spans="20:23" x14ac:dyDescent="0.35">
      <c r="T424" t="s">
        <v>363</v>
      </c>
      <c r="U424">
        <v>17380.3</v>
      </c>
      <c r="V424">
        <v>16377.5</v>
      </c>
      <c r="W424">
        <v>1002.8</v>
      </c>
    </row>
    <row r="425" spans="20:23" x14ac:dyDescent="0.35">
      <c r="T425" t="s">
        <v>362</v>
      </c>
      <c r="U425">
        <v>16357.4</v>
      </c>
      <c r="V425">
        <v>15354.5</v>
      </c>
      <c r="W425">
        <v>1002.8</v>
      </c>
    </row>
    <row r="426" spans="20:23" x14ac:dyDescent="0.35">
      <c r="T426" t="s">
        <v>361</v>
      </c>
      <c r="U426">
        <v>16500</v>
      </c>
      <c r="V426">
        <v>15495.8</v>
      </c>
      <c r="W426">
        <v>1004.2</v>
      </c>
    </row>
    <row r="427" spans="20:23" x14ac:dyDescent="0.35">
      <c r="T427" t="s">
        <v>360</v>
      </c>
      <c r="U427">
        <v>16911.900000000001</v>
      </c>
      <c r="V427">
        <v>15903.7</v>
      </c>
      <c r="W427">
        <v>1008.2</v>
      </c>
    </row>
    <row r="428" spans="20:23" x14ac:dyDescent="0.35">
      <c r="T428" t="s">
        <v>359</v>
      </c>
      <c r="U428">
        <v>16911.900000000001</v>
      </c>
      <c r="V428">
        <v>15901.8</v>
      </c>
      <c r="W428">
        <v>1010.2</v>
      </c>
    </row>
    <row r="429" spans="20:23" x14ac:dyDescent="0.35">
      <c r="T429" t="s">
        <v>358</v>
      </c>
      <c r="U429">
        <v>16911.900000000001</v>
      </c>
      <c r="V429">
        <v>15898.8</v>
      </c>
      <c r="W429">
        <v>1013.1</v>
      </c>
    </row>
    <row r="430" spans="20:23" x14ac:dyDescent="0.35">
      <c r="T430" t="s">
        <v>357</v>
      </c>
      <c r="U430">
        <v>16911.900000000001</v>
      </c>
      <c r="V430">
        <v>15896.5</v>
      </c>
      <c r="W430">
        <v>1015.4</v>
      </c>
    </row>
    <row r="431" spans="20:23" x14ac:dyDescent="0.35">
      <c r="T431" t="s">
        <v>356</v>
      </c>
      <c r="U431">
        <v>16911.900000000001</v>
      </c>
      <c r="V431">
        <v>15894</v>
      </c>
      <c r="W431">
        <v>1018</v>
      </c>
    </row>
    <row r="432" spans="20:23" x14ac:dyDescent="0.35">
      <c r="T432" t="s">
        <v>355</v>
      </c>
      <c r="U432">
        <v>16911.900000000001</v>
      </c>
      <c r="V432">
        <v>15891.7</v>
      </c>
      <c r="W432">
        <v>1020.3</v>
      </c>
    </row>
    <row r="433" spans="20:23" x14ac:dyDescent="0.35">
      <c r="T433" t="s">
        <v>354</v>
      </c>
      <c r="U433">
        <v>16911.900000000001</v>
      </c>
      <c r="V433">
        <v>15890.4</v>
      </c>
      <c r="W433">
        <v>1021.6</v>
      </c>
    </row>
    <row r="434" spans="20:23" x14ac:dyDescent="0.35">
      <c r="T434" t="s">
        <v>353</v>
      </c>
      <c r="U434">
        <v>17605.2</v>
      </c>
      <c r="V434">
        <v>16579.099999999999</v>
      </c>
      <c r="W434">
        <v>1026.0999999999999</v>
      </c>
    </row>
    <row r="435" spans="20:23" x14ac:dyDescent="0.35">
      <c r="T435" t="s">
        <v>352</v>
      </c>
      <c r="U435">
        <v>17605.2</v>
      </c>
      <c r="V435">
        <v>16574.5</v>
      </c>
      <c r="W435">
        <v>1030.5999999999999</v>
      </c>
    </row>
    <row r="436" spans="20:23" x14ac:dyDescent="0.35">
      <c r="T436" t="s">
        <v>351</v>
      </c>
      <c r="U436">
        <v>19616.7</v>
      </c>
      <c r="V436">
        <v>18582.099999999999</v>
      </c>
      <c r="W436">
        <v>1034.5</v>
      </c>
    </row>
    <row r="437" spans="20:23" x14ac:dyDescent="0.35">
      <c r="T437" t="s">
        <v>350</v>
      </c>
      <c r="U437">
        <v>17635.2</v>
      </c>
      <c r="V437">
        <v>16597.599999999999</v>
      </c>
      <c r="W437">
        <v>1037.5999999999999</v>
      </c>
    </row>
    <row r="438" spans="20:23" x14ac:dyDescent="0.35">
      <c r="T438" t="s">
        <v>349</v>
      </c>
      <c r="U438">
        <v>17635.2</v>
      </c>
      <c r="V438">
        <v>16594.900000000001</v>
      </c>
      <c r="W438">
        <v>1040.3</v>
      </c>
    </row>
    <row r="439" spans="20:23" x14ac:dyDescent="0.35">
      <c r="T439" t="s">
        <v>348</v>
      </c>
      <c r="U439">
        <v>17635.2</v>
      </c>
      <c r="V439">
        <v>16590.8</v>
      </c>
      <c r="W439">
        <v>1044.4000000000001</v>
      </c>
    </row>
    <row r="440" spans="20:23" x14ac:dyDescent="0.35">
      <c r="T440" t="s">
        <v>347</v>
      </c>
      <c r="U440">
        <v>18339.099999999999</v>
      </c>
      <c r="V440">
        <v>17290.7</v>
      </c>
      <c r="W440">
        <v>1048.4000000000001</v>
      </c>
    </row>
    <row r="441" spans="20:23" x14ac:dyDescent="0.35">
      <c r="T441" t="s">
        <v>346</v>
      </c>
      <c r="U441">
        <v>18339.099999999999</v>
      </c>
      <c r="V441">
        <v>17287.5</v>
      </c>
      <c r="W441">
        <v>1051.5999999999999</v>
      </c>
    </row>
    <row r="442" spans="20:23" x14ac:dyDescent="0.35">
      <c r="T442" t="s">
        <v>345</v>
      </c>
      <c r="U442">
        <v>18339.099999999999</v>
      </c>
      <c r="V442">
        <v>17281.900000000001</v>
      </c>
      <c r="W442">
        <v>1057.2</v>
      </c>
    </row>
    <row r="443" spans="20:23" x14ac:dyDescent="0.35">
      <c r="T443" t="s">
        <v>344</v>
      </c>
      <c r="U443">
        <v>18339.099999999999</v>
      </c>
      <c r="V443">
        <v>17277.7</v>
      </c>
      <c r="W443">
        <v>1061.4000000000001</v>
      </c>
    </row>
    <row r="444" spans="20:23" x14ac:dyDescent="0.35">
      <c r="T444" t="s">
        <v>343</v>
      </c>
      <c r="U444">
        <v>18339.099999999999</v>
      </c>
      <c r="V444">
        <v>17274.099999999999</v>
      </c>
      <c r="W444">
        <v>1065</v>
      </c>
    </row>
    <row r="445" spans="20:23" x14ac:dyDescent="0.35">
      <c r="T445" t="s">
        <v>342</v>
      </c>
      <c r="U445">
        <v>18339.099999999999</v>
      </c>
      <c r="V445">
        <v>17269.599999999999</v>
      </c>
      <c r="W445">
        <v>1069.5</v>
      </c>
    </row>
    <row r="446" spans="20:23" x14ac:dyDescent="0.35">
      <c r="T446" t="s">
        <v>341</v>
      </c>
      <c r="U446">
        <v>18839</v>
      </c>
      <c r="V446">
        <v>17764.3</v>
      </c>
      <c r="W446">
        <v>1074.7</v>
      </c>
    </row>
    <row r="447" spans="20:23" x14ac:dyDescent="0.35">
      <c r="T447" t="s">
        <v>340</v>
      </c>
      <c r="U447">
        <v>20844.2</v>
      </c>
      <c r="V447">
        <v>19765</v>
      </c>
      <c r="W447">
        <v>1079.2</v>
      </c>
    </row>
    <row r="448" spans="20:23" x14ac:dyDescent="0.35">
      <c r="T448" t="s">
        <v>339</v>
      </c>
      <c r="U448">
        <v>20844.2</v>
      </c>
      <c r="V448">
        <v>19761.7</v>
      </c>
      <c r="W448">
        <v>1082.5</v>
      </c>
    </row>
    <row r="449" spans="20:23" x14ac:dyDescent="0.35">
      <c r="T449" t="s">
        <v>338</v>
      </c>
      <c r="U449">
        <v>19390.099999999999</v>
      </c>
      <c r="V449">
        <v>18305.900000000001</v>
      </c>
      <c r="W449">
        <v>1084.2</v>
      </c>
    </row>
    <row r="450" spans="20:23" x14ac:dyDescent="0.35">
      <c r="T450" t="s">
        <v>337</v>
      </c>
      <c r="U450">
        <v>19390.099999999999</v>
      </c>
      <c r="V450">
        <v>18303.400000000001</v>
      </c>
      <c r="W450">
        <v>1086.5999999999999</v>
      </c>
    </row>
    <row r="451" spans="20:23" x14ac:dyDescent="0.35">
      <c r="T451" t="s">
        <v>336</v>
      </c>
      <c r="U451">
        <v>19733.099999999999</v>
      </c>
      <c r="V451">
        <v>18641.900000000001</v>
      </c>
      <c r="W451">
        <v>1091.2</v>
      </c>
    </row>
    <row r="452" spans="20:23" x14ac:dyDescent="0.35">
      <c r="T452" t="s">
        <v>335</v>
      </c>
      <c r="U452">
        <v>19733.099999999999</v>
      </c>
      <c r="V452">
        <v>18639.599999999999</v>
      </c>
      <c r="W452">
        <v>1093.5</v>
      </c>
    </row>
    <row r="453" spans="20:23" x14ac:dyDescent="0.35">
      <c r="T453" t="s">
        <v>334</v>
      </c>
      <c r="U453">
        <v>19733.099999999999</v>
      </c>
      <c r="V453">
        <v>18636.5</v>
      </c>
      <c r="W453">
        <v>1096.5999999999999</v>
      </c>
    </row>
    <row r="454" spans="20:23" x14ac:dyDescent="0.35">
      <c r="T454" t="s">
        <v>333</v>
      </c>
      <c r="U454">
        <v>20229.599999999999</v>
      </c>
      <c r="V454">
        <v>19129</v>
      </c>
      <c r="W454">
        <v>1100.5999999999999</v>
      </c>
    </row>
    <row r="455" spans="20:23" x14ac:dyDescent="0.35">
      <c r="T455" t="s">
        <v>332</v>
      </c>
      <c r="U455">
        <v>21226</v>
      </c>
      <c r="V455">
        <v>20122.900000000001</v>
      </c>
      <c r="W455">
        <v>1103.0999999999999</v>
      </c>
    </row>
    <row r="456" spans="20:23" x14ac:dyDescent="0.35">
      <c r="T456" t="s">
        <v>331</v>
      </c>
      <c r="U456">
        <v>21226</v>
      </c>
      <c r="V456">
        <v>20119.099999999999</v>
      </c>
      <c r="W456">
        <v>1106.9000000000001</v>
      </c>
    </row>
    <row r="457" spans="20:23" x14ac:dyDescent="0.35">
      <c r="T457" t="s">
        <v>330</v>
      </c>
      <c r="U457">
        <v>21226</v>
      </c>
      <c r="V457">
        <v>20116.5</v>
      </c>
      <c r="W457">
        <v>1109.5</v>
      </c>
    </row>
    <row r="458" spans="20:23" x14ac:dyDescent="0.35">
      <c r="T458" t="s">
        <v>329</v>
      </c>
      <c r="U458">
        <v>22080.799999999999</v>
      </c>
      <c r="V458">
        <v>20968.7</v>
      </c>
      <c r="W458">
        <v>1112.0999999999999</v>
      </c>
    </row>
    <row r="459" spans="20:23" x14ac:dyDescent="0.35">
      <c r="T459" t="s">
        <v>328</v>
      </c>
      <c r="U459">
        <v>23708.5</v>
      </c>
      <c r="V459">
        <v>22591</v>
      </c>
      <c r="W459">
        <v>1117.5</v>
      </c>
    </row>
    <row r="460" spans="20:23" x14ac:dyDescent="0.35">
      <c r="T460" t="s">
        <v>327</v>
      </c>
      <c r="U460">
        <v>23708.5</v>
      </c>
      <c r="V460">
        <v>22591.1</v>
      </c>
      <c r="W460">
        <v>1117.3</v>
      </c>
    </row>
    <row r="461" spans="20:23" x14ac:dyDescent="0.35">
      <c r="T461" t="s">
        <v>326</v>
      </c>
      <c r="U461">
        <v>22170.799999999999</v>
      </c>
      <c r="V461">
        <v>21052</v>
      </c>
      <c r="W461">
        <v>1118.7</v>
      </c>
    </row>
    <row r="462" spans="20:23" x14ac:dyDescent="0.35">
      <c r="T462" t="s">
        <v>325</v>
      </c>
      <c r="U462">
        <v>22170.799999999999</v>
      </c>
      <c r="V462">
        <v>21049</v>
      </c>
      <c r="W462">
        <v>1121.8</v>
      </c>
    </row>
    <row r="463" spans="20:23" x14ac:dyDescent="0.35">
      <c r="T463" t="s">
        <v>324</v>
      </c>
      <c r="U463">
        <v>22170.799999999999</v>
      </c>
      <c r="V463">
        <v>21047.1</v>
      </c>
      <c r="W463">
        <v>1123.7</v>
      </c>
    </row>
    <row r="464" spans="20:23" x14ac:dyDescent="0.35">
      <c r="T464" t="s">
        <v>323</v>
      </c>
      <c r="U464">
        <v>22170.799999999999</v>
      </c>
      <c r="V464">
        <v>21045.7</v>
      </c>
      <c r="W464">
        <v>1125.0999999999999</v>
      </c>
    </row>
    <row r="465" spans="20:23" x14ac:dyDescent="0.35">
      <c r="T465" t="s">
        <v>322</v>
      </c>
      <c r="U465">
        <v>22170.799999999999</v>
      </c>
      <c r="V465">
        <v>21041.1</v>
      </c>
      <c r="W465">
        <v>1129.7</v>
      </c>
    </row>
    <row r="466" spans="20:23" x14ac:dyDescent="0.35">
      <c r="T466" t="s">
        <v>321</v>
      </c>
      <c r="U466">
        <v>22170.799999999999</v>
      </c>
      <c r="V466">
        <v>21039</v>
      </c>
      <c r="W466">
        <v>1131.8</v>
      </c>
    </row>
    <row r="467" spans="20:23" x14ac:dyDescent="0.35">
      <c r="T467" t="s">
        <v>320</v>
      </c>
      <c r="U467">
        <v>22170.799999999999</v>
      </c>
      <c r="V467">
        <v>21037.1</v>
      </c>
      <c r="W467">
        <v>1133.7</v>
      </c>
    </row>
    <row r="468" spans="20:23" x14ac:dyDescent="0.35">
      <c r="T468" t="s">
        <v>319</v>
      </c>
      <c r="U468">
        <v>22170.799999999999</v>
      </c>
      <c r="V468">
        <v>21033.5</v>
      </c>
      <c r="W468">
        <v>1137.3</v>
      </c>
    </row>
    <row r="469" spans="20:23" x14ac:dyDescent="0.35">
      <c r="T469" t="s">
        <v>318</v>
      </c>
      <c r="U469">
        <v>22170.799999999999</v>
      </c>
      <c r="V469">
        <v>21031.8</v>
      </c>
      <c r="W469">
        <v>1139</v>
      </c>
    </row>
    <row r="470" spans="20:23" x14ac:dyDescent="0.35">
      <c r="T470" t="s">
        <v>317</v>
      </c>
      <c r="U470">
        <v>23295.9</v>
      </c>
      <c r="V470">
        <v>22151.7</v>
      </c>
      <c r="W470">
        <v>1144.0999999999999</v>
      </c>
    </row>
    <row r="471" spans="20:23" x14ac:dyDescent="0.35">
      <c r="T471" t="s">
        <v>316</v>
      </c>
      <c r="U471">
        <v>23295.9</v>
      </c>
      <c r="V471">
        <v>22148.2</v>
      </c>
      <c r="W471">
        <v>1147.7</v>
      </c>
    </row>
    <row r="472" spans="20:23" x14ac:dyDescent="0.35">
      <c r="T472" t="s">
        <v>315</v>
      </c>
      <c r="U472">
        <v>25556.1</v>
      </c>
      <c r="V472">
        <v>24404.7</v>
      </c>
      <c r="W472">
        <v>1151.4000000000001</v>
      </c>
    </row>
    <row r="473" spans="20:23" x14ac:dyDescent="0.35">
      <c r="T473" t="s">
        <v>314</v>
      </c>
      <c r="U473">
        <v>23806.9</v>
      </c>
      <c r="V473">
        <v>22653.5</v>
      </c>
      <c r="W473">
        <v>1153.4000000000001</v>
      </c>
    </row>
    <row r="474" spans="20:23" x14ac:dyDescent="0.35">
      <c r="T474" t="s">
        <v>313</v>
      </c>
      <c r="U474">
        <v>23806.9</v>
      </c>
      <c r="V474">
        <v>22650.400000000001</v>
      </c>
      <c r="W474">
        <v>1156.5</v>
      </c>
    </row>
    <row r="475" spans="20:23" x14ac:dyDescent="0.35">
      <c r="T475" t="s">
        <v>312</v>
      </c>
      <c r="U475">
        <v>23806.9</v>
      </c>
      <c r="V475">
        <v>22647.599999999999</v>
      </c>
      <c r="W475">
        <v>1159.3</v>
      </c>
    </row>
    <row r="476" spans="20:23" x14ac:dyDescent="0.35">
      <c r="T476" t="s">
        <v>311</v>
      </c>
      <c r="U476">
        <v>23806.9</v>
      </c>
      <c r="V476">
        <v>22644.5</v>
      </c>
      <c r="W476">
        <v>1162.3</v>
      </c>
    </row>
    <row r="477" spans="20:23" x14ac:dyDescent="0.35">
      <c r="T477" t="s">
        <v>310</v>
      </c>
      <c r="U477">
        <v>24785.1</v>
      </c>
      <c r="V477">
        <v>23617.9</v>
      </c>
      <c r="W477">
        <v>1167.2</v>
      </c>
    </row>
    <row r="478" spans="20:23" x14ac:dyDescent="0.35">
      <c r="T478" t="s">
        <v>309</v>
      </c>
      <c r="U478">
        <v>24785.1</v>
      </c>
      <c r="V478">
        <v>23614.799999999999</v>
      </c>
      <c r="W478">
        <v>1170.3</v>
      </c>
    </row>
    <row r="479" spans="20:23" x14ac:dyDescent="0.35">
      <c r="T479" t="s">
        <v>308</v>
      </c>
      <c r="U479">
        <v>24785.1</v>
      </c>
      <c r="V479">
        <v>23611.5</v>
      </c>
      <c r="W479">
        <v>1173.5999999999999</v>
      </c>
    </row>
    <row r="480" spans="20:23" x14ac:dyDescent="0.35">
      <c r="T480" t="s">
        <v>307</v>
      </c>
      <c r="U480">
        <v>24785.1</v>
      </c>
      <c r="V480">
        <v>23607</v>
      </c>
      <c r="W480">
        <v>1178</v>
      </c>
    </row>
    <row r="481" spans="20:23" x14ac:dyDescent="0.35">
      <c r="T481" t="s">
        <v>306</v>
      </c>
      <c r="U481">
        <v>24785.1</v>
      </c>
      <c r="V481">
        <v>23603.8</v>
      </c>
      <c r="W481">
        <v>1181.3</v>
      </c>
    </row>
    <row r="482" spans="20:23" x14ac:dyDescent="0.35">
      <c r="T482" t="s">
        <v>305</v>
      </c>
      <c r="U482">
        <v>25772.799999999999</v>
      </c>
      <c r="V482">
        <v>24585.4</v>
      </c>
      <c r="W482">
        <v>1187.4000000000001</v>
      </c>
    </row>
    <row r="483" spans="20:23" x14ac:dyDescent="0.35">
      <c r="T483" t="s">
        <v>304</v>
      </c>
      <c r="U483">
        <v>27890.1</v>
      </c>
      <c r="V483">
        <v>26697.1</v>
      </c>
      <c r="W483">
        <v>1192.9000000000001</v>
      </c>
    </row>
    <row r="484" spans="20:23" x14ac:dyDescent="0.35">
      <c r="T484" t="s">
        <v>303</v>
      </c>
      <c r="U484">
        <v>27890.1</v>
      </c>
      <c r="V484">
        <v>26694.799999999999</v>
      </c>
      <c r="W484">
        <v>1195.2</v>
      </c>
    </row>
    <row r="485" spans="20:23" x14ac:dyDescent="0.35">
      <c r="T485" t="s">
        <v>302</v>
      </c>
      <c r="U485">
        <v>25940.1</v>
      </c>
      <c r="V485">
        <v>24742.5</v>
      </c>
      <c r="W485">
        <v>1197.5999999999999</v>
      </c>
    </row>
    <row r="486" spans="20:23" x14ac:dyDescent="0.35">
      <c r="T486" t="s">
        <v>301</v>
      </c>
      <c r="U486">
        <v>28180.1</v>
      </c>
      <c r="V486">
        <v>26976.9</v>
      </c>
      <c r="W486">
        <v>1203.2</v>
      </c>
    </row>
    <row r="487" spans="20:23" x14ac:dyDescent="0.35">
      <c r="T487" t="s">
        <v>300</v>
      </c>
      <c r="U487">
        <v>28180.1</v>
      </c>
      <c r="V487">
        <v>26972.6</v>
      </c>
      <c r="W487">
        <v>1207.5</v>
      </c>
    </row>
    <row r="488" spans="20:23" x14ac:dyDescent="0.35">
      <c r="T488" t="s">
        <v>299</v>
      </c>
      <c r="U488">
        <v>28180.1</v>
      </c>
      <c r="V488">
        <v>26967.9</v>
      </c>
      <c r="W488">
        <v>1212.2</v>
      </c>
    </row>
    <row r="489" spans="20:23" x14ac:dyDescent="0.35">
      <c r="T489" t="s">
        <v>298</v>
      </c>
      <c r="U489">
        <v>28180.1</v>
      </c>
      <c r="V489">
        <v>26962</v>
      </c>
      <c r="W489">
        <v>1218.0999999999999</v>
      </c>
    </row>
    <row r="490" spans="20:23" x14ac:dyDescent="0.35">
      <c r="T490" t="s">
        <v>297</v>
      </c>
      <c r="U490">
        <v>28180.1</v>
      </c>
      <c r="V490">
        <v>26958.3</v>
      </c>
      <c r="W490">
        <v>1221.8</v>
      </c>
    </row>
    <row r="491" spans="20:23" x14ac:dyDescent="0.35">
      <c r="T491" t="s">
        <v>296</v>
      </c>
      <c r="U491">
        <v>28180.1</v>
      </c>
      <c r="V491">
        <v>26953.3</v>
      </c>
      <c r="W491">
        <v>1226.8</v>
      </c>
    </row>
    <row r="492" spans="20:23" x14ac:dyDescent="0.35">
      <c r="T492" t="s">
        <v>295</v>
      </c>
      <c r="U492">
        <v>28180.1</v>
      </c>
      <c r="V492">
        <v>26950.400000000001</v>
      </c>
      <c r="W492">
        <v>1229.7</v>
      </c>
    </row>
    <row r="493" spans="20:23" x14ac:dyDescent="0.35">
      <c r="T493" t="s">
        <v>294</v>
      </c>
      <c r="U493">
        <v>28180.1</v>
      </c>
      <c r="V493">
        <v>26947.4</v>
      </c>
      <c r="W493">
        <v>1232.7</v>
      </c>
    </row>
    <row r="494" spans="20:23" x14ac:dyDescent="0.35">
      <c r="T494" t="s">
        <v>293</v>
      </c>
      <c r="U494">
        <v>28180.1</v>
      </c>
      <c r="V494">
        <v>26941.7</v>
      </c>
      <c r="W494">
        <v>1238.4000000000001</v>
      </c>
    </row>
    <row r="495" spans="20:23" x14ac:dyDescent="0.35">
      <c r="T495" t="s">
        <v>292</v>
      </c>
      <c r="U495">
        <v>30126.1</v>
      </c>
      <c r="V495">
        <v>28882.799999999999</v>
      </c>
      <c r="W495">
        <v>1243.3</v>
      </c>
    </row>
    <row r="496" spans="20:23" x14ac:dyDescent="0.35">
      <c r="T496" t="s">
        <v>291</v>
      </c>
      <c r="U496">
        <v>30126.1</v>
      </c>
      <c r="V496">
        <v>28881.200000000001</v>
      </c>
      <c r="W496">
        <v>1244.9000000000001</v>
      </c>
    </row>
    <row r="497" spans="20:23" x14ac:dyDescent="0.35">
      <c r="T497" t="s">
        <v>290</v>
      </c>
      <c r="U497">
        <v>28826.1</v>
      </c>
      <c r="V497">
        <v>27576.7</v>
      </c>
      <c r="W497">
        <v>1249.4000000000001</v>
      </c>
    </row>
    <row r="498" spans="20:23" x14ac:dyDescent="0.35">
      <c r="T498" t="s">
        <v>289</v>
      </c>
      <c r="U498">
        <v>28826.1</v>
      </c>
      <c r="V498">
        <v>27573.599999999999</v>
      </c>
      <c r="W498">
        <v>1252.5</v>
      </c>
    </row>
    <row r="499" spans="20:23" x14ac:dyDescent="0.35">
      <c r="T499" t="s">
        <v>288</v>
      </c>
      <c r="U499">
        <v>28826.1</v>
      </c>
      <c r="V499">
        <v>27570.3</v>
      </c>
      <c r="W499">
        <v>1255.8</v>
      </c>
    </row>
    <row r="500" spans="20:23" x14ac:dyDescent="0.35">
      <c r="T500" t="s">
        <v>287</v>
      </c>
      <c r="U500">
        <v>32266.1</v>
      </c>
      <c r="V500">
        <v>31006.799999999999</v>
      </c>
      <c r="W500">
        <v>1259.3</v>
      </c>
    </row>
    <row r="501" spans="20:23" x14ac:dyDescent="0.35">
      <c r="T501" t="s">
        <v>286</v>
      </c>
      <c r="U501">
        <v>32266.1</v>
      </c>
      <c r="V501">
        <v>31002.799999999999</v>
      </c>
      <c r="W501">
        <v>1263.2</v>
      </c>
    </row>
    <row r="502" spans="20:23" x14ac:dyDescent="0.35">
      <c r="T502" t="s">
        <v>285</v>
      </c>
      <c r="U502">
        <v>32266.1</v>
      </c>
      <c r="V502">
        <v>30997.599999999999</v>
      </c>
      <c r="W502">
        <v>1268.5</v>
      </c>
    </row>
    <row r="503" spans="20:23" x14ac:dyDescent="0.35">
      <c r="T503" t="s">
        <v>284</v>
      </c>
      <c r="U503">
        <v>32266.1</v>
      </c>
      <c r="V503">
        <v>30994.5</v>
      </c>
      <c r="W503">
        <v>1271.5999999999999</v>
      </c>
    </row>
    <row r="504" spans="20:23" x14ac:dyDescent="0.35">
      <c r="T504" t="s">
        <v>283</v>
      </c>
      <c r="U504">
        <v>32266.1</v>
      </c>
      <c r="V504">
        <v>30991.200000000001</v>
      </c>
      <c r="W504">
        <v>1274.9000000000001</v>
      </c>
    </row>
    <row r="505" spans="20:23" x14ac:dyDescent="0.35">
      <c r="T505" t="s">
        <v>282</v>
      </c>
      <c r="U505">
        <v>32266.1</v>
      </c>
      <c r="V505">
        <v>30987.5</v>
      </c>
      <c r="W505">
        <v>1278.5999999999999</v>
      </c>
    </row>
    <row r="506" spans="20:23" x14ac:dyDescent="0.35">
      <c r="T506" t="s">
        <v>281</v>
      </c>
      <c r="U506">
        <v>32266.1</v>
      </c>
      <c r="V506">
        <v>30984.2</v>
      </c>
      <c r="W506">
        <v>1281.9000000000001</v>
      </c>
    </row>
    <row r="507" spans="20:23" x14ac:dyDescent="0.35">
      <c r="T507" t="s">
        <v>280</v>
      </c>
      <c r="U507">
        <v>32266.1</v>
      </c>
      <c r="V507">
        <v>30979.3</v>
      </c>
      <c r="W507">
        <v>1286.8</v>
      </c>
    </row>
    <row r="508" spans="20:23" x14ac:dyDescent="0.35">
      <c r="T508" t="s">
        <v>279</v>
      </c>
      <c r="U508">
        <v>32966.1</v>
      </c>
      <c r="V508">
        <v>31674.799999999999</v>
      </c>
      <c r="W508">
        <v>1291.3</v>
      </c>
    </row>
    <row r="509" spans="20:23" x14ac:dyDescent="0.35">
      <c r="T509" t="s">
        <v>278</v>
      </c>
      <c r="U509">
        <v>31566.1</v>
      </c>
      <c r="V509">
        <v>30272.9</v>
      </c>
      <c r="W509">
        <v>1293.2</v>
      </c>
    </row>
    <row r="510" spans="20:23" x14ac:dyDescent="0.35">
      <c r="T510" t="s">
        <v>277</v>
      </c>
      <c r="U510">
        <v>31566.1</v>
      </c>
      <c r="V510">
        <v>30273.200000000001</v>
      </c>
      <c r="W510">
        <v>1292.9000000000001</v>
      </c>
    </row>
    <row r="511" spans="20:23" x14ac:dyDescent="0.35">
      <c r="T511" t="s">
        <v>276</v>
      </c>
      <c r="U511">
        <v>31566.1</v>
      </c>
      <c r="V511">
        <v>30270.7</v>
      </c>
      <c r="W511">
        <v>1295.3</v>
      </c>
    </row>
    <row r="512" spans="20:23" x14ac:dyDescent="0.35">
      <c r="T512" t="s">
        <v>275</v>
      </c>
      <c r="U512">
        <v>33806.1</v>
      </c>
      <c r="V512">
        <v>32504.7</v>
      </c>
      <c r="W512">
        <v>1301.4000000000001</v>
      </c>
    </row>
    <row r="513" spans="20:23" x14ac:dyDescent="0.35">
      <c r="T513" t="s">
        <v>274</v>
      </c>
      <c r="U513">
        <v>33806.1</v>
      </c>
      <c r="V513">
        <v>32501.3</v>
      </c>
      <c r="W513">
        <v>1304.7</v>
      </c>
    </row>
    <row r="514" spans="20:23" x14ac:dyDescent="0.35">
      <c r="T514" t="s">
        <v>273</v>
      </c>
      <c r="U514">
        <v>33806.1</v>
      </c>
      <c r="V514">
        <v>32496.799999999999</v>
      </c>
      <c r="W514">
        <v>1309.2</v>
      </c>
    </row>
    <row r="515" spans="20:23" x14ac:dyDescent="0.35">
      <c r="T515" t="s">
        <v>272</v>
      </c>
      <c r="U515">
        <v>33806.1</v>
      </c>
      <c r="V515">
        <v>32493.9</v>
      </c>
      <c r="W515">
        <v>1312.2</v>
      </c>
    </row>
    <row r="516" spans="20:23" x14ac:dyDescent="0.35">
      <c r="T516" t="s">
        <v>271</v>
      </c>
      <c r="U516">
        <v>33806.1</v>
      </c>
      <c r="V516">
        <v>32488.5</v>
      </c>
      <c r="W516">
        <v>1317.6</v>
      </c>
    </row>
    <row r="517" spans="20:23" x14ac:dyDescent="0.35">
      <c r="T517" t="s">
        <v>270</v>
      </c>
      <c r="U517">
        <v>33806.1</v>
      </c>
      <c r="V517">
        <v>32484.799999999999</v>
      </c>
      <c r="W517">
        <v>1321.2</v>
      </c>
    </row>
    <row r="518" spans="20:23" x14ac:dyDescent="0.35">
      <c r="T518" t="s">
        <v>269</v>
      </c>
      <c r="U518">
        <v>33806.1</v>
      </c>
      <c r="V518">
        <v>32479.5</v>
      </c>
      <c r="W518">
        <v>1326.6</v>
      </c>
    </row>
    <row r="519" spans="20:23" x14ac:dyDescent="0.35">
      <c r="T519" t="s">
        <v>268</v>
      </c>
      <c r="U519">
        <v>35306.1</v>
      </c>
      <c r="V519">
        <v>33973.699999999997</v>
      </c>
      <c r="W519">
        <v>1332.3</v>
      </c>
    </row>
    <row r="520" spans="20:23" x14ac:dyDescent="0.35">
      <c r="T520" t="s">
        <v>267</v>
      </c>
      <c r="U520">
        <v>35306.1</v>
      </c>
      <c r="V520">
        <v>33971.699999999997</v>
      </c>
      <c r="W520">
        <v>1334.4</v>
      </c>
    </row>
    <row r="521" spans="20:23" x14ac:dyDescent="0.35">
      <c r="T521" t="s">
        <v>266</v>
      </c>
      <c r="U521">
        <v>33858.800000000003</v>
      </c>
      <c r="V521">
        <v>32520.799999999999</v>
      </c>
      <c r="W521">
        <v>1338</v>
      </c>
    </row>
    <row r="522" spans="20:23" x14ac:dyDescent="0.35">
      <c r="T522" t="s">
        <v>265</v>
      </c>
      <c r="U522">
        <v>33858.800000000003</v>
      </c>
      <c r="V522">
        <v>32515.1</v>
      </c>
      <c r="W522">
        <v>1343.8</v>
      </c>
    </row>
    <row r="523" spans="20:23" x14ac:dyDescent="0.35">
      <c r="T523" t="s">
        <v>264</v>
      </c>
      <c r="U523">
        <v>33858.800000000003</v>
      </c>
      <c r="V523">
        <v>32512.1</v>
      </c>
      <c r="W523">
        <v>1346.8</v>
      </c>
    </row>
    <row r="524" spans="20:23" x14ac:dyDescent="0.35">
      <c r="T524" t="s">
        <v>263</v>
      </c>
      <c r="U524">
        <v>36428.800000000003</v>
      </c>
      <c r="V524">
        <v>35078.9</v>
      </c>
      <c r="W524">
        <v>1349.9</v>
      </c>
    </row>
    <row r="525" spans="20:23" x14ac:dyDescent="0.35">
      <c r="T525" t="s">
        <v>262</v>
      </c>
      <c r="U525">
        <v>36428.800000000003</v>
      </c>
      <c r="V525">
        <v>35072.300000000003</v>
      </c>
      <c r="W525">
        <v>1356.5</v>
      </c>
    </row>
    <row r="526" spans="20:23" x14ac:dyDescent="0.35">
      <c r="T526" t="s">
        <v>261</v>
      </c>
      <c r="U526">
        <v>36428.800000000003</v>
      </c>
      <c r="V526">
        <v>35067.800000000003</v>
      </c>
      <c r="W526">
        <v>1361.1</v>
      </c>
    </row>
    <row r="527" spans="20:23" x14ac:dyDescent="0.35">
      <c r="T527" t="s">
        <v>260</v>
      </c>
      <c r="U527">
        <v>36428.800000000003</v>
      </c>
      <c r="V527">
        <v>35063.9</v>
      </c>
      <c r="W527">
        <v>1364.9</v>
      </c>
    </row>
    <row r="528" spans="20:23" x14ac:dyDescent="0.35">
      <c r="T528" t="s">
        <v>259</v>
      </c>
      <c r="U528">
        <v>36428.800000000003</v>
      </c>
      <c r="V528">
        <v>35057.699999999997</v>
      </c>
      <c r="W528">
        <v>1371.1</v>
      </c>
    </row>
    <row r="529" spans="20:23" x14ac:dyDescent="0.35">
      <c r="T529" t="s">
        <v>258</v>
      </c>
      <c r="U529">
        <v>36428.800000000003</v>
      </c>
      <c r="V529">
        <v>35054.199999999997</v>
      </c>
      <c r="W529">
        <v>1374.6</v>
      </c>
    </row>
    <row r="530" spans="20:23" x14ac:dyDescent="0.35">
      <c r="T530" t="s">
        <v>257</v>
      </c>
      <c r="U530">
        <v>36428.800000000003</v>
      </c>
      <c r="V530">
        <v>35049.4</v>
      </c>
      <c r="W530">
        <v>1379.4</v>
      </c>
    </row>
    <row r="531" spans="20:23" x14ac:dyDescent="0.35">
      <c r="T531" t="s">
        <v>256</v>
      </c>
      <c r="U531">
        <v>36428.800000000003</v>
      </c>
      <c r="V531">
        <v>35044.1</v>
      </c>
      <c r="W531">
        <v>1384.7</v>
      </c>
    </row>
    <row r="532" spans="20:23" x14ac:dyDescent="0.35">
      <c r="T532" t="s">
        <v>255</v>
      </c>
      <c r="U532">
        <v>39128.800000000003</v>
      </c>
      <c r="V532">
        <v>37738.6</v>
      </c>
      <c r="W532">
        <v>1390.2</v>
      </c>
    </row>
    <row r="533" spans="20:23" x14ac:dyDescent="0.35">
      <c r="T533" t="s">
        <v>254</v>
      </c>
      <c r="U533">
        <v>36978.800000000003</v>
      </c>
      <c r="V533">
        <v>35585.800000000003</v>
      </c>
      <c r="W533">
        <v>1393</v>
      </c>
    </row>
    <row r="534" spans="20:23" x14ac:dyDescent="0.35">
      <c r="T534" t="s">
        <v>253</v>
      </c>
      <c r="U534">
        <v>36978.800000000003</v>
      </c>
      <c r="V534">
        <v>35581.1</v>
      </c>
      <c r="W534">
        <v>1397.7</v>
      </c>
    </row>
    <row r="535" spans="20:23" x14ac:dyDescent="0.35">
      <c r="T535" t="s">
        <v>252</v>
      </c>
      <c r="U535">
        <v>36978.800000000003</v>
      </c>
      <c r="V535">
        <v>35577.4</v>
      </c>
      <c r="W535">
        <v>1401.4</v>
      </c>
    </row>
    <row r="536" spans="20:23" x14ac:dyDescent="0.35">
      <c r="T536" t="s">
        <v>251</v>
      </c>
      <c r="U536">
        <v>39688.800000000003</v>
      </c>
      <c r="V536">
        <v>38283.800000000003</v>
      </c>
      <c r="W536">
        <v>1405</v>
      </c>
    </row>
    <row r="537" spans="20:23" x14ac:dyDescent="0.35">
      <c r="T537" t="s">
        <v>250</v>
      </c>
      <c r="U537">
        <v>39688.800000000003</v>
      </c>
      <c r="V537">
        <v>38278</v>
      </c>
      <c r="W537">
        <v>1410.8</v>
      </c>
    </row>
    <row r="538" spans="20:23" x14ac:dyDescent="0.35">
      <c r="T538" t="s">
        <v>249</v>
      </c>
      <c r="U538">
        <v>39688.800000000003</v>
      </c>
      <c r="V538">
        <v>38273.9</v>
      </c>
      <c r="W538">
        <v>1414.9</v>
      </c>
    </row>
    <row r="539" spans="20:23" x14ac:dyDescent="0.35">
      <c r="T539" t="s">
        <v>248</v>
      </c>
      <c r="U539">
        <v>39688.800000000003</v>
      </c>
      <c r="V539">
        <v>38269.599999999999</v>
      </c>
      <c r="W539">
        <v>1419.2</v>
      </c>
    </row>
    <row r="540" spans="20:23" x14ac:dyDescent="0.35">
      <c r="T540" t="s">
        <v>247</v>
      </c>
      <c r="U540">
        <v>39688.800000000003</v>
      </c>
      <c r="V540">
        <v>38264.300000000003</v>
      </c>
      <c r="W540">
        <v>1424.5</v>
      </c>
    </row>
    <row r="541" spans="20:23" x14ac:dyDescent="0.35">
      <c r="T541" t="s">
        <v>246</v>
      </c>
      <c r="U541">
        <v>39688.800000000003</v>
      </c>
      <c r="V541">
        <v>38260.9</v>
      </c>
      <c r="W541">
        <v>1427.9</v>
      </c>
    </row>
    <row r="542" spans="20:23" x14ac:dyDescent="0.35">
      <c r="T542" t="s">
        <v>245</v>
      </c>
      <c r="U542">
        <v>39688.800000000003</v>
      </c>
      <c r="V542">
        <v>38254.1</v>
      </c>
      <c r="W542">
        <v>1434.7</v>
      </c>
    </row>
    <row r="543" spans="20:23" x14ac:dyDescent="0.35">
      <c r="T543" t="s">
        <v>244</v>
      </c>
      <c r="U543">
        <v>42688.800000000003</v>
      </c>
      <c r="V543">
        <v>41245.4</v>
      </c>
      <c r="W543">
        <v>1443.4</v>
      </c>
    </row>
    <row r="544" spans="20:23" x14ac:dyDescent="0.35">
      <c r="T544" t="s">
        <v>243</v>
      </c>
      <c r="U544">
        <v>42688.800000000003</v>
      </c>
      <c r="V544">
        <v>41244.199999999997</v>
      </c>
      <c r="W544">
        <v>1444.6</v>
      </c>
    </row>
    <row r="545" spans="20:23" x14ac:dyDescent="0.35">
      <c r="T545" t="s">
        <v>242</v>
      </c>
      <c r="U545">
        <v>39338.800000000003</v>
      </c>
      <c r="V545">
        <v>37890.9</v>
      </c>
      <c r="W545">
        <v>1447.9</v>
      </c>
    </row>
    <row r="546" spans="20:23" x14ac:dyDescent="0.35">
      <c r="T546" t="s">
        <v>241</v>
      </c>
      <c r="U546">
        <v>42318.8</v>
      </c>
      <c r="V546">
        <v>40866.9</v>
      </c>
      <c r="W546">
        <v>1451.9</v>
      </c>
    </row>
    <row r="547" spans="20:23" x14ac:dyDescent="0.35">
      <c r="T547" t="s">
        <v>240</v>
      </c>
      <c r="U547">
        <v>42318.8</v>
      </c>
      <c r="V547">
        <v>40862.9</v>
      </c>
      <c r="W547">
        <v>1455.9</v>
      </c>
    </row>
    <row r="548" spans="20:23" x14ac:dyDescent="0.35">
      <c r="T548" t="s">
        <v>239</v>
      </c>
      <c r="U548">
        <v>42318.8</v>
      </c>
      <c r="V548">
        <v>40857.5</v>
      </c>
      <c r="W548">
        <v>1461.3</v>
      </c>
    </row>
    <row r="549" spans="20:23" x14ac:dyDescent="0.35">
      <c r="T549" t="s">
        <v>238</v>
      </c>
      <c r="U549">
        <v>42318.8</v>
      </c>
      <c r="V549">
        <v>40851</v>
      </c>
      <c r="W549">
        <v>1467.8</v>
      </c>
    </row>
    <row r="550" spans="20:23" x14ac:dyDescent="0.35">
      <c r="T550" t="s">
        <v>237</v>
      </c>
      <c r="U550">
        <v>42318.8</v>
      </c>
      <c r="V550">
        <v>40845.800000000003</v>
      </c>
      <c r="W550">
        <v>1473</v>
      </c>
    </row>
    <row r="551" spans="20:23" x14ac:dyDescent="0.35">
      <c r="T551" t="s">
        <v>236</v>
      </c>
      <c r="U551">
        <v>42318.8</v>
      </c>
      <c r="V551">
        <v>40841</v>
      </c>
      <c r="W551">
        <v>1477.8</v>
      </c>
    </row>
    <row r="552" spans="20:23" x14ac:dyDescent="0.35">
      <c r="T552" t="s">
        <v>235</v>
      </c>
      <c r="U552">
        <v>42318.8</v>
      </c>
      <c r="V552">
        <v>40837.4</v>
      </c>
      <c r="W552">
        <v>1481.4</v>
      </c>
    </row>
    <row r="553" spans="20:23" x14ac:dyDescent="0.35">
      <c r="T553" t="s">
        <v>234</v>
      </c>
      <c r="U553">
        <v>42318.8</v>
      </c>
      <c r="V553">
        <v>40835</v>
      </c>
      <c r="W553">
        <v>1483.8</v>
      </c>
    </row>
    <row r="554" spans="20:23" x14ac:dyDescent="0.35">
      <c r="T554" t="s">
        <v>233</v>
      </c>
      <c r="U554">
        <v>45318.8</v>
      </c>
      <c r="V554">
        <v>43830.7</v>
      </c>
      <c r="W554">
        <v>1488.1</v>
      </c>
    </row>
    <row r="555" spans="20:23" x14ac:dyDescent="0.35">
      <c r="T555" t="s">
        <v>232</v>
      </c>
      <c r="U555">
        <v>46818.8</v>
      </c>
      <c r="V555">
        <v>45327.4</v>
      </c>
      <c r="W555">
        <v>1491.4</v>
      </c>
    </row>
    <row r="556" spans="20:23" x14ac:dyDescent="0.35">
      <c r="T556" t="s">
        <v>231</v>
      </c>
      <c r="U556">
        <v>46818.8</v>
      </c>
      <c r="V556">
        <v>45325.9</v>
      </c>
      <c r="W556">
        <v>1492.9</v>
      </c>
    </row>
    <row r="557" spans="20:23" x14ac:dyDescent="0.35">
      <c r="T557" t="s">
        <v>230</v>
      </c>
      <c r="U557">
        <v>44018.8</v>
      </c>
      <c r="V557">
        <v>42523.3</v>
      </c>
      <c r="W557">
        <v>1495.5</v>
      </c>
    </row>
    <row r="558" spans="20:23" x14ac:dyDescent="0.35">
      <c r="T558" t="s">
        <v>229</v>
      </c>
      <c r="U558">
        <v>44018.8</v>
      </c>
      <c r="V558">
        <v>42521.599999999999</v>
      </c>
      <c r="W558">
        <v>1497.2</v>
      </c>
    </row>
    <row r="559" spans="20:23" x14ac:dyDescent="0.35">
      <c r="T559" t="s">
        <v>228</v>
      </c>
      <c r="U559">
        <v>44018.8</v>
      </c>
      <c r="V559">
        <v>42519.8</v>
      </c>
      <c r="W559">
        <v>1499</v>
      </c>
    </row>
    <row r="560" spans="20:23" x14ac:dyDescent="0.35">
      <c r="T560" t="s">
        <v>227</v>
      </c>
      <c r="U560">
        <v>46418.8</v>
      </c>
      <c r="V560">
        <v>44916.3</v>
      </c>
      <c r="W560">
        <v>1502.5</v>
      </c>
    </row>
    <row r="561" spans="20:23" x14ac:dyDescent="0.35">
      <c r="T561" t="s">
        <v>226</v>
      </c>
      <c r="U561">
        <v>46418.8</v>
      </c>
      <c r="V561">
        <v>44913.5</v>
      </c>
      <c r="W561">
        <v>1505.3</v>
      </c>
    </row>
    <row r="562" spans="20:23" x14ac:dyDescent="0.35">
      <c r="T562" t="s">
        <v>225</v>
      </c>
      <c r="U562">
        <v>46418.8</v>
      </c>
      <c r="V562">
        <v>44908.7</v>
      </c>
      <c r="W562">
        <v>1510.1</v>
      </c>
    </row>
    <row r="563" spans="20:23" x14ac:dyDescent="0.35">
      <c r="T563" t="s">
        <v>224</v>
      </c>
      <c r="U563">
        <v>46418.8</v>
      </c>
      <c r="V563">
        <v>44904.5</v>
      </c>
      <c r="W563">
        <v>1514.3</v>
      </c>
    </row>
    <row r="564" spans="20:23" x14ac:dyDescent="0.35">
      <c r="T564" t="s">
        <v>223</v>
      </c>
      <c r="U564">
        <v>44733.7</v>
      </c>
      <c r="V564">
        <v>43215</v>
      </c>
      <c r="W564">
        <v>1518.7</v>
      </c>
    </row>
    <row r="565" spans="20:23" x14ac:dyDescent="0.35">
      <c r="T565" t="s">
        <v>222</v>
      </c>
      <c r="U565">
        <v>45030.2</v>
      </c>
      <c r="V565">
        <v>43507</v>
      </c>
      <c r="W565">
        <v>1523.3</v>
      </c>
    </row>
    <row r="566" spans="20:23" x14ac:dyDescent="0.35">
      <c r="T566" t="s">
        <v>221</v>
      </c>
      <c r="U566">
        <v>46012.5</v>
      </c>
      <c r="V566">
        <v>44484.3</v>
      </c>
      <c r="W566">
        <v>1528.2</v>
      </c>
    </row>
    <row r="567" spans="20:23" x14ac:dyDescent="0.35">
      <c r="T567" t="s">
        <v>220</v>
      </c>
      <c r="U567">
        <v>46951.3</v>
      </c>
      <c r="V567">
        <v>45419.6</v>
      </c>
      <c r="W567">
        <v>1531.8</v>
      </c>
    </row>
    <row r="568" spans="20:23" x14ac:dyDescent="0.35">
      <c r="T568" t="s">
        <v>219</v>
      </c>
      <c r="U568">
        <v>47549</v>
      </c>
      <c r="V568">
        <v>46013.2</v>
      </c>
      <c r="W568">
        <v>1535.8</v>
      </c>
    </row>
    <row r="569" spans="20:23" x14ac:dyDescent="0.35">
      <c r="T569" t="s">
        <v>218</v>
      </c>
      <c r="U569">
        <v>47124</v>
      </c>
      <c r="V569">
        <v>45583.8</v>
      </c>
      <c r="W569">
        <v>1540.1</v>
      </c>
    </row>
    <row r="570" spans="20:23" x14ac:dyDescent="0.35">
      <c r="T570" t="s">
        <v>217</v>
      </c>
      <c r="U570">
        <v>47107.6</v>
      </c>
      <c r="V570">
        <v>45563.4</v>
      </c>
      <c r="W570">
        <v>1544.2</v>
      </c>
    </row>
    <row r="571" spans="20:23" x14ac:dyDescent="0.35">
      <c r="T571" t="s">
        <v>216</v>
      </c>
      <c r="U571">
        <v>47297</v>
      </c>
      <c r="V571">
        <v>45751.3</v>
      </c>
      <c r="W571">
        <v>1545.7</v>
      </c>
    </row>
    <row r="572" spans="20:23" x14ac:dyDescent="0.35">
      <c r="T572" t="s">
        <v>215</v>
      </c>
      <c r="U572">
        <v>47322.400000000001</v>
      </c>
      <c r="V572">
        <v>45766.2</v>
      </c>
      <c r="W572">
        <v>1546.3</v>
      </c>
    </row>
    <row r="573" spans="20:23" x14ac:dyDescent="0.35">
      <c r="T573" t="s">
        <v>214</v>
      </c>
      <c r="U573">
        <v>47481.8</v>
      </c>
      <c r="V573">
        <v>45937.3</v>
      </c>
      <c r="W573">
        <v>1544.5</v>
      </c>
    </row>
    <row r="574" spans="20:23" x14ac:dyDescent="0.35">
      <c r="T574" t="s">
        <v>213</v>
      </c>
      <c r="U574">
        <v>47553.9</v>
      </c>
      <c r="V574">
        <v>46010.7</v>
      </c>
      <c r="W574">
        <v>1543.2</v>
      </c>
    </row>
    <row r="575" spans="20:23" x14ac:dyDescent="0.35">
      <c r="T575" t="s">
        <v>212</v>
      </c>
      <c r="U575">
        <v>47655.3</v>
      </c>
      <c r="V575">
        <v>46112.6</v>
      </c>
      <c r="W575">
        <v>1542.6</v>
      </c>
    </row>
    <row r="576" spans="20:23" x14ac:dyDescent="0.35">
      <c r="T576" t="s">
        <v>211</v>
      </c>
      <c r="U576">
        <v>47735.4</v>
      </c>
      <c r="V576">
        <v>46190.9</v>
      </c>
      <c r="W576">
        <v>1544.5</v>
      </c>
    </row>
    <row r="577" spans="20:23" x14ac:dyDescent="0.35">
      <c r="T577" t="s">
        <v>210</v>
      </c>
      <c r="U577">
        <v>47908.800000000003</v>
      </c>
      <c r="V577">
        <v>46362.5</v>
      </c>
      <c r="W577">
        <v>1546.3</v>
      </c>
    </row>
    <row r="578" spans="20:23" x14ac:dyDescent="0.35">
      <c r="T578" t="s">
        <v>209</v>
      </c>
      <c r="U578">
        <v>49195.7</v>
      </c>
      <c r="V578">
        <v>47646.8</v>
      </c>
      <c r="W578">
        <v>1548.9</v>
      </c>
    </row>
    <row r="579" spans="20:23" x14ac:dyDescent="0.35">
      <c r="T579" t="s">
        <v>208</v>
      </c>
      <c r="U579">
        <v>50820</v>
      </c>
      <c r="V579">
        <v>49268.1</v>
      </c>
      <c r="W579">
        <v>1551.9</v>
      </c>
    </row>
    <row r="580" spans="20:23" x14ac:dyDescent="0.35">
      <c r="T580" t="s">
        <v>207</v>
      </c>
      <c r="U580">
        <v>50030</v>
      </c>
      <c r="V580">
        <v>48476.800000000003</v>
      </c>
      <c r="W580">
        <v>1553.2</v>
      </c>
    </row>
    <row r="581" spans="20:23" x14ac:dyDescent="0.35">
      <c r="T581" t="s">
        <v>206</v>
      </c>
      <c r="U581">
        <v>49783.1</v>
      </c>
      <c r="V581">
        <v>48228.1</v>
      </c>
      <c r="W581">
        <v>1554.9</v>
      </c>
    </row>
    <row r="582" spans="20:23" x14ac:dyDescent="0.35">
      <c r="T582" t="s">
        <v>205</v>
      </c>
      <c r="U582">
        <v>49906.400000000001</v>
      </c>
      <c r="V582">
        <v>48349.5</v>
      </c>
      <c r="W582">
        <v>1556.9</v>
      </c>
    </row>
    <row r="583" spans="20:23" x14ac:dyDescent="0.35">
      <c r="T583" t="s">
        <v>204</v>
      </c>
      <c r="U583">
        <v>49875.4</v>
      </c>
      <c r="V583">
        <v>48318.9</v>
      </c>
      <c r="W583">
        <v>1556.5</v>
      </c>
    </row>
    <row r="584" spans="20:23" x14ac:dyDescent="0.35">
      <c r="T584" t="s">
        <v>203</v>
      </c>
      <c r="U584">
        <v>49918.6</v>
      </c>
      <c r="V584">
        <v>48361</v>
      </c>
      <c r="W584">
        <v>1557.7</v>
      </c>
    </row>
    <row r="585" spans="20:23" x14ac:dyDescent="0.35">
      <c r="T585" t="s">
        <v>202</v>
      </c>
      <c r="U585">
        <v>50256</v>
      </c>
      <c r="V585">
        <v>48697.1</v>
      </c>
      <c r="W585">
        <v>1558.9</v>
      </c>
    </row>
    <row r="586" spans="20:23" x14ac:dyDescent="0.35">
      <c r="T586" t="s">
        <v>201</v>
      </c>
      <c r="U586">
        <v>50659.7</v>
      </c>
      <c r="V586">
        <v>49098.7</v>
      </c>
      <c r="W586">
        <v>1561</v>
      </c>
    </row>
    <row r="587" spans="20:23" x14ac:dyDescent="0.35">
      <c r="T587" t="s">
        <v>200</v>
      </c>
      <c r="U587">
        <v>51004</v>
      </c>
      <c r="V587">
        <v>49441</v>
      </c>
      <c r="W587">
        <v>1562.9</v>
      </c>
    </row>
    <row r="588" spans="20:23" x14ac:dyDescent="0.35">
      <c r="T588" t="s">
        <v>199</v>
      </c>
      <c r="U588">
        <v>51069.1</v>
      </c>
      <c r="V588">
        <v>49504.2</v>
      </c>
      <c r="W588">
        <v>1564.9</v>
      </c>
    </row>
    <row r="589" spans="20:23" x14ac:dyDescent="0.35">
      <c r="T589" t="s">
        <v>198</v>
      </c>
      <c r="U589">
        <v>51362.6</v>
      </c>
      <c r="V589">
        <v>49795.1</v>
      </c>
      <c r="W589">
        <v>1567.5</v>
      </c>
    </row>
    <row r="590" spans="20:23" x14ac:dyDescent="0.35">
      <c r="T590" t="s">
        <v>197</v>
      </c>
      <c r="U590">
        <v>52534.7</v>
      </c>
      <c r="V590">
        <v>50964.2</v>
      </c>
      <c r="W590">
        <v>1570.5</v>
      </c>
    </row>
    <row r="591" spans="20:23" x14ac:dyDescent="0.35">
      <c r="T591" t="s">
        <v>196</v>
      </c>
      <c r="U591">
        <v>54683</v>
      </c>
      <c r="V591">
        <v>53109.4</v>
      </c>
      <c r="W591">
        <v>1573.5</v>
      </c>
    </row>
    <row r="592" spans="20:23" x14ac:dyDescent="0.35">
      <c r="T592" t="s">
        <v>195</v>
      </c>
      <c r="U592">
        <v>53953.1</v>
      </c>
      <c r="V592">
        <v>52378.6</v>
      </c>
      <c r="W592">
        <v>1574.5</v>
      </c>
    </row>
    <row r="593" spans="20:23" x14ac:dyDescent="0.35">
      <c r="T593" t="s">
        <v>194</v>
      </c>
      <c r="U593">
        <v>54516.9</v>
      </c>
      <c r="V593">
        <v>52941.8</v>
      </c>
      <c r="W593">
        <v>1575.2</v>
      </c>
    </row>
    <row r="594" spans="20:23" x14ac:dyDescent="0.35">
      <c r="T594" t="s">
        <v>193</v>
      </c>
      <c r="U594">
        <v>54756</v>
      </c>
      <c r="V594">
        <v>53179.6</v>
      </c>
      <c r="W594">
        <v>1576.4</v>
      </c>
    </row>
    <row r="595" spans="20:23" x14ac:dyDescent="0.35">
      <c r="T595" t="s">
        <v>192</v>
      </c>
      <c r="U595">
        <v>54946.8</v>
      </c>
      <c r="V595">
        <v>53369.599999999999</v>
      </c>
      <c r="W595">
        <v>1577.2</v>
      </c>
    </row>
    <row r="596" spans="20:23" x14ac:dyDescent="0.35">
      <c r="T596" t="s">
        <v>191</v>
      </c>
      <c r="U596">
        <v>55175.4</v>
      </c>
      <c r="V596">
        <v>53596.7</v>
      </c>
      <c r="W596">
        <v>1578.6</v>
      </c>
    </row>
    <row r="597" spans="20:23" x14ac:dyDescent="0.35">
      <c r="T597" t="s">
        <v>190</v>
      </c>
      <c r="U597">
        <v>55385.1</v>
      </c>
      <c r="V597">
        <v>53804.3</v>
      </c>
      <c r="W597">
        <v>1580.8</v>
      </c>
    </row>
    <row r="598" spans="20:23" x14ac:dyDescent="0.35">
      <c r="T598" t="s">
        <v>189</v>
      </c>
      <c r="U598">
        <v>55467.199999999997</v>
      </c>
      <c r="V598">
        <v>53884.1</v>
      </c>
      <c r="W598">
        <v>1583.1</v>
      </c>
    </row>
    <row r="599" spans="20:23" x14ac:dyDescent="0.35">
      <c r="T599" t="s">
        <v>188</v>
      </c>
      <c r="U599">
        <v>55777.3</v>
      </c>
      <c r="V599">
        <v>54192.800000000003</v>
      </c>
      <c r="W599">
        <v>1584.5</v>
      </c>
    </row>
    <row r="600" spans="20:23" x14ac:dyDescent="0.35">
      <c r="T600" t="s">
        <v>187</v>
      </c>
      <c r="U600">
        <v>56185.8</v>
      </c>
      <c r="V600">
        <v>54598.3</v>
      </c>
      <c r="W600">
        <v>1587.5</v>
      </c>
    </row>
    <row r="601" spans="20:23" x14ac:dyDescent="0.35">
      <c r="T601" t="s">
        <v>186</v>
      </c>
      <c r="U601">
        <v>56573.2</v>
      </c>
      <c r="V601">
        <v>54983.3</v>
      </c>
      <c r="W601">
        <v>1589.9</v>
      </c>
    </row>
    <row r="602" spans="20:23" x14ac:dyDescent="0.35">
      <c r="T602" t="s">
        <v>185</v>
      </c>
      <c r="U602">
        <v>57504.800000000003</v>
      </c>
      <c r="V602">
        <v>55912</v>
      </c>
      <c r="W602">
        <v>1592.8</v>
      </c>
    </row>
    <row r="603" spans="20:23" x14ac:dyDescent="0.35">
      <c r="T603" t="s">
        <v>184</v>
      </c>
      <c r="U603">
        <v>59070.7</v>
      </c>
      <c r="V603">
        <v>57474.5</v>
      </c>
      <c r="W603">
        <v>1596.1</v>
      </c>
    </row>
    <row r="604" spans="20:23" x14ac:dyDescent="0.35">
      <c r="T604" t="s">
        <v>183</v>
      </c>
      <c r="U604">
        <v>59175.9</v>
      </c>
      <c r="V604">
        <v>57578.3</v>
      </c>
      <c r="W604">
        <v>1597.6</v>
      </c>
    </row>
    <row r="605" spans="20:23" x14ac:dyDescent="0.35">
      <c r="T605" t="s">
        <v>182</v>
      </c>
      <c r="U605">
        <v>58456.1</v>
      </c>
      <c r="V605">
        <v>56856.5</v>
      </c>
      <c r="W605">
        <v>1599.6</v>
      </c>
    </row>
    <row r="606" spans="20:23" x14ac:dyDescent="0.35">
      <c r="T606" t="s">
        <v>181</v>
      </c>
      <c r="U606">
        <v>58455.8</v>
      </c>
      <c r="V606">
        <v>56853.8</v>
      </c>
      <c r="W606">
        <v>1602</v>
      </c>
    </row>
    <row r="607" spans="20:23" x14ac:dyDescent="0.35">
      <c r="T607" t="s">
        <v>180</v>
      </c>
      <c r="U607">
        <v>58545.9</v>
      </c>
      <c r="V607">
        <v>56941.8</v>
      </c>
      <c r="W607">
        <v>1604.2</v>
      </c>
    </row>
    <row r="608" spans="20:23" x14ac:dyDescent="0.35">
      <c r="T608" t="s">
        <v>179</v>
      </c>
      <c r="U608">
        <v>58739.9</v>
      </c>
      <c r="V608">
        <v>57134.3</v>
      </c>
      <c r="W608">
        <v>1605.6</v>
      </c>
    </row>
    <row r="609" spans="20:23" x14ac:dyDescent="0.35">
      <c r="T609" t="s">
        <v>178</v>
      </c>
      <c r="U609">
        <v>59074.1</v>
      </c>
      <c r="V609">
        <v>57467.8</v>
      </c>
      <c r="W609">
        <v>1606.4</v>
      </c>
    </row>
    <row r="610" spans="20:23" x14ac:dyDescent="0.35">
      <c r="T610" t="s">
        <v>177</v>
      </c>
      <c r="U610">
        <v>59178</v>
      </c>
      <c r="V610">
        <v>57569.5</v>
      </c>
      <c r="W610">
        <v>1608.5</v>
      </c>
    </row>
    <row r="611" spans="20:23" x14ac:dyDescent="0.35">
      <c r="T611" t="s">
        <v>176</v>
      </c>
      <c r="U611">
        <v>59344.3</v>
      </c>
      <c r="V611">
        <v>57733.8</v>
      </c>
      <c r="W611">
        <v>1610.5</v>
      </c>
    </row>
    <row r="612" spans="20:23" x14ac:dyDescent="0.35">
      <c r="T612" t="s">
        <v>175</v>
      </c>
      <c r="U612">
        <v>59730.5</v>
      </c>
      <c r="V612">
        <v>58118.3</v>
      </c>
      <c r="W612">
        <v>1612.2</v>
      </c>
    </row>
    <row r="613" spans="20:23" x14ac:dyDescent="0.35">
      <c r="T613" t="s">
        <v>174</v>
      </c>
      <c r="U613">
        <v>60075.3</v>
      </c>
      <c r="V613">
        <v>58461.2</v>
      </c>
      <c r="W613">
        <v>1614.1</v>
      </c>
    </row>
    <row r="614" spans="20:23" x14ac:dyDescent="0.35">
      <c r="T614" t="s">
        <v>173</v>
      </c>
      <c r="U614">
        <v>60508.4</v>
      </c>
      <c r="V614">
        <v>58891.8</v>
      </c>
      <c r="W614">
        <v>1616.6</v>
      </c>
    </row>
    <row r="615" spans="20:23" x14ac:dyDescent="0.35">
      <c r="T615" t="s">
        <v>172</v>
      </c>
      <c r="U615">
        <v>62568.3</v>
      </c>
      <c r="V615">
        <v>60948.4</v>
      </c>
      <c r="W615">
        <v>1620</v>
      </c>
    </row>
    <row r="616" spans="20:23" x14ac:dyDescent="0.35">
      <c r="T616" t="s">
        <v>171</v>
      </c>
      <c r="U616">
        <v>62060.7</v>
      </c>
      <c r="V616">
        <v>60439.6</v>
      </c>
      <c r="W616">
        <v>1621.1</v>
      </c>
    </row>
    <row r="617" spans="20:23" x14ac:dyDescent="0.35">
      <c r="T617" t="s">
        <v>170</v>
      </c>
      <c r="U617">
        <v>62018.9</v>
      </c>
      <c r="V617">
        <v>60396.7</v>
      </c>
      <c r="W617">
        <v>1622.3</v>
      </c>
    </row>
    <row r="618" spans="20:23" x14ac:dyDescent="0.35">
      <c r="T618" t="s">
        <v>169</v>
      </c>
      <c r="U618">
        <v>62333.5</v>
      </c>
      <c r="V618">
        <v>60709.2</v>
      </c>
      <c r="W618">
        <v>1624.3</v>
      </c>
    </row>
    <row r="619" spans="20:23" x14ac:dyDescent="0.35">
      <c r="T619" t="s">
        <v>168</v>
      </c>
      <c r="U619">
        <v>61986.400000000001</v>
      </c>
      <c r="V619">
        <v>60359.7</v>
      </c>
      <c r="W619">
        <v>1626.7</v>
      </c>
    </row>
    <row r="620" spans="20:23" x14ac:dyDescent="0.35">
      <c r="T620" t="s">
        <v>167</v>
      </c>
      <c r="U620">
        <v>62126.1</v>
      </c>
      <c r="V620">
        <v>60497.4</v>
      </c>
      <c r="W620">
        <v>1628.7</v>
      </c>
    </row>
    <row r="621" spans="20:23" x14ac:dyDescent="0.35">
      <c r="T621" t="s">
        <v>166</v>
      </c>
      <c r="U621">
        <v>62151.1</v>
      </c>
      <c r="V621">
        <v>60520</v>
      </c>
      <c r="W621">
        <v>1631</v>
      </c>
    </row>
    <row r="622" spans="20:23" x14ac:dyDescent="0.35">
      <c r="T622" t="s">
        <v>165</v>
      </c>
      <c r="U622">
        <v>62332.4</v>
      </c>
      <c r="V622">
        <v>60699.3</v>
      </c>
      <c r="W622">
        <v>1633.1</v>
      </c>
    </row>
    <row r="623" spans="20:23" x14ac:dyDescent="0.35">
      <c r="T623" t="s">
        <v>164</v>
      </c>
      <c r="U623">
        <v>62520.9</v>
      </c>
      <c r="V623">
        <v>60885.3</v>
      </c>
      <c r="W623">
        <v>1635.7</v>
      </c>
    </row>
    <row r="624" spans="20:23" x14ac:dyDescent="0.35">
      <c r="T624" t="s">
        <v>163</v>
      </c>
      <c r="U624">
        <v>62439.7</v>
      </c>
      <c r="V624">
        <v>60801.9</v>
      </c>
      <c r="W624">
        <v>1637.8</v>
      </c>
    </row>
    <row r="625" spans="20:23" x14ac:dyDescent="0.35">
      <c r="T625" t="s">
        <v>162</v>
      </c>
      <c r="U625">
        <v>62399.1</v>
      </c>
      <c r="V625">
        <v>60759.6</v>
      </c>
      <c r="W625">
        <v>1639.4</v>
      </c>
    </row>
    <row r="626" spans="20:23" x14ac:dyDescent="0.35">
      <c r="T626" t="s">
        <v>161</v>
      </c>
      <c r="U626">
        <v>63420.2</v>
      </c>
      <c r="V626">
        <v>61777.9</v>
      </c>
      <c r="W626">
        <v>1642.3</v>
      </c>
    </row>
    <row r="627" spans="20:23" x14ac:dyDescent="0.35">
      <c r="T627" t="s">
        <v>160</v>
      </c>
      <c r="U627">
        <v>64964.4</v>
      </c>
      <c r="V627">
        <v>63319.7</v>
      </c>
      <c r="W627">
        <v>1644.7</v>
      </c>
    </row>
    <row r="628" spans="20:23" x14ac:dyDescent="0.35">
      <c r="T628" t="s">
        <v>159</v>
      </c>
      <c r="U628">
        <v>63778.3</v>
      </c>
      <c r="V628">
        <v>62132.4</v>
      </c>
      <c r="W628">
        <v>1645.9</v>
      </c>
    </row>
    <row r="629" spans="20:23" x14ac:dyDescent="0.35">
      <c r="T629" t="s">
        <v>158</v>
      </c>
      <c r="U629">
        <v>63467.8</v>
      </c>
      <c r="V629">
        <v>61820.7</v>
      </c>
      <c r="W629">
        <v>1647</v>
      </c>
    </row>
    <row r="630" spans="20:23" x14ac:dyDescent="0.35">
      <c r="T630" t="s">
        <v>157</v>
      </c>
      <c r="U630">
        <v>63696.4</v>
      </c>
      <c r="V630">
        <v>62048.5</v>
      </c>
      <c r="W630">
        <v>1647.9</v>
      </c>
    </row>
    <row r="631" spans="20:23" x14ac:dyDescent="0.35">
      <c r="T631" t="s">
        <v>156</v>
      </c>
      <c r="U631">
        <v>63607</v>
      </c>
      <c r="V631">
        <v>61957.2</v>
      </c>
      <c r="W631">
        <v>1649.9</v>
      </c>
    </row>
    <row r="632" spans="20:23" x14ac:dyDescent="0.35">
      <c r="T632" t="s">
        <v>155</v>
      </c>
      <c r="U632">
        <v>63772.5</v>
      </c>
      <c r="V632">
        <v>62120.4</v>
      </c>
      <c r="W632">
        <v>1652.2</v>
      </c>
    </row>
    <row r="633" spans="20:23" x14ac:dyDescent="0.35">
      <c r="T633" t="s">
        <v>154</v>
      </c>
      <c r="U633">
        <v>63807.9</v>
      </c>
      <c r="V633">
        <v>62155</v>
      </c>
      <c r="W633">
        <v>1652.9</v>
      </c>
    </row>
    <row r="634" spans="20:23" x14ac:dyDescent="0.35">
      <c r="T634" t="s">
        <v>153</v>
      </c>
      <c r="U634">
        <v>64146.2</v>
      </c>
      <c r="V634">
        <v>62482.6</v>
      </c>
      <c r="W634">
        <v>1663.6</v>
      </c>
    </row>
    <row r="635" spans="20:23" x14ac:dyDescent="0.35">
      <c r="T635" t="s">
        <v>152</v>
      </c>
      <c r="U635">
        <v>64107.7</v>
      </c>
      <c r="V635">
        <v>62432.9</v>
      </c>
      <c r="W635">
        <v>1674.8</v>
      </c>
    </row>
    <row r="636" spans="20:23" x14ac:dyDescent="0.35">
      <c r="T636" t="s">
        <v>151</v>
      </c>
      <c r="U636">
        <v>64094.5</v>
      </c>
      <c r="V636">
        <v>62406.8</v>
      </c>
      <c r="W636">
        <v>1687.6</v>
      </c>
    </row>
    <row r="637" spans="20:23" x14ac:dyDescent="0.35">
      <c r="T637" t="s">
        <v>150</v>
      </c>
      <c r="U637">
        <v>64028.7</v>
      </c>
      <c r="V637">
        <v>62333.1</v>
      </c>
      <c r="W637">
        <v>1695.6</v>
      </c>
    </row>
    <row r="638" spans="20:23" x14ac:dyDescent="0.35">
      <c r="T638" t="s">
        <v>149</v>
      </c>
      <c r="U638">
        <v>64782.1</v>
      </c>
      <c r="V638">
        <v>63082.5</v>
      </c>
      <c r="W638">
        <v>1699.7</v>
      </c>
    </row>
    <row r="639" spans="20:23" x14ac:dyDescent="0.35">
      <c r="T639" t="s">
        <v>148</v>
      </c>
      <c r="U639">
        <v>66190.100000000006</v>
      </c>
      <c r="V639">
        <v>64490.7</v>
      </c>
      <c r="W639">
        <v>1699.5</v>
      </c>
    </row>
    <row r="640" spans="20:23" x14ac:dyDescent="0.35">
      <c r="T640" t="s">
        <v>147</v>
      </c>
      <c r="U640">
        <v>65975.7</v>
      </c>
      <c r="V640">
        <v>64274.8</v>
      </c>
      <c r="W640">
        <v>1701</v>
      </c>
    </row>
    <row r="641" spans="20:23" x14ac:dyDescent="0.35">
      <c r="T641" t="s">
        <v>146</v>
      </c>
      <c r="U641">
        <v>65553.899999999994</v>
      </c>
      <c r="V641">
        <v>63852.2</v>
      </c>
      <c r="W641">
        <v>1701.6</v>
      </c>
    </row>
    <row r="642" spans="20:23" x14ac:dyDescent="0.35">
      <c r="T642" t="s">
        <v>145</v>
      </c>
      <c r="U642">
        <v>65423.1</v>
      </c>
      <c r="V642">
        <v>63720.9</v>
      </c>
      <c r="W642">
        <v>1702.2</v>
      </c>
    </row>
    <row r="643" spans="20:23" x14ac:dyDescent="0.35">
      <c r="T643" t="s">
        <v>144</v>
      </c>
      <c r="U643">
        <v>65321.5</v>
      </c>
      <c r="V643">
        <v>63619.199999999997</v>
      </c>
      <c r="W643">
        <v>1702.4</v>
      </c>
    </row>
    <row r="644" spans="20:23" x14ac:dyDescent="0.35">
      <c r="T644" t="s">
        <v>143</v>
      </c>
      <c r="U644">
        <v>65230.6</v>
      </c>
      <c r="V644">
        <v>63527.8</v>
      </c>
      <c r="W644">
        <v>1702.8</v>
      </c>
    </row>
    <row r="645" spans="20:23" x14ac:dyDescent="0.35">
      <c r="T645" t="s">
        <v>142</v>
      </c>
      <c r="U645">
        <v>65377.3</v>
      </c>
      <c r="V645">
        <v>63673.9</v>
      </c>
      <c r="W645">
        <v>1703.3</v>
      </c>
    </row>
    <row r="646" spans="20:23" x14ac:dyDescent="0.35">
      <c r="T646" t="s">
        <v>141</v>
      </c>
      <c r="U646">
        <v>65609.3</v>
      </c>
      <c r="V646">
        <v>63906.2</v>
      </c>
      <c r="W646">
        <v>1703.1</v>
      </c>
    </row>
    <row r="647" spans="20:23" x14ac:dyDescent="0.35">
      <c r="T647" t="s">
        <v>140</v>
      </c>
      <c r="U647">
        <v>65722.8</v>
      </c>
      <c r="V647">
        <v>64019.4</v>
      </c>
      <c r="W647">
        <v>1703.5</v>
      </c>
    </row>
    <row r="648" spans="20:23" x14ac:dyDescent="0.35">
      <c r="T648" t="s">
        <v>139</v>
      </c>
      <c r="U648">
        <v>65812</v>
      </c>
      <c r="V648">
        <v>64108.1</v>
      </c>
      <c r="W648">
        <v>1703.9</v>
      </c>
    </row>
    <row r="649" spans="20:23" x14ac:dyDescent="0.35">
      <c r="T649" t="s">
        <v>138</v>
      </c>
      <c r="U649">
        <v>66032.100000000006</v>
      </c>
      <c r="V649">
        <v>64328.3</v>
      </c>
      <c r="W649">
        <v>1703.8</v>
      </c>
    </row>
    <row r="650" spans="20:23" x14ac:dyDescent="0.35">
      <c r="T650" t="s">
        <v>137</v>
      </c>
      <c r="U650">
        <v>66779.399999999994</v>
      </c>
      <c r="V650">
        <v>65075.7</v>
      </c>
      <c r="W650">
        <v>1703.8</v>
      </c>
    </row>
    <row r="651" spans="20:23" x14ac:dyDescent="0.35">
      <c r="T651" t="s">
        <v>136</v>
      </c>
      <c r="U651">
        <v>69037</v>
      </c>
      <c r="V651">
        <v>67334.399999999994</v>
      </c>
      <c r="W651">
        <v>1702.5</v>
      </c>
    </row>
    <row r="652" spans="20:23" x14ac:dyDescent="0.35">
      <c r="T652" t="s">
        <v>135</v>
      </c>
      <c r="U652">
        <v>67888.600000000006</v>
      </c>
      <c r="V652">
        <v>66186.8</v>
      </c>
      <c r="W652">
        <v>1701.8</v>
      </c>
    </row>
    <row r="653" spans="20:23" x14ac:dyDescent="0.35">
      <c r="T653" t="s">
        <v>134</v>
      </c>
      <c r="U653">
        <v>67552.600000000006</v>
      </c>
      <c r="V653">
        <v>65850.600000000006</v>
      </c>
      <c r="W653">
        <v>1701.9</v>
      </c>
    </row>
    <row r="654" spans="20:23" x14ac:dyDescent="0.35">
      <c r="T654" t="s">
        <v>133</v>
      </c>
      <c r="U654">
        <v>67485</v>
      </c>
      <c r="V654">
        <v>65782.2</v>
      </c>
      <c r="W654">
        <v>1702.8</v>
      </c>
    </row>
    <row r="655" spans="20:23" x14ac:dyDescent="0.35">
      <c r="T655" t="s">
        <v>132</v>
      </c>
      <c r="U655">
        <v>67518.3</v>
      </c>
      <c r="V655">
        <v>65815.7</v>
      </c>
      <c r="W655">
        <v>1702.7</v>
      </c>
    </row>
    <row r="656" spans="20:23" x14ac:dyDescent="0.35">
      <c r="T656" t="s">
        <v>131</v>
      </c>
      <c r="U656">
        <v>67484.899999999994</v>
      </c>
      <c r="V656">
        <v>65782.2</v>
      </c>
      <c r="W656">
        <v>1702.8</v>
      </c>
    </row>
    <row r="657" spans="20:23" x14ac:dyDescent="0.35">
      <c r="T657" t="s">
        <v>130</v>
      </c>
      <c r="U657">
        <v>67858.2</v>
      </c>
      <c r="V657">
        <v>66155.8</v>
      </c>
      <c r="W657">
        <v>1702.4</v>
      </c>
    </row>
    <row r="658" spans="20:23" x14ac:dyDescent="0.35">
      <c r="T658" t="s">
        <v>129</v>
      </c>
      <c r="U658">
        <v>68275.5</v>
      </c>
      <c r="V658">
        <v>66572.3</v>
      </c>
      <c r="W658">
        <v>1703.3</v>
      </c>
    </row>
    <row r="659" spans="20:23" x14ac:dyDescent="0.35">
      <c r="T659" t="s">
        <v>128</v>
      </c>
      <c r="U659">
        <v>68469.399999999994</v>
      </c>
      <c r="V659">
        <v>66765.100000000006</v>
      </c>
      <c r="W659">
        <v>1704.3</v>
      </c>
    </row>
    <row r="660" spans="20:23" x14ac:dyDescent="0.35">
      <c r="T660" t="s">
        <v>127</v>
      </c>
      <c r="U660">
        <v>68797</v>
      </c>
      <c r="V660">
        <v>67092</v>
      </c>
      <c r="W660">
        <v>1705</v>
      </c>
    </row>
    <row r="661" spans="20:23" x14ac:dyDescent="0.35">
      <c r="T661" t="s">
        <v>126</v>
      </c>
      <c r="U661">
        <v>69122.100000000006</v>
      </c>
      <c r="V661">
        <v>67416.7</v>
      </c>
      <c r="W661">
        <v>1705.3</v>
      </c>
    </row>
    <row r="662" spans="20:23" x14ac:dyDescent="0.35">
      <c r="T662" t="s">
        <v>125</v>
      </c>
      <c r="U662">
        <v>69852.600000000006</v>
      </c>
      <c r="V662">
        <v>68147.399999999994</v>
      </c>
      <c r="W662">
        <v>1705.2</v>
      </c>
    </row>
  </sheetData>
  <sortState xmlns:xlrd2="http://schemas.microsoft.com/office/spreadsheetml/2017/richdata2" ref="S3:W662">
    <sortCondition descending="1" ref="S3:S662"/>
  </sortState>
  <mergeCells count="7">
    <mergeCell ref="C4:C5"/>
    <mergeCell ref="B4:B5"/>
    <mergeCell ref="N4:N5"/>
    <mergeCell ref="O4:O5"/>
    <mergeCell ref="F4:F5"/>
    <mergeCell ref="G4:G5"/>
    <mergeCell ref="K4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A6CD-B5FB-467C-9C95-C8D217472295}">
  <dimension ref="C2:CE200"/>
  <sheetViews>
    <sheetView topLeftCell="A50" workbookViewId="0">
      <selection activeCell="D14" sqref="D14:D67"/>
    </sheetView>
  </sheetViews>
  <sheetFormatPr defaultRowHeight="14.5" x14ac:dyDescent="0.35"/>
  <cols>
    <col min="7" max="7" width="5.453125" bestFit="1" customWidth="1"/>
    <col min="8" max="8" width="9.6328125" bestFit="1" customWidth="1"/>
    <col min="9" max="9" width="25.54296875" bestFit="1" customWidth="1"/>
  </cols>
  <sheetData>
    <row r="2" spans="3:83" x14ac:dyDescent="0.35">
      <c r="C2" t="s">
        <v>785</v>
      </c>
      <c r="D2" t="s">
        <v>786</v>
      </c>
      <c r="G2" t="s">
        <v>787</v>
      </c>
      <c r="H2" t="s">
        <v>121</v>
      </c>
      <c r="I2" t="s">
        <v>788</v>
      </c>
    </row>
    <row r="3" spans="3:83" x14ac:dyDescent="0.35">
      <c r="C3">
        <v>1960</v>
      </c>
      <c r="D3">
        <v>704751700.30249405</v>
      </c>
      <c r="G3">
        <v>198</v>
      </c>
      <c r="H3" t="s">
        <v>986</v>
      </c>
      <c r="I3">
        <v>10.5</v>
      </c>
    </row>
    <row r="4" spans="3:83" x14ac:dyDescent="0.35">
      <c r="C4">
        <v>1961</v>
      </c>
      <c r="D4">
        <v>764629788.12368906</v>
      </c>
      <c r="G4">
        <v>197</v>
      </c>
      <c r="H4" t="s">
        <v>985</v>
      </c>
      <c r="I4">
        <v>9.5</v>
      </c>
      <c r="T4" s="7">
        <v>8.1375295081766836</v>
      </c>
      <c r="U4" s="7">
        <v>7.5534441805225754</v>
      </c>
      <c r="V4" s="7">
        <v>10.040173313141509</v>
      </c>
      <c r="W4" s="7">
        <v>-3.1031681559707636</v>
      </c>
      <c r="X4" s="7">
        <v>7.8342604647492919</v>
      </c>
      <c r="Y4" s="7">
        <v>10.180095306912037</v>
      </c>
      <c r="Z4" s="7">
        <v>12.50861274603399</v>
      </c>
      <c r="AA4" s="7">
        <v>13.526994222638706</v>
      </c>
      <c r="AB4" s="7">
        <v>13.83382511601306</v>
      </c>
      <c r="AC4" s="7">
        <v>13.942003003191587</v>
      </c>
      <c r="AD4" s="7">
        <v>12.413437158634238</v>
      </c>
      <c r="AE4" s="7">
        <v>13.315562608373938</v>
      </c>
      <c r="AF4" s="7">
        <v>10.603003017178651</v>
      </c>
      <c r="AG4" s="7">
        <v>6.1174043710988286</v>
      </c>
      <c r="AH4" s="7">
        <v>3.9887386255090149</v>
      </c>
      <c r="AI4" s="7">
        <v>7.437166818149592</v>
      </c>
      <c r="AJ4" s="7">
        <v>6.8524423938249441</v>
      </c>
      <c r="AK4" s="7">
        <v>7.7771819542201683</v>
      </c>
      <c r="AL4" s="7">
        <v>9.554448739723469</v>
      </c>
      <c r="AM4" s="7">
        <v>10.113372106847507</v>
      </c>
      <c r="AN4" s="7">
        <v>10.815923298675216</v>
      </c>
      <c r="AO4" s="7">
        <v>7.1021448489135395</v>
      </c>
      <c r="AP4" s="7">
        <v>8.5544821061441354</v>
      </c>
      <c r="AQ4" s="7">
        <v>8.7922862391225607</v>
      </c>
      <c r="AR4" s="7">
        <v>-0.62270165011315726</v>
      </c>
      <c r="AS4" s="7">
        <v>1.3428104144543624</v>
      </c>
      <c r="AT4" s="7">
        <v>10.797932470281935</v>
      </c>
      <c r="AU4" s="7">
        <v>11.26359213382004</v>
      </c>
      <c r="AV4" s="7">
        <v>10.158828638788947</v>
      </c>
      <c r="AW4" s="7">
        <v>9.8208995573177731</v>
      </c>
      <c r="AX4" s="7">
        <v>6.6883975395837894</v>
      </c>
      <c r="AY4" s="7">
        <v>6.6398055694956355</v>
      </c>
      <c r="AZ4" s="7">
        <v>11.459650875246012</v>
      </c>
      <c r="BA4" s="7">
        <v>11.095689310022692</v>
      </c>
      <c r="BB4" s="7">
        <v>7.1754011209107063</v>
      </c>
      <c r="BC4" s="7">
        <v>7.4713908600200227</v>
      </c>
      <c r="BD4" s="7">
        <v>8.316209111244973</v>
      </c>
      <c r="BE4" s="7">
        <v>-2.1910150061127354</v>
      </c>
      <c r="BF4" s="7">
        <v>5.7183717571083719</v>
      </c>
      <c r="BG4" s="7">
        <v>9.0383163255516337</v>
      </c>
      <c r="BH4" s="7">
        <v>-1.0708627510044835</v>
      </c>
      <c r="BI4" s="7">
        <v>3.923360767020128</v>
      </c>
      <c r="BJ4" s="7">
        <v>4.5482554264322914</v>
      </c>
      <c r="BK4" s="7">
        <v>9.9399826843495731</v>
      </c>
      <c r="BL4" s="7">
        <v>7.366322392507584</v>
      </c>
      <c r="BM4" s="7">
        <v>9.0067660787175754</v>
      </c>
      <c r="BN4" s="7">
        <v>9.0215195126889256</v>
      </c>
      <c r="BO4" s="7">
        <v>1.8634834546203507</v>
      </c>
      <c r="BP4" s="7">
        <v>0.1279533827780881</v>
      </c>
      <c r="BQ4" s="7">
        <v>14.519749710899404</v>
      </c>
      <c r="BR4" s="7">
        <v>6.2149341685898918</v>
      </c>
      <c r="BS4" s="7">
        <v>4.4354975937853709</v>
      </c>
      <c r="BT4" s="7">
        <v>4.8176309912067552</v>
      </c>
      <c r="BU4" s="7">
        <v>3.9355402770900696</v>
      </c>
      <c r="BV4" s="7">
        <v>2.9767993163480639</v>
      </c>
      <c r="BW4" s="7">
        <v>3.7475784879279246</v>
      </c>
      <c r="BX4" s="7">
        <v>4.4768991584587638</v>
      </c>
      <c r="BY4" s="7">
        <v>3.4519759658686979</v>
      </c>
      <c r="BZ4" s="7">
        <v>1.3080411815312658</v>
      </c>
      <c r="CA4" s="7">
        <v>-3.8147088551071278</v>
      </c>
      <c r="CB4" s="7">
        <v>9.7568044629903028</v>
      </c>
      <c r="CC4" s="7">
        <v>4.1080002189715117</v>
      </c>
      <c r="CD4" s="7">
        <v>1.8214069411538532</v>
      </c>
      <c r="CE4" s="7">
        <v>4.3880236246186541</v>
      </c>
    </row>
    <row r="5" spans="3:83" x14ac:dyDescent="0.35">
      <c r="C5">
        <v>1962</v>
      </c>
      <c r="D5">
        <v>826239211.81751096</v>
      </c>
      <c r="G5">
        <v>196</v>
      </c>
      <c r="H5" t="s">
        <v>984</v>
      </c>
      <c r="I5">
        <v>9.3000000000000007</v>
      </c>
    </row>
    <row r="6" spans="3:83" x14ac:dyDescent="0.35">
      <c r="C6">
        <v>1963</v>
      </c>
      <c r="D6">
        <v>917608012.49175203</v>
      </c>
      <c r="G6">
        <v>195</v>
      </c>
      <c r="H6" t="s">
        <v>983</v>
      </c>
      <c r="I6">
        <v>8.1</v>
      </c>
    </row>
    <row r="7" spans="3:83" x14ac:dyDescent="0.35">
      <c r="C7">
        <v>1964</v>
      </c>
      <c r="D7">
        <v>894153311.42485702</v>
      </c>
      <c r="G7">
        <v>194</v>
      </c>
      <c r="H7" t="s">
        <v>982</v>
      </c>
      <c r="I7">
        <v>9.3000000000000007</v>
      </c>
    </row>
    <row r="8" spans="3:83" x14ac:dyDescent="0.35">
      <c r="C8">
        <v>1965</v>
      </c>
      <c r="D8">
        <v>974644096.14467394</v>
      </c>
      <c r="G8">
        <v>193</v>
      </c>
      <c r="H8" t="s">
        <v>981</v>
      </c>
      <c r="I8">
        <v>9.5</v>
      </c>
    </row>
    <row r="9" spans="3:83" x14ac:dyDescent="0.35">
      <c r="C9">
        <v>1966</v>
      </c>
      <c r="D9">
        <v>1096425608.0908899</v>
      </c>
      <c r="G9">
        <v>192</v>
      </c>
      <c r="H9" t="s">
        <v>980</v>
      </c>
      <c r="I9">
        <v>8.5</v>
      </c>
      <c r="S9" t="s">
        <v>785</v>
      </c>
      <c r="T9" t="s">
        <v>987</v>
      </c>
    </row>
    <row r="10" spans="3:83" x14ac:dyDescent="0.35">
      <c r="C10">
        <v>1967</v>
      </c>
      <c r="D10">
        <v>1238035815.7858601</v>
      </c>
      <c r="G10">
        <v>191</v>
      </c>
      <c r="H10" t="s">
        <v>979</v>
      </c>
      <c r="I10">
        <v>8.8000000000000007</v>
      </c>
      <c r="S10">
        <v>1961</v>
      </c>
      <c r="T10" s="7">
        <v>8.1375295081766836</v>
      </c>
    </row>
    <row r="11" spans="3:83" x14ac:dyDescent="0.35">
      <c r="C11">
        <v>1968</v>
      </c>
      <c r="D11">
        <v>1425706091.0355999</v>
      </c>
      <c r="G11">
        <v>190</v>
      </c>
      <c r="H11" t="s">
        <v>978</v>
      </c>
      <c r="I11">
        <v>10.6</v>
      </c>
      <c r="S11">
        <v>1962</v>
      </c>
      <c r="T11" s="7">
        <v>7.5534441805225754</v>
      </c>
    </row>
    <row r="12" spans="3:83" x14ac:dyDescent="0.35">
      <c r="C12">
        <v>1969</v>
      </c>
      <c r="D12">
        <v>1659893767.8441899</v>
      </c>
      <c r="G12">
        <v>189</v>
      </c>
      <c r="H12" t="s">
        <v>977</v>
      </c>
      <c r="I12">
        <v>10.4</v>
      </c>
      <c r="S12">
        <v>1963</v>
      </c>
      <c r="T12" s="7">
        <v>10.040173313141509</v>
      </c>
    </row>
    <row r="13" spans="3:83" x14ac:dyDescent="0.35">
      <c r="C13">
        <v>1970</v>
      </c>
      <c r="D13">
        <v>1920574150.17542</v>
      </c>
      <c r="G13">
        <v>188</v>
      </c>
      <c r="H13" t="s">
        <v>976</v>
      </c>
      <c r="I13">
        <v>12.5</v>
      </c>
      <c r="S13">
        <v>1964</v>
      </c>
      <c r="T13" s="7">
        <v>-3.1031681559707636</v>
      </c>
    </row>
    <row r="14" spans="3:83" x14ac:dyDescent="0.35">
      <c r="C14">
        <v>1971</v>
      </c>
      <c r="D14">
        <v>2263785443.6168799</v>
      </c>
      <c r="G14">
        <v>187</v>
      </c>
      <c r="H14" t="s">
        <v>975</v>
      </c>
      <c r="I14">
        <v>14.7</v>
      </c>
      <c r="S14">
        <v>1965</v>
      </c>
      <c r="T14" s="7">
        <v>7.8342604647492919</v>
      </c>
    </row>
    <row r="15" spans="3:83" x14ac:dyDescent="0.35">
      <c r="C15">
        <v>1972</v>
      </c>
      <c r="D15">
        <v>2721440980.7585101</v>
      </c>
      <c r="G15">
        <v>186</v>
      </c>
      <c r="H15" t="s">
        <v>974</v>
      </c>
      <c r="I15">
        <v>11.3</v>
      </c>
      <c r="S15">
        <v>1966</v>
      </c>
      <c r="T15" s="7">
        <v>10.180095306912037</v>
      </c>
    </row>
    <row r="16" spans="3:83" x14ac:dyDescent="0.35">
      <c r="C16">
        <v>1973</v>
      </c>
      <c r="D16">
        <v>3696213333.3333302</v>
      </c>
      <c r="G16">
        <v>185</v>
      </c>
      <c r="H16" t="s">
        <v>973</v>
      </c>
      <c r="I16">
        <v>15.6</v>
      </c>
      <c r="S16">
        <v>1967</v>
      </c>
      <c r="T16" s="7">
        <v>12.50861274603399</v>
      </c>
    </row>
    <row r="17" spans="3:20" x14ac:dyDescent="0.35">
      <c r="C17">
        <v>1974</v>
      </c>
      <c r="D17">
        <v>5221534955.6441803</v>
      </c>
      <c r="G17">
        <v>184</v>
      </c>
      <c r="H17" t="s">
        <v>972</v>
      </c>
      <c r="I17">
        <v>16.3</v>
      </c>
      <c r="S17">
        <v>1968</v>
      </c>
      <c r="T17" s="7">
        <v>13.526994222638706</v>
      </c>
    </row>
    <row r="18" spans="3:20" x14ac:dyDescent="0.35">
      <c r="C18">
        <v>1975</v>
      </c>
      <c r="D18">
        <v>5633673929.9930201</v>
      </c>
      <c r="G18">
        <v>183</v>
      </c>
      <c r="H18" t="s">
        <v>971</v>
      </c>
      <c r="I18">
        <v>17.5</v>
      </c>
      <c r="S18">
        <v>1969</v>
      </c>
      <c r="T18" s="7">
        <v>13.83382511601306</v>
      </c>
    </row>
    <row r="19" spans="3:20" x14ac:dyDescent="0.35">
      <c r="C19">
        <v>1976</v>
      </c>
      <c r="D19">
        <v>6327077974.1070299</v>
      </c>
      <c r="G19">
        <v>182</v>
      </c>
      <c r="H19" t="s">
        <v>970</v>
      </c>
      <c r="I19">
        <v>26.2</v>
      </c>
      <c r="S19">
        <v>1970</v>
      </c>
      <c r="T19" s="7">
        <v>13.942003003191587</v>
      </c>
    </row>
    <row r="20" spans="3:20" x14ac:dyDescent="0.35">
      <c r="C20">
        <v>1977</v>
      </c>
      <c r="D20">
        <v>6618585073.6603498</v>
      </c>
      <c r="G20">
        <v>181</v>
      </c>
      <c r="H20" t="s">
        <v>969</v>
      </c>
      <c r="I20">
        <v>23.4</v>
      </c>
      <c r="S20">
        <v>1971</v>
      </c>
      <c r="T20" s="7">
        <v>12.413437158634238</v>
      </c>
    </row>
    <row r="21" spans="3:20" x14ac:dyDescent="0.35">
      <c r="C21">
        <v>1978</v>
      </c>
      <c r="D21">
        <v>7517176354.8413496</v>
      </c>
      <c r="G21">
        <v>180</v>
      </c>
      <c r="H21" t="s">
        <v>968</v>
      </c>
      <c r="I21">
        <v>21.2</v>
      </c>
      <c r="S21">
        <v>1972</v>
      </c>
      <c r="T21" s="7">
        <v>13.315562608373938</v>
      </c>
    </row>
    <row r="22" spans="3:20" x14ac:dyDescent="0.35">
      <c r="C22">
        <v>1979</v>
      </c>
      <c r="D22">
        <v>9296921723.83465</v>
      </c>
      <c r="G22">
        <v>179</v>
      </c>
      <c r="H22" t="s">
        <v>967</v>
      </c>
      <c r="I22">
        <v>19.5</v>
      </c>
      <c r="S22">
        <v>1973</v>
      </c>
      <c r="T22" s="7">
        <v>10.603003017178651</v>
      </c>
    </row>
    <row r="23" spans="3:20" x14ac:dyDescent="0.35">
      <c r="C23">
        <v>1980</v>
      </c>
      <c r="D23">
        <v>11896256782.8566</v>
      </c>
      <c r="G23">
        <v>178</v>
      </c>
      <c r="H23" t="s">
        <v>966</v>
      </c>
      <c r="I23">
        <v>15.9</v>
      </c>
      <c r="S23">
        <v>1974</v>
      </c>
      <c r="T23" s="7">
        <v>6.1174043710988286</v>
      </c>
    </row>
    <row r="24" spans="3:20" x14ac:dyDescent="0.35">
      <c r="C24">
        <v>1981</v>
      </c>
      <c r="D24">
        <v>14175228843.639099</v>
      </c>
      <c r="G24">
        <v>177</v>
      </c>
      <c r="H24" t="s">
        <v>965</v>
      </c>
      <c r="I24">
        <v>16.8</v>
      </c>
      <c r="S24">
        <v>1975</v>
      </c>
      <c r="T24" s="7">
        <v>3.9887386255090149</v>
      </c>
    </row>
    <row r="25" spans="3:20" x14ac:dyDescent="0.35">
      <c r="C25">
        <v>1982</v>
      </c>
      <c r="D25">
        <v>16084252378.473</v>
      </c>
      <c r="G25">
        <v>176</v>
      </c>
      <c r="H25" t="s">
        <v>964</v>
      </c>
      <c r="I25">
        <v>18.5</v>
      </c>
      <c r="S25">
        <v>1976</v>
      </c>
      <c r="T25" s="7">
        <v>7.437166818149592</v>
      </c>
    </row>
    <row r="26" spans="3:20" x14ac:dyDescent="0.35">
      <c r="C26">
        <v>1983</v>
      </c>
      <c r="D26">
        <v>17784112149.5327</v>
      </c>
      <c r="G26">
        <v>175</v>
      </c>
      <c r="H26" t="s">
        <v>963</v>
      </c>
      <c r="I26">
        <v>17.8</v>
      </c>
      <c r="S26">
        <v>1977</v>
      </c>
      <c r="T26" s="7">
        <v>6.8524423938249441</v>
      </c>
    </row>
    <row r="27" spans="3:20" x14ac:dyDescent="0.35">
      <c r="C27">
        <v>1984</v>
      </c>
      <c r="D27">
        <v>19749361097.965</v>
      </c>
      <c r="G27">
        <v>174</v>
      </c>
      <c r="H27" t="s">
        <v>962</v>
      </c>
      <c r="I27">
        <v>15.6</v>
      </c>
      <c r="S27">
        <v>1978</v>
      </c>
      <c r="T27" s="7">
        <v>7.7771819542201683</v>
      </c>
    </row>
    <row r="28" spans="3:20" x14ac:dyDescent="0.35">
      <c r="C28">
        <v>1985</v>
      </c>
      <c r="D28">
        <v>19156532745.7691</v>
      </c>
      <c r="G28">
        <v>173</v>
      </c>
      <c r="H28" t="s">
        <v>961</v>
      </c>
      <c r="I28">
        <v>12.3</v>
      </c>
      <c r="S28">
        <v>1979</v>
      </c>
      <c r="T28" s="7">
        <v>9.554448739723469</v>
      </c>
    </row>
    <row r="29" spans="3:20" x14ac:dyDescent="0.35">
      <c r="C29">
        <v>1986</v>
      </c>
      <c r="D29">
        <v>18586746056.997398</v>
      </c>
      <c r="G29">
        <v>172</v>
      </c>
      <c r="H29" t="s">
        <v>960</v>
      </c>
      <c r="I29">
        <v>9.8000000000000007</v>
      </c>
      <c r="S29">
        <v>1980</v>
      </c>
      <c r="T29" s="7">
        <v>10.113372106847507</v>
      </c>
    </row>
    <row r="30" spans="3:20" x14ac:dyDescent="0.35">
      <c r="C30">
        <v>1987</v>
      </c>
      <c r="D30">
        <v>20919215578.212502</v>
      </c>
      <c r="G30">
        <v>171</v>
      </c>
      <c r="H30" t="s">
        <v>959</v>
      </c>
      <c r="I30">
        <v>10.5</v>
      </c>
      <c r="S30">
        <v>1981</v>
      </c>
      <c r="T30" s="7">
        <v>10.815923298675216</v>
      </c>
    </row>
    <row r="31" spans="3:20" x14ac:dyDescent="0.35">
      <c r="C31">
        <v>1988</v>
      </c>
      <c r="D31">
        <v>25371462488.1292</v>
      </c>
      <c r="G31">
        <v>170</v>
      </c>
      <c r="H31" t="s">
        <v>958</v>
      </c>
      <c r="I31">
        <v>9.3000000000000007</v>
      </c>
      <c r="S31">
        <v>1982</v>
      </c>
      <c r="T31" s="7">
        <v>7.1021448489135395</v>
      </c>
    </row>
    <row r="32" spans="3:20" x14ac:dyDescent="0.35">
      <c r="C32">
        <v>1989</v>
      </c>
      <c r="D32">
        <v>30465364738.620602</v>
      </c>
      <c r="G32">
        <v>169</v>
      </c>
      <c r="H32" t="s">
        <v>957</v>
      </c>
      <c r="I32">
        <v>13.8</v>
      </c>
      <c r="S32">
        <v>1983</v>
      </c>
      <c r="T32" s="7">
        <v>8.5544821061441354</v>
      </c>
    </row>
    <row r="33" spans="3:20" x14ac:dyDescent="0.35">
      <c r="C33">
        <v>1990</v>
      </c>
      <c r="D33">
        <v>36144336768.702301</v>
      </c>
      <c r="G33">
        <v>168</v>
      </c>
      <c r="H33" t="s">
        <v>956</v>
      </c>
      <c r="I33">
        <v>13.7</v>
      </c>
      <c r="S33">
        <v>1984</v>
      </c>
      <c r="T33" s="7">
        <v>8.7922862391225607</v>
      </c>
    </row>
    <row r="34" spans="3:20" x14ac:dyDescent="0.35">
      <c r="C34">
        <v>1991</v>
      </c>
      <c r="D34">
        <v>45466164978.292297</v>
      </c>
      <c r="G34">
        <v>167</v>
      </c>
      <c r="H34" t="s">
        <v>955</v>
      </c>
      <c r="I34">
        <v>11.1</v>
      </c>
      <c r="S34">
        <v>1985</v>
      </c>
      <c r="T34" s="7">
        <v>-0.62270165011315726</v>
      </c>
    </row>
    <row r="35" spans="3:20" x14ac:dyDescent="0.35">
      <c r="C35">
        <v>1992</v>
      </c>
      <c r="D35">
        <v>52131320032.8797</v>
      </c>
      <c r="G35">
        <v>166</v>
      </c>
      <c r="H35" t="s">
        <v>954</v>
      </c>
      <c r="I35">
        <v>12.6</v>
      </c>
      <c r="S35">
        <v>1986</v>
      </c>
      <c r="T35" s="7">
        <v>1.3428104144543624</v>
      </c>
    </row>
    <row r="36" spans="3:20" x14ac:dyDescent="0.35">
      <c r="C36">
        <v>1993</v>
      </c>
      <c r="D36">
        <v>60603815716.265297</v>
      </c>
      <c r="G36">
        <v>165</v>
      </c>
      <c r="H36" t="s">
        <v>953</v>
      </c>
      <c r="I36">
        <v>9.6</v>
      </c>
      <c r="S36">
        <v>1987</v>
      </c>
      <c r="T36" s="7">
        <v>10.797932470281935</v>
      </c>
    </row>
    <row r="37" spans="3:20" x14ac:dyDescent="0.35">
      <c r="C37">
        <v>1994</v>
      </c>
      <c r="D37">
        <v>73688724431.141205</v>
      </c>
      <c r="G37">
        <v>164</v>
      </c>
      <c r="H37" t="s">
        <v>952</v>
      </c>
      <c r="I37">
        <v>8.9</v>
      </c>
      <c r="S37">
        <v>1988</v>
      </c>
      <c r="T37" s="7">
        <v>11.26359213382004</v>
      </c>
    </row>
    <row r="38" spans="3:20" x14ac:dyDescent="0.35">
      <c r="C38">
        <v>1995</v>
      </c>
      <c r="D38">
        <v>87812540788.429306</v>
      </c>
      <c r="G38">
        <v>163</v>
      </c>
      <c r="H38" t="s">
        <v>951</v>
      </c>
      <c r="I38">
        <v>7.8</v>
      </c>
      <c r="S38">
        <v>1989</v>
      </c>
      <c r="T38" s="7">
        <v>10.158828638788947</v>
      </c>
    </row>
    <row r="39" spans="3:20" x14ac:dyDescent="0.35">
      <c r="C39">
        <v>1996</v>
      </c>
      <c r="D39">
        <v>96293086513.087204</v>
      </c>
      <c r="G39">
        <v>162</v>
      </c>
      <c r="H39" t="s">
        <v>950</v>
      </c>
      <c r="I39">
        <v>5.0999999999999996</v>
      </c>
      <c r="S39">
        <v>1990</v>
      </c>
      <c r="T39" s="7">
        <v>9.8208995573177731</v>
      </c>
    </row>
    <row r="40" spans="3:20" x14ac:dyDescent="0.35">
      <c r="C40">
        <v>1997</v>
      </c>
      <c r="D40">
        <v>100123787215.299</v>
      </c>
      <c r="G40">
        <v>161</v>
      </c>
      <c r="H40" t="s">
        <v>949</v>
      </c>
      <c r="I40">
        <v>-0.4</v>
      </c>
      <c r="S40">
        <v>1991</v>
      </c>
      <c r="T40" s="7">
        <v>6.6883975395837894</v>
      </c>
    </row>
    <row r="41" spans="3:20" x14ac:dyDescent="0.35">
      <c r="C41">
        <v>1998</v>
      </c>
      <c r="D41">
        <v>85728207781.778503</v>
      </c>
      <c r="G41">
        <v>160</v>
      </c>
      <c r="H41" t="s">
        <v>948</v>
      </c>
      <c r="I41">
        <v>-4.2</v>
      </c>
      <c r="S41">
        <v>1992</v>
      </c>
      <c r="T41" s="7">
        <v>6.6398055694956355</v>
      </c>
    </row>
    <row r="42" spans="3:20" x14ac:dyDescent="0.35">
      <c r="C42">
        <v>1999</v>
      </c>
      <c r="D42">
        <v>86286849754.890503</v>
      </c>
      <c r="G42">
        <v>159</v>
      </c>
      <c r="H42" t="s">
        <v>947</v>
      </c>
      <c r="I42">
        <v>-8.1</v>
      </c>
      <c r="S42">
        <v>1993</v>
      </c>
      <c r="T42" s="7">
        <v>11.459650875246012</v>
      </c>
    </row>
    <row r="43" spans="3:20" x14ac:dyDescent="0.35">
      <c r="C43">
        <v>2000</v>
      </c>
      <c r="D43">
        <v>96076539925.740906</v>
      </c>
      <c r="G43">
        <v>158</v>
      </c>
      <c r="H43" t="s">
        <v>946</v>
      </c>
      <c r="I43">
        <v>-6.4</v>
      </c>
      <c r="S43">
        <v>1994</v>
      </c>
      <c r="T43" s="7">
        <v>11.095689310022692</v>
      </c>
    </row>
    <row r="44" spans="3:20" x14ac:dyDescent="0.35">
      <c r="C44">
        <v>2001</v>
      </c>
      <c r="D44">
        <v>89793790669.651505</v>
      </c>
      <c r="G44">
        <v>157</v>
      </c>
      <c r="H44" t="s">
        <v>945</v>
      </c>
      <c r="I44">
        <v>-2.2000000000000002</v>
      </c>
      <c r="S44">
        <v>1995</v>
      </c>
      <c r="T44" s="7">
        <v>7.1754011209107063</v>
      </c>
    </row>
    <row r="45" spans="3:20" x14ac:dyDescent="0.35">
      <c r="C45">
        <v>2002</v>
      </c>
      <c r="D45">
        <v>92538372869.694199</v>
      </c>
      <c r="G45">
        <v>156</v>
      </c>
      <c r="H45" t="s">
        <v>944</v>
      </c>
      <c r="I45">
        <v>0.7</v>
      </c>
      <c r="S45">
        <v>1996</v>
      </c>
      <c r="T45" s="7">
        <v>7.4713908600200227</v>
      </c>
    </row>
    <row r="46" spans="3:20" x14ac:dyDescent="0.35">
      <c r="C46">
        <v>2003</v>
      </c>
      <c r="D46">
        <v>97646401095.636902</v>
      </c>
      <c r="G46">
        <v>155</v>
      </c>
      <c r="H46" t="s">
        <v>943</v>
      </c>
      <c r="I46">
        <v>8.5</v>
      </c>
      <c r="S46">
        <v>1997</v>
      </c>
      <c r="T46" s="7">
        <v>8.316209111244973</v>
      </c>
    </row>
    <row r="47" spans="3:20" x14ac:dyDescent="0.35">
      <c r="C47">
        <v>2004</v>
      </c>
      <c r="D47">
        <v>115033593101.049</v>
      </c>
      <c r="G47">
        <v>154</v>
      </c>
      <c r="H47" t="s">
        <v>942</v>
      </c>
      <c r="I47">
        <v>6.7</v>
      </c>
      <c r="S47">
        <v>1998</v>
      </c>
      <c r="T47" s="7">
        <v>-2.1910150061127354</v>
      </c>
    </row>
    <row r="48" spans="3:20" x14ac:dyDescent="0.35">
      <c r="C48">
        <v>2005</v>
      </c>
      <c r="D48">
        <v>127807848728.39799</v>
      </c>
      <c r="G48">
        <v>153</v>
      </c>
      <c r="H48" t="s">
        <v>941</v>
      </c>
      <c r="I48">
        <v>10.3</v>
      </c>
      <c r="S48">
        <v>1999</v>
      </c>
      <c r="T48" s="7">
        <v>5.7183717571083719</v>
      </c>
    </row>
    <row r="49" spans="3:20" x14ac:dyDescent="0.35">
      <c r="C49">
        <v>2006</v>
      </c>
      <c r="D49">
        <v>148627286361.35101</v>
      </c>
      <c r="G49">
        <v>152</v>
      </c>
      <c r="H49" t="s">
        <v>940</v>
      </c>
      <c r="I49">
        <v>14</v>
      </c>
      <c r="S49">
        <v>2000</v>
      </c>
      <c r="T49" s="7">
        <v>9.0383163255516337</v>
      </c>
    </row>
    <row r="50" spans="3:20" x14ac:dyDescent="0.35">
      <c r="C50">
        <v>2007</v>
      </c>
      <c r="D50">
        <v>180941701357.97</v>
      </c>
      <c r="G50">
        <v>151</v>
      </c>
      <c r="H50" t="s">
        <v>939</v>
      </c>
      <c r="I50">
        <v>14.2</v>
      </c>
      <c r="S50">
        <v>2001</v>
      </c>
      <c r="T50" s="7">
        <v>-1.0708627510044835</v>
      </c>
    </row>
    <row r="51" spans="3:20" x14ac:dyDescent="0.35">
      <c r="C51">
        <v>2008</v>
      </c>
      <c r="D51">
        <v>193617323539.203</v>
      </c>
      <c r="G51">
        <v>150</v>
      </c>
      <c r="H51" t="s">
        <v>938</v>
      </c>
      <c r="I51">
        <v>16.100000000000001</v>
      </c>
      <c r="S51">
        <v>2002</v>
      </c>
      <c r="T51" s="7">
        <v>3.923360767020128</v>
      </c>
    </row>
    <row r="52" spans="3:20" x14ac:dyDescent="0.35">
      <c r="C52">
        <v>2009</v>
      </c>
      <c r="D52">
        <v>194150283771.56601</v>
      </c>
      <c r="G52">
        <v>149</v>
      </c>
      <c r="H52" t="s">
        <v>937</v>
      </c>
      <c r="I52">
        <v>17</v>
      </c>
      <c r="S52">
        <v>2003</v>
      </c>
      <c r="T52" s="7">
        <v>4.5482554264322914</v>
      </c>
    </row>
    <row r="53" spans="3:20" x14ac:dyDescent="0.35">
      <c r="C53">
        <v>2010</v>
      </c>
      <c r="D53">
        <v>239807980591.23999</v>
      </c>
      <c r="G53">
        <v>148</v>
      </c>
      <c r="H53" t="s">
        <v>936</v>
      </c>
      <c r="I53">
        <v>17.7</v>
      </c>
      <c r="S53">
        <v>2004</v>
      </c>
      <c r="T53" s="7">
        <v>9.9399826843495731</v>
      </c>
    </row>
    <row r="54" spans="3:20" x14ac:dyDescent="0.35">
      <c r="C54">
        <v>2011</v>
      </c>
      <c r="D54">
        <v>279356499090.45801</v>
      </c>
      <c r="G54">
        <v>147</v>
      </c>
      <c r="H54" t="s">
        <v>935</v>
      </c>
      <c r="I54">
        <v>18.100000000000001</v>
      </c>
      <c r="S54">
        <v>2005</v>
      </c>
      <c r="T54" s="7">
        <v>7.366322392507584</v>
      </c>
    </row>
    <row r="55" spans="3:20" x14ac:dyDescent="0.35">
      <c r="C55">
        <v>2012</v>
      </c>
      <c r="D55">
        <v>295092888076.58899</v>
      </c>
      <c r="G55">
        <v>146</v>
      </c>
      <c r="H55" t="s">
        <v>934</v>
      </c>
      <c r="I55">
        <v>15.2</v>
      </c>
      <c r="S55">
        <v>2006</v>
      </c>
      <c r="T55" s="7">
        <v>9.0067660787175754</v>
      </c>
    </row>
    <row r="56" spans="3:20" x14ac:dyDescent="0.35">
      <c r="C56">
        <v>2013</v>
      </c>
      <c r="D56">
        <v>307576360584.992</v>
      </c>
      <c r="G56">
        <v>145</v>
      </c>
      <c r="H56" t="s">
        <v>933</v>
      </c>
      <c r="I56">
        <v>15.6</v>
      </c>
      <c r="S56">
        <v>2007</v>
      </c>
      <c r="T56" s="7">
        <v>9.0215195126889256</v>
      </c>
    </row>
    <row r="57" spans="3:20" x14ac:dyDescent="0.35">
      <c r="C57">
        <v>2014</v>
      </c>
      <c r="D57">
        <v>314863580758.45502</v>
      </c>
      <c r="G57">
        <v>144</v>
      </c>
      <c r="H57" t="s">
        <v>932</v>
      </c>
      <c r="I57">
        <v>14.4</v>
      </c>
      <c r="S57">
        <v>2008</v>
      </c>
      <c r="T57" s="7">
        <v>1.8634834546203507</v>
      </c>
    </row>
    <row r="58" spans="3:20" x14ac:dyDescent="0.35">
      <c r="C58">
        <v>2015</v>
      </c>
      <c r="D58">
        <v>307998545269.39801</v>
      </c>
      <c r="G58">
        <v>143</v>
      </c>
      <c r="H58" t="s">
        <v>931</v>
      </c>
      <c r="I58">
        <v>13.9</v>
      </c>
      <c r="S58">
        <v>2009</v>
      </c>
      <c r="T58" s="7">
        <v>0.1279533827780881</v>
      </c>
    </row>
    <row r="59" spans="3:20" x14ac:dyDescent="0.35">
      <c r="C59">
        <v>2016</v>
      </c>
      <c r="D59">
        <v>319646468521.49701</v>
      </c>
      <c r="G59">
        <v>142</v>
      </c>
      <c r="H59" t="s">
        <v>930</v>
      </c>
      <c r="I59">
        <v>19.5</v>
      </c>
      <c r="S59">
        <v>2010</v>
      </c>
      <c r="T59" s="7">
        <v>14.519749710899404</v>
      </c>
    </row>
    <row r="60" spans="3:20" x14ac:dyDescent="0.35">
      <c r="C60">
        <v>2017</v>
      </c>
      <c r="D60">
        <v>343673334902.33002</v>
      </c>
      <c r="G60">
        <v>141</v>
      </c>
      <c r="H60" t="s">
        <v>929</v>
      </c>
      <c r="I60">
        <v>15</v>
      </c>
      <c r="S60">
        <v>2011</v>
      </c>
      <c r="T60" s="7">
        <v>6.2149341685898918</v>
      </c>
    </row>
    <row r="61" spans="3:20" x14ac:dyDescent="0.35">
      <c r="C61">
        <v>2018</v>
      </c>
      <c r="D61">
        <v>377123710560.61401</v>
      </c>
      <c r="G61">
        <v>140</v>
      </c>
      <c r="H61" t="s">
        <v>928</v>
      </c>
      <c r="I61">
        <v>13.6</v>
      </c>
      <c r="S61">
        <v>2012</v>
      </c>
      <c r="T61" s="7">
        <v>4.4354975937853709</v>
      </c>
    </row>
    <row r="62" spans="3:20" x14ac:dyDescent="0.35">
      <c r="C62">
        <v>2019</v>
      </c>
      <c r="D62">
        <v>376161998830.04797</v>
      </c>
      <c r="G62">
        <v>139</v>
      </c>
      <c r="H62" t="s">
        <v>927</v>
      </c>
      <c r="I62">
        <v>12.5</v>
      </c>
      <c r="S62">
        <v>2013</v>
      </c>
      <c r="T62" s="7">
        <v>4.8176309912067552</v>
      </c>
    </row>
    <row r="63" spans="3:20" x14ac:dyDescent="0.35">
      <c r="C63">
        <v>2020</v>
      </c>
      <c r="D63">
        <v>349165858544.56799</v>
      </c>
      <c r="G63">
        <v>138</v>
      </c>
      <c r="H63" t="s">
        <v>926</v>
      </c>
      <c r="I63">
        <v>11.1</v>
      </c>
      <c r="S63">
        <v>2014</v>
      </c>
      <c r="T63" s="7">
        <v>3.9355402770900696</v>
      </c>
    </row>
    <row r="64" spans="3:20" x14ac:dyDescent="0.35">
      <c r="C64">
        <v>2021</v>
      </c>
      <c r="D64">
        <v>436591382250.46399</v>
      </c>
      <c r="G64">
        <v>137</v>
      </c>
      <c r="H64" t="s">
        <v>925</v>
      </c>
      <c r="I64">
        <v>11.5</v>
      </c>
      <c r="S64">
        <v>2015</v>
      </c>
      <c r="T64" s="7">
        <v>2.9767993163480639</v>
      </c>
    </row>
    <row r="65" spans="3:20" x14ac:dyDescent="0.35">
      <c r="C65">
        <v>2022</v>
      </c>
      <c r="D65">
        <v>509017841146.55701</v>
      </c>
      <c r="G65">
        <v>136</v>
      </c>
      <c r="H65" t="s">
        <v>924</v>
      </c>
      <c r="I65">
        <v>12.4</v>
      </c>
      <c r="S65">
        <v>2016</v>
      </c>
      <c r="T65" s="7">
        <v>3.7475784879279246</v>
      </c>
    </row>
    <row r="66" spans="3:20" x14ac:dyDescent="0.35">
      <c r="C66">
        <v>2023</v>
      </c>
      <c r="D66">
        <v>505439514078.01898</v>
      </c>
      <c r="G66">
        <v>135</v>
      </c>
      <c r="H66" t="s">
        <v>923</v>
      </c>
      <c r="I66">
        <v>10.7</v>
      </c>
      <c r="S66">
        <v>2017</v>
      </c>
      <c r="T66" s="7">
        <v>4.4768991584587638</v>
      </c>
    </row>
    <row r="67" spans="3:20" x14ac:dyDescent="0.35">
      <c r="C67">
        <v>2024</v>
      </c>
      <c r="D67">
        <v>547386645891.84698</v>
      </c>
      <c r="G67">
        <v>134</v>
      </c>
      <c r="H67" t="s">
        <v>922</v>
      </c>
      <c r="I67">
        <v>7.8</v>
      </c>
      <c r="S67">
        <v>2018</v>
      </c>
      <c r="T67" s="7">
        <v>3.4519759658686979</v>
      </c>
    </row>
    <row r="68" spans="3:20" x14ac:dyDescent="0.35">
      <c r="G68">
        <v>133</v>
      </c>
      <c r="H68" t="s">
        <v>921</v>
      </c>
      <c r="I68">
        <v>6.9</v>
      </c>
      <c r="S68">
        <v>2019</v>
      </c>
      <c r="T68" s="7">
        <v>1.3080411815312658</v>
      </c>
    </row>
    <row r="69" spans="3:20" x14ac:dyDescent="0.35">
      <c r="G69">
        <v>132</v>
      </c>
      <c r="H69" t="s">
        <v>920</v>
      </c>
      <c r="I69">
        <v>7.6</v>
      </c>
      <c r="S69">
        <v>2020</v>
      </c>
      <c r="T69" s="7">
        <v>-3.8147088551071278</v>
      </c>
    </row>
    <row r="70" spans="3:20" x14ac:dyDescent="0.35">
      <c r="G70">
        <v>131</v>
      </c>
      <c r="H70" t="s">
        <v>919</v>
      </c>
      <c r="I70">
        <v>10.1</v>
      </c>
      <c r="S70">
        <v>2021</v>
      </c>
      <c r="T70" s="7">
        <v>9.7568044629903028</v>
      </c>
    </row>
    <row r="71" spans="3:20" x14ac:dyDescent="0.35">
      <c r="G71">
        <v>130</v>
      </c>
      <c r="H71" t="s">
        <v>918</v>
      </c>
      <c r="I71">
        <v>13</v>
      </c>
      <c r="S71">
        <v>2022</v>
      </c>
      <c r="T71" s="7">
        <v>4.1080002189715117</v>
      </c>
    </row>
    <row r="72" spans="3:20" x14ac:dyDescent="0.35">
      <c r="G72">
        <v>129</v>
      </c>
      <c r="H72" t="s">
        <v>917</v>
      </c>
      <c r="I72">
        <v>16</v>
      </c>
      <c r="S72">
        <v>2023</v>
      </c>
      <c r="T72" s="7">
        <v>1.8214069411538532</v>
      </c>
    </row>
    <row r="73" spans="3:20" x14ac:dyDescent="0.35">
      <c r="G73">
        <v>128</v>
      </c>
      <c r="H73" t="s">
        <v>916</v>
      </c>
      <c r="I73">
        <v>15.3</v>
      </c>
      <c r="S73">
        <v>2024</v>
      </c>
      <c r="T73" s="7">
        <v>4.3880236246186541</v>
      </c>
    </row>
    <row r="74" spans="3:20" x14ac:dyDescent="0.35">
      <c r="G74">
        <v>127</v>
      </c>
      <c r="H74" t="s">
        <v>915</v>
      </c>
      <c r="I74">
        <v>16.8</v>
      </c>
    </row>
    <row r="75" spans="3:20" x14ac:dyDescent="0.35">
      <c r="G75">
        <v>126</v>
      </c>
      <c r="H75" t="s">
        <v>914</v>
      </c>
      <c r="I75">
        <v>16.600000000000001</v>
      </c>
    </row>
    <row r="76" spans="3:20" x14ac:dyDescent="0.35">
      <c r="G76">
        <v>125</v>
      </c>
      <c r="H76" t="s">
        <v>913</v>
      </c>
      <c r="I76">
        <v>14</v>
      </c>
    </row>
    <row r="77" spans="3:20" x14ac:dyDescent="0.35">
      <c r="G77">
        <v>124</v>
      </c>
      <c r="H77" t="s">
        <v>912</v>
      </c>
      <c r="I77">
        <v>16.3</v>
      </c>
    </row>
    <row r="78" spans="3:20" x14ac:dyDescent="0.35">
      <c r="G78">
        <v>123</v>
      </c>
      <c r="H78" t="s">
        <v>911</v>
      </c>
      <c r="I78">
        <v>13.1</v>
      </c>
    </row>
    <row r="79" spans="3:20" x14ac:dyDescent="0.35">
      <c r="G79">
        <v>122</v>
      </c>
      <c r="H79" t="s">
        <v>910</v>
      </c>
      <c r="I79">
        <v>10</v>
      </c>
    </row>
    <row r="80" spans="3:20" x14ac:dyDescent="0.35">
      <c r="G80">
        <v>121</v>
      </c>
      <c r="H80" t="s">
        <v>909</v>
      </c>
      <c r="I80">
        <v>11.7</v>
      </c>
    </row>
    <row r="81" spans="7:9" x14ac:dyDescent="0.35">
      <c r="G81">
        <v>120</v>
      </c>
      <c r="H81" t="s">
        <v>908</v>
      </c>
      <c r="I81">
        <v>10.4</v>
      </c>
    </row>
    <row r="82" spans="7:9" x14ac:dyDescent="0.35">
      <c r="G82">
        <v>119</v>
      </c>
      <c r="H82" t="s">
        <v>907</v>
      </c>
      <c r="I82">
        <v>10.199999999999999</v>
      </c>
    </row>
    <row r="83" spans="7:9" x14ac:dyDescent="0.35">
      <c r="G83">
        <v>118</v>
      </c>
      <c r="H83" t="s">
        <v>906</v>
      </c>
      <c r="I83">
        <v>13.3</v>
      </c>
    </row>
    <row r="84" spans="7:9" x14ac:dyDescent="0.35">
      <c r="G84">
        <v>117</v>
      </c>
      <c r="H84" t="s">
        <v>905</v>
      </c>
      <c r="I84">
        <v>10.199999999999999</v>
      </c>
    </row>
    <row r="85" spans="7:9" x14ac:dyDescent="0.35">
      <c r="G85">
        <v>116</v>
      </c>
      <c r="H85" t="s">
        <v>904</v>
      </c>
      <c r="I85">
        <v>5.7</v>
      </c>
    </row>
    <row r="86" spans="7:9" x14ac:dyDescent="0.35">
      <c r="G86">
        <v>115</v>
      </c>
      <c r="H86" t="s">
        <v>903</v>
      </c>
      <c r="I86">
        <v>7.7</v>
      </c>
    </row>
    <row r="87" spans="7:9" x14ac:dyDescent="0.35">
      <c r="G87">
        <v>114</v>
      </c>
      <c r="H87" t="s">
        <v>902</v>
      </c>
      <c r="I87">
        <v>6.2</v>
      </c>
    </row>
    <row r="88" spans="7:9" x14ac:dyDescent="0.35">
      <c r="G88">
        <v>113</v>
      </c>
      <c r="H88" t="s">
        <v>901</v>
      </c>
      <c r="I88">
        <v>11</v>
      </c>
    </row>
    <row r="89" spans="7:9" x14ac:dyDescent="0.35">
      <c r="G89">
        <v>112</v>
      </c>
      <c r="H89" t="s">
        <v>900</v>
      </c>
      <c r="I89">
        <v>12.8</v>
      </c>
    </row>
    <row r="90" spans="7:9" x14ac:dyDescent="0.35">
      <c r="G90">
        <v>111</v>
      </c>
      <c r="H90" t="s">
        <v>899</v>
      </c>
      <c r="I90">
        <v>8</v>
      </c>
    </row>
    <row r="91" spans="7:9" x14ac:dyDescent="0.35">
      <c r="G91">
        <v>110</v>
      </c>
      <c r="H91" t="s">
        <v>898</v>
      </c>
      <c r="I91">
        <v>3.5</v>
      </c>
    </row>
    <row r="92" spans="7:9" x14ac:dyDescent="0.35">
      <c r="G92">
        <v>109</v>
      </c>
      <c r="H92" t="s">
        <v>897</v>
      </c>
      <c r="I92">
        <v>-2.7</v>
      </c>
    </row>
    <row r="93" spans="7:9" x14ac:dyDescent="0.35">
      <c r="G93">
        <v>108</v>
      </c>
      <c r="H93" t="s">
        <v>896</v>
      </c>
      <c r="I93">
        <v>-6.2</v>
      </c>
    </row>
    <row r="94" spans="7:9" x14ac:dyDescent="0.35">
      <c r="G94">
        <v>107</v>
      </c>
      <c r="H94" t="s">
        <v>895</v>
      </c>
      <c r="I94">
        <v>-7.8</v>
      </c>
    </row>
    <row r="95" spans="7:9" x14ac:dyDescent="0.35">
      <c r="G95">
        <v>106</v>
      </c>
      <c r="H95" t="s">
        <v>894</v>
      </c>
      <c r="I95">
        <v>-5.8</v>
      </c>
    </row>
    <row r="96" spans="7:9" x14ac:dyDescent="0.35">
      <c r="G96">
        <v>105</v>
      </c>
      <c r="H96" t="s">
        <v>893</v>
      </c>
      <c r="I96">
        <v>1</v>
      </c>
    </row>
    <row r="97" spans="7:9" x14ac:dyDescent="0.35">
      <c r="G97">
        <v>104</v>
      </c>
      <c r="H97" t="s">
        <v>892</v>
      </c>
      <c r="I97">
        <v>4.4000000000000004</v>
      </c>
    </row>
    <row r="98" spans="7:9" x14ac:dyDescent="0.35">
      <c r="G98">
        <v>103</v>
      </c>
      <c r="H98" t="s">
        <v>891</v>
      </c>
      <c r="I98">
        <v>8.1999999999999993</v>
      </c>
    </row>
    <row r="99" spans="7:9" x14ac:dyDescent="0.35">
      <c r="G99">
        <v>102</v>
      </c>
      <c r="H99" t="s">
        <v>890</v>
      </c>
      <c r="I99">
        <v>12.8</v>
      </c>
    </row>
    <row r="100" spans="7:9" x14ac:dyDescent="0.35">
      <c r="G100">
        <v>101</v>
      </c>
      <c r="H100" t="s">
        <v>889</v>
      </c>
      <c r="I100">
        <v>10.6</v>
      </c>
    </row>
    <row r="101" spans="7:9" x14ac:dyDescent="0.35">
      <c r="G101">
        <v>100</v>
      </c>
      <c r="H101" t="s">
        <v>888</v>
      </c>
      <c r="I101">
        <v>14.6</v>
      </c>
    </row>
    <row r="102" spans="7:9" x14ac:dyDescent="0.35">
      <c r="G102">
        <v>99</v>
      </c>
      <c r="H102" t="s">
        <v>887</v>
      </c>
      <c r="I102">
        <v>14.7</v>
      </c>
    </row>
    <row r="103" spans="7:9" x14ac:dyDescent="0.35">
      <c r="G103">
        <v>98</v>
      </c>
      <c r="H103" t="s">
        <v>886</v>
      </c>
      <c r="I103">
        <v>8.3000000000000007</v>
      </c>
    </row>
    <row r="104" spans="7:9" x14ac:dyDescent="0.35">
      <c r="G104">
        <v>97</v>
      </c>
      <c r="H104" t="s">
        <v>885</v>
      </c>
      <c r="I104">
        <v>0.3</v>
      </c>
    </row>
    <row r="105" spans="7:9" x14ac:dyDescent="0.35">
      <c r="G105">
        <v>96</v>
      </c>
      <c r="H105" t="s">
        <v>884</v>
      </c>
      <c r="I105">
        <v>-8.1999999999999993</v>
      </c>
    </row>
    <row r="106" spans="7:9" x14ac:dyDescent="0.35">
      <c r="G106">
        <v>95</v>
      </c>
      <c r="H106" t="s">
        <v>883</v>
      </c>
      <c r="I106">
        <v>-10.3</v>
      </c>
    </row>
    <row r="107" spans="7:9" x14ac:dyDescent="0.35">
      <c r="G107">
        <v>94</v>
      </c>
      <c r="H107" t="s">
        <v>882</v>
      </c>
      <c r="I107">
        <v>-2.2000000000000002</v>
      </c>
    </row>
    <row r="108" spans="7:9" x14ac:dyDescent="0.35">
      <c r="G108">
        <v>93</v>
      </c>
      <c r="H108" t="s">
        <v>881</v>
      </c>
      <c r="I108">
        <v>2.8</v>
      </c>
    </row>
    <row r="109" spans="7:9" x14ac:dyDescent="0.35">
      <c r="G109">
        <v>92</v>
      </c>
      <c r="H109" t="s">
        <v>880</v>
      </c>
      <c r="I109">
        <v>5.0999999999999996</v>
      </c>
    </row>
    <row r="110" spans="7:9" x14ac:dyDescent="0.35">
      <c r="G110">
        <v>91</v>
      </c>
      <c r="H110" t="s">
        <v>879</v>
      </c>
      <c r="I110">
        <v>6.4</v>
      </c>
    </row>
    <row r="111" spans="7:9" x14ac:dyDescent="0.35">
      <c r="G111">
        <v>90</v>
      </c>
      <c r="H111" t="s">
        <v>878</v>
      </c>
      <c r="I111">
        <v>3.9</v>
      </c>
    </row>
    <row r="112" spans="7:9" x14ac:dyDescent="0.35">
      <c r="G112">
        <v>89</v>
      </c>
      <c r="H112" t="s">
        <v>877</v>
      </c>
      <c r="I112">
        <v>-2.9</v>
      </c>
    </row>
    <row r="113" spans="7:9" x14ac:dyDescent="0.35">
      <c r="G113">
        <v>88</v>
      </c>
      <c r="H113" t="s">
        <v>876</v>
      </c>
      <c r="I113">
        <v>2.8</v>
      </c>
    </row>
    <row r="114" spans="7:9" x14ac:dyDescent="0.35">
      <c r="G114">
        <v>87</v>
      </c>
      <c r="H114" t="s">
        <v>875</v>
      </c>
      <c r="I114">
        <v>6.8</v>
      </c>
    </row>
    <row r="115" spans="7:9" x14ac:dyDescent="0.35">
      <c r="G115">
        <v>86</v>
      </c>
      <c r="H115" t="s">
        <v>874</v>
      </c>
      <c r="I115">
        <v>10.7</v>
      </c>
    </row>
    <row r="116" spans="7:9" x14ac:dyDescent="0.35">
      <c r="G116">
        <v>85</v>
      </c>
      <c r="H116" t="s">
        <v>873</v>
      </c>
      <c r="I116">
        <v>16.5</v>
      </c>
    </row>
    <row r="117" spans="7:9" x14ac:dyDescent="0.35">
      <c r="G117">
        <v>84</v>
      </c>
      <c r="H117" t="s">
        <v>872</v>
      </c>
      <c r="I117">
        <v>15.6</v>
      </c>
    </row>
    <row r="118" spans="7:9" x14ac:dyDescent="0.35">
      <c r="G118">
        <v>83</v>
      </c>
      <c r="H118" t="s">
        <v>871</v>
      </c>
      <c r="I118">
        <v>14.5</v>
      </c>
    </row>
    <row r="119" spans="7:9" x14ac:dyDescent="0.35">
      <c r="G119">
        <v>82</v>
      </c>
      <c r="H119" t="s">
        <v>870</v>
      </c>
      <c r="I119">
        <v>8.3000000000000007</v>
      </c>
    </row>
    <row r="120" spans="7:9" x14ac:dyDescent="0.35">
      <c r="G120">
        <v>81</v>
      </c>
      <c r="H120" t="s">
        <v>869</v>
      </c>
      <c r="I120">
        <v>9.5</v>
      </c>
    </row>
    <row r="121" spans="7:9" x14ac:dyDescent="0.35">
      <c r="G121">
        <v>80</v>
      </c>
      <c r="H121" t="s">
        <v>868</v>
      </c>
      <c r="I121">
        <v>9.1</v>
      </c>
    </row>
    <row r="122" spans="7:9" x14ac:dyDescent="0.35">
      <c r="G122">
        <v>79</v>
      </c>
      <c r="H122" t="s">
        <v>867</v>
      </c>
      <c r="I122">
        <v>10.5</v>
      </c>
    </row>
    <row r="123" spans="7:9" x14ac:dyDescent="0.35">
      <c r="G123">
        <v>78</v>
      </c>
      <c r="H123" t="s">
        <v>866</v>
      </c>
      <c r="I123">
        <v>10.5</v>
      </c>
    </row>
    <row r="124" spans="7:9" x14ac:dyDescent="0.35">
      <c r="G124">
        <v>77</v>
      </c>
      <c r="H124" t="s">
        <v>865</v>
      </c>
      <c r="I124">
        <v>11.9</v>
      </c>
    </row>
    <row r="125" spans="7:9" x14ac:dyDescent="0.35">
      <c r="G125">
        <v>76</v>
      </c>
      <c r="H125" t="s">
        <v>864</v>
      </c>
      <c r="I125">
        <v>11.2</v>
      </c>
    </row>
    <row r="126" spans="7:9" x14ac:dyDescent="0.35">
      <c r="G126">
        <v>75</v>
      </c>
      <c r="H126" t="s">
        <v>863</v>
      </c>
      <c r="I126">
        <v>10.6</v>
      </c>
    </row>
    <row r="127" spans="7:9" x14ac:dyDescent="0.35">
      <c r="G127">
        <v>74</v>
      </c>
      <c r="H127" t="s">
        <v>862</v>
      </c>
      <c r="I127">
        <v>13.9</v>
      </c>
    </row>
    <row r="128" spans="7:9" x14ac:dyDescent="0.35">
      <c r="G128">
        <v>73</v>
      </c>
      <c r="H128" t="s">
        <v>861</v>
      </c>
      <c r="I128">
        <v>16.899999999999999</v>
      </c>
    </row>
    <row r="129" spans="7:9" x14ac:dyDescent="0.35">
      <c r="G129">
        <v>72</v>
      </c>
      <c r="H129" t="s">
        <v>860</v>
      </c>
      <c r="I129">
        <v>17.3</v>
      </c>
    </row>
    <row r="130" spans="7:9" x14ac:dyDescent="0.35">
      <c r="G130">
        <v>71</v>
      </c>
      <c r="H130" t="s">
        <v>859</v>
      </c>
      <c r="I130">
        <v>13.9</v>
      </c>
    </row>
    <row r="131" spans="7:9" x14ac:dyDescent="0.35">
      <c r="G131">
        <v>70</v>
      </c>
      <c r="H131" t="s">
        <v>858</v>
      </c>
      <c r="I131">
        <v>8.1</v>
      </c>
    </row>
    <row r="132" spans="7:9" x14ac:dyDescent="0.35">
      <c r="G132">
        <v>69</v>
      </c>
      <c r="H132" t="s">
        <v>857</v>
      </c>
      <c r="I132">
        <v>2.2000000000000002</v>
      </c>
    </row>
    <row r="133" spans="7:9" x14ac:dyDescent="0.35">
      <c r="G133">
        <v>68</v>
      </c>
      <c r="H133" t="s">
        <v>856</v>
      </c>
      <c r="I133">
        <v>0.1</v>
      </c>
    </row>
    <row r="134" spans="7:9" x14ac:dyDescent="0.35">
      <c r="G134">
        <v>67</v>
      </c>
      <c r="H134" t="s">
        <v>855</v>
      </c>
      <c r="I134">
        <v>-7.6</v>
      </c>
    </row>
    <row r="135" spans="7:9" x14ac:dyDescent="0.35">
      <c r="G135">
        <v>66</v>
      </c>
      <c r="H135" t="s">
        <v>854</v>
      </c>
      <c r="I135">
        <v>-5.7</v>
      </c>
    </row>
    <row r="136" spans="7:9" x14ac:dyDescent="0.35">
      <c r="G136">
        <v>65</v>
      </c>
      <c r="H136" t="s">
        <v>853</v>
      </c>
      <c r="I136">
        <v>-0.2</v>
      </c>
    </row>
    <row r="137" spans="7:9" x14ac:dyDescent="0.35">
      <c r="G137">
        <v>64</v>
      </c>
      <c r="H137" t="s">
        <v>852</v>
      </c>
      <c r="I137">
        <v>3.7</v>
      </c>
    </row>
    <row r="138" spans="7:9" x14ac:dyDescent="0.35">
      <c r="G138">
        <v>63</v>
      </c>
      <c r="H138" t="s">
        <v>851</v>
      </c>
      <c r="I138">
        <v>14.9</v>
      </c>
    </row>
    <row r="139" spans="7:9" x14ac:dyDescent="0.35">
      <c r="G139">
        <v>62</v>
      </c>
      <c r="H139" t="s">
        <v>850</v>
      </c>
      <c r="I139">
        <v>20.2</v>
      </c>
    </row>
    <row r="140" spans="7:9" x14ac:dyDescent="0.35">
      <c r="G140">
        <v>61</v>
      </c>
      <c r="H140" t="s">
        <v>849</v>
      </c>
      <c r="I140">
        <v>18.8</v>
      </c>
    </row>
    <row r="141" spans="7:9" x14ac:dyDescent="0.35">
      <c r="G141">
        <v>60</v>
      </c>
      <c r="H141" t="s">
        <v>848</v>
      </c>
      <c r="I141">
        <v>12.6</v>
      </c>
    </row>
    <row r="142" spans="7:9" x14ac:dyDescent="0.35">
      <c r="G142">
        <v>59</v>
      </c>
      <c r="H142" t="s">
        <v>847</v>
      </c>
      <c r="I142">
        <v>12.4</v>
      </c>
    </row>
    <row r="143" spans="7:9" x14ac:dyDescent="0.35">
      <c r="G143">
        <v>58</v>
      </c>
      <c r="H143" t="s">
        <v>846</v>
      </c>
      <c r="I143">
        <v>11.1</v>
      </c>
    </row>
    <row r="144" spans="7:9" x14ac:dyDescent="0.35">
      <c r="G144">
        <v>57</v>
      </c>
      <c r="H144" t="s">
        <v>845</v>
      </c>
      <c r="I144">
        <v>6.3</v>
      </c>
    </row>
    <row r="145" spans="7:9" x14ac:dyDescent="0.35">
      <c r="G145">
        <v>56</v>
      </c>
      <c r="H145" t="s">
        <v>844</v>
      </c>
      <c r="I145">
        <v>7.7</v>
      </c>
    </row>
    <row r="146" spans="7:9" x14ac:dyDescent="0.35">
      <c r="G146">
        <v>55</v>
      </c>
      <c r="H146" t="s">
        <v>843</v>
      </c>
      <c r="I146">
        <v>5</v>
      </c>
    </row>
    <row r="147" spans="7:9" x14ac:dyDescent="0.35">
      <c r="G147">
        <v>54</v>
      </c>
      <c r="H147" t="s">
        <v>842</v>
      </c>
      <c r="I147">
        <v>5.4</v>
      </c>
    </row>
    <row r="148" spans="7:9" x14ac:dyDescent="0.35">
      <c r="G148">
        <v>53</v>
      </c>
      <c r="H148" t="s">
        <v>841</v>
      </c>
      <c r="I148">
        <v>7.3</v>
      </c>
    </row>
    <row r="149" spans="7:9" x14ac:dyDescent="0.35">
      <c r="G149">
        <v>52</v>
      </c>
      <c r="H149" t="s">
        <v>840</v>
      </c>
      <c r="I149">
        <v>2.2999999999999998</v>
      </c>
    </row>
    <row r="150" spans="7:9" x14ac:dyDescent="0.35">
      <c r="G150">
        <v>51</v>
      </c>
      <c r="H150" t="s">
        <v>839</v>
      </c>
      <c r="I150">
        <v>4.9000000000000004</v>
      </c>
    </row>
    <row r="151" spans="7:9" x14ac:dyDescent="0.35">
      <c r="G151">
        <v>50</v>
      </c>
      <c r="H151" t="s">
        <v>838</v>
      </c>
      <c r="I151">
        <v>3</v>
      </c>
    </row>
    <row r="152" spans="7:9" x14ac:dyDescent="0.35">
      <c r="G152">
        <v>49</v>
      </c>
      <c r="H152" t="s">
        <v>837</v>
      </c>
      <c r="I152">
        <v>3.2</v>
      </c>
    </row>
    <row r="153" spans="7:9" x14ac:dyDescent="0.35">
      <c r="G153">
        <v>48</v>
      </c>
      <c r="H153" t="s">
        <v>836</v>
      </c>
      <c r="I153">
        <v>6.4</v>
      </c>
    </row>
    <row r="154" spans="7:9" x14ac:dyDescent="0.35">
      <c r="G154">
        <v>47</v>
      </c>
      <c r="H154" t="s">
        <v>835</v>
      </c>
      <c r="I154">
        <v>4.8</v>
      </c>
    </row>
    <row r="155" spans="7:9" x14ac:dyDescent="0.35">
      <c r="G155">
        <v>46</v>
      </c>
      <c r="H155" t="s">
        <v>834</v>
      </c>
      <c r="I155">
        <v>3.5</v>
      </c>
    </row>
    <row r="156" spans="7:9" x14ac:dyDescent="0.35">
      <c r="G156">
        <v>45</v>
      </c>
      <c r="H156" t="s">
        <v>833</v>
      </c>
      <c r="I156">
        <v>2.9</v>
      </c>
    </row>
    <row r="157" spans="7:9" x14ac:dyDescent="0.35">
      <c r="G157">
        <v>44</v>
      </c>
      <c r="H157" t="s">
        <v>832</v>
      </c>
      <c r="I157">
        <v>3.7</v>
      </c>
    </row>
    <row r="158" spans="7:9" x14ac:dyDescent="0.35">
      <c r="G158">
        <v>43</v>
      </c>
      <c r="H158" t="s">
        <v>831</v>
      </c>
      <c r="I158">
        <v>4.5</v>
      </c>
    </row>
    <row r="159" spans="7:9" x14ac:dyDescent="0.35">
      <c r="G159">
        <v>42</v>
      </c>
      <c r="H159" t="s">
        <v>830</v>
      </c>
      <c r="I159">
        <v>6.3</v>
      </c>
    </row>
    <row r="160" spans="7:9" x14ac:dyDescent="0.35">
      <c r="G160">
        <v>41</v>
      </c>
      <c r="H160" t="s">
        <v>829</v>
      </c>
      <c r="I160">
        <v>6.2</v>
      </c>
    </row>
    <row r="161" spans="7:9" x14ac:dyDescent="0.35">
      <c r="G161">
        <v>40</v>
      </c>
      <c r="H161" t="s">
        <v>828</v>
      </c>
      <c r="I161">
        <v>6.7</v>
      </c>
    </row>
    <row r="162" spans="7:9" x14ac:dyDescent="0.35">
      <c r="G162">
        <v>39</v>
      </c>
      <c r="H162" t="s">
        <v>827</v>
      </c>
      <c r="I162">
        <v>5.4</v>
      </c>
    </row>
    <row r="163" spans="7:9" x14ac:dyDescent="0.35">
      <c r="G163">
        <v>38</v>
      </c>
      <c r="H163" t="s">
        <v>826</v>
      </c>
      <c r="I163">
        <v>3.2</v>
      </c>
    </row>
    <row r="164" spans="7:9" x14ac:dyDescent="0.35">
      <c r="G164">
        <v>37</v>
      </c>
      <c r="H164" t="s">
        <v>825</v>
      </c>
      <c r="I164">
        <v>3.3</v>
      </c>
    </row>
    <row r="165" spans="7:9" x14ac:dyDescent="0.35">
      <c r="G165">
        <v>36</v>
      </c>
      <c r="H165" t="s">
        <v>824</v>
      </c>
      <c r="I165">
        <v>3.7</v>
      </c>
    </row>
    <row r="166" spans="7:9" x14ac:dyDescent="0.35">
      <c r="G166">
        <v>35</v>
      </c>
      <c r="H166" t="s">
        <v>823</v>
      </c>
      <c r="I166">
        <v>6.9</v>
      </c>
    </row>
    <row r="167" spans="7:9" x14ac:dyDescent="0.35">
      <c r="G167">
        <v>34</v>
      </c>
      <c r="H167" t="s">
        <v>822</v>
      </c>
      <c r="I167">
        <v>8.6</v>
      </c>
    </row>
    <row r="168" spans="7:9" x14ac:dyDescent="0.35">
      <c r="G168">
        <v>33</v>
      </c>
      <c r="H168" t="s">
        <v>821</v>
      </c>
      <c r="I168">
        <v>6.3</v>
      </c>
    </row>
    <row r="169" spans="7:9" x14ac:dyDescent="0.35">
      <c r="G169">
        <v>32</v>
      </c>
      <c r="H169" t="s">
        <v>820</v>
      </c>
      <c r="I169">
        <v>6.7</v>
      </c>
    </row>
    <row r="170" spans="7:9" x14ac:dyDescent="0.35">
      <c r="G170">
        <v>31</v>
      </c>
      <c r="H170" t="s">
        <v>819</v>
      </c>
      <c r="I170">
        <v>8.1999999999999993</v>
      </c>
    </row>
    <row r="171" spans="7:9" x14ac:dyDescent="0.35">
      <c r="G171">
        <v>30</v>
      </c>
      <c r="H171" t="s">
        <v>818</v>
      </c>
      <c r="I171">
        <v>5</v>
      </c>
    </row>
    <row r="172" spans="7:9" x14ac:dyDescent="0.35">
      <c r="G172">
        <v>29</v>
      </c>
      <c r="H172" t="s">
        <v>817</v>
      </c>
      <c r="I172">
        <v>8.4</v>
      </c>
    </row>
    <row r="173" spans="7:9" x14ac:dyDescent="0.35">
      <c r="G173">
        <v>28</v>
      </c>
      <c r="H173" t="s">
        <v>816</v>
      </c>
      <c r="I173">
        <v>9.6999999999999993</v>
      </c>
    </row>
    <row r="174" spans="7:9" x14ac:dyDescent="0.35">
      <c r="G174">
        <v>27</v>
      </c>
      <c r="H174" t="s">
        <v>815</v>
      </c>
      <c r="I174">
        <v>5.7</v>
      </c>
    </row>
    <row r="175" spans="7:9" x14ac:dyDescent="0.35">
      <c r="G175">
        <v>26</v>
      </c>
      <c r="H175" t="s">
        <v>814</v>
      </c>
      <c r="I175">
        <v>4</v>
      </c>
    </row>
    <row r="176" spans="7:9" x14ac:dyDescent="0.35">
      <c r="G176">
        <v>25</v>
      </c>
      <c r="H176" t="s">
        <v>813</v>
      </c>
      <c r="I176">
        <v>1.6</v>
      </c>
    </row>
    <row r="177" spans="7:9" x14ac:dyDescent="0.35">
      <c r="G177">
        <v>24</v>
      </c>
      <c r="H177" t="s">
        <v>812</v>
      </c>
      <c r="I177">
        <v>0</v>
      </c>
    </row>
    <row r="178" spans="7:9" x14ac:dyDescent="0.35">
      <c r="G178">
        <v>23</v>
      </c>
      <c r="H178" t="s">
        <v>811</v>
      </c>
      <c r="I178">
        <v>-1.7</v>
      </c>
    </row>
    <row r="179" spans="7:9" x14ac:dyDescent="0.35">
      <c r="G179">
        <v>22</v>
      </c>
      <c r="H179" t="s">
        <v>810</v>
      </c>
      <c r="I179">
        <v>-0.1</v>
      </c>
    </row>
    <row r="180" spans="7:9" x14ac:dyDescent="0.35">
      <c r="G180">
        <v>21</v>
      </c>
      <c r="H180" t="s">
        <v>809</v>
      </c>
      <c r="I180">
        <v>-14.7</v>
      </c>
    </row>
    <row r="181" spans="7:9" x14ac:dyDescent="0.35">
      <c r="G181">
        <v>20</v>
      </c>
      <c r="H181" t="s">
        <v>808</v>
      </c>
      <c r="I181">
        <v>-7.2</v>
      </c>
    </row>
    <row r="182" spans="7:9" x14ac:dyDescent="0.35">
      <c r="G182">
        <v>19</v>
      </c>
      <c r="H182" t="s">
        <v>807</v>
      </c>
      <c r="I182">
        <v>-2.6</v>
      </c>
    </row>
    <row r="183" spans="7:9" x14ac:dyDescent="0.35">
      <c r="G183">
        <v>18</v>
      </c>
      <c r="H183" t="s">
        <v>806</v>
      </c>
      <c r="I183">
        <v>7.9</v>
      </c>
    </row>
    <row r="184" spans="7:9" x14ac:dyDescent="0.35">
      <c r="G184">
        <v>17</v>
      </c>
      <c r="H184" t="s">
        <v>805</v>
      </c>
      <c r="I184">
        <v>32.9</v>
      </c>
    </row>
    <row r="185" spans="7:9" x14ac:dyDescent="0.35">
      <c r="G185">
        <v>16</v>
      </c>
      <c r="H185" t="s">
        <v>804</v>
      </c>
      <c r="I185">
        <v>23.9</v>
      </c>
    </row>
    <row r="186" spans="7:9" x14ac:dyDescent="0.35">
      <c r="G186">
        <v>15</v>
      </c>
      <c r="H186" t="s">
        <v>803</v>
      </c>
      <c r="I186">
        <v>24</v>
      </c>
    </row>
    <row r="187" spans="7:9" x14ac:dyDescent="0.35">
      <c r="G187">
        <v>14</v>
      </c>
      <c r="H187" t="s">
        <v>802</v>
      </c>
      <c r="I187">
        <v>22.1</v>
      </c>
    </row>
    <row r="188" spans="7:9" x14ac:dyDescent="0.35">
      <c r="G188">
        <v>13</v>
      </c>
      <c r="H188" t="s">
        <v>801</v>
      </c>
      <c r="I188">
        <v>27.6</v>
      </c>
    </row>
    <row r="189" spans="7:9" x14ac:dyDescent="0.35">
      <c r="G189">
        <v>12</v>
      </c>
      <c r="H189" t="s">
        <v>800</v>
      </c>
      <c r="I189">
        <v>19.5</v>
      </c>
    </row>
    <row r="190" spans="7:9" x14ac:dyDescent="0.35">
      <c r="G190">
        <v>11</v>
      </c>
      <c r="H190" t="s">
        <v>799</v>
      </c>
      <c r="I190">
        <v>10.5</v>
      </c>
    </row>
    <row r="191" spans="7:9" x14ac:dyDescent="0.35">
      <c r="G191">
        <v>10</v>
      </c>
      <c r="H191" t="s">
        <v>798</v>
      </c>
      <c r="I191">
        <v>-0.1</v>
      </c>
    </row>
    <row r="192" spans="7:9" x14ac:dyDescent="0.35">
      <c r="G192">
        <v>9</v>
      </c>
      <c r="H192" t="s">
        <v>797</v>
      </c>
      <c r="I192">
        <v>-7.6</v>
      </c>
    </row>
    <row r="193" spans="7:9" x14ac:dyDescent="0.35">
      <c r="G193">
        <v>8</v>
      </c>
      <c r="H193" t="s">
        <v>796</v>
      </c>
      <c r="I193">
        <v>-5.3</v>
      </c>
    </row>
    <row r="194" spans="7:9" x14ac:dyDescent="0.35">
      <c r="G194">
        <v>7</v>
      </c>
      <c r="H194" t="s">
        <v>795</v>
      </c>
      <c r="I194">
        <v>0.1</v>
      </c>
    </row>
    <row r="195" spans="7:9" x14ac:dyDescent="0.35">
      <c r="G195">
        <v>6</v>
      </c>
      <c r="H195" t="s">
        <v>794</v>
      </c>
      <c r="I195">
        <v>6.7</v>
      </c>
    </row>
    <row r="196" spans="7:9" x14ac:dyDescent="0.35">
      <c r="G196">
        <v>5</v>
      </c>
      <c r="H196" t="s">
        <v>793</v>
      </c>
      <c r="I196">
        <v>8.8000000000000007</v>
      </c>
    </row>
    <row r="197" spans="7:9" x14ac:dyDescent="0.35">
      <c r="G197">
        <v>4</v>
      </c>
      <c r="H197" t="s">
        <v>792</v>
      </c>
      <c r="I197">
        <v>8.6</v>
      </c>
    </row>
    <row r="198" spans="7:9" x14ac:dyDescent="0.35">
      <c r="G198">
        <v>3</v>
      </c>
      <c r="H198" t="s">
        <v>791</v>
      </c>
      <c r="I198">
        <v>7</v>
      </c>
    </row>
    <row r="199" spans="7:9" x14ac:dyDescent="0.35">
      <c r="G199">
        <v>2</v>
      </c>
      <c r="H199" t="s">
        <v>790</v>
      </c>
      <c r="I199">
        <v>5.0999999999999996</v>
      </c>
    </row>
    <row r="200" spans="7:9" x14ac:dyDescent="0.35">
      <c r="G200">
        <v>1</v>
      </c>
      <c r="H200" t="s">
        <v>789</v>
      </c>
      <c r="I200">
        <v>1.6</v>
      </c>
    </row>
  </sheetData>
  <sortState xmlns:xlrd2="http://schemas.microsoft.com/office/spreadsheetml/2017/richdata2" ref="G3:I200">
    <sortCondition descending="1" ref="G2:G20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3606-3FD2-40BA-BA24-E404F286BEA2}">
  <dimension ref="C4:L30"/>
  <sheetViews>
    <sheetView workbookViewId="0">
      <selection activeCell="B3" sqref="B3:M31"/>
    </sheetView>
  </sheetViews>
  <sheetFormatPr defaultRowHeight="14.5" x14ac:dyDescent="0.35"/>
  <cols>
    <col min="3" max="3" width="13.6328125" bestFit="1" customWidth="1"/>
    <col min="4" max="4" width="11.453125" bestFit="1" customWidth="1"/>
    <col min="7" max="7" width="13.6328125" bestFit="1" customWidth="1"/>
    <col min="8" max="8" width="13.7265625" bestFit="1" customWidth="1"/>
    <col min="11" max="11" width="13.6328125" bestFit="1" customWidth="1"/>
    <col min="12" max="12" width="16.453125" bestFit="1" customWidth="1"/>
  </cols>
  <sheetData>
    <row r="4" spans="3:12" x14ac:dyDescent="0.35">
      <c r="C4" t="s">
        <v>79</v>
      </c>
      <c r="D4" t="s">
        <v>30</v>
      </c>
      <c r="G4" t="s">
        <v>79</v>
      </c>
      <c r="H4" t="s">
        <v>31</v>
      </c>
      <c r="K4" t="s">
        <v>79</v>
      </c>
      <c r="L4" t="s">
        <v>55</v>
      </c>
    </row>
    <row r="5" spans="3:12" x14ac:dyDescent="0.35">
      <c r="C5" s="31" t="s">
        <v>4</v>
      </c>
      <c r="D5" t="s">
        <v>57</v>
      </c>
      <c r="G5" s="31" t="s">
        <v>4</v>
      </c>
      <c r="H5" t="s">
        <v>57</v>
      </c>
      <c r="K5" s="31" t="s">
        <v>4</v>
      </c>
      <c r="L5" t="s">
        <v>57</v>
      </c>
    </row>
    <row r="6" spans="3:12" x14ac:dyDescent="0.35">
      <c r="C6" s="31"/>
      <c r="D6" t="s">
        <v>57</v>
      </c>
      <c r="G6" s="31"/>
      <c r="H6" t="s">
        <v>57</v>
      </c>
      <c r="K6" s="31"/>
      <c r="L6" t="s">
        <v>57</v>
      </c>
    </row>
    <row r="7" spans="3:12" x14ac:dyDescent="0.35">
      <c r="C7" s="1" t="s">
        <v>5</v>
      </c>
      <c r="D7" t="s">
        <v>57</v>
      </c>
      <c r="G7" s="1" t="s">
        <v>5</v>
      </c>
      <c r="H7" t="s">
        <v>57</v>
      </c>
      <c r="K7" s="1" t="s">
        <v>5</v>
      </c>
      <c r="L7" t="s">
        <v>57</v>
      </c>
    </row>
    <row r="8" spans="3:12" x14ac:dyDescent="0.35">
      <c r="C8" s="1" t="s">
        <v>6</v>
      </c>
      <c r="D8" t="s">
        <v>57</v>
      </c>
      <c r="G8" s="1" t="s">
        <v>6</v>
      </c>
      <c r="H8" t="s">
        <v>57</v>
      </c>
      <c r="K8" s="1" t="s">
        <v>6</v>
      </c>
      <c r="L8" t="s">
        <v>57</v>
      </c>
    </row>
    <row r="9" spans="3:12" x14ac:dyDescent="0.35">
      <c r="C9" s="1" t="s">
        <v>7</v>
      </c>
      <c r="D9" t="s">
        <v>57</v>
      </c>
      <c r="G9" s="1" t="s">
        <v>7</v>
      </c>
      <c r="H9" t="s">
        <v>57</v>
      </c>
      <c r="K9" s="1" t="s">
        <v>7</v>
      </c>
      <c r="L9" t="s">
        <v>57</v>
      </c>
    </row>
    <row r="10" spans="3:12" x14ac:dyDescent="0.35">
      <c r="C10" s="1" t="s">
        <v>8</v>
      </c>
      <c r="D10" t="s">
        <v>57</v>
      </c>
      <c r="G10" s="1" t="s">
        <v>8</v>
      </c>
      <c r="H10" t="s">
        <v>57</v>
      </c>
      <c r="K10" s="1" t="s">
        <v>8</v>
      </c>
      <c r="L10" t="s">
        <v>57</v>
      </c>
    </row>
    <row r="11" spans="3:12" x14ac:dyDescent="0.35">
      <c r="C11" s="2" t="s">
        <v>9</v>
      </c>
      <c r="D11">
        <v>9</v>
      </c>
      <c r="G11" s="2" t="s">
        <v>9</v>
      </c>
      <c r="H11" t="s">
        <v>58</v>
      </c>
      <c r="K11" s="2" t="s">
        <v>9</v>
      </c>
      <c r="L11">
        <v>1906</v>
      </c>
    </row>
    <row r="12" spans="3:12" x14ac:dyDescent="0.35">
      <c r="C12" s="2" t="s">
        <v>10</v>
      </c>
      <c r="D12">
        <v>10</v>
      </c>
      <c r="G12" s="2" t="s">
        <v>10</v>
      </c>
      <c r="H12" t="s">
        <v>59</v>
      </c>
      <c r="K12" s="2" t="s">
        <v>10</v>
      </c>
      <c r="L12">
        <v>2029</v>
      </c>
    </row>
    <row r="13" spans="3:12" x14ac:dyDescent="0.35">
      <c r="C13" s="2" t="s">
        <v>11</v>
      </c>
      <c r="D13">
        <v>12</v>
      </c>
      <c r="G13" s="2" t="s">
        <v>11</v>
      </c>
      <c r="H13" t="s">
        <v>60</v>
      </c>
      <c r="K13" s="2" t="s">
        <v>11</v>
      </c>
      <c r="L13">
        <v>2057</v>
      </c>
    </row>
    <row r="14" spans="3:12" x14ac:dyDescent="0.35">
      <c r="C14" s="2" t="s">
        <v>12</v>
      </c>
      <c r="D14">
        <v>14</v>
      </c>
      <c r="G14" s="2" t="s">
        <v>12</v>
      </c>
      <c r="H14" t="s">
        <v>61</v>
      </c>
      <c r="K14" s="2" t="s">
        <v>12</v>
      </c>
      <c r="L14">
        <v>1975</v>
      </c>
    </row>
    <row r="15" spans="3:12" x14ac:dyDescent="0.35">
      <c r="C15" s="2" t="s">
        <v>13</v>
      </c>
      <c r="D15">
        <v>17</v>
      </c>
      <c r="G15" s="2" t="s">
        <v>13</v>
      </c>
      <c r="H15" t="s">
        <v>62</v>
      </c>
      <c r="K15" s="2" t="s">
        <v>13</v>
      </c>
      <c r="L15">
        <v>2016</v>
      </c>
    </row>
    <row r="16" spans="3:12" x14ac:dyDescent="0.35">
      <c r="C16" s="2" t="s">
        <v>14</v>
      </c>
      <c r="D16">
        <v>21</v>
      </c>
      <c r="G16" s="2" t="s">
        <v>14</v>
      </c>
      <c r="H16" t="s">
        <v>63</v>
      </c>
      <c r="K16" s="2" t="s">
        <v>14</v>
      </c>
      <c r="L16">
        <v>1808</v>
      </c>
    </row>
    <row r="17" spans="3:12" x14ac:dyDescent="0.35">
      <c r="C17" s="3" t="s">
        <v>15</v>
      </c>
      <c r="D17">
        <v>26</v>
      </c>
      <c r="G17" s="3" t="s">
        <v>15</v>
      </c>
      <c r="H17" t="s">
        <v>64</v>
      </c>
      <c r="K17" s="3" t="s">
        <v>15</v>
      </c>
      <c r="L17">
        <v>1865</v>
      </c>
    </row>
    <row r="18" spans="3:12" x14ac:dyDescent="0.35">
      <c r="C18" s="3" t="s">
        <v>16</v>
      </c>
      <c r="D18">
        <v>33</v>
      </c>
      <c r="G18" s="3" t="s">
        <v>16</v>
      </c>
      <c r="H18" t="s">
        <v>65</v>
      </c>
      <c r="K18" s="3" t="s">
        <v>16</v>
      </c>
      <c r="L18">
        <v>1776</v>
      </c>
    </row>
    <row r="19" spans="3:12" x14ac:dyDescent="0.35">
      <c r="C19" s="3" t="s">
        <v>17</v>
      </c>
      <c r="D19">
        <v>40</v>
      </c>
      <c r="G19" s="3" t="s">
        <v>17</v>
      </c>
      <c r="H19" t="s">
        <v>66</v>
      </c>
      <c r="K19" s="3" t="s">
        <v>17</v>
      </c>
      <c r="L19">
        <v>1690</v>
      </c>
    </row>
    <row r="20" spans="3:12" x14ac:dyDescent="0.35">
      <c r="C20" s="3" t="s">
        <v>18</v>
      </c>
      <c r="D20">
        <v>53</v>
      </c>
      <c r="G20" s="3" t="s">
        <v>18</v>
      </c>
      <c r="H20" t="s">
        <v>67</v>
      </c>
      <c r="K20" s="3" t="s">
        <v>18</v>
      </c>
      <c r="L20">
        <v>1510</v>
      </c>
    </row>
    <row r="21" spans="3:12" x14ac:dyDescent="0.35">
      <c r="C21" s="3" t="s">
        <v>19</v>
      </c>
      <c r="D21" s="4">
        <v>61</v>
      </c>
      <c r="G21" s="3" t="s">
        <v>19</v>
      </c>
      <c r="H21" s="4" t="s">
        <v>68</v>
      </c>
      <c r="K21" s="3" t="s">
        <v>19</v>
      </c>
      <c r="L21" s="4">
        <v>1600</v>
      </c>
    </row>
    <row r="22" spans="3:12" x14ac:dyDescent="0.35">
      <c r="C22" s="3" t="s">
        <v>20</v>
      </c>
      <c r="D22">
        <v>86</v>
      </c>
      <c r="G22" s="3" t="s">
        <v>20</v>
      </c>
      <c r="H22" t="s">
        <v>69</v>
      </c>
      <c r="K22" s="3" t="s">
        <v>20</v>
      </c>
      <c r="L22">
        <v>1317</v>
      </c>
    </row>
    <row r="23" spans="3:12" x14ac:dyDescent="0.35">
      <c r="C23" s="3" t="s">
        <v>21</v>
      </c>
      <c r="D23">
        <v>107</v>
      </c>
      <c r="G23" s="3" t="s">
        <v>21</v>
      </c>
      <c r="H23" t="s">
        <v>70</v>
      </c>
      <c r="K23" s="3" t="s">
        <v>21</v>
      </c>
      <c r="L23">
        <v>1302</v>
      </c>
    </row>
    <row r="24" spans="3:12" x14ac:dyDescent="0.35">
      <c r="C24" s="3" t="s">
        <v>22</v>
      </c>
      <c r="D24">
        <v>119</v>
      </c>
      <c r="G24" s="3" t="s">
        <v>22</v>
      </c>
      <c r="H24" t="s">
        <v>71</v>
      </c>
      <c r="K24" s="3" t="s">
        <v>22</v>
      </c>
      <c r="L24">
        <v>1312</v>
      </c>
    </row>
    <row r="25" spans="3:12" x14ac:dyDescent="0.35">
      <c r="C25" s="3" t="s">
        <v>23</v>
      </c>
      <c r="D25">
        <v>134</v>
      </c>
      <c r="G25" s="3" t="s">
        <v>23</v>
      </c>
      <c r="H25" t="s">
        <v>72</v>
      </c>
      <c r="K25" s="3" t="s">
        <v>23</v>
      </c>
      <c r="L25">
        <v>1274</v>
      </c>
    </row>
    <row r="26" spans="3:12" x14ac:dyDescent="0.35">
      <c r="C26" s="3" t="s">
        <v>24</v>
      </c>
      <c r="D26">
        <v>158</v>
      </c>
      <c r="G26" s="3" t="s">
        <v>24</v>
      </c>
      <c r="H26" t="s">
        <v>73</v>
      </c>
      <c r="K26" s="3" t="s">
        <v>24</v>
      </c>
      <c r="L26">
        <v>1329</v>
      </c>
    </row>
    <row r="27" spans="3:12" x14ac:dyDescent="0.35">
      <c r="C27" s="3" t="s">
        <v>25</v>
      </c>
      <c r="D27">
        <v>178</v>
      </c>
      <c r="G27" s="3" t="s">
        <v>25</v>
      </c>
      <c r="H27" t="s">
        <v>74</v>
      </c>
      <c r="K27" s="3" t="s">
        <v>25</v>
      </c>
      <c r="L27">
        <v>1279</v>
      </c>
    </row>
    <row r="28" spans="3:12" x14ac:dyDescent="0.35">
      <c r="C28" s="3" t="s">
        <v>26</v>
      </c>
      <c r="D28">
        <v>203</v>
      </c>
      <c r="G28" s="3" t="s">
        <v>26</v>
      </c>
      <c r="H28" t="s">
        <v>75</v>
      </c>
      <c r="K28" s="3" t="s">
        <v>26</v>
      </c>
      <c r="L28">
        <v>1282</v>
      </c>
    </row>
    <row r="29" spans="3:12" x14ac:dyDescent="0.35">
      <c r="C29" s="3" t="s">
        <v>27</v>
      </c>
      <c r="D29">
        <v>228</v>
      </c>
      <c r="G29" s="3" t="s">
        <v>27</v>
      </c>
      <c r="H29" t="s">
        <v>76</v>
      </c>
      <c r="K29" s="3" t="s">
        <v>27</v>
      </c>
      <c r="L29">
        <v>1338</v>
      </c>
    </row>
    <row r="30" spans="3:12" x14ac:dyDescent="0.35">
      <c r="C30" s="3" t="s">
        <v>28</v>
      </c>
      <c r="D30">
        <v>272</v>
      </c>
      <c r="G30" s="3" t="s">
        <v>28</v>
      </c>
      <c r="H30" t="s">
        <v>77</v>
      </c>
      <c r="K30" s="3" t="s">
        <v>28</v>
      </c>
      <c r="L30">
        <v>1311</v>
      </c>
    </row>
  </sheetData>
  <mergeCells count="3">
    <mergeCell ref="C5:C6"/>
    <mergeCell ref="G5:G6"/>
    <mergeCell ref="K5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C0A9-9A9D-4D3D-8BCF-B8651EEC49A1}">
  <dimension ref="B1:AF44"/>
  <sheetViews>
    <sheetView topLeftCell="Y8" zoomScale="74" workbookViewId="0">
      <selection activeCell="AF28" sqref="AF28"/>
    </sheetView>
  </sheetViews>
  <sheetFormatPr defaultRowHeight="14.5" x14ac:dyDescent="0.35"/>
  <cols>
    <col min="2" max="2" width="13.6328125" bestFit="1" customWidth="1"/>
    <col min="3" max="3" width="11.453125" bestFit="1" customWidth="1"/>
    <col min="6" max="6" width="13.6328125" bestFit="1" customWidth="1"/>
    <col min="7" max="7" width="13.7265625" bestFit="1" customWidth="1"/>
    <col min="10" max="10" width="13.6328125" bestFit="1" customWidth="1"/>
    <col min="11" max="11" width="16.453125" bestFit="1" customWidth="1"/>
    <col min="14" max="14" width="14.453125" bestFit="1" customWidth="1"/>
    <col min="15" max="15" width="13.7265625" bestFit="1" customWidth="1"/>
    <col min="18" max="18" width="18.26953125" bestFit="1" customWidth="1"/>
    <col min="19" max="19" width="13.7265625" bestFit="1" customWidth="1"/>
    <col min="21" max="21" width="13.6328125" bestFit="1" customWidth="1"/>
    <col min="22" max="22" width="13.7265625" bestFit="1" customWidth="1"/>
    <col min="27" max="27" width="14.453125" bestFit="1" customWidth="1"/>
    <col min="28" max="28" width="13.7265625" bestFit="1" customWidth="1"/>
    <col min="31" max="31" width="18.26953125" bestFit="1" customWidth="1"/>
    <col min="32" max="32" width="13.7265625" bestFit="1" customWidth="1"/>
  </cols>
  <sheetData>
    <row r="1" spans="2:32" x14ac:dyDescent="0.35">
      <c r="N1" t="s">
        <v>115</v>
      </c>
      <c r="R1" t="s">
        <v>116</v>
      </c>
      <c r="U1" t="s">
        <v>120</v>
      </c>
      <c r="AE1" t="s">
        <v>1223</v>
      </c>
    </row>
    <row r="2" spans="2:32" x14ac:dyDescent="0.35">
      <c r="B2" t="s">
        <v>79</v>
      </c>
      <c r="C2" t="s">
        <v>30</v>
      </c>
      <c r="F2" t="s">
        <v>79</v>
      </c>
      <c r="G2" t="s">
        <v>31</v>
      </c>
      <c r="J2" t="s">
        <v>79</v>
      </c>
      <c r="K2" t="s">
        <v>55</v>
      </c>
      <c r="N2" t="s">
        <v>79</v>
      </c>
      <c r="O2" t="s">
        <v>31</v>
      </c>
      <c r="R2" t="s">
        <v>79</v>
      </c>
      <c r="S2" t="s">
        <v>31</v>
      </c>
      <c r="U2" t="s">
        <v>79</v>
      </c>
      <c r="V2" t="s">
        <v>31</v>
      </c>
      <c r="AE2" t="s">
        <v>79</v>
      </c>
      <c r="AF2" t="s">
        <v>31</v>
      </c>
    </row>
    <row r="3" spans="2:32" x14ac:dyDescent="0.35">
      <c r="B3" s="31" t="s">
        <v>4</v>
      </c>
      <c r="C3" s="30">
        <v>470</v>
      </c>
      <c r="F3" s="31" t="s">
        <v>4</v>
      </c>
      <c r="G3" s="30">
        <v>66787</v>
      </c>
      <c r="J3" s="1" t="s">
        <v>4</v>
      </c>
      <c r="K3" s="30">
        <v>142</v>
      </c>
      <c r="N3" s="31" t="s">
        <v>4</v>
      </c>
      <c r="O3" s="30">
        <f>25692+3129</f>
        <v>28821</v>
      </c>
      <c r="R3" s="31" t="s">
        <v>4</v>
      </c>
      <c r="S3" s="30">
        <v>25692</v>
      </c>
      <c r="U3" s="31" t="s">
        <v>4</v>
      </c>
      <c r="V3" s="30" t="s">
        <v>57</v>
      </c>
      <c r="AE3" s="31" t="s">
        <v>4</v>
      </c>
      <c r="AF3" s="30">
        <v>31197</v>
      </c>
    </row>
    <row r="4" spans="2:32" x14ac:dyDescent="0.35">
      <c r="B4" s="31"/>
      <c r="C4" s="30"/>
      <c r="F4" s="31"/>
      <c r="G4" s="30"/>
      <c r="J4" s="1"/>
      <c r="K4" s="30"/>
      <c r="N4" s="31"/>
      <c r="O4" s="30"/>
      <c r="R4" s="31"/>
      <c r="S4" s="30"/>
      <c r="U4" s="31"/>
      <c r="V4" s="30"/>
      <c r="AE4" s="31"/>
      <c r="AF4" s="30"/>
    </row>
    <row r="5" spans="2:32" x14ac:dyDescent="0.35">
      <c r="B5" s="1" t="s">
        <v>5</v>
      </c>
      <c r="C5" s="5">
        <v>252</v>
      </c>
      <c r="F5" s="1" t="s">
        <v>5</v>
      </c>
      <c r="G5" s="5">
        <v>35764</v>
      </c>
      <c r="J5" s="1" t="s">
        <v>5</v>
      </c>
      <c r="K5" s="5">
        <v>142</v>
      </c>
      <c r="N5" s="1" t="s">
        <v>5</v>
      </c>
      <c r="O5" s="5">
        <f>13482+1784</f>
        <v>15266</v>
      </c>
      <c r="R5" s="1" t="s">
        <v>5</v>
      </c>
      <c r="S5" s="5">
        <v>13482</v>
      </c>
      <c r="U5" s="1" t="s">
        <v>5</v>
      </c>
      <c r="V5" s="5" t="s">
        <v>57</v>
      </c>
      <c r="AE5" s="1" t="s">
        <v>5</v>
      </c>
      <c r="AF5" s="5">
        <v>16425</v>
      </c>
    </row>
    <row r="6" spans="2:32" x14ac:dyDescent="0.35">
      <c r="B6" s="1" t="s">
        <v>6</v>
      </c>
      <c r="C6" s="5">
        <v>257</v>
      </c>
      <c r="F6" s="1" t="s">
        <v>6</v>
      </c>
      <c r="G6" s="5">
        <v>37536</v>
      </c>
      <c r="J6" s="1" t="s">
        <v>6</v>
      </c>
      <c r="K6" s="5">
        <v>146</v>
      </c>
      <c r="N6" s="1" t="s">
        <v>6</v>
      </c>
      <c r="O6" s="5">
        <f>13453+2061</f>
        <v>15514</v>
      </c>
      <c r="R6" s="1" t="s">
        <v>6</v>
      </c>
      <c r="S6" s="5">
        <v>13453</v>
      </c>
      <c r="U6" s="1" t="s">
        <v>6</v>
      </c>
      <c r="V6" s="5">
        <f>((S6-S5)/S5)*100</f>
        <v>-0.21510161697077587</v>
      </c>
      <c r="AE6" s="1" t="s">
        <v>6</v>
      </c>
      <c r="AF6" s="5">
        <v>17444</v>
      </c>
    </row>
    <row r="7" spans="2:32" x14ac:dyDescent="0.35">
      <c r="B7" s="1" t="s">
        <v>7</v>
      </c>
      <c r="C7" s="5">
        <v>273</v>
      </c>
      <c r="F7" s="1" t="s">
        <v>7</v>
      </c>
      <c r="G7" s="5">
        <v>37035</v>
      </c>
      <c r="J7" s="1" t="s">
        <v>7</v>
      </c>
      <c r="K7" s="5">
        <v>136</v>
      </c>
      <c r="N7" s="1" t="s">
        <v>7</v>
      </c>
      <c r="O7" s="5">
        <f>13136+2030</f>
        <v>15166</v>
      </c>
      <c r="R7" s="1" t="s">
        <v>7</v>
      </c>
      <c r="S7" s="5">
        <v>13136</v>
      </c>
      <c r="U7" s="1" t="s">
        <v>7</v>
      </c>
      <c r="V7" s="5">
        <f>((S7-S6)/S6)*100</f>
        <v>-2.3563517431056269</v>
      </c>
      <c r="AE7" s="1" t="s">
        <v>7</v>
      </c>
      <c r="AF7" s="5">
        <v>17270</v>
      </c>
    </row>
    <row r="8" spans="2:32" x14ac:dyDescent="0.35">
      <c r="B8" s="1" t="s">
        <v>8</v>
      </c>
      <c r="C8" s="5">
        <v>308</v>
      </c>
      <c r="F8" s="1" t="s">
        <v>8</v>
      </c>
      <c r="G8" s="5">
        <v>40721</v>
      </c>
      <c r="J8" s="1" t="s">
        <v>8</v>
      </c>
      <c r="K8" s="5">
        <v>132</v>
      </c>
      <c r="N8" s="1" t="s">
        <v>8</v>
      </c>
      <c r="O8" s="5">
        <f>14688+2361</f>
        <v>17049</v>
      </c>
      <c r="R8" s="1" t="s">
        <v>8</v>
      </c>
      <c r="S8" s="5">
        <v>14688</v>
      </c>
      <c r="U8" s="1" t="s">
        <v>8</v>
      </c>
      <c r="V8" s="5">
        <f>((S8-S7)/S7)*100</f>
        <v>11.814859926918391</v>
      </c>
      <c r="AE8" s="1" t="s">
        <v>8</v>
      </c>
      <c r="AF8" s="5">
        <v>18537</v>
      </c>
    </row>
    <row r="9" spans="2:32" x14ac:dyDescent="0.35">
      <c r="B9" s="2" t="s">
        <v>9</v>
      </c>
      <c r="C9" s="5">
        <v>294</v>
      </c>
      <c r="F9" s="2" t="s">
        <v>9</v>
      </c>
      <c r="G9" s="5">
        <v>39238</v>
      </c>
      <c r="J9" s="2" t="s">
        <v>9</v>
      </c>
      <c r="K9" s="5">
        <v>133</v>
      </c>
      <c r="N9" s="2" t="s">
        <v>9</v>
      </c>
      <c r="O9" s="5">
        <f>13245+2698</f>
        <v>15943</v>
      </c>
      <c r="R9" s="2" t="s">
        <v>9</v>
      </c>
      <c r="S9" s="5">
        <v>13245</v>
      </c>
      <c r="U9" s="2" t="s">
        <v>9</v>
      </c>
      <c r="V9" s="5">
        <f t="shared" ref="V9:V28" si="0">((S9-S8)/S8)*100</f>
        <v>-9.8243464052287575</v>
      </c>
      <c r="AE9" s="2" t="s">
        <v>9</v>
      </c>
      <c r="AF9" s="5">
        <v>18061</v>
      </c>
    </row>
    <row r="10" spans="2:32" x14ac:dyDescent="0.35">
      <c r="B10" s="2" t="s">
        <v>10</v>
      </c>
      <c r="C10" s="5">
        <v>316</v>
      </c>
      <c r="F10" s="2" t="s">
        <v>10</v>
      </c>
      <c r="G10" s="5">
        <v>41083</v>
      </c>
      <c r="J10" s="2" t="s">
        <v>10</v>
      </c>
      <c r="K10" s="5">
        <v>130</v>
      </c>
      <c r="N10" s="2" t="s">
        <v>10</v>
      </c>
      <c r="O10" s="5">
        <f>13286+3086</f>
        <v>16372</v>
      </c>
      <c r="R10" s="2" t="s">
        <v>10</v>
      </c>
      <c r="S10" s="5">
        <v>13286</v>
      </c>
      <c r="U10" s="2" t="s">
        <v>10</v>
      </c>
      <c r="V10" s="5">
        <f t="shared" si="0"/>
        <v>0.30955077387693469</v>
      </c>
      <c r="AE10" s="2" t="s">
        <v>10</v>
      </c>
      <c r="AF10" s="5">
        <v>19022</v>
      </c>
    </row>
    <row r="11" spans="2:32" x14ac:dyDescent="0.35">
      <c r="B11" s="2" t="s">
        <v>11</v>
      </c>
      <c r="C11" s="5">
        <v>327</v>
      </c>
      <c r="F11" s="2" t="s">
        <v>11</v>
      </c>
      <c r="G11" s="5">
        <v>41071</v>
      </c>
      <c r="J11" s="2" t="s">
        <v>11</v>
      </c>
      <c r="K11" s="5">
        <v>126</v>
      </c>
      <c r="N11" s="2" t="s">
        <v>11</v>
      </c>
      <c r="O11" s="5">
        <f>13525+3592</f>
        <v>17117</v>
      </c>
      <c r="R11" s="2" t="s">
        <v>11</v>
      </c>
      <c r="S11" s="5">
        <v>13525</v>
      </c>
      <c r="U11" s="2" t="s">
        <v>11</v>
      </c>
      <c r="V11" s="5">
        <f t="shared" si="0"/>
        <v>1.798886045461388</v>
      </c>
      <c r="AE11" s="2" t="s">
        <v>11</v>
      </c>
      <c r="AF11" s="5">
        <v>17799</v>
      </c>
    </row>
    <row r="12" spans="2:32" x14ac:dyDescent="0.35">
      <c r="B12" s="2" t="s">
        <v>12</v>
      </c>
      <c r="C12" s="5">
        <v>371</v>
      </c>
      <c r="F12" s="2" t="s">
        <v>12</v>
      </c>
      <c r="G12" s="5">
        <v>44190</v>
      </c>
      <c r="J12" s="2" t="s">
        <v>12</v>
      </c>
      <c r="K12" s="5">
        <v>119</v>
      </c>
      <c r="N12" s="2" t="s">
        <v>12</v>
      </c>
      <c r="O12" s="5">
        <f>13566+4016</f>
        <v>17582</v>
      </c>
      <c r="R12" s="2" t="s">
        <v>12</v>
      </c>
      <c r="S12" s="5">
        <v>13566</v>
      </c>
      <c r="U12" s="2" t="s">
        <v>12</v>
      </c>
      <c r="V12" s="5">
        <f t="shared" si="0"/>
        <v>0.30314232902033272</v>
      </c>
      <c r="AE12" s="2" t="s">
        <v>12</v>
      </c>
      <c r="AF12" s="5">
        <v>19898</v>
      </c>
    </row>
    <row r="13" spans="2:32" x14ac:dyDescent="0.35">
      <c r="B13" s="2" t="s">
        <v>13</v>
      </c>
      <c r="C13" s="5">
        <v>399</v>
      </c>
      <c r="F13" s="2" t="s">
        <v>13</v>
      </c>
      <c r="G13" s="5">
        <v>44196</v>
      </c>
      <c r="J13" s="2" t="s">
        <v>13</v>
      </c>
      <c r="K13" s="5">
        <v>111</v>
      </c>
      <c r="N13" s="2" t="s">
        <v>13</v>
      </c>
      <c r="O13" s="5">
        <f>13389+3980</f>
        <v>17369</v>
      </c>
      <c r="R13" s="2" t="s">
        <v>13</v>
      </c>
      <c r="S13" s="5">
        <v>13389</v>
      </c>
      <c r="U13" s="2" t="s">
        <v>13</v>
      </c>
      <c r="V13" s="5">
        <f t="shared" si="0"/>
        <v>-1.3047324192835028</v>
      </c>
      <c r="AE13" s="2" t="s">
        <v>13</v>
      </c>
      <c r="AF13" s="5">
        <v>18889</v>
      </c>
    </row>
    <row r="14" spans="2:32" x14ac:dyDescent="0.35">
      <c r="B14" s="2" t="s">
        <v>14</v>
      </c>
      <c r="C14" s="5">
        <v>427</v>
      </c>
      <c r="F14" s="2" t="s">
        <v>14</v>
      </c>
      <c r="G14" s="5">
        <v>41586</v>
      </c>
      <c r="J14" s="2" t="s">
        <v>14</v>
      </c>
      <c r="K14" s="5">
        <v>97</v>
      </c>
      <c r="N14" s="2" t="s">
        <v>14</v>
      </c>
      <c r="O14" s="5">
        <f>10919+3486</f>
        <v>14405</v>
      </c>
      <c r="R14" s="2" t="s">
        <v>14</v>
      </c>
      <c r="S14" s="5">
        <v>10919</v>
      </c>
      <c r="U14" s="2" t="s">
        <v>14</v>
      </c>
      <c r="V14" s="5">
        <f t="shared" si="0"/>
        <v>-18.447979684815895</v>
      </c>
      <c r="AE14" s="2" t="s">
        <v>14</v>
      </c>
      <c r="AF14" s="5">
        <v>18686</v>
      </c>
    </row>
    <row r="15" spans="2:32" x14ac:dyDescent="0.35">
      <c r="B15" s="3" t="s">
        <v>15</v>
      </c>
      <c r="C15" s="5">
        <v>473</v>
      </c>
      <c r="F15" s="3" t="s">
        <v>15</v>
      </c>
      <c r="G15" s="5">
        <v>47031</v>
      </c>
      <c r="J15" s="3" t="s">
        <v>15</v>
      </c>
      <c r="K15" s="5">
        <v>99</v>
      </c>
      <c r="N15" s="3" t="s">
        <v>15</v>
      </c>
      <c r="O15" s="5">
        <f>13690+3720</f>
        <v>17410</v>
      </c>
      <c r="R15" s="3" t="s">
        <v>15</v>
      </c>
      <c r="S15" s="5">
        <v>13690</v>
      </c>
      <c r="U15" s="3" t="s">
        <v>15</v>
      </c>
      <c r="V15" s="5">
        <f t="shared" si="0"/>
        <v>25.377781848154591</v>
      </c>
      <c r="AE15" s="3" t="s">
        <v>15</v>
      </c>
      <c r="AF15" s="5">
        <v>20003</v>
      </c>
    </row>
    <row r="16" spans="2:32" x14ac:dyDescent="0.35">
      <c r="B16" s="3" t="s">
        <v>16</v>
      </c>
      <c r="C16" s="5">
        <v>520</v>
      </c>
      <c r="F16" s="3" t="s">
        <v>16</v>
      </c>
      <c r="G16" s="5">
        <v>50905</v>
      </c>
      <c r="J16" s="3" t="s">
        <v>16</v>
      </c>
      <c r="K16" s="5">
        <v>98</v>
      </c>
      <c r="N16" s="3" t="s">
        <v>16</v>
      </c>
      <c r="O16" s="5">
        <f>14096+4150</f>
        <v>18246</v>
      </c>
      <c r="R16" s="3" t="s">
        <v>16</v>
      </c>
      <c r="S16" s="5">
        <v>14096</v>
      </c>
      <c r="U16" s="3" t="s">
        <v>16</v>
      </c>
      <c r="V16" s="5">
        <f t="shared" si="0"/>
        <v>2.9656683710737761</v>
      </c>
      <c r="AE16" s="3" t="s">
        <v>16</v>
      </c>
      <c r="AF16" s="5">
        <v>21666</v>
      </c>
    </row>
    <row r="17" spans="2:32" x14ac:dyDescent="0.35">
      <c r="B17" s="3" t="s">
        <v>17</v>
      </c>
      <c r="C17" s="5">
        <v>546</v>
      </c>
      <c r="F17" s="3" t="s">
        <v>17</v>
      </c>
      <c r="G17" s="5">
        <v>50242</v>
      </c>
      <c r="J17" s="3" t="s">
        <v>17</v>
      </c>
      <c r="K17" s="5">
        <v>92</v>
      </c>
      <c r="N17" s="3" t="s">
        <v>17</v>
      </c>
      <c r="O17" s="5">
        <f>13911+4450</f>
        <v>18361</v>
      </c>
      <c r="R17" s="3" t="s">
        <v>17</v>
      </c>
      <c r="S17" s="5">
        <f>13911</f>
        <v>13911</v>
      </c>
      <c r="U17" s="3" t="s">
        <v>17</v>
      </c>
      <c r="V17" s="5">
        <f t="shared" si="0"/>
        <v>-1.3124290578887627</v>
      </c>
      <c r="AE17" s="3" t="s">
        <v>17</v>
      </c>
      <c r="AF17" s="5">
        <v>20840</v>
      </c>
    </row>
    <row r="18" spans="2:32" x14ac:dyDescent="0.35">
      <c r="B18" s="3" t="s">
        <v>18</v>
      </c>
      <c r="C18" s="5">
        <v>624</v>
      </c>
      <c r="F18" s="3" t="s">
        <v>18</v>
      </c>
      <c r="G18" s="5">
        <v>52128</v>
      </c>
      <c r="J18" s="3" t="s">
        <v>18</v>
      </c>
      <c r="K18" s="5">
        <v>84</v>
      </c>
      <c r="N18" s="3" t="s">
        <v>18</v>
      </c>
      <c r="O18" s="5">
        <f>11910+5083</f>
        <v>16993</v>
      </c>
      <c r="R18" s="3" t="s">
        <v>18</v>
      </c>
      <c r="S18" s="5">
        <f>11910</f>
        <v>11910</v>
      </c>
      <c r="U18" s="3" t="s">
        <v>18</v>
      </c>
      <c r="V18" s="5">
        <f t="shared" si="0"/>
        <v>-14.384300194091008</v>
      </c>
      <c r="AE18" s="3" t="s">
        <v>18</v>
      </c>
      <c r="AF18" s="5">
        <v>22197</v>
      </c>
    </row>
    <row r="19" spans="2:32" x14ac:dyDescent="0.35">
      <c r="B19" s="3" t="s">
        <v>19</v>
      </c>
      <c r="C19" s="5">
        <v>543</v>
      </c>
      <c r="F19" s="3" t="s">
        <v>19</v>
      </c>
      <c r="G19" s="5">
        <v>41985</v>
      </c>
      <c r="J19" s="3" t="s">
        <v>19</v>
      </c>
      <c r="K19" s="5">
        <v>77</v>
      </c>
      <c r="N19" s="3" t="s">
        <v>19</v>
      </c>
      <c r="O19" s="5">
        <f>10887+5021</f>
        <v>15908</v>
      </c>
      <c r="R19" s="3" t="s">
        <v>19</v>
      </c>
      <c r="S19" s="5">
        <f>10887</f>
        <v>10887</v>
      </c>
      <c r="U19" s="3" t="s">
        <v>19</v>
      </c>
      <c r="V19" s="5">
        <f t="shared" si="0"/>
        <v>-8.589420654911839</v>
      </c>
      <c r="AE19" s="3" t="s">
        <v>19</v>
      </c>
      <c r="AF19" s="5">
        <v>14286</v>
      </c>
    </row>
    <row r="20" spans="2:32" x14ac:dyDescent="0.35">
      <c r="B20" s="3" t="s">
        <v>20</v>
      </c>
      <c r="C20" s="5">
        <v>664</v>
      </c>
      <c r="F20" s="3" t="s">
        <v>20</v>
      </c>
      <c r="G20" s="5">
        <v>49056</v>
      </c>
      <c r="J20" s="3" t="s">
        <v>20</v>
      </c>
      <c r="K20" s="5">
        <v>74</v>
      </c>
      <c r="N20" s="3" t="s">
        <v>20</v>
      </c>
      <c r="O20" s="5">
        <f>13068+5870</f>
        <v>18938</v>
      </c>
      <c r="R20" s="3" t="s">
        <v>20</v>
      </c>
      <c r="S20" s="5">
        <f>13068</f>
        <v>13068</v>
      </c>
      <c r="U20" s="3" t="s">
        <v>20</v>
      </c>
      <c r="V20" s="5">
        <f t="shared" si="0"/>
        <v>20.033066960595207</v>
      </c>
      <c r="AE20" s="3" t="s">
        <v>20</v>
      </c>
      <c r="AF20" s="5">
        <v>17141</v>
      </c>
    </row>
    <row r="21" spans="2:32" x14ac:dyDescent="0.35">
      <c r="B21" s="3" t="s">
        <v>21</v>
      </c>
      <c r="C21" s="5">
        <v>713</v>
      </c>
      <c r="F21" s="3" t="s">
        <v>21</v>
      </c>
      <c r="G21" s="5">
        <v>49280</v>
      </c>
      <c r="J21" s="3" t="s">
        <v>21</v>
      </c>
      <c r="K21" s="5">
        <v>69</v>
      </c>
      <c r="N21" s="3" t="s">
        <v>21</v>
      </c>
      <c r="O21" s="5">
        <f>12487+6328</f>
        <v>18815</v>
      </c>
      <c r="R21" s="3" t="s">
        <v>21</v>
      </c>
      <c r="S21" s="5">
        <f>12487</f>
        <v>12487</v>
      </c>
      <c r="U21" s="3" t="s">
        <v>21</v>
      </c>
      <c r="V21" s="5">
        <f t="shared" si="0"/>
        <v>-4.4459749005203548</v>
      </c>
      <c r="AE21" s="3" t="s">
        <v>21</v>
      </c>
      <c r="AF21" s="5">
        <v>17105</v>
      </c>
    </row>
    <row r="22" spans="2:32" x14ac:dyDescent="0.35">
      <c r="B22" s="3" t="s">
        <v>22</v>
      </c>
      <c r="C22" s="5">
        <v>749</v>
      </c>
      <c r="F22" s="3" t="s">
        <v>22</v>
      </c>
      <c r="G22" s="5">
        <v>53936</v>
      </c>
      <c r="J22" s="3" t="s">
        <v>22</v>
      </c>
      <c r="K22" s="5">
        <v>72</v>
      </c>
      <c r="N22" s="3" t="s">
        <v>22</v>
      </c>
      <c r="O22" s="5">
        <f>12486+7944</f>
        <v>20430</v>
      </c>
      <c r="R22" s="3" t="s">
        <v>22</v>
      </c>
      <c r="S22" s="5">
        <f>12486</f>
        <v>12486</v>
      </c>
      <c r="U22" s="3" t="s">
        <v>22</v>
      </c>
      <c r="V22" s="5">
        <f t="shared" si="0"/>
        <v>-8.0083286618082804E-3</v>
      </c>
      <c r="AE22" s="3" t="s">
        <v>22</v>
      </c>
      <c r="AF22" s="5">
        <v>18668</v>
      </c>
    </row>
    <row r="23" spans="2:32" x14ac:dyDescent="0.35">
      <c r="B23" s="3" t="s">
        <v>23</v>
      </c>
      <c r="C23" s="5">
        <v>783</v>
      </c>
      <c r="F23" s="3" t="s">
        <v>23</v>
      </c>
      <c r="G23" s="5">
        <v>58546</v>
      </c>
      <c r="J23" s="3" t="s">
        <v>23</v>
      </c>
      <c r="K23" s="5">
        <v>75</v>
      </c>
      <c r="N23" s="3" t="s">
        <v>23</v>
      </c>
      <c r="O23" s="5">
        <f>13264+8883</f>
        <v>22147</v>
      </c>
      <c r="R23" s="3" t="s">
        <v>23</v>
      </c>
      <c r="S23" s="5">
        <f>13264</f>
        <v>13264</v>
      </c>
      <c r="U23" s="3" t="s">
        <v>23</v>
      </c>
      <c r="V23" s="5">
        <f t="shared" si="0"/>
        <v>6.2309786961396769</v>
      </c>
      <c r="AE23" s="3" t="s">
        <v>23</v>
      </c>
      <c r="AF23" s="5">
        <v>21361</v>
      </c>
    </row>
    <row r="24" spans="2:32" x14ac:dyDescent="0.35">
      <c r="B24" s="3" t="s">
        <v>24</v>
      </c>
      <c r="C24" s="5">
        <v>846</v>
      </c>
      <c r="F24" s="3" t="s">
        <v>24</v>
      </c>
      <c r="G24" s="5">
        <v>66206</v>
      </c>
      <c r="J24" s="3" t="s">
        <v>24</v>
      </c>
      <c r="K24" s="5">
        <v>78</v>
      </c>
      <c r="N24" s="3" t="s">
        <v>24</v>
      </c>
      <c r="O24" s="5">
        <f>14247+10059</f>
        <v>24306</v>
      </c>
      <c r="R24" s="3" t="s">
        <v>24</v>
      </c>
      <c r="S24" s="5">
        <f>14247</f>
        <v>14247</v>
      </c>
      <c r="U24" s="3" t="s">
        <v>24</v>
      </c>
      <c r="V24" s="5">
        <f t="shared" si="0"/>
        <v>7.4110373944511458</v>
      </c>
      <c r="AE24" s="3" t="s">
        <v>24</v>
      </c>
      <c r="AF24" s="5">
        <v>23642</v>
      </c>
    </row>
    <row r="25" spans="2:32" x14ac:dyDescent="0.35">
      <c r="B25" s="3" t="s">
        <v>25</v>
      </c>
      <c r="C25" s="5">
        <v>934</v>
      </c>
      <c r="F25" s="3" t="s">
        <v>25</v>
      </c>
      <c r="G25" s="5">
        <v>68734</v>
      </c>
      <c r="J25" s="3" t="s">
        <v>25</v>
      </c>
      <c r="K25" s="5">
        <v>74</v>
      </c>
      <c r="N25" s="3" t="s">
        <v>25</v>
      </c>
      <c r="O25" s="5">
        <f>14159+9920</f>
        <v>24079</v>
      </c>
      <c r="R25" s="3" t="s">
        <v>25</v>
      </c>
      <c r="S25" s="5">
        <f>14159</f>
        <v>14159</v>
      </c>
      <c r="U25" s="3" t="s">
        <v>25</v>
      </c>
      <c r="V25" s="5">
        <f t="shared" si="0"/>
        <v>-0.61767389625886149</v>
      </c>
      <c r="AE25" s="3" t="s">
        <v>25</v>
      </c>
      <c r="AF25" s="5">
        <v>25024</v>
      </c>
    </row>
    <row r="26" spans="2:32" x14ac:dyDescent="0.35">
      <c r="B26" s="3" t="s">
        <v>26</v>
      </c>
      <c r="C26" s="5">
        <v>1049</v>
      </c>
      <c r="F26" s="3" t="s">
        <v>26</v>
      </c>
      <c r="G26" s="5">
        <v>73147</v>
      </c>
      <c r="J26" s="3" t="s">
        <v>26</v>
      </c>
      <c r="K26" s="5">
        <v>70</v>
      </c>
      <c r="N26" s="3" t="s">
        <v>26</v>
      </c>
      <c r="O26" s="5">
        <f>14369+10382</f>
        <v>24751</v>
      </c>
      <c r="R26" s="3" t="s">
        <v>26</v>
      </c>
      <c r="S26" s="5">
        <f>14369</f>
        <v>14369</v>
      </c>
      <c r="U26" s="3" t="s">
        <v>26</v>
      </c>
      <c r="V26" s="5">
        <f t="shared" si="0"/>
        <v>1.4831555900840454</v>
      </c>
      <c r="AE26" s="3" t="s">
        <v>26</v>
      </c>
      <c r="AF26" s="5">
        <v>26716</v>
      </c>
    </row>
    <row r="27" spans="2:32" x14ac:dyDescent="0.35">
      <c r="B27" s="3" t="s">
        <v>27</v>
      </c>
      <c r="C27" s="5">
        <v>1082</v>
      </c>
      <c r="F27" s="3" t="s">
        <v>27</v>
      </c>
      <c r="G27" s="5">
        <v>72016</v>
      </c>
      <c r="J27" s="3" t="s">
        <v>27</v>
      </c>
      <c r="K27" s="5">
        <v>67</v>
      </c>
      <c r="N27" s="3" t="s">
        <v>27</v>
      </c>
      <c r="O27" s="5">
        <f>13992+10277</f>
        <v>24269</v>
      </c>
      <c r="R27" s="3" t="s">
        <v>27</v>
      </c>
      <c r="S27" s="5">
        <f>13992</f>
        <v>13992</v>
      </c>
      <c r="U27" s="3" t="s">
        <v>27</v>
      </c>
      <c r="V27" s="5">
        <f t="shared" si="0"/>
        <v>-2.623703806806319</v>
      </c>
      <c r="AE27" s="3" t="s">
        <v>27</v>
      </c>
      <c r="AF27" s="5">
        <v>26293</v>
      </c>
    </row>
    <row r="28" spans="2:32" x14ac:dyDescent="0.35">
      <c r="B28" s="3" t="s">
        <v>28</v>
      </c>
      <c r="C28" s="5">
        <v>1204</v>
      </c>
      <c r="F28" s="3" t="s">
        <v>28</v>
      </c>
      <c r="G28" s="5">
        <v>76894</v>
      </c>
      <c r="J28" s="3" t="s">
        <v>28</v>
      </c>
      <c r="K28" s="5">
        <v>64</v>
      </c>
      <c r="N28" s="3" t="s">
        <v>28</v>
      </c>
      <c r="O28" s="5">
        <f>14524+10725</f>
        <v>25249</v>
      </c>
      <c r="R28" s="3" t="s">
        <v>28</v>
      </c>
      <c r="S28" s="5">
        <f>14524</f>
        <v>14524</v>
      </c>
      <c r="U28" s="3" t="s">
        <v>28</v>
      </c>
      <c r="V28" s="5">
        <f t="shared" si="0"/>
        <v>3.8021726700971978</v>
      </c>
      <c r="AE28" s="3" t="s">
        <v>28</v>
      </c>
      <c r="AF28" s="5">
        <v>28247</v>
      </c>
    </row>
    <row r="29" spans="2:32" x14ac:dyDescent="0.35">
      <c r="G29" s="30"/>
      <c r="K29" s="5"/>
    </row>
    <row r="30" spans="2:32" x14ac:dyDescent="0.35">
      <c r="G30" s="30"/>
      <c r="K30" s="5"/>
    </row>
    <row r="31" spans="2:32" x14ac:dyDescent="0.35">
      <c r="G31" s="30"/>
    </row>
    <row r="32" spans="2:32" x14ac:dyDescent="0.35">
      <c r="G32" s="30"/>
    </row>
    <row r="33" spans="7:7" x14ac:dyDescent="0.35">
      <c r="G33" s="30"/>
    </row>
    <row r="34" spans="7:7" x14ac:dyDescent="0.35">
      <c r="G34" s="30"/>
    </row>
    <row r="35" spans="7:7" x14ac:dyDescent="0.35">
      <c r="G35" s="30"/>
    </row>
    <row r="36" spans="7:7" x14ac:dyDescent="0.35">
      <c r="G36" s="30"/>
    </row>
    <row r="37" spans="7:7" x14ac:dyDescent="0.35">
      <c r="G37" s="30"/>
    </row>
    <row r="38" spans="7:7" x14ac:dyDescent="0.35">
      <c r="G38" s="30"/>
    </row>
    <row r="39" spans="7:7" x14ac:dyDescent="0.35">
      <c r="G39" s="30"/>
    </row>
    <row r="40" spans="7:7" x14ac:dyDescent="0.35">
      <c r="G40" s="30"/>
    </row>
    <row r="41" spans="7:7" x14ac:dyDescent="0.35">
      <c r="G41" s="30"/>
    </row>
    <row r="42" spans="7:7" x14ac:dyDescent="0.35">
      <c r="G42" s="30"/>
    </row>
    <row r="43" spans="7:7" x14ac:dyDescent="0.35">
      <c r="G43" s="30"/>
    </row>
    <row r="44" spans="7:7" x14ac:dyDescent="0.35">
      <c r="G44" s="30"/>
    </row>
  </sheetData>
  <mergeCells count="21">
    <mergeCell ref="AE3:AE4"/>
    <mergeCell ref="AF3:AF4"/>
    <mergeCell ref="R3:R4"/>
    <mergeCell ref="S3:S4"/>
    <mergeCell ref="U3:U4"/>
    <mergeCell ref="V3:V4"/>
    <mergeCell ref="B3:B4"/>
    <mergeCell ref="C3:C4"/>
    <mergeCell ref="F3:F4"/>
    <mergeCell ref="G3:G4"/>
    <mergeCell ref="K3:K4"/>
    <mergeCell ref="N3:N4"/>
    <mergeCell ref="O3:O4"/>
    <mergeCell ref="G39:G40"/>
    <mergeCell ref="G41:G42"/>
    <mergeCell ref="G43:G44"/>
    <mergeCell ref="G29:G30"/>
    <mergeCell ref="G31:G32"/>
    <mergeCell ref="G33:G34"/>
    <mergeCell ref="G35:G36"/>
    <mergeCell ref="G37:G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75D8-1726-4B93-9C1B-9D61731A2505}">
  <dimension ref="C4:L30"/>
  <sheetViews>
    <sheetView topLeftCell="B1" workbookViewId="0">
      <selection activeCell="H13" sqref="H13"/>
    </sheetView>
  </sheetViews>
  <sheetFormatPr defaultRowHeight="14.5" x14ac:dyDescent="0.35"/>
  <cols>
    <col min="3" max="3" width="13.6328125" bestFit="1" customWidth="1"/>
    <col min="4" max="4" width="11.453125" bestFit="1" customWidth="1"/>
    <col min="7" max="7" width="13.6328125" bestFit="1" customWidth="1"/>
    <col min="8" max="8" width="13.7265625" bestFit="1" customWidth="1"/>
    <col min="11" max="11" width="13.6328125" bestFit="1" customWidth="1"/>
    <col min="12" max="12" width="16.453125" bestFit="1" customWidth="1"/>
  </cols>
  <sheetData>
    <row r="4" spans="3:12" x14ac:dyDescent="0.35">
      <c r="C4" t="s">
        <v>79</v>
      </c>
      <c r="D4" t="s">
        <v>30</v>
      </c>
      <c r="G4" t="s">
        <v>79</v>
      </c>
      <c r="H4" t="s">
        <v>31</v>
      </c>
      <c r="K4" t="s">
        <v>79</v>
      </c>
      <c r="L4" t="s">
        <v>55</v>
      </c>
    </row>
    <row r="5" spans="3:12" x14ac:dyDescent="0.35">
      <c r="C5" s="31" t="s">
        <v>4</v>
      </c>
      <c r="D5" s="30">
        <v>3015</v>
      </c>
      <c r="G5" s="31" t="s">
        <v>4</v>
      </c>
      <c r="H5" s="30">
        <v>2351</v>
      </c>
      <c r="K5" s="31" t="s">
        <v>4</v>
      </c>
      <c r="L5" s="30">
        <v>0.78</v>
      </c>
    </row>
    <row r="6" spans="3:12" x14ac:dyDescent="0.35">
      <c r="C6" s="31"/>
      <c r="D6" s="30"/>
      <c r="G6" s="31"/>
      <c r="H6" s="30"/>
      <c r="K6" s="31"/>
      <c r="L6" s="30"/>
    </row>
    <row r="7" spans="3:12" x14ac:dyDescent="0.35">
      <c r="C7" s="1" t="s">
        <v>5</v>
      </c>
      <c r="D7">
        <v>1527</v>
      </c>
      <c r="G7" s="1" t="s">
        <v>5</v>
      </c>
      <c r="H7">
        <v>1198</v>
      </c>
      <c r="K7" s="1" t="s">
        <v>5</v>
      </c>
      <c r="L7">
        <v>0.78</v>
      </c>
    </row>
    <row r="8" spans="3:12" x14ac:dyDescent="0.35">
      <c r="C8" s="1" t="s">
        <v>6</v>
      </c>
      <c r="D8">
        <v>1558</v>
      </c>
      <c r="G8" s="1" t="s">
        <v>6</v>
      </c>
      <c r="H8">
        <v>1247</v>
      </c>
      <c r="K8" s="1" t="s">
        <v>6</v>
      </c>
      <c r="L8">
        <v>0.8</v>
      </c>
    </row>
    <row r="9" spans="3:12" x14ac:dyDescent="0.35">
      <c r="C9" s="1" t="s">
        <v>7</v>
      </c>
      <c r="D9">
        <v>1551</v>
      </c>
      <c r="G9" s="1" t="s">
        <v>7</v>
      </c>
      <c r="H9">
        <v>1259</v>
      </c>
      <c r="K9" s="1" t="s">
        <v>7</v>
      </c>
      <c r="L9">
        <v>0.81</v>
      </c>
    </row>
    <row r="10" spans="3:12" x14ac:dyDescent="0.35">
      <c r="C10" s="1" t="s">
        <v>8</v>
      </c>
      <c r="D10">
        <v>1587</v>
      </c>
      <c r="G10" s="1" t="s">
        <v>8</v>
      </c>
      <c r="H10">
        <v>1329</v>
      </c>
      <c r="K10" s="1" t="s">
        <v>8</v>
      </c>
      <c r="L10">
        <v>0.84</v>
      </c>
    </row>
    <row r="11" spans="3:12" x14ac:dyDescent="0.35">
      <c r="C11" s="2" t="s">
        <v>9</v>
      </c>
      <c r="D11">
        <v>1597</v>
      </c>
      <c r="G11" s="2" t="s">
        <v>9</v>
      </c>
      <c r="H11">
        <v>1333</v>
      </c>
      <c r="K11" s="2" t="s">
        <v>9</v>
      </c>
      <c r="L11">
        <v>0.83</v>
      </c>
    </row>
    <row r="12" spans="3:12" x14ac:dyDescent="0.35">
      <c r="C12" s="2" t="s">
        <v>10</v>
      </c>
      <c r="D12">
        <v>1636</v>
      </c>
      <c r="G12" s="2" t="s">
        <v>10</v>
      </c>
      <c r="H12">
        <v>1389</v>
      </c>
      <c r="K12" s="2" t="s">
        <v>10</v>
      </c>
      <c r="L12">
        <v>0.85</v>
      </c>
    </row>
    <row r="13" spans="3:12" x14ac:dyDescent="0.35">
      <c r="C13" s="2" t="s">
        <v>11</v>
      </c>
      <c r="D13">
        <v>1677</v>
      </c>
      <c r="G13" s="2" t="s">
        <v>11</v>
      </c>
      <c r="H13">
        <v>1381</v>
      </c>
      <c r="K13" s="2" t="s">
        <v>11</v>
      </c>
      <c r="L13">
        <v>0.82</v>
      </c>
    </row>
    <row r="14" spans="3:12" x14ac:dyDescent="0.35">
      <c r="C14" s="2" t="s">
        <v>12</v>
      </c>
      <c r="D14">
        <v>1689</v>
      </c>
      <c r="G14" s="2" t="s">
        <v>12</v>
      </c>
      <c r="H14">
        <v>1420</v>
      </c>
      <c r="K14" s="2" t="s">
        <v>12</v>
      </c>
      <c r="L14">
        <v>0.84</v>
      </c>
    </row>
    <row r="15" spans="3:12" x14ac:dyDescent="0.35">
      <c r="C15" s="2" t="s">
        <v>13</v>
      </c>
      <c r="D15">
        <v>1664</v>
      </c>
      <c r="G15" s="2" t="s">
        <v>13</v>
      </c>
      <c r="H15">
        <v>1408</v>
      </c>
      <c r="K15" s="2" t="s">
        <v>13</v>
      </c>
      <c r="L15">
        <v>0.85</v>
      </c>
    </row>
    <row r="16" spans="3:12" x14ac:dyDescent="0.35">
      <c r="C16" s="2" t="s">
        <v>14</v>
      </c>
      <c r="D16">
        <v>1699</v>
      </c>
      <c r="G16" s="2" t="s">
        <v>14</v>
      </c>
      <c r="H16">
        <v>1470</v>
      </c>
      <c r="K16" s="2" t="s">
        <v>14</v>
      </c>
      <c r="L16">
        <v>0.87</v>
      </c>
    </row>
    <row r="17" spans="3:12" x14ac:dyDescent="0.35">
      <c r="C17" s="3" t="s">
        <v>15</v>
      </c>
      <c r="D17" s="4">
        <v>1707</v>
      </c>
      <c r="G17" s="3" t="s">
        <v>15</v>
      </c>
      <c r="H17" s="4">
        <v>1439</v>
      </c>
      <c r="K17" s="3" t="s">
        <v>15</v>
      </c>
      <c r="L17" s="4">
        <v>0.84</v>
      </c>
    </row>
    <row r="18" spans="3:12" x14ac:dyDescent="0.35">
      <c r="C18" s="3" t="s">
        <v>16</v>
      </c>
      <c r="D18" s="4">
        <v>1766</v>
      </c>
      <c r="G18" s="3" t="s">
        <v>16</v>
      </c>
      <c r="H18" s="4">
        <v>1499</v>
      </c>
      <c r="K18" s="3" t="s">
        <v>16</v>
      </c>
      <c r="L18" s="4">
        <v>0.85</v>
      </c>
    </row>
    <row r="19" spans="3:12" x14ac:dyDescent="0.35">
      <c r="C19" s="3" t="s">
        <v>17</v>
      </c>
      <c r="D19">
        <v>1725</v>
      </c>
      <c r="G19" s="3" t="s">
        <v>17</v>
      </c>
      <c r="H19">
        <v>1499</v>
      </c>
      <c r="K19" s="3" t="s">
        <v>17</v>
      </c>
      <c r="L19">
        <v>0.87</v>
      </c>
    </row>
    <row r="20" spans="3:12" x14ac:dyDescent="0.35">
      <c r="C20" s="3" t="s">
        <v>18</v>
      </c>
      <c r="D20">
        <v>1691</v>
      </c>
      <c r="G20" s="3" t="s">
        <v>18</v>
      </c>
      <c r="H20">
        <v>1496</v>
      </c>
      <c r="K20" s="3" t="s">
        <v>18</v>
      </c>
      <c r="L20">
        <v>0.88</v>
      </c>
    </row>
    <row r="21" spans="3:12" x14ac:dyDescent="0.35">
      <c r="C21" s="3" t="s">
        <v>19</v>
      </c>
      <c r="D21" s="4">
        <v>1063</v>
      </c>
      <c r="G21" s="3" t="s">
        <v>19</v>
      </c>
      <c r="H21" s="4">
        <v>912</v>
      </c>
      <c r="K21" s="3" t="s">
        <v>19</v>
      </c>
      <c r="L21" s="4">
        <v>0.86</v>
      </c>
    </row>
    <row r="22" spans="3:12" x14ac:dyDescent="0.35">
      <c r="C22" s="3" t="s">
        <v>20</v>
      </c>
      <c r="D22">
        <v>1198</v>
      </c>
      <c r="G22" s="3" t="s">
        <v>20</v>
      </c>
      <c r="H22">
        <v>988</v>
      </c>
      <c r="K22" s="3" t="s">
        <v>20</v>
      </c>
      <c r="L22">
        <v>0.82</v>
      </c>
    </row>
    <row r="23" spans="3:12" x14ac:dyDescent="0.35">
      <c r="C23" s="3" t="s">
        <v>21</v>
      </c>
      <c r="D23">
        <v>1179</v>
      </c>
      <c r="G23" s="3" t="s">
        <v>21</v>
      </c>
      <c r="H23">
        <v>952</v>
      </c>
      <c r="K23" s="3" t="s">
        <v>21</v>
      </c>
      <c r="L23">
        <v>0.81</v>
      </c>
    </row>
    <row r="24" spans="3:12" x14ac:dyDescent="0.35">
      <c r="C24" s="3" t="s">
        <v>22</v>
      </c>
      <c r="D24">
        <v>1071</v>
      </c>
      <c r="G24" s="3" t="s">
        <v>22</v>
      </c>
      <c r="H24">
        <v>883</v>
      </c>
      <c r="K24" s="3" t="s">
        <v>22</v>
      </c>
      <c r="L24">
        <v>0.83</v>
      </c>
    </row>
    <row r="25" spans="3:12" x14ac:dyDescent="0.35">
      <c r="C25" s="3" t="s">
        <v>23</v>
      </c>
      <c r="D25">
        <v>1165</v>
      </c>
      <c r="G25" s="3" t="s">
        <v>23</v>
      </c>
      <c r="H25">
        <v>1014</v>
      </c>
      <c r="K25" s="3" t="s">
        <v>23</v>
      </c>
      <c r="L25">
        <v>0.87</v>
      </c>
    </row>
    <row r="26" spans="3:12" x14ac:dyDescent="0.35">
      <c r="C26" s="3" t="s">
        <v>24</v>
      </c>
      <c r="D26">
        <v>1220</v>
      </c>
      <c r="G26" s="3" t="s">
        <v>24</v>
      </c>
      <c r="H26">
        <v>1167</v>
      </c>
      <c r="K26" s="3" t="s">
        <v>24</v>
      </c>
      <c r="L26">
        <v>0.96</v>
      </c>
    </row>
    <row r="27" spans="3:12" x14ac:dyDescent="0.35">
      <c r="C27" s="3" t="s">
        <v>25</v>
      </c>
      <c r="D27">
        <v>1133</v>
      </c>
      <c r="G27" s="3" t="s">
        <v>25</v>
      </c>
      <c r="H27">
        <v>1196</v>
      </c>
      <c r="K27" s="3" t="s">
        <v>25</v>
      </c>
      <c r="L27">
        <v>1.06</v>
      </c>
    </row>
    <row r="28" spans="3:12" x14ac:dyDescent="0.35">
      <c r="C28" s="3" t="s">
        <v>26</v>
      </c>
      <c r="D28">
        <v>1090</v>
      </c>
      <c r="G28" s="3" t="s">
        <v>26</v>
      </c>
      <c r="H28">
        <v>1235</v>
      </c>
      <c r="K28" s="3" t="s">
        <v>26</v>
      </c>
      <c r="L28">
        <v>1.1299999999999999</v>
      </c>
    </row>
    <row r="29" spans="3:12" x14ac:dyDescent="0.35">
      <c r="C29" s="3" t="s">
        <v>27</v>
      </c>
      <c r="D29">
        <v>1013</v>
      </c>
      <c r="G29" s="3" t="s">
        <v>27</v>
      </c>
      <c r="H29">
        <v>1240</v>
      </c>
      <c r="K29" s="3" t="s">
        <v>27</v>
      </c>
      <c r="L29">
        <v>1.22</v>
      </c>
    </row>
    <row r="30" spans="3:12" x14ac:dyDescent="0.35">
      <c r="C30" s="3" t="s">
        <v>28</v>
      </c>
      <c r="D30">
        <v>1023</v>
      </c>
      <c r="G30" s="3" t="s">
        <v>28</v>
      </c>
      <c r="H30">
        <v>1277</v>
      </c>
      <c r="K30" s="3" t="s">
        <v>28</v>
      </c>
      <c r="L30">
        <v>1.25</v>
      </c>
    </row>
  </sheetData>
  <mergeCells count="6">
    <mergeCell ref="L5:L6"/>
    <mergeCell ref="C5:C6"/>
    <mergeCell ref="G5:G6"/>
    <mergeCell ref="K5:K6"/>
    <mergeCell ref="D5:D6"/>
    <mergeCell ref="H5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6CB6-D2C8-491D-9526-FE12F25DBA5D}">
  <dimension ref="B2:AF29"/>
  <sheetViews>
    <sheetView topLeftCell="G1" workbookViewId="0">
      <selection activeCell="AH20" sqref="AH20"/>
    </sheetView>
  </sheetViews>
  <sheetFormatPr defaultRowHeight="14.5" x14ac:dyDescent="0.35"/>
  <cols>
    <col min="3" max="3" width="13.6328125" bestFit="1" customWidth="1"/>
    <col min="4" max="4" width="11.453125" bestFit="1" customWidth="1"/>
    <col min="7" max="7" width="13.6328125" bestFit="1" customWidth="1"/>
    <col min="8" max="8" width="13.7265625" bestFit="1" customWidth="1"/>
    <col min="11" max="11" width="13.6328125" bestFit="1" customWidth="1"/>
    <col min="12" max="12" width="16.453125" bestFit="1" customWidth="1"/>
    <col min="14" max="14" width="13.6328125" bestFit="1" customWidth="1"/>
    <col min="15" max="15" width="13.7265625" bestFit="1" customWidth="1"/>
    <col min="20" max="20" width="13.6328125" bestFit="1" customWidth="1"/>
    <col min="21" max="21" width="11.453125" bestFit="1" customWidth="1"/>
    <col min="24" max="24" width="13.6328125" bestFit="1" customWidth="1"/>
    <col min="25" max="25" width="13.7265625" bestFit="1" customWidth="1"/>
    <col min="28" max="28" width="13.6328125" bestFit="1" customWidth="1"/>
    <col min="29" max="29" width="16.453125" bestFit="1" customWidth="1"/>
    <col min="31" max="31" width="13.6328125" bestFit="1" customWidth="1"/>
    <col min="32" max="32" width="16.453125" bestFit="1" customWidth="1"/>
  </cols>
  <sheetData>
    <row r="2" spans="2:32" x14ac:dyDescent="0.35">
      <c r="B2" t="s">
        <v>103</v>
      </c>
      <c r="N2" t="s">
        <v>117</v>
      </c>
      <c r="S2" t="s">
        <v>104</v>
      </c>
      <c r="AE2" t="s">
        <v>118</v>
      </c>
    </row>
    <row r="3" spans="2:32" x14ac:dyDescent="0.35">
      <c r="C3" t="s">
        <v>79</v>
      </c>
      <c r="D3" t="s">
        <v>30</v>
      </c>
      <c r="G3" t="s">
        <v>79</v>
      </c>
      <c r="H3" t="s">
        <v>31</v>
      </c>
      <c r="K3" t="s">
        <v>79</v>
      </c>
      <c r="L3" t="s">
        <v>55</v>
      </c>
      <c r="N3" t="s">
        <v>79</v>
      </c>
      <c r="O3" t="s">
        <v>31</v>
      </c>
      <c r="T3" t="s">
        <v>79</v>
      </c>
      <c r="U3" t="s">
        <v>30</v>
      </c>
      <c r="X3" t="s">
        <v>79</v>
      </c>
      <c r="Y3" t="s">
        <v>31</v>
      </c>
      <c r="AB3" t="s">
        <v>79</v>
      </c>
      <c r="AC3" t="s">
        <v>55</v>
      </c>
      <c r="AE3" t="s">
        <v>79</v>
      </c>
      <c r="AF3" t="s">
        <v>55</v>
      </c>
    </row>
    <row r="4" spans="2:32" x14ac:dyDescent="0.35">
      <c r="C4" s="31" t="s">
        <v>4</v>
      </c>
      <c r="D4" s="30">
        <v>74</v>
      </c>
      <c r="G4" s="31" t="s">
        <v>4</v>
      </c>
      <c r="H4" s="30">
        <v>632387</v>
      </c>
      <c r="K4" s="31" t="s">
        <v>4</v>
      </c>
      <c r="L4" s="30">
        <v>8588</v>
      </c>
      <c r="N4" s="31" t="s">
        <v>4</v>
      </c>
      <c r="O4" s="30" t="s">
        <v>57</v>
      </c>
      <c r="T4" s="31" t="s">
        <v>4</v>
      </c>
      <c r="U4" s="30">
        <v>0.92</v>
      </c>
      <c r="X4" s="31" t="s">
        <v>4</v>
      </c>
      <c r="Y4" s="30">
        <v>49057</v>
      </c>
      <c r="AB4" s="31" t="s">
        <v>4</v>
      </c>
      <c r="AC4" s="30">
        <v>53302</v>
      </c>
      <c r="AE4" s="31" t="s">
        <v>4</v>
      </c>
      <c r="AF4" s="30" t="s">
        <v>57</v>
      </c>
    </row>
    <row r="5" spans="2:32" x14ac:dyDescent="0.35">
      <c r="C5" s="31"/>
      <c r="D5" s="30"/>
      <c r="G5" s="31"/>
      <c r="H5" s="30"/>
      <c r="K5" s="31"/>
      <c r="L5" s="30"/>
      <c r="N5" s="31"/>
      <c r="O5" s="30"/>
      <c r="T5" s="31"/>
      <c r="U5" s="30"/>
      <c r="X5" s="31"/>
      <c r="Y5" s="30"/>
      <c r="AB5" s="31"/>
      <c r="AC5" s="30"/>
      <c r="AE5" s="31"/>
      <c r="AF5" s="30"/>
    </row>
    <row r="6" spans="2:32" x14ac:dyDescent="0.35">
      <c r="C6" s="1" t="s">
        <v>5</v>
      </c>
      <c r="D6">
        <v>36</v>
      </c>
      <c r="G6" s="1" t="s">
        <v>5</v>
      </c>
      <c r="H6">
        <v>333873</v>
      </c>
      <c r="K6" s="1" t="s">
        <v>5</v>
      </c>
      <c r="L6">
        <v>9346</v>
      </c>
      <c r="N6" s="1" t="s">
        <v>5</v>
      </c>
      <c r="O6" t="s">
        <v>57</v>
      </c>
      <c r="T6" s="1" t="s">
        <v>5</v>
      </c>
      <c r="U6">
        <v>0.46</v>
      </c>
      <c r="X6" s="1" t="s">
        <v>5</v>
      </c>
      <c r="Y6">
        <v>26099</v>
      </c>
      <c r="AB6" s="1" t="s">
        <v>5</v>
      </c>
      <c r="AC6">
        <v>56726</v>
      </c>
      <c r="AE6" s="1" t="s">
        <v>5</v>
      </c>
      <c r="AF6" t="s">
        <v>57</v>
      </c>
    </row>
    <row r="7" spans="2:32" x14ac:dyDescent="0.35">
      <c r="C7" s="1" t="s">
        <v>6</v>
      </c>
      <c r="D7">
        <v>36</v>
      </c>
      <c r="G7" s="1" t="s">
        <v>6</v>
      </c>
      <c r="H7">
        <v>325295</v>
      </c>
      <c r="K7" s="1" t="s">
        <v>6</v>
      </c>
      <c r="L7">
        <v>9145</v>
      </c>
      <c r="N7" s="1" t="s">
        <v>6</v>
      </c>
      <c r="O7">
        <f>((H7-H6)/H6)*100</f>
        <v>-2.5692403997927356</v>
      </c>
      <c r="T7" s="1" t="s">
        <v>6</v>
      </c>
      <c r="U7">
        <v>0.47</v>
      </c>
      <c r="X7" s="1" t="s">
        <v>6</v>
      </c>
      <c r="Y7">
        <v>26071</v>
      </c>
      <c r="AB7" s="1" t="s">
        <v>6</v>
      </c>
      <c r="AC7">
        <v>55095</v>
      </c>
      <c r="AE7" s="1" t="s">
        <v>6</v>
      </c>
      <c r="AF7">
        <f>((Y7-Y6)/Y6)*100</f>
        <v>-0.10728380397716386</v>
      </c>
    </row>
    <row r="8" spans="2:32" x14ac:dyDescent="0.35">
      <c r="C8" s="1" t="s">
        <v>7</v>
      </c>
      <c r="D8">
        <v>34</v>
      </c>
      <c r="G8" s="1" t="s">
        <v>7</v>
      </c>
      <c r="H8">
        <v>312253</v>
      </c>
      <c r="K8" s="1" t="s">
        <v>7</v>
      </c>
      <c r="L8">
        <v>9111</v>
      </c>
      <c r="N8" s="1" t="s">
        <v>7</v>
      </c>
      <c r="O8">
        <f>((H8-H7)/H7)*100</f>
        <v>-4.0092838807851336</v>
      </c>
      <c r="T8" s="1" t="s">
        <v>7</v>
      </c>
      <c r="U8">
        <v>0.46</v>
      </c>
      <c r="X8" s="1" t="s">
        <v>7</v>
      </c>
      <c r="Y8">
        <v>25476</v>
      </c>
      <c r="AB8" s="1" t="s">
        <v>7</v>
      </c>
      <c r="AC8">
        <v>55253</v>
      </c>
      <c r="AE8" s="1" t="s">
        <v>7</v>
      </c>
      <c r="AF8">
        <f>((Y8-Y7)/Y7)*100</f>
        <v>-2.2822292969199491</v>
      </c>
    </row>
    <row r="9" spans="2:32" x14ac:dyDescent="0.35">
      <c r="C9" s="1" t="s">
        <v>8</v>
      </c>
      <c r="D9">
        <v>34</v>
      </c>
      <c r="G9" s="1" t="s">
        <v>8</v>
      </c>
      <c r="H9">
        <v>321866</v>
      </c>
      <c r="K9" s="1" t="s">
        <v>8</v>
      </c>
      <c r="L9">
        <v>9411</v>
      </c>
      <c r="N9" s="1" t="s">
        <v>8</v>
      </c>
      <c r="O9">
        <f>((H9-H8)/H8)*100</f>
        <v>3.0785933201602544</v>
      </c>
      <c r="T9" s="1" t="s">
        <v>8</v>
      </c>
      <c r="U9">
        <v>0.47</v>
      </c>
      <c r="X9" s="1" t="s">
        <v>8</v>
      </c>
      <c r="Y9">
        <v>26988</v>
      </c>
      <c r="AB9" s="1" t="s">
        <v>8</v>
      </c>
      <c r="AC9">
        <v>56943</v>
      </c>
      <c r="AE9" s="1" t="s">
        <v>8</v>
      </c>
      <c r="AF9">
        <f>((Y9-Y8)/Y8)*100</f>
        <v>5.9349976448422037</v>
      </c>
    </row>
    <row r="10" spans="2:32" x14ac:dyDescent="0.35">
      <c r="C10" s="2" t="s">
        <v>9</v>
      </c>
      <c r="D10">
        <v>33</v>
      </c>
      <c r="G10" s="2" t="s">
        <v>9</v>
      </c>
      <c r="H10">
        <v>313964</v>
      </c>
      <c r="K10" s="2" t="s">
        <v>9</v>
      </c>
      <c r="L10">
        <v>9588</v>
      </c>
      <c r="N10" s="2" t="s">
        <v>9</v>
      </c>
      <c r="O10">
        <f t="shared" ref="O10:O29" si="0">((H10-H9)/H9)*100</f>
        <v>-2.4550589375702931</v>
      </c>
      <c r="T10" s="2" t="s">
        <v>9</v>
      </c>
      <c r="U10">
        <v>0.45</v>
      </c>
      <c r="X10" s="2" t="s">
        <v>9</v>
      </c>
      <c r="Y10">
        <v>25459</v>
      </c>
      <c r="AB10" s="2" t="s">
        <v>9</v>
      </c>
      <c r="AC10">
        <v>56400</v>
      </c>
      <c r="AE10" s="2" t="s">
        <v>9</v>
      </c>
      <c r="AF10">
        <f t="shared" ref="AF10:AF29" si="1">((Y10-Y9)/Y9)*100</f>
        <v>-5.6654809544982951</v>
      </c>
    </row>
    <row r="11" spans="2:32" x14ac:dyDescent="0.35">
      <c r="C11" s="2" t="s">
        <v>10</v>
      </c>
      <c r="D11">
        <v>32</v>
      </c>
      <c r="G11" s="2" t="s">
        <v>10</v>
      </c>
      <c r="H11">
        <v>309258</v>
      </c>
      <c r="K11" s="2" t="s">
        <v>10</v>
      </c>
      <c r="L11">
        <v>9636</v>
      </c>
      <c r="N11" s="2" t="s">
        <v>10</v>
      </c>
      <c r="O11">
        <f t="shared" si="0"/>
        <v>-1.4988979628237631</v>
      </c>
      <c r="T11" s="2" t="s">
        <v>10</v>
      </c>
      <c r="U11">
        <v>0.45</v>
      </c>
      <c r="X11" s="2" t="s">
        <v>10</v>
      </c>
      <c r="Y11">
        <v>24732</v>
      </c>
      <c r="AB11" s="2" t="s">
        <v>10</v>
      </c>
      <c r="AC11">
        <v>54739</v>
      </c>
      <c r="AE11" s="2" t="s">
        <v>10</v>
      </c>
      <c r="AF11">
        <f t="shared" si="1"/>
        <v>-2.8555717035233119</v>
      </c>
    </row>
    <row r="12" spans="2:32" x14ac:dyDescent="0.35">
      <c r="C12" s="2" t="s">
        <v>11</v>
      </c>
      <c r="D12">
        <v>31</v>
      </c>
      <c r="G12" s="2" t="s">
        <v>11</v>
      </c>
      <c r="H12">
        <v>295973</v>
      </c>
      <c r="K12" s="2" t="s">
        <v>11</v>
      </c>
      <c r="L12">
        <v>9536</v>
      </c>
      <c r="N12" s="2" t="s">
        <v>11</v>
      </c>
      <c r="O12">
        <f t="shared" si="0"/>
        <v>-4.2957659947357865</v>
      </c>
      <c r="T12" s="2" t="s">
        <v>11</v>
      </c>
      <c r="U12">
        <v>0.43</v>
      </c>
      <c r="X12" s="2" t="s">
        <v>11</v>
      </c>
      <c r="Y12">
        <v>23510</v>
      </c>
      <c r="AB12" s="2" t="s">
        <v>11</v>
      </c>
      <c r="AC12">
        <v>55103</v>
      </c>
      <c r="AE12" s="2" t="s">
        <v>11</v>
      </c>
      <c r="AF12">
        <f t="shared" si="1"/>
        <v>-4.9409671680414036</v>
      </c>
    </row>
    <row r="13" spans="2:32" x14ac:dyDescent="0.35">
      <c r="C13" s="2" t="s">
        <v>12</v>
      </c>
      <c r="D13">
        <v>30</v>
      </c>
      <c r="G13" s="2" t="s">
        <v>12</v>
      </c>
      <c r="H13">
        <v>293165</v>
      </c>
      <c r="K13" s="2" t="s">
        <v>12</v>
      </c>
      <c r="L13">
        <v>9763</v>
      </c>
      <c r="N13" s="2" t="s">
        <v>12</v>
      </c>
      <c r="O13">
        <f t="shared" si="0"/>
        <v>-0.94873518868275142</v>
      </c>
      <c r="T13" s="2" t="s">
        <v>12</v>
      </c>
      <c r="U13">
        <v>0.43</v>
      </c>
      <c r="X13" s="2" t="s">
        <v>12</v>
      </c>
      <c r="Y13">
        <v>23549</v>
      </c>
      <c r="AB13" s="2" t="s">
        <v>12</v>
      </c>
      <c r="AC13">
        <v>55252</v>
      </c>
      <c r="AE13" s="2" t="s">
        <v>12</v>
      </c>
      <c r="AF13">
        <f t="shared" si="1"/>
        <v>0.16588685665674183</v>
      </c>
    </row>
    <row r="14" spans="2:32" x14ac:dyDescent="0.35">
      <c r="C14" s="2" t="s">
        <v>13</v>
      </c>
      <c r="D14">
        <v>29</v>
      </c>
      <c r="G14" s="2" t="s">
        <v>13</v>
      </c>
      <c r="H14">
        <v>293927</v>
      </c>
      <c r="K14" s="2" t="s">
        <v>13</v>
      </c>
      <c r="L14">
        <v>10244</v>
      </c>
      <c r="N14" s="2" t="s">
        <v>13</v>
      </c>
      <c r="O14">
        <f t="shared" si="0"/>
        <v>0.25992188699196694</v>
      </c>
      <c r="T14" s="2" t="s">
        <v>13</v>
      </c>
      <c r="U14">
        <v>0.41</v>
      </c>
      <c r="X14" s="2" t="s">
        <v>13</v>
      </c>
      <c r="Y14">
        <v>23424</v>
      </c>
      <c r="AB14" s="2" t="s">
        <v>13</v>
      </c>
      <c r="AC14">
        <v>56471</v>
      </c>
      <c r="AE14" s="2" t="s">
        <v>13</v>
      </c>
      <c r="AF14">
        <f t="shared" si="1"/>
        <v>-0.53080810225487285</v>
      </c>
    </row>
    <row r="15" spans="2:32" x14ac:dyDescent="0.35">
      <c r="C15" s="2" t="s">
        <v>14</v>
      </c>
      <c r="D15">
        <v>27</v>
      </c>
      <c r="G15" s="2" t="s">
        <v>14</v>
      </c>
      <c r="H15">
        <v>299003</v>
      </c>
      <c r="K15" s="2" t="s">
        <v>14</v>
      </c>
      <c r="L15">
        <v>10882</v>
      </c>
      <c r="N15" s="2" t="s">
        <v>14</v>
      </c>
      <c r="O15">
        <f t="shared" si="0"/>
        <v>1.7269594150928633</v>
      </c>
      <c r="T15" s="2" t="s">
        <v>14</v>
      </c>
      <c r="U15">
        <v>0.44</v>
      </c>
      <c r="X15" s="2" t="s">
        <v>14</v>
      </c>
      <c r="Y15">
        <v>24528</v>
      </c>
      <c r="AB15" s="2" t="s">
        <v>14</v>
      </c>
      <c r="AC15">
        <v>55667</v>
      </c>
      <c r="AE15" s="2" t="s">
        <v>14</v>
      </c>
      <c r="AF15">
        <f t="shared" si="1"/>
        <v>4.7131147540983607</v>
      </c>
    </row>
    <row r="16" spans="2:32" x14ac:dyDescent="0.35">
      <c r="C16" s="3" t="s">
        <v>15</v>
      </c>
      <c r="D16" s="4">
        <v>27</v>
      </c>
      <c r="G16" s="3" t="s">
        <v>15</v>
      </c>
      <c r="H16" s="4">
        <v>304974</v>
      </c>
      <c r="K16" s="3" t="s">
        <v>15</v>
      </c>
      <c r="L16" s="4">
        <v>11495</v>
      </c>
      <c r="N16" s="3" t="s">
        <v>15</v>
      </c>
      <c r="O16">
        <f t="shared" si="0"/>
        <v>1.9969699300675912</v>
      </c>
      <c r="T16" s="3" t="s">
        <v>15</v>
      </c>
      <c r="U16" s="4">
        <v>0.41</v>
      </c>
      <c r="X16" s="3" t="s">
        <v>15</v>
      </c>
      <c r="Y16" s="4">
        <v>24120</v>
      </c>
      <c r="AB16" s="3" t="s">
        <v>15</v>
      </c>
      <c r="AC16" s="4">
        <v>58479</v>
      </c>
      <c r="AE16" s="3" t="s">
        <v>15</v>
      </c>
      <c r="AF16">
        <f t="shared" si="1"/>
        <v>-1.6634050880626221</v>
      </c>
    </row>
    <row r="17" spans="3:32" x14ac:dyDescent="0.35">
      <c r="C17" s="3" t="s">
        <v>16</v>
      </c>
      <c r="D17" s="4">
        <v>25</v>
      </c>
      <c r="G17" s="3" t="s">
        <v>16</v>
      </c>
      <c r="H17" s="4">
        <v>284632</v>
      </c>
      <c r="K17" s="3" t="s">
        <v>16</v>
      </c>
      <c r="L17" s="4">
        <v>11289</v>
      </c>
      <c r="N17" s="3" t="s">
        <v>16</v>
      </c>
      <c r="O17">
        <f t="shared" si="0"/>
        <v>-6.6700767934315719</v>
      </c>
      <c r="T17" s="3" t="s">
        <v>16</v>
      </c>
      <c r="U17" s="4">
        <v>0.4</v>
      </c>
      <c r="X17" s="3" t="s">
        <v>16</v>
      </c>
      <c r="Y17" s="4">
        <v>23941</v>
      </c>
      <c r="AB17" s="3" t="s">
        <v>16</v>
      </c>
      <c r="AC17" s="4">
        <v>59495</v>
      </c>
      <c r="AE17" s="3" t="s">
        <v>16</v>
      </c>
      <c r="AF17">
        <f t="shared" si="1"/>
        <v>-0.74212271973466004</v>
      </c>
    </row>
    <row r="18" spans="3:32" x14ac:dyDescent="0.35">
      <c r="C18" s="3" t="s">
        <v>17</v>
      </c>
      <c r="D18">
        <v>23</v>
      </c>
      <c r="G18" s="3" t="s">
        <v>17</v>
      </c>
      <c r="H18">
        <v>259462</v>
      </c>
      <c r="K18" s="3" t="s">
        <v>17</v>
      </c>
      <c r="L18">
        <v>11170</v>
      </c>
      <c r="N18" s="3" t="s">
        <v>17</v>
      </c>
      <c r="O18">
        <f t="shared" si="0"/>
        <v>-8.8429972736726725</v>
      </c>
      <c r="T18" s="3" t="s">
        <v>17</v>
      </c>
      <c r="U18">
        <v>0.38</v>
      </c>
      <c r="X18" s="3" t="s">
        <v>17</v>
      </c>
      <c r="Y18">
        <v>23422</v>
      </c>
      <c r="AB18" s="3" t="s">
        <v>17</v>
      </c>
      <c r="AC18">
        <v>61783</v>
      </c>
      <c r="AE18" s="3" t="s">
        <v>17</v>
      </c>
      <c r="AF18">
        <f t="shared" si="1"/>
        <v>-2.1678292468986258</v>
      </c>
    </row>
    <row r="19" spans="3:32" x14ac:dyDescent="0.35">
      <c r="C19" s="3" t="s">
        <v>18</v>
      </c>
      <c r="D19">
        <v>22</v>
      </c>
      <c r="G19" s="3" t="s">
        <v>18</v>
      </c>
      <c r="H19">
        <v>246141</v>
      </c>
      <c r="K19" s="3" t="s">
        <v>18</v>
      </c>
      <c r="L19">
        <v>11149</v>
      </c>
      <c r="N19" s="3" t="s">
        <v>18</v>
      </c>
      <c r="O19">
        <f t="shared" si="0"/>
        <v>-5.134085145416285</v>
      </c>
      <c r="T19" s="3" t="s">
        <v>18</v>
      </c>
      <c r="U19">
        <v>0.38</v>
      </c>
      <c r="X19" s="3" t="s">
        <v>18</v>
      </c>
      <c r="Y19">
        <v>24139</v>
      </c>
      <c r="AB19" s="3" t="s">
        <v>18</v>
      </c>
      <c r="AC19">
        <v>63746</v>
      </c>
      <c r="AE19" s="3" t="s">
        <v>18</v>
      </c>
      <c r="AF19">
        <f t="shared" si="1"/>
        <v>3.0612244897959182</v>
      </c>
    </row>
    <row r="20" spans="3:32" x14ac:dyDescent="0.35">
      <c r="C20" s="3" t="s">
        <v>19</v>
      </c>
      <c r="D20" s="4">
        <v>16</v>
      </c>
      <c r="G20" s="3" t="s">
        <v>19</v>
      </c>
      <c r="H20" s="4">
        <v>195637</v>
      </c>
      <c r="K20" s="3" t="s">
        <v>19</v>
      </c>
      <c r="L20" s="4">
        <v>12098</v>
      </c>
      <c r="N20" s="3" t="s">
        <v>19</v>
      </c>
      <c r="O20">
        <f t="shared" si="0"/>
        <v>-20.518320799866743</v>
      </c>
      <c r="T20" s="3" t="s">
        <v>19</v>
      </c>
      <c r="U20" s="4">
        <v>0.3</v>
      </c>
      <c r="X20" s="3" t="s">
        <v>19</v>
      </c>
      <c r="Y20" s="4">
        <v>18840</v>
      </c>
      <c r="AB20" s="3" t="s">
        <v>19</v>
      </c>
      <c r="AC20" s="4">
        <v>63830</v>
      </c>
      <c r="AE20" s="3" t="s">
        <v>19</v>
      </c>
      <c r="AF20">
        <f t="shared" si="1"/>
        <v>-21.95202783876714</v>
      </c>
    </row>
    <row r="21" spans="3:32" x14ac:dyDescent="0.35">
      <c r="C21" s="3" t="s">
        <v>20</v>
      </c>
      <c r="D21">
        <v>14</v>
      </c>
      <c r="G21" s="3" t="s">
        <v>20</v>
      </c>
      <c r="H21">
        <v>185375</v>
      </c>
      <c r="K21" s="3" t="s">
        <v>20</v>
      </c>
      <c r="L21">
        <v>12797</v>
      </c>
      <c r="N21" s="3" t="s">
        <v>20</v>
      </c>
      <c r="O21">
        <f t="shared" si="0"/>
        <v>-5.2454290343851113</v>
      </c>
      <c r="T21" s="3" t="s">
        <v>20</v>
      </c>
      <c r="U21">
        <v>0.25</v>
      </c>
      <c r="X21" s="3" t="s">
        <v>20</v>
      </c>
      <c r="Y21">
        <v>17387</v>
      </c>
      <c r="AB21" s="3" t="s">
        <v>20</v>
      </c>
      <c r="AC21">
        <v>70700</v>
      </c>
      <c r="AE21" s="3" t="s">
        <v>20</v>
      </c>
      <c r="AF21">
        <f t="shared" si="1"/>
        <v>-7.7123142250530785</v>
      </c>
    </row>
    <row r="22" spans="3:32" x14ac:dyDescent="0.35">
      <c r="C22" s="3" t="s">
        <v>21</v>
      </c>
      <c r="D22">
        <v>13</v>
      </c>
      <c r="G22" s="3" t="s">
        <v>21</v>
      </c>
      <c r="H22">
        <v>192914</v>
      </c>
      <c r="K22" s="3" t="s">
        <v>21</v>
      </c>
      <c r="L22">
        <v>15248</v>
      </c>
      <c r="N22" s="3" t="s">
        <v>21</v>
      </c>
      <c r="O22">
        <f t="shared" si="0"/>
        <v>4.0668914362778157</v>
      </c>
      <c r="T22" s="3" t="s">
        <v>21</v>
      </c>
      <c r="U22">
        <v>0.23</v>
      </c>
      <c r="X22" s="3" t="s">
        <v>21</v>
      </c>
      <c r="Y22">
        <v>18077</v>
      </c>
      <c r="AB22" s="3" t="s">
        <v>21</v>
      </c>
      <c r="AC22">
        <v>77225</v>
      </c>
      <c r="AE22" s="3" t="s">
        <v>21</v>
      </c>
      <c r="AF22">
        <f t="shared" si="1"/>
        <v>3.9684821993443378</v>
      </c>
    </row>
    <row r="23" spans="3:32" x14ac:dyDescent="0.35">
      <c r="C23" s="3" t="s">
        <v>22</v>
      </c>
      <c r="D23">
        <v>11</v>
      </c>
      <c r="G23" s="3" t="s">
        <v>22</v>
      </c>
      <c r="H23">
        <v>201996</v>
      </c>
      <c r="K23" s="3" t="s">
        <v>22</v>
      </c>
      <c r="L23">
        <v>18281</v>
      </c>
      <c r="N23" s="3" t="s">
        <v>22</v>
      </c>
      <c r="O23">
        <f t="shared" si="0"/>
        <v>4.7077972568087336</v>
      </c>
      <c r="T23" s="3" t="s">
        <v>22</v>
      </c>
      <c r="U23">
        <v>0.22</v>
      </c>
      <c r="X23" s="3" t="s">
        <v>22</v>
      </c>
      <c r="Y23">
        <v>18108</v>
      </c>
      <c r="AB23" s="3" t="s">
        <v>22</v>
      </c>
      <c r="AC23">
        <v>84138</v>
      </c>
      <c r="AE23" s="3" t="s">
        <v>22</v>
      </c>
      <c r="AF23">
        <f t="shared" si="1"/>
        <v>0.17148863196326825</v>
      </c>
    </row>
    <row r="24" spans="3:32" x14ac:dyDescent="0.35">
      <c r="C24" s="3" t="s">
        <v>23</v>
      </c>
      <c r="D24">
        <v>10</v>
      </c>
      <c r="G24" s="3" t="s">
        <v>23</v>
      </c>
      <c r="H24">
        <v>199007</v>
      </c>
      <c r="K24" s="3" t="s">
        <v>23</v>
      </c>
      <c r="L24">
        <v>20838</v>
      </c>
      <c r="N24" s="3" t="s">
        <v>23</v>
      </c>
      <c r="O24">
        <f t="shared" si="0"/>
        <v>-1.4797322719261767</v>
      </c>
      <c r="T24" s="3" t="s">
        <v>23</v>
      </c>
      <c r="U24">
        <v>0.19</v>
      </c>
      <c r="X24" s="3" t="s">
        <v>23</v>
      </c>
      <c r="Y24">
        <v>17476</v>
      </c>
      <c r="AB24" s="3" t="s">
        <v>23</v>
      </c>
      <c r="AC24">
        <v>91669</v>
      </c>
      <c r="AE24" s="3" t="s">
        <v>23</v>
      </c>
      <c r="AF24">
        <f t="shared" si="1"/>
        <v>-3.4901700905677049</v>
      </c>
    </row>
    <row r="25" spans="3:32" x14ac:dyDescent="0.35">
      <c r="C25" s="3" t="s">
        <v>24</v>
      </c>
      <c r="D25">
        <v>9</v>
      </c>
      <c r="G25" s="3" t="s">
        <v>24</v>
      </c>
      <c r="H25">
        <v>218222</v>
      </c>
      <c r="K25" s="3" t="s">
        <v>24</v>
      </c>
      <c r="L25">
        <v>24644</v>
      </c>
      <c r="N25" s="3" t="s">
        <v>24</v>
      </c>
      <c r="O25">
        <f t="shared" si="0"/>
        <v>9.65543925590557</v>
      </c>
      <c r="T25" s="3" t="s">
        <v>24</v>
      </c>
      <c r="U25">
        <v>0.18</v>
      </c>
      <c r="X25" s="3" t="s">
        <v>24</v>
      </c>
      <c r="Y25">
        <v>17228</v>
      </c>
      <c r="AB25" s="3" t="s">
        <v>24</v>
      </c>
      <c r="AC25">
        <v>94336</v>
      </c>
      <c r="AE25" s="3" t="s">
        <v>24</v>
      </c>
      <c r="AF25">
        <f t="shared" si="1"/>
        <v>-1.4190890363927673</v>
      </c>
    </row>
    <row r="26" spans="3:32" x14ac:dyDescent="0.35">
      <c r="C26" s="3" t="s">
        <v>25</v>
      </c>
      <c r="D26">
        <v>7.5</v>
      </c>
      <c r="G26" s="3" t="s">
        <v>25</v>
      </c>
      <c r="H26">
        <v>172498</v>
      </c>
      <c r="K26" s="3" t="s">
        <v>25</v>
      </c>
      <c r="L26">
        <v>23043</v>
      </c>
      <c r="N26" s="3" t="s">
        <v>25</v>
      </c>
      <c r="O26">
        <f t="shared" si="0"/>
        <v>-20.952974493864048</v>
      </c>
      <c r="T26" s="3" t="s">
        <v>25</v>
      </c>
      <c r="U26">
        <v>0.16</v>
      </c>
      <c r="X26" s="3" t="s">
        <v>25</v>
      </c>
      <c r="Y26">
        <v>15181</v>
      </c>
      <c r="AB26" s="3" t="s">
        <v>25</v>
      </c>
      <c r="AC26">
        <v>93185</v>
      </c>
      <c r="AE26" s="3" t="s">
        <v>25</v>
      </c>
      <c r="AF26">
        <f t="shared" si="1"/>
        <v>-11.881820292547017</v>
      </c>
    </row>
    <row r="27" spans="3:32" x14ac:dyDescent="0.35">
      <c r="C27" s="3" t="s">
        <v>26</v>
      </c>
      <c r="D27">
        <v>6.3</v>
      </c>
      <c r="G27" s="3" t="s">
        <v>26</v>
      </c>
      <c r="H27">
        <v>180593</v>
      </c>
      <c r="K27" s="3" t="s">
        <v>26</v>
      </c>
      <c r="L27">
        <v>28683</v>
      </c>
      <c r="N27" s="3" t="s">
        <v>26</v>
      </c>
      <c r="O27">
        <f t="shared" si="0"/>
        <v>4.6928080325568988</v>
      </c>
      <c r="T27" s="3" t="s">
        <v>26</v>
      </c>
      <c r="U27">
        <v>0.15</v>
      </c>
      <c r="X27" s="3" t="s">
        <v>26</v>
      </c>
      <c r="Y27">
        <v>13518</v>
      </c>
      <c r="AB27" s="3" t="s">
        <v>26</v>
      </c>
      <c r="AC27">
        <v>90566</v>
      </c>
      <c r="AE27" s="3" t="s">
        <v>26</v>
      </c>
      <c r="AF27">
        <f t="shared" si="1"/>
        <v>-10.954482576905342</v>
      </c>
    </row>
    <row r="28" spans="3:32" x14ac:dyDescent="0.35">
      <c r="C28" s="3" t="s">
        <v>27</v>
      </c>
      <c r="D28">
        <v>4.5999999999999996</v>
      </c>
      <c r="G28" s="3" t="s">
        <v>27</v>
      </c>
      <c r="H28">
        <v>150334</v>
      </c>
      <c r="K28" s="3" t="s">
        <v>27</v>
      </c>
      <c r="L28">
        <v>32734</v>
      </c>
      <c r="N28" s="3" t="s">
        <v>27</v>
      </c>
      <c r="O28">
        <f t="shared" si="0"/>
        <v>-16.75535596617809</v>
      </c>
      <c r="T28" s="3" t="s">
        <v>27</v>
      </c>
      <c r="U28">
        <v>0.12</v>
      </c>
      <c r="X28" s="3" t="s">
        <v>27</v>
      </c>
      <c r="Y28">
        <v>12672</v>
      </c>
      <c r="AB28" s="3" t="s">
        <v>27</v>
      </c>
      <c r="AC28">
        <v>102706</v>
      </c>
      <c r="AE28" s="3" t="s">
        <v>27</v>
      </c>
      <c r="AF28">
        <f t="shared" si="1"/>
        <v>-6.2583222370173104</v>
      </c>
    </row>
    <row r="29" spans="3:32" x14ac:dyDescent="0.35">
      <c r="C29" s="3" t="s">
        <v>28</v>
      </c>
      <c r="D29">
        <v>3.8</v>
      </c>
      <c r="G29" s="3" t="s">
        <v>28</v>
      </c>
      <c r="H29">
        <v>158908</v>
      </c>
      <c r="K29" s="3" t="s">
        <v>28</v>
      </c>
      <c r="L29">
        <v>41686</v>
      </c>
      <c r="N29" s="3" t="s">
        <v>28</v>
      </c>
      <c r="O29">
        <f t="shared" si="0"/>
        <v>5.7033006505514381</v>
      </c>
      <c r="T29" s="3" t="s">
        <v>28</v>
      </c>
      <c r="U29">
        <v>0.11</v>
      </c>
      <c r="X29" s="3" t="s">
        <v>28</v>
      </c>
      <c r="Y29">
        <v>11769</v>
      </c>
      <c r="AB29" s="3" t="s">
        <v>28</v>
      </c>
      <c r="AC29">
        <v>103343</v>
      </c>
      <c r="AE29" s="3" t="s">
        <v>28</v>
      </c>
      <c r="AF29">
        <f t="shared" si="1"/>
        <v>-7.1259469696969697</v>
      </c>
    </row>
  </sheetData>
  <mergeCells count="16">
    <mergeCell ref="AE4:AE5"/>
    <mergeCell ref="AF4:AF5"/>
    <mergeCell ref="AC4:AC5"/>
    <mergeCell ref="C4:C5"/>
    <mergeCell ref="D4:D5"/>
    <mergeCell ref="G4:G5"/>
    <mergeCell ref="H4:H5"/>
    <mergeCell ref="K4:K5"/>
    <mergeCell ref="L4:L5"/>
    <mergeCell ref="T4:T5"/>
    <mergeCell ref="U4:U5"/>
    <mergeCell ref="X4:X5"/>
    <mergeCell ref="Y4:Y5"/>
    <mergeCell ref="AB4:AB5"/>
    <mergeCell ref="N4:N5"/>
    <mergeCell ref="O4:O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D0AB-B098-42E7-A1ED-93C5A8136369}">
  <dimension ref="D5:M31"/>
  <sheetViews>
    <sheetView topLeftCell="F1" workbookViewId="0">
      <selection activeCell="C4" sqref="C4:N32"/>
    </sheetView>
  </sheetViews>
  <sheetFormatPr defaultRowHeight="14.5" x14ac:dyDescent="0.35"/>
  <cols>
    <col min="4" max="4" width="13.6328125" bestFit="1" customWidth="1"/>
    <col min="5" max="5" width="11.453125" bestFit="1" customWidth="1"/>
    <col min="8" max="8" width="13.6328125" bestFit="1" customWidth="1"/>
    <col min="9" max="9" width="13.7265625" bestFit="1" customWidth="1"/>
    <col min="12" max="12" width="13.6328125" bestFit="1" customWidth="1"/>
    <col min="13" max="13" width="16.453125" bestFit="1" customWidth="1"/>
  </cols>
  <sheetData>
    <row r="5" spans="4:13" x14ac:dyDescent="0.35">
      <c r="D5" t="s">
        <v>79</v>
      </c>
      <c r="E5" t="s">
        <v>30</v>
      </c>
      <c r="H5" t="s">
        <v>79</v>
      </c>
      <c r="I5" t="s">
        <v>31</v>
      </c>
      <c r="L5" t="s">
        <v>79</v>
      </c>
      <c r="M5" t="s">
        <v>55</v>
      </c>
    </row>
    <row r="6" spans="4:13" x14ac:dyDescent="0.35">
      <c r="D6" s="31" t="s">
        <v>4</v>
      </c>
      <c r="E6" s="30">
        <v>96</v>
      </c>
      <c r="H6" s="31" t="s">
        <v>4</v>
      </c>
      <c r="I6" s="30">
        <v>292610</v>
      </c>
      <c r="L6" s="31" t="s">
        <v>4</v>
      </c>
      <c r="M6" s="30">
        <v>3037</v>
      </c>
    </row>
    <row r="7" spans="4:13" x14ac:dyDescent="0.35">
      <c r="D7" s="31"/>
      <c r="E7" s="30"/>
      <c r="H7" s="31"/>
      <c r="I7" s="30"/>
      <c r="L7" s="31"/>
      <c r="M7" s="30"/>
    </row>
    <row r="8" spans="4:13" x14ac:dyDescent="0.35">
      <c r="D8" s="1" t="s">
        <v>5</v>
      </c>
      <c r="E8">
        <v>49</v>
      </c>
      <c r="H8" s="1" t="s">
        <v>5</v>
      </c>
      <c r="I8">
        <v>156023</v>
      </c>
      <c r="L8" s="1" t="s">
        <v>5</v>
      </c>
      <c r="M8">
        <v>3182</v>
      </c>
    </row>
    <row r="9" spans="4:13" x14ac:dyDescent="0.35">
      <c r="D9" s="1" t="s">
        <v>6</v>
      </c>
      <c r="E9">
        <v>51</v>
      </c>
      <c r="H9" s="1" t="s">
        <v>6</v>
      </c>
      <c r="I9">
        <v>161069</v>
      </c>
      <c r="L9" s="1" t="s">
        <v>6</v>
      </c>
      <c r="M9">
        <v>3172</v>
      </c>
    </row>
    <row r="10" spans="4:13" x14ac:dyDescent="0.35">
      <c r="D10" s="1" t="s">
        <v>7</v>
      </c>
      <c r="E10">
        <v>49</v>
      </c>
      <c r="H10" s="1" t="s">
        <v>7</v>
      </c>
      <c r="I10">
        <v>166894</v>
      </c>
      <c r="L10" s="1" t="s">
        <v>7</v>
      </c>
      <c r="M10">
        <v>3411</v>
      </c>
    </row>
    <row r="11" spans="4:13" x14ac:dyDescent="0.35">
      <c r="D11" s="1" t="s">
        <v>8</v>
      </c>
      <c r="E11">
        <v>49</v>
      </c>
      <c r="H11" s="1" t="s">
        <v>8</v>
      </c>
      <c r="I11">
        <v>168032</v>
      </c>
      <c r="L11" s="1" t="s">
        <v>8</v>
      </c>
      <c r="M11">
        <v>3436</v>
      </c>
    </row>
    <row r="12" spans="4:13" x14ac:dyDescent="0.35">
      <c r="D12" s="2" t="s">
        <v>9</v>
      </c>
      <c r="E12">
        <v>49</v>
      </c>
      <c r="H12" s="2" t="s">
        <v>9</v>
      </c>
      <c r="I12">
        <v>176882</v>
      </c>
      <c r="L12" s="2" t="s">
        <v>9</v>
      </c>
      <c r="M12">
        <v>3640</v>
      </c>
    </row>
    <row r="13" spans="4:13" x14ac:dyDescent="0.35">
      <c r="D13" s="2" t="s">
        <v>10</v>
      </c>
      <c r="E13">
        <v>50</v>
      </c>
      <c r="H13" s="2" t="s">
        <v>10</v>
      </c>
      <c r="I13">
        <v>178759</v>
      </c>
      <c r="L13" s="2" t="s">
        <v>10</v>
      </c>
      <c r="M13">
        <v>3549</v>
      </c>
    </row>
    <row r="14" spans="4:13" x14ac:dyDescent="0.35">
      <c r="D14" s="2" t="s">
        <v>11</v>
      </c>
      <c r="E14">
        <v>51</v>
      </c>
      <c r="H14" s="2" t="s">
        <v>11</v>
      </c>
      <c r="I14">
        <v>186406</v>
      </c>
      <c r="L14" s="2" t="s">
        <v>11</v>
      </c>
      <c r="M14">
        <v>3691</v>
      </c>
    </row>
    <row r="15" spans="4:13" x14ac:dyDescent="0.35">
      <c r="D15" s="2" t="s">
        <v>12</v>
      </c>
      <c r="E15">
        <v>52</v>
      </c>
      <c r="H15" s="2" t="s">
        <v>12</v>
      </c>
      <c r="I15">
        <v>185340</v>
      </c>
      <c r="L15" s="2" t="s">
        <v>12</v>
      </c>
      <c r="M15">
        <v>3542</v>
      </c>
    </row>
    <row r="16" spans="4:13" x14ac:dyDescent="0.35">
      <c r="D16" s="2" t="s">
        <v>13</v>
      </c>
      <c r="E16">
        <v>53</v>
      </c>
      <c r="H16" s="2" t="s">
        <v>13</v>
      </c>
      <c r="I16">
        <v>194052</v>
      </c>
      <c r="L16" s="2" t="s">
        <v>13</v>
      </c>
      <c r="M16">
        <v>3653</v>
      </c>
    </row>
    <row r="17" spans="4:13" x14ac:dyDescent="0.35">
      <c r="D17" s="2" t="s">
        <v>14</v>
      </c>
      <c r="E17">
        <v>53</v>
      </c>
      <c r="H17" s="2" t="s">
        <v>14</v>
      </c>
      <c r="I17">
        <v>195897</v>
      </c>
      <c r="L17" s="2" t="s">
        <v>14</v>
      </c>
      <c r="M17">
        <v>3679</v>
      </c>
    </row>
    <row r="18" spans="4:13" x14ac:dyDescent="0.35">
      <c r="D18" s="3" t="s">
        <v>15</v>
      </c>
      <c r="E18" s="4">
        <v>54</v>
      </c>
      <c r="H18" s="3" t="s">
        <v>15</v>
      </c>
      <c r="I18" s="4">
        <v>210425</v>
      </c>
      <c r="L18" s="3" t="s">
        <v>15</v>
      </c>
      <c r="M18" s="4">
        <v>3880</v>
      </c>
    </row>
    <row r="19" spans="4:13" x14ac:dyDescent="0.35">
      <c r="D19" s="3" t="s">
        <v>16</v>
      </c>
      <c r="E19" s="4">
        <v>55</v>
      </c>
      <c r="H19" s="3" t="s">
        <v>16</v>
      </c>
      <c r="I19" s="4">
        <v>208167</v>
      </c>
      <c r="L19" s="3" t="s">
        <v>16</v>
      </c>
      <c r="M19" s="4">
        <v>3786</v>
      </c>
    </row>
    <row r="20" spans="4:13" x14ac:dyDescent="0.35">
      <c r="D20" s="3" t="s">
        <v>17</v>
      </c>
      <c r="E20">
        <v>55</v>
      </c>
      <c r="H20" s="3" t="s">
        <v>17</v>
      </c>
      <c r="I20">
        <v>222571</v>
      </c>
      <c r="L20" s="3" t="s">
        <v>17</v>
      </c>
      <c r="M20">
        <v>4020</v>
      </c>
    </row>
    <row r="21" spans="4:13" x14ac:dyDescent="0.35">
      <c r="D21" s="3" t="s">
        <v>18</v>
      </c>
      <c r="E21">
        <v>57</v>
      </c>
      <c r="H21" s="3" t="s">
        <v>18</v>
      </c>
      <c r="I21">
        <v>228867</v>
      </c>
      <c r="L21" s="3" t="s">
        <v>18</v>
      </c>
      <c r="M21">
        <v>4038</v>
      </c>
    </row>
    <row r="22" spans="4:13" x14ac:dyDescent="0.35">
      <c r="D22" s="3" t="s">
        <v>19</v>
      </c>
      <c r="E22" s="4">
        <v>55</v>
      </c>
      <c r="H22" s="3" t="s">
        <v>19</v>
      </c>
      <c r="I22" s="4">
        <v>228439</v>
      </c>
      <c r="L22" s="3" t="s">
        <v>19</v>
      </c>
      <c r="M22" s="4">
        <v>4168</v>
      </c>
    </row>
    <row r="23" spans="4:13" x14ac:dyDescent="0.35">
      <c r="D23" s="3" t="s">
        <v>20</v>
      </c>
      <c r="E23">
        <v>54</v>
      </c>
      <c r="H23" s="3" t="s">
        <v>20</v>
      </c>
      <c r="I23">
        <v>225070</v>
      </c>
      <c r="L23" s="3" t="s">
        <v>20</v>
      </c>
      <c r="M23">
        <v>4201</v>
      </c>
    </row>
    <row r="24" spans="4:13" x14ac:dyDescent="0.35">
      <c r="D24" s="3" t="s">
        <v>21</v>
      </c>
      <c r="E24">
        <v>54</v>
      </c>
      <c r="H24" s="3" t="s">
        <v>21</v>
      </c>
      <c r="I24">
        <v>247835</v>
      </c>
      <c r="L24" s="3" t="s">
        <v>21</v>
      </c>
      <c r="M24">
        <v>4623</v>
      </c>
    </row>
    <row r="25" spans="4:13" x14ac:dyDescent="0.35">
      <c r="D25" s="3" t="s">
        <v>22</v>
      </c>
      <c r="E25">
        <v>54</v>
      </c>
      <c r="H25" s="3" t="s">
        <v>22</v>
      </c>
      <c r="I25">
        <v>252799</v>
      </c>
      <c r="L25" s="3" t="s">
        <v>22</v>
      </c>
      <c r="M25">
        <v>4705</v>
      </c>
    </row>
    <row r="26" spans="4:13" x14ac:dyDescent="0.35">
      <c r="D26" s="3" t="s">
        <v>23</v>
      </c>
      <c r="E26">
        <v>55</v>
      </c>
      <c r="H26" s="3" t="s">
        <v>23</v>
      </c>
      <c r="I26">
        <v>278879</v>
      </c>
      <c r="L26" s="3" t="s">
        <v>23</v>
      </c>
      <c r="M26">
        <v>5115</v>
      </c>
    </row>
    <row r="27" spans="4:13" x14ac:dyDescent="0.35">
      <c r="D27" s="3" t="s">
        <v>24</v>
      </c>
      <c r="E27">
        <v>60</v>
      </c>
      <c r="H27" s="3" t="s">
        <v>24</v>
      </c>
      <c r="I27">
        <v>291131</v>
      </c>
      <c r="L27" s="3" t="s">
        <v>24</v>
      </c>
      <c r="M27">
        <v>4883</v>
      </c>
    </row>
    <row r="28" spans="4:13" x14ac:dyDescent="0.35">
      <c r="D28" s="3" t="s">
        <v>25</v>
      </c>
      <c r="E28">
        <v>58</v>
      </c>
      <c r="H28" s="3" t="s">
        <v>25</v>
      </c>
      <c r="I28">
        <v>309917</v>
      </c>
      <c r="L28" s="3" t="s">
        <v>25</v>
      </c>
      <c r="M28">
        <v>5385</v>
      </c>
    </row>
    <row r="29" spans="4:13" x14ac:dyDescent="0.35">
      <c r="D29" s="3" t="s">
        <v>26</v>
      </c>
      <c r="E29">
        <v>60</v>
      </c>
      <c r="H29" s="3" t="s">
        <v>26</v>
      </c>
      <c r="I29">
        <v>311350</v>
      </c>
      <c r="L29" s="3" t="s">
        <v>26</v>
      </c>
      <c r="M29">
        <v>5175</v>
      </c>
    </row>
    <row r="30" spans="4:13" x14ac:dyDescent="0.35">
      <c r="D30" s="3" t="s">
        <v>27</v>
      </c>
      <c r="E30">
        <v>58</v>
      </c>
      <c r="H30" s="3" t="s">
        <v>27</v>
      </c>
      <c r="I30">
        <v>334327</v>
      </c>
      <c r="L30" s="3" t="s">
        <v>27</v>
      </c>
      <c r="M30">
        <v>5787</v>
      </c>
    </row>
    <row r="31" spans="4:13" x14ac:dyDescent="0.35">
      <c r="D31" s="3" t="s">
        <v>28</v>
      </c>
      <c r="E31">
        <v>65</v>
      </c>
      <c r="H31" s="3" t="s">
        <v>28</v>
      </c>
      <c r="I31">
        <v>338536</v>
      </c>
      <c r="L31" s="3" t="s">
        <v>28</v>
      </c>
      <c r="M31">
        <v>5193</v>
      </c>
    </row>
  </sheetData>
  <mergeCells count="6">
    <mergeCell ref="M6:M7"/>
    <mergeCell ref="D6:D7"/>
    <mergeCell ref="E6:E7"/>
    <mergeCell ref="H6:H7"/>
    <mergeCell ref="I6:I7"/>
    <mergeCell ref="L6:L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95D8-03DC-4AC9-9A6E-A19F62B57B4A}">
  <dimension ref="B2:G32"/>
  <sheetViews>
    <sheetView topLeftCell="A16" workbookViewId="0">
      <selection activeCell="D16" sqref="D16"/>
    </sheetView>
  </sheetViews>
  <sheetFormatPr defaultRowHeight="14.5" x14ac:dyDescent="0.35"/>
  <cols>
    <col min="2" max="2" width="7.36328125" bestFit="1" customWidth="1"/>
    <col min="3" max="3" width="49.453125" bestFit="1" customWidth="1"/>
    <col min="4" max="4" width="20.08984375" bestFit="1" customWidth="1"/>
    <col min="6" max="6" width="11.26953125" bestFit="1" customWidth="1"/>
    <col min="7" max="7" width="20.08984375" bestFit="1" customWidth="1"/>
  </cols>
  <sheetData>
    <row r="2" spans="2:7" x14ac:dyDescent="0.35">
      <c r="B2" t="s">
        <v>82</v>
      </c>
      <c r="C2" t="s">
        <v>83</v>
      </c>
    </row>
    <row r="6" spans="2:7" x14ac:dyDescent="0.35">
      <c r="F6" t="s">
        <v>79</v>
      </c>
      <c r="G6" t="s">
        <v>84</v>
      </c>
    </row>
    <row r="7" spans="2:7" x14ac:dyDescent="0.35">
      <c r="F7" s="1" t="s">
        <v>85</v>
      </c>
      <c r="G7">
        <v>81.915999999999997</v>
      </c>
    </row>
    <row r="8" spans="2:7" x14ac:dyDescent="0.35">
      <c r="F8" s="1" t="s">
        <v>86</v>
      </c>
      <c r="G8">
        <v>83.412000000000006</v>
      </c>
    </row>
    <row r="9" spans="2:7" x14ac:dyDescent="0.35">
      <c r="F9" s="1" t="s">
        <v>5</v>
      </c>
      <c r="G9">
        <v>84.215000000000003</v>
      </c>
    </row>
    <row r="10" spans="2:7" x14ac:dyDescent="0.35">
      <c r="F10" s="1" t="s">
        <v>6</v>
      </c>
      <c r="G10">
        <v>85.021000000000001</v>
      </c>
    </row>
    <row r="11" spans="2:7" x14ac:dyDescent="0.35">
      <c r="F11" s="1" t="s">
        <v>7</v>
      </c>
      <c r="G11">
        <v>85.543000000000006</v>
      </c>
    </row>
    <row r="12" spans="2:7" x14ac:dyDescent="0.35">
      <c r="F12" s="1" t="s">
        <v>8</v>
      </c>
      <c r="G12">
        <v>85.441999999999993</v>
      </c>
    </row>
    <row r="13" spans="2:7" x14ac:dyDescent="0.35">
      <c r="F13" s="2" t="s">
        <v>9</v>
      </c>
      <c r="G13">
        <v>85.228999999999999</v>
      </c>
    </row>
    <row r="14" spans="2:7" x14ac:dyDescent="0.35">
      <c r="F14" s="2" t="s">
        <v>10</v>
      </c>
      <c r="G14">
        <v>84.864000000000004</v>
      </c>
    </row>
    <row r="15" spans="2:7" x14ac:dyDescent="0.35">
      <c r="F15" s="2" t="s">
        <v>11</v>
      </c>
      <c r="G15">
        <v>84.478999999999999</v>
      </c>
    </row>
    <row r="16" spans="2:7" x14ac:dyDescent="0.35">
      <c r="F16" s="2" t="s">
        <v>12</v>
      </c>
      <c r="G16">
        <v>84.712999999999994</v>
      </c>
    </row>
    <row r="17" spans="6:7" x14ac:dyDescent="0.35">
      <c r="F17" s="2" t="s">
        <v>13</v>
      </c>
      <c r="G17">
        <v>85.07</v>
      </c>
    </row>
    <row r="18" spans="6:7" x14ac:dyDescent="0.35">
      <c r="F18" s="2" t="s">
        <v>14</v>
      </c>
      <c r="G18">
        <v>85.096999999999994</v>
      </c>
    </row>
    <row r="19" spans="6:7" x14ac:dyDescent="0.35">
      <c r="F19" s="3" t="s">
        <v>15</v>
      </c>
      <c r="G19">
        <v>85.311999999999998</v>
      </c>
    </row>
    <row r="20" spans="6:7" x14ac:dyDescent="0.35">
      <c r="F20" s="3" t="s">
        <v>16</v>
      </c>
      <c r="G20">
        <v>85.602000000000004</v>
      </c>
    </row>
    <row r="21" spans="6:7" x14ac:dyDescent="0.35">
      <c r="F21" s="3" t="s">
        <v>17</v>
      </c>
      <c r="G21">
        <v>85.86</v>
      </c>
    </row>
    <row r="22" spans="6:7" x14ac:dyDescent="0.35">
      <c r="F22" s="3" t="s">
        <v>18</v>
      </c>
      <c r="G22">
        <v>86.025000000000006</v>
      </c>
    </row>
    <row r="23" spans="6:7" x14ac:dyDescent="0.35">
      <c r="F23" s="3" t="s">
        <v>19</v>
      </c>
      <c r="G23">
        <v>85.718999999999994</v>
      </c>
    </row>
    <row r="24" spans="6:7" x14ac:dyDescent="0.35">
      <c r="F24" s="3" t="s">
        <v>20</v>
      </c>
      <c r="G24">
        <v>85.87</v>
      </c>
    </row>
    <row r="25" spans="6:7" x14ac:dyDescent="0.35">
      <c r="F25" s="3" t="s">
        <v>21</v>
      </c>
      <c r="G25">
        <v>87.033000000000001</v>
      </c>
    </row>
    <row r="26" spans="6:7" x14ac:dyDescent="0.35">
      <c r="F26" s="3" t="s">
        <v>22</v>
      </c>
      <c r="G26">
        <v>88.53</v>
      </c>
    </row>
    <row r="27" spans="6:7" x14ac:dyDescent="0.35">
      <c r="F27" s="3" t="s">
        <v>23</v>
      </c>
      <c r="G27">
        <v>91.605999999999995</v>
      </c>
    </row>
    <row r="28" spans="6:7" x14ac:dyDescent="0.35">
      <c r="F28" s="3" t="s">
        <v>24</v>
      </c>
      <c r="G28">
        <v>94.721000000000004</v>
      </c>
    </row>
    <row r="29" spans="6:7" x14ac:dyDescent="0.35">
      <c r="F29" s="3" t="s">
        <v>25</v>
      </c>
      <c r="G29">
        <v>96.760999999999996</v>
      </c>
    </row>
    <row r="30" spans="6:7" x14ac:dyDescent="0.35">
      <c r="F30" s="3" t="s">
        <v>26</v>
      </c>
      <c r="G30">
        <v>98.572000000000003</v>
      </c>
    </row>
    <row r="31" spans="6:7" x14ac:dyDescent="0.35">
      <c r="F31" s="3" t="s">
        <v>27</v>
      </c>
      <c r="G31">
        <v>99.66</v>
      </c>
    </row>
    <row r="32" spans="6:7" x14ac:dyDescent="0.35">
      <c r="F32" s="3" t="s">
        <v>28</v>
      </c>
      <c r="G32">
        <v>100.34099999999999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4200-2D67-4D19-BF9E-F843DB25A531}">
  <dimension ref="B2:I18"/>
  <sheetViews>
    <sheetView topLeftCell="B1" zoomScale="97" workbookViewId="0">
      <selection activeCell="E17" sqref="E17"/>
    </sheetView>
  </sheetViews>
  <sheetFormatPr defaultRowHeight="14.5" x14ac:dyDescent="0.35"/>
  <cols>
    <col min="4" max="4" width="11.26953125" bestFit="1" customWidth="1"/>
    <col min="5" max="5" width="20.08984375" bestFit="1" customWidth="1"/>
    <col min="8" max="8" width="11.1796875" bestFit="1" customWidth="1"/>
    <col min="9" max="9" width="44.1796875" bestFit="1" customWidth="1"/>
  </cols>
  <sheetData>
    <row r="2" spans="2:9" x14ac:dyDescent="0.35">
      <c r="B2" t="s">
        <v>87</v>
      </c>
      <c r="C2" t="s">
        <v>88</v>
      </c>
    </row>
    <row r="5" spans="2:9" x14ac:dyDescent="0.35">
      <c r="H5" t="s">
        <v>90</v>
      </c>
      <c r="I5" t="s">
        <v>89</v>
      </c>
    </row>
    <row r="6" spans="2:9" x14ac:dyDescent="0.35">
      <c r="H6" s="1">
        <v>2012</v>
      </c>
      <c r="I6">
        <v>7566</v>
      </c>
    </row>
    <row r="7" spans="2:9" x14ac:dyDescent="0.35">
      <c r="H7" s="1">
        <v>2013</v>
      </c>
      <c r="I7">
        <v>7872</v>
      </c>
    </row>
    <row r="8" spans="2:9" x14ac:dyDescent="0.35">
      <c r="H8" s="1">
        <v>2014</v>
      </c>
      <c r="I8">
        <v>8292</v>
      </c>
    </row>
    <row r="9" spans="2:9" x14ac:dyDescent="0.35">
      <c r="H9" s="2">
        <v>2015</v>
      </c>
      <c r="I9">
        <v>8666</v>
      </c>
    </row>
    <row r="10" spans="2:9" x14ac:dyDescent="0.35">
      <c r="H10" s="2">
        <v>2016</v>
      </c>
      <c r="I10">
        <v>8846</v>
      </c>
    </row>
    <row r="11" spans="2:9" x14ac:dyDescent="0.35">
      <c r="H11" s="2">
        <v>2017</v>
      </c>
      <c r="I11">
        <v>9023</v>
      </c>
    </row>
    <row r="12" spans="2:9" x14ac:dyDescent="0.35">
      <c r="H12" s="3">
        <v>2018</v>
      </c>
      <c r="I12">
        <v>9293</v>
      </c>
    </row>
    <row r="13" spans="2:9" x14ac:dyDescent="0.35">
      <c r="H13" s="3">
        <v>2019</v>
      </c>
      <c r="I13">
        <v>9425</v>
      </c>
    </row>
    <row r="14" spans="2:9" x14ac:dyDescent="0.35">
      <c r="H14" s="3">
        <v>2020</v>
      </c>
      <c r="I14">
        <v>9189</v>
      </c>
    </row>
    <row r="15" spans="2:9" x14ac:dyDescent="0.35">
      <c r="H15" s="3">
        <v>2021</v>
      </c>
      <c r="I15">
        <v>9520</v>
      </c>
    </row>
    <row r="16" spans="2:9" x14ac:dyDescent="0.35">
      <c r="H16" s="3">
        <v>2022</v>
      </c>
      <c r="I16">
        <v>10099</v>
      </c>
    </row>
    <row r="17" spans="8:9" x14ac:dyDescent="0.35">
      <c r="H17" s="3">
        <v>2023</v>
      </c>
      <c r="I17">
        <v>10869</v>
      </c>
    </row>
    <row r="18" spans="8:9" x14ac:dyDescent="0.35">
      <c r="H18" s="3">
        <v>2024</v>
      </c>
      <c r="I18">
        <v>11297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475D-F76A-489C-A384-86947442CE0B}">
  <dimension ref="B2:D10"/>
  <sheetViews>
    <sheetView workbookViewId="0">
      <selection activeCell="D10" sqref="D10"/>
    </sheetView>
  </sheetViews>
  <sheetFormatPr defaultRowHeight="14.5" x14ac:dyDescent="0.35"/>
  <cols>
    <col min="3" max="3" width="10.7265625" bestFit="1" customWidth="1"/>
    <col min="4" max="4" width="36" bestFit="1" customWidth="1"/>
  </cols>
  <sheetData>
    <row r="2" spans="2:4" x14ac:dyDescent="0.35">
      <c r="B2" t="s">
        <v>91</v>
      </c>
      <c r="C2" t="s">
        <v>92</v>
      </c>
    </row>
    <row r="6" spans="2:4" x14ac:dyDescent="0.35">
      <c r="C6" t="s">
        <v>93</v>
      </c>
      <c r="D6" t="s">
        <v>94</v>
      </c>
    </row>
    <row r="7" spans="2:4" x14ac:dyDescent="0.35">
      <c r="C7" s="1">
        <v>2008</v>
      </c>
      <c r="D7">
        <v>4432.5</v>
      </c>
    </row>
    <row r="8" spans="2:4" x14ac:dyDescent="0.35">
      <c r="C8" s="1">
        <v>2013</v>
      </c>
      <c r="D8">
        <v>5815.3</v>
      </c>
    </row>
    <row r="9" spans="2:4" x14ac:dyDescent="0.35">
      <c r="C9" s="3">
        <v>2018</v>
      </c>
      <c r="D9">
        <v>6160.8</v>
      </c>
    </row>
    <row r="10" spans="2:4" x14ac:dyDescent="0.35">
      <c r="C10" s="3">
        <v>2023</v>
      </c>
      <c r="D10">
        <v>7118.7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8C07-C335-470E-A36B-92672DD83B93}">
  <dimension ref="B2:J20"/>
  <sheetViews>
    <sheetView topLeftCell="A5" workbookViewId="0">
      <selection activeCell="J7" sqref="J7"/>
    </sheetView>
  </sheetViews>
  <sheetFormatPr defaultRowHeight="14.5" x14ac:dyDescent="0.35"/>
  <cols>
    <col min="4" max="4" width="10.7265625" bestFit="1" customWidth="1"/>
    <col min="5" max="5" width="30.90625" bestFit="1" customWidth="1"/>
    <col min="9" max="9" width="11.1796875" bestFit="1" customWidth="1"/>
    <col min="10" max="10" width="30" bestFit="1" customWidth="1"/>
  </cols>
  <sheetData>
    <row r="2" spans="2:10" x14ac:dyDescent="0.35">
      <c r="B2" t="s">
        <v>95</v>
      </c>
      <c r="C2" t="s">
        <v>96</v>
      </c>
    </row>
    <row r="3" spans="2:10" x14ac:dyDescent="0.35">
      <c r="B3" t="s">
        <v>95</v>
      </c>
      <c r="C3" t="s">
        <v>97</v>
      </c>
    </row>
    <row r="7" spans="2:10" x14ac:dyDescent="0.35">
      <c r="D7" t="s">
        <v>93</v>
      </c>
      <c r="E7" t="s">
        <v>98</v>
      </c>
      <c r="I7" t="s">
        <v>90</v>
      </c>
      <c r="J7" t="s">
        <v>99</v>
      </c>
    </row>
    <row r="8" spans="2:10" x14ac:dyDescent="0.35">
      <c r="D8" s="1">
        <v>2012</v>
      </c>
      <c r="E8">
        <v>151.80000000000001</v>
      </c>
      <c r="I8" s="1">
        <v>2012</v>
      </c>
      <c r="J8">
        <v>72</v>
      </c>
    </row>
    <row r="9" spans="2:10" x14ac:dyDescent="0.35">
      <c r="D9" s="1">
        <v>2013</v>
      </c>
      <c r="E9">
        <v>156</v>
      </c>
      <c r="I9" s="1">
        <v>2013</v>
      </c>
      <c r="J9">
        <v>80.902100000000004</v>
      </c>
    </row>
    <row r="10" spans="2:10" x14ac:dyDescent="0.35">
      <c r="D10" s="1">
        <v>2014</v>
      </c>
      <c r="E10">
        <v>148</v>
      </c>
      <c r="I10" s="1">
        <v>2014</v>
      </c>
      <c r="J10">
        <v>79.029200000000003</v>
      </c>
    </row>
    <row r="11" spans="2:10" x14ac:dyDescent="0.35">
      <c r="D11" s="2">
        <v>2015</v>
      </c>
      <c r="E11">
        <v>148.4</v>
      </c>
      <c r="I11" s="2">
        <v>2015</v>
      </c>
      <c r="J11">
        <v>79.013000000000005</v>
      </c>
    </row>
    <row r="12" spans="2:10" x14ac:dyDescent="0.35">
      <c r="D12" s="2">
        <v>2016</v>
      </c>
      <c r="E12">
        <v>149.80000000000001</v>
      </c>
      <c r="I12" s="2">
        <v>2016</v>
      </c>
      <c r="J12">
        <v>84.452299999999994</v>
      </c>
    </row>
    <row r="13" spans="2:10" x14ac:dyDescent="0.35">
      <c r="D13" s="2">
        <v>2017</v>
      </c>
      <c r="E13">
        <v>150.6</v>
      </c>
      <c r="I13" s="2">
        <v>2017</v>
      </c>
      <c r="J13">
        <v>84.452299999999994</v>
      </c>
    </row>
    <row r="14" spans="2:10" x14ac:dyDescent="0.35">
      <c r="D14" s="3">
        <v>2018</v>
      </c>
      <c r="E14">
        <v>148.19999999999999</v>
      </c>
      <c r="I14" s="3">
        <v>2018</v>
      </c>
      <c r="J14">
        <v>88.165599999999998</v>
      </c>
    </row>
    <row r="15" spans="2:10" x14ac:dyDescent="0.35">
      <c r="D15" s="3">
        <v>2019</v>
      </c>
      <c r="E15">
        <v>157.5</v>
      </c>
      <c r="I15" s="3">
        <v>2019</v>
      </c>
      <c r="J15">
        <v>88.949299999999994</v>
      </c>
    </row>
    <row r="16" spans="2:10" x14ac:dyDescent="0.35">
      <c r="D16" s="3">
        <v>2020</v>
      </c>
      <c r="E16">
        <v>144.80000000000001</v>
      </c>
      <c r="I16" s="3">
        <v>2020</v>
      </c>
      <c r="J16">
        <v>92.004300000000001</v>
      </c>
    </row>
    <row r="17" spans="4:10" x14ac:dyDescent="0.35">
      <c r="D17" s="3">
        <v>2021</v>
      </c>
      <c r="E17">
        <v>153.1</v>
      </c>
      <c r="I17" s="3">
        <v>2021</v>
      </c>
      <c r="J17">
        <v>96.924700000000001</v>
      </c>
    </row>
    <row r="18" spans="4:10" x14ac:dyDescent="0.35">
      <c r="D18" s="3">
        <v>2022</v>
      </c>
      <c r="E18">
        <v>162.4</v>
      </c>
      <c r="I18" s="3">
        <v>2022</v>
      </c>
      <c r="J18">
        <v>95.953900000000004</v>
      </c>
    </row>
    <row r="19" spans="4:10" x14ac:dyDescent="0.35">
      <c r="D19" s="3">
        <v>2023</v>
      </c>
      <c r="E19">
        <v>162.1</v>
      </c>
      <c r="I19" s="3">
        <v>2023</v>
      </c>
      <c r="J19">
        <v>94.285200000000003</v>
      </c>
    </row>
    <row r="20" spans="4:10" x14ac:dyDescent="0.35">
      <c r="D20" s="3">
        <v>2024</v>
      </c>
      <c r="E20">
        <v>165</v>
      </c>
      <c r="I20" s="3">
        <v>2024</v>
      </c>
      <c r="J20">
        <v>94.377600000000001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B800-10A2-4C9F-ACFB-41A04E5249CF}">
  <dimension ref="B1:ED883"/>
  <sheetViews>
    <sheetView tabSelected="1" zoomScale="86" zoomScaleNormal="115" workbookViewId="0"/>
  </sheetViews>
  <sheetFormatPr defaultRowHeight="14.5" x14ac:dyDescent="0.35"/>
  <cols>
    <col min="3" max="3" width="9.08984375" bestFit="1" customWidth="1"/>
    <col min="4" max="5" width="9.26953125" bestFit="1" customWidth="1"/>
    <col min="7" max="7" width="8.90625" bestFit="1" customWidth="1"/>
    <col min="8" max="9" width="14.90625" bestFit="1" customWidth="1"/>
    <col min="10" max="10" width="9.36328125" bestFit="1" customWidth="1"/>
    <col min="11" max="12" width="14.90625" bestFit="1" customWidth="1"/>
    <col min="13" max="13" width="15.26953125" bestFit="1" customWidth="1"/>
    <col min="14" max="14" width="13.7265625" bestFit="1" customWidth="1"/>
    <col min="15" max="15" width="9.36328125" bestFit="1" customWidth="1"/>
    <col min="16" max="16" width="9" bestFit="1" customWidth="1"/>
    <col min="18" max="18" width="12.453125" bestFit="1" customWidth="1"/>
    <col min="19" max="19" width="9.1796875" bestFit="1" customWidth="1"/>
    <col min="21" max="21" width="14.90625" bestFit="1" customWidth="1"/>
    <col min="22" max="22" width="14.81640625" bestFit="1" customWidth="1"/>
    <col min="24" max="24" width="8.81640625" bestFit="1" customWidth="1"/>
    <col min="25" max="25" width="9.54296875" bestFit="1" customWidth="1"/>
    <col min="26" max="26" width="9.26953125" bestFit="1" customWidth="1"/>
    <col min="27" max="27" width="9" bestFit="1" customWidth="1"/>
    <col min="28" max="28" width="13.7265625" bestFit="1" customWidth="1"/>
    <col min="30" max="30" width="9" bestFit="1" customWidth="1"/>
    <col min="35" max="35" width="8.81640625" bestFit="1" customWidth="1"/>
    <col min="36" max="36" width="11.36328125" bestFit="1" customWidth="1"/>
    <col min="38" max="39" width="13.54296875" bestFit="1" customWidth="1"/>
    <col min="42" max="42" width="13.54296875" bestFit="1" customWidth="1"/>
    <col min="43" max="43" width="10.26953125" bestFit="1" customWidth="1"/>
    <col min="44" max="45" width="8.81640625" bestFit="1" customWidth="1"/>
    <col min="46" max="47" width="13.54296875" bestFit="1" customWidth="1"/>
    <col min="49" max="49" width="8.81640625" bestFit="1" customWidth="1"/>
    <col min="56" max="56" width="12.453125" bestFit="1" customWidth="1"/>
    <col min="57" max="57" width="13.54296875" bestFit="1" customWidth="1"/>
    <col min="58" max="58" width="8.81640625" bestFit="1" customWidth="1"/>
    <col min="59" max="59" width="13.54296875" bestFit="1" customWidth="1"/>
    <col min="61" max="61" width="8.81640625" bestFit="1" customWidth="1"/>
    <col min="64" max="65" width="8.81640625" bestFit="1" customWidth="1"/>
    <col min="69" max="70" width="8.81640625" bestFit="1" customWidth="1"/>
    <col min="76" max="76" width="9.1796875" bestFit="1" customWidth="1"/>
    <col min="77" max="79" width="8.81640625" bestFit="1" customWidth="1"/>
    <col min="80" max="80" width="12.453125" bestFit="1" customWidth="1"/>
    <col min="81" max="81" width="11.36328125" bestFit="1" customWidth="1"/>
    <col min="82" max="82" width="8.81640625" bestFit="1" customWidth="1"/>
    <col min="83" max="84" width="8.90625" bestFit="1" customWidth="1"/>
    <col min="90" max="96" width="13.54296875" bestFit="1" customWidth="1"/>
    <col min="100" max="102" width="8.81640625" bestFit="1" customWidth="1"/>
    <col min="104" max="104" width="8.81640625" bestFit="1" customWidth="1"/>
    <col min="105" max="110" width="8.90625" bestFit="1" customWidth="1"/>
    <col min="111" max="111" width="8.81640625" bestFit="1" customWidth="1"/>
    <col min="116" max="116" width="9.1796875" bestFit="1" customWidth="1"/>
    <col min="117" max="118" width="13.54296875" bestFit="1" customWidth="1"/>
    <col min="119" max="119" width="8.90625" bestFit="1" customWidth="1"/>
    <col min="120" max="127" width="13.54296875" bestFit="1" customWidth="1"/>
    <col min="129" max="129" width="11.26953125" bestFit="1" customWidth="1"/>
    <col min="130" max="130" width="16.453125" bestFit="1" customWidth="1"/>
  </cols>
  <sheetData>
    <row r="1" spans="2:134" x14ac:dyDescent="0.35">
      <c r="DL1" t="s">
        <v>1222</v>
      </c>
    </row>
    <row r="2" spans="2:134" x14ac:dyDescent="0.35">
      <c r="I2" t="s">
        <v>1226</v>
      </c>
      <c r="BX2" t="s">
        <v>1224</v>
      </c>
      <c r="CK2" t="s">
        <v>1135</v>
      </c>
      <c r="CV2" t="s">
        <v>1215</v>
      </c>
      <c r="DL2" t="s">
        <v>1221</v>
      </c>
      <c r="DM2" t="s">
        <v>1060</v>
      </c>
      <c r="DN2" t="s">
        <v>1062</v>
      </c>
      <c r="DO2" t="s">
        <v>1146</v>
      </c>
      <c r="DP2" t="s">
        <v>1066</v>
      </c>
      <c r="DQ2" t="s">
        <v>1128</v>
      </c>
      <c r="DR2" t="s">
        <v>1072</v>
      </c>
      <c r="DS2" t="s">
        <v>1073</v>
      </c>
      <c r="DT2" t="s">
        <v>1075</v>
      </c>
      <c r="DU2" t="s">
        <v>1059</v>
      </c>
      <c r="DV2" t="s">
        <v>1078</v>
      </c>
      <c r="DW2" t="s">
        <v>1077</v>
      </c>
      <c r="DZ2" t="s">
        <v>1227</v>
      </c>
    </row>
    <row r="3" spans="2:134" x14ac:dyDescent="0.35">
      <c r="B3" t="s">
        <v>1059</v>
      </c>
      <c r="I3" s="2" t="s">
        <v>1228</v>
      </c>
      <c r="R3" t="s">
        <v>1225</v>
      </c>
      <c r="Y3" t="s">
        <v>1238</v>
      </c>
      <c r="AB3" t="s">
        <v>990</v>
      </c>
      <c r="AI3" t="s">
        <v>993</v>
      </c>
      <c r="BC3" t="s">
        <v>995</v>
      </c>
      <c r="BX3" t="s">
        <v>1133</v>
      </c>
      <c r="CA3" t="s">
        <v>1134</v>
      </c>
      <c r="CK3" t="s">
        <v>785</v>
      </c>
      <c r="CL3" t="s">
        <v>1125</v>
      </c>
      <c r="CM3" t="s">
        <v>1126</v>
      </c>
      <c r="CN3" t="s">
        <v>1128</v>
      </c>
      <c r="CO3" t="s">
        <v>1129</v>
      </c>
      <c r="CP3" t="s">
        <v>1130</v>
      </c>
      <c r="CQ3" t="s">
        <v>1131</v>
      </c>
      <c r="CR3" t="s">
        <v>1132</v>
      </c>
      <c r="CV3" t="s">
        <v>785</v>
      </c>
      <c r="CW3" t="s">
        <v>1060</v>
      </c>
      <c r="CX3" t="s">
        <v>1146</v>
      </c>
      <c r="CY3" t="s">
        <v>1128</v>
      </c>
      <c r="CZ3" t="s">
        <v>1072</v>
      </c>
      <c r="DA3" t="s">
        <v>1147</v>
      </c>
      <c r="DB3" t="s">
        <v>1148</v>
      </c>
      <c r="DC3" t="s">
        <v>1077</v>
      </c>
      <c r="DD3" t="s">
        <v>1062</v>
      </c>
      <c r="DE3" t="s">
        <v>1216</v>
      </c>
      <c r="DF3" t="s">
        <v>1073</v>
      </c>
      <c r="DG3" t="s">
        <v>1059</v>
      </c>
      <c r="DL3" s="12">
        <v>27454</v>
      </c>
      <c r="DM3" t="e">
        <v>#N/A</v>
      </c>
      <c r="DN3" t="e">
        <v>#N/A</v>
      </c>
      <c r="DO3" t="e">
        <v>#N/A</v>
      </c>
      <c r="DP3" t="e">
        <v>#N/A</v>
      </c>
      <c r="DQ3" t="e">
        <v>#N/A</v>
      </c>
      <c r="DR3" t="e">
        <v>#N/A</v>
      </c>
      <c r="DS3" t="e">
        <v>#N/A</v>
      </c>
      <c r="DT3" t="e">
        <v>#N/A</v>
      </c>
      <c r="DU3">
        <v>1412878232.03123</v>
      </c>
      <c r="DV3" t="e">
        <v>#N/A</v>
      </c>
      <c r="DW3" t="e">
        <v>#N/A</v>
      </c>
      <c r="DZ3" s="27">
        <f>3209.4*1000000</f>
        <v>3209400000</v>
      </c>
    </row>
    <row r="4" spans="2:134" x14ac:dyDescent="0.35">
      <c r="B4" t="s">
        <v>121</v>
      </c>
      <c r="C4" t="s">
        <v>122</v>
      </c>
      <c r="D4" t="s">
        <v>123</v>
      </c>
      <c r="E4" t="s">
        <v>124</v>
      </c>
      <c r="H4" t="s">
        <v>989</v>
      </c>
      <c r="I4" s="20" t="s">
        <v>122</v>
      </c>
      <c r="J4" t="s">
        <v>1053</v>
      </c>
      <c r="K4" t="s">
        <v>1054</v>
      </c>
      <c r="L4" t="s">
        <v>786</v>
      </c>
      <c r="M4" t="s">
        <v>1234</v>
      </c>
      <c r="N4" t="s">
        <v>785</v>
      </c>
      <c r="O4" t="s">
        <v>988</v>
      </c>
      <c r="R4" s="12">
        <v>20821</v>
      </c>
      <c r="S4" s="27">
        <v>3.0612200000000001</v>
      </c>
      <c r="V4" t="s">
        <v>1237</v>
      </c>
      <c r="X4" s="12">
        <v>27454</v>
      </c>
      <c r="Y4" s="13">
        <v>3209.4</v>
      </c>
      <c r="AB4" t="s">
        <v>785</v>
      </c>
      <c r="AC4" t="s">
        <v>992</v>
      </c>
      <c r="AD4" t="s">
        <v>991</v>
      </c>
      <c r="AE4" t="s">
        <v>786</v>
      </c>
      <c r="AG4" t="s">
        <v>988</v>
      </c>
      <c r="AI4" t="s">
        <v>989</v>
      </c>
      <c r="AJ4" t="s">
        <v>1051</v>
      </c>
      <c r="AL4" t="s">
        <v>1055</v>
      </c>
      <c r="AM4" t="s">
        <v>1056</v>
      </c>
      <c r="AP4" t="s">
        <v>107</v>
      </c>
      <c r="AR4" t="s">
        <v>785</v>
      </c>
      <c r="AS4" t="s">
        <v>1052</v>
      </c>
      <c r="AT4" t="s">
        <v>786</v>
      </c>
      <c r="AU4" t="s">
        <v>1054</v>
      </c>
      <c r="AW4" t="s">
        <v>988</v>
      </c>
      <c r="BC4" t="s">
        <v>785</v>
      </c>
      <c r="BD4" t="s">
        <v>1057</v>
      </c>
      <c r="BE4" t="s">
        <v>1054</v>
      </c>
      <c r="BF4" t="s">
        <v>1052</v>
      </c>
      <c r="BG4" t="s">
        <v>786</v>
      </c>
      <c r="BI4" t="s">
        <v>988</v>
      </c>
      <c r="BK4" t="s">
        <v>1123</v>
      </c>
      <c r="BP4" t="s">
        <v>1066</v>
      </c>
      <c r="BX4" t="s">
        <v>1124</v>
      </c>
      <c r="BY4" t="s">
        <v>1125</v>
      </c>
      <c r="BZ4" t="s">
        <v>1126</v>
      </c>
      <c r="CA4" s="20" t="s">
        <v>1127</v>
      </c>
      <c r="CB4" t="s">
        <v>1128</v>
      </c>
      <c r="CC4" t="s">
        <v>1129</v>
      </c>
      <c r="CD4" t="s">
        <v>1130</v>
      </c>
      <c r="CE4" t="s">
        <v>1131</v>
      </c>
      <c r="CF4" t="s">
        <v>1132</v>
      </c>
      <c r="CK4" s="7" t="s">
        <v>1136</v>
      </c>
      <c r="CL4" s="7">
        <v>15865474315.405554</v>
      </c>
      <c r="CM4" s="7"/>
      <c r="CN4" s="7">
        <v>47419238274.461945</v>
      </c>
      <c r="CO4" s="7">
        <v>13040000000</v>
      </c>
      <c r="CP4" s="7">
        <v>8748596500.5613995</v>
      </c>
      <c r="CQ4" s="7">
        <v>7566666666.666666</v>
      </c>
      <c r="CR4" s="7">
        <v>1748124063.5555556</v>
      </c>
      <c r="CV4">
        <v>2001</v>
      </c>
      <c r="CW4">
        <v>4.6875644507547297E-2</v>
      </c>
      <c r="CX4">
        <v>5.78809747940855E-2</v>
      </c>
      <c r="CY4" s="21" t="s">
        <v>1149</v>
      </c>
      <c r="CZ4">
        <v>2.23439496655795E-2</v>
      </c>
      <c r="DA4">
        <v>7.1256021583859006E-2</v>
      </c>
      <c r="DB4" s="21" t="s">
        <v>1150</v>
      </c>
      <c r="DC4" s="21" t="s">
        <v>1151</v>
      </c>
      <c r="DD4">
        <v>3.44E-2</v>
      </c>
      <c r="DE4">
        <v>3.7400000000000003E-2</v>
      </c>
      <c r="DF4">
        <v>2.3099999999999999E-2</v>
      </c>
      <c r="DG4">
        <v>7.9544379596199713E-2</v>
      </c>
      <c r="DL4" s="12">
        <v>27546</v>
      </c>
      <c r="DM4" t="e">
        <v>#N/A</v>
      </c>
      <c r="DN4" t="e">
        <v>#N/A</v>
      </c>
      <c r="DO4" t="e">
        <v>#N/A</v>
      </c>
      <c r="DP4" t="e">
        <v>#N/A</v>
      </c>
      <c r="DQ4" t="e">
        <v>#N/A</v>
      </c>
      <c r="DR4" t="e">
        <v>#N/A</v>
      </c>
      <c r="DS4" t="e">
        <v>#N/A</v>
      </c>
      <c r="DT4" t="e">
        <v>#N/A</v>
      </c>
      <c r="DU4">
        <v>1455289561.6968799</v>
      </c>
      <c r="DV4" t="e">
        <v>#N/A</v>
      </c>
      <c r="DW4" t="e">
        <v>#N/A</v>
      </c>
      <c r="DZ4" s="27">
        <f>3307*1000000</f>
        <v>3307000000</v>
      </c>
    </row>
    <row r="5" spans="2:134" x14ac:dyDescent="0.35">
      <c r="B5" t="s">
        <v>784</v>
      </c>
      <c r="C5">
        <v>830.9</v>
      </c>
      <c r="D5">
        <v>774.9</v>
      </c>
      <c r="E5">
        <v>56</v>
      </c>
      <c r="H5">
        <v>1971</v>
      </c>
      <c r="I5">
        <f>SUM(C5:C16)*1000000</f>
        <v>9908500000</v>
      </c>
      <c r="J5">
        <v>3.0507016684727799</v>
      </c>
      <c r="K5">
        <f>V5/J5</f>
        <v>270661776.55670065</v>
      </c>
      <c r="L5">
        <v>2263785443.6168799</v>
      </c>
      <c r="M5">
        <v>6929900000</v>
      </c>
      <c r="N5">
        <v>1971</v>
      </c>
      <c r="O5">
        <f>K5/L5</f>
        <v>0.11956158536131443</v>
      </c>
      <c r="P5">
        <f>V5/M5</f>
        <v>0.11915155100843207</v>
      </c>
      <c r="R5" s="12">
        <v>20852</v>
      </c>
      <c r="S5" s="27">
        <v>3.0612200000000001</v>
      </c>
      <c r="U5">
        <v>9908500000</v>
      </c>
      <c r="V5">
        <f>U5/12</f>
        <v>825708333.33333337</v>
      </c>
      <c r="X5" s="12">
        <v>27546</v>
      </c>
      <c r="Y5" s="13">
        <v>3307</v>
      </c>
      <c r="AB5">
        <v>1993</v>
      </c>
      <c r="AC5">
        <f t="shared" ref="AC5:AC36" si="0">AD5*1000</f>
        <v>344500</v>
      </c>
      <c r="AD5">
        <v>344.5</v>
      </c>
      <c r="AE5">
        <v>6858559000000</v>
      </c>
      <c r="AG5">
        <f t="shared" ref="AG5:AG36" si="1">(AD5*1000000000)/AE5</f>
        <v>5.0229209955035742E-2</v>
      </c>
      <c r="AI5">
        <v>2002</v>
      </c>
      <c r="AJ5">
        <f>SUM(AQ5:AQ16)</f>
        <v>3068373.4960000003</v>
      </c>
      <c r="AL5">
        <f>12265903*1000</f>
        <v>12265903000</v>
      </c>
      <c r="AM5">
        <f>221480768*1000</f>
        <v>221480768000</v>
      </c>
      <c r="AN5" t="s">
        <v>412</v>
      </c>
      <c r="AP5">
        <f>SUM(AL5+AM5)</f>
        <v>233746671000</v>
      </c>
      <c r="AQ5">
        <f>AP5/1000000</f>
        <v>233746.671</v>
      </c>
      <c r="AR5">
        <v>2002</v>
      </c>
      <c r="AS5">
        <v>0.95</v>
      </c>
      <c r="AT5">
        <v>8100430284893.6699</v>
      </c>
      <c r="AU5">
        <f>(AJ5*1000000)/AS5</f>
        <v>3229866837894.7373</v>
      </c>
      <c r="AW5">
        <f>AU5/AT5</f>
        <v>0.39872781127664925</v>
      </c>
      <c r="BC5" s="8" t="s">
        <v>996</v>
      </c>
      <c r="BD5" s="8">
        <f>3801*1000000</f>
        <v>3801000000</v>
      </c>
      <c r="BE5">
        <f>BD5/BF5</f>
        <v>9122392714.8571701</v>
      </c>
      <c r="BF5">
        <v>0.41666699941666702</v>
      </c>
      <c r="BG5" s="7">
        <v>130671946244.30045</v>
      </c>
      <c r="BI5">
        <f>BD5/BG5</f>
        <v>2.9088110411195391E-2</v>
      </c>
      <c r="BK5" s="17" t="s">
        <v>1027</v>
      </c>
      <c r="BL5" s="18">
        <v>3.44</v>
      </c>
      <c r="BM5">
        <f t="shared" ref="BM5:BM27" si="2">BL5/100</f>
        <v>3.44E-2</v>
      </c>
      <c r="BP5" s="17" t="s">
        <v>1027</v>
      </c>
      <c r="BQ5" s="18">
        <v>3.74</v>
      </c>
      <c r="BR5">
        <f>BQ5/100</f>
        <v>3.7400000000000003E-2</v>
      </c>
      <c r="BX5" s="12">
        <v>19360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K5" s="7" t="s">
        <v>1137</v>
      </c>
      <c r="CL5" s="7">
        <v>20132220374.909279</v>
      </c>
      <c r="CM5" s="7"/>
      <c r="CN5" s="7">
        <v>57266758179.588333</v>
      </c>
      <c r="CO5" s="7">
        <v>14160000000</v>
      </c>
      <c r="CP5" s="7">
        <v>9225996309.6014767</v>
      </c>
      <c r="CQ5" s="7">
        <v>7988888888.8888884</v>
      </c>
      <c r="CR5" s="7">
        <v>1920811284.2222223</v>
      </c>
      <c r="CV5">
        <v>2002</v>
      </c>
      <c r="CW5">
        <v>5.0346006746803798E-2</v>
      </c>
      <c r="CX5">
        <v>5.70137071499595E-2</v>
      </c>
      <c r="CY5" s="21" t="s">
        <v>1152</v>
      </c>
      <c r="CZ5" s="21" t="s">
        <v>1153</v>
      </c>
      <c r="DA5">
        <v>7.3597172801966496E-2</v>
      </c>
      <c r="DB5" s="21" t="s">
        <v>1154</v>
      </c>
      <c r="DC5" s="21" t="s">
        <v>1155</v>
      </c>
      <c r="DD5">
        <v>4.6500000000000007E-2</v>
      </c>
      <c r="DE5">
        <v>5.0300000000000004E-2</v>
      </c>
      <c r="DF5">
        <v>3.85E-2</v>
      </c>
      <c r="DG5">
        <v>8.1120860756616245E-2</v>
      </c>
      <c r="DH5" s="17"/>
      <c r="DI5" s="17"/>
      <c r="DJ5" s="17"/>
      <c r="DL5" s="12">
        <v>27638</v>
      </c>
      <c r="DM5" t="e">
        <v>#N/A</v>
      </c>
      <c r="DN5" t="e">
        <v>#N/A</v>
      </c>
      <c r="DO5" t="e">
        <v>#N/A</v>
      </c>
      <c r="DP5" t="e">
        <v>#N/A</v>
      </c>
      <c r="DQ5" t="e">
        <v>#N/A</v>
      </c>
      <c r="DR5" t="e">
        <v>#N/A</v>
      </c>
      <c r="DS5" t="e">
        <v>#N/A</v>
      </c>
      <c r="DT5" t="e">
        <v>#N/A</v>
      </c>
      <c r="DU5">
        <v>1431734967.86092</v>
      </c>
      <c r="DV5" t="e">
        <v>#N/A</v>
      </c>
      <c r="DW5" t="e">
        <v>#N/A</v>
      </c>
      <c r="DZ5" s="27">
        <f>3519.3*1000000</f>
        <v>3519300000</v>
      </c>
    </row>
    <row r="6" spans="2:134" x14ac:dyDescent="0.35">
      <c r="B6" t="s">
        <v>783</v>
      </c>
      <c r="C6">
        <v>802.6</v>
      </c>
      <c r="D6">
        <v>746.9</v>
      </c>
      <c r="E6">
        <v>55.7</v>
      </c>
      <c r="H6">
        <v>1972</v>
      </c>
      <c r="I6">
        <f>SUM(C17:C28)*1000000</f>
        <v>11738599999.999996</v>
      </c>
      <c r="J6">
        <v>2.8124999989999999</v>
      </c>
      <c r="K6">
        <f>V6/J6</f>
        <v>347810370.4940362</v>
      </c>
      <c r="L6">
        <v>2721440980.7585101</v>
      </c>
      <c r="M6">
        <v>8302299999.999999</v>
      </c>
      <c r="N6">
        <v>1972</v>
      </c>
      <c r="O6">
        <f>K6/L6</f>
        <v>0.12780375284754319</v>
      </c>
      <c r="P6">
        <f>V6/M6</f>
        <v>0.11782477947877895</v>
      </c>
      <c r="R6" s="12">
        <v>20880</v>
      </c>
      <c r="S6" s="27">
        <v>3.0612200000000001</v>
      </c>
      <c r="U6">
        <v>11738599999.999996</v>
      </c>
      <c r="V6">
        <f>U6/12</f>
        <v>978216666.66666639</v>
      </c>
      <c r="X6" s="12">
        <v>27638</v>
      </c>
      <c r="Y6" s="13">
        <v>3519.3</v>
      </c>
      <c r="AB6">
        <v>1994</v>
      </c>
      <c r="AC6">
        <f t="shared" si="0"/>
        <v>382000</v>
      </c>
      <c r="AD6">
        <v>382</v>
      </c>
      <c r="AE6">
        <v>7287236000000</v>
      </c>
      <c r="AG6">
        <f t="shared" si="1"/>
        <v>5.2420423875389789E-2</v>
      </c>
      <c r="AI6">
        <v>2003</v>
      </c>
      <c r="AJ6">
        <f>SUM(AQ17:AQ28)</f>
        <v>3068373.4960000003</v>
      </c>
      <c r="AL6">
        <f>11426854*1000</f>
        <v>11426854000</v>
      </c>
      <c r="AM6">
        <f>246535448*1000</f>
        <v>246535448000</v>
      </c>
      <c r="AN6" t="s">
        <v>411</v>
      </c>
      <c r="AP6">
        <f>SUM(AL6+AM6)</f>
        <v>257962302000</v>
      </c>
      <c r="AQ6">
        <f>AP6/1000000</f>
        <v>257962.302</v>
      </c>
      <c r="AR6">
        <v>2003</v>
      </c>
      <c r="AS6">
        <v>1.1299999999999999</v>
      </c>
      <c r="AT6">
        <v>9956860723577.6504</v>
      </c>
      <c r="AU6">
        <f>(AJ6*1000000)/AS6</f>
        <v>2715374775221.2397</v>
      </c>
      <c r="AW6">
        <f>AU6/AT6</f>
        <v>0.27271394575112273</v>
      </c>
      <c r="BC6" s="8" t="s">
        <v>997</v>
      </c>
      <c r="BD6" s="8">
        <f>4101*1000000</f>
        <v>4101000000</v>
      </c>
      <c r="BE6">
        <f>BD6/BF6</f>
        <v>9980039011.1094036</v>
      </c>
      <c r="BF6">
        <v>0.41092023742942502</v>
      </c>
      <c r="BG6" s="7">
        <v>148113896325.13995</v>
      </c>
      <c r="BI6">
        <f>BD6/BG6</f>
        <v>2.7688151495234962E-2</v>
      </c>
      <c r="BK6" s="17" t="s">
        <v>1028</v>
      </c>
      <c r="BL6" s="18">
        <v>4.6500000000000004</v>
      </c>
      <c r="BM6">
        <f t="shared" si="2"/>
        <v>4.6500000000000007E-2</v>
      </c>
      <c r="BP6" s="17" t="s">
        <v>1028</v>
      </c>
      <c r="BQ6" s="18">
        <v>5.03</v>
      </c>
      <c r="BR6">
        <f>BQ6/100</f>
        <v>5.0300000000000004E-2</v>
      </c>
      <c r="BX6" s="12">
        <v>19391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K6" s="7" t="s">
        <v>1138</v>
      </c>
      <c r="CL6" s="7">
        <v>18337691145.368755</v>
      </c>
      <c r="CM6" s="7"/>
      <c r="CN6" s="7">
        <v>64987857541.625557</v>
      </c>
      <c r="CO6" s="7">
        <v>15200000000</v>
      </c>
      <c r="CP6" s="7">
        <v>9813996074.4015713</v>
      </c>
      <c r="CQ6" s="7">
        <v>8922222222.2222214</v>
      </c>
      <c r="CR6" s="7">
        <v>2130606531.7777777</v>
      </c>
      <c r="CV6">
        <v>2003</v>
      </c>
      <c r="CW6">
        <v>6.0933990318255797E-2</v>
      </c>
      <c r="CX6">
        <v>5.2772221664725803E-2</v>
      </c>
      <c r="CY6" s="21" t="s">
        <v>1156</v>
      </c>
      <c r="CZ6">
        <v>2.6875076205399501E-2</v>
      </c>
      <c r="DA6">
        <v>6.8511178468735598E-2</v>
      </c>
      <c r="DB6" s="21" t="s">
        <v>1157</v>
      </c>
      <c r="DC6">
        <v>1.8310014109724299E-2</v>
      </c>
      <c r="DD6">
        <v>5.2900000000000003E-2</v>
      </c>
      <c r="DE6">
        <v>5.5999999999999994E-2</v>
      </c>
      <c r="DF6">
        <v>4.2500000000000003E-2</v>
      </c>
      <c r="DG6">
        <v>8.3232455986211734E-2</v>
      </c>
      <c r="DH6" s="17"/>
      <c r="DI6" s="17"/>
      <c r="DJ6" s="17"/>
      <c r="DL6" s="12">
        <v>27729</v>
      </c>
      <c r="DM6" t="e">
        <v>#N/A</v>
      </c>
      <c r="DN6" t="e">
        <v>#N/A</v>
      </c>
      <c r="DO6" t="e">
        <v>#N/A</v>
      </c>
      <c r="DP6" t="e">
        <v>#N/A</v>
      </c>
      <c r="DQ6" t="e">
        <v>#N/A</v>
      </c>
      <c r="DR6" t="e">
        <v>#N/A</v>
      </c>
      <c r="DS6" t="e">
        <v>#N/A</v>
      </c>
      <c r="DT6" t="e">
        <v>#N/A</v>
      </c>
      <c r="DU6">
        <v>1487193943.29897</v>
      </c>
      <c r="DV6" t="e">
        <v>#N/A</v>
      </c>
      <c r="DW6" t="e">
        <v>#N/A</v>
      </c>
      <c r="DZ6" s="27">
        <f t="shared" ref="DZ6" si="3">3209.4*1000000</f>
        <v>3209400000</v>
      </c>
    </row>
    <row r="7" spans="2:134" x14ac:dyDescent="0.35">
      <c r="B7" t="s">
        <v>782</v>
      </c>
      <c r="C7">
        <v>802.1</v>
      </c>
      <c r="D7">
        <v>746.6</v>
      </c>
      <c r="E7">
        <v>55.5</v>
      </c>
      <c r="H7">
        <v>1973</v>
      </c>
      <c r="I7">
        <f>SUM(C29:C40)*1000000</f>
        <v>13556100000.000002</v>
      </c>
      <c r="J7">
        <v>2.4573666658333302</v>
      </c>
      <c r="K7">
        <f>V7/J7</f>
        <v>459709580.87238085</v>
      </c>
      <c r="L7">
        <v>3696213333.3333302</v>
      </c>
      <c r="M7">
        <v>10395600000</v>
      </c>
      <c r="N7">
        <v>1973</v>
      </c>
      <c r="O7">
        <f>K7/L7</f>
        <v>0.12437311903147219</v>
      </c>
      <c r="P7">
        <f>V7/M7</f>
        <v>0.10866857131863483</v>
      </c>
      <c r="R7" s="12">
        <v>20911</v>
      </c>
      <c r="S7" s="27">
        <v>3.0612200000000001</v>
      </c>
      <c r="U7">
        <v>13556100000.000002</v>
      </c>
      <c r="V7">
        <f>U7/12</f>
        <v>1129675000.0000002</v>
      </c>
      <c r="X7" s="12">
        <v>27729</v>
      </c>
      <c r="Y7" s="13">
        <v>3693</v>
      </c>
      <c r="AB7">
        <v>1995</v>
      </c>
      <c r="AC7">
        <f t="shared" si="0"/>
        <v>401500</v>
      </c>
      <c r="AD7">
        <v>401.5</v>
      </c>
      <c r="AE7">
        <v>7639749000000</v>
      </c>
      <c r="AG7">
        <f t="shared" si="1"/>
        <v>5.2554082601404838E-2</v>
      </c>
      <c r="AI7">
        <v>2004</v>
      </c>
      <c r="AJ7">
        <f>SUM(AQ29:AQ40)</f>
        <v>3068373.4960000003</v>
      </c>
      <c r="AL7">
        <f>11234565*1000</f>
        <v>11234565000</v>
      </c>
      <c r="AM7">
        <f>264149836*1000</f>
        <v>264149836000</v>
      </c>
      <c r="AN7" t="s">
        <v>410</v>
      </c>
      <c r="AP7">
        <f>SUM(AL7+AM7)</f>
        <v>275384401000</v>
      </c>
      <c r="AQ7">
        <f>AP7/1000000</f>
        <v>275384.40100000001</v>
      </c>
      <c r="AR7">
        <v>2004</v>
      </c>
      <c r="AS7">
        <v>1.24</v>
      </c>
      <c r="AT7">
        <v>11449101966447.199</v>
      </c>
      <c r="AU7">
        <f>(AJ7*1000000)/AS7</f>
        <v>2474494754838.71</v>
      </c>
      <c r="AW7">
        <f>AU7/AT7</f>
        <v>0.21613003029324726</v>
      </c>
      <c r="BC7" s="8" t="s">
        <v>998</v>
      </c>
      <c r="BD7" s="8">
        <f>4365*1000000</f>
        <v>4365000000</v>
      </c>
      <c r="BE7">
        <f>BD7/BF7</f>
        <v>10901858109.50658</v>
      </c>
      <c r="BF7">
        <v>0.40039046153000801</v>
      </c>
      <c r="BG7" s="7">
        <v>169965034965.03497</v>
      </c>
      <c r="BI7">
        <f>BD7/BG7</f>
        <v>2.5681752725776587E-2</v>
      </c>
      <c r="BK7" s="17" t="s">
        <v>1029</v>
      </c>
      <c r="BL7" s="18">
        <v>5.29</v>
      </c>
      <c r="BM7">
        <f t="shared" si="2"/>
        <v>5.2900000000000003E-2</v>
      </c>
      <c r="BP7" s="17" t="s">
        <v>1029</v>
      </c>
      <c r="BQ7" s="18">
        <v>5.6</v>
      </c>
      <c r="BR7">
        <f t="shared" ref="BR7:BR27" si="4">BQ7/100</f>
        <v>5.5999999999999994E-2</v>
      </c>
      <c r="BX7" s="12">
        <v>19419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K7" s="7" t="s">
        <v>1139</v>
      </c>
      <c r="CL7" s="7">
        <v>18272123664.471519</v>
      </c>
      <c r="CM7" s="7"/>
      <c r="CN7" s="7">
        <v>74379284603.387497</v>
      </c>
      <c r="CO7" s="7">
        <v>16960000000</v>
      </c>
      <c r="CP7" s="7">
        <v>10854195658.321737</v>
      </c>
      <c r="CQ7" s="7">
        <v>10355555555.555555</v>
      </c>
      <c r="CR7" s="7">
        <v>2207393171.5555553</v>
      </c>
      <c r="CV7">
        <v>2004</v>
      </c>
      <c r="CW7">
        <v>6.4393498066766003E-2</v>
      </c>
      <c r="CX7">
        <v>4.5969860223444202E-2</v>
      </c>
      <c r="CY7" s="21" t="s">
        <v>1158</v>
      </c>
      <c r="CZ7" s="21" t="s">
        <v>1159</v>
      </c>
      <c r="DA7">
        <v>6.1974849605733497E-2</v>
      </c>
      <c r="DB7" s="21" t="s">
        <v>1160</v>
      </c>
      <c r="DC7">
        <v>2.0829941086701099E-2</v>
      </c>
      <c r="DD7">
        <v>5.7999999999999996E-2</v>
      </c>
      <c r="DE7">
        <v>6.1399999999999996E-2</v>
      </c>
      <c r="DF7">
        <v>4.9699999999999994E-2</v>
      </c>
      <c r="DG7">
        <v>7.6592178607072223E-2</v>
      </c>
      <c r="DH7" s="17"/>
      <c r="DI7" s="17"/>
      <c r="DJ7" s="17"/>
      <c r="DL7" s="12">
        <v>27820</v>
      </c>
      <c r="DM7" t="e">
        <v>#N/A</v>
      </c>
      <c r="DN7" t="e">
        <v>#N/A</v>
      </c>
      <c r="DO7" t="e">
        <v>#N/A</v>
      </c>
      <c r="DP7" t="e">
        <v>#N/A</v>
      </c>
      <c r="DQ7" t="e">
        <v>#N/A</v>
      </c>
      <c r="DR7" t="e">
        <v>#N/A</v>
      </c>
      <c r="DS7" t="e">
        <v>#N/A</v>
      </c>
      <c r="DT7" t="e">
        <v>#N/A</v>
      </c>
      <c r="DU7">
        <v>1426829268.2926798</v>
      </c>
      <c r="DV7" t="e">
        <v>#N/A</v>
      </c>
      <c r="DW7" t="e">
        <v>#N/A</v>
      </c>
      <c r="DZ7" s="27">
        <f t="shared" ref="DZ7" si="5">3307*1000000</f>
        <v>3307000000</v>
      </c>
    </row>
    <row r="8" spans="2:134" x14ac:dyDescent="0.35">
      <c r="B8" t="s">
        <v>781</v>
      </c>
      <c r="C8">
        <v>802.3</v>
      </c>
      <c r="D8">
        <v>746.6</v>
      </c>
      <c r="E8">
        <v>55.7</v>
      </c>
      <c r="H8">
        <v>1974</v>
      </c>
      <c r="I8">
        <f>SUM(C41:C52)*1000000</f>
        <v>15811199999.999998</v>
      </c>
      <c r="J8">
        <v>2.43686666583333</v>
      </c>
      <c r="K8">
        <f t="shared" ref="K8:K58" si="6">V8/J8</f>
        <v>540694334.43927181</v>
      </c>
      <c r="L8">
        <v>5221534955.6441803</v>
      </c>
      <c r="M8">
        <v>12831400000</v>
      </c>
      <c r="N8">
        <v>1974</v>
      </c>
      <c r="O8">
        <f t="shared" ref="O8:O58" si="7">K8/L8</f>
        <v>0.10355084070725452</v>
      </c>
      <c r="P8">
        <f t="shared" ref="P8:P58" si="8">V8/M8</f>
        <v>0.10268559938899885</v>
      </c>
      <c r="R8" s="12">
        <v>20941</v>
      </c>
      <c r="S8" s="27">
        <v>3.0612200000000001</v>
      </c>
      <c r="U8">
        <v>15811199999.999998</v>
      </c>
      <c r="V8">
        <f t="shared" ref="V8:V58" si="9">U8/12</f>
        <v>1317599999.9999998</v>
      </c>
      <c r="X8" s="12">
        <v>27820</v>
      </c>
      <c r="Y8" s="13">
        <v>3545.1</v>
      </c>
      <c r="AB8">
        <v>1996</v>
      </c>
      <c r="AC8">
        <f t="shared" si="0"/>
        <v>427100</v>
      </c>
      <c r="AD8">
        <v>427.1</v>
      </c>
      <c r="AE8">
        <v>8073122000000</v>
      </c>
      <c r="AG8">
        <f t="shared" si="1"/>
        <v>5.2903944719279603E-2</v>
      </c>
      <c r="AI8">
        <v>2005</v>
      </c>
      <c r="AJ8">
        <f>SUM(AQ41:AQ52)</f>
        <v>3068373.4960000003</v>
      </c>
      <c r="AL8">
        <f t="shared" ref="AL8" si="10">12265903*1000</f>
        <v>12265903000</v>
      </c>
      <c r="AM8">
        <f t="shared" ref="AM8" si="11">221480768*1000</f>
        <v>221480768000</v>
      </c>
      <c r="AN8" t="s">
        <v>409</v>
      </c>
      <c r="AP8">
        <f t="shared" ref="AP8:AP71" si="12">SUM(AL8+AM8)</f>
        <v>233746671000</v>
      </c>
      <c r="AQ8">
        <f t="shared" ref="AQ8:AQ71" si="13">AP8/1000000</f>
        <v>233746.671</v>
      </c>
      <c r="AR8">
        <v>2005</v>
      </c>
      <c r="AS8">
        <v>1.24</v>
      </c>
      <c r="AT8">
        <v>11954349375612</v>
      </c>
      <c r="AU8">
        <f t="shared" ref="AU8:AU27" si="14">(AJ8*1000000)/AS8</f>
        <v>2474494754838.71</v>
      </c>
      <c r="AW8">
        <f t="shared" ref="AW8:AW26" si="15">AU8/AT8</f>
        <v>0.20699535182457629</v>
      </c>
      <c r="BC8" s="8" t="s">
        <v>999</v>
      </c>
      <c r="BD8" s="8">
        <f t="shared" ref="BD8" si="16">3801*1000000</f>
        <v>3801000000</v>
      </c>
      <c r="BE8">
        <f t="shared" ref="BE8:BE59" si="17">BD8/BF8</f>
        <v>9312274780.3932285</v>
      </c>
      <c r="BF8">
        <v>0.40817094529930698</v>
      </c>
      <c r="BG8" s="7">
        <v>192537971582.55756</v>
      </c>
      <c r="BI8">
        <f t="shared" ref="BI8:BI59" si="18">BD8/BG8</f>
        <v>1.9741560424459882E-2</v>
      </c>
      <c r="BK8" s="17" t="s">
        <v>1030</v>
      </c>
      <c r="BL8" s="18">
        <v>5.8</v>
      </c>
      <c r="BM8">
        <f t="shared" si="2"/>
        <v>5.7999999999999996E-2</v>
      </c>
      <c r="BP8" s="17" t="s">
        <v>1030</v>
      </c>
      <c r="BQ8" s="18">
        <v>6.14</v>
      </c>
      <c r="BR8">
        <f t="shared" si="4"/>
        <v>6.1399999999999996E-2</v>
      </c>
      <c r="BX8" s="12">
        <v>19450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K8" s="7" t="s">
        <v>1140</v>
      </c>
      <c r="CL8" s="7">
        <v>25605249381.759708</v>
      </c>
      <c r="CM8" s="7"/>
      <c r="CN8" s="7">
        <v>87490590817.98027</v>
      </c>
      <c r="CO8" s="7">
        <v>20080000000</v>
      </c>
      <c r="CP8" s="7">
        <v>11955995217.601913</v>
      </c>
      <c r="CQ8" s="7">
        <v>11177777777.777777</v>
      </c>
      <c r="CR8" s="7">
        <v>2371808712.8888888</v>
      </c>
      <c r="CV8">
        <v>2005</v>
      </c>
      <c r="CW8">
        <v>6.8222940581957894E-2</v>
      </c>
      <c r="CX8">
        <v>3.9842680113734701E-2</v>
      </c>
      <c r="CY8" s="21" t="s">
        <v>1161</v>
      </c>
      <c r="CZ8" s="21" t="s">
        <v>1162</v>
      </c>
      <c r="DA8">
        <v>5.2198901569973997E-2</v>
      </c>
      <c r="DB8" s="21" t="s">
        <v>1163</v>
      </c>
      <c r="DC8">
        <v>2.2835662807947799E-2</v>
      </c>
      <c r="DD8">
        <v>6.2699999999999992E-2</v>
      </c>
      <c r="DE8">
        <v>6.8199999999999997E-2</v>
      </c>
      <c r="DF8">
        <v>5.3699999999999998E-2</v>
      </c>
      <c r="DG8">
        <v>7.4960097762923117E-2</v>
      </c>
      <c r="DH8" s="17"/>
      <c r="DI8" s="17"/>
      <c r="DJ8" s="17"/>
      <c r="DL8" s="12">
        <v>27912</v>
      </c>
      <c r="DM8" t="e">
        <v>#N/A</v>
      </c>
      <c r="DN8" t="e">
        <v>#N/A</v>
      </c>
      <c r="DO8" t="e">
        <v>#N/A</v>
      </c>
      <c r="DP8" t="e">
        <v>#N/A</v>
      </c>
      <c r="DQ8" t="e">
        <v>#N/A</v>
      </c>
      <c r="DR8" t="e">
        <v>#N/A</v>
      </c>
      <c r="DS8" t="e">
        <v>#N/A</v>
      </c>
      <c r="DT8" t="e">
        <v>#N/A</v>
      </c>
      <c r="DU8">
        <v>1461585045.82341</v>
      </c>
      <c r="DV8" t="e">
        <v>#N/A</v>
      </c>
      <c r="DW8" t="e">
        <v>#N/A</v>
      </c>
      <c r="DZ8" s="27">
        <f t="shared" ref="DZ8" si="19">3519.3*1000000</f>
        <v>3519300000</v>
      </c>
    </row>
    <row r="9" spans="2:134" x14ac:dyDescent="0.35">
      <c r="B9" t="s">
        <v>780</v>
      </c>
      <c r="C9">
        <v>802.4</v>
      </c>
      <c r="D9">
        <v>746.3</v>
      </c>
      <c r="E9">
        <v>56.1</v>
      </c>
      <c r="H9">
        <v>1975</v>
      </c>
      <c r="I9">
        <f>SUM(C53:C64)*1000000</f>
        <v>18883500000</v>
      </c>
      <c r="J9">
        <v>2.3712999990833299</v>
      </c>
      <c r="K9">
        <f t="shared" si="6"/>
        <v>663612786.49193013</v>
      </c>
      <c r="L9">
        <v>5633673929.9930201</v>
      </c>
      <c r="M9">
        <v>13728700000</v>
      </c>
      <c r="N9">
        <v>1975</v>
      </c>
      <c r="O9">
        <f t="shared" si="7"/>
        <v>0.11779396442505012</v>
      </c>
      <c r="P9">
        <f t="shared" si="8"/>
        <v>0.11462301601753989</v>
      </c>
      <c r="R9" s="12">
        <v>20972</v>
      </c>
      <c r="S9" s="27">
        <v>3.0612200000000001</v>
      </c>
      <c r="U9">
        <v>18883500000</v>
      </c>
      <c r="V9">
        <f t="shared" si="9"/>
        <v>1573625000</v>
      </c>
      <c r="X9" s="12">
        <v>27912</v>
      </c>
      <c r="Y9" s="13">
        <v>3620.2</v>
      </c>
      <c r="AB9">
        <v>1997</v>
      </c>
      <c r="AC9">
        <f t="shared" si="0"/>
        <v>458000</v>
      </c>
      <c r="AD9">
        <v>458</v>
      </c>
      <c r="AE9">
        <v>8577554457000</v>
      </c>
      <c r="AG9">
        <f t="shared" si="1"/>
        <v>5.3395172516361444E-2</v>
      </c>
      <c r="AI9">
        <v>2006</v>
      </c>
      <c r="AJ9">
        <f>SUM(AQ53:AQ64)</f>
        <v>3068373.4960000003</v>
      </c>
      <c r="AL9">
        <f t="shared" ref="AL9" si="20">11426854*1000</f>
        <v>11426854000</v>
      </c>
      <c r="AM9">
        <f t="shared" ref="AM9" si="21">246535448*1000</f>
        <v>246535448000</v>
      </c>
      <c r="AN9" t="s">
        <v>408</v>
      </c>
      <c r="AP9">
        <f t="shared" si="12"/>
        <v>257962302000</v>
      </c>
      <c r="AQ9">
        <f t="shared" si="13"/>
        <v>257962.302</v>
      </c>
      <c r="AR9">
        <v>2006</v>
      </c>
      <c r="AS9">
        <v>1.26</v>
      </c>
      <c r="AT9">
        <v>12768357074578.4</v>
      </c>
      <c r="AU9">
        <f t="shared" si="14"/>
        <v>2435217060317.4604</v>
      </c>
      <c r="AW9">
        <f t="shared" si="15"/>
        <v>0.19072281939592209</v>
      </c>
      <c r="BC9" s="8" t="s">
        <v>1000</v>
      </c>
      <c r="BD9" s="8">
        <f t="shared" ref="BD9" si="22">4101*1000000</f>
        <v>4101000000</v>
      </c>
      <c r="BE9">
        <f t="shared" si="17"/>
        <v>9587231468.4945793</v>
      </c>
      <c r="BF9">
        <v>0.42775643974766298</v>
      </c>
      <c r="BG9" s="7">
        <v>206131369798.97147</v>
      </c>
      <c r="BI9">
        <f t="shared" si="18"/>
        <v>1.9895079550480251E-2</v>
      </c>
      <c r="BK9" s="17" t="s">
        <v>1031</v>
      </c>
      <c r="BL9" s="18">
        <v>6.27</v>
      </c>
      <c r="BM9">
        <f t="shared" si="2"/>
        <v>6.2699999999999992E-2</v>
      </c>
      <c r="BP9" s="17" t="s">
        <v>1031</v>
      </c>
      <c r="BQ9" s="18">
        <v>6.82</v>
      </c>
      <c r="BR9">
        <f t="shared" si="4"/>
        <v>6.8199999999999997E-2</v>
      </c>
      <c r="BX9" s="12">
        <v>19480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K9" s="7" t="s">
        <v>1141</v>
      </c>
      <c r="CL9" s="7">
        <v>28344705966.638908</v>
      </c>
      <c r="CM9" s="7">
        <v>114039500.59126753</v>
      </c>
      <c r="CN9" s="7">
        <v>97338107605.823608</v>
      </c>
      <c r="CO9" s="7">
        <v>21840000000</v>
      </c>
      <c r="CP9" s="7">
        <v>13068994772.402092</v>
      </c>
      <c r="CQ9" s="7">
        <v>11966666666.666666</v>
      </c>
      <c r="CR9" s="7">
        <v>2647955557.5555553</v>
      </c>
      <c r="CV9">
        <v>2006</v>
      </c>
      <c r="CW9">
        <v>6.9468618001461202E-2</v>
      </c>
      <c r="CX9" s="21" t="s">
        <v>1164</v>
      </c>
      <c r="CY9" s="21" t="s">
        <v>1165</v>
      </c>
      <c r="CZ9" s="21" t="s">
        <v>1166</v>
      </c>
      <c r="DA9" s="21" t="s">
        <v>1167</v>
      </c>
      <c r="DB9">
        <v>2.2214305353180201E-2</v>
      </c>
      <c r="DC9" s="21" t="s">
        <v>1168</v>
      </c>
      <c r="DD9">
        <v>6.6500000000000004E-2</v>
      </c>
      <c r="DE9">
        <v>7.2599999999999998E-2</v>
      </c>
      <c r="DF9">
        <v>5.5999999999999994E-2</v>
      </c>
      <c r="DG9">
        <v>7.2202813345217665E-2</v>
      </c>
      <c r="DH9" s="17"/>
      <c r="DI9" s="17"/>
      <c r="DJ9" s="17"/>
      <c r="DL9" s="12">
        <v>28004</v>
      </c>
      <c r="DM9" t="e">
        <v>#N/A</v>
      </c>
      <c r="DN9" t="e">
        <v>#N/A</v>
      </c>
      <c r="DO9" t="e">
        <v>#N/A</v>
      </c>
      <c r="DP9" t="e">
        <v>#N/A</v>
      </c>
      <c r="DQ9" t="e">
        <v>#N/A</v>
      </c>
      <c r="DR9" t="e">
        <v>#N/A</v>
      </c>
      <c r="DS9" t="e">
        <v>#N/A</v>
      </c>
      <c r="DT9" t="e">
        <v>#N/A</v>
      </c>
      <c r="DU9">
        <v>1560171977.8808298</v>
      </c>
      <c r="DV9" t="e">
        <v>#N/A</v>
      </c>
      <c r="DW9" t="e">
        <v>#N/A</v>
      </c>
      <c r="DZ9" s="27">
        <f t="shared" ref="DZ9" si="23">3209.4*1000000</f>
        <v>3209400000</v>
      </c>
    </row>
    <row r="10" spans="2:134" x14ac:dyDescent="0.35">
      <c r="B10" t="s">
        <v>779</v>
      </c>
      <c r="C10">
        <v>805.3</v>
      </c>
      <c r="D10">
        <v>749</v>
      </c>
      <c r="E10">
        <v>56.3</v>
      </c>
      <c r="H10">
        <v>1976</v>
      </c>
      <c r="I10">
        <f>SUM(C65:C76)*1000000</f>
        <v>23403100000</v>
      </c>
      <c r="J10">
        <v>2.4708416659166699</v>
      </c>
      <c r="K10">
        <f t="shared" si="6"/>
        <v>789309311.16939747</v>
      </c>
      <c r="L10">
        <v>6327077974.1070299</v>
      </c>
      <c r="M10">
        <v>15003400000</v>
      </c>
      <c r="N10">
        <v>1976</v>
      </c>
      <c r="O10">
        <f t="shared" si="7"/>
        <v>0.12475100107815509</v>
      </c>
      <c r="P10">
        <f t="shared" si="8"/>
        <v>0.12998775833033402</v>
      </c>
      <c r="R10" s="12">
        <v>21002</v>
      </c>
      <c r="S10" s="27">
        <v>3.0612200000000001</v>
      </c>
      <c r="U10">
        <v>23403100000</v>
      </c>
      <c r="V10">
        <f t="shared" si="9"/>
        <v>1950258333.3333333</v>
      </c>
      <c r="X10" s="12">
        <v>28004</v>
      </c>
      <c r="Y10" s="13">
        <v>3846.5</v>
      </c>
      <c r="AB10">
        <v>1998</v>
      </c>
      <c r="AC10">
        <f t="shared" si="0"/>
        <v>492200</v>
      </c>
      <c r="AD10">
        <v>492.2</v>
      </c>
      <c r="AE10">
        <v>9062818202000</v>
      </c>
      <c r="AG10">
        <f t="shared" si="1"/>
        <v>5.4309817214625397E-2</v>
      </c>
      <c r="AI10">
        <v>2007</v>
      </c>
      <c r="AJ10">
        <f>SUM(AQ65:AQ76)</f>
        <v>3068373.4960000003</v>
      </c>
      <c r="AL10">
        <f t="shared" ref="AL10" si="24">11234565*1000</f>
        <v>11234565000</v>
      </c>
      <c r="AM10">
        <f t="shared" ref="AM10" si="25">264149836*1000</f>
        <v>264149836000</v>
      </c>
      <c r="AN10" t="s">
        <v>407</v>
      </c>
      <c r="AP10">
        <f t="shared" si="12"/>
        <v>275384401000</v>
      </c>
      <c r="AQ10">
        <f t="shared" si="13"/>
        <v>275384.40100000001</v>
      </c>
      <c r="AR10">
        <v>2007</v>
      </c>
      <c r="AS10">
        <v>1.37</v>
      </c>
      <c r="AT10">
        <v>14789471689508</v>
      </c>
      <c r="AU10">
        <f t="shared" si="14"/>
        <v>2239688683211.6792</v>
      </c>
      <c r="AW10">
        <f t="shared" si="15"/>
        <v>0.15143804526841667</v>
      </c>
      <c r="BC10" s="8" t="s">
        <v>1001</v>
      </c>
      <c r="BD10" s="8">
        <f t="shared" ref="BD10" si="26">4365*1000000</f>
        <v>4365000000</v>
      </c>
      <c r="BE10">
        <f t="shared" si="17"/>
        <v>9656200212.5680962</v>
      </c>
      <c r="BF10">
        <v>0.45204116566666702</v>
      </c>
      <c r="BG10" s="7">
        <v>241756637168.14157</v>
      </c>
      <c r="BI10">
        <f t="shared" si="18"/>
        <v>1.8055347109101894E-2</v>
      </c>
      <c r="BK10" s="17" t="s">
        <v>1032</v>
      </c>
      <c r="BL10" s="18">
        <v>6.65</v>
      </c>
      <c r="BM10">
        <f t="shared" si="2"/>
        <v>6.6500000000000004E-2</v>
      </c>
      <c r="BP10" s="17" t="s">
        <v>1032</v>
      </c>
      <c r="BQ10" s="18">
        <v>7.26</v>
      </c>
      <c r="BR10">
        <f t="shared" si="4"/>
        <v>7.2599999999999998E-2</v>
      </c>
      <c r="BX10" s="12">
        <v>19511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K10" s="7" t="s">
        <v>1142</v>
      </c>
      <c r="CL10" s="7">
        <v>28630474727.90226</v>
      </c>
      <c r="CM10" s="7">
        <v>132757528.04437447</v>
      </c>
      <c r="CN10" s="7">
        <v>113046784179.28889</v>
      </c>
      <c r="CO10" s="7">
        <v>24320000000</v>
      </c>
      <c r="CP10" s="7">
        <v>14211394315.442274</v>
      </c>
      <c r="CQ10" s="7">
        <v>14100000000</v>
      </c>
      <c r="CR10" s="7">
        <v>2920555557.1111112</v>
      </c>
      <c r="CV10">
        <v>2007</v>
      </c>
      <c r="CW10">
        <v>6.9700255811526904E-2</v>
      </c>
      <c r="CX10">
        <v>3.8314874998596302E-2</v>
      </c>
      <c r="CY10" s="21" t="s">
        <v>1169</v>
      </c>
      <c r="CZ10" s="21" t="s">
        <v>1170</v>
      </c>
      <c r="DA10" s="21" t="s">
        <v>1171</v>
      </c>
      <c r="DB10" s="21" t="s">
        <v>1172</v>
      </c>
      <c r="DC10">
        <v>2.5504733824223601E-2</v>
      </c>
      <c r="DD10">
        <v>6.7599999999999993E-2</v>
      </c>
      <c r="DE10">
        <v>7.4499999999999997E-2</v>
      </c>
      <c r="DF10">
        <v>5.6900000000000006E-2</v>
      </c>
      <c r="DG10">
        <v>6.6924298941876195E-2</v>
      </c>
      <c r="DH10" s="17"/>
      <c r="DI10" s="17"/>
      <c r="DJ10" s="17"/>
      <c r="DL10" s="12">
        <v>28095</v>
      </c>
      <c r="DM10" t="e">
        <v>#N/A</v>
      </c>
      <c r="DN10" t="e">
        <v>#N/A</v>
      </c>
      <c r="DO10" t="e">
        <v>#N/A</v>
      </c>
      <c r="DP10" t="e">
        <v>#N/A</v>
      </c>
      <c r="DQ10" t="e">
        <v>#N/A</v>
      </c>
      <c r="DR10" t="e">
        <v>#N/A</v>
      </c>
      <c r="DS10" t="e">
        <v>#N/A</v>
      </c>
      <c r="DT10" t="e">
        <v>#N/A</v>
      </c>
      <c r="DU10">
        <v>1624957594.3441</v>
      </c>
      <c r="DV10" t="e">
        <v>#N/A</v>
      </c>
      <c r="DW10" t="e">
        <v>#N/A</v>
      </c>
      <c r="DZ10" s="27">
        <f t="shared" ref="DZ10" si="27">3307*1000000</f>
        <v>3307000000</v>
      </c>
    </row>
    <row r="11" spans="2:134" x14ac:dyDescent="0.35">
      <c r="B11" t="s">
        <v>778</v>
      </c>
      <c r="C11">
        <v>813.1</v>
      </c>
      <c r="D11">
        <v>756</v>
      </c>
      <c r="E11">
        <v>57.1</v>
      </c>
      <c r="H11">
        <v>1977</v>
      </c>
      <c r="I11">
        <f>SUM(C77:C88)*1000000</f>
        <v>27088899999.999996</v>
      </c>
      <c r="J11">
        <v>2.43939999925</v>
      </c>
      <c r="K11">
        <f t="shared" si="6"/>
        <v>925394906.13568056</v>
      </c>
      <c r="L11">
        <v>6618585073.6603498</v>
      </c>
      <c r="M11">
        <v>16353200000</v>
      </c>
      <c r="N11">
        <v>1977</v>
      </c>
      <c r="O11">
        <f t="shared" si="7"/>
        <v>0.13981763410708856</v>
      </c>
      <c r="P11">
        <f t="shared" si="8"/>
        <v>0.13804077081753621</v>
      </c>
      <c r="R11" s="12">
        <v>21033</v>
      </c>
      <c r="S11" s="27">
        <v>3.0612200000000001</v>
      </c>
      <c r="U11">
        <v>27088899999.999996</v>
      </c>
      <c r="V11">
        <f t="shared" si="9"/>
        <v>2257408333.333333</v>
      </c>
      <c r="X11" s="12">
        <v>28095</v>
      </c>
      <c r="Y11" s="13">
        <v>3991.6</v>
      </c>
      <c r="AB11">
        <v>1999</v>
      </c>
      <c r="AC11">
        <f t="shared" si="0"/>
        <v>601200</v>
      </c>
      <c r="AD11">
        <v>601.20000000000005</v>
      </c>
      <c r="AE11">
        <v>9631174489000</v>
      </c>
      <c r="AG11">
        <f t="shared" si="1"/>
        <v>6.2422293427104369E-2</v>
      </c>
      <c r="AI11">
        <v>2008</v>
      </c>
      <c r="AJ11">
        <f>SUM(AQ77:AQ88)</f>
        <v>3068373.4960000003</v>
      </c>
      <c r="AL11">
        <f t="shared" ref="AL11" si="28">12265903*1000</f>
        <v>12265903000</v>
      </c>
      <c r="AM11">
        <f t="shared" ref="AM11" si="29">221480768*1000</f>
        <v>221480768000</v>
      </c>
      <c r="AN11" t="s">
        <v>406</v>
      </c>
      <c r="AP11">
        <f t="shared" si="12"/>
        <v>233746671000</v>
      </c>
      <c r="AQ11">
        <f t="shared" si="13"/>
        <v>233746.671</v>
      </c>
      <c r="AR11">
        <v>2008</v>
      </c>
      <c r="AS11">
        <v>1.47</v>
      </c>
      <c r="AT11">
        <v>16364455236166.699</v>
      </c>
      <c r="AU11">
        <f t="shared" si="14"/>
        <v>2087328908843.5378</v>
      </c>
      <c r="AW11">
        <f t="shared" si="15"/>
        <v>0.12755260585945941</v>
      </c>
      <c r="BC11" s="8" t="s">
        <v>1002</v>
      </c>
      <c r="BD11" s="8">
        <f t="shared" ref="BD11" si="30">3801*1000000</f>
        <v>3801000000</v>
      </c>
      <c r="BE11">
        <f t="shared" si="17"/>
        <v>6830068004.4828148</v>
      </c>
      <c r="BF11">
        <v>0.55650983233333395</v>
      </c>
      <c r="BG11" s="7">
        <v>232614555256.0647</v>
      </c>
      <c r="BI11">
        <f t="shared" si="18"/>
        <v>1.6340336037079954E-2</v>
      </c>
      <c r="BK11" s="17" t="s">
        <v>1033</v>
      </c>
      <c r="BL11" s="18">
        <v>6.76</v>
      </c>
      <c r="BM11">
        <f t="shared" si="2"/>
        <v>6.7599999999999993E-2</v>
      </c>
      <c r="BP11" s="17" t="s">
        <v>1033</v>
      </c>
      <c r="BQ11" s="18">
        <v>7.45</v>
      </c>
      <c r="BR11">
        <f t="shared" si="4"/>
        <v>7.4499999999999997E-2</v>
      </c>
      <c r="BX11" s="12">
        <v>19541</v>
      </c>
      <c r="BY11" t="e">
        <v>#N/A</v>
      </c>
      <c r="BZ11" t="e">
        <v>#N/A</v>
      </c>
      <c r="CA11" t="e">
        <v>#N/A</v>
      </c>
      <c r="CB11" t="e">
        <v>#N/A</v>
      </c>
      <c r="CC11" t="e">
        <v>#N/A</v>
      </c>
      <c r="CD11" t="e">
        <v>#N/A</v>
      </c>
      <c r="CE11" t="e">
        <v>#N/A</v>
      </c>
      <c r="CF11" t="e">
        <v>#N/A</v>
      </c>
      <c r="CK11" s="7" t="s">
        <v>1143</v>
      </c>
      <c r="CL11" s="7">
        <v>24256667553.25692</v>
      </c>
      <c r="CM11" s="7">
        <v>139029537.2433213</v>
      </c>
      <c r="CN11" s="7">
        <v>132475614226.51888</v>
      </c>
      <c r="CO11" s="7">
        <v>26560000000</v>
      </c>
      <c r="CP11" s="7">
        <v>15821393671.442532</v>
      </c>
      <c r="CQ11" s="7">
        <v>15644444444.444445</v>
      </c>
      <c r="CR11" s="7">
        <v>3257022222.6666665</v>
      </c>
      <c r="CV11">
        <v>2008</v>
      </c>
      <c r="CW11">
        <v>6.4581880599055397E-2</v>
      </c>
      <c r="CX11">
        <v>3.6600744508577303E-2</v>
      </c>
      <c r="CY11" s="21" t="s">
        <v>1173</v>
      </c>
      <c r="CZ11">
        <v>3.2051046522544702E-2</v>
      </c>
      <c r="DA11">
        <v>4.2584020536419402E-2</v>
      </c>
      <c r="DB11" s="21" t="s">
        <v>1174</v>
      </c>
      <c r="DC11" s="21" t="s">
        <v>1175</v>
      </c>
      <c r="DD11">
        <v>7.4099999999999999E-2</v>
      </c>
      <c r="DE11">
        <v>8.2100000000000006E-2</v>
      </c>
      <c r="DF11">
        <v>6.1100000000000002E-2</v>
      </c>
      <c r="DG11">
        <v>7.4728923043460266E-2</v>
      </c>
      <c r="DH11" s="17"/>
      <c r="DI11" s="17"/>
      <c r="DJ11" s="17"/>
      <c r="DL11" s="12">
        <v>28185</v>
      </c>
      <c r="DM11" t="e">
        <v>#N/A</v>
      </c>
      <c r="DN11" t="e">
        <v>#N/A</v>
      </c>
      <c r="DO11" t="e">
        <v>#N/A</v>
      </c>
      <c r="DP11" t="e">
        <v>#N/A</v>
      </c>
      <c r="DQ11" t="e">
        <v>#N/A</v>
      </c>
      <c r="DR11" t="e">
        <v>#N/A</v>
      </c>
      <c r="DS11" t="e">
        <v>#N/A</v>
      </c>
      <c r="DT11" t="e">
        <v>#N/A</v>
      </c>
      <c r="DU11">
        <v>1574956290.7444799</v>
      </c>
      <c r="DV11" t="e">
        <v>#N/A</v>
      </c>
      <c r="DW11" t="e">
        <v>#N/A</v>
      </c>
      <c r="DZ11" s="27">
        <f t="shared" ref="DZ11" si="31">3519.3*1000000</f>
        <v>3519300000</v>
      </c>
      <c r="ED11" s="27">
        <f>DZ11</f>
        <v>3519300000</v>
      </c>
    </row>
    <row r="12" spans="2:134" x14ac:dyDescent="0.35">
      <c r="B12" t="s">
        <v>777</v>
      </c>
      <c r="C12">
        <v>825.3</v>
      </c>
      <c r="D12">
        <v>767.6</v>
      </c>
      <c r="E12">
        <v>57.7</v>
      </c>
      <c r="H12">
        <v>1978</v>
      </c>
      <c r="I12">
        <f>SUM(C89:C100)*1000000</f>
        <v>30895300000.000004</v>
      </c>
      <c r="J12">
        <v>2.2740249991666701</v>
      </c>
      <c r="K12">
        <f t="shared" si="6"/>
        <v>1132181191.6213822</v>
      </c>
      <c r="L12">
        <v>7517176354.8413496</v>
      </c>
      <c r="M12">
        <v>18337400000</v>
      </c>
      <c r="N12">
        <v>1978</v>
      </c>
      <c r="O12">
        <f t="shared" si="7"/>
        <v>0.1506125622411684</v>
      </c>
      <c r="P12">
        <f t="shared" si="8"/>
        <v>0.14040203809336838</v>
      </c>
      <c r="R12" s="12">
        <v>21064</v>
      </c>
      <c r="S12" s="27">
        <v>3.0612200000000001</v>
      </c>
      <c r="U12">
        <v>30895300000.000004</v>
      </c>
      <c r="V12">
        <f t="shared" si="9"/>
        <v>2574608333.3333335</v>
      </c>
      <c r="X12" s="12">
        <v>28185</v>
      </c>
      <c r="Y12" s="13">
        <v>3873.5</v>
      </c>
      <c r="AB12">
        <v>2000</v>
      </c>
      <c r="AC12">
        <f t="shared" si="0"/>
        <v>563900</v>
      </c>
      <c r="AD12">
        <v>563.9</v>
      </c>
      <c r="AE12">
        <v>10250947997000</v>
      </c>
      <c r="AG12">
        <f t="shared" si="1"/>
        <v>5.50095464502433E-2</v>
      </c>
      <c r="AI12">
        <v>2009</v>
      </c>
      <c r="AJ12">
        <f>SUM(AQ89:AQ100)</f>
        <v>3068373.4960000003</v>
      </c>
      <c r="AL12">
        <f t="shared" ref="AL12" si="32">11426854*1000</f>
        <v>11426854000</v>
      </c>
      <c r="AM12">
        <f t="shared" ref="AM12" si="33">246535448*1000</f>
        <v>246535448000</v>
      </c>
      <c r="AN12" t="s">
        <v>405</v>
      </c>
      <c r="AP12">
        <f t="shared" si="12"/>
        <v>257962302000</v>
      </c>
      <c r="AQ12">
        <f t="shared" si="13"/>
        <v>257962.302</v>
      </c>
      <c r="AR12">
        <v>2009</v>
      </c>
      <c r="AS12">
        <v>1.39</v>
      </c>
      <c r="AT12">
        <v>14844813523140</v>
      </c>
      <c r="AU12">
        <f t="shared" si="14"/>
        <v>2207462946762.5903</v>
      </c>
      <c r="AW12">
        <f t="shared" si="15"/>
        <v>0.14870263902753722</v>
      </c>
      <c r="BC12" s="8" t="s">
        <v>1003</v>
      </c>
      <c r="BD12" s="8">
        <f t="shared" ref="BD12" si="34">4101*1000000</f>
        <v>4101000000</v>
      </c>
      <c r="BE12">
        <f t="shared" si="17"/>
        <v>7153672265.7894888</v>
      </c>
      <c r="BF12">
        <v>0.57327199900000003</v>
      </c>
      <c r="BG12" s="7">
        <v>263066457352.17163</v>
      </c>
      <c r="BI12">
        <f t="shared" si="18"/>
        <v>1.558921666136219E-2</v>
      </c>
      <c r="BK12" s="17" t="s">
        <v>1034</v>
      </c>
      <c r="BL12" s="18">
        <v>7.41</v>
      </c>
      <c r="BM12">
        <f t="shared" si="2"/>
        <v>7.4099999999999999E-2</v>
      </c>
      <c r="BP12" s="17" t="s">
        <v>1034</v>
      </c>
      <c r="BQ12" s="18">
        <v>8.2100000000000009</v>
      </c>
      <c r="BR12">
        <f t="shared" si="4"/>
        <v>8.2100000000000006E-2</v>
      </c>
      <c r="BX12" s="12">
        <v>19572</v>
      </c>
      <c r="BY12" t="e">
        <v>#N/A</v>
      </c>
      <c r="BZ12" t="e">
        <v>#N/A</v>
      </c>
      <c r="CA12" t="e">
        <v>#N/A</v>
      </c>
      <c r="CB12" t="e">
        <v>#N/A</v>
      </c>
      <c r="CC12" t="e">
        <v>#N/A</v>
      </c>
      <c r="CD12" t="e">
        <v>#N/A</v>
      </c>
      <c r="CE12" t="e">
        <v>#N/A</v>
      </c>
      <c r="CF12" t="e">
        <v>#N/A</v>
      </c>
      <c r="CK12" s="7" t="s">
        <v>1144</v>
      </c>
      <c r="CL12" s="7">
        <v>26436857247.498184</v>
      </c>
      <c r="CM12" s="7">
        <v>160818235.86674595</v>
      </c>
      <c r="CN12" s="7">
        <v>156897496759.12778</v>
      </c>
      <c r="CO12" s="7">
        <v>29360000000</v>
      </c>
      <c r="CP12" s="7">
        <v>17124793150.082741</v>
      </c>
      <c r="CQ12" s="7">
        <v>17500000000</v>
      </c>
      <c r="CR12" s="7">
        <v>4187777711.1111112</v>
      </c>
      <c r="CV12">
        <v>2009</v>
      </c>
      <c r="CW12">
        <v>6.5547095411436801E-2</v>
      </c>
      <c r="CX12" s="21" t="s">
        <v>1176</v>
      </c>
      <c r="CY12" s="21" t="s">
        <v>1177</v>
      </c>
      <c r="CZ12">
        <v>3.7515969469265699E-2</v>
      </c>
      <c r="DA12">
        <v>5.4934073159378698E-2</v>
      </c>
      <c r="DB12">
        <v>2.1484797214284399E-2</v>
      </c>
      <c r="DC12">
        <v>3.1863438698033902E-2</v>
      </c>
      <c r="DD12">
        <v>7.7800000000000008E-2</v>
      </c>
      <c r="DE12">
        <v>8.3199999999999996E-2</v>
      </c>
      <c r="DF12">
        <v>6.8099999999999994E-2</v>
      </c>
      <c r="DG12">
        <v>7.9749591807244891E-2</v>
      </c>
      <c r="DH12" s="17"/>
      <c r="DI12" s="17"/>
      <c r="DJ12" s="17"/>
      <c r="DL12" s="12">
        <v>28277</v>
      </c>
      <c r="DM12" t="e">
        <v>#N/A</v>
      </c>
      <c r="DN12" t="e">
        <v>#N/A</v>
      </c>
      <c r="DO12" t="e">
        <v>#N/A</v>
      </c>
      <c r="DP12" t="e">
        <v>#N/A</v>
      </c>
      <c r="DQ12" t="e">
        <v>#N/A</v>
      </c>
      <c r="DR12" t="e">
        <v>#N/A</v>
      </c>
      <c r="DS12" t="e">
        <v>#N/A</v>
      </c>
      <c r="DT12" t="e">
        <v>#N/A</v>
      </c>
      <c r="DU12">
        <v>1608488013.42064</v>
      </c>
      <c r="DV12" t="e">
        <v>#N/A</v>
      </c>
      <c r="DW12" t="e">
        <v>#N/A</v>
      </c>
      <c r="DZ12" s="27">
        <f t="shared" ref="DZ12" si="35">3209.4*1000000</f>
        <v>3209400000</v>
      </c>
    </row>
    <row r="13" spans="2:134" x14ac:dyDescent="0.35">
      <c r="B13" t="s">
        <v>776</v>
      </c>
      <c r="C13">
        <v>836.3</v>
      </c>
      <c r="D13">
        <v>777.9</v>
      </c>
      <c r="E13">
        <v>58.4</v>
      </c>
      <c r="H13">
        <v>1979</v>
      </c>
      <c r="I13">
        <f>SUM(C101:C112)*1000000</f>
        <v>35425500000</v>
      </c>
      <c r="J13">
        <v>2.1745583325000002</v>
      </c>
      <c r="K13">
        <f t="shared" si="6"/>
        <v>1357574527.1482615</v>
      </c>
      <c r="L13">
        <v>9296921723.83465</v>
      </c>
      <c r="M13">
        <v>21141200000</v>
      </c>
      <c r="N13">
        <v>1979</v>
      </c>
      <c r="O13">
        <f t="shared" si="7"/>
        <v>0.14602408920662724</v>
      </c>
      <c r="P13">
        <f t="shared" si="8"/>
        <v>0.13963847842128166</v>
      </c>
      <c r="R13" s="12">
        <v>21094</v>
      </c>
      <c r="S13" s="27">
        <v>3.0612200000000001</v>
      </c>
      <c r="U13">
        <v>35425500000</v>
      </c>
      <c r="V13">
        <f t="shared" si="9"/>
        <v>2952125000</v>
      </c>
      <c r="X13" s="12">
        <v>28277</v>
      </c>
      <c r="Y13" s="13">
        <v>3963.1</v>
      </c>
      <c r="AB13">
        <v>2001</v>
      </c>
      <c r="AC13">
        <f t="shared" si="0"/>
        <v>612300</v>
      </c>
      <c r="AD13">
        <v>612.29999999999995</v>
      </c>
      <c r="AE13">
        <v>10581929774000</v>
      </c>
      <c r="AG13">
        <f t="shared" si="1"/>
        <v>5.7862791860935667E-2</v>
      </c>
      <c r="AI13">
        <v>2010</v>
      </c>
      <c r="AJ13">
        <f>SUM(AQ101:AQ112)</f>
        <v>3068373.4960000003</v>
      </c>
      <c r="AL13">
        <f t="shared" ref="AL13" si="36">11234565*1000</f>
        <v>11234565000</v>
      </c>
      <c r="AM13">
        <f t="shared" ref="AM13" si="37">264149836*1000</f>
        <v>264149836000</v>
      </c>
      <c r="AN13" t="s">
        <v>404</v>
      </c>
      <c r="AP13">
        <f t="shared" si="12"/>
        <v>275384401000</v>
      </c>
      <c r="AQ13">
        <f t="shared" si="13"/>
        <v>275384.40100000001</v>
      </c>
      <c r="AR13">
        <v>2010</v>
      </c>
      <c r="AS13">
        <v>1.33</v>
      </c>
      <c r="AT13">
        <v>14641773544950.6</v>
      </c>
      <c r="AU13">
        <f t="shared" si="14"/>
        <v>2307047741353.3838</v>
      </c>
      <c r="AW13">
        <f t="shared" si="15"/>
        <v>0.15756614007658917</v>
      </c>
      <c r="BC13" s="8" t="s">
        <v>1004</v>
      </c>
      <c r="BD13" s="8">
        <f t="shared" ref="BD13" si="38">4365*1000000</f>
        <v>4365000000</v>
      </c>
      <c r="BE13">
        <f t="shared" si="17"/>
        <v>8370012743.6464024</v>
      </c>
      <c r="BF13">
        <v>0.52150458233333397</v>
      </c>
      <c r="BG13" s="7">
        <v>335883029721.95593</v>
      </c>
      <c r="BI13">
        <f t="shared" si="18"/>
        <v>1.2995595531019677E-2</v>
      </c>
      <c r="BK13" s="17" t="s">
        <v>1035</v>
      </c>
      <c r="BL13" s="18">
        <v>7.78</v>
      </c>
      <c r="BM13">
        <f t="shared" si="2"/>
        <v>7.7800000000000008E-2</v>
      </c>
      <c r="BP13" s="17" t="s">
        <v>1035</v>
      </c>
      <c r="BQ13" s="18">
        <v>8.32</v>
      </c>
      <c r="BR13">
        <f t="shared" si="4"/>
        <v>8.3199999999999996E-2</v>
      </c>
      <c r="BX13" s="12">
        <v>19603</v>
      </c>
      <c r="BY13" t="e">
        <v>#N/A</v>
      </c>
      <c r="BZ13" t="e">
        <v>#N/A</v>
      </c>
      <c r="CA13" t="e">
        <v>#N/A</v>
      </c>
      <c r="CB13" t="e">
        <v>#N/A</v>
      </c>
      <c r="CC13" t="e">
        <v>#N/A</v>
      </c>
      <c r="CD13" t="e">
        <v>#N/A</v>
      </c>
      <c r="CE13" t="e">
        <v>#N/A</v>
      </c>
      <c r="CF13" t="e">
        <v>#N/A</v>
      </c>
      <c r="CK13" s="7" t="s">
        <v>1145</v>
      </c>
      <c r="CL13" s="7">
        <v>31256284543.615479</v>
      </c>
      <c r="CM13" s="7">
        <v>161210236.4416801</v>
      </c>
      <c r="CN13" s="7">
        <v>184298841304.66696</v>
      </c>
      <c r="CO13" s="7">
        <v>32480000000</v>
      </c>
      <c r="CP13" s="7">
        <v>19256992297.203083</v>
      </c>
      <c r="CQ13" s="7">
        <v>19466666666.666668</v>
      </c>
      <c r="CR13" s="7">
        <v>4485777644.4444447</v>
      </c>
      <c r="CV13">
        <v>2010</v>
      </c>
      <c r="CW13">
        <v>6.1582652569129898E-2</v>
      </c>
      <c r="CX13">
        <v>5.1009207623039898E-2</v>
      </c>
      <c r="CY13" s="21" t="s">
        <v>1178</v>
      </c>
      <c r="CZ13">
        <v>3.7664830893860003E-2</v>
      </c>
      <c r="DA13">
        <v>4.8223398929607399E-2</v>
      </c>
      <c r="DB13" s="21" t="s">
        <v>1179</v>
      </c>
      <c r="DC13">
        <v>3.3500123354202299E-2</v>
      </c>
      <c r="DD13">
        <v>7.7699999999999991E-2</v>
      </c>
      <c r="DE13">
        <v>8.2699999999999996E-2</v>
      </c>
      <c r="DF13">
        <v>6.93E-2</v>
      </c>
      <c r="DG13">
        <v>7.4871485089582329E-2</v>
      </c>
      <c r="DH13" s="17"/>
      <c r="DI13" s="17"/>
      <c r="DJ13" s="17"/>
      <c r="DL13" s="12">
        <v>28369</v>
      </c>
      <c r="DM13" t="e">
        <v>#N/A</v>
      </c>
      <c r="DN13" t="e">
        <v>#N/A</v>
      </c>
      <c r="DO13" t="e">
        <v>#N/A</v>
      </c>
      <c r="DP13" t="e">
        <v>#N/A</v>
      </c>
      <c r="DQ13" t="e">
        <v>#N/A</v>
      </c>
      <c r="DR13" t="e">
        <v>#N/A</v>
      </c>
      <c r="DS13" t="e">
        <v>#N/A</v>
      </c>
      <c r="DT13" t="e">
        <v>#N/A</v>
      </c>
      <c r="DU13">
        <v>1703437576.54936</v>
      </c>
      <c r="DV13" t="e">
        <v>#N/A</v>
      </c>
      <c r="DW13" t="e">
        <v>#N/A</v>
      </c>
      <c r="DZ13" s="27">
        <f t="shared" ref="DZ13" si="39">3307*1000000</f>
        <v>3307000000</v>
      </c>
    </row>
    <row r="14" spans="2:134" x14ac:dyDescent="0.35">
      <c r="B14" t="s">
        <v>775</v>
      </c>
      <c r="C14">
        <v>851.8</v>
      </c>
      <c r="D14">
        <v>792.8</v>
      </c>
      <c r="E14">
        <v>59</v>
      </c>
      <c r="H14">
        <v>1980</v>
      </c>
      <c r="I14">
        <f>SUM(C113:C124)*1000000</f>
        <v>39805000000</v>
      </c>
      <c r="J14">
        <v>2.14120833258333</v>
      </c>
      <c r="K14">
        <f t="shared" si="6"/>
        <v>1549164218.5659399</v>
      </c>
      <c r="L14">
        <v>11896256782.8566</v>
      </c>
      <c r="M14">
        <v>25869600000</v>
      </c>
      <c r="N14">
        <v>1980</v>
      </c>
      <c r="O14">
        <f t="shared" si="7"/>
        <v>0.13022282948686867</v>
      </c>
      <c r="P14">
        <f t="shared" si="8"/>
        <v>0.12822321695477834</v>
      </c>
      <c r="R14" s="12">
        <v>21125</v>
      </c>
      <c r="S14" s="27">
        <v>3.0612200000000001</v>
      </c>
      <c r="U14">
        <v>39805000000</v>
      </c>
      <c r="V14">
        <f t="shared" si="9"/>
        <v>3317083333.3333335</v>
      </c>
      <c r="X14" s="12">
        <v>28369</v>
      </c>
      <c r="Y14" s="13">
        <v>4172.3999999999996</v>
      </c>
      <c r="AB14">
        <v>2002</v>
      </c>
      <c r="AC14">
        <f t="shared" si="0"/>
        <v>654800</v>
      </c>
      <c r="AD14">
        <v>654.79999999999995</v>
      </c>
      <c r="AE14">
        <v>10929112955000</v>
      </c>
      <c r="AG14">
        <f t="shared" si="1"/>
        <v>5.9913371075594302E-2</v>
      </c>
      <c r="AI14">
        <v>2011</v>
      </c>
      <c r="AJ14">
        <f>SUM(AQ113:AQ124)</f>
        <v>3068373.4960000003</v>
      </c>
      <c r="AL14">
        <f t="shared" ref="AL14" si="40">12265903*1000</f>
        <v>12265903000</v>
      </c>
      <c r="AM14">
        <f t="shared" ref="AM14" si="41">221480768*1000</f>
        <v>221480768000</v>
      </c>
      <c r="AN14" t="s">
        <v>403</v>
      </c>
      <c r="AP14">
        <f t="shared" si="12"/>
        <v>233746671000</v>
      </c>
      <c r="AQ14">
        <f t="shared" si="13"/>
        <v>233746.671</v>
      </c>
      <c r="AR14">
        <v>2011</v>
      </c>
      <c r="AS14">
        <v>1.39</v>
      </c>
      <c r="AT14">
        <v>15874713437636.1</v>
      </c>
      <c r="AU14">
        <f t="shared" si="14"/>
        <v>2207462946762.5903</v>
      </c>
      <c r="AW14">
        <f t="shared" si="15"/>
        <v>0.13905529415914314</v>
      </c>
      <c r="BC14" s="8" t="s">
        <v>1005</v>
      </c>
      <c r="BD14" s="8">
        <f t="shared" ref="BD14" si="42">3801*1000000</f>
        <v>3801000000</v>
      </c>
      <c r="BE14">
        <f t="shared" si="17"/>
        <v>8049876353.3556299</v>
      </c>
      <c r="BF14">
        <v>0.47218116566666701</v>
      </c>
      <c r="BG14" s="7">
        <v>438994070309.19104</v>
      </c>
      <c r="BI14">
        <f t="shared" si="18"/>
        <v>8.6584313025524252E-3</v>
      </c>
      <c r="BK14" s="17" t="s">
        <v>1036</v>
      </c>
      <c r="BL14" s="18">
        <v>7.77</v>
      </c>
      <c r="BM14">
        <f t="shared" si="2"/>
        <v>7.7699999999999991E-2</v>
      </c>
      <c r="BP14" s="17" t="s">
        <v>1036</v>
      </c>
      <c r="BQ14" s="18">
        <v>8.27</v>
      </c>
      <c r="BR14">
        <f t="shared" si="4"/>
        <v>8.2699999999999996E-2</v>
      </c>
      <c r="BX14" s="12">
        <v>19633</v>
      </c>
      <c r="BY14" t="e">
        <v>#N/A</v>
      </c>
      <c r="BZ14" t="e">
        <v>#N/A</v>
      </c>
      <c r="CA14" t="e">
        <v>#N/A</v>
      </c>
      <c r="CB14" t="e">
        <v>#N/A</v>
      </c>
      <c r="CC14" t="e">
        <v>#N/A</v>
      </c>
      <c r="CD14" t="e">
        <v>#N/A</v>
      </c>
      <c r="CE14" t="e">
        <v>#N/A</v>
      </c>
      <c r="CF14" t="e">
        <v>#N/A</v>
      </c>
      <c r="CK14" s="7" t="s">
        <v>996</v>
      </c>
      <c r="CL14" s="7">
        <v>31584210365.544651</v>
      </c>
      <c r="CM14" s="7">
        <v>179078929.315763</v>
      </c>
      <c r="CN14" s="7">
        <v>217223652719.44446</v>
      </c>
      <c r="CO14" s="7">
        <v>35520000000</v>
      </c>
      <c r="CP14" s="7">
        <v>21218391512.643394</v>
      </c>
      <c r="CQ14" s="7">
        <v>17863636363.636364</v>
      </c>
      <c r="CR14" s="7">
        <v>5377333333.333333</v>
      </c>
      <c r="CV14">
        <v>2011</v>
      </c>
      <c r="CW14">
        <v>6.4124702996120997E-2</v>
      </c>
      <c r="CX14">
        <v>4.4108648037871498E-2</v>
      </c>
      <c r="CY14" s="21" t="s">
        <v>1180</v>
      </c>
      <c r="CZ14">
        <v>3.7823721951037101E-2</v>
      </c>
      <c r="DA14">
        <v>4.6974558216039401E-2</v>
      </c>
      <c r="DB14" s="21" t="s">
        <v>1181</v>
      </c>
      <c r="DC14">
        <v>3.4933618074450001E-2</v>
      </c>
      <c r="DD14">
        <v>7.8700000000000006E-2</v>
      </c>
      <c r="DE14">
        <v>8.3100000000000007E-2</v>
      </c>
      <c r="DF14">
        <v>7.1599999999999997E-2</v>
      </c>
      <c r="DG14">
        <v>7.9532315639847348E-2</v>
      </c>
      <c r="DH14" s="17"/>
      <c r="DI14" s="17"/>
      <c r="DJ14" s="17"/>
      <c r="DL14" s="12">
        <v>28460</v>
      </c>
      <c r="DM14" t="e">
        <v>#N/A</v>
      </c>
      <c r="DN14" t="e">
        <v>#N/A</v>
      </c>
      <c r="DO14" t="e">
        <v>#N/A</v>
      </c>
      <c r="DP14" t="e">
        <v>#N/A</v>
      </c>
      <c r="DQ14" t="e">
        <v>#N/A</v>
      </c>
      <c r="DR14" t="e">
        <v>#N/A</v>
      </c>
      <c r="DS14" t="e">
        <v>#N/A</v>
      </c>
      <c r="DT14" t="e">
        <v>#N/A</v>
      </c>
      <c r="DU14">
        <v>1821543880.2465501</v>
      </c>
      <c r="DV14" t="e">
        <v>#N/A</v>
      </c>
      <c r="DW14" t="e">
        <v>#N/A</v>
      </c>
      <c r="DZ14" s="27">
        <f t="shared" ref="DZ14" si="43">3519.3*1000000</f>
        <v>3519300000</v>
      </c>
    </row>
    <row r="15" spans="2:134" x14ac:dyDescent="0.35">
      <c r="B15" t="s">
        <v>774</v>
      </c>
      <c r="C15">
        <v>857.5</v>
      </c>
      <c r="D15">
        <v>798</v>
      </c>
      <c r="E15">
        <v>59.5</v>
      </c>
      <c r="H15">
        <v>1981</v>
      </c>
      <c r="I15">
        <f>SUM(C125:C136)*1000000</f>
        <v>41619900000</v>
      </c>
      <c r="J15">
        <v>2.1126916659999999</v>
      </c>
      <c r="K15">
        <f t="shared" si="6"/>
        <v>1641661703.7954464</v>
      </c>
      <c r="L15">
        <v>14175228843.639099</v>
      </c>
      <c r="M15">
        <v>30352000000</v>
      </c>
      <c r="N15">
        <v>1981</v>
      </c>
      <c r="O15">
        <f t="shared" si="7"/>
        <v>0.11581200712199544</v>
      </c>
      <c r="P15">
        <f t="shared" si="8"/>
        <v>0.11427006457564576</v>
      </c>
      <c r="R15" s="12">
        <v>21155</v>
      </c>
      <c r="S15" s="27">
        <v>3.0612200000000001</v>
      </c>
      <c r="U15">
        <v>41619900000</v>
      </c>
      <c r="V15">
        <f t="shared" si="9"/>
        <v>3468325000</v>
      </c>
      <c r="X15" s="12">
        <v>28460</v>
      </c>
      <c r="Y15" s="13">
        <v>4344.2</v>
      </c>
      <c r="AB15">
        <v>2003</v>
      </c>
      <c r="AC15">
        <f t="shared" si="0"/>
        <v>690200</v>
      </c>
      <c r="AD15">
        <v>690.2</v>
      </c>
      <c r="AE15">
        <v>11456442041000</v>
      </c>
      <c r="AG15">
        <f t="shared" si="1"/>
        <v>6.0245580393103827E-2</v>
      </c>
      <c r="AI15">
        <v>2012</v>
      </c>
      <c r="AJ15">
        <f>SUM(AQ125:AQ136)</f>
        <v>3068373.4960000003</v>
      </c>
      <c r="AL15">
        <f t="shared" ref="AL15" si="44">11426854*1000</f>
        <v>11426854000</v>
      </c>
      <c r="AM15">
        <f t="shared" ref="AM15" si="45">246535448*1000</f>
        <v>246535448000</v>
      </c>
      <c r="AN15" t="s">
        <v>402</v>
      </c>
      <c r="AP15">
        <f t="shared" si="12"/>
        <v>257962302000</v>
      </c>
      <c r="AQ15">
        <f t="shared" si="13"/>
        <v>257962.302</v>
      </c>
      <c r="AR15">
        <v>2012</v>
      </c>
      <c r="AS15">
        <v>1.29</v>
      </c>
      <c r="AT15">
        <v>14731876146120.699</v>
      </c>
      <c r="AU15">
        <f t="shared" si="14"/>
        <v>2378584105426.3569</v>
      </c>
      <c r="AW15">
        <f t="shared" si="15"/>
        <v>0.16145832898905427</v>
      </c>
      <c r="BC15" s="8" t="s">
        <v>1006</v>
      </c>
      <c r="BD15" s="8">
        <f t="shared" ref="BD15" si="46">4101*1000000</f>
        <v>4101000000</v>
      </c>
      <c r="BE15">
        <f t="shared" si="17"/>
        <v>9530670841.0059853</v>
      </c>
      <c r="BF15">
        <v>0.43029499900000001</v>
      </c>
      <c r="BG15" s="7">
        <v>564947710899.37256</v>
      </c>
      <c r="BI15">
        <f t="shared" si="18"/>
        <v>7.2590788862059172E-3</v>
      </c>
      <c r="BK15" s="17" t="s">
        <v>1037</v>
      </c>
      <c r="BL15" s="18">
        <v>7.87</v>
      </c>
      <c r="BM15">
        <f t="shared" si="2"/>
        <v>7.8700000000000006E-2</v>
      </c>
      <c r="BP15" s="17" t="s">
        <v>1037</v>
      </c>
      <c r="BQ15" s="18">
        <v>8.31</v>
      </c>
      <c r="BR15">
        <f t="shared" si="4"/>
        <v>8.3100000000000007E-2</v>
      </c>
      <c r="BX15" s="12">
        <v>19664</v>
      </c>
      <c r="BY15" t="e">
        <v>#N/A</v>
      </c>
      <c r="BZ15" t="e">
        <v>#N/A</v>
      </c>
      <c r="CA15" t="e">
        <v>#N/A</v>
      </c>
      <c r="CB15" t="e">
        <v>#N/A</v>
      </c>
      <c r="CC15" t="e">
        <v>#N/A</v>
      </c>
      <c r="CD15" t="e">
        <v>#N/A</v>
      </c>
      <c r="CE15" t="e">
        <v>#N/A</v>
      </c>
      <c r="CF15" t="e">
        <v>#N/A</v>
      </c>
      <c r="CK15" s="7" t="s">
        <v>997</v>
      </c>
      <c r="CL15" s="7">
        <v>33293199095.488117</v>
      </c>
      <c r="CM15" s="7">
        <v>197525767.79173467</v>
      </c>
      <c r="CN15" s="7">
        <v>245364056622.36292</v>
      </c>
      <c r="CO15" s="7">
        <v>39200000000</v>
      </c>
      <c r="CP15" s="7">
        <v>23411076638.279011</v>
      </c>
      <c r="CQ15" s="7">
        <v>16166666666.666666</v>
      </c>
      <c r="CR15" s="7">
        <v>7184806909.2893887</v>
      </c>
      <c r="CV15">
        <v>2012</v>
      </c>
      <c r="CW15">
        <v>7.5624766953841099E-2</v>
      </c>
      <c r="CX15">
        <v>7.0772208244638701E-2</v>
      </c>
      <c r="CY15" s="21" t="s">
        <v>1182</v>
      </c>
      <c r="CZ15">
        <v>3.9979321680494097E-2</v>
      </c>
      <c r="DA15">
        <v>4.72108707430067E-2</v>
      </c>
      <c r="DB15" s="21" t="s">
        <v>1183</v>
      </c>
      <c r="DC15">
        <v>3.2103573735011E-2</v>
      </c>
      <c r="DD15">
        <v>7.8700000000000006E-2</v>
      </c>
      <c r="DE15">
        <v>8.3800000000000013E-2</v>
      </c>
      <c r="DF15">
        <v>7.3399999999999993E-2</v>
      </c>
      <c r="DG15">
        <v>8.4197158590816709E-2</v>
      </c>
      <c r="DH15" s="17"/>
      <c r="DI15" s="17"/>
      <c r="DJ15" s="17"/>
      <c r="DL15" s="12">
        <v>28550</v>
      </c>
      <c r="DM15" t="e">
        <v>#N/A</v>
      </c>
      <c r="DN15" t="e">
        <v>#N/A</v>
      </c>
      <c r="DO15" t="e">
        <v>#N/A</v>
      </c>
      <c r="DP15" t="e">
        <v>#N/A</v>
      </c>
      <c r="DQ15" t="e">
        <v>#N/A</v>
      </c>
      <c r="DR15" t="e">
        <v>#N/A</v>
      </c>
      <c r="DS15" t="e">
        <v>#N/A</v>
      </c>
      <c r="DT15" t="e">
        <v>#N/A</v>
      </c>
      <c r="DU15">
        <v>1844342397.9335601</v>
      </c>
      <c r="DV15" t="e">
        <v>#N/A</v>
      </c>
      <c r="DW15" t="e">
        <v>#N/A</v>
      </c>
      <c r="DZ15" s="27">
        <f t="shared" ref="DZ15" si="47">3209.4*1000000</f>
        <v>3209400000</v>
      </c>
    </row>
    <row r="16" spans="2:134" x14ac:dyDescent="0.35">
      <c r="B16" t="s">
        <v>773</v>
      </c>
      <c r="C16">
        <v>878.9</v>
      </c>
      <c r="D16">
        <v>818.5</v>
      </c>
      <c r="E16">
        <v>60.4</v>
      </c>
      <c r="H16">
        <v>1982</v>
      </c>
      <c r="I16">
        <f>SUM(C137:C148)*1000000</f>
        <v>47348600000</v>
      </c>
      <c r="J16">
        <v>2.1400249991666702</v>
      </c>
      <c r="K16">
        <f t="shared" si="6"/>
        <v>1843771296.2246404</v>
      </c>
      <c r="L16">
        <v>16084252378.473</v>
      </c>
      <c r="M16">
        <v>33981199999.999996</v>
      </c>
      <c r="N16">
        <v>1982</v>
      </c>
      <c r="O16">
        <f t="shared" si="7"/>
        <v>0.11463207943020871</v>
      </c>
      <c r="P16">
        <f t="shared" si="8"/>
        <v>0.11611469479202226</v>
      </c>
      <c r="R16" s="12">
        <v>21186</v>
      </c>
      <c r="S16" s="27">
        <v>3.0612200000000001</v>
      </c>
      <c r="U16">
        <v>47348600000</v>
      </c>
      <c r="V16">
        <f t="shared" si="9"/>
        <v>3945716666.6666665</v>
      </c>
      <c r="X16" s="12">
        <v>28550</v>
      </c>
      <c r="Y16" s="13">
        <v>4284.1000000000004</v>
      </c>
      <c r="AB16">
        <v>2004</v>
      </c>
      <c r="AC16">
        <f t="shared" si="0"/>
        <v>719900</v>
      </c>
      <c r="AD16">
        <v>719.9</v>
      </c>
      <c r="AE16">
        <v>12217193198000</v>
      </c>
      <c r="AG16">
        <f t="shared" si="1"/>
        <v>5.8925154766141401E-2</v>
      </c>
      <c r="AI16">
        <v>2013</v>
      </c>
      <c r="AJ16">
        <f>SUM(AQ137:AQ148)</f>
        <v>3068373.4960000003</v>
      </c>
      <c r="AL16">
        <f t="shared" ref="AL16" si="48">11234565*1000</f>
        <v>11234565000</v>
      </c>
      <c r="AM16">
        <f t="shared" ref="AM16" si="49">264149836*1000</f>
        <v>264149836000</v>
      </c>
      <c r="AN16" t="s">
        <v>401</v>
      </c>
      <c r="AP16">
        <f t="shared" si="12"/>
        <v>275384401000</v>
      </c>
      <c r="AQ16">
        <f t="shared" si="13"/>
        <v>275384.40100000001</v>
      </c>
      <c r="AR16">
        <v>2013</v>
      </c>
      <c r="AS16">
        <v>1.33</v>
      </c>
      <c r="AT16">
        <v>15398507628838.6</v>
      </c>
      <c r="AU16">
        <f t="shared" si="14"/>
        <v>2307047741353.3838</v>
      </c>
      <c r="AW16">
        <f t="shared" si="15"/>
        <v>0.14982281380519652</v>
      </c>
      <c r="BC16" s="8" t="s">
        <v>1007</v>
      </c>
      <c r="BD16" s="8">
        <f t="shared" ref="BD16" si="50">4365*1000000</f>
        <v>4365000000</v>
      </c>
      <c r="BE16">
        <f t="shared" si="17"/>
        <v>8771377529.1402073</v>
      </c>
      <c r="BF16">
        <v>0.49764133233333402</v>
      </c>
      <c r="BG16" s="7">
        <v>540765675241.15759</v>
      </c>
      <c r="BI16">
        <f t="shared" si="18"/>
        <v>8.0718880651095368E-3</v>
      </c>
      <c r="BK16" s="17" t="s">
        <v>1038</v>
      </c>
      <c r="BL16" s="18">
        <v>7.87</v>
      </c>
      <c r="BM16">
        <f t="shared" si="2"/>
        <v>7.8700000000000006E-2</v>
      </c>
      <c r="BP16" s="17" t="s">
        <v>1038</v>
      </c>
      <c r="BQ16" s="18">
        <v>8.3800000000000008</v>
      </c>
      <c r="BR16">
        <f t="shared" si="4"/>
        <v>8.3800000000000013E-2</v>
      </c>
      <c r="BX16" s="12">
        <v>19694</v>
      </c>
      <c r="BY16" t="e">
        <v>#N/A</v>
      </c>
      <c r="BZ16" t="e">
        <v>#N/A</v>
      </c>
      <c r="CA16" t="e">
        <v>#N/A</v>
      </c>
      <c r="CB16" t="e">
        <v>#N/A</v>
      </c>
      <c r="CC16" t="e">
        <v>#N/A</v>
      </c>
      <c r="CD16" t="e">
        <v>#N/A</v>
      </c>
      <c r="CE16" t="e">
        <v>#N/A</v>
      </c>
      <c r="CF16" t="e">
        <v>#N/A</v>
      </c>
      <c r="CK16" s="7" t="s">
        <v>998</v>
      </c>
      <c r="CL16" s="7">
        <v>34733000536.286209</v>
      </c>
      <c r="CM16" s="7">
        <v>270822782.02667373</v>
      </c>
      <c r="CN16" s="7">
        <v>324933841268.58472</v>
      </c>
      <c r="CO16" s="7">
        <v>45200000000</v>
      </c>
      <c r="CP16" s="7">
        <v>24515919216.885101</v>
      </c>
      <c r="CQ16" s="7">
        <v>20650000000</v>
      </c>
      <c r="CR16" s="7">
        <v>9664267086.6032314</v>
      </c>
      <c r="CV16">
        <v>2013</v>
      </c>
      <c r="CW16">
        <v>8.1031912799584702E-2</v>
      </c>
      <c r="CX16">
        <v>5.1800451828410199E-2</v>
      </c>
      <c r="CY16" s="21" t="s">
        <v>1184</v>
      </c>
      <c r="CZ16">
        <v>4.1182065319103303E-2</v>
      </c>
      <c r="DA16" s="21" t="s">
        <v>1185</v>
      </c>
      <c r="DB16">
        <v>2.1095046312098398E-2</v>
      </c>
      <c r="DC16">
        <v>3.30684991379512E-2</v>
      </c>
      <c r="DD16">
        <v>8.1000000000000003E-2</v>
      </c>
      <c r="DE16">
        <v>8.5500000000000007E-2</v>
      </c>
      <c r="DF16">
        <v>7.6100000000000001E-2</v>
      </c>
      <c r="DG16">
        <v>8.5867282216026061E-2</v>
      </c>
      <c r="DH16" s="17"/>
      <c r="DI16" s="17"/>
      <c r="DJ16" s="17"/>
      <c r="DL16" s="12">
        <v>28642</v>
      </c>
      <c r="DM16" t="e">
        <v>#N/A</v>
      </c>
      <c r="DN16" t="e">
        <v>#N/A</v>
      </c>
      <c r="DO16" t="e">
        <v>#N/A</v>
      </c>
      <c r="DP16" t="e">
        <v>#N/A</v>
      </c>
      <c r="DQ16" t="e">
        <v>#N/A</v>
      </c>
      <c r="DR16" t="e">
        <v>#N/A</v>
      </c>
      <c r="DS16" t="e">
        <v>#N/A</v>
      </c>
      <c r="DT16" t="e">
        <v>#N/A</v>
      </c>
      <c r="DU16">
        <v>1879907224.46525</v>
      </c>
      <c r="DV16" t="e">
        <v>#N/A</v>
      </c>
      <c r="DW16" t="e">
        <v>#N/A</v>
      </c>
      <c r="DZ16" s="27">
        <f t="shared" ref="DZ16" si="51">3307*1000000</f>
        <v>3307000000</v>
      </c>
    </row>
    <row r="17" spans="2:130" x14ac:dyDescent="0.35">
      <c r="B17" t="s">
        <v>772</v>
      </c>
      <c r="C17">
        <v>911.9</v>
      </c>
      <c r="D17">
        <v>849.7</v>
      </c>
      <c r="E17">
        <v>62.2</v>
      </c>
      <c r="H17">
        <v>1983</v>
      </c>
      <c r="I17">
        <f>SUM(C149:C160)*1000000</f>
        <v>54115399999.999992</v>
      </c>
      <c r="J17">
        <v>2.1130499989999998</v>
      </c>
      <c r="K17">
        <f t="shared" si="6"/>
        <v>2134174141.0760942</v>
      </c>
      <c r="L17">
        <v>17784112149.5327</v>
      </c>
      <c r="M17">
        <v>38058000000</v>
      </c>
      <c r="N17">
        <v>1983</v>
      </c>
      <c r="O17">
        <f t="shared" si="7"/>
        <v>0.12000453680968112</v>
      </c>
      <c r="P17">
        <f t="shared" si="8"/>
        <v>0.1184932646662112</v>
      </c>
      <c r="R17" s="12">
        <v>21217</v>
      </c>
      <c r="S17" s="27">
        <v>3.0612200000000001</v>
      </c>
      <c r="U17">
        <v>54115399999.999992</v>
      </c>
      <c r="V17">
        <f t="shared" si="9"/>
        <v>4509616666.666666</v>
      </c>
      <c r="X17" s="12">
        <v>28642</v>
      </c>
      <c r="Y17" s="13">
        <v>4376.8</v>
      </c>
      <c r="AB17">
        <v>2005</v>
      </c>
      <c r="AC17">
        <f t="shared" si="0"/>
        <v>758800</v>
      </c>
      <c r="AD17">
        <v>758.8</v>
      </c>
      <c r="AE17">
        <v>13039199193000</v>
      </c>
      <c r="AG17">
        <f t="shared" si="1"/>
        <v>5.8193757819679316E-2</v>
      </c>
      <c r="AI17">
        <v>2014</v>
      </c>
      <c r="AJ17">
        <f>SUM(AQ149:AQ160)</f>
        <v>3068373.4960000003</v>
      </c>
      <c r="AL17">
        <f t="shared" ref="AL17" si="52">12265903*1000</f>
        <v>12265903000</v>
      </c>
      <c r="AM17">
        <f t="shared" ref="AM17" si="53">221480768*1000</f>
        <v>221480768000</v>
      </c>
      <c r="AN17" t="s">
        <v>400</v>
      </c>
      <c r="AP17">
        <f t="shared" si="12"/>
        <v>233746671000</v>
      </c>
      <c r="AQ17">
        <f t="shared" si="13"/>
        <v>233746.671</v>
      </c>
      <c r="AR17">
        <v>2014</v>
      </c>
      <c r="AS17">
        <v>1.33</v>
      </c>
      <c r="AT17">
        <v>15763596442222.6</v>
      </c>
      <c r="AU17">
        <f t="shared" si="14"/>
        <v>2307047741353.3838</v>
      </c>
      <c r="AW17">
        <f t="shared" si="15"/>
        <v>0.14635288018246806</v>
      </c>
      <c r="BC17" s="8" t="s">
        <v>1008</v>
      </c>
      <c r="BD17" s="8">
        <f t="shared" ref="BD17" si="54">3801*1000000</f>
        <v>3801000000</v>
      </c>
      <c r="BE17">
        <f t="shared" si="17"/>
        <v>6639917954.4882097</v>
      </c>
      <c r="BF17">
        <v>0.57244683233333304</v>
      </c>
      <c r="BG17" s="7">
        <v>515048916841.36963</v>
      </c>
      <c r="BI17">
        <f t="shared" si="18"/>
        <v>7.3798815524364521E-3</v>
      </c>
      <c r="BK17" s="17" t="s">
        <v>1039</v>
      </c>
      <c r="BL17" s="18">
        <v>8.1</v>
      </c>
      <c r="BM17">
        <f t="shared" si="2"/>
        <v>8.1000000000000003E-2</v>
      </c>
      <c r="BP17" s="17" t="s">
        <v>1039</v>
      </c>
      <c r="BQ17" s="18">
        <v>8.5500000000000007</v>
      </c>
      <c r="BR17">
        <f t="shared" si="4"/>
        <v>8.5500000000000007E-2</v>
      </c>
      <c r="BX17" s="12">
        <v>19725</v>
      </c>
      <c r="BY17" t="e">
        <v>#N/A</v>
      </c>
      <c r="BZ17" t="e">
        <v>#N/A</v>
      </c>
      <c r="CA17" t="e">
        <v>#N/A</v>
      </c>
      <c r="CB17" t="e">
        <v>#N/A</v>
      </c>
      <c r="CC17" t="e">
        <v>#N/A</v>
      </c>
      <c r="CD17" t="e">
        <v>#N/A</v>
      </c>
      <c r="CE17" t="e">
        <v>#N/A</v>
      </c>
      <c r="CF17" t="e">
        <v>#N/A</v>
      </c>
      <c r="CK17" s="7" t="s">
        <v>999</v>
      </c>
      <c r="CL17" s="7">
        <v>52544000116.903732</v>
      </c>
      <c r="CM17" s="7">
        <v>433095526.68613589</v>
      </c>
      <c r="CN17" s="7">
        <v>441460582535.92078</v>
      </c>
      <c r="CO17" s="7">
        <v>55280000000</v>
      </c>
      <c r="CP17" s="7">
        <v>33262772008.144573</v>
      </c>
      <c r="CQ17" s="7">
        <v>26000000000</v>
      </c>
      <c r="CR17" s="7">
        <v>14947435499.322962</v>
      </c>
      <c r="CV17">
        <v>2014</v>
      </c>
      <c r="CW17">
        <v>6.79535611380018E-2</v>
      </c>
      <c r="CX17" s="21" t="s">
        <v>1186</v>
      </c>
      <c r="CY17" s="21" t="s">
        <v>1187</v>
      </c>
      <c r="CZ17" s="21" t="s">
        <v>1188</v>
      </c>
      <c r="DA17">
        <v>5.2086487240350303E-2</v>
      </c>
      <c r="DB17" s="21" t="s">
        <v>1189</v>
      </c>
      <c r="DC17">
        <v>3.54735786220641E-2</v>
      </c>
      <c r="DD17">
        <v>8.5099999999999995E-2</v>
      </c>
      <c r="DE17">
        <v>8.3299999999999999E-2</v>
      </c>
      <c r="DF17">
        <v>7.9699999999999993E-2</v>
      </c>
      <c r="DG17">
        <v>8.9232662543989538E-2</v>
      </c>
      <c r="DH17" s="17"/>
      <c r="DI17" s="17"/>
      <c r="DJ17" s="17"/>
      <c r="DL17" s="12">
        <v>28734</v>
      </c>
      <c r="DM17" t="e">
        <v>#N/A</v>
      </c>
      <c r="DN17" t="e">
        <v>#N/A</v>
      </c>
      <c r="DO17" t="e">
        <v>#N/A</v>
      </c>
      <c r="DP17" t="e">
        <v>#N/A</v>
      </c>
      <c r="DQ17" t="e">
        <v>#N/A</v>
      </c>
      <c r="DR17" t="e">
        <v>#N/A</v>
      </c>
      <c r="DS17" t="e">
        <v>#N/A</v>
      </c>
      <c r="DT17" t="e">
        <v>#N/A</v>
      </c>
      <c r="DU17">
        <v>2073658644.2923398</v>
      </c>
      <c r="DV17" t="e">
        <v>#N/A</v>
      </c>
      <c r="DW17" t="e">
        <v>#N/A</v>
      </c>
      <c r="DZ17" s="27">
        <f t="shared" ref="DZ17" si="55">3519.3*1000000</f>
        <v>3519300000</v>
      </c>
    </row>
    <row r="18" spans="2:130" x14ac:dyDescent="0.35">
      <c r="B18" t="s">
        <v>771</v>
      </c>
      <c r="C18">
        <v>973.1</v>
      </c>
      <c r="D18">
        <v>909.1</v>
      </c>
      <c r="E18">
        <v>64</v>
      </c>
      <c r="H18">
        <v>1984</v>
      </c>
      <c r="I18">
        <f>SUM(C161:C172)*1000000</f>
        <v>58497000000.000008</v>
      </c>
      <c r="J18">
        <v>2.1330833330000001</v>
      </c>
      <c r="K18">
        <f t="shared" si="6"/>
        <v>2285306872.2561722</v>
      </c>
      <c r="L18">
        <v>19749361097.965</v>
      </c>
      <c r="M18">
        <v>41730400000</v>
      </c>
      <c r="N18">
        <v>1984</v>
      </c>
      <c r="O18">
        <f t="shared" si="7"/>
        <v>0.11571548370198433</v>
      </c>
      <c r="P18">
        <f t="shared" si="8"/>
        <v>0.11681531928761768</v>
      </c>
      <c r="R18" s="12">
        <v>21245</v>
      </c>
      <c r="S18" s="27">
        <v>3.0612200000000001</v>
      </c>
      <c r="U18">
        <v>58497000000.000008</v>
      </c>
      <c r="V18">
        <f t="shared" si="9"/>
        <v>4874750000.000001</v>
      </c>
      <c r="X18" s="12">
        <v>28734</v>
      </c>
      <c r="Y18" s="13">
        <v>4695.8</v>
      </c>
      <c r="AB18">
        <v>2006</v>
      </c>
      <c r="AC18">
        <f t="shared" si="0"/>
        <v>783500</v>
      </c>
      <c r="AD18">
        <v>783.5</v>
      </c>
      <c r="AE18">
        <v>13815586948000</v>
      </c>
      <c r="AG18">
        <f t="shared" si="1"/>
        <v>5.671130752164117E-2</v>
      </c>
      <c r="AI18">
        <v>2015</v>
      </c>
      <c r="AJ18">
        <f>SUM(AQ161:AQ172)</f>
        <v>3068373.4960000003</v>
      </c>
      <c r="AL18">
        <f t="shared" ref="AL18" si="56">11426854*1000</f>
        <v>11426854000</v>
      </c>
      <c r="AM18">
        <f t="shared" ref="AM18" si="57">246535448*1000</f>
        <v>246535448000</v>
      </c>
      <c r="AN18" t="s">
        <v>399</v>
      </c>
      <c r="AP18">
        <f t="shared" si="12"/>
        <v>257962302000</v>
      </c>
      <c r="AQ18">
        <f t="shared" si="13"/>
        <v>257962.302</v>
      </c>
      <c r="AR18">
        <v>2015</v>
      </c>
      <c r="AS18">
        <v>1.1100000000000001</v>
      </c>
      <c r="AT18">
        <v>13656252620703.301</v>
      </c>
      <c r="AU18">
        <f t="shared" si="14"/>
        <v>2764300446846.8472</v>
      </c>
      <c r="AW18">
        <f t="shared" si="15"/>
        <v>0.20242013117537694</v>
      </c>
      <c r="BC18" s="8" t="s">
        <v>1009</v>
      </c>
      <c r="BD18" s="8">
        <f t="shared" ref="BD18" si="58">4101*1000000</f>
        <v>4101000000</v>
      </c>
      <c r="BE18">
        <f t="shared" si="17"/>
        <v>6216230393.4400301</v>
      </c>
      <c r="BF18">
        <v>0.65972458233333398</v>
      </c>
      <c r="BG18" s="7">
        <v>489618008185.53894</v>
      </c>
      <c r="BI18">
        <f t="shared" si="18"/>
        <v>8.3759174120203953E-3</v>
      </c>
      <c r="BK18" s="17" t="s">
        <v>1040</v>
      </c>
      <c r="BL18" s="18">
        <v>8.51</v>
      </c>
      <c r="BM18">
        <f t="shared" si="2"/>
        <v>8.5099999999999995E-2</v>
      </c>
      <c r="BP18" s="17" t="s">
        <v>1040</v>
      </c>
      <c r="BQ18" s="18">
        <v>8.33</v>
      </c>
      <c r="BR18">
        <f t="shared" si="4"/>
        <v>8.3299999999999999E-2</v>
      </c>
      <c r="BX18" s="12">
        <v>19756</v>
      </c>
      <c r="BY18" t="e">
        <v>#N/A</v>
      </c>
      <c r="BZ18" t="e">
        <v>#N/A</v>
      </c>
      <c r="CA18" t="e">
        <v>#N/A</v>
      </c>
      <c r="CB18" t="e">
        <v>#N/A</v>
      </c>
      <c r="CC18" t="e">
        <v>#N/A</v>
      </c>
      <c r="CD18" t="e">
        <v>#N/A</v>
      </c>
      <c r="CE18" t="e">
        <v>#N/A</v>
      </c>
      <c r="CF18" t="e">
        <v>#N/A</v>
      </c>
      <c r="CK18" s="7" t="s">
        <v>1000</v>
      </c>
      <c r="CL18" s="7">
        <v>72436777342.455414</v>
      </c>
      <c r="CM18" s="7">
        <v>2319576214.2132869</v>
      </c>
      <c r="CN18" s="7">
        <v>490035789970.2995</v>
      </c>
      <c r="CO18" s="7">
        <v>72000000000</v>
      </c>
      <c r="CP18" s="7">
        <v>41389186094.599228</v>
      </c>
      <c r="CQ18" s="7">
        <v>35414285714.285713</v>
      </c>
      <c r="CR18" s="7">
        <v>45412957746.478874</v>
      </c>
      <c r="CV18">
        <v>2015</v>
      </c>
      <c r="CW18">
        <v>7.0332211645374496E-2</v>
      </c>
      <c r="CX18">
        <v>6.8670369982534604E-2</v>
      </c>
      <c r="CY18" s="21" t="s">
        <v>1190</v>
      </c>
      <c r="CZ18">
        <v>4.9950331379571E-2</v>
      </c>
      <c r="DA18">
        <v>6.47969585398014E-2</v>
      </c>
      <c r="DB18" s="21" t="s">
        <v>1191</v>
      </c>
      <c r="DC18" s="21" t="s">
        <v>1192</v>
      </c>
      <c r="DD18">
        <v>8.77E-2</v>
      </c>
      <c r="DE18">
        <v>8.539999999999999E-2</v>
      </c>
      <c r="DF18">
        <v>8.1900000000000001E-2</v>
      </c>
      <c r="DG18">
        <v>9.1376799598026401E-2</v>
      </c>
      <c r="DH18" s="17"/>
      <c r="DI18" s="17"/>
      <c r="DJ18" s="17"/>
      <c r="DL18" s="12">
        <v>28825</v>
      </c>
      <c r="DM18" t="e">
        <v>#N/A</v>
      </c>
      <c r="DN18" t="e">
        <v>#N/A</v>
      </c>
      <c r="DO18" t="e">
        <v>#N/A</v>
      </c>
      <c r="DP18" t="e">
        <v>#N/A</v>
      </c>
      <c r="DQ18" t="e">
        <v>#N/A</v>
      </c>
      <c r="DR18" t="e">
        <v>#N/A</v>
      </c>
      <c r="DS18" t="e">
        <v>#N/A</v>
      </c>
      <c r="DT18" t="e">
        <v>#N/A</v>
      </c>
      <c r="DU18">
        <v>2284131036.2749701</v>
      </c>
      <c r="DV18" t="e">
        <v>#N/A</v>
      </c>
      <c r="DW18" t="e">
        <v>#N/A</v>
      </c>
      <c r="DZ18" s="27">
        <f t="shared" ref="DZ18" si="59">3209.4*1000000</f>
        <v>3209400000</v>
      </c>
    </row>
    <row r="19" spans="2:130" x14ac:dyDescent="0.35">
      <c r="B19" t="s">
        <v>770</v>
      </c>
      <c r="C19">
        <v>937.1</v>
      </c>
      <c r="D19">
        <v>873.4</v>
      </c>
      <c r="E19">
        <v>63.7</v>
      </c>
      <c r="H19">
        <v>1985</v>
      </c>
      <c r="I19">
        <f>SUM(C173:C184)*1000000</f>
        <v>61039299999.999992</v>
      </c>
      <c r="J19">
        <v>2.20014999966667</v>
      </c>
      <c r="K19">
        <f t="shared" si="6"/>
        <v>2311937065.2473564</v>
      </c>
      <c r="L19">
        <v>19156532745.7691</v>
      </c>
      <c r="M19">
        <v>40862800000</v>
      </c>
      <c r="N19">
        <v>1985</v>
      </c>
      <c r="O19">
        <f t="shared" si="7"/>
        <v>0.12068661359180301</v>
      </c>
      <c r="P19">
        <f t="shared" si="8"/>
        <v>0.12448017104391605</v>
      </c>
      <c r="R19" s="12">
        <v>21276</v>
      </c>
      <c r="S19" s="27">
        <v>3.0612200000000001</v>
      </c>
      <c r="U19">
        <v>61039299999.999992</v>
      </c>
      <c r="V19">
        <f t="shared" si="9"/>
        <v>5086608333.333333</v>
      </c>
      <c r="X19" s="12">
        <v>28825</v>
      </c>
      <c r="Y19" s="13">
        <v>4980.7</v>
      </c>
      <c r="AB19">
        <v>2007</v>
      </c>
      <c r="AC19">
        <f t="shared" si="0"/>
        <v>792200</v>
      </c>
      <c r="AD19">
        <v>792.2</v>
      </c>
      <c r="AE19">
        <v>14474226905000</v>
      </c>
      <c r="AG19">
        <f t="shared" si="1"/>
        <v>5.473176600032028E-2</v>
      </c>
      <c r="AI19">
        <v>2016</v>
      </c>
      <c r="AJ19">
        <f>SUM(AQ173:AQ184)</f>
        <v>3068373.4960000003</v>
      </c>
      <c r="AL19">
        <f t="shared" ref="AL19" si="60">11234565*1000</f>
        <v>11234565000</v>
      </c>
      <c r="AM19">
        <f t="shared" ref="AM19" si="61">264149836*1000</f>
        <v>264149836000</v>
      </c>
      <c r="AN19" t="s">
        <v>398</v>
      </c>
      <c r="AP19">
        <f t="shared" si="12"/>
        <v>275384401000</v>
      </c>
      <c r="AQ19">
        <f t="shared" si="13"/>
        <v>275384.40100000001</v>
      </c>
      <c r="AR19">
        <v>2016</v>
      </c>
      <c r="AS19">
        <v>1.1100000000000001</v>
      </c>
      <c r="AT19">
        <v>13988147697216.6</v>
      </c>
      <c r="AU19">
        <f t="shared" si="14"/>
        <v>2764300446846.8472</v>
      </c>
      <c r="AW19">
        <f t="shared" si="15"/>
        <v>0.19761733337980805</v>
      </c>
      <c r="BC19" s="8" t="s">
        <v>1010</v>
      </c>
      <c r="BD19" s="8">
        <f t="shared" ref="BD19" si="62">4365*1000000</f>
        <v>4365000000</v>
      </c>
      <c r="BE19">
        <f t="shared" si="17"/>
        <v>5806013960.7068825</v>
      </c>
      <c r="BF19">
        <v>0.75180666625000003</v>
      </c>
      <c r="BG19" s="7">
        <v>461487097632.349</v>
      </c>
      <c r="BI19">
        <f t="shared" si="18"/>
        <v>9.4585526277864568E-3</v>
      </c>
      <c r="BK19" s="17" t="s">
        <v>1041</v>
      </c>
      <c r="BL19" s="18">
        <v>8.77</v>
      </c>
      <c r="BM19">
        <f t="shared" si="2"/>
        <v>8.77E-2</v>
      </c>
      <c r="BP19" s="17" t="s">
        <v>1041</v>
      </c>
      <c r="BQ19" s="18">
        <v>8.5399999999999991</v>
      </c>
      <c r="BR19">
        <f t="shared" si="4"/>
        <v>8.539999999999999E-2</v>
      </c>
      <c r="BX19" s="12">
        <v>19784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K19" s="7" t="s">
        <v>1001</v>
      </c>
      <c r="CL19" s="7">
        <v>52438647921.9226</v>
      </c>
      <c r="CM19" s="7">
        <v>2496420257.5404162</v>
      </c>
      <c r="CN19" s="7">
        <v>532861438884.72388</v>
      </c>
      <c r="CO19" s="7">
        <v>88000000000</v>
      </c>
      <c r="CP19" s="7">
        <v>42906905672.420036</v>
      </c>
      <c r="CQ19" s="7">
        <v>46042857142.857147</v>
      </c>
      <c r="CR19" s="7">
        <v>46773208642.68145</v>
      </c>
      <c r="CV19">
        <v>2016</v>
      </c>
      <c r="CW19">
        <v>5.8339447239341098E-2</v>
      </c>
      <c r="CX19">
        <v>8.2454739291503695E-2</v>
      </c>
      <c r="CY19" s="21" t="s">
        <v>1193</v>
      </c>
      <c r="CZ19">
        <v>5.3773862155445502E-2</v>
      </c>
      <c r="DA19">
        <v>6.5894150658751593E-2</v>
      </c>
      <c r="DB19">
        <v>2.1414354671712099E-2</v>
      </c>
      <c r="DC19">
        <v>3.9503321822814602E-2</v>
      </c>
      <c r="DD19">
        <v>8.8399999999999992E-2</v>
      </c>
      <c r="DE19">
        <v>8.5699999999999998E-2</v>
      </c>
      <c r="DF19">
        <v>8.2699999999999996E-2</v>
      </c>
      <c r="DG19">
        <v>9.5972639380249011E-2</v>
      </c>
      <c r="DH19" s="17"/>
      <c r="DI19" s="17"/>
      <c r="DJ19" s="17"/>
      <c r="DL19" s="12">
        <v>28915</v>
      </c>
      <c r="DM19" t="e">
        <v>#N/A</v>
      </c>
      <c r="DN19" t="e">
        <v>#N/A</v>
      </c>
      <c r="DO19" t="e">
        <v>#N/A</v>
      </c>
      <c r="DP19" t="e">
        <v>#N/A</v>
      </c>
      <c r="DQ19" t="e">
        <v>#N/A</v>
      </c>
      <c r="DR19" t="e">
        <v>#N/A</v>
      </c>
      <c r="DS19" t="e">
        <v>#N/A</v>
      </c>
      <c r="DT19" t="e">
        <v>#N/A</v>
      </c>
      <c r="DU19">
        <v>2195543072.8854899</v>
      </c>
      <c r="DV19" t="e">
        <v>#N/A</v>
      </c>
      <c r="DW19" t="e">
        <v>#N/A</v>
      </c>
      <c r="DZ19" s="27">
        <f t="shared" ref="DZ19" si="63">3307*1000000</f>
        <v>3307000000</v>
      </c>
    </row>
    <row r="20" spans="2:130" x14ac:dyDescent="0.35">
      <c r="B20" t="s">
        <v>769</v>
      </c>
      <c r="C20">
        <v>939.9</v>
      </c>
      <c r="D20">
        <v>876.2</v>
      </c>
      <c r="E20">
        <v>63.7</v>
      </c>
      <c r="H20">
        <v>1986</v>
      </c>
      <c r="I20">
        <f>SUM(C185:C196)*1000000</f>
        <v>62857500000</v>
      </c>
      <c r="J20">
        <v>2.1774166665000001</v>
      </c>
      <c r="K20">
        <f t="shared" si="6"/>
        <v>2405660377.5426278</v>
      </c>
      <c r="L20">
        <v>18586746056.997398</v>
      </c>
      <c r="M20">
        <v>40892700000</v>
      </c>
      <c r="N20">
        <v>1986</v>
      </c>
      <c r="O20">
        <f t="shared" si="7"/>
        <v>0.12942880750431099</v>
      </c>
      <c r="P20">
        <f t="shared" si="8"/>
        <v>0.12809437870328935</v>
      </c>
      <c r="R20" s="12">
        <v>21306</v>
      </c>
      <c r="S20" s="27">
        <v>3.0612200000000001</v>
      </c>
      <c r="U20">
        <v>62857500000</v>
      </c>
      <c r="V20">
        <f t="shared" si="9"/>
        <v>5238125000</v>
      </c>
      <c r="X20" s="12">
        <v>28915</v>
      </c>
      <c r="Y20" s="13">
        <v>4768.5</v>
      </c>
      <c r="AB20">
        <v>2008</v>
      </c>
      <c r="AC20">
        <f t="shared" si="0"/>
        <v>853600</v>
      </c>
      <c r="AD20">
        <v>853.6</v>
      </c>
      <c r="AE20">
        <v>14769857911000</v>
      </c>
      <c r="AG20">
        <f t="shared" si="1"/>
        <v>5.7793379269022817E-2</v>
      </c>
      <c r="AI20">
        <v>2017</v>
      </c>
      <c r="AJ20">
        <f>SUM(AQ185:AQ196)</f>
        <v>3068373.4960000003</v>
      </c>
      <c r="AL20">
        <f t="shared" ref="AL20" si="64">12265903*1000</f>
        <v>12265903000</v>
      </c>
      <c r="AM20">
        <f t="shared" ref="AM20" si="65">221480768*1000</f>
        <v>221480768000</v>
      </c>
      <c r="AN20" t="s">
        <v>397</v>
      </c>
      <c r="AP20">
        <f t="shared" si="12"/>
        <v>233746671000</v>
      </c>
      <c r="AQ20">
        <f t="shared" si="13"/>
        <v>233746.671</v>
      </c>
      <c r="AR20">
        <v>2017</v>
      </c>
      <c r="AS20">
        <v>1.1299999999999999</v>
      </c>
      <c r="AT20">
        <v>14871313684625.801</v>
      </c>
      <c r="AU20">
        <f t="shared" si="14"/>
        <v>2715374775221.2397</v>
      </c>
      <c r="AW20">
        <f t="shared" si="15"/>
        <v>0.18259145310265609</v>
      </c>
      <c r="BC20" s="8" t="s">
        <v>1011</v>
      </c>
      <c r="BD20" s="8">
        <f t="shared" ref="BD20" si="66">3801*1000000</f>
        <v>3801000000</v>
      </c>
      <c r="BE20">
        <f t="shared" si="17"/>
        <v>4877792123.693222</v>
      </c>
      <c r="BF20">
        <v>0.77924599974999997</v>
      </c>
      <c r="BG20" s="7">
        <v>489285164271.04724</v>
      </c>
      <c r="BI20">
        <f t="shared" si="18"/>
        <v>7.7684758859648886E-3</v>
      </c>
      <c r="BK20" s="17" t="s">
        <v>1042</v>
      </c>
      <c r="BL20" s="18">
        <v>8.84</v>
      </c>
      <c r="BM20">
        <f t="shared" si="2"/>
        <v>8.8399999999999992E-2</v>
      </c>
      <c r="BP20" s="17" t="s">
        <v>1042</v>
      </c>
      <c r="BQ20" s="18">
        <v>8.57</v>
      </c>
      <c r="BR20">
        <f t="shared" si="4"/>
        <v>8.5699999999999998E-2</v>
      </c>
      <c r="BX20" s="12">
        <v>19815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K20" s="7" t="s">
        <v>1002</v>
      </c>
      <c r="CL20" s="7">
        <v>51169499892.172218</v>
      </c>
      <c r="CM20" s="7">
        <v>3054765590.2921352</v>
      </c>
      <c r="CN20" s="7">
        <v>598883902155.60486</v>
      </c>
      <c r="CO20" s="7">
        <v>88875923765.07196</v>
      </c>
      <c r="CP20" s="7">
        <v>41150460287.615074</v>
      </c>
      <c r="CQ20" s="7">
        <v>51450000000</v>
      </c>
      <c r="CR20" s="7">
        <v>64005665722.379608</v>
      </c>
      <c r="CV20">
        <v>2017</v>
      </c>
      <c r="CW20">
        <v>5.9470121779273299E-2</v>
      </c>
      <c r="CX20">
        <v>7.40296634321886E-2</v>
      </c>
      <c r="CY20" s="21" t="s">
        <v>1194</v>
      </c>
      <c r="CZ20" s="21" t="s">
        <v>1195</v>
      </c>
      <c r="DA20" s="21" t="s">
        <v>1196</v>
      </c>
      <c r="DB20" s="21" t="s">
        <v>1197</v>
      </c>
      <c r="DC20">
        <v>3.7100809431154499E-2</v>
      </c>
      <c r="DD20">
        <v>8.8699999999999987E-2</v>
      </c>
      <c r="DE20">
        <v>8.5500000000000007E-2</v>
      </c>
      <c r="DF20">
        <v>8.2400000000000001E-2</v>
      </c>
      <c r="DG20">
        <v>9.6073969702646075E-2</v>
      </c>
      <c r="DH20" s="17"/>
      <c r="DI20" s="17"/>
      <c r="DJ20" s="17"/>
      <c r="DL20" s="12">
        <v>29007</v>
      </c>
      <c r="DM20" t="e">
        <v>#N/A</v>
      </c>
      <c r="DN20" t="e">
        <v>#N/A</v>
      </c>
      <c r="DO20" t="e">
        <v>#N/A</v>
      </c>
      <c r="DP20" t="e">
        <v>#N/A</v>
      </c>
      <c r="DQ20" t="e">
        <v>#N/A</v>
      </c>
      <c r="DR20" t="e">
        <v>#N/A</v>
      </c>
      <c r="DS20" t="e">
        <v>#N/A</v>
      </c>
      <c r="DT20" t="e">
        <v>#N/A</v>
      </c>
      <c r="DU20">
        <v>2300413579.9663701</v>
      </c>
      <c r="DV20" t="e">
        <v>#N/A</v>
      </c>
      <c r="DW20" t="e">
        <v>#N/A</v>
      </c>
      <c r="DZ20" s="27">
        <f t="shared" ref="DZ20" si="67">3519.3*1000000</f>
        <v>3519300000</v>
      </c>
    </row>
    <row r="21" spans="2:130" x14ac:dyDescent="0.35">
      <c r="B21" t="s">
        <v>768</v>
      </c>
      <c r="C21">
        <v>944.2</v>
      </c>
      <c r="D21">
        <v>880.4</v>
      </c>
      <c r="E21">
        <v>63.8</v>
      </c>
      <c r="H21">
        <v>1987</v>
      </c>
      <c r="I21">
        <f>SUM(C197:C208)*1000000</f>
        <v>68236500000</v>
      </c>
      <c r="J21">
        <v>2.10598333333333</v>
      </c>
      <c r="K21">
        <f t="shared" si="6"/>
        <v>2700104464.2645206</v>
      </c>
      <c r="L21">
        <v>20919215578.212502</v>
      </c>
      <c r="M21">
        <v>45549500000</v>
      </c>
      <c r="N21">
        <v>1987</v>
      </c>
      <c r="O21">
        <f t="shared" si="7"/>
        <v>0.12907293077837473</v>
      </c>
      <c r="P21">
        <f t="shared" si="8"/>
        <v>0.12483946036729272</v>
      </c>
      <c r="R21" s="12">
        <v>21337</v>
      </c>
      <c r="S21" s="27">
        <v>3.0612200000000001</v>
      </c>
      <c r="U21">
        <v>68236500000</v>
      </c>
      <c r="V21">
        <f t="shared" si="9"/>
        <v>5686375000</v>
      </c>
      <c r="X21" s="12">
        <v>29007</v>
      </c>
      <c r="Y21" s="13">
        <v>5061.6000000000004</v>
      </c>
      <c r="AB21">
        <v>2009</v>
      </c>
      <c r="AC21">
        <f t="shared" si="0"/>
        <v>888300</v>
      </c>
      <c r="AD21">
        <v>888.3</v>
      </c>
      <c r="AE21">
        <v>14478064934000</v>
      </c>
      <c r="AG21">
        <f t="shared" si="1"/>
        <v>6.1354884375047519E-2</v>
      </c>
      <c r="AI21">
        <v>2018</v>
      </c>
      <c r="AJ21">
        <f>SUM(AQ197:AQ208)</f>
        <v>3068373.4960000003</v>
      </c>
      <c r="AL21">
        <f t="shared" ref="AL21" si="68">11426854*1000</f>
        <v>11426854000</v>
      </c>
      <c r="AM21">
        <f t="shared" ref="AM21" si="69">246535448*1000</f>
        <v>246535448000</v>
      </c>
      <c r="AN21" t="s">
        <v>396</v>
      </c>
      <c r="AP21">
        <f t="shared" si="12"/>
        <v>257962302000</v>
      </c>
      <c r="AQ21">
        <f t="shared" si="13"/>
        <v>257962.302</v>
      </c>
      <c r="AR21">
        <v>2018</v>
      </c>
      <c r="AS21">
        <v>1.18</v>
      </c>
      <c r="AT21">
        <v>16092403309151.5</v>
      </c>
      <c r="AU21">
        <f t="shared" si="14"/>
        <v>2600316522033.8989</v>
      </c>
      <c r="AW21">
        <f t="shared" si="15"/>
        <v>0.16158658666944664</v>
      </c>
      <c r="BC21" s="8" t="s">
        <v>1012</v>
      </c>
      <c r="BD21" s="8">
        <f t="shared" ref="BD21" si="70">4101*1000000</f>
        <v>4101000000</v>
      </c>
      <c r="BE21">
        <f t="shared" si="17"/>
        <v>6011457095.5031614</v>
      </c>
      <c r="BF21">
        <v>0.68219733333333299</v>
      </c>
      <c r="BG21" s="7">
        <v>601452653180.88538</v>
      </c>
      <c r="BI21">
        <f t="shared" si="18"/>
        <v>6.818491826931279E-3</v>
      </c>
      <c r="BK21" s="17" t="s">
        <v>1043</v>
      </c>
      <c r="BL21" s="18">
        <v>8.8699999999999992</v>
      </c>
      <c r="BM21">
        <f t="shared" si="2"/>
        <v>8.8699999999999987E-2</v>
      </c>
      <c r="BP21" s="17" t="s">
        <v>1043</v>
      </c>
      <c r="BQ21" s="18">
        <v>8.5500000000000007</v>
      </c>
      <c r="BR21">
        <f t="shared" si="4"/>
        <v>8.5500000000000007E-2</v>
      </c>
      <c r="BX21" s="12">
        <v>19845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K21" s="7" t="s">
        <v>1003</v>
      </c>
      <c r="CL21" s="7">
        <v>56781000101.084831</v>
      </c>
      <c r="CM21" s="7">
        <v>3681242528.324944</v>
      </c>
      <c r="CN21" s="7">
        <v>737069290927.71216</v>
      </c>
      <c r="CO21" s="7">
        <v>81912018783.502411</v>
      </c>
      <c r="CP21" s="7">
        <v>45328411332.102829</v>
      </c>
      <c r="CQ21" s="7">
        <v>58683333333.333328</v>
      </c>
      <c r="CR21" s="7">
        <v>74188986586.062943</v>
      </c>
      <c r="CV21">
        <v>2018</v>
      </c>
      <c r="CW21" s="21" t="s">
        <v>1198</v>
      </c>
      <c r="CX21">
        <v>6.5330157013959902E-2</v>
      </c>
      <c r="CY21" s="21" t="s">
        <v>1199</v>
      </c>
      <c r="CZ21">
        <v>5.7126477402201503E-2</v>
      </c>
      <c r="DA21" s="21" t="s">
        <v>1200</v>
      </c>
      <c r="DB21">
        <v>2.13329661996444E-2</v>
      </c>
      <c r="DC21">
        <v>3.4090272292762597E-2</v>
      </c>
      <c r="DD21">
        <v>8.9900000000000008E-2</v>
      </c>
      <c r="DE21">
        <v>8.7599999999999997E-2</v>
      </c>
      <c r="DF21">
        <v>8.2599999999999993E-2</v>
      </c>
      <c r="DG21">
        <v>9.3523433919696461E-2</v>
      </c>
      <c r="DH21" s="17"/>
      <c r="DI21" s="17"/>
      <c r="DJ21" s="17"/>
      <c r="DL21" s="12">
        <v>29099</v>
      </c>
      <c r="DM21" t="e">
        <v>#N/A</v>
      </c>
      <c r="DN21" t="e">
        <v>#N/A</v>
      </c>
      <c r="DO21" t="e">
        <v>#N/A</v>
      </c>
      <c r="DP21" t="e">
        <v>#N/A</v>
      </c>
      <c r="DQ21" t="e">
        <v>#N/A</v>
      </c>
      <c r="DR21" t="e">
        <v>#N/A</v>
      </c>
      <c r="DS21" t="e">
        <v>#N/A</v>
      </c>
      <c r="DT21" t="e">
        <v>#N/A</v>
      </c>
      <c r="DU21">
        <v>2535925455.8400197</v>
      </c>
      <c r="DV21" t="e">
        <v>#N/A</v>
      </c>
      <c r="DW21" t="e">
        <v>#N/A</v>
      </c>
      <c r="DZ21" s="27">
        <f t="shared" ref="DZ21" si="71">3209.4*1000000</f>
        <v>3209400000</v>
      </c>
    </row>
    <row r="22" spans="2:130" x14ac:dyDescent="0.35">
      <c r="B22" t="s">
        <v>767</v>
      </c>
      <c r="C22">
        <v>943.7</v>
      </c>
      <c r="D22">
        <v>879.7</v>
      </c>
      <c r="E22">
        <v>64</v>
      </c>
      <c r="H22">
        <v>1988</v>
      </c>
      <c r="I22">
        <f>SUM(C209:C220)*1000000</f>
        <v>73804599999.999985</v>
      </c>
      <c r="J22">
        <v>2.0124249999999999</v>
      </c>
      <c r="K22">
        <f t="shared" si="6"/>
        <v>3056204993.1467419</v>
      </c>
      <c r="L22">
        <v>25371462488.1292</v>
      </c>
      <c r="M22">
        <v>53432300000</v>
      </c>
      <c r="N22">
        <v>1988</v>
      </c>
      <c r="O22">
        <f t="shared" si="7"/>
        <v>0.12045836910570998</v>
      </c>
      <c r="P22">
        <f t="shared" si="8"/>
        <v>0.11510609375477628</v>
      </c>
      <c r="R22" s="12">
        <v>21367</v>
      </c>
      <c r="S22" s="27">
        <v>3.0612200000000001</v>
      </c>
      <c r="U22">
        <v>73804599999.999985</v>
      </c>
      <c r="V22">
        <f t="shared" si="9"/>
        <v>6150383333.3333321</v>
      </c>
      <c r="X22" s="12">
        <v>29099</v>
      </c>
      <c r="Y22" s="13">
        <v>5461.2</v>
      </c>
      <c r="AB22">
        <v>2010</v>
      </c>
      <c r="AC22">
        <f t="shared" si="0"/>
        <v>942000</v>
      </c>
      <c r="AD22">
        <v>942</v>
      </c>
      <c r="AE22">
        <v>15048964444000</v>
      </c>
      <c r="AG22">
        <f t="shared" si="1"/>
        <v>6.259566919075113E-2</v>
      </c>
      <c r="AI22">
        <v>2019</v>
      </c>
      <c r="AJ22">
        <f>SUM(AQ209:AQ220)</f>
        <v>3068373.4960000003</v>
      </c>
      <c r="AL22">
        <f t="shared" ref="AL22" si="72">11234565*1000</f>
        <v>11234565000</v>
      </c>
      <c r="AM22">
        <f t="shared" ref="AM22" si="73">264149836*1000</f>
        <v>264149836000</v>
      </c>
      <c r="AN22" t="s">
        <v>395</v>
      </c>
      <c r="AP22">
        <f t="shared" si="12"/>
        <v>275384401000</v>
      </c>
      <c r="AQ22">
        <f t="shared" si="13"/>
        <v>275384.40100000001</v>
      </c>
      <c r="AR22">
        <v>2019</v>
      </c>
      <c r="AS22">
        <v>1.1200000000000001</v>
      </c>
      <c r="AT22">
        <v>15809073096211.4</v>
      </c>
      <c r="AU22">
        <f t="shared" si="14"/>
        <v>2739619192857.1431</v>
      </c>
      <c r="AW22">
        <f t="shared" si="15"/>
        <v>0.17329410625052299</v>
      </c>
      <c r="BC22" s="8" t="s">
        <v>1013</v>
      </c>
      <c r="BD22" s="8">
        <f t="shared" ref="BD22" si="74">4365*1000000</f>
        <v>4365000000</v>
      </c>
      <c r="BE22">
        <f t="shared" si="17"/>
        <v>7133209625.6658268</v>
      </c>
      <c r="BF22">
        <v>0.61192650000000004</v>
      </c>
      <c r="BG22" s="7">
        <v>745162608269.32507</v>
      </c>
      <c r="BI22">
        <f t="shared" si="18"/>
        <v>5.8577818472909104E-3</v>
      </c>
      <c r="BK22" s="17" t="s">
        <v>1044</v>
      </c>
      <c r="BL22" s="18">
        <v>8.99</v>
      </c>
      <c r="BM22">
        <f t="shared" si="2"/>
        <v>8.9900000000000008E-2</v>
      </c>
      <c r="BP22" s="17" t="s">
        <v>1044</v>
      </c>
      <c r="BQ22" s="18">
        <v>8.76</v>
      </c>
      <c r="BR22">
        <f t="shared" si="4"/>
        <v>8.7599999999999997E-2</v>
      </c>
      <c r="BX22" s="12">
        <v>19876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K22" s="7" t="s">
        <v>1004</v>
      </c>
      <c r="CL22" s="7">
        <v>89049453088.328171</v>
      </c>
      <c r="CM22" s="7">
        <v>4100423673.587595</v>
      </c>
      <c r="CN22" s="7">
        <v>1035611588216.594</v>
      </c>
      <c r="CO22" s="7">
        <v>102648570299.11714</v>
      </c>
      <c r="CP22" s="7">
        <v>51607412901.853226</v>
      </c>
      <c r="CQ22" s="7">
        <v>65912500000</v>
      </c>
      <c r="CR22" s="7">
        <v>80266516686.561386</v>
      </c>
      <c r="CV22">
        <v>2019</v>
      </c>
      <c r="CW22" s="21" t="s">
        <v>1201</v>
      </c>
      <c r="CX22">
        <v>6.4817648538743999E-2</v>
      </c>
      <c r="CY22" s="21" t="s">
        <v>1202</v>
      </c>
      <c r="CZ22">
        <v>5.6989363571739199E-2</v>
      </c>
      <c r="DA22">
        <v>5.6748000870040803E-2</v>
      </c>
      <c r="DB22" s="21" t="s">
        <v>1203</v>
      </c>
      <c r="DC22">
        <v>2.9732250614334901E-2</v>
      </c>
      <c r="DD22">
        <v>9.3200000000000005E-2</v>
      </c>
      <c r="DE22">
        <v>9.1899999999999996E-2</v>
      </c>
      <c r="DF22">
        <v>8.4499999999999992E-2</v>
      </c>
      <c r="DG22">
        <v>9.8610880229382081E-2</v>
      </c>
      <c r="DH22" s="17"/>
      <c r="DI22" s="17"/>
      <c r="DJ22" s="17"/>
      <c r="DL22" s="12">
        <v>29190</v>
      </c>
      <c r="DM22" t="e">
        <v>#N/A</v>
      </c>
      <c r="DN22" t="e">
        <v>#N/A</v>
      </c>
      <c r="DO22" t="e">
        <v>#N/A</v>
      </c>
      <c r="DP22" t="e">
        <v>#N/A</v>
      </c>
      <c r="DQ22" t="e">
        <v>#N/A</v>
      </c>
      <c r="DR22" t="e">
        <v>#N/A</v>
      </c>
      <c r="DS22" t="e">
        <v>#N/A</v>
      </c>
      <c r="DT22" t="e">
        <v>#N/A</v>
      </c>
      <c r="DU22">
        <v>2692704257.76755</v>
      </c>
      <c r="DV22" t="e">
        <v>#N/A</v>
      </c>
      <c r="DW22" t="e">
        <v>#N/A</v>
      </c>
      <c r="DZ22" s="27">
        <f t="shared" ref="DZ22" si="75">3307*1000000</f>
        <v>3307000000</v>
      </c>
    </row>
    <row r="23" spans="2:130" x14ac:dyDescent="0.35">
      <c r="B23" t="s">
        <v>766</v>
      </c>
      <c r="C23">
        <v>954.9</v>
      </c>
      <c r="D23">
        <v>890.4</v>
      </c>
      <c r="E23">
        <v>64.5</v>
      </c>
      <c r="H23">
        <v>1989</v>
      </c>
      <c r="I23">
        <f>SUM(C221:C232)*1000000</f>
        <v>80908500000</v>
      </c>
      <c r="J23">
        <v>1.9502583333333301</v>
      </c>
      <c r="K23">
        <f t="shared" si="6"/>
        <v>3457170203.9473462</v>
      </c>
      <c r="L23">
        <v>30465364738.620602</v>
      </c>
      <c r="M23">
        <v>61308500000</v>
      </c>
      <c r="N23">
        <v>1989</v>
      </c>
      <c r="O23">
        <f t="shared" si="7"/>
        <v>0.11347870716823324</v>
      </c>
      <c r="P23">
        <f t="shared" si="8"/>
        <v>0.1099745549148976</v>
      </c>
      <c r="R23" s="12">
        <v>21398</v>
      </c>
      <c r="S23" s="27">
        <v>3.0612200000000001</v>
      </c>
      <c r="U23">
        <v>80908500000</v>
      </c>
      <c r="V23">
        <f t="shared" si="9"/>
        <v>6742375000</v>
      </c>
      <c r="X23" s="12">
        <v>29190</v>
      </c>
      <c r="Y23" s="13">
        <v>5849.9</v>
      </c>
      <c r="AB23">
        <v>2011</v>
      </c>
      <c r="AC23">
        <f t="shared" si="0"/>
        <v>1034500</v>
      </c>
      <c r="AD23">
        <v>1034.5</v>
      </c>
      <c r="AE23">
        <v>15599728123000</v>
      </c>
      <c r="AG23">
        <f t="shared" si="1"/>
        <v>6.6315258307274541E-2</v>
      </c>
      <c r="AI23">
        <v>2020</v>
      </c>
      <c r="AJ23">
        <f>SUM(AQ221:AQ232)</f>
        <v>3068373.4960000003</v>
      </c>
      <c r="AL23">
        <f t="shared" ref="AL23" si="76">12265903*1000</f>
        <v>12265903000</v>
      </c>
      <c r="AM23">
        <f t="shared" ref="AM23" si="77">221480768*1000</f>
        <v>221480768000</v>
      </c>
      <c r="AN23" t="s">
        <v>394</v>
      </c>
      <c r="AP23">
        <f t="shared" si="12"/>
        <v>233746671000</v>
      </c>
      <c r="AQ23">
        <f t="shared" si="13"/>
        <v>233746.671</v>
      </c>
      <c r="AR23">
        <v>2020</v>
      </c>
      <c r="AS23">
        <v>1.1399999999999999</v>
      </c>
      <c r="AT23">
        <v>15504055464107.4</v>
      </c>
      <c r="AU23">
        <f t="shared" si="14"/>
        <v>2691555698245.6147</v>
      </c>
      <c r="AW23">
        <f t="shared" si="15"/>
        <v>0.17360333265555516</v>
      </c>
      <c r="BC23" s="8" t="s">
        <v>1014</v>
      </c>
      <c r="BD23" s="8">
        <f t="shared" ref="BD23" si="78">3801*1000000</f>
        <v>3801000000</v>
      </c>
      <c r="BE23">
        <f t="shared" si="17"/>
        <v>6761297958.1212177</v>
      </c>
      <c r="BF23">
        <v>0.56217016666666697</v>
      </c>
      <c r="BG23" s="7">
        <v>910122732123.79932</v>
      </c>
      <c r="BI23">
        <f t="shared" si="18"/>
        <v>4.1763598093306053E-3</v>
      </c>
      <c r="BK23" s="17" t="s">
        <v>1045</v>
      </c>
      <c r="BL23" s="18">
        <v>9.32</v>
      </c>
      <c r="BM23">
        <f t="shared" si="2"/>
        <v>9.3200000000000005E-2</v>
      </c>
      <c r="BP23" s="17" t="s">
        <v>1045</v>
      </c>
      <c r="BQ23" s="18">
        <v>9.19</v>
      </c>
      <c r="BR23">
        <f t="shared" si="4"/>
        <v>9.1899999999999996E-2</v>
      </c>
      <c r="BX23" s="12">
        <v>19906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K23" s="7" t="s">
        <v>1005</v>
      </c>
      <c r="CL23" s="7">
        <v>69252328951.644104</v>
      </c>
      <c r="CM23" s="7">
        <v>6044367628.2851496</v>
      </c>
      <c r="CN23" s="7">
        <v>1077910077676.3713</v>
      </c>
      <c r="CO23" s="7">
        <v>134531900898.92567</v>
      </c>
      <c r="CP23" s="7">
        <v>63038658088.912064</v>
      </c>
      <c r="CQ23" s="7">
        <v>89616129032.258057</v>
      </c>
      <c r="CR23" s="7">
        <v>111858444786.22438</v>
      </c>
      <c r="CV23">
        <v>2020</v>
      </c>
      <c r="CW23">
        <v>5.3704869764706099E-2</v>
      </c>
      <c r="CX23">
        <v>7.6335212785596698E-2</v>
      </c>
      <c r="CY23" s="21" t="s">
        <v>1204</v>
      </c>
      <c r="CZ23">
        <v>7.0556079843305003E-2</v>
      </c>
      <c r="DA23">
        <v>7.1630787784432104E-2</v>
      </c>
      <c r="DB23" s="21" t="s">
        <v>1205</v>
      </c>
      <c r="DC23">
        <v>3.6631869936120699E-2</v>
      </c>
      <c r="DD23">
        <v>0.10679999999999999</v>
      </c>
      <c r="DE23">
        <v>0.1042</v>
      </c>
      <c r="DF23">
        <v>9.5399999999999985E-2</v>
      </c>
      <c r="DG23">
        <v>0.11501688546216447</v>
      </c>
      <c r="DH23" s="17"/>
      <c r="DI23" s="17"/>
      <c r="DJ23" s="17"/>
      <c r="DL23" s="12">
        <v>29281</v>
      </c>
      <c r="DM23" t="e">
        <v>#N/A</v>
      </c>
      <c r="DN23" t="e">
        <v>#N/A</v>
      </c>
      <c r="DO23" t="e">
        <v>#N/A</v>
      </c>
      <c r="DP23" t="e">
        <v>#N/A</v>
      </c>
      <c r="DQ23" t="e">
        <v>#N/A</v>
      </c>
      <c r="DR23" t="e">
        <v>#N/A</v>
      </c>
      <c r="DS23" t="e">
        <v>#N/A</v>
      </c>
      <c r="DT23" t="e">
        <v>#N/A</v>
      </c>
      <c r="DU23">
        <v>2767203715.9106598</v>
      </c>
      <c r="DV23" t="e">
        <v>#N/A</v>
      </c>
      <c r="DW23" t="e">
        <v>#N/A</v>
      </c>
      <c r="DZ23" s="27">
        <f t="shared" ref="DZ23" si="79">3519.3*1000000</f>
        <v>3519300000</v>
      </c>
    </row>
    <row r="24" spans="2:130" x14ac:dyDescent="0.35">
      <c r="B24" t="s">
        <v>765</v>
      </c>
      <c r="C24">
        <v>985.4</v>
      </c>
      <c r="D24">
        <v>920.1</v>
      </c>
      <c r="E24">
        <v>65.3</v>
      </c>
      <c r="H24">
        <v>1990</v>
      </c>
      <c r="I24">
        <f>SUM(C233:C244)*1000000</f>
        <v>88267700000.000015</v>
      </c>
      <c r="J24">
        <v>1.81253333333333</v>
      </c>
      <c r="K24">
        <f t="shared" si="6"/>
        <v>4058210423.7163534</v>
      </c>
      <c r="L24">
        <v>36144336768.702301</v>
      </c>
      <c r="M24">
        <v>70492300000</v>
      </c>
      <c r="N24">
        <v>1990</v>
      </c>
      <c r="O24">
        <f t="shared" si="7"/>
        <v>0.11227790537936758</v>
      </c>
      <c r="P24">
        <f t="shared" si="8"/>
        <v>0.10434673952568817</v>
      </c>
      <c r="R24" s="12">
        <v>21429</v>
      </c>
      <c r="S24" s="27">
        <v>3.0612200000000001</v>
      </c>
      <c r="U24">
        <v>88267700000.000015</v>
      </c>
      <c r="V24">
        <f t="shared" si="9"/>
        <v>7355641666.6666679</v>
      </c>
      <c r="X24" s="12">
        <v>29281</v>
      </c>
      <c r="Y24" s="13">
        <v>6017.1</v>
      </c>
      <c r="AB24">
        <v>2012</v>
      </c>
      <c r="AC24">
        <f t="shared" si="0"/>
        <v>1127100</v>
      </c>
      <c r="AD24">
        <v>1127.0999999999999</v>
      </c>
      <c r="AE24">
        <v>16253972230000</v>
      </c>
      <c r="AG24">
        <f t="shared" si="1"/>
        <v>6.9343049443612831E-2</v>
      </c>
      <c r="AI24">
        <v>2021</v>
      </c>
      <c r="AJ24">
        <f>SUM(AQ233:AQ244)</f>
        <v>3068373.4960000003</v>
      </c>
      <c r="AL24">
        <f t="shared" ref="AL24" si="80">11426854*1000</f>
        <v>11426854000</v>
      </c>
      <c r="AM24">
        <f t="shared" ref="AM24" si="81">246535448*1000</f>
        <v>246535448000</v>
      </c>
      <c r="AN24" t="s">
        <v>393</v>
      </c>
      <c r="AP24">
        <f t="shared" si="12"/>
        <v>257962302000</v>
      </c>
      <c r="AQ24">
        <f t="shared" si="13"/>
        <v>257962.302</v>
      </c>
      <c r="AR24">
        <v>2021</v>
      </c>
      <c r="AS24">
        <v>1.18</v>
      </c>
      <c r="AT24">
        <v>17495226733585.199</v>
      </c>
      <c r="AU24">
        <f t="shared" si="14"/>
        <v>2600316522033.8989</v>
      </c>
      <c r="AW24">
        <f t="shared" si="15"/>
        <v>0.14863005559351392</v>
      </c>
      <c r="BC24" s="8" t="s">
        <v>1015</v>
      </c>
      <c r="BD24" s="8">
        <f t="shared" ref="BD24" si="82">4101*1000000</f>
        <v>4101000000</v>
      </c>
      <c r="BE24">
        <f t="shared" si="17"/>
        <v>6710050472.6364183</v>
      </c>
      <c r="BF24">
        <v>0.61117275000000004</v>
      </c>
      <c r="BG24" s="7">
        <v>926884816753.92676</v>
      </c>
      <c r="BI24">
        <f t="shared" si="18"/>
        <v>4.4244979806253E-3</v>
      </c>
      <c r="BK24" s="17" t="s">
        <v>1046</v>
      </c>
      <c r="BL24" s="18">
        <v>10.68</v>
      </c>
      <c r="BM24">
        <f t="shared" si="2"/>
        <v>0.10679999999999999</v>
      </c>
      <c r="BP24" s="17" t="s">
        <v>1046</v>
      </c>
      <c r="BQ24" s="18">
        <v>10.42</v>
      </c>
      <c r="BR24">
        <f t="shared" si="4"/>
        <v>0.1042</v>
      </c>
      <c r="BX24" s="12">
        <v>19937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K24" s="7" t="s">
        <v>1006</v>
      </c>
      <c r="CL24" s="7">
        <v>76961923741.070099</v>
      </c>
      <c r="CM24" s="7">
        <v>10795432293.611925</v>
      </c>
      <c r="CN24" s="7">
        <v>1129377244854.0359</v>
      </c>
      <c r="CO24" s="7">
        <v>205577055465.99277</v>
      </c>
      <c r="CP24" s="7">
        <v>89411864402.427216</v>
      </c>
      <c r="CQ24" s="7">
        <v>68823684210.526306</v>
      </c>
      <c r="CR24" s="7">
        <v>164539660725.11786</v>
      </c>
      <c r="CV24">
        <v>2021</v>
      </c>
      <c r="CW24">
        <v>4.2966036827413498E-2</v>
      </c>
      <c r="CX24">
        <v>7.2189405910823207E-2</v>
      </c>
      <c r="CY24" s="21" t="s">
        <v>1206</v>
      </c>
      <c r="CZ24">
        <v>7.4891852493404895E-2</v>
      </c>
      <c r="DA24">
        <v>5.5459214807495397E-2</v>
      </c>
      <c r="DB24" s="21" t="s">
        <v>1207</v>
      </c>
      <c r="DC24" s="21" t="s">
        <v>1208</v>
      </c>
      <c r="DD24">
        <v>0.10529999999999999</v>
      </c>
      <c r="DE24">
        <v>0.1051</v>
      </c>
      <c r="DF24">
        <v>9.4E-2</v>
      </c>
      <c r="DG24">
        <v>0.10092219609684633</v>
      </c>
      <c r="DH24" s="17"/>
      <c r="DI24" s="17"/>
      <c r="DJ24" s="17"/>
      <c r="DL24" s="12">
        <v>29373</v>
      </c>
      <c r="DM24" t="e">
        <v>#N/A</v>
      </c>
      <c r="DN24" t="e">
        <v>#N/A</v>
      </c>
      <c r="DO24" t="e">
        <v>#N/A</v>
      </c>
      <c r="DP24" t="e">
        <v>#N/A</v>
      </c>
      <c r="DQ24" t="e">
        <v>#N/A</v>
      </c>
      <c r="DR24" t="e">
        <v>#N/A</v>
      </c>
      <c r="DS24" t="e">
        <v>#N/A</v>
      </c>
      <c r="DT24" t="e">
        <v>#N/A</v>
      </c>
      <c r="DU24">
        <v>2873100804.9060903</v>
      </c>
      <c r="DV24" t="e">
        <v>#N/A</v>
      </c>
      <c r="DW24" t="e">
        <v>#N/A</v>
      </c>
      <c r="DZ24" s="27">
        <f t="shared" ref="DZ24" si="83">3209.4*1000000</f>
        <v>3209400000</v>
      </c>
    </row>
    <row r="25" spans="2:130" x14ac:dyDescent="0.35">
      <c r="B25" t="s">
        <v>764</v>
      </c>
      <c r="C25">
        <v>999.8</v>
      </c>
      <c r="D25">
        <v>933.7</v>
      </c>
      <c r="E25">
        <v>66.099999999999994</v>
      </c>
      <c r="H25">
        <v>1991</v>
      </c>
      <c r="I25">
        <f>SUM(C245:C256)*1000000</f>
        <v>94196800000</v>
      </c>
      <c r="J25">
        <v>1.7275499999999999</v>
      </c>
      <c r="K25">
        <f t="shared" si="6"/>
        <v>4543853048.151042</v>
      </c>
      <c r="L25">
        <v>45466164978.292297</v>
      </c>
      <c r="M25">
        <v>78542800000</v>
      </c>
      <c r="N25">
        <v>1991</v>
      </c>
      <c r="O25">
        <f t="shared" si="7"/>
        <v>9.9939219644333166E-2</v>
      </c>
      <c r="P25">
        <f t="shared" si="8"/>
        <v>9.9942112241139011E-2</v>
      </c>
      <c r="R25" s="12">
        <v>21459</v>
      </c>
      <c r="S25" s="27">
        <v>3.0612200000000001</v>
      </c>
      <c r="U25">
        <v>94196800000</v>
      </c>
      <c r="V25">
        <f t="shared" si="9"/>
        <v>7849733333.333333</v>
      </c>
      <c r="X25" s="12">
        <v>29373</v>
      </c>
      <c r="Y25" s="13">
        <v>6246.6</v>
      </c>
      <c r="AB25">
        <v>2013</v>
      </c>
      <c r="AC25">
        <f t="shared" si="0"/>
        <v>1198300</v>
      </c>
      <c r="AD25">
        <v>1198.3</v>
      </c>
      <c r="AE25">
        <v>16843190993000</v>
      </c>
      <c r="AG25">
        <f t="shared" si="1"/>
        <v>7.1144476156448699E-2</v>
      </c>
      <c r="AI25">
        <v>2022</v>
      </c>
      <c r="AJ25">
        <f>SUM(AQ245:AQ256)</f>
        <v>3068373.4960000003</v>
      </c>
      <c r="AL25">
        <f t="shared" ref="AL25" si="84">11234565*1000</f>
        <v>11234565000</v>
      </c>
      <c r="AM25">
        <f t="shared" ref="AM25" si="85">264149836*1000</f>
        <v>264149836000</v>
      </c>
      <c r="AN25" t="s">
        <v>392</v>
      </c>
      <c r="AP25">
        <f t="shared" si="12"/>
        <v>275384401000</v>
      </c>
      <c r="AQ25">
        <f t="shared" si="13"/>
        <v>275384.40100000001</v>
      </c>
      <c r="AR25">
        <v>2022</v>
      </c>
      <c r="AS25">
        <v>1.05</v>
      </c>
      <c r="AT25">
        <v>17023612496380.4</v>
      </c>
      <c r="AU25">
        <f t="shared" si="14"/>
        <v>2922260472380.9526</v>
      </c>
      <c r="AW25">
        <f t="shared" si="15"/>
        <v>0.17165924523965112</v>
      </c>
      <c r="BC25" s="8" t="s">
        <v>1016</v>
      </c>
      <c r="BD25" s="8">
        <f t="shared" ref="BD25" si="86">4365*1000000</f>
        <v>4365000000</v>
      </c>
      <c r="BE25">
        <f t="shared" si="17"/>
        <v>7750669342.3591061</v>
      </c>
      <c r="BF25">
        <v>0.56317716666666695</v>
      </c>
      <c r="BG25" s="7">
        <v>1093169389204.5454</v>
      </c>
      <c r="BI25">
        <f t="shared" si="18"/>
        <v>3.9929767912512005E-3</v>
      </c>
      <c r="BK25" s="17" t="s">
        <v>1047</v>
      </c>
      <c r="BL25" s="18">
        <v>10.53</v>
      </c>
      <c r="BM25">
        <f t="shared" si="2"/>
        <v>0.10529999999999999</v>
      </c>
      <c r="BP25" s="17" t="s">
        <v>1047</v>
      </c>
      <c r="BQ25" s="18">
        <v>10.51</v>
      </c>
      <c r="BR25">
        <f t="shared" si="4"/>
        <v>0.1051</v>
      </c>
      <c r="BX25" s="12">
        <v>19968</v>
      </c>
      <c r="BY25" t="e">
        <v>#N/A</v>
      </c>
      <c r="BZ25" t="e">
        <v>#N/A</v>
      </c>
      <c r="CA25" t="e">
        <v>#N/A</v>
      </c>
      <c r="CB25" t="e">
        <v>#N/A</v>
      </c>
      <c r="CC25" t="e">
        <v>#N/A</v>
      </c>
      <c r="CD25" t="e">
        <v>#N/A</v>
      </c>
      <c r="CE25" t="e">
        <v>#N/A</v>
      </c>
      <c r="CF25" t="e">
        <v>#N/A</v>
      </c>
      <c r="CK25" s="7" t="s">
        <v>1007</v>
      </c>
      <c r="CL25" s="7">
        <v>78676842366.552902</v>
      </c>
      <c r="CM25" s="7">
        <v>9367218664.310936</v>
      </c>
      <c r="CN25" s="7">
        <v>1245221410764.1482</v>
      </c>
      <c r="CO25" s="7">
        <v>263797827860.49359</v>
      </c>
      <c r="CP25" s="7">
        <v>93141472163.759613</v>
      </c>
      <c r="CQ25" s="7">
        <v>71180180180.180176</v>
      </c>
      <c r="CR25" s="7">
        <v>184291360138.68997</v>
      </c>
      <c r="CV25">
        <v>2022</v>
      </c>
      <c r="CW25">
        <v>3.6236938709077002E-2</v>
      </c>
      <c r="CX25" s="21" t="s">
        <v>1209</v>
      </c>
      <c r="CY25" s="21" t="s">
        <v>1210</v>
      </c>
      <c r="CZ25">
        <v>7.7652071865350406E-2</v>
      </c>
      <c r="DA25">
        <v>4.3035473564548697E-2</v>
      </c>
      <c r="DB25" s="21" t="s">
        <v>1211</v>
      </c>
      <c r="DC25" s="21" t="s">
        <v>1212</v>
      </c>
      <c r="DD25">
        <v>9.6199999999999994E-2</v>
      </c>
      <c r="DE25">
        <v>9.9600000000000008E-2</v>
      </c>
      <c r="DF25">
        <v>8.5900000000000004E-2</v>
      </c>
      <c r="DG25">
        <v>8.8865967466160156E-2</v>
      </c>
      <c r="DH25" s="17"/>
      <c r="DI25" s="17"/>
      <c r="DJ25" s="17"/>
      <c r="DL25" s="12">
        <v>29465</v>
      </c>
      <c r="DM25" t="e">
        <v>#N/A</v>
      </c>
      <c r="DN25" t="e">
        <v>#N/A</v>
      </c>
      <c r="DO25" t="e">
        <v>#N/A</v>
      </c>
      <c r="DP25" t="e">
        <v>#N/A</v>
      </c>
      <c r="DQ25" t="e">
        <v>#N/A</v>
      </c>
      <c r="DR25" t="e">
        <v>#N/A</v>
      </c>
      <c r="DS25" t="e">
        <v>#N/A</v>
      </c>
      <c r="DT25" t="e">
        <v>#N/A</v>
      </c>
      <c r="DU25">
        <v>3121258332.2852502</v>
      </c>
      <c r="DV25" t="e">
        <v>#N/A</v>
      </c>
      <c r="DW25" t="e">
        <v>#N/A</v>
      </c>
      <c r="DZ25" s="27">
        <f t="shared" ref="DZ25" si="87">3307*1000000</f>
        <v>3307000000</v>
      </c>
    </row>
    <row r="26" spans="2:130" x14ac:dyDescent="0.35">
      <c r="B26" t="s">
        <v>763</v>
      </c>
      <c r="C26">
        <v>1016.3</v>
      </c>
      <c r="D26">
        <v>949.6</v>
      </c>
      <c r="E26">
        <v>66.7</v>
      </c>
      <c r="H26">
        <v>1992</v>
      </c>
      <c r="I26">
        <f>SUM(C257:C268)*1000000</f>
        <v>102641000000</v>
      </c>
      <c r="J26">
        <v>1.62896666666667</v>
      </c>
      <c r="K26">
        <f t="shared" si="6"/>
        <v>5250823630.5224066</v>
      </c>
      <c r="L26">
        <v>52131320032.8797</v>
      </c>
      <c r="M26">
        <v>84920200000</v>
      </c>
      <c r="N26">
        <v>1992</v>
      </c>
      <c r="O26">
        <f t="shared" si="7"/>
        <v>0.10072301309866438</v>
      </c>
      <c r="P26">
        <f t="shared" si="8"/>
        <v>0.10072299248784938</v>
      </c>
      <c r="R26" s="12">
        <v>21490</v>
      </c>
      <c r="S26" s="27">
        <v>3.0612200000000001</v>
      </c>
      <c r="U26">
        <v>102641000000</v>
      </c>
      <c r="V26">
        <f t="shared" si="9"/>
        <v>8553416666.666667</v>
      </c>
      <c r="X26" s="12">
        <v>29465</v>
      </c>
      <c r="Y26" s="13">
        <v>6617.9</v>
      </c>
      <c r="AB26">
        <v>2014</v>
      </c>
      <c r="AC26">
        <f t="shared" si="0"/>
        <v>1299100</v>
      </c>
      <c r="AD26">
        <v>1299.0999999999999</v>
      </c>
      <c r="AE26">
        <v>17550680174000</v>
      </c>
      <c r="AG26">
        <f t="shared" si="1"/>
        <v>7.4019923280495878E-2</v>
      </c>
      <c r="AI26">
        <v>2023</v>
      </c>
      <c r="AJ26">
        <f>SUM(AQ257:AQ268)</f>
        <v>3068373.4960000003</v>
      </c>
      <c r="AL26">
        <f t="shared" ref="AL26" si="88">12265903*1000</f>
        <v>12265903000</v>
      </c>
      <c r="AM26">
        <f t="shared" ref="AM26" si="89">221480768*1000</f>
        <v>221480768000</v>
      </c>
      <c r="AN26" t="s">
        <v>391</v>
      </c>
      <c r="AP26">
        <f t="shared" si="12"/>
        <v>233746671000</v>
      </c>
      <c r="AQ26">
        <f t="shared" si="13"/>
        <v>233746.671</v>
      </c>
      <c r="AR26">
        <v>2023</v>
      </c>
      <c r="AS26">
        <v>1.08</v>
      </c>
      <c r="AT26">
        <v>18659133072074.801</v>
      </c>
      <c r="AU26">
        <f t="shared" si="14"/>
        <v>2841086570370.3706</v>
      </c>
      <c r="AW26">
        <f t="shared" si="15"/>
        <v>0.15226251720249168</v>
      </c>
      <c r="BC26" s="8" t="s">
        <v>1017</v>
      </c>
      <c r="BD26" s="8">
        <f t="shared" ref="BD26" si="90">3801*1000000</f>
        <v>3801000000</v>
      </c>
      <c r="BE26">
        <f t="shared" si="17"/>
        <v>6703522420.9104319</v>
      </c>
      <c r="BF26">
        <v>0.56701533333333298</v>
      </c>
      <c r="BG26" s="7">
        <v>1142797178130.5115</v>
      </c>
      <c r="BI26">
        <f t="shared" si="18"/>
        <v>3.3260495149436851E-3</v>
      </c>
      <c r="BK26" s="17" t="s">
        <v>1048</v>
      </c>
      <c r="BL26" s="18">
        <v>9.6199999999999992</v>
      </c>
      <c r="BM26">
        <f t="shared" si="2"/>
        <v>9.6199999999999994E-2</v>
      </c>
      <c r="BP26" s="17" t="s">
        <v>1048</v>
      </c>
      <c r="BQ26" s="18">
        <v>9.9600000000000009</v>
      </c>
      <c r="BR26">
        <f t="shared" si="4"/>
        <v>9.9600000000000008E-2</v>
      </c>
      <c r="BX26" s="12">
        <v>19998</v>
      </c>
      <c r="BY26" t="e">
        <v>#N/A</v>
      </c>
      <c r="BZ26" t="e">
        <v>#N/A</v>
      </c>
      <c r="CA26" t="e">
        <v>#N/A</v>
      </c>
      <c r="CB26" t="e">
        <v>#N/A</v>
      </c>
      <c r="CC26" t="e">
        <v>#N/A</v>
      </c>
      <c r="CD26" t="e">
        <v>#N/A</v>
      </c>
      <c r="CE26" t="e">
        <v>#N/A</v>
      </c>
      <c r="CF26" t="e">
        <v>#N/A</v>
      </c>
      <c r="CK26" s="7" t="s">
        <v>1008</v>
      </c>
      <c r="CL26" s="7">
        <v>84307486836.724014</v>
      </c>
      <c r="CM26" s="7">
        <v>8932198185.7287636</v>
      </c>
      <c r="CN26" s="7">
        <v>1158731426905.8486</v>
      </c>
      <c r="CO26" s="7">
        <v>184602611609.5174</v>
      </c>
      <c r="CP26" s="7">
        <v>85904057409.358505</v>
      </c>
      <c r="CQ26" s="7">
        <v>64369325153.374229</v>
      </c>
      <c r="CR26" s="7">
        <v>153240313858.32272</v>
      </c>
      <c r="CV26">
        <v>2023</v>
      </c>
      <c r="CW26">
        <v>2.68536817320153E-2</v>
      </c>
      <c r="CX26">
        <v>6.8249771699518305E-2</v>
      </c>
      <c r="CY26" s="21" t="s">
        <v>1213</v>
      </c>
      <c r="CZ26">
        <v>7.8325324326080303E-2</v>
      </c>
      <c r="DA26">
        <v>4.6367431410804003E-2</v>
      </c>
      <c r="DB26">
        <v>1.9964437384151199E-2</v>
      </c>
      <c r="DC26" s="21" t="s">
        <v>1214</v>
      </c>
      <c r="DD26">
        <v>0.09</v>
      </c>
      <c r="DE26">
        <v>9.3200000000000005E-2</v>
      </c>
      <c r="DF26">
        <v>7.9100000000000004E-2</v>
      </c>
      <c r="DG26">
        <v>9.4330808940549696E-2</v>
      </c>
      <c r="DH26" s="17"/>
      <c r="DI26" s="17"/>
      <c r="DJ26" s="17"/>
      <c r="DL26" s="12">
        <v>29556</v>
      </c>
      <c r="DM26" t="e">
        <v>#N/A</v>
      </c>
      <c r="DN26" t="e">
        <v>#N/A</v>
      </c>
      <c r="DO26" t="e">
        <v>#N/A</v>
      </c>
      <c r="DP26" t="e">
        <v>#N/A</v>
      </c>
      <c r="DQ26" t="e">
        <v>#N/A</v>
      </c>
      <c r="DR26" t="e">
        <v>#N/A</v>
      </c>
      <c r="DS26" t="e">
        <v>#N/A</v>
      </c>
      <c r="DT26" t="e">
        <v>#N/A</v>
      </c>
      <c r="DU26">
        <v>3334022487.6349797</v>
      </c>
      <c r="DV26" t="e">
        <v>#N/A</v>
      </c>
      <c r="DW26" t="e">
        <v>#N/A</v>
      </c>
      <c r="DZ26" s="27">
        <f t="shared" ref="DZ26" si="91">3519.3*1000000</f>
        <v>3519300000</v>
      </c>
    </row>
    <row r="27" spans="2:130" x14ac:dyDescent="0.35">
      <c r="B27" t="s">
        <v>762</v>
      </c>
      <c r="C27">
        <v>1034.4000000000001</v>
      </c>
      <c r="D27">
        <v>967</v>
      </c>
      <c r="E27">
        <v>67.400000000000006</v>
      </c>
      <c r="G27">
        <f>C27*(106%)</f>
        <v>1096.4640000000002</v>
      </c>
      <c r="H27">
        <v>1993</v>
      </c>
      <c r="I27">
        <f>SUM(C269:C280)*1000000</f>
        <v>111711400000.00002</v>
      </c>
      <c r="J27">
        <v>1.61579083333333</v>
      </c>
      <c r="K27">
        <f t="shared" si="6"/>
        <v>5761440863.0655184</v>
      </c>
      <c r="L27">
        <v>60603815716.265297</v>
      </c>
      <c r="M27">
        <v>97923100000</v>
      </c>
      <c r="N27">
        <v>1993</v>
      </c>
      <c r="O27">
        <f t="shared" si="7"/>
        <v>9.5067295598010026E-2</v>
      </c>
      <c r="P27">
        <f t="shared" si="8"/>
        <v>9.5067285791946274E-2</v>
      </c>
      <c r="R27" s="12">
        <v>21520</v>
      </c>
      <c r="S27" s="27">
        <v>3.0612200000000001</v>
      </c>
      <c r="U27">
        <v>111711400000.00002</v>
      </c>
      <c r="V27">
        <f t="shared" si="9"/>
        <v>9309283333.333334</v>
      </c>
      <c r="X27" s="12">
        <v>29556</v>
      </c>
      <c r="Y27" s="13">
        <v>6988</v>
      </c>
      <c r="AB27">
        <v>2015</v>
      </c>
      <c r="AC27">
        <f t="shared" si="0"/>
        <v>1380000</v>
      </c>
      <c r="AD27">
        <v>1380</v>
      </c>
      <c r="AE27">
        <v>18206020741000</v>
      </c>
      <c r="AG27">
        <f t="shared" si="1"/>
        <v>7.5799100727828833E-2</v>
      </c>
      <c r="AI27">
        <v>2024</v>
      </c>
      <c r="AJ27">
        <f>SUM(AQ269:AQ280)</f>
        <v>3068373.4960000003</v>
      </c>
      <c r="AL27">
        <f t="shared" ref="AL27" si="92">11426854*1000</f>
        <v>11426854000</v>
      </c>
      <c r="AM27">
        <f t="shared" ref="AM27" si="93">246535448*1000</f>
        <v>246535448000</v>
      </c>
      <c r="AN27" t="s">
        <v>390</v>
      </c>
      <c r="AP27">
        <f t="shared" si="12"/>
        <v>257962302000</v>
      </c>
      <c r="AQ27">
        <f t="shared" si="13"/>
        <v>257962.302</v>
      </c>
      <c r="AR27">
        <v>2024</v>
      </c>
      <c r="AS27">
        <v>1.08</v>
      </c>
      <c r="AT27">
        <v>19497115588443.602</v>
      </c>
      <c r="AU27">
        <f t="shared" si="14"/>
        <v>2841086570370.3706</v>
      </c>
      <c r="AW27">
        <f>AU27/AT27</f>
        <v>0.14571830163710725</v>
      </c>
      <c r="BC27" s="8" t="s">
        <v>1018</v>
      </c>
      <c r="BD27" s="8">
        <f t="shared" ref="BD27" si="94">4101*1000000</f>
        <v>4101000000</v>
      </c>
      <c r="BE27">
        <f t="shared" si="17"/>
        <v>7197588518.2579603</v>
      </c>
      <c r="BF27">
        <v>0.56977416666666703</v>
      </c>
      <c r="BG27" s="7">
        <v>1179659529659.5298</v>
      </c>
      <c r="BI27">
        <f t="shared" si="18"/>
        <v>3.4764267967924778E-3</v>
      </c>
      <c r="BK27" s="17" t="s">
        <v>1049</v>
      </c>
      <c r="BL27" s="19">
        <v>9</v>
      </c>
      <c r="BM27">
        <f t="shared" si="2"/>
        <v>0.09</v>
      </c>
      <c r="BP27" s="17" t="s">
        <v>1049</v>
      </c>
      <c r="BQ27" s="18">
        <v>9.32</v>
      </c>
      <c r="BR27">
        <f t="shared" si="4"/>
        <v>9.3200000000000005E-2</v>
      </c>
      <c r="BX27" s="12">
        <v>20029</v>
      </c>
      <c r="BY27" t="e">
        <v>#N/A</v>
      </c>
      <c r="BZ27" t="e">
        <v>#N/A</v>
      </c>
      <c r="CA27" t="e">
        <v>#N/A</v>
      </c>
      <c r="CB27" t="e">
        <v>#N/A</v>
      </c>
      <c r="CC27" t="e">
        <v>#N/A</v>
      </c>
      <c r="CD27" t="e">
        <v>#N/A</v>
      </c>
      <c r="CE27" t="e">
        <v>#N/A</v>
      </c>
      <c r="CF27" t="e">
        <v>#N/A</v>
      </c>
      <c r="CK27" s="7" t="s">
        <v>1009</v>
      </c>
      <c r="CL27" s="7">
        <v>103979106777.91101</v>
      </c>
      <c r="CM27" s="7">
        <v>7927590750.3950214</v>
      </c>
      <c r="CN27" s="7">
        <v>1270859919742.9011</v>
      </c>
      <c r="CO27" s="7">
        <v>156167000432.99414</v>
      </c>
      <c r="CP27" s="7">
        <v>96204110941.567169</v>
      </c>
      <c r="CQ27" s="7">
        <v>61803555555.555557</v>
      </c>
      <c r="CR27" s="7">
        <v>129171635311.14326</v>
      </c>
      <c r="DH27" s="17"/>
      <c r="DI27" s="17"/>
      <c r="DJ27" s="17"/>
      <c r="DL27" s="12">
        <v>29646</v>
      </c>
      <c r="DM27" t="e">
        <v>#N/A</v>
      </c>
      <c r="DN27" t="e">
        <v>#N/A</v>
      </c>
      <c r="DO27" t="e">
        <v>#N/A</v>
      </c>
      <c r="DP27" t="e">
        <v>#N/A</v>
      </c>
      <c r="DQ27" t="e">
        <v>#N/A</v>
      </c>
      <c r="DR27" t="e">
        <v>#N/A</v>
      </c>
      <c r="DS27" t="e">
        <v>#N/A</v>
      </c>
      <c r="DT27" t="e">
        <v>#N/A</v>
      </c>
      <c r="DU27">
        <v>3338684197.9288001</v>
      </c>
      <c r="DV27" t="e">
        <v>#N/A</v>
      </c>
      <c r="DW27" t="e">
        <v>#N/A</v>
      </c>
      <c r="DZ27" s="27">
        <f t="shared" ref="DZ27" si="95">3209.4*1000000</f>
        <v>3209400000</v>
      </c>
    </row>
    <row r="28" spans="2:130" x14ac:dyDescent="0.35">
      <c r="B28" t="s">
        <v>761</v>
      </c>
      <c r="C28">
        <v>1097.9000000000001</v>
      </c>
      <c r="D28">
        <v>1029.2</v>
      </c>
      <c r="E28">
        <v>68.7</v>
      </c>
      <c r="G28">
        <f>((C28-C27)/C27)*100</f>
        <v>6.1388244392884763</v>
      </c>
      <c r="H28">
        <v>1994</v>
      </c>
      <c r="I28">
        <f>SUM(C281:C292)*1000000</f>
        <v>119304599999.99998</v>
      </c>
      <c r="J28">
        <v>1.52744416666667</v>
      </c>
      <c r="K28">
        <f t="shared" si="6"/>
        <v>6508944953.2525034</v>
      </c>
      <c r="L28">
        <v>73688724431.141205</v>
      </c>
      <c r="M28">
        <v>112555400000</v>
      </c>
      <c r="N28">
        <v>1994</v>
      </c>
      <c r="O28">
        <f t="shared" si="7"/>
        <v>8.8330270383969248E-2</v>
      </c>
      <c r="P28">
        <f t="shared" si="8"/>
        <v>8.8330280022104649E-2</v>
      </c>
      <c r="R28" s="12">
        <v>21551</v>
      </c>
      <c r="S28" s="27">
        <v>3.0612200000000001</v>
      </c>
      <c r="U28">
        <v>119304599999.99998</v>
      </c>
      <c r="V28">
        <f t="shared" si="9"/>
        <v>9942049999.9999981</v>
      </c>
      <c r="X28" s="12">
        <v>29646</v>
      </c>
      <c r="Y28" s="13">
        <v>6974.4</v>
      </c>
      <c r="AB28">
        <v>2016</v>
      </c>
      <c r="AC28">
        <f t="shared" si="0"/>
        <v>1463400</v>
      </c>
      <c r="AD28">
        <v>1463.4</v>
      </c>
      <c r="AE28">
        <v>18695110842000</v>
      </c>
      <c r="AG28">
        <f t="shared" si="1"/>
        <v>7.827715023290259E-2</v>
      </c>
      <c r="AL28">
        <f t="shared" ref="AL28" si="96">11234565*1000</f>
        <v>11234565000</v>
      </c>
      <c r="AM28">
        <f t="shared" ref="AM28" si="97">264149836*1000</f>
        <v>264149836000</v>
      </c>
      <c r="AN28" t="s">
        <v>389</v>
      </c>
      <c r="AP28">
        <f t="shared" si="12"/>
        <v>275384401000</v>
      </c>
      <c r="AQ28">
        <f t="shared" si="13"/>
        <v>275384.40100000001</v>
      </c>
      <c r="BC28" s="8" t="s">
        <v>1019</v>
      </c>
      <c r="BD28" s="8">
        <f t="shared" ref="BD28" si="98">4365*1000000</f>
        <v>4365000000</v>
      </c>
      <c r="BE28">
        <f t="shared" si="17"/>
        <v>6546617319.5868034</v>
      </c>
      <c r="BF28">
        <v>0.66675655333333295</v>
      </c>
      <c r="BG28" s="7">
        <v>1061388722255.549</v>
      </c>
      <c r="BI28">
        <f t="shared" si="18"/>
        <v>4.1125366309941302E-3</v>
      </c>
      <c r="BX28" s="12">
        <v>20059</v>
      </c>
      <c r="BY28" t="e">
        <v>#N/A</v>
      </c>
      <c r="BZ28" t="e">
        <v>#N/A</v>
      </c>
      <c r="CA28" t="e">
        <v>#N/A</v>
      </c>
      <c r="CB28" t="e">
        <v>#N/A</v>
      </c>
      <c r="CC28" t="e">
        <v>#N/A</v>
      </c>
      <c r="CD28" t="e">
        <v>#N/A</v>
      </c>
      <c r="CE28" t="e">
        <v>#N/A</v>
      </c>
      <c r="CF28" t="e">
        <v>#N/A</v>
      </c>
      <c r="CK28" s="7" t="s">
        <v>1010</v>
      </c>
      <c r="CL28" s="7">
        <v>116915052107.03087</v>
      </c>
      <c r="CM28" s="7">
        <v>7632788075.1621008</v>
      </c>
      <c r="CN28" s="7">
        <v>1345824500836.7627</v>
      </c>
      <c r="CO28" s="7">
        <v>184230754105.39362</v>
      </c>
      <c r="CP28" s="7">
        <v>84870163365.930603</v>
      </c>
      <c r="CQ28" s="7">
        <v>59937602179.836517</v>
      </c>
      <c r="CR28" s="7">
        <v>119624858115.77753</v>
      </c>
      <c r="DH28" s="17"/>
      <c r="DI28" s="17"/>
      <c r="DJ28" s="17"/>
      <c r="DL28" s="12">
        <v>29738</v>
      </c>
      <c r="DM28" t="e">
        <v>#N/A</v>
      </c>
      <c r="DN28" t="e">
        <v>#N/A</v>
      </c>
      <c r="DO28" t="e">
        <v>#N/A</v>
      </c>
      <c r="DP28" t="e">
        <v>#N/A</v>
      </c>
      <c r="DQ28" t="e">
        <v>#N/A</v>
      </c>
      <c r="DR28" t="e">
        <v>#N/A</v>
      </c>
      <c r="DS28" t="e">
        <v>#N/A</v>
      </c>
      <c r="DT28" t="e">
        <v>#N/A</v>
      </c>
      <c r="DU28">
        <v>3419208245.4907498</v>
      </c>
      <c r="DV28" t="e">
        <v>#N/A</v>
      </c>
      <c r="DW28" t="e">
        <v>#N/A</v>
      </c>
      <c r="DZ28" s="27">
        <f t="shared" ref="DZ28" si="99">3307*1000000</f>
        <v>3307000000</v>
      </c>
    </row>
    <row r="29" spans="2:130" x14ac:dyDescent="0.35">
      <c r="B29" t="s">
        <v>760</v>
      </c>
      <c r="C29">
        <v>1193.8</v>
      </c>
      <c r="D29">
        <v>1121.4000000000001</v>
      </c>
      <c r="E29">
        <v>72.400000000000006</v>
      </c>
      <c r="H29">
        <v>1995</v>
      </c>
      <c r="I29">
        <f>SUM(C293:C304)*1000000</f>
        <v>126640200000</v>
      </c>
      <c r="J29">
        <v>1.4173750000000001</v>
      </c>
      <c r="K29">
        <f t="shared" si="6"/>
        <v>7445700679.0722284</v>
      </c>
      <c r="L29">
        <v>87812540788.429306</v>
      </c>
      <c r="M29">
        <v>124463300000</v>
      </c>
      <c r="N29">
        <v>1995</v>
      </c>
      <c r="O29">
        <f t="shared" si="7"/>
        <v>8.4790858028029159E-2</v>
      </c>
      <c r="P29">
        <f t="shared" si="8"/>
        <v>8.4790858028029145E-2</v>
      </c>
      <c r="R29" s="12">
        <v>21582</v>
      </c>
      <c r="S29" s="27">
        <v>3.0612200000000001</v>
      </c>
      <c r="U29">
        <v>126640200000</v>
      </c>
      <c r="V29">
        <f t="shared" si="9"/>
        <v>10553350000</v>
      </c>
      <c r="X29" s="12">
        <v>29738</v>
      </c>
      <c r="Y29" s="13">
        <v>7298.3</v>
      </c>
      <c r="AB29">
        <v>2017</v>
      </c>
      <c r="AC29">
        <f t="shared" si="0"/>
        <v>1571100</v>
      </c>
      <c r="AD29">
        <v>1571.1</v>
      </c>
      <c r="AE29">
        <v>19477336549000</v>
      </c>
      <c r="AG29">
        <f t="shared" si="1"/>
        <v>8.0662979563325507E-2</v>
      </c>
      <c r="AL29">
        <f t="shared" ref="AL29" si="100">12265903*1000</f>
        <v>12265903000</v>
      </c>
      <c r="AM29">
        <f t="shared" ref="AM29" si="101">221480768*1000</f>
        <v>221480768000</v>
      </c>
      <c r="AN29" t="s">
        <v>388</v>
      </c>
      <c r="AP29">
        <f t="shared" si="12"/>
        <v>233746671000</v>
      </c>
      <c r="AQ29">
        <f t="shared" si="13"/>
        <v>233746.671</v>
      </c>
      <c r="BC29" s="8" t="s">
        <v>1020</v>
      </c>
      <c r="BD29" s="8">
        <f t="shared" ref="BD29" si="102">3801*1000000</f>
        <v>3801000000</v>
      </c>
      <c r="BE29">
        <f t="shared" si="17"/>
        <v>5817026695.5192623</v>
      </c>
      <c r="BF29">
        <v>0.65342660416666698</v>
      </c>
      <c r="BG29" s="7">
        <v>1140489745944.2915</v>
      </c>
      <c r="BI29">
        <f t="shared" si="18"/>
        <v>3.3327787588768591E-3</v>
      </c>
      <c r="BX29" s="12">
        <v>20090</v>
      </c>
      <c r="BY29" t="e">
        <v>#N/A</v>
      </c>
      <c r="BZ29" t="e">
        <v>#N/A</v>
      </c>
      <c r="CA29" t="e">
        <v>#N/A</v>
      </c>
      <c r="CB29" t="e">
        <v>#N/A</v>
      </c>
      <c r="CC29" t="e">
        <v>#N/A</v>
      </c>
      <c r="CD29" t="e">
        <v>#N/A</v>
      </c>
      <c r="CE29" t="e">
        <v>#N/A</v>
      </c>
      <c r="CF29" t="e">
        <v>#N/A</v>
      </c>
      <c r="CK29" s="7" t="s">
        <v>1011</v>
      </c>
      <c r="CL29" s="7">
        <v>88150891728.10643</v>
      </c>
      <c r="CM29" s="7">
        <v>6967623884.4234266</v>
      </c>
      <c r="CN29" s="7">
        <v>1427019759717.4094</v>
      </c>
      <c r="CO29" s="7">
        <v>195241069482.07669</v>
      </c>
      <c r="CP29" s="7">
        <v>64459376086.688278</v>
      </c>
      <c r="CQ29" s="7">
        <v>67232758620.689651</v>
      </c>
      <c r="CR29" s="7">
        <v>103897846493.64992</v>
      </c>
      <c r="DL29" s="12">
        <v>29830</v>
      </c>
      <c r="DM29" t="e">
        <v>#N/A</v>
      </c>
      <c r="DN29" t="e">
        <v>#N/A</v>
      </c>
      <c r="DO29" t="e">
        <v>#N/A</v>
      </c>
      <c r="DP29" t="e">
        <v>#N/A</v>
      </c>
      <c r="DQ29" t="e">
        <v>#N/A</v>
      </c>
      <c r="DR29" t="e">
        <v>#N/A</v>
      </c>
      <c r="DS29" t="e">
        <v>#N/A</v>
      </c>
      <c r="DT29" t="e">
        <v>#N/A</v>
      </c>
      <c r="DU29">
        <v>3636526576.0197797</v>
      </c>
      <c r="DV29" t="e">
        <v>#N/A</v>
      </c>
      <c r="DW29" t="e">
        <v>#N/A</v>
      </c>
      <c r="DZ29" s="27">
        <f t="shared" ref="DZ29" si="103">3519.3*1000000</f>
        <v>3519300000</v>
      </c>
    </row>
    <row r="30" spans="2:130" x14ac:dyDescent="0.35">
      <c r="B30" t="s">
        <v>759</v>
      </c>
      <c r="C30">
        <v>1181.5999999999999</v>
      </c>
      <c r="D30">
        <v>1109.2</v>
      </c>
      <c r="E30">
        <v>72.400000000000006</v>
      </c>
      <c r="H30">
        <v>1996</v>
      </c>
      <c r="I30">
        <f>SUM(C305:C316)*1000000</f>
        <v>131784299999.99998</v>
      </c>
      <c r="J30">
        <v>1.4100408333333301</v>
      </c>
      <c r="K30">
        <f t="shared" si="6"/>
        <v>7788444660.881587</v>
      </c>
      <c r="L30">
        <v>96293086513.087204</v>
      </c>
      <c r="M30">
        <v>135777200000.00002</v>
      </c>
      <c r="N30">
        <v>1996</v>
      </c>
      <c r="O30">
        <f t="shared" si="7"/>
        <v>8.0882698259163791E-2</v>
      </c>
      <c r="P30">
        <f t="shared" si="8"/>
        <v>8.0882688698838953E-2</v>
      </c>
      <c r="R30" s="12">
        <v>21610</v>
      </c>
      <c r="S30" s="27">
        <v>3.0612200000000001</v>
      </c>
      <c r="U30">
        <v>131784299999.99998</v>
      </c>
      <c r="V30">
        <f t="shared" si="9"/>
        <v>10982024999.999998</v>
      </c>
      <c r="X30" s="12">
        <v>29830</v>
      </c>
      <c r="Y30" s="13">
        <v>7845.2</v>
      </c>
      <c r="AB30">
        <v>2018</v>
      </c>
      <c r="AC30">
        <f t="shared" si="0"/>
        <v>1671900</v>
      </c>
      <c r="AD30">
        <v>1671.9</v>
      </c>
      <c r="AE30">
        <v>20533057312000</v>
      </c>
      <c r="AG30">
        <f t="shared" si="1"/>
        <v>8.142479585945063E-2</v>
      </c>
      <c r="AL30">
        <f t="shared" ref="AL30" si="104">11426854*1000</f>
        <v>11426854000</v>
      </c>
      <c r="AM30">
        <f t="shared" ref="AM30" si="105">246535448*1000</f>
        <v>246535448000</v>
      </c>
      <c r="AN30" t="s">
        <v>387</v>
      </c>
      <c r="AP30">
        <f t="shared" si="12"/>
        <v>257962302000</v>
      </c>
      <c r="AQ30">
        <f t="shared" si="13"/>
        <v>257962.302</v>
      </c>
      <c r="BC30" s="8" t="s">
        <v>1021</v>
      </c>
      <c r="BD30" s="8">
        <f t="shared" ref="BD30" si="106">4101*1000000</f>
        <v>4101000000</v>
      </c>
      <c r="BE30">
        <f t="shared" si="17"/>
        <v>6471842074.0497417</v>
      </c>
      <c r="BF30">
        <v>0.63366811999999995</v>
      </c>
      <c r="BG30" s="7">
        <v>1349094208616.0642</v>
      </c>
      <c r="BI30">
        <f t="shared" si="18"/>
        <v>3.0398173632417503E-3</v>
      </c>
      <c r="BX30" s="12">
        <v>20121</v>
      </c>
      <c r="BY30" t="e">
        <v>#N/A</v>
      </c>
      <c r="BZ30" t="e">
        <v>#N/A</v>
      </c>
      <c r="CA30" t="e">
        <v>#N/A</v>
      </c>
      <c r="CB30" t="e">
        <v>#N/A</v>
      </c>
      <c r="CC30" t="e">
        <v>#N/A</v>
      </c>
      <c r="CD30" t="e">
        <v>#N/A</v>
      </c>
      <c r="CE30" t="e">
        <v>#N/A</v>
      </c>
      <c r="CF30" t="e">
        <v>#N/A</v>
      </c>
      <c r="CK30" s="7" t="s">
        <v>1012</v>
      </c>
      <c r="CL30" s="7">
        <v>105872372613.85706</v>
      </c>
      <c r="CM30" s="7">
        <v>4190280002.6738105</v>
      </c>
      <c r="CN30" s="7">
        <v>2120083812109.9124</v>
      </c>
      <c r="CO30" s="7">
        <v>134556034672.99146</v>
      </c>
      <c r="CP30" s="7">
        <v>73354771399.26268</v>
      </c>
      <c r="CQ30" s="7">
        <v>75673037037.037033</v>
      </c>
      <c r="CR30" s="7">
        <v>86961922765.325409</v>
      </c>
      <c r="DL30" s="12">
        <v>29921</v>
      </c>
      <c r="DM30" t="e">
        <v>#N/A</v>
      </c>
      <c r="DN30" t="e">
        <v>#N/A</v>
      </c>
      <c r="DO30" t="e">
        <v>#N/A</v>
      </c>
      <c r="DP30" t="e">
        <v>#N/A</v>
      </c>
      <c r="DQ30" t="e">
        <v>#N/A</v>
      </c>
      <c r="DR30" t="e">
        <v>#N/A</v>
      </c>
      <c r="DS30" t="e">
        <v>#N/A</v>
      </c>
      <c r="DT30" t="e">
        <v>#N/A</v>
      </c>
      <c r="DU30">
        <v>3976737447.0756798</v>
      </c>
      <c r="DV30" t="e">
        <v>#N/A</v>
      </c>
      <c r="DW30" t="e">
        <v>#N/A</v>
      </c>
      <c r="DZ30" s="27">
        <f t="shared" ref="DZ30" si="107">3209.4*1000000</f>
        <v>3209400000</v>
      </c>
    </row>
    <row r="31" spans="2:130" x14ac:dyDescent="0.35">
      <c r="B31" t="s">
        <v>758</v>
      </c>
      <c r="C31">
        <v>1143</v>
      </c>
      <c r="D31">
        <v>1070.5999999999999</v>
      </c>
      <c r="E31">
        <v>72.400000000000006</v>
      </c>
      <c r="H31">
        <v>1997</v>
      </c>
      <c r="I31">
        <f>SUM(C317:C328)*1000000</f>
        <v>139571900000</v>
      </c>
      <c r="J31">
        <v>1.48480583333333</v>
      </c>
      <c r="K31">
        <f t="shared" si="6"/>
        <v>7833341845.4826193</v>
      </c>
      <c r="L31">
        <v>100123787215.299</v>
      </c>
      <c r="M31">
        <v>148664400000</v>
      </c>
      <c r="N31">
        <v>1997</v>
      </c>
      <c r="O31">
        <f t="shared" si="7"/>
        <v>7.8236571581520017E-2</v>
      </c>
      <c r="P31">
        <f t="shared" si="8"/>
        <v>7.8236562799612192E-2</v>
      </c>
      <c r="R31" s="12">
        <v>21641</v>
      </c>
      <c r="S31" s="27">
        <v>3.0612200000000001</v>
      </c>
      <c r="U31">
        <v>139571900000</v>
      </c>
      <c r="V31">
        <f t="shared" si="9"/>
        <v>11630991666.666666</v>
      </c>
      <c r="X31" s="12">
        <v>29921</v>
      </c>
      <c r="Y31" s="13">
        <v>8234.1</v>
      </c>
      <c r="AB31">
        <v>2019</v>
      </c>
      <c r="AC31">
        <f t="shared" si="0"/>
        <v>1759800</v>
      </c>
      <c r="AD31">
        <v>1759.8</v>
      </c>
      <c r="AE31">
        <v>21380976119000</v>
      </c>
      <c r="AG31">
        <f t="shared" si="1"/>
        <v>8.2306812851082628E-2</v>
      </c>
      <c r="AL31">
        <f t="shared" ref="AL31" si="108">11234565*1000</f>
        <v>11234565000</v>
      </c>
      <c r="AM31">
        <f t="shared" ref="AM31" si="109">264149836*1000</f>
        <v>264149836000</v>
      </c>
      <c r="AN31" t="s">
        <v>386</v>
      </c>
      <c r="AP31">
        <f t="shared" si="12"/>
        <v>275384401000</v>
      </c>
      <c r="AQ31">
        <f t="shared" si="13"/>
        <v>275384.40100000001</v>
      </c>
      <c r="BC31" s="8" t="s">
        <v>1022</v>
      </c>
      <c r="BD31" s="8">
        <f t="shared" ref="BD31" si="110">4365*1000000</f>
        <v>4365000000</v>
      </c>
      <c r="BE31">
        <f t="shared" si="17"/>
        <v>6810115894.3650703</v>
      </c>
      <c r="BF31">
        <v>0.64095825500000003</v>
      </c>
      <c r="BG31" s="7">
        <v>1425287051482.0593</v>
      </c>
      <c r="BI31">
        <f t="shared" si="18"/>
        <v>3.0625409775954485E-3</v>
      </c>
      <c r="BX31" s="12">
        <v>20149</v>
      </c>
      <c r="BY31" t="e">
        <v>#N/A</v>
      </c>
      <c r="BZ31" t="e">
        <v>#N/A</v>
      </c>
      <c r="CA31" t="e">
        <v>#N/A</v>
      </c>
      <c r="CB31" t="e">
        <v>#N/A</v>
      </c>
      <c r="CC31" t="e">
        <v>#N/A</v>
      </c>
      <c r="CD31" t="e">
        <v>#N/A</v>
      </c>
      <c r="CE31" t="e">
        <v>#N/A</v>
      </c>
      <c r="CF31" t="e">
        <v>#N/A</v>
      </c>
      <c r="CK31" s="7" t="s">
        <v>1013</v>
      </c>
      <c r="CL31" s="7">
        <v>108810885301.25256</v>
      </c>
      <c r="CM31" s="7">
        <v>4918010080.0304651</v>
      </c>
      <c r="CN31" s="7">
        <v>2580748422781.0908</v>
      </c>
      <c r="CO31" s="7">
        <v>147542558208.88809</v>
      </c>
      <c r="CP31" s="7">
        <v>96535763418.372879</v>
      </c>
      <c r="CQ31" s="7">
        <v>87190081680.280045</v>
      </c>
      <c r="CR31" s="7">
        <v>85695861148.197601</v>
      </c>
      <c r="DL31" s="12">
        <v>30011</v>
      </c>
      <c r="DM31" t="e">
        <v>#N/A</v>
      </c>
      <c r="DN31" t="e">
        <v>#N/A</v>
      </c>
      <c r="DO31" t="e">
        <v>#N/A</v>
      </c>
      <c r="DP31" t="e">
        <v>#N/A</v>
      </c>
      <c r="DQ31" t="e">
        <v>#N/A</v>
      </c>
      <c r="DR31" t="e">
        <v>#N/A</v>
      </c>
      <c r="DS31" t="e">
        <v>#N/A</v>
      </c>
      <c r="DT31" t="e">
        <v>#N/A</v>
      </c>
      <c r="DU31">
        <v>3845331002.14575</v>
      </c>
      <c r="DV31" t="e">
        <v>#N/A</v>
      </c>
      <c r="DW31" t="e">
        <v>#N/A</v>
      </c>
      <c r="DZ31" s="27">
        <f t="shared" ref="DZ31" si="111">3307*1000000</f>
        <v>3307000000</v>
      </c>
    </row>
    <row r="32" spans="2:130" x14ac:dyDescent="0.35">
      <c r="B32" t="s">
        <v>757</v>
      </c>
      <c r="C32">
        <v>1148.3</v>
      </c>
      <c r="D32">
        <v>1075.7</v>
      </c>
      <c r="E32">
        <v>72.599999999999994</v>
      </c>
      <c r="H32">
        <v>1998</v>
      </c>
      <c r="I32">
        <f>SUM(C329:C340)*1000000</f>
        <v>137512900000.00003</v>
      </c>
      <c r="J32">
        <v>1.67360166666667</v>
      </c>
      <c r="K32">
        <f t="shared" si="6"/>
        <v>6847153992.2382841</v>
      </c>
      <c r="L32">
        <v>85728207781.778503</v>
      </c>
      <c r="M32">
        <v>143474900000</v>
      </c>
      <c r="N32">
        <v>1998</v>
      </c>
      <c r="O32">
        <f t="shared" si="7"/>
        <v>7.9870490348611295E-2</v>
      </c>
      <c r="P32">
        <f t="shared" si="8"/>
        <v>7.9870474440709396E-2</v>
      </c>
      <c r="R32" s="12">
        <v>21671</v>
      </c>
      <c r="S32" s="27">
        <v>3.0612200000000001</v>
      </c>
      <c r="U32">
        <v>137512900000.00003</v>
      </c>
      <c r="V32">
        <f t="shared" si="9"/>
        <v>11459408333.333336</v>
      </c>
      <c r="X32" s="12">
        <v>30011</v>
      </c>
      <c r="Y32" s="13">
        <v>8064.3</v>
      </c>
      <c r="AB32">
        <v>2020</v>
      </c>
      <c r="AC32">
        <f t="shared" si="0"/>
        <v>2040700</v>
      </c>
      <c r="AD32">
        <v>2040.7</v>
      </c>
      <c r="AE32">
        <v>21060473613000</v>
      </c>
      <c r="AG32">
        <f t="shared" si="1"/>
        <v>9.6897156137093557E-2</v>
      </c>
      <c r="AL32">
        <f t="shared" ref="AL32" si="112">12265903*1000</f>
        <v>12265903000</v>
      </c>
      <c r="AM32">
        <f t="shared" ref="AM32" si="113">221480768*1000</f>
        <v>221480768000</v>
      </c>
      <c r="AN32" t="s">
        <v>385</v>
      </c>
      <c r="AP32">
        <f t="shared" si="12"/>
        <v>233746671000</v>
      </c>
      <c r="AQ32">
        <f t="shared" si="13"/>
        <v>233746.671</v>
      </c>
      <c r="BC32" s="8" t="s">
        <v>1023</v>
      </c>
      <c r="BD32" s="8">
        <f t="shared" ref="BD32" si="114">3801*1000000</f>
        <v>3801000000</v>
      </c>
      <c r="BE32">
        <f t="shared" si="17"/>
        <v>6222618328.9531155</v>
      </c>
      <c r="BF32">
        <v>0.61083611416666705</v>
      </c>
      <c r="BG32" s="7">
        <v>1569317288801.5718</v>
      </c>
      <c r="BI32">
        <f t="shared" si="18"/>
        <v>2.4220723413444834E-3</v>
      </c>
      <c r="BX32" s="12">
        <v>20180</v>
      </c>
      <c r="BY32" t="e">
        <v>#N/A</v>
      </c>
      <c r="BZ32" t="e">
        <v>#N/A</v>
      </c>
      <c r="CA32" t="e">
        <v>#N/A</v>
      </c>
      <c r="CB32" t="e">
        <v>#N/A</v>
      </c>
      <c r="CC32" t="e">
        <v>#N/A</v>
      </c>
      <c r="CD32" t="e">
        <v>#N/A</v>
      </c>
      <c r="CE32" t="e">
        <v>#N/A</v>
      </c>
      <c r="CF32" t="e">
        <v>#N/A</v>
      </c>
      <c r="CK32" s="7" t="s">
        <v>1014</v>
      </c>
      <c r="CL32" s="7">
        <v>126890235049.09248</v>
      </c>
      <c r="CM32" s="7">
        <v>4535130304.7109575</v>
      </c>
      <c r="CN32" s="7">
        <v>3125724434400.792</v>
      </c>
      <c r="CO32" s="7">
        <v>181611150496.78741</v>
      </c>
      <c r="CP32" s="7">
        <v>103976831870.95662</v>
      </c>
      <c r="CQ32" s="7">
        <v>90875175808.720108</v>
      </c>
      <c r="CR32" s="7">
        <v>88256074766.355133</v>
      </c>
      <c r="DL32" s="12">
        <v>30103</v>
      </c>
      <c r="DM32" t="e">
        <v>#N/A</v>
      </c>
      <c r="DN32" t="e">
        <v>#N/A</v>
      </c>
      <c r="DO32" t="e">
        <v>#N/A</v>
      </c>
      <c r="DP32" t="e">
        <v>#N/A</v>
      </c>
      <c r="DQ32" t="e">
        <v>#N/A</v>
      </c>
      <c r="DR32" t="e">
        <v>#N/A</v>
      </c>
      <c r="DS32" t="e">
        <v>#N/A</v>
      </c>
      <c r="DT32" t="e">
        <v>#N/A</v>
      </c>
      <c r="DU32">
        <v>3867817718.6526999</v>
      </c>
      <c r="DV32" t="e">
        <v>#N/A</v>
      </c>
      <c r="DW32" t="e">
        <v>#N/A</v>
      </c>
      <c r="DZ32" s="27">
        <f t="shared" ref="DZ32" si="115">3519.3*1000000</f>
        <v>3519300000</v>
      </c>
    </row>
    <row r="33" spans="2:130" x14ac:dyDescent="0.35">
      <c r="B33" t="s">
        <v>756</v>
      </c>
      <c r="C33">
        <v>1123.4000000000001</v>
      </c>
      <c r="D33">
        <v>1051.9000000000001</v>
      </c>
      <c r="E33">
        <v>71.5</v>
      </c>
      <c r="H33">
        <v>1999</v>
      </c>
      <c r="I33">
        <f>SUM(C341:C352)*1000000</f>
        <v>143826800000</v>
      </c>
      <c r="J33">
        <v>1.69495666666667</v>
      </c>
      <c r="K33">
        <f t="shared" si="6"/>
        <v>7071311557.6209278</v>
      </c>
      <c r="L33">
        <v>86286849754.890503</v>
      </c>
      <c r="M33">
        <v>146252500000</v>
      </c>
      <c r="N33">
        <v>1999</v>
      </c>
      <c r="O33">
        <f t="shared" si="7"/>
        <v>8.1951207834194281E-2</v>
      </c>
      <c r="P33">
        <f t="shared" si="8"/>
        <v>8.1951191717520494E-2</v>
      </c>
      <c r="R33" s="12">
        <v>21702</v>
      </c>
      <c r="S33" s="27">
        <v>3.0612200000000001</v>
      </c>
      <c r="U33">
        <v>143826800000</v>
      </c>
      <c r="V33">
        <f t="shared" si="9"/>
        <v>11985566666.666666</v>
      </c>
      <c r="X33" s="12">
        <v>30103</v>
      </c>
      <c r="Y33" s="13">
        <v>8199</v>
      </c>
      <c r="AB33">
        <v>2021</v>
      </c>
      <c r="AC33">
        <f t="shared" si="0"/>
        <v>2187500</v>
      </c>
      <c r="AD33">
        <v>2187.5</v>
      </c>
      <c r="AE33">
        <v>23315080560000</v>
      </c>
      <c r="AG33">
        <f t="shared" si="1"/>
        <v>9.3823394449382078E-2</v>
      </c>
      <c r="AL33">
        <f t="shared" ref="AL33" si="116">11426854*1000</f>
        <v>11426854000</v>
      </c>
      <c r="AM33">
        <f t="shared" ref="AM33" si="117">246535448*1000</f>
        <v>246535448000</v>
      </c>
      <c r="AN33" t="s">
        <v>384</v>
      </c>
      <c r="AP33">
        <f t="shared" si="12"/>
        <v>257962302000</v>
      </c>
      <c r="AQ33">
        <f t="shared" si="13"/>
        <v>257962.302</v>
      </c>
      <c r="BC33" s="8" t="s">
        <v>1024</v>
      </c>
      <c r="BD33" s="8">
        <f t="shared" ref="BD33" si="118">4101*1000000</f>
        <v>4101000000</v>
      </c>
      <c r="BE33">
        <f t="shared" si="17"/>
        <v>6791718706.619544</v>
      </c>
      <c r="BF33">
        <v>0.60382359416666698</v>
      </c>
      <c r="BG33" s="7">
        <v>1660821464060.9473</v>
      </c>
      <c r="BI33">
        <f t="shared" si="18"/>
        <v>2.4692599949740928E-3</v>
      </c>
      <c r="BX33" s="12">
        <v>20210</v>
      </c>
      <c r="BY33" t="e">
        <v>#N/A</v>
      </c>
      <c r="BZ33" t="e">
        <v>#N/A</v>
      </c>
      <c r="CA33" t="e">
        <v>#N/A</v>
      </c>
      <c r="CB33" t="e">
        <v>#N/A</v>
      </c>
      <c r="CC33" t="e">
        <v>#N/A</v>
      </c>
      <c r="CD33" t="e">
        <v>#N/A</v>
      </c>
      <c r="CE33" t="e">
        <v>#N/A</v>
      </c>
      <c r="CF33" t="e">
        <v>#N/A</v>
      </c>
      <c r="CK33" s="7" t="s">
        <v>1015</v>
      </c>
      <c r="CL33" s="7">
        <v>76629728760.122955</v>
      </c>
      <c r="CM33" s="7">
        <v>4983622880.9993801</v>
      </c>
      <c r="CN33" s="7">
        <v>3109455047823.9312</v>
      </c>
      <c r="CO33" s="7">
        <v>221403098266.76956</v>
      </c>
      <c r="CP33" s="7">
        <v>108055624081.80649</v>
      </c>
      <c r="CQ33" s="7">
        <v>107127191328.93495</v>
      </c>
      <c r="CR33" s="7">
        <v>95344459279.038712</v>
      </c>
      <c r="DL33" s="12">
        <v>30195</v>
      </c>
      <c r="DM33" t="e">
        <v>#N/A</v>
      </c>
      <c r="DN33" t="e">
        <v>#N/A</v>
      </c>
      <c r="DO33" t="e">
        <v>#N/A</v>
      </c>
      <c r="DP33" t="e">
        <v>#N/A</v>
      </c>
      <c r="DQ33" t="e">
        <v>#N/A</v>
      </c>
      <c r="DR33" t="e">
        <v>#N/A</v>
      </c>
      <c r="DS33" t="e">
        <v>#N/A</v>
      </c>
      <c r="DT33" t="e">
        <v>#N/A</v>
      </c>
      <c r="DU33">
        <v>3993774042.5466199</v>
      </c>
      <c r="DV33" t="e">
        <v>#N/A</v>
      </c>
      <c r="DW33" t="e">
        <v>#N/A</v>
      </c>
      <c r="DZ33" s="27">
        <f t="shared" ref="DZ33" si="119">3209.4*1000000</f>
        <v>3209400000</v>
      </c>
    </row>
    <row r="34" spans="2:130" x14ac:dyDescent="0.35">
      <c r="B34" t="s">
        <v>755</v>
      </c>
      <c r="C34">
        <v>1039.5999999999999</v>
      </c>
      <c r="D34">
        <v>972.7</v>
      </c>
      <c r="E34">
        <v>66.900000000000006</v>
      </c>
      <c r="H34">
        <v>2000</v>
      </c>
      <c r="I34">
        <f>SUM(C353:C364)*1000000</f>
        <v>149229500000</v>
      </c>
      <c r="J34">
        <v>1.72396333333333</v>
      </c>
      <c r="K34">
        <f t="shared" si="6"/>
        <v>7213489652.7188454</v>
      </c>
      <c r="L34">
        <v>96076539925.740906</v>
      </c>
      <c r="M34">
        <v>165632400000</v>
      </c>
      <c r="N34">
        <v>2000</v>
      </c>
      <c r="O34">
        <f t="shared" si="7"/>
        <v>7.5080656092468223E-2</v>
      </c>
      <c r="P34">
        <f t="shared" si="8"/>
        <v>7.5080670609534522E-2</v>
      </c>
      <c r="R34" s="12">
        <v>21732</v>
      </c>
      <c r="S34" s="27">
        <v>3.0612200000000001</v>
      </c>
      <c r="U34">
        <v>149229500000</v>
      </c>
      <c r="V34">
        <f t="shared" si="9"/>
        <v>12435791666.666666</v>
      </c>
      <c r="X34" s="12">
        <v>30195</v>
      </c>
      <c r="Y34" s="13">
        <v>8617.1</v>
      </c>
      <c r="AB34">
        <v>2022</v>
      </c>
      <c r="AC34">
        <f t="shared" si="0"/>
        <v>2259300</v>
      </c>
      <c r="AD34">
        <v>2259.3000000000002</v>
      </c>
      <c r="AE34">
        <v>25604848907611</v>
      </c>
      <c r="AG34">
        <f t="shared" si="1"/>
        <v>8.8237193203214992E-2</v>
      </c>
      <c r="AL34">
        <f t="shared" ref="AL34" si="120">11234565*1000</f>
        <v>11234565000</v>
      </c>
      <c r="AM34">
        <f t="shared" ref="AM34" si="121">264149836*1000</f>
        <v>264149836000</v>
      </c>
      <c r="AN34" t="s">
        <v>383</v>
      </c>
      <c r="AP34">
        <f t="shared" si="12"/>
        <v>275384401000</v>
      </c>
      <c r="AQ34">
        <f t="shared" si="13"/>
        <v>275384.40100000001</v>
      </c>
      <c r="BC34" s="8" t="s">
        <v>1025</v>
      </c>
      <c r="BD34" s="8">
        <f t="shared" ref="BD34" si="122">4365*1000000</f>
        <v>4365000000</v>
      </c>
      <c r="BE34">
        <f t="shared" si="17"/>
        <v>7062457175.7635012</v>
      </c>
      <c r="BF34">
        <v>0.61805684500000002</v>
      </c>
      <c r="BG34" s="7">
        <v>1693458987218.8967</v>
      </c>
      <c r="BI34">
        <f t="shared" si="18"/>
        <v>2.5775646371976645E-3</v>
      </c>
      <c r="BX34" s="12">
        <v>20241</v>
      </c>
      <c r="BY34" t="e">
        <v>#N/A</v>
      </c>
      <c r="BZ34" t="e">
        <v>#N/A</v>
      </c>
      <c r="CA34" t="e">
        <v>#N/A</v>
      </c>
      <c r="CB34" t="e">
        <v>#N/A</v>
      </c>
      <c r="CC34" t="e">
        <v>#N/A</v>
      </c>
      <c r="CD34" t="e">
        <v>#N/A</v>
      </c>
      <c r="CE34" t="e">
        <v>#N/A</v>
      </c>
      <c r="CF34" t="e">
        <v>#N/A</v>
      </c>
      <c r="CK34" s="7" t="s">
        <v>1016</v>
      </c>
      <c r="CL34" s="7">
        <v>141352654305.16275</v>
      </c>
      <c r="CM34" s="7">
        <v>6039881086.6815662</v>
      </c>
      <c r="CN34" s="7">
        <v>3185904656663.8467</v>
      </c>
      <c r="CO34" s="7">
        <v>261253675692.83783</v>
      </c>
      <c r="CP34" s="7">
        <v>126048140141.86874</v>
      </c>
      <c r="CQ34" s="7">
        <v>150655500191.64429</v>
      </c>
      <c r="CR34" s="7">
        <v>117630173564.75301</v>
      </c>
      <c r="DL34" s="12">
        <v>30286</v>
      </c>
      <c r="DM34" t="e">
        <v>#N/A</v>
      </c>
      <c r="DN34" t="e">
        <v>#N/A</v>
      </c>
      <c r="DO34" t="e">
        <v>#N/A</v>
      </c>
      <c r="DP34" t="e">
        <v>#N/A</v>
      </c>
      <c r="DQ34" t="e">
        <v>#N/A</v>
      </c>
      <c r="DR34" t="e">
        <v>#N/A</v>
      </c>
      <c r="DS34" t="e">
        <v>#N/A</v>
      </c>
      <c r="DT34" t="e">
        <v>#N/A</v>
      </c>
      <c r="DU34">
        <v>4160112145.5454102</v>
      </c>
      <c r="DV34" t="e">
        <v>#N/A</v>
      </c>
      <c r="DW34" t="e">
        <v>#N/A</v>
      </c>
      <c r="DZ34" s="27">
        <f t="shared" ref="DZ34" si="123">3307*1000000</f>
        <v>3307000000</v>
      </c>
    </row>
    <row r="35" spans="2:130" x14ac:dyDescent="0.35">
      <c r="B35" t="s">
        <v>754</v>
      </c>
      <c r="C35">
        <v>1043.3</v>
      </c>
      <c r="D35">
        <v>976.6</v>
      </c>
      <c r="E35">
        <v>66.7</v>
      </c>
      <c r="H35">
        <v>2001</v>
      </c>
      <c r="I35">
        <f>SUM(C365:C376)*1000000</f>
        <v>153570499999.99997</v>
      </c>
      <c r="J35">
        <v>1.7917225000000001</v>
      </c>
      <c r="K35">
        <f t="shared" si="6"/>
        <v>7142591370.4084549</v>
      </c>
      <c r="L35">
        <v>89793790669.651505</v>
      </c>
      <c r="M35">
        <v>160885600000</v>
      </c>
      <c r="N35">
        <v>2001</v>
      </c>
      <c r="O35">
        <f t="shared" si="7"/>
        <v>7.9544379596199713E-2</v>
      </c>
      <c r="P35">
        <f t="shared" si="8"/>
        <v>7.9544357398466145E-2</v>
      </c>
      <c r="R35" s="12">
        <v>21763</v>
      </c>
      <c r="S35" s="27">
        <v>3.0612200000000001</v>
      </c>
      <c r="U35">
        <v>153570499999.99997</v>
      </c>
      <c r="V35">
        <f t="shared" si="9"/>
        <v>12797541666.666664</v>
      </c>
      <c r="X35" s="12">
        <v>30286</v>
      </c>
      <c r="Y35" s="13">
        <v>9100.7999999999993</v>
      </c>
      <c r="AB35">
        <v>2023</v>
      </c>
      <c r="AC35">
        <f t="shared" si="0"/>
        <v>2297400</v>
      </c>
      <c r="AD35">
        <v>2297.4</v>
      </c>
      <c r="AE35">
        <v>27292170793214.398</v>
      </c>
      <c r="AG35">
        <f t="shared" si="1"/>
        <v>8.4177987064744525E-2</v>
      </c>
      <c r="AL35">
        <f t="shared" ref="AL35" si="124">12265903*1000</f>
        <v>12265903000</v>
      </c>
      <c r="AM35">
        <f t="shared" ref="AM35" si="125">221480768*1000</f>
        <v>221480768000</v>
      </c>
      <c r="AN35" t="s">
        <v>382</v>
      </c>
      <c r="AP35">
        <f t="shared" si="12"/>
        <v>233746671000</v>
      </c>
      <c r="AQ35">
        <f t="shared" si="13"/>
        <v>233746.671</v>
      </c>
      <c r="BC35" s="8" t="s">
        <v>1026</v>
      </c>
      <c r="BD35" s="8">
        <f t="shared" ref="BD35" si="126">3801*1000000</f>
        <v>3801000000</v>
      </c>
      <c r="BE35">
        <f t="shared" si="17"/>
        <v>5750979994.1244507</v>
      </c>
      <c r="BF35">
        <v>0.66093083333333302</v>
      </c>
      <c r="BG35" s="7">
        <v>1671597821152.9731</v>
      </c>
      <c r="BI35">
        <f t="shared" si="18"/>
        <v>2.273872310612541E-3</v>
      </c>
      <c r="BX35" s="12">
        <v>20271</v>
      </c>
      <c r="BY35" t="e">
        <v>#N/A</v>
      </c>
      <c r="BZ35" t="e">
        <v>#N/A</v>
      </c>
      <c r="CA35" t="e">
        <v>#N/A</v>
      </c>
      <c r="CB35" t="e">
        <v>#N/A</v>
      </c>
      <c r="CC35" t="e">
        <v>#N/A</v>
      </c>
      <c r="CD35" t="e">
        <v>#N/A</v>
      </c>
      <c r="CE35" t="e">
        <v>#N/A</v>
      </c>
      <c r="CF35" t="e">
        <v>#N/A</v>
      </c>
      <c r="CK35" s="7" t="s">
        <v>1017</v>
      </c>
      <c r="CL35" s="7">
        <v>189719984268.48453</v>
      </c>
      <c r="CM35" s="7">
        <v>6284497293.8554602</v>
      </c>
      <c r="CN35" s="7">
        <v>3648065760648.876</v>
      </c>
      <c r="CO35" s="7">
        <v>313139656145.74463</v>
      </c>
      <c r="CP35" s="7">
        <v>135203698237.97719</v>
      </c>
      <c r="CQ35" s="7">
        <v>151034731543.62415</v>
      </c>
      <c r="CR35" s="7">
        <v>132223230974.63284</v>
      </c>
      <c r="DL35" s="12">
        <v>30376</v>
      </c>
      <c r="DM35" t="e">
        <v>#N/A</v>
      </c>
      <c r="DN35" t="e">
        <v>#N/A</v>
      </c>
      <c r="DO35" t="e">
        <v>#N/A</v>
      </c>
      <c r="DP35" t="e">
        <v>#N/A</v>
      </c>
      <c r="DQ35" t="e">
        <v>#N/A</v>
      </c>
      <c r="DR35" t="e">
        <v>#N/A</v>
      </c>
      <c r="DS35" t="e">
        <v>#N/A</v>
      </c>
      <c r="DT35" t="e">
        <v>#N/A</v>
      </c>
      <c r="DU35">
        <v>4239820455.2741299</v>
      </c>
      <c r="DV35" t="e">
        <v>#N/A</v>
      </c>
      <c r="DW35" t="e">
        <v>#N/A</v>
      </c>
      <c r="DZ35" s="27">
        <f t="shared" ref="DZ35" si="127">3519.3*1000000</f>
        <v>3519300000</v>
      </c>
    </row>
    <row r="36" spans="2:130" x14ac:dyDescent="0.35">
      <c r="B36" t="s">
        <v>753</v>
      </c>
      <c r="C36">
        <v>1076.9000000000001</v>
      </c>
      <c r="D36">
        <v>1009.9</v>
      </c>
      <c r="E36">
        <v>67</v>
      </c>
      <c r="H36">
        <v>2002</v>
      </c>
      <c r="I36">
        <f>SUM(C377:C388)*1000000</f>
        <v>161298900000</v>
      </c>
      <c r="J36">
        <v>1.7905883333333299</v>
      </c>
      <c r="K36">
        <f t="shared" si="6"/>
        <v>7506792460.2062969</v>
      </c>
      <c r="L36">
        <v>92538372869.694199</v>
      </c>
      <c r="M36">
        <v>165698100000</v>
      </c>
      <c r="N36">
        <v>2002</v>
      </c>
      <c r="O36">
        <f t="shared" si="7"/>
        <v>8.1120860756616245E-2</v>
      </c>
      <c r="P36">
        <f t="shared" si="8"/>
        <v>8.1120875857960961E-2</v>
      </c>
      <c r="R36" s="12">
        <v>21794</v>
      </c>
      <c r="S36" s="27">
        <v>3.0612200000000001</v>
      </c>
      <c r="U36">
        <v>161298900000</v>
      </c>
      <c r="V36">
        <f t="shared" si="9"/>
        <v>13441575000</v>
      </c>
      <c r="X36" s="12">
        <v>30376</v>
      </c>
      <c r="Y36" s="13">
        <v>8816</v>
      </c>
      <c r="AB36">
        <v>2024</v>
      </c>
      <c r="AC36">
        <f t="shared" si="0"/>
        <v>2322900</v>
      </c>
      <c r="AD36">
        <v>2322.9</v>
      </c>
      <c r="AE36">
        <v>28750956130731.199</v>
      </c>
      <c r="AG36">
        <f t="shared" si="1"/>
        <v>8.0793834801101055E-2</v>
      </c>
      <c r="AL36">
        <f t="shared" ref="AL36" si="128">11426854*1000</f>
        <v>11426854000</v>
      </c>
      <c r="AM36">
        <f t="shared" ref="AM36" si="129">246535448*1000</f>
        <v>246535448000</v>
      </c>
      <c r="AN36" t="s">
        <v>381</v>
      </c>
      <c r="AP36">
        <f t="shared" si="12"/>
        <v>257962302000</v>
      </c>
      <c r="AQ36">
        <f t="shared" si="13"/>
        <v>257962.302</v>
      </c>
      <c r="BC36" s="8" t="s">
        <v>1027</v>
      </c>
      <c r="BD36" s="8">
        <f t="shared" ref="BD36" si="130">4101*1000000</f>
        <v>4101000000</v>
      </c>
      <c r="BE36">
        <f t="shared" si="17"/>
        <v>5903650013.3159628</v>
      </c>
      <c r="BF36">
        <v>0.69465500000000002</v>
      </c>
      <c r="BG36" s="7">
        <v>1656171009068.6628</v>
      </c>
      <c r="BI36">
        <f t="shared" si="18"/>
        <v>2.4761935679010411E-3</v>
      </c>
      <c r="BX36" s="12">
        <v>20302</v>
      </c>
      <c r="BY36" t="e">
        <v>#N/A</v>
      </c>
      <c r="BZ36" t="e">
        <v>#N/A</v>
      </c>
      <c r="CA36" t="e">
        <v>#N/A</v>
      </c>
      <c r="CB36" t="e">
        <v>#N/A</v>
      </c>
      <c r="CC36" t="e">
        <v>#N/A</v>
      </c>
      <c r="CD36" t="e">
        <v>#N/A</v>
      </c>
      <c r="CE36" t="e">
        <v>#N/A</v>
      </c>
      <c r="CF36" t="e">
        <v>#N/A</v>
      </c>
      <c r="CK36" s="7" t="s">
        <v>1018</v>
      </c>
      <c r="CL36" s="7">
        <v>228778917308.16986</v>
      </c>
      <c r="CM36" s="7">
        <v>6327966435.1702642</v>
      </c>
      <c r="CN36" s="7">
        <v>3980702922117.6567</v>
      </c>
      <c r="CO36" s="7">
        <v>363157832923.73444</v>
      </c>
      <c r="CP36" s="7">
        <v>146956150986.63611</v>
      </c>
      <c r="CQ36" s="7">
        <v>159104772991.85101</v>
      </c>
      <c r="CR36" s="7">
        <v>137087850467.28972</v>
      </c>
      <c r="DL36" s="12">
        <v>30468</v>
      </c>
      <c r="DM36" t="e">
        <v>#N/A</v>
      </c>
      <c r="DN36" t="e">
        <v>#N/A</v>
      </c>
      <c r="DO36" t="e">
        <v>#N/A</v>
      </c>
      <c r="DP36" t="e">
        <v>#N/A</v>
      </c>
      <c r="DQ36" t="e">
        <v>#N/A</v>
      </c>
      <c r="DR36" t="e">
        <v>#N/A</v>
      </c>
      <c r="DS36" t="e">
        <v>#N/A</v>
      </c>
      <c r="DT36" t="e">
        <v>#N/A</v>
      </c>
      <c r="DU36">
        <v>4433611075.9092598</v>
      </c>
      <c r="DV36" t="e">
        <v>#N/A</v>
      </c>
      <c r="DW36" t="e">
        <v>#N/A</v>
      </c>
      <c r="DZ36" s="27">
        <f t="shared" ref="DZ36" si="131">3209.4*1000000</f>
        <v>3209400000</v>
      </c>
    </row>
    <row r="37" spans="2:130" x14ac:dyDescent="0.35">
      <c r="B37" t="s">
        <v>752</v>
      </c>
      <c r="C37">
        <v>1095</v>
      </c>
      <c r="D37">
        <v>1027</v>
      </c>
      <c r="E37">
        <v>68</v>
      </c>
      <c r="H37">
        <v>2003</v>
      </c>
      <c r="I37">
        <f>SUM(C389:C400)*1000000</f>
        <v>169912000000.00003</v>
      </c>
      <c r="J37">
        <v>1.7421833333333301</v>
      </c>
      <c r="K37">
        <f t="shared" si="6"/>
        <v>8127349781.4045763</v>
      </c>
      <c r="L37">
        <v>97646401095.636902</v>
      </c>
      <c r="M37">
        <v>170117900000</v>
      </c>
      <c r="N37">
        <v>2003</v>
      </c>
      <c r="O37">
        <f t="shared" si="7"/>
        <v>8.3232455986211734E-2</v>
      </c>
      <c r="P37">
        <f t="shared" si="8"/>
        <v>8.3232471911147132E-2</v>
      </c>
      <c r="R37" s="12">
        <v>21824</v>
      </c>
      <c r="S37" s="27">
        <v>3.0612200000000001</v>
      </c>
      <c r="U37">
        <v>169912000000.00003</v>
      </c>
      <c r="V37">
        <f t="shared" si="9"/>
        <v>14159333333.333336</v>
      </c>
      <c r="X37" s="12">
        <v>30468</v>
      </c>
      <c r="Y37" s="13">
        <v>9329.5</v>
      </c>
      <c r="AL37">
        <f t="shared" ref="AL37" si="132">11234565*1000</f>
        <v>11234565000</v>
      </c>
      <c r="AM37">
        <f t="shared" ref="AM37" si="133">264149836*1000</f>
        <v>264149836000</v>
      </c>
      <c r="AN37" t="s">
        <v>380</v>
      </c>
      <c r="AP37">
        <f t="shared" si="12"/>
        <v>275384401000</v>
      </c>
      <c r="AQ37">
        <f t="shared" si="13"/>
        <v>275384.40100000001</v>
      </c>
      <c r="BC37" s="8" t="s">
        <v>1028</v>
      </c>
      <c r="BD37" s="8">
        <f t="shared" ref="BD37" si="134">4365*1000000</f>
        <v>4365000000</v>
      </c>
      <c r="BE37">
        <f t="shared" si="17"/>
        <v>6542037398.7720289</v>
      </c>
      <c r="BF37">
        <v>0.66722333333333295</v>
      </c>
      <c r="BG37" s="7">
        <v>1790536570743.4053</v>
      </c>
      <c r="BI37">
        <f t="shared" si="18"/>
        <v>2.4378167256241599E-3</v>
      </c>
      <c r="BX37" s="12">
        <v>20333</v>
      </c>
      <c r="BY37" t="e">
        <v>#N/A</v>
      </c>
      <c r="BZ37" t="e">
        <v>#N/A</v>
      </c>
      <c r="CA37" t="e">
        <v>#N/A</v>
      </c>
      <c r="CB37" t="e">
        <v>#N/A</v>
      </c>
      <c r="CC37" t="e">
        <v>#N/A</v>
      </c>
      <c r="CD37" t="e">
        <v>#N/A</v>
      </c>
      <c r="CE37" t="e">
        <v>#N/A</v>
      </c>
      <c r="CF37" t="e">
        <v>#N/A</v>
      </c>
      <c r="CK37" s="7" t="s">
        <v>1019</v>
      </c>
      <c r="CL37" s="7">
        <v>236741715015.01501</v>
      </c>
      <c r="CM37" s="7">
        <v>6203339912.1544809</v>
      </c>
      <c r="CN37" s="7">
        <v>4536940479038.2539</v>
      </c>
      <c r="CO37" s="7">
        <v>530160763662.5426</v>
      </c>
      <c r="CP37" s="7">
        <v>147194747565.75027</v>
      </c>
      <c r="CQ37" s="7">
        <v>180415757851.61584</v>
      </c>
      <c r="CR37" s="7">
        <v>132967957276.36848</v>
      </c>
      <c r="DL37" s="12">
        <v>30560</v>
      </c>
      <c r="DM37" t="e">
        <v>#N/A</v>
      </c>
      <c r="DN37" t="e">
        <v>#N/A</v>
      </c>
      <c r="DO37" t="e">
        <v>#N/A</v>
      </c>
      <c r="DP37" t="e">
        <v>#N/A</v>
      </c>
      <c r="DQ37" t="e">
        <v>#N/A</v>
      </c>
      <c r="DR37" t="e">
        <v>#N/A</v>
      </c>
      <c r="DS37" t="e">
        <v>#N/A</v>
      </c>
      <c r="DT37" t="e">
        <v>#N/A</v>
      </c>
      <c r="DU37">
        <v>4583623122.8655596</v>
      </c>
      <c r="DV37" t="e">
        <v>#N/A</v>
      </c>
      <c r="DW37" t="e">
        <v>#N/A</v>
      </c>
      <c r="DZ37" s="27">
        <f t="shared" ref="DZ37" si="135">3307*1000000</f>
        <v>3307000000</v>
      </c>
    </row>
    <row r="38" spans="2:130" x14ac:dyDescent="0.35">
      <c r="B38" t="s">
        <v>751</v>
      </c>
      <c r="C38">
        <v>1128.4000000000001</v>
      </c>
      <c r="D38">
        <v>1059.5999999999999</v>
      </c>
      <c r="E38">
        <v>68.8</v>
      </c>
      <c r="H38">
        <v>2004</v>
      </c>
      <c r="I38">
        <f>SUM(C401:C412)*1000000</f>
        <v>178704600000.00003</v>
      </c>
      <c r="J38">
        <v>1.6902283333333299</v>
      </c>
      <c r="K38">
        <f t="shared" si="6"/>
        <v>8810673508.6088161</v>
      </c>
      <c r="L38">
        <v>115033593101.049</v>
      </c>
      <c r="M38">
        <v>194433000000</v>
      </c>
      <c r="N38">
        <v>2004</v>
      </c>
      <c r="O38">
        <f t="shared" si="7"/>
        <v>7.6592178607072223E-2</v>
      </c>
      <c r="P38">
        <f t="shared" si="8"/>
        <v>7.6592193711972775E-2</v>
      </c>
      <c r="R38" s="12">
        <v>21855</v>
      </c>
      <c r="S38" s="27">
        <v>3.0612200000000001</v>
      </c>
      <c r="U38">
        <v>178704600000.00003</v>
      </c>
      <c r="V38">
        <f t="shared" si="9"/>
        <v>14892050000.000002</v>
      </c>
      <c r="X38" s="12">
        <v>30560</v>
      </c>
      <c r="Y38" s="13">
        <v>9797.7999999999993</v>
      </c>
      <c r="AL38">
        <f t="shared" ref="AL38" si="136">12265903*1000</f>
        <v>12265903000</v>
      </c>
      <c r="AM38">
        <f t="shared" ref="AM38" si="137">221480768*1000</f>
        <v>221480768000</v>
      </c>
      <c r="AN38" t="s">
        <v>379</v>
      </c>
      <c r="AP38">
        <f t="shared" si="12"/>
        <v>233746671000</v>
      </c>
      <c r="AQ38">
        <f t="shared" si="13"/>
        <v>233746.671</v>
      </c>
      <c r="BC38" s="8" t="s">
        <v>1029</v>
      </c>
      <c r="BD38" s="8">
        <f t="shared" ref="BD38" si="138">3801*1000000</f>
        <v>3801000000</v>
      </c>
      <c r="BE38">
        <f t="shared" si="17"/>
        <v>6205992922.1311979</v>
      </c>
      <c r="BF38">
        <v>0.61247249999999998</v>
      </c>
      <c r="BG38" s="7">
        <v>2061227755102.0408</v>
      </c>
      <c r="BI38">
        <f t="shared" si="18"/>
        <v>1.8440465836885803E-3</v>
      </c>
      <c r="BX38" s="12">
        <v>20363</v>
      </c>
      <c r="BY38" t="e">
        <v>#N/A</v>
      </c>
      <c r="BZ38" t="e">
        <v>#N/A</v>
      </c>
      <c r="CA38" t="e">
        <v>#N/A</v>
      </c>
      <c r="CB38" t="e">
        <v>#N/A</v>
      </c>
      <c r="CC38" t="e">
        <v>#N/A</v>
      </c>
      <c r="CD38" t="e">
        <v>#N/A</v>
      </c>
      <c r="CE38" t="e">
        <v>#N/A</v>
      </c>
      <c r="CF38" t="e">
        <v>#N/A</v>
      </c>
      <c r="CK38" s="7" t="s">
        <v>1020</v>
      </c>
      <c r="CL38" s="7">
        <v>257440000000</v>
      </c>
      <c r="CM38" s="7">
        <v>6467782517.7224169</v>
      </c>
      <c r="CN38" s="7">
        <v>4998797547740.9746</v>
      </c>
      <c r="CO38" s="7">
        <v>553618247900.7395</v>
      </c>
      <c r="CP38" s="7">
        <v>153512712381.83646</v>
      </c>
      <c r="CQ38" s="7">
        <v>130650447499.07123</v>
      </c>
      <c r="CR38" s="7">
        <v>135174899866.48865</v>
      </c>
      <c r="DL38" s="12">
        <v>30651</v>
      </c>
      <c r="DM38" t="e">
        <v>#N/A</v>
      </c>
      <c r="DN38" t="e">
        <v>#N/A</v>
      </c>
      <c r="DO38" t="e">
        <v>#N/A</v>
      </c>
      <c r="DP38" t="e">
        <v>#N/A</v>
      </c>
      <c r="DQ38" t="e">
        <v>#N/A</v>
      </c>
      <c r="DR38" t="e">
        <v>#N/A</v>
      </c>
      <c r="DS38" t="e">
        <v>#N/A</v>
      </c>
      <c r="DT38" t="e">
        <v>#N/A</v>
      </c>
      <c r="DU38">
        <v>4741191543.8821297</v>
      </c>
      <c r="DV38" t="e">
        <v>#N/A</v>
      </c>
      <c r="DW38" t="e">
        <v>#N/A</v>
      </c>
      <c r="DZ38" s="27">
        <f t="shared" ref="DZ38" si="139">3519.3*1000000</f>
        <v>3519300000</v>
      </c>
    </row>
    <row r="39" spans="2:130" x14ac:dyDescent="0.35">
      <c r="B39" t="s">
        <v>750</v>
      </c>
      <c r="C39">
        <v>1155.2</v>
      </c>
      <c r="D39">
        <v>1085.8</v>
      </c>
      <c r="E39">
        <v>69.400000000000006</v>
      </c>
      <c r="H39">
        <v>2005</v>
      </c>
      <c r="I39">
        <f>SUM(C413:C424)*1000000</f>
        <v>191348900000.00003</v>
      </c>
      <c r="J39">
        <v>1.6643975</v>
      </c>
      <c r="K39">
        <f t="shared" si="6"/>
        <v>9580488835.5496025</v>
      </c>
      <c r="L39">
        <v>127807848728.39799</v>
      </c>
      <c r="M39">
        <v>212723000000</v>
      </c>
      <c r="N39">
        <v>2005</v>
      </c>
      <c r="O39">
        <f t="shared" si="7"/>
        <v>7.4960097762923117E-2</v>
      </c>
      <c r="P39">
        <f t="shared" si="8"/>
        <v>7.4960120281618206E-2</v>
      </c>
      <c r="R39" s="12">
        <v>21885</v>
      </c>
      <c r="S39" s="27">
        <v>3.0612200000000001</v>
      </c>
      <c r="U39">
        <v>191348900000.00003</v>
      </c>
      <c r="V39">
        <f t="shared" si="9"/>
        <v>15945741666.66667</v>
      </c>
      <c r="X39" s="12">
        <v>30651</v>
      </c>
      <c r="Y39" s="13">
        <v>10114.700000000001</v>
      </c>
      <c r="AL39">
        <f t="shared" ref="AL39" si="140">11426854*1000</f>
        <v>11426854000</v>
      </c>
      <c r="AM39">
        <f t="shared" ref="AM39" si="141">246535448*1000</f>
        <v>246535448000</v>
      </c>
      <c r="AN39" t="s">
        <v>378</v>
      </c>
      <c r="AP39">
        <f t="shared" si="12"/>
        <v>257962302000</v>
      </c>
      <c r="AQ39">
        <f t="shared" si="13"/>
        <v>257962.302</v>
      </c>
      <c r="BC39" s="8" t="s">
        <v>1030</v>
      </c>
      <c r="BD39" s="8">
        <f t="shared" ref="BD39" si="142">4101*1000000</f>
        <v>4101000000</v>
      </c>
      <c r="BE39">
        <f t="shared" si="17"/>
        <v>7508513676.8098431</v>
      </c>
      <c r="BF39">
        <v>0.54618</v>
      </c>
      <c r="BG39" s="7">
        <v>2429774807762.7241</v>
      </c>
      <c r="BI39">
        <f t="shared" si="18"/>
        <v>1.6878107332819448E-3</v>
      </c>
      <c r="BX39" s="12">
        <v>20394</v>
      </c>
      <c r="BY39" t="e">
        <v>#N/A</v>
      </c>
      <c r="BZ39" t="e">
        <v>#N/A</v>
      </c>
      <c r="CA39" t="e">
        <v>#N/A</v>
      </c>
      <c r="CB39" t="e">
        <v>#N/A</v>
      </c>
      <c r="CC39" t="e">
        <v>#N/A</v>
      </c>
      <c r="CD39" t="e">
        <v>#N/A</v>
      </c>
      <c r="CE39" t="e">
        <v>#N/A</v>
      </c>
      <c r="CF39" t="e">
        <v>#N/A</v>
      </c>
      <c r="CK39" s="7" t="s">
        <v>1021</v>
      </c>
      <c r="CL39" s="7">
        <v>258031750000</v>
      </c>
      <c r="CM39" s="7">
        <v>7700144069.1418991</v>
      </c>
      <c r="CN39" s="7">
        <v>5545563663889.7041</v>
      </c>
      <c r="CO39" s="7">
        <v>380157469866.84943</v>
      </c>
      <c r="CP39" s="7">
        <v>171735933897.33078</v>
      </c>
      <c r="CQ39" s="7">
        <v>234699627004.03534</v>
      </c>
      <c r="CR39" s="7">
        <v>143343124165.55408</v>
      </c>
      <c r="DL39" s="12">
        <v>30742</v>
      </c>
      <c r="DM39" t="e">
        <v>#N/A</v>
      </c>
      <c r="DN39" t="e">
        <v>#N/A</v>
      </c>
      <c r="DO39" t="e">
        <v>#N/A</v>
      </c>
      <c r="DP39" t="e">
        <v>#N/A</v>
      </c>
      <c r="DQ39" t="e">
        <v>#N/A</v>
      </c>
      <c r="DR39" t="e">
        <v>#N/A</v>
      </c>
      <c r="DS39" t="e">
        <v>#N/A</v>
      </c>
      <c r="DT39" t="e">
        <v>#N/A</v>
      </c>
      <c r="DU39">
        <v>4693141362.9060202</v>
      </c>
      <c r="DV39" t="e">
        <v>#N/A</v>
      </c>
      <c r="DW39" t="e">
        <v>#N/A</v>
      </c>
      <c r="DZ39" s="27">
        <f t="shared" ref="DZ39" si="143">3209.4*1000000</f>
        <v>3209400000</v>
      </c>
    </row>
    <row r="40" spans="2:130" x14ac:dyDescent="0.35">
      <c r="B40" t="s">
        <v>749</v>
      </c>
      <c r="C40">
        <v>1227.5999999999999</v>
      </c>
      <c r="D40">
        <v>1157</v>
      </c>
      <c r="E40">
        <v>70.599999999999994</v>
      </c>
      <c r="H40">
        <v>2006</v>
      </c>
      <c r="I40">
        <f>SUM(C425:C436)*1000000</f>
        <v>204615999999.99997</v>
      </c>
      <c r="J40">
        <v>1.58893333333333</v>
      </c>
      <c r="K40">
        <f t="shared" si="6"/>
        <v>10731308215.154842</v>
      </c>
      <c r="L40">
        <v>148627286361.35101</v>
      </c>
      <c r="M40">
        <v>236158800000</v>
      </c>
      <c r="N40">
        <v>2006</v>
      </c>
      <c r="O40">
        <f t="shared" si="7"/>
        <v>7.2202813345217665E-2</v>
      </c>
      <c r="P40">
        <f t="shared" si="8"/>
        <v>7.2202828492240523E-2</v>
      </c>
      <c r="R40" s="12">
        <v>21916</v>
      </c>
      <c r="S40" s="27">
        <v>3.0612200000000001</v>
      </c>
      <c r="U40">
        <v>204615999999.99997</v>
      </c>
      <c r="V40">
        <f t="shared" si="9"/>
        <v>17051333333.33333</v>
      </c>
      <c r="X40" s="12">
        <v>30742</v>
      </c>
      <c r="Y40" s="13">
        <v>9931</v>
      </c>
      <c r="AL40">
        <f t="shared" ref="AL40" si="144">11234565*1000</f>
        <v>11234565000</v>
      </c>
      <c r="AM40">
        <f t="shared" ref="AM40" si="145">264149836*1000</f>
        <v>264149836000</v>
      </c>
      <c r="AN40" t="s">
        <v>377</v>
      </c>
      <c r="AP40">
        <f t="shared" si="12"/>
        <v>275384401000</v>
      </c>
      <c r="AQ40">
        <f t="shared" si="13"/>
        <v>275384.40100000001</v>
      </c>
      <c r="BC40" s="8" t="s">
        <v>1031</v>
      </c>
      <c r="BD40" s="8">
        <f t="shared" ref="BD40" si="146">4365*1000000</f>
        <v>4365000000</v>
      </c>
      <c r="BE40">
        <f t="shared" si="17"/>
        <v>7936387686.0232954</v>
      </c>
      <c r="BF40">
        <v>0.54999833333333303</v>
      </c>
      <c r="BG40" s="7">
        <v>2551361818181.8179</v>
      </c>
      <c r="BI40">
        <f t="shared" si="18"/>
        <v>1.7108510321404114E-3</v>
      </c>
      <c r="BX40" s="12">
        <v>20424</v>
      </c>
      <c r="BY40" t="e">
        <v>#N/A</v>
      </c>
      <c r="BZ40" t="e">
        <v>#N/A</v>
      </c>
      <c r="CA40" t="e">
        <v>#N/A</v>
      </c>
      <c r="CB40" t="e">
        <v>#N/A</v>
      </c>
      <c r="CC40" t="e">
        <v>#N/A</v>
      </c>
      <c r="CD40" t="e">
        <v>#N/A</v>
      </c>
      <c r="CE40" t="e">
        <v>#N/A</v>
      </c>
      <c r="CF40" t="e">
        <v>#N/A</v>
      </c>
      <c r="CK40" s="7" t="s">
        <v>1022</v>
      </c>
      <c r="CL40" s="7">
        <v>272149750000</v>
      </c>
      <c r="CM40" s="7">
        <v>7663377306.0499649</v>
      </c>
      <c r="CN40" s="7">
        <v>4923391533851.6318</v>
      </c>
      <c r="CO40" s="7">
        <v>432157945024.4281</v>
      </c>
      <c r="CP40" s="7">
        <v>163234925380.56342</v>
      </c>
      <c r="CQ40" s="7">
        <v>250366965174.12933</v>
      </c>
      <c r="CR40" s="7">
        <v>158662483311.08145</v>
      </c>
      <c r="DL40" s="12">
        <v>30834</v>
      </c>
      <c r="DM40" t="e">
        <v>#N/A</v>
      </c>
      <c r="DN40" t="e">
        <v>#N/A</v>
      </c>
      <c r="DO40" t="e">
        <v>#N/A</v>
      </c>
      <c r="DP40" t="e">
        <v>#N/A</v>
      </c>
      <c r="DQ40" t="e">
        <v>#N/A</v>
      </c>
      <c r="DR40" t="e">
        <v>#N/A</v>
      </c>
      <c r="DS40" t="e">
        <v>#N/A</v>
      </c>
      <c r="DT40" t="e">
        <v>#N/A</v>
      </c>
      <c r="DU40">
        <v>4870897572.2837</v>
      </c>
      <c r="DV40" t="e">
        <v>#N/A</v>
      </c>
      <c r="DW40" t="e">
        <v>#N/A</v>
      </c>
      <c r="DZ40" s="27">
        <f t="shared" ref="DZ40" si="147">3307*1000000</f>
        <v>3307000000</v>
      </c>
    </row>
    <row r="41" spans="2:130" x14ac:dyDescent="0.35">
      <c r="B41" t="s">
        <v>748</v>
      </c>
      <c r="C41">
        <v>1319.9</v>
      </c>
      <c r="D41">
        <v>1245.7</v>
      </c>
      <c r="E41">
        <v>74.2</v>
      </c>
      <c r="H41">
        <v>2007</v>
      </c>
      <c r="I41">
        <f>SUM(C437:C448)*1000000</f>
        <v>219001100000.00003</v>
      </c>
      <c r="J41">
        <v>1.5071016666666699</v>
      </c>
      <c r="K41">
        <f t="shared" si="6"/>
        <v>12109396512.732471</v>
      </c>
      <c r="L41">
        <v>180941701357.97</v>
      </c>
      <c r="M41">
        <v>272697599999.99997</v>
      </c>
      <c r="N41">
        <v>2007</v>
      </c>
      <c r="O41">
        <f t="shared" si="7"/>
        <v>6.6924298941876195E-2</v>
      </c>
      <c r="P41">
        <f t="shared" si="8"/>
        <v>6.6924284139892209E-2</v>
      </c>
      <c r="R41" s="12">
        <v>21947</v>
      </c>
      <c r="S41" s="27">
        <v>3.0612200000000001</v>
      </c>
      <c r="U41">
        <v>219001100000.00003</v>
      </c>
      <c r="V41">
        <f t="shared" si="9"/>
        <v>18250091666.666668</v>
      </c>
      <c r="X41" s="12">
        <v>30834</v>
      </c>
      <c r="Y41" s="13">
        <v>10225.799999999999</v>
      </c>
      <c r="AL41">
        <f t="shared" ref="AL41" si="148">12265903*1000</f>
        <v>12265903000</v>
      </c>
      <c r="AM41">
        <f t="shared" ref="AM41" si="149">221480768*1000</f>
        <v>221480768000</v>
      </c>
      <c r="AN41" t="s">
        <v>376</v>
      </c>
      <c r="AP41">
        <f t="shared" si="12"/>
        <v>233746671000</v>
      </c>
      <c r="AQ41">
        <f t="shared" si="13"/>
        <v>233746.671</v>
      </c>
      <c r="BC41" s="8" t="s">
        <v>1032</v>
      </c>
      <c r="BD41" s="8">
        <f t="shared" ref="BD41" si="150">3801*1000000</f>
        <v>3801000000</v>
      </c>
      <c r="BE41">
        <f t="shared" si="17"/>
        <v>6993731830.2810202</v>
      </c>
      <c r="BF41">
        <v>0.54348666666666701</v>
      </c>
      <c r="BG41" s="7">
        <v>2719558417663.2935</v>
      </c>
      <c r="BI41">
        <f t="shared" si="18"/>
        <v>1.3976533746481922E-3</v>
      </c>
      <c r="BX41" s="12">
        <v>20455</v>
      </c>
      <c r="BY41" t="e">
        <v>#N/A</v>
      </c>
      <c r="BZ41" t="e">
        <v>#N/A</v>
      </c>
      <c r="CA41" t="e">
        <v>#N/A</v>
      </c>
      <c r="CB41" t="e">
        <v>#N/A</v>
      </c>
      <c r="CC41" t="e">
        <v>#N/A</v>
      </c>
      <c r="CD41" t="e">
        <v>#N/A</v>
      </c>
      <c r="CE41" t="e">
        <v>#N/A</v>
      </c>
      <c r="CF41" t="e">
        <v>#N/A</v>
      </c>
      <c r="CK41" s="7" t="s">
        <v>1023</v>
      </c>
      <c r="CL41" s="7">
        <v>292859000000</v>
      </c>
      <c r="CM41" s="7">
        <v>7793034376.2080698</v>
      </c>
      <c r="CN41" s="7">
        <v>4492448605638.9365</v>
      </c>
      <c r="CO41" s="7">
        <v>523449530464.25696</v>
      </c>
      <c r="CP41" s="7">
        <v>168978057327.72971</v>
      </c>
      <c r="CQ41" s="7">
        <v>263817553748.39496</v>
      </c>
      <c r="CR41" s="7">
        <v>165963684913.21762</v>
      </c>
      <c r="DL41" s="12">
        <v>30926</v>
      </c>
      <c r="DM41" t="e">
        <v>#N/A</v>
      </c>
      <c r="DN41" t="e">
        <v>#N/A</v>
      </c>
      <c r="DO41" t="e">
        <v>#N/A</v>
      </c>
      <c r="DP41" t="e">
        <v>#N/A</v>
      </c>
      <c r="DQ41" t="e">
        <v>#N/A</v>
      </c>
      <c r="DR41" t="e">
        <v>#N/A</v>
      </c>
      <c r="DS41" t="e">
        <v>#N/A</v>
      </c>
      <c r="DT41" t="e">
        <v>#N/A</v>
      </c>
      <c r="DU41">
        <v>4956008733.21875</v>
      </c>
      <c r="DV41" t="e">
        <v>#N/A</v>
      </c>
      <c r="DW41" t="e">
        <v>#N/A</v>
      </c>
      <c r="DZ41" s="27">
        <f t="shared" ref="DZ41" si="151">3519.3*1000000</f>
        <v>3519300000</v>
      </c>
    </row>
    <row r="42" spans="2:130" x14ac:dyDescent="0.35">
      <c r="B42" t="s">
        <v>747</v>
      </c>
      <c r="C42">
        <v>1252.8</v>
      </c>
      <c r="D42">
        <v>1178.7</v>
      </c>
      <c r="E42">
        <v>74.099999999999994</v>
      </c>
      <c r="H42">
        <v>2008</v>
      </c>
      <c r="I42">
        <f>SUM(C449:C460)*1000000</f>
        <v>245656300000.00003</v>
      </c>
      <c r="J42">
        <v>1.4148608333333299</v>
      </c>
      <c r="K42">
        <f t="shared" si="6"/>
        <v>14468814070.64185</v>
      </c>
      <c r="L42">
        <v>193617323539.203</v>
      </c>
      <c r="M42">
        <v>273941599999.99997</v>
      </c>
      <c r="N42">
        <v>2008</v>
      </c>
      <c r="O42">
        <f t="shared" si="7"/>
        <v>7.4728923043460266E-2</v>
      </c>
      <c r="P42">
        <f t="shared" si="8"/>
        <v>7.4728914240602157E-2</v>
      </c>
      <c r="R42" s="12">
        <v>21976</v>
      </c>
      <c r="S42" s="27">
        <v>3.0612200000000001</v>
      </c>
      <c r="U42">
        <v>245656300000.00003</v>
      </c>
      <c r="V42">
        <f t="shared" si="9"/>
        <v>20471358333.333336</v>
      </c>
      <c r="X42" s="12">
        <v>30926</v>
      </c>
      <c r="Y42" s="13">
        <v>10668.8</v>
      </c>
      <c r="AL42">
        <f t="shared" ref="AL42" si="152">11426854*1000</f>
        <v>11426854000</v>
      </c>
      <c r="AM42">
        <f t="shared" ref="AM42" si="153">246535448*1000</f>
        <v>246535448000</v>
      </c>
      <c r="AN42" t="s">
        <v>375</v>
      </c>
      <c r="AP42">
        <f t="shared" si="12"/>
        <v>257962302000</v>
      </c>
      <c r="AQ42">
        <f t="shared" si="13"/>
        <v>257962.302</v>
      </c>
      <c r="BC42" s="8" t="s">
        <v>1033</v>
      </c>
      <c r="BD42" s="8">
        <f t="shared" ref="BD42" si="154">4101*1000000</f>
        <v>4101000000</v>
      </c>
      <c r="BE42">
        <f t="shared" si="17"/>
        <v>8205747291.2630043</v>
      </c>
      <c r="BF42">
        <v>0.499771666666667</v>
      </c>
      <c r="BG42" s="7">
        <v>3104699879951.9805</v>
      </c>
      <c r="BI42">
        <f t="shared" si="18"/>
        <v>1.3209006211780537E-3</v>
      </c>
      <c r="BX42" s="12">
        <v>20486</v>
      </c>
      <c r="BY42" t="e">
        <v>#N/A</v>
      </c>
      <c r="BZ42" t="e">
        <v>#N/A</v>
      </c>
      <c r="CA42" t="e">
        <v>#N/A</v>
      </c>
      <c r="CB42" t="e">
        <v>#N/A</v>
      </c>
      <c r="CC42" t="e">
        <v>#N/A</v>
      </c>
      <c r="CD42" t="e">
        <v>#N/A</v>
      </c>
      <c r="CE42" t="e">
        <v>#N/A</v>
      </c>
      <c r="CF42" t="e">
        <v>#N/A</v>
      </c>
      <c r="CK42" s="7" t="s">
        <v>1024</v>
      </c>
      <c r="CL42" s="7">
        <v>298948250000</v>
      </c>
      <c r="CM42" s="7">
        <v>5550846019.5434752</v>
      </c>
      <c r="CN42" s="7">
        <v>4098362709531.2407</v>
      </c>
      <c r="CO42" s="7">
        <v>557461102630.65784</v>
      </c>
      <c r="CP42" s="7">
        <v>152982984557.23331</v>
      </c>
      <c r="CQ42" s="7">
        <v>276035372654.60791</v>
      </c>
      <c r="CR42" s="7">
        <v>146775466666.66666</v>
      </c>
      <c r="DL42" s="12">
        <v>31017</v>
      </c>
      <c r="DM42" t="e">
        <v>#N/A</v>
      </c>
      <c r="DN42" t="e">
        <v>#N/A</v>
      </c>
      <c r="DO42" t="e">
        <v>#N/A</v>
      </c>
      <c r="DP42" t="e">
        <v>#N/A</v>
      </c>
      <c r="DQ42" t="e">
        <v>#N/A</v>
      </c>
      <c r="DR42" t="e">
        <v>#N/A</v>
      </c>
      <c r="DS42" t="e">
        <v>#N/A</v>
      </c>
      <c r="DT42" t="e">
        <v>#N/A</v>
      </c>
      <c r="DU42">
        <v>5036626483.7651796</v>
      </c>
      <c r="DV42" t="e">
        <v>#N/A</v>
      </c>
      <c r="DW42" t="e">
        <v>#N/A</v>
      </c>
      <c r="DZ42" s="27">
        <f t="shared" ref="DZ42" si="155">3209.4*1000000</f>
        <v>3209400000</v>
      </c>
    </row>
    <row r="43" spans="2:130" x14ac:dyDescent="0.35">
      <c r="B43" t="s">
        <v>746</v>
      </c>
      <c r="C43">
        <v>1306.9000000000001</v>
      </c>
      <c r="D43">
        <v>1232.5999999999999</v>
      </c>
      <c r="E43">
        <v>74.3</v>
      </c>
      <c r="H43">
        <v>2009</v>
      </c>
      <c r="I43">
        <f>SUM(C461:C472)*1000000</f>
        <v>270250099999.99997</v>
      </c>
      <c r="J43">
        <v>1.4545147134387399</v>
      </c>
      <c r="K43">
        <f t="shared" si="6"/>
        <v>15483405880.04315</v>
      </c>
      <c r="L43">
        <v>194150283771.56601</v>
      </c>
      <c r="M43">
        <v>282394500000</v>
      </c>
      <c r="N43">
        <v>2009</v>
      </c>
      <c r="O43">
        <f t="shared" si="7"/>
        <v>7.9749591807244891E-2</v>
      </c>
      <c r="P43">
        <f t="shared" si="8"/>
        <v>7.9749576095379568E-2</v>
      </c>
      <c r="R43" s="12">
        <v>22007</v>
      </c>
      <c r="S43" s="27">
        <v>3.0612200000000001</v>
      </c>
      <c r="U43">
        <v>270250099999.99997</v>
      </c>
      <c r="V43">
        <f t="shared" si="9"/>
        <v>22520841666.666664</v>
      </c>
      <c r="X43" s="12">
        <v>31017</v>
      </c>
      <c r="Y43" s="13">
        <v>10904.8</v>
      </c>
      <c r="AL43">
        <f t="shared" ref="AL43" si="156">11234565*1000</f>
        <v>11234565000</v>
      </c>
      <c r="AM43">
        <f t="shared" ref="AM43" si="157">264149836*1000</f>
        <v>264149836000</v>
      </c>
      <c r="AN43" t="s">
        <v>374</v>
      </c>
      <c r="AP43">
        <f t="shared" si="12"/>
        <v>275384401000</v>
      </c>
      <c r="AQ43">
        <f t="shared" si="13"/>
        <v>275384.40100000001</v>
      </c>
      <c r="BC43" s="8" t="s">
        <v>1034</v>
      </c>
      <c r="BD43" s="8">
        <f t="shared" ref="BD43" si="158">4365*1000000</f>
        <v>4365000000</v>
      </c>
      <c r="BE43">
        <f t="shared" si="17"/>
        <v>8024394895.823041</v>
      </c>
      <c r="BF43">
        <v>0.54396624999999998</v>
      </c>
      <c r="BG43" s="7">
        <v>2945251838235.2939</v>
      </c>
      <c r="BI43">
        <f t="shared" si="18"/>
        <v>1.4820464394024032E-3</v>
      </c>
      <c r="BX43" s="12">
        <v>20515</v>
      </c>
      <c r="BY43" t="e">
        <v>#N/A</v>
      </c>
      <c r="BZ43" t="e">
        <v>#N/A</v>
      </c>
      <c r="CA43" t="e">
        <v>#N/A</v>
      </c>
      <c r="CB43" t="e">
        <v>#N/A</v>
      </c>
      <c r="CC43" t="e">
        <v>#N/A</v>
      </c>
      <c r="CD43" t="e">
        <v>#N/A</v>
      </c>
      <c r="CE43" t="e">
        <v>#N/A</v>
      </c>
      <c r="CF43" t="e">
        <v>#N/A</v>
      </c>
      <c r="CK43" s="7" t="s">
        <v>1025</v>
      </c>
      <c r="CL43" s="7">
        <v>283523000000</v>
      </c>
      <c r="CM43" s="7">
        <v>6309070377.5965996</v>
      </c>
      <c r="CN43" s="7">
        <v>4635982224063.8838</v>
      </c>
      <c r="CO43" s="7">
        <v>631249359702.38904</v>
      </c>
      <c r="CP43" s="7">
        <v>151516957078.53558</v>
      </c>
      <c r="CQ43" s="7">
        <v>256673939247.77271</v>
      </c>
      <c r="CR43" s="7">
        <v>161717066666.66666</v>
      </c>
      <c r="DL43" s="12">
        <v>31107</v>
      </c>
      <c r="DM43" t="e">
        <v>#N/A</v>
      </c>
      <c r="DN43" t="e">
        <v>#N/A</v>
      </c>
      <c r="DO43" t="e">
        <v>#N/A</v>
      </c>
      <c r="DP43" t="e">
        <v>#N/A</v>
      </c>
      <c r="DQ43" t="e">
        <v>#N/A</v>
      </c>
      <c r="DR43" t="e">
        <v>#N/A</v>
      </c>
      <c r="DS43" t="e">
        <v>#N/A</v>
      </c>
      <c r="DT43" t="e">
        <v>#N/A</v>
      </c>
      <c r="DU43">
        <v>4664274013.4028301</v>
      </c>
      <c r="DV43" t="e">
        <v>#N/A</v>
      </c>
      <c r="DW43" t="e">
        <v>#N/A</v>
      </c>
      <c r="DZ43" s="27">
        <f t="shared" ref="DZ43" si="159">3307*1000000</f>
        <v>3307000000</v>
      </c>
    </row>
    <row r="44" spans="2:130" x14ac:dyDescent="0.35">
      <c r="B44" t="s">
        <v>745</v>
      </c>
      <c r="C44">
        <v>1256</v>
      </c>
      <c r="D44">
        <v>1181.4000000000001</v>
      </c>
      <c r="E44">
        <v>74.599999999999994</v>
      </c>
      <c r="H44">
        <v>2010</v>
      </c>
      <c r="I44">
        <f>SUM(C473:C484)*1000000</f>
        <v>293777899999.99994</v>
      </c>
      <c r="J44">
        <v>1.36350833333333</v>
      </c>
      <c r="K44">
        <f t="shared" si="6"/>
        <v>17954779643.199875</v>
      </c>
      <c r="L44">
        <v>239807980591.23999</v>
      </c>
      <c r="M44">
        <v>326980100000</v>
      </c>
      <c r="N44">
        <v>2010</v>
      </c>
      <c r="O44">
        <f t="shared" si="7"/>
        <v>7.4871485089582329E-2</v>
      </c>
      <c r="P44">
        <f t="shared" si="8"/>
        <v>7.4871503393223807E-2</v>
      </c>
      <c r="R44" s="12">
        <v>22037</v>
      </c>
      <c r="S44" s="27">
        <v>3.0612200000000001</v>
      </c>
      <c r="U44">
        <v>293777899999.99994</v>
      </c>
      <c r="V44">
        <f t="shared" si="9"/>
        <v>24481491666.66666</v>
      </c>
      <c r="X44" s="12">
        <v>31107</v>
      </c>
      <c r="Y44" s="13">
        <v>10440.200000000001</v>
      </c>
      <c r="AL44">
        <f t="shared" ref="AL44" si="160">12265903*1000</f>
        <v>12265903000</v>
      </c>
      <c r="AM44">
        <f t="shared" ref="AM44" si="161">221480768*1000</f>
        <v>221480768000</v>
      </c>
      <c r="AN44" t="s">
        <v>373</v>
      </c>
      <c r="AP44">
        <f t="shared" si="12"/>
        <v>233746671000</v>
      </c>
      <c r="AQ44">
        <f t="shared" si="13"/>
        <v>233746.671</v>
      </c>
      <c r="BC44" s="8" t="s">
        <v>1035</v>
      </c>
      <c r="BD44" s="8">
        <f t="shared" ref="BD44" si="162">3801*1000000</f>
        <v>3801000000</v>
      </c>
      <c r="BE44">
        <f t="shared" si="17"/>
        <v>5921305397.9703608</v>
      </c>
      <c r="BF44">
        <v>0.64191926349599604</v>
      </c>
      <c r="BG44" s="7">
        <v>2429358155475.9307</v>
      </c>
      <c r="BI44">
        <f t="shared" si="18"/>
        <v>1.56461079706683E-3</v>
      </c>
      <c r="BX44" s="12">
        <v>20546</v>
      </c>
      <c r="BY44" t="e">
        <v>#N/A</v>
      </c>
      <c r="BZ44" t="e">
        <v>#N/A</v>
      </c>
      <c r="CA44" t="e">
        <v>#N/A</v>
      </c>
      <c r="CB44" t="e">
        <v>#N/A</v>
      </c>
      <c r="CC44" t="e">
        <v>#N/A</v>
      </c>
      <c r="CD44" t="e">
        <v>#N/A</v>
      </c>
      <c r="CE44" t="e">
        <v>#N/A</v>
      </c>
      <c r="CF44" t="e">
        <v>#N/A</v>
      </c>
      <c r="CK44" s="7" t="s">
        <v>1026</v>
      </c>
      <c r="CL44" s="7">
        <v>284203750000</v>
      </c>
      <c r="CM44" s="7">
        <v>6570999087.5674248</v>
      </c>
      <c r="CN44" s="7">
        <v>4968359075956.5908</v>
      </c>
      <c r="CO44" s="7">
        <v>742061329749.12744</v>
      </c>
      <c r="CP44" s="7">
        <v>151752757215.3085</v>
      </c>
      <c r="CQ44" s="7">
        <v>274748463178.50226</v>
      </c>
      <c r="CR44" s="7">
        <v>189514933333.33334</v>
      </c>
      <c r="DL44" s="12">
        <v>31199</v>
      </c>
      <c r="DM44" t="e">
        <v>#N/A</v>
      </c>
      <c r="DN44" t="e">
        <v>#N/A</v>
      </c>
      <c r="DO44" t="e">
        <v>#N/A</v>
      </c>
      <c r="DP44" t="e">
        <v>#N/A</v>
      </c>
      <c r="DQ44" t="e">
        <v>#N/A</v>
      </c>
      <c r="DR44" t="e">
        <v>#N/A</v>
      </c>
      <c r="DS44" t="e">
        <v>#N/A</v>
      </c>
      <c r="DT44" t="e">
        <v>#N/A</v>
      </c>
      <c r="DU44">
        <v>4577790101.6217499</v>
      </c>
      <c r="DV44" t="e">
        <v>#N/A</v>
      </c>
      <c r="DW44" t="e">
        <v>#N/A</v>
      </c>
      <c r="DZ44" s="27">
        <f t="shared" ref="DZ44" si="163">3519.3*1000000</f>
        <v>3519300000</v>
      </c>
    </row>
    <row r="45" spans="2:130" x14ac:dyDescent="0.35">
      <c r="B45" t="s">
        <v>744</v>
      </c>
      <c r="C45">
        <v>1279.9000000000001</v>
      </c>
      <c r="D45">
        <v>1205.0999999999999</v>
      </c>
      <c r="E45">
        <v>74.8</v>
      </c>
      <c r="H45">
        <v>2011</v>
      </c>
      <c r="I45">
        <f>SUM(C485:C496)*1000000</f>
        <v>335341199999.99994</v>
      </c>
      <c r="J45">
        <v>1.2577758771929799</v>
      </c>
      <c r="K45">
        <f t="shared" si="6"/>
        <v>22217869261.705036</v>
      </c>
      <c r="L45">
        <v>279356499090.45801</v>
      </c>
      <c r="M45">
        <v>351367900000</v>
      </c>
      <c r="N45">
        <v>2011</v>
      </c>
      <c r="O45">
        <f t="shared" si="7"/>
        <v>7.9532315639847348E-2</v>
      </c>
      <c r="P45">
        <f t="shared" si="8"/>
        <v>7.9532307874452951E-2</v>
      </c>
      <c r="R45" s="12">
        <v>22068</v>
      </c>
      <c r="S45" s="27">
        <v>3.0612200000000001</v>
      </c>
      <c r="U45">
        <v>335341199999.99994</v>
      </c>
      <c r="V45">
        <f t="shared" si="9"/>
        <v>27945099999.999996</v>
      </c>
      <c r="X45" s="12">
        <v>31199</v>
      </c>
      <c r="Y45" s="13">
        <v>10180.700000000001</v>
      </c>
      <c r="AL45">
        <f t="shared" ref="AL45" si="164">11426854*1000</f>
        <v>11426854000</v>
      </c>
      <c r="AM45">
        <f t="shared" ref="AM45" si="165">246535448*1000</f>
        <v>246535448000</v>
      </c>
      <c r="AN45" t="s">
        <v>372</v>
      </c>
      <c r="AP45">
        <f t="shared" si="12"/>
        <v>257962302000</v>
      </c>
      <c r="AQ45">
        <f t="shared" si="13"/>
        <v>257962.302</v>
      </c>
      <c r="BC45" s="8" t="s">
        <v>1036</v>
      </c>
      <c r="BD45" s="8">
        <f t="shared" ref="BD45" si="166">4101*1000000</f>
        <v>4101000000</v>
      </c>
      <c r="BE45">
        <f t="shared" si="17"/>
        <v>6336728803.4360647</v>
      </c>
      <c r="BF45">
        <v>0.64717934556016499</v>
      </c>
      <c r="BG45" s="7">
        <v>2496740681057.1392</v>
      </c>
      <c r="BI45">
        <f t="shared" si="18"/>
        <v>1.6425414265544009E-3</v>
      </c>
      <c r="BX45" s="12">
        <v>20576</v>
      </c>
      <c r="BY45" t="e">
        <v>#N/A</v>
      </c>
      <c r="BZ45" t="e">
        <v>#N/A</v>
      </c>
      <c r="CA45" t="e">
        <v>#N/A</v>
      </c>
      <c r="CB45" t="e">
        <v>#N/A</v>
      </c>
      <c r="CC45" t="e">
        <v>#N/A</v>
      </c>
      <c r="CD45" t="e">
        <v>#N/A</v>
      </c>
      <c r="CE45" t="e">
        <v>#N/A</v>
      </c>
      <c r="CF45" t="e">
        <v>#N/A</v>
      </c>
      <c r="CK45" s="7" t="s">
        <v>1027</v>
      </c>
      <c r="CL45" s="7">
        <v>268696750000</v>
      </c>
      <c r="CM45" s="7">
        <v>6096155767.3814535</v>
      </c>
      <c r="CN45" s="7">
        <v>4374711694090.8706</v>
      </c>
      <c r="CO45" s="7">
        <v>796064590549.13635</v>
      </c>
      <c r="CP45" s="7">
        <v>135429905922.5262</v>
      </c>
      <c r="CQ45" s="7">
        <v>202195080239.03629</v>
      </c>
      <c r="CR45" s="7">
        <v>184137600000</v>
      </c>
      <c r="DL45" s="12">
        <v>31291</v>
      </c>
      <c r="DM45" t="e">
        <v>#N/A</v>
      </c>
      <c r="DN45" t="e">
        <v>#N/A</v>
      </c>
      <c r="DO45" t="e">
        <v>#N/A</v>
      </c>
      <c r="DP45" t="e">
        <v>#N/A</v>
      </c>
      <c r="DQ45" t="e">
        <v>#N/A</v>
      </c>
      <c r="DR45" t="e">
        <v>#N/A</v>
      </c>
      <c r="DS45" t="e">
        <v>#N/A</v>
      </c>
      <c r="DT45" t="e">
        <v>#N/A</v>
      </c>
      <c r="DU45">
        <v>4605771541.8819895</v>
      </c>
      <c r="DV45" t="e">
        <v>#N/A</v>
      </c>
      <c r="DW45" t="e">
        <v>#N/A</v>
      </c>
      <c r="DZ45" s="27">
        <f t="shared" ref="DZ45" si="167">3209.4*1000000</f>
        <v>3209400000</v>
      </c>
    </row>
    <row r="46" spans="2:130" x14ac:dyDescent="0.35">
      <c r="B46" t="s">
        <v>743</v>
      </c>
      <c r="C46">
        <v>1286.9000000000001</v>
      </c>
      <c r="D46">
        <v>1211.5999999999999</v>
      </c>
      <c r="E46">
        <v>75.3</v>
      </c>
      <c r="H46">
        <v>2012</v>
      </c>
      <c r="I46">
        <f>SUM(C497:C508)*1000000</f>
        <v>372593199999.99994</v>
      </c>
      <c r="J46">
        <v>1.2496762037036999</v>
      </c>
      <c r="K46">
        <f t="shared" si="6"/>
        <v>24845982696.406689</v>
      </c>
      <c r="L46">
        <v>295092888076.58899</v>
      </c>
      <c r="M46">
        <v>368770500000</v>
      </c>
      <c r="N46">
        <v>2012</v>
      </c>
      <c r="O46">
        <f t="shared" si="7"/>
        <v>8.4197158590816709E-2</v>
      </c>
      <c r="P46">
        <f t="shared" si="8"/>
        <v>8.4197172315392171E-2</v>
      </c>
      <c r="R46" s="12">
        <v>22098</v>
      </c>
      <c r="S46" s="27">
        <v>3.0612200000000001</v>
      </c>
      <c r="U46">
        <v>372593199999.99994</v>
      </c>
      <c r="V46">
        <f t="shared" si="9"/>
        <v>31049433333.333328</v>
      </c>
      <c r="X46" s="12">
        <v>31291</v>
      </c>
      <c r="Y46" s="13">
        <v>10219.9</v>
      </c>
      <c r="AL46">
        <f t="shared" ref="AL46" si="168">11234565*1000</f>
        <v>11234565000</v>
      </c>
      <c r="AM46">
        <f t="shared" ref="AM46" si="169">264149836*1000</f>
        <v>264149836000</v>
      </c>
      <c r="AN46" t="s">
        <v>371</v>
      </c>
      <c r="AP46">
        <f t="shared" si="12"/>
        <v>275384401000</v>
      </c>
      <c r="AQ46">
        <f t="shared" si="13"/>
        <v>275384.40100000001</v>
      </c>
      <c r="BC46" s="8" t="s">
        <v>1037</v>
      </c>
      <c r="BD46" s="8">
        <f t="shared" ref="BD46" si="170">4365*1000000</f>
        <v>4365000000</v>
      </c>
      <c r="BE46">
        <f t="shared" si="17"/>
        <v>6993613860.9185286</v>
      </c>
      <c r="BF46">
        <v>0.62414083574049495</v>
      </c>
      <c r="BG46" s="7">
        <v>2675590034128.6582</v>
      </c>
      <c r="BI46">
        <f t="shared" si="18"/>
        <v>1.6314158538198924E-3</v>
      </c>
      <c r="BX46" s="12">
        <v>20607</v>
      </c>
      <c r="BY46" t="e">
        <v>#N/A</v>
      </c>
      <c r="BZ46" t="e">
        <v>#N/A</v>
      </c>
      <c r="CA46" t="e">
        <v>#N/A</v>
      </c>
      <c r="CB46" t="e">
        <v>#N/A</v>
      </c>
      <c r="CC46" t="e">
        <v>#N/A</v>
      </c>
      <c r="CD46" t="e">
        <v>#N/A</v>
      </c>
      <c r="CE46" t="e">
        <v>#N/A</v>
      </c>
      <c r="CF46" t="e">
        <v>#N/A</v>
      </c>
      <c r="CK46" s="7" t="s">
        <v>1028</v>
      </c>
      <c r="CL46" s="7">
        <v>97724004251.860199</v>
      </c>
      <c r="CM46" s="7">
        <v>6333082875.5693655</v>
      </c>
      <c r="CN46" s="7">
        <v>4182846045873.6079</v>
      </c>
      <c r="CO46" s="7">
        <v>810666116401.91479</v>
      </c>
      <c r="CP46" s="7">
        <v>129087556612.44882</v>
      </c>
      <c r="CQ46" s="7">
        <v>240778008473.84534</v>
      </c>
      <c r="CR46" s="7">
        <v>189605866666.66666</v>
      </c>
      <c r="DL46" s="12">
        <v>31382</v>
      </c>
      <c r="DM46" t="e">
        <v>#N/A</v>
      </c>
      <c r="DN46" t="e">
        <v>#N/A</v>
      </c>
      <c r="DO46" t="e">
        <v>#N/A</v>
      </c>
      <c r="DP46" t="e">
        <v>#N/A</v>
      </c>
      <c r="DQ46" t="e">
        <v>#N/A</v>
      </c>
      <c r="DR46" t="e">
        <v>#N/A</v>
      </c>
      <c r="DS46" t="e">
        <v>#N/A</v>
      </c>
      <c r="DT46" t="e">
        <v>#N/A</v>
      </c>
      <c r="DU46">
        <v>4721048912.6167908</v>
      </c>
      <c r="DV46" t="e">
        <v>#N/A</v>
      </c>
      <c r="DW46" t="e">
        <v>#N/A</v>
      </c>
      <c r="DZ46" s="27">
        <f t="shared" ref="DZ46" si="171">3307*1000000</f>
        <v>3307000000</v>
      </c>
    </row>
    <row r="47" spans="2:130" x14ac:dyDescent="0.35">
      <c r="B47" t="s">
        <v>742</v>
      </c>
      <c r="C47">
        <v>1294.3</v>
      </c>
      <c r="D47">
        <v>1218.3</v>
      </c>
      <c r="E47">
        <v>76</v>
      </c>
      <c r="H47">
        <v>2013</v>
      </c>
      <c r="I47">
        <f>SUM(C509:C520)*1000000</f>
        <v>396573199999.99994</v>
      </c>
      <c r="J47">
        <v>1.2513000000000001</v>
      </c>
      <c r="K47">
        <f t="shared" si="6"/>
        <v>26410746157.329704</v>
      </c>
      <c r="L47">
        <v>307576360584.992</v>
      </c>
      <c r="M47">
        <v>384870300000</v>
      </c>
      <c r="N47">
        <v>2013</v>
      </c>
      <c r="O47">
        <f t="shared" si="7"/>
        <v>8.5867282216026061E-2</v>
      </c>
      <c r="P47">
        <f t="shared" si="8"/>
        <v>8.5867282216026172E-2</v>
      </c>
      <c r="R47" s="12">
        <v>22129</v>
      </c>
      <c r="S47" s="27">
        <v>3.0612200000000001</v>
      </c>
      <c r="U47">
        <v>396573199999.99994</v>
      </c>
      <c r="V47">
        <f t="shared" si="9"/>
        <v>33047766666.66666</v>
      </c>
      <c r="X47" s="12">
        <v>31382</v>
      </c>
      <c r="Y47" s="13">
        <v>10022</v>
      </c>
      <c r="AL47">
        <f t="shared" ref="AL47" si="172">12265903*1000</f>
        <v>12265903000</v>
      </c>
      <c r="AM47">
        <f t="shared" ref="AM47" si="173">221480768*1000</f>
        <v>221480768000</v>
      </c>
      <c r="AN47" t="s">
        <v>370</v>
      </c>
      <c r="AP47">
        <f t="shared" si="12"/>
        <v>233746671000</v>
      </c>
      <c r="AQ47">
        <f t="shared" si="13"/>
        <v>233746.671</v>
      </c>
      <c r="BC47" s="8" t="s">
        <v>1038</v>
      </c>
      <c r="BD47" s="8">
        <f t="shared" ref="BD47" si="174">3801*1000000</f>
        <v>3801000000</v>
      </c>
      <c r="BE47">
        <f t="shared" si="17"/>
        <v>6004293625.7558765</v>
      </c>
      <c r="BF47">
        <v>0.63304698885732702</v>
      </c>
      <c r="BG47" s="7">
        <v>2719715961539.8311</v>
      </c>
      <c r="BI47">
        <f t="shared" si="18"/>
        <v>1.3975724133515673E-3</v>
      </c>
      <c r="BX47" s="12">
        <v>20637</v>
      </c>
      <c r="BY47" t="e">
        <v>#N/A</v>
      </c>
      <c r="BZ47" t="e">
        <v>#N/A</v>
      </c>
      <c r="CA47" t="e">
        <v>#N/A</v>
      </c>
      <c r="CB47" t="e">
        <v>#N/A</v>
      </c>
      <c r="CC47" t="e">
        <v>#N/A</v>
      </c>
      <c r="CD47" t="e">
        <v>#N/A</v>
      </c>
      <c r="CE47" t="e">
        <v>#N/A</v>
      </c>
      <c r="CF47" t="e">
        <v>#N/A</v>
      </c>
      <c r="CK47" s="7" t="s">
        <v>1029</v>
      </c>
      <c r="CL47" s="7">
        <v>127586973492.17664</v>
      </c>
      <c r="CM47" s="7">
        <v>7167725261.9271336</v>
      </c>
      <c r="CN47" s="7">
        <v>4519561645253.5293</v>
      </c>
      <c r="CO47" s="7">
        <v>765549967703.27319</v>
      </c>
      <c r="CP47" s="7">
        <v>197018965308.69696</v>
      </c>
      <c r="CQ47" s="7">
        <v>315392899922.37915</v>
      </c>
      <c r="CR47" s="7">
        <v>215807733333.33334</v>
      </c>
      <c r="DL47" s="12">
        <v>31472</v>
      </c>
      <c r="DM47" t="e">
        <v>#N/A</v>
      </c>
      <c r="DN47" t="e">
        <v>#N/A</v>
      </c>
      <c r="DO47" t="e">
        <v>#N/A</v>
      </c>
      <c r="DP47" t="e">
        <v>#N/A</v>
      </c>
      <c r="DQ47" t="e">
        <v>#N/A</v>
      </c>
      <c r="DR47" t="e">
        <v>#N/A</v>
      </c>
      <c r="DS47" t="e">
        <v>#N/A</v>
      </c>
      <c r="DT47" t="e">
        <v>#N/A</v>
      </c>
      <c r="DU47">
        <v>4555091002.34694</v>
      </c>
      <c r="DV47" t="e">
        <v>#N/A</v>
      </c>
      <c r="DW47" t="e">
        <v>#N/A</v>
      </c>
      <c r="DZ47" s="27">
        <f t="shared" ref="DZ47" si="175">3519.3*1000000</f>
        <v>3519300000</v>
      </c>
    </row>
    <row r="48" spans="2:130" x14ac:dyDescent="0.35">
      <c r="B48" t="s">
        <v>741</v>
      </c>
      <c r="C48">
        <v>1309.2</v>
      </c>
      <c r="D48">
        <v>1232.5999999999999</v>
      </c>
      <c r="E48">
        <v>76.599999999999994</v>
      </c>
      <c r="H48">
        <v>2014</v>
      </c>
      <c r="I48">
        <f>SUM(C521:C532)*1000000</f>
        <v>427190199999.99988</v>
      </c>
      <c r="J48">
        <v>1.26705</v>
      </c>
      <c r="K48">
        <f t="shared" si="6"/>
        <v>28096115649.211414</v>
      </c>
      <c r="L48">
        <v>314863580758.45502</v>
      </c>
      <c r="M48">
        <v>398947900000</v>
      </c>
      <c r="N48">
        <v>2014</v>
      </c>
      <c r="O48">
        <f t="shared" si="7"/>
        <v>8.9232662543989538E-2</v>
      </c>
      <c r="P48">
        <f t="shared" si="8"/>
        <v>8.9232662543989635E-2</v>
      </c>
      <c r="R48" s="12">
        <v>22160</v>
      </c>
      <c r="S48" s="27">
        <v>3.0612200000000001</v>
      </c>
      <c r="U48">
        <v>427190199999.99988</v>
      </c>
      <c r="V48">
        <f t="shared" si="9"/>
        <v>35599183333.333321</v>
      </c>
      <c r="X48" s="12">
        <v>31472</v>
      </c>
      <c r="Y48" s="13">
        <v>9769</v>
      </c>
      <c r="AL48">
        <f t="shared" ref="AL48" si="176">11426854*1000</f>
        <v>11426854000</v>
      </c>
      <c r="AM48">
        <f t="shared" ref="AM48" si="177">246535448*1000</f>
        <v>246535448000</v>
      </c>
      <c r="AN48" t="s">
        <v>369</v>
      </c>
      <c r="AP48">
        <f t="shared" si="12"/>
        <v>257962302000</v>
      </c>
      <c r="AQ48">
        <f t="shared" si="13"/>
        <v>257962.302</v>
      </c>
      <c r="BC48" s="8" t="s">
        <v>1039</v>
      </c>
      <c r="BD48" s="8">
        <f t="shared" ref="BD48" si="178">4101*1000000</f>
        <v>4101000000</v>
      </c>
      <c r="BE48">
        <f t="shared" si="17"/>
        <v>6411212670.4767494</v>
      </c>
      <c r="BF48">
        <v>0.63966057761347705</v>
      </c>
      <c r="BG48" s="7">
        <v>2796908333283.3892</v>
      </c>
      <c r="BI48">
        <f t="shared" si="18"/>
        <v>1.4662618546335024E-3</v>
      </c>
      <c r="BX48" s="12">
        <v>20668</v>
      </c>
      <c r="BY48" t="e">
        <v>#N/A</v>
      </c>
      <c r="BZ48" t="e">
        <v>#N/A</v>
      </c>
      <c r="CA48" t="e">
        <v>#N/A</v>
      </c>
      <c r="CB48" t="e">
        <v>#N/A</v>
      </c>
      <c r="CC48" t="e">
        <v>#N/A</v>
      </c>
      <c r="CD48" t="e">
        <v>#N/A</v>
      </c>
      <c r="CE48" t="e">
        <v>#N/A</v>
      </c>
      <c r="CF48" t="e">
        <v>#N/A</v>
      </c>
      <c r="CK48" s="7" t="s">
        <v>1030</v>
      </c>
      <c r="CL48" s="7">
        <v>164657930452.78662</v>
      </c>
      <c r="CM48" s="7">
        <v>8619178773.5145779</v>
      </c>
      <c r="CN48" s="7">
        <v>4893116005656.5586</v>
      </c>
      <c r="CO48" s="7">
        <v>819459227375.02246</v>
      </c>
      <c r="CP48" s="7">
        <v>255806908594.57254</v>
      </c>
      <c r="CQ48" s="7">
        <v>410156784495.94781</v>
      </c>
      <c r="CR48" s="7">
        <v>258742133333.33334</v>
      </c>
      <c r="DL48" s="12">
        <v>31564</v>
      </c>
      <c r="DM48" t="e">
        <v>#N/A</v>
      </c>
      <c r="DN48" t="e">
        <v>#N/A</v>
      </c>
      <c r="DO48" t="e">
        <v>#N/A</v>
      </c>
      <c r="DP48" t="e">
        <v>#N/A</v>
      </c>
      <c r="DQ48" t="e">
        <v>#N/A</v>
      </c>
      <c r="DR48" t="e">
        <v>#N/A</v>
      </c>
      <c r="DS48" t="e">
        <v>#N/A</v>
      </c>
      <c r="DT48" t="e">
        <v>#N/A</v>
      </c>
      <c r="DU48">
        <v>4509529342.5281801</v>
      </c>
      <c r="DV48" t="e">
        <v>#N/A</v>
      </c>
      <c r="DW48" t="e">
        <v>#N/A</v>
      </c>
      <c r="DZ48" s="27">
        <f t="shared" ref="DZ48" si="179">3209.4*1000000</f>
        <v>3209400000</v>
      </c>
    </row>
    <row r="49" spans="2:130" x14ac:dyDescent="0.35">
      <c r="B49" t="s">
        <v>740</v>
      </c>
      <c r="C49">
        <v>1325.4</v>
      </c>
      <c r="D49">
        <v>1248.5999999999999</v>
      </c>
      <c r="E49">
        <v>76.8</v>
      </c>
      <c r="H49">
        <v>2015</v>
      </c>
      <c r="I49">
        <f>SUM(C533:C544)*1000000</f>
        <v>464315599999.99994</v>
      </c>
      <c r="J49">
        <v>1.374825</v>
      </c>
      <c r="K49">
        <f t="shared" si="6"/>
        <v>28143921347.565445</v>
      </c>
      <c r="L49">
        <v>307998545269.39801</v>
      </c>
      <c r="M49">
        <v>423444100000</v>
      </c>
      <c r="N49">
        <v>2015</v>
      </c>
      <c r="O49">
        <f t="shared" si="7"/>
        <v>9.1376799598026401E-2</v>
      </c>
      <c r="P49">
        <f t="shared" si="8"/>
        <v>9.1376799598026429E-2</v>
      </c>
      <c r="R49" s="12">
        <v>22190</v>
      </c>
      <c r="S49" s="27">
        <v>3.0612200000000001</v>
      </c>
      <c r="U49">
        <v>464315599999.99994</v>
      </c>
      <c r="V49">
        <f t="shared" si="9"/>
        <v>38692966666.666664</v>
      </c>
      <c r="X49" s="12">
        <v>31564</v>
      </c>
      <c r="Y49" s="13">
        <v>9961.4</v>
      </c>
      <c r="AL49">
        <f t="shared" ref="AL49" si="180">11234565*1000</f>
        <v>11234565000</v>
      </c>
      <c r="AM49">
        <f t="shared" ref="AM49" si="181">264149836*1000</f>
        <v>264149836000</v>
      </c>
      <c r="AN49" t="s">
        <v>368</v>
      </c>
      <c r="AP49">
        <f t="shared" si="12"/>
        <v>275384401000</v>
      </c>
      <c r="AQ49">
        <f t="shared" si="13"/>
        <v>275384.40100000001</v>
      </c>
      <c r="BC49" s="8" t="s">
        <v>1040</v>
      </c>
      <c r="BD49" s="8">
        <f t="shared" ref="BD49" si="182">4365*1000000</f>
        <v>4365000000</v>
      </c>
      <c r="BE49">
        <f t="shared" si="17"/>
        <v>7182470307.4323368</v>
      </c>
      <c r="BF49">
        <v>0.60772962687825505</v>
      </c>
      <c r="BG49" s="7">
        <v>3085362169410.2915</v>
      </c>
      <c r="BI49">
        <f t="shared" si="18"/>
        <v>1.4147447723565909E-3</v>
      </c>
      <c r="BX49" s="12">
        <v>20699</v>
      </c>
      <c r="BY49" t="e">
        <v>#N/A</v>
      </c>
      <c r="BZ49" t="e">
        <v>#N/A</v>
      </c>
      <c r="CA49" t="e">
        <v>#N/A</v>
      </c>
      <c r="CB49" t="e">
        <v>#N/A</v>
      </c>
      <c r="CC49" t="e">
        <v>#N/A</v>
      </c>
      <c r="CD49" t="e">
        <v>#N/A</v>
      </c>
      <c r="CE49" t="e">
        <v>#N/A</v>
      </c>
      <c r="CF49" t="e">
        <v>#N/A</v>
      </c>
      <c r="CK49" s="7" t="s">
        <v>1031</v>
      </c>
      <c r="CL49" s="7">
        <v>198737095012.28165</v>
      </c>
      <c r="CM49" s="7">
        <v>10547202620.528637</v>
      </c>
      <c r="CN49" s="7">
        <v>4831467035389.7998</v>
      </c>
      <c r="CO49" s="7">
        <v>917571853529.10449</v>
      </c>
      <c r="CP49" s="7">
        <v>288867217196.534</v>
      </c>
      <c r="CQ49" s="7">
        <v>508314210212.54364</v>
      </c>
      <c r="CR49" s="7">
        <v>328459608764.1109</v>
      </c>
      <c r="DL49" s="12">
        <v>31656</v>
      </c>
      <c r="DM49" t="e">
        <v>#N/A</v>
      </c>
      <c r="DN49" t="e">
        <v>#N/A</v>
      </c>
      <c r="DO49" t="e">
        <v>#N/A</v>
      </c>
      <c r="DP49" t="e">
        <v>#N/A</v>
      </c>
      <c r="DQ49" t="e">
        <v>#N/A</v>
      </c>
      <c r="DR49" t="e">
        <v>#N/A</v>
      </c>
      <c r="DS49" t="e">
        <v>#N/A</v>
      </c>
      <c r="DT49" t="e">
        <v>#N/A</v>
      </c>
      <c r="DU49">
        <v>4737957078.3826103</v>
      </c>
      <c r="DV49" t="e">
        <v>#N/A</v>
      </c>
      <c r="DW49" t="e">
        <v>#N/A</v>
      </c>
      <c r="DZ49" s="27">
        <f t="shared" ref="DZ49" si="183">3307*1000000</f>
        <v>3307000000</v>
      </c>
    </row>
    <row r="50" spans="2:130" x14ac:dyDescent="0.35">
      <c r="B50" t="s">
        <v>739</v>
      </c>
      <c r="C50">
        <v>1368.9</v>
      </c>
      <c r="D50">
        <v>1291.2</v>
      </c>
      <c r="E50">
        <v>77.7</v>
      </c>
      <c r="H50">
        <v>2016</v>
      </c>
      <c r="I50">
        <f>SUM(C545:C556)*1000000</f>
        <v>508585599999.99994</v>
      </c>
      <c r="J50">
        <v>1.3815463636363601</v>
      </c>
      <c r="K50">
        <f t="shared" si="6"/>
        <v>30677315252.583752</v>
      </c>
      <c r="L50">
        <v>319646468521.49701</v>
      </c>
      <c r="M50">
        <v>441606300000</v>
      </c>
      <c r="N50">
        <v>2016</v>
      </c>
      <c r="O50">
        <f t="shared" si="7"/>
        <v>9.5972639380249011E-2</v>
      </c>
      <c r="P50">
        <f t="shared" si="8"/>
        <v>9.5972664641182273E-2</v>
      </c>
      <c r="R50" s="12">
        <v>22221</v>
      </c>
      <c r="S50" s="27">
        <v>3.0612200000000001</v>
      </c>
      <c r="U50">
        <v>508585599999.99994</v>
      </c>
      <c r="V50">
        <f t="shared" si="9"/>
        <v>42382133333.333328</v>
      </c>
      <c r="X50" s="12">
        <v>31656</v>
      </c>
      <c r="Y50" s="13">
        <v>10288</v>
      </c>
      <c r="AL50">
        <f t="shared" ref="AL50" si="184">12265903*1000</f>
        <v>12265903000</v>
      </c>
      <c r="AM50">
        <f t="shared" ref="AM50" si="185">221480768*1000</f>
        <v>221480768000</v>
      </c>
      <c r="AN50" t="s">
        <v>367</v>
      </c>
      <c r="AP50">
        <f t="shared" si="12"/>
        <v>233746671000</v>
      </c>
      <c r="AQ50">
        <f t="shared" si="13"/>
        <v>233746.671</v>
      </c>
      <c r="BC50" s="8" t="s">
        <v>1041</v>
      </c>
      <c r="BD50" s="8">
        <f t="shared" ref="BD50" si="186">3801*1000000</f>
        <v>3801000000</v>
      </c>
      <c r="BE50">
        <f t="shared" si="17"/>
        <v>5807083116.9826393</v>
      </c>
      <c r="BF50">
        <v>0.65454547893142601</v>
      </c>
      <c r="BG50" s="7">
        <v>2945579890258.4585</v>
      </c>
      <c r="BI50">
        <f t="shared" si="18"/>
        <v>1.2904080492165781E-3</v>
      </c>
      <c r="BX50" s="12">
        <v>20729</v>
      </c>
      <c r="BY50" t="e">
        <v>#N/A</v>
      </c>
      <c r="BZ50" t="e">
        <v>#N/A</v>
      </c>
      <c r="CA50" t="e">
        <v>#N/A</v>
      </c>
      <c r="CB50" t="e">
        <v>#N/A</v>
      </c>
      <c r="CC50" t="e">
        <v>#N/A</v>
      </c>
      <c r="CD50" t="e">
        <v>#N/A</v>
      </c>
      <c r="CE50" t="e">
        <v>#N/A</v>
      </c>
      <c r="CF50" t="e">
        <v>#N/A</v>
      </c>
      <c r="CK50" s="7" t="s">
        <v>1032</v>
      </c>
      <c r="CL50" s="7">
        <v>232557260817.30771</v>
      </c>
      <c r="CM50" s="7">
        <v>12644616418.691034</v>
      </c>
      <c r="CN50" s="7">
        <v>4601663122649.9209</v>
      </c>
      <c r="CO50" s="7">
        <v>1020265057882.007</v>
      </c>
      <c r="CP50" s="7">
        <v>303858675363.64276</v>
      </c>
      <c r="CQ50" s="7">
        <v>559668118237.00183</v>
      </c>
      <c r="CR50" s="7">
        <v>376900133511.34845</v>
      </c>
      <c r="DL50" s="12">
        <v>31747</v>
      </c>
      <c r="DM50" t="e">
        <v>#N/A</v>
      </c>
      <c r="DN50" t="e">
        <v>#N/A</v>
      </c>
      <c r="DO50" t="e">
        <v>#N/A</v>
      </c>
      <c r="DP50" t="e">
        <v>#N/A</v>
      </c>
      <c r="DQ50" t="e">
        <v>#N/A</v>
      </c>
      <c r="DR50" t="e">
        <v>#N/A</v>
      </c>
      <c r="DS50" t="e">
        <v>#N/A</v>
      </c>
      <c r="DT50" t="e">
        <v>#N/A</v>
      </c>
      <c r="DU50">
        <v>4973078857.90942</v>
      </c>
      <c r="DV50" t="e">
        <v>#N/A</v>
      </c>
      <c r="DW50" t="e">
        <v>#N/A</v>
      </c>
      <c r="DZ50" s="27">
        <f t="shared" ref="DZ50" si="187">3519.3*1000000</f>
        <v>3519300000</v>
      </c>
    </row>
    <row r="51" spans="2:130" x14ac:dyDescent="0.35">
      <c r="B51" t="s">
        <v>738</v>
      </c>
      <c r="C51">
        <v>1363.8</v>
      </c>
      <c r="D51">
        <v>1285.2</v>
      </c>
      <c r="E51">
        <v>78.599999999999994</v>
      </c>
      <c r="H51">
        <v>2017</v>
      </c>
      <c r="I51">
        <f>SUM(C557:C568)*1000000</f>
        <v>547145600000</v>
      </c>
      <c r="J51">
        <v>1.380925</v>
      </c>
      <c r="K51">
        <f t="shared" si="6"/>
        <v>33018061565.01379</v>
      </c>
      <c r="L51">
        <v>343673334902.33002</v>
      </c>
      <c r="M51">
        <v>474587100000</v>
      </c>
      <c r="N51">
        <v>2017</v>
      </c>
      <c r="O51">
        <f t="shared" si="7"/>
        <v>9.6073969702646075E-2</v>
      </c>
      <c r="P51">
        <f t="shared" si="8"/>
        <v>9.6073969702646075E-2</v>
      </c>
      <c r="R51" s="12">
        <v>22251</v>
      </c>
      <c r="S51" s="27">
        <v>3.0612200000000001</v>
      </c>
      <c r="U51">
        <v>547145600000</v>
      </c>
      <c r="V51">
        <f t="shared" si="9"/>
        <v>45595466666.666664</v>
      </c>
      <c r="X51" s="12">
        <v>31747</v>
      </c>
      <c r="Y51" s="13">
        <v>10874.3</v>
      </c>
      <c r="AL51">
        <f t="shared" ref="AL51" si="188">11426854*1000</f>
        <v>11426854000</v>
      </c>
      <c r="AM51">
        <f t="shared" ref="AM51" si="189">246535448*1000</f>
        <v>246535448000</v>
      </c>
      <c r="AN51" t="s">
        <v>366</v>
      </c>
      <c r="AP51">
        <f t="shared" si="12"/>
        <v>257962302000</v>
      </c>
      <c r="AQ51">
        <f t="shared" si="13"/>
        <v>257962.302</v>
      </c>
      <c r="BC51" s="8" t="s">
        <v>1042</v>
      </c>
      <c r="BD51" s="8">
        <f t="shared" ref="BD51" si="190">4101*1000000</f>
        <v>4101000000</v>
      </c>
      <c r="BE51">
        <f t="shared" si="17"/>
        <v>5537144436.310339</v>
      </c>
      <c r="BF51">
        <v>0.74063446369708397</v>
      </c>
      <c r="BG51" s="7">
        <v>2706807606538.7305</v>
      </c>
      <c r="BI51">
        <f t="shared" si="18"/>
        <v>1.5150688915212787E-3</v>
      </c>
      <c r="BX51" s="12">
        <v>20760</v>
      </c>
      <c r="BY51" t="e">
        <v>#N/A</v>
      </c>
      <c r="BZ51" t="e">
        <v>#N/A</v>
      </c>
      <c r="CA51" t="e">
        <v>#N/A</v>
      </c>
      <c r="CB51" t="e">
        <v>#N/A</v>
      </c>
      <c r="CC51" t="e">
        <v>#N/A</v>
      </c>
      <c r="CD51" t="e">
        <v>#N/A</v>
      </c>
      <c r="CE51" t="e">
        <v>#N/A</v>
      </c>
      <c r="CF51" t="e">
        <v>#N/A</v>
      </c>
      <c r="CK51" s="7" t="s">
        <v>1033</v>
      </c>
      <c r="CL51" s="7">
        <v>287530508430.56799</v>
      </c>
      <c r="CM51" s="7">
        <v>13432029484.40119</v>
      </c>
      <c r="CN51" s="7">
        <v>4579750920354.8086</v>
      </c>
      <c r="CO51" s="7">
        <v>1102355554971.9478</v>
      </c>
      <c r="CP51" s="7">
        <v>333077117253.68378</v>
      </c>
      <c r="CQ51" s="7">
        <v>685228481017.03003</v>
      </c>
      <c r="CR51" s="7">
        <v>415964509673.11542</v>
      </c>
      <c r="DL51" s="12">
        <v>31837</v>
      </c>
      <c r="DM51" t="e">
        <v>#N/A</v>
      </c>
      <c r="DN51" t="e">
        <v>#N/A</v>
      </c>
      <c r="DO51" t="e">
        <v>#N/A</v>
      </c>
      <c r="DP51" t="e">
        <v>#N/A</v>
      </c>
      <c r="DQ51" t="e">
        <v>#N/A</v>
      </c>
      <c r="DR51" t="e">
        <v>#N/A</v>
      </c>
      <c r="DS51" t="e">
        <v>#N/A</v>
      </c>
      <c r="DT51" t="e">
        <v>#N/A</v>
      </c>
      <c r="DU51">
        <v>4862043239.7146397</v>
      </c>
      <c r="DV51" t="e">
        <v>#N/A</v>
      </c>
      <c r="DW51" t="e">
        <v>#N/A</v>
      </c>
      <c r="DZ51" s="27">
        <f t="shared" ref="DZ51" si="191">3209.4*1000000</f>
        <v>3209400000</v>
      </c>
    </row>
    <row r="52" spans="2:130" x14ac:dyDescent="0.35">
      <c r="B52" t="s">
        <v>737</v>
      </c>
      <c r="C52">
        <v>1447.2</v>
      </c>
      <c r="D52">
        <v>1367</v>
      </c>
      <c r="E52">
        <v>80.2</v>
      </c>
      <c r="H52">
        <v>2018</v>
      </c>
      <c r="I52">
        <f>SUM(C569:C580)*1000000</f>
        <v>570882200000</v>
      </c>
      <c r="J52">
        <v>1.34884166666667</v>
      </c>
      <c r="K52">
        <f t="shared" si="6"/>
        <v>35269904424.166321</v>
      </c>
      <c r="L52">
        <v>377123710560.61401</v>
      </c>
      <c r="M52">
        <v>508680300000</v>
      </c>
      <c r="N52">
        <v>2018</v>
      </c>
      <c r="O52">
        <f t="shared" si="7"/>
        <v>9.3523433919696461E-2</v>
      </c>
      <c r="P52">
        <f t="shared" si="8"/>
        <v>9.3523410807665769E-2</v>
      </c>
      <c r="R52" s="12">
        <v>22282</v>
      </c>
      <c r="S52" s="27">
        <v>3.0612200000000001</v>
      </c>
      <c r="U52">
        <v>570882200000</v>
      </c>
      <c r="V52">
        <f t="shared" si="9"/>
        <v>47573516666.666664</v>
      </c>
      <c r="X52" s="12">
        <v>31837</v>
      </c>
      <c r="Y52" s="13">
        <v>10427.299999999999</v>
      </c>
      <c r="AL52">
        <f t="shared" ref="AL52" si="192">11234565*1000</f>
        <v>11234565000</v>
      </c>
      <c r="AM52">
        <f t="shared" ref="AM52" si="193">264149836*1000</f>
        <v>264149836000</v>
      </c>
      <c r="AN52" t="s">
        <v>365</v>
      </c>
      <c r="AP52">
        <f t="shared" si="12"/>
        <v>275384401000</v>
      </c>
      <c r="AQ52">
        <f t="shared" si="13"/>
        <v>275384.40100000001</v>
      </c>
      <c r="BC52" s="8" t="s">
        <v>1043</v>
      </c>
      <c r="BD52" s="8">
        <f t="shared" ref="BD52" si="194">4365*1000000</f>
        <v>4365000000</v>
      </c>
      <c r="BE52">
        <f t="shared" si="17"/>
        <v>5617929210.9910984</v>
      </c>
      <c r="BF52">
        <v>0.77697668234412298</v>
      </c>
      <c r="BG52" s="7">
        <v>2699118387873.0957</v>
      </c>
      <c r="BI52">
        <f t="shared" si="18"/>
        <v>1.6171947179536717E-3</v>
      </c>
      <c r="BX52" s="12">
        <v>20790</v>
      </c>
      <c r="BY52" t="e">
        <v>#N/A</v>
      </c>
      <c r="BZ52" t="e">
        <v>#N/A</v>
      </c>
      <c r="CA52" t="e">
        <v>#N/A</v>
      </c>
      <c r="CB52" t="e">
        <v>#N/A</v>
      </c>
      <c r="CC52" t="e">
        <v>#N/A</v>
      </c>
      <c r="CD52" t="e">
        <v>#N/A</v>
      </c>
      <c r="CE52" t="e">
        <v>#N/A</v>
      </c>
      <c r="CF52" t="e">
        <v>#N/A</v>
      </c>
      <c r="CK52" s="7" t="s">
        <v>1034</v>
      </c>
      <c r="CL52" s="7">
        <v>361558037110.41925</v>
      </c>
      <c r="CM52" s="7">
        <v>15926456515.004934</v>
      </c>
      <c r="CN52" s="7">
        <v>5106679115127.2988</v>
      </c>
      <c r="CO52" s="7">
        <v>1161553459715.1033</v>
      </c>
      <c r="CP52" s="7">
        <v>316131258616.30902</v>
      </c>
      <c r="CQ52" s="7">
        <v>775415944332.8656</v>
      </c>
      <c r="CR52" s="7">
        <v>519796800000</v>
      </c>
      <c r="DL52" s="12">
        <v>31929</v>
      </c>
      <c r="DM52" t="e">
        <v>#N/A</v>
      </c>
      <c r="DN52" t="e">
        <v>#N/A</v>
      </c>
      <c r="DO52" t="e">
        <v>#N/A</v>
      </c>
      <c r="DP52" t="e">
        <v>#N/A</v>
      </c>
      <c r="DQ52" t="e">
        <v>#N/A</v>
      </c>
      <c r="DR52" t="e">
        <v>#N/A</v>
      </c>
      <c r="DS52" t="e">
        <v>#N/A</v>
      </c>
      <c r="DT52" t="e">
        <v>#N/A</v>
      </c>
      <c r="DU52">
        <v>5170425121.2278109</v>
      </c>
      <c r="DV52" t="e">
        <v>#N/A</v>
      </c>
      <c r="DW52" t="e">
        <v>#N/A</v>
      </c>
      <c r="DZ52" s="27">
        <f t="shared" ref="DZ52" si="195">3307*1000000</f>
        <v>3307000000</v>
      </c>
    </row>
    <row r="53" spans="2:130" x14ac:dyDescent="0.35">
      <c r="B53" t="s">
        <v>736</v>
      </c>
      <c r="C53">
        <v>1500.6</v>
      </c>
      <c r="D53">
        <v>1416.9</v>
      </c>
      <c r="E53">
        <v>83.7</v>
      </c>
      <c r="H53">
        <v>2019</v>
      </c>
      <c r="I53">
        <f>SUM(C581:C592)*1000000</f>
        <v>607219600000</v>
      </c>
      <c r="J53">
        <v>1.36415833333333</v>
      </c>
      <c r="K53">
        <f t="shared" si="6"/>
        <v>37093665813.474823</v>
      </c>
      <c r="L53">
        <v>376161998830.04797</v>
      </c>
      <c r="M53">
        <v>513144400000</v>
      </c>
      <c r="N53">
        <v>2019</v>
      </c>
      <c r="O53">
        <f t="shared" si="7"/>
        <v>9.8610880229382081E-2</v>
      </c>
      <c r="P53">
        <f t="shared" si="8"/>
        <v>9.8610904325046392E-2</v>
      </c>
      <c r="R53" s="12">
        <v>22313</v>
      </c>
      <c r="S53" s="27">
        <v>3.0612200000000001</v>
      </c>
      <c r="U53">
        <v>607219600000</v>
      </c>
      <c r="V53">
        <f t="shared" si="9"/>
        <v>50601633333.333336</v>
      </c>
      <c r="X53" s="12">
        <v>31929</v>
      </c>
      <c r="Y53" s="13">
        <v>10982.5</v>
      </c>
      <c r="AL53">
        <f t="shared" ref="AL53" si="196">12265903*1000</f>
        <v>12265903000</v>
      </c>
      <c r="AM53">
        <f t="shared" ref="AM53" si="197">221480768*1000</f>
        <v>221480768000</v>
      </c>
      <c r="AN53" t="s">
        <v>364</v>
      </c>
      <c r="AP53">
        <f t="shared" si="12"/>
        <v>233746671000</v>
      </c>
      <c r="AQ53">
        <f t="shared" si="13"/>
        <v>233746.671</v>
      </c>
      <c r="BC53" s="8" t="s">
        <v>1044</v>
      </c>
      <c r="BD53" s="8">
        <f t="shared" ref="BD53" si="198">3801*1000000</f>
        <v>3801000000</v>
      </c>
      <c r="BE53">
        <f t="shared" si="17"/>
        <v>5071167517.0897703</v>
      </c>
      <c r="BF53">
        <v>0.74953154025984703</v>
      </c>
      <c r="BG53" s="7">
        <v>2897028009916.0503</v>
      </c>
      <c r="BI53">
        <f t="shared" si="18"/>
        <v>1.3120342595894145E-3</v>
      </c>
      <c r="BX53" s="12">
        <v>20821</v>
      </c>
      <c r="BY53" t="e">
        <v>#N/A</v>
      </c>
      <c r="BZ53" t="e">
        <v>#N/A</v>
      </c>
      <c r="CA53" t="e">
        <v>#N/A</v>
      </c>
      <c r="CB53">
        <v>1953333331.3800001</v>
      </c>
      <c r="CC53" t="e">
        <v>#N/A</v>
      </c>
      <c r="CD53" t="e">
        <v>#N/A</v>
      </c>
      <c r="CE53" t="e">
        <v>#N/A</v>
      </c>
      <c r="CF53" t="e">
        <v>#N/A</v>
      </c>
      <c r="CK53" s="7" t="s">
        <v>1035</v>
      </c>
      <c r="CL53" s="7">
        <v>332976484577.6189</v>
      </c>
      <c r="CM53" s="7">
        <v>11912904509.858246</v>
      </c>
      <c r="CN53" s="7">
        <v>5289493117993.8896</v>
      </c>
      <c r="CO53" s="7">
        <v>943437415024.63281</v>
      </c>
      <c r="CP53" s="7">
        <v>329754060647.12897</v>
      </c>
      <c r="CQ53" s="7">
        <v>653894449921.28833</v>
      </c>
      <c r="CR53" s="7">
        <v>429097866666.66669</v>
      </c>
      <c r="DL53" s="12">
        <v>32021</v>
      </c>
      <c r="DM53" t="e">
        <v>#N/A</v>
      </c>
      <c r="DN53" t="e">
        <v>#N/A</v>
      </c>
      <c r="DO53" t="e">
        <v>#N/A</v>
      </c>
      <c r="DP53" t="e">
        <v>#N/A</v>
      </c>
      <c r="DQ53" t="e">
        <v>#N/A</v>
      </c>
      <c r="DR53" t="e">
        <v>#N/A</v>
      </c>
      <c r="DS53" t="e">
        <v>#N/A</v>
      </c>
      <c r="DT53" t="e">
        <v>#N/A</v>
      </c>
      <c r="DU53">
        <v>5566640291.1853199</v>
      </c>
      <c r="DV53" t="e">
        <v>#N/A</v>
      </c>
      <c r="DW53" t="e">
        <v>#N/A</v>
      </c>
      <c r="DZ53" s="27">
        <f t="shared" ref="DZ53" si="199">3519.3*1000000</f>
        <v>3519300000</v>
      </c>
    </row>
    <row r="54" spans="2:130" x14ac:dyDescent="0.35">
      <c r="B54" t="s">
        <v>735</v>
      </c>
      <c r="C54">
        <v>1521.1</v>
      </c>
      <c r="D54">
        <v>1436.6</v>
      </c>
      <c r="E54">
        <v>84.5</v>
      </c>
      <c r="H54">
        <v>2020</v>
      </c>
      <c r="I54">
        <f>SUM(C593:C604)*1000000</f>
        <v>664924600000</v>
      </c>
      <c r="J54">
        <v>1.37974166666667</v>
      </c>
      <c r="K54">
        <f t="shared" si="6"/>
        <v>40159969559.518898</v>
      </c>
      <c r="L54">
        <v>349165858544.56799</v>
      </c>
      <c r="M54">
        <v>481758800000</v>
      </c>
      <c r="N54">
        <v>2020</v>
      </c>
      <c r="O54">
        <f t="shared" si="7"/>
        <v>0.11501688546216447</v>
      </c>
      <c r="P54">
        <f t="shared" si="8"/>
        <v>0.11501685767511322</v>
      </c>
      <c r="R54" s="12">
        <v>22341</v>
      </c>
      <c r="S54" s="27">
        <v>3.0612200000000001</v>
      </c>
      <c r="U54">
        <v>664924600000</v>
      </c>
      <c r="V54">
        <f t="shared" si="9"/>
        <v>55410383333.333336</v>
      </c>
      <c r="X54" s="12">
        <v>32021</v>
      </c>
      <c r="Y54" s="13">
        <v>11725.2</v>
      </c>
      <c r="AL54">
        <f t="shared" ref="AL54" si="200">11426854*1000</f>
        <v>11426854000</v>
      </c>
      <c r="AM54">
        <f t="shared" ref="AM54" si="201">246535448*1000</f>
        <v>246535448000</v>
      </c>
      <c r="AN54" t="s">
        <v>363</v>
      </c>
      <c r="AP54">
        <f t="shared" si="12"/>
        <v>257962302000</v>
      </c>
      <c r="AQ54">
        <f t="shared" si="13"/>
        <v>257962.302</v>
      </c>
      <c r="BC54" s="8" t="s">
        <v>1045</v>
      </c>
      <c r="BD54" s="8">
        <f t="shared" ref="BD54" si="202">4101*1000000</f>
        <v>4101000000</v>
      </c>
      <c r="BE54">
        <f t="shared" si="17"/>
        <v>5234572208.8144207</v>
      </c>
      <c r="BF54">
        <v>0.78344511001192896</v>
      </c>
      <c r="BG54" s="7">
        <v>2875710080015.3003</v>
      </c>
      <c r="BI54">
        <f t="shared" si="18"/>
        <v>1.4260825625294537E-3</v>
      </c>
      <c r="BX54" s="12">
        <v>20852</v>
      </c>
      <c r="BY54" t="e">
        <v>#N/A</v>
      </c>
      <c r="BZ54" t="e">
        <v>#N/A</v>
      </c>
      <c r="CA54" t="e">
        <v>#N/A</v>
      </c>
      <c r="CB54">
        <v>1901944442.5425</v>
      </c>
      <c r="CC54" t="e">
        <v>#N/A</v>
      </c>
      <c r="CD54" t="e">
        <v>#N/A</v>
      </c>
      <c r="CE54" t="e">
        <v>#N/A</v>
      </c>
      <c r="CF54" t="e">
        <v>#N/A</v>
      </c>
      <c r="CK54" s="7" t="s">
        <v>1036</v>
      </c>
      <c r="CL54" s="7">
        <v>423627422092.48969</v>
      </c>
      <c r="CM54" s="7">
        <v>13707121038.438322</v>
      </c>
      <c r="CN54" s="7">
        <v>5759071769013.1133</v>
      </c>
      <c r="CO54" s="7">
        <v>1105424238731.0928</v>
      </c>
      <c r="CP54" s="7">
        <v>417363822801.71265</v>
      </c>
      <c r="CQ54" s="7">
        <v>782545664268.33301</v>
      </c>
      <c r="CR54" s="7">
        <v>528207466666.66669</v>
      </c>
      <c r="DL54" s="12">
        <v>32112</v>
      </c>
      <c r="DM54" t="e">
        <v>#N/A</v>
      </c>
      <c r="DN54" t="e">
        <v>#N/A</v>
      </c>
      <c r="DO54" t="e">
        <v>#N/A</v>
      </c>
      <c r="DP54" t="e">
        <v>#N/A</v>
      </c>
      <c r="DQ54" t="e">
        <v>#N/A</v>
      </c>
      <c r="DR54" t="e">
        <v>#N/A</v>
      </c>
      <c r="DS54" t="e">
        <v>#N/A</v>
      </c>
      <c r="DT54" t="e">
        <v>#N/A</v>
      </c>
      <c r="DU54">
        <v>6059597800.2668295</v>
      </c>
      <c r="DV54" t="e">
        <v>#N/A</v>
      </c>
      <c r="DW54" t="e">
        <v>#N/A</v>
      </c>
      <c r="DZ54" s="27">
        <f t="shared" ref="DZ54" si="203">3209.4*1000000</f>
        <v>3209400000</v>
      </c>
    </row>
    <row r="55" spans="2:130" x14ac:dyDescent="0.35">
      <c r="B55" t="s">
        <v>734</v>
      </c>
      <c r="C55">
        <v>1487.2</v>
      </c>
      <c r="D55">
        <v>1402.6</v>
      </c>
      <c r="E55">
        <v>84.6</v>
      </c>
      <c r="H55">
        <v>2021</v>
      </c>
      <c r="I55">
        <f>SUM(C605:C616)*1000000</f>
        <v>710354900000.00012</v>
      </c>
      <c r="J55">
        <v>1.34348333333333</v>
      </c>
      <c r="K55">
        <f t="shared" si="6"/>
        <v>44061761093.674522</v>
      </c>
      <c r="L55">
        <v>436591382250.46399</v>
      </c>
      <c r="M55">
        <v>586553100000</v>
      </c>
      <c r="N55">
        <v>2021</v>
      </c>
      <c r="O55">
        <f t="shared" si="7"/>
        <v>0.10092219609684633</v>
      </c>
      <c r="P55">
        <f t="shared" si="8"/>
        <v>0.10092222113678485</v>
      </c>
      <c r="R55" s="12">
        <v>22372</v>
      </c>
      <c r="S55" s="27">
        <v>3.0612200000000001</v>
      </c>
      <c r="U55">
        <v>710354900000.00012</v>
      </c>
      <c r="V55">
        <f t="shared" si="9"/>
        <v>59196241666.666679</v>
      </c>
      <c r="X55" s="12">
        <v>32112</v>
      </c>
      <c r="Y55" s="13">
        <v>12414.5</v>
      </c>
      <c r="AL55">
        <f t="shared" ref="AL55" si="204">11234565*1000</f>
        <v>11234565000</v>
      </c>
      <c r="AM55">
        <f t="shared" ref="AM55" si="205">264149836*1000</f>
        <v>264149836000</v>
      </c>
      <c r="AN55" t="s">
        <v>362</v>
      </c>
      <c r="AP55">
        <f t="shared" si="12"/>
        <v>275384401000</v>
      </c>
      <c r="AQ55">
        <f t="shared" si="13"/>
        <v>275384.40100000001</v>
      </c>
      <c r="BC55" s="8" t="s">
        <v>1046</v>
      </c>
      <c r="BD55" s="8">
        <f t="shared" ref="BD55" si="206">4365*1000000</f>
        <v>4365000000</v>
      </c>
      <c r="BE55">
        <f t="shared" si="17"/>
        <v>5596156883.1655655</v>
      </c>
      <c r="BF55">
        <v>0.77999957669715303</v>
      </c>
      <c r="BG55" s="7">
        <v>2724001478304.5908</v>
      </c>
      <c r="BI55">
        <f t="shared" si="18"/>
        <v>1.6024220378605524E-3</v>
      </c>
      <c r="BX55" s="12">
        <v>20880</v>
      </c>
      <c r="BY55" t="e">
        <v>#N/A</v>
      </c>
      <c r="BZ55" t="e">
        <v>#N/A</v>
      </c>
      <c r="CA55" t="e">
        <v>#N/A</v>
      </c>
      <c r="CB55">
        <v>1922777775.855</v>
      </c>
      <c r="CC55" t="e">
        <v>#N/A</v>
      </c>
      <c r="CD55" t="e">
        <v>#N/A</v>
      </c>
      <c r="CE55" t="e">
        <v>#N/A</v>
      </c>
      <c r="CF55" t="e">
        <v>#N/A</v>
      </c>
      <c r="CK55" s="7" t="s">
        <v>1037</v>
      </c>
      <c r="CL55" s="7">
        <v>530158122010.44244</v>
      </c>
      <c r="CM55" s="7">
        <v>18524791062.656956</v>
      </c>
      <c r="CN55" s="7">
        <v>6233147172341.3486</v>
      </c>
      <c r="CO55" s="7">
        <v>1229013703416.7583</v>
      </c>
      <c r="CP55" s="7">
        <v>458199494830.83356</v>
      </c>
      <c r="CQ55" s="7">
        <v>844192507380.79529</v>
      </c>
      <c r="CR55" s="7">
        <v>680660800000</v>
      </c>
      <c r="DL55" s="12">
        <v>32203</v>
      </c>
      <c r="DM55" t="e">
        <v>#N/A</v>
      </c>
      <c r="DN55" t="e">
        <v>#N/A</v>
      </c>
      <c r="DO55" t="e">
        <v>#N/A</v>
      </c>
      <c r="DP55" t="e">
        <v>#N/A</v>
      </c>
      <c r="DQ55" t="e">
        <v>#N/A</v>
      </c>
      <c r="DR55" t="e">
        <v>#N/A</v>
      </c>
      <c r="DS55" t="e">
        <v>#N/A</v>
      </c>
      <c r="DT55" t="e">
        <v>#N/A</v>
      </c>
      <c r="DU55">
        <v>5996830637.1739798</v>
      </c>
      <c r="DV55" t="e">
        <v>#N/A</v>
      </c>
      <c r="DW55" t="e">
        <v>#N/A</v>
      </c>
      <c r="DZ55" s="27">
        <f t="shared" ref="DZ55" si="207">3307*1000000</f>
        <v>3307000000</v>
      </c>
    </row>
    <row r="56" spans="2:130" x14ac:dyDescent="0.35">
      <c r="B56" t="s">
        <v>733</v>
      </c>
      <c r="C56">
        <v>1475.4</v>
      </c>
      <c r="D56">
        <v>1390.7</v>
      </c>
      <c r="E56">
        <v>84.7</v>
      </c>
      <c r="H56">
        <v>2022</v>
      </c>
      <c r="I56">
        <f>SUM(C617:C628)*1000000</f>
        <v>748357299999.99976</v>
      </c>
      <c r="J56">
        <v>1.37866666666667</v>
      </c>
      <c r="K56">
        <f t="shared" si="6"/>
        <v>45234362911.025017</v>
      </c>
      <c r="L56">
        <v>509017841146.55701</v>
      </c>
      <c r="M56">
        <v>701766100000</v>
      </c>
      <c r="N56">
        <v>2022</v>
      </c>
      <c r="O56">
        <f t="shared" si="7"/>
        <v>8.8865967466160156E-2</v>
      </c>
      <c r="P56">
        <f t="shared" si="8"/>
        <v>8.8865945980196703E-2</v>
      </c>
      <c r="R56" s="12">
        <v>22402</v>
      </c>
      <c r="S56" s="27">
        <v>3.0612200000000001</v>
      </c>
      <c r="U56">
        <v>748357299999.99976</v>
      </c>
      <c r="V56">
        <f t="shared" si="9"/>
        <v>62363108333.333313</v>
      </c>
      <c r="X56" s="12">
        <v>32203</v>
      </c>
      <c r="Y56" s="13">
        <v>12109.6</v>
      </c>
      <c r="AL56">
        <f t="shared" ref="AL56" si="208">12265903*1000</f>
        <v>12265903000</v>
      </c>
      <c r="AM56">
        <f t="shared" ref="AM56" si="209">221480768*1000</f>
        <v>221480768000</v>
      </c>
      <c r="AN56" t="s">
        <v>361</v>
      </c>
      <c r="AP56">
        <f t="shared" si="12"/>
        <v>233746671000</v>
      </c>
      <c r="AQ56">
        <f t="shared" si="13"/>
        <v>233746.671</v>
      </c>
      <c r="BC56" s="8" t="s">
        <v>1047</v>
      </c>
      <c r="BD56" s="8">
        <f t="shared" ref="BD56" si="210">3801*1000000</f>
        <v>3801000000</v>
      </c>
      <c r="BE56">
        <f t="shared" si="17"/>
        <v>5227868607.5690346</v>
      </c>
      <c r="BF56">
        <v>0.72706494468832294</v>
      </c>
      <c r="BG56" s="7">
        <v>3194559188925.9272</v>
      </c>
      <c r="BI56">
        <f t="shared" si="18"/>
        <v>1.1898355219638207E-3</v>
      </c>
      <c r="BX56" s="12">
        <v>20911</v>
      </c>
      <c r="BY56" t="e">
        <v>#N/A</v>
      </c>
      <c r="BZ56" t="e">
        <v>#N/A</v>
      </c>
      <c r="CA56" t="e">
        <v>#N/A</v>
      </c>
      <c r="CB56">
        <v>1971944442.4724998</v>
      </c>
      <c r="CC56" t="e">
        <v>#N/A</v>
      </c>
      <c r="CD56" t="e">
        <v>#N/A</v>
      </c>
      <c r="CE56" t="e">
        <v>#N/A</v>
      </c>
      <c r="CF56" t="e">
        <v>#N/A</v>
      </c>
      <c r="CK56" s="7" t="s">
        <v>1038</v>
      </c>
      <c r="CL56" s="7">
        <v>545982375701.12799</v>
      </c>
      <c r="CM56" s="7">
        <v>19048443340.773243</v>
      </c>
      <c r="CN56" s="7">
        <v>6272362996105.0342</v>
      </c>
      <c r="CO56" s="7">
        <v>1255110424817.7866</v>
      </c>
      <c r="CP56" s="7">
        <v>434400545085.8111</v>
      </c>
      <c r="CQ56" s="7">
        <v>885327622479.05212</v>
      </c>
      <c r="CR56" s="7">
        <v>751921333333.33337</v>
      </c>
      <c r="DL56" s="12">
        <v>32295</v>
      </c>
      <c r="DM56" t="e">
        <v>#N/A</v>
      </c>
      <c r="DN56" t="e">
        <v>#N/A</v>
      </c>
      <c r="DO56" t="e">
        <v>#N/A</v>
      </c>
      <c r="DP56" t="e">
        <v>#N/A</v>
      </c>
      <c r="DQ56" t="e">
        <v>#N/A</v>
      </c>
      <c r="DR56" t="e">
        <v>#N/A</v>
      </c>
      <c r="DS56" t="e">
        <v>#N/A</v>
      </c>
      <c r="DT56" t="e">
        <v>#N/A</v>
      </c>
      <c r="DU56">
        <v>6380664802.5281706</v>
      </c>
      <c r="DV56" t="e">
        <v>#N/A</v>
      </c>
      <c r="DW56" t="e">
        <v>#N/A</v>
      </c>
      <c r="DZ56" s="27">
        <f t="shared" ref="DZ56" si="211">3519.3*1000000</f>
        <v>3519300000</v>
      </c>
    </row>
    <row r="57" spans="2:130" x14ac:dyDescent="0.35">
      <c r="B57" t="s">
        <v>732</v>
      </c>
      <c r="C57">
        <v>1491.1</v>
      </c>
      <c r="D57">
        <v>1406.1</v>
      </c>
      <c r="E57">
        <v>85</v>
      </c>
      <c r="H57">
        <v>2023</v>
      </c>
      <c r="I57">
        <f>SUM(C629:C640)*1000000</f>
        <v>768253500000</v>
      </c>
      <c r="J57">
        <v>1.34276666666667</v>
      </c>
      <c r="K57">
        <f t="shared" si="6"/>
        <v>47678518233.497887</v>
      </c>
      <c r="L57">
        <v>505439514078.01898</v>
      </c>
      <c r="M57">
        <v>678687500000</v>
      </c>
      <c r="N57">
        <v>2023</v>
      </c>
      <c r="O57">
        <f t="shared" si="7"/>
        <v>9.4330808940549696E-2</v>
      </c>
      <c r="P57">
        <f t="shared" si="8"/>
        <v>9.4330785523528873E-2</v>
      </c>
      <c r="R57" s="12">
        <v>22433</v>
      </c>
      <c r="S57" s="27">
        <v>3.0612200000000001</v>
      </c>
      <c r="U57">
        <v>768253500000</v>
      </c>
      <c r="V57">
        <f t="shared" si="9"/>
        <v>64021125000</v>
      </c>
      <c r="X57" s="12">
        <v>32295</v>
      </c>
      <c r="Y57" s="13">
        <v>12854.7</v>
      </c>
      <c r="AL57">
        <f t="shared" ref="AL57" si="212">11426854*1000</f>
        <v>11426854000</v>
      </c>
      <c r="AM57">
        <f t="shared" ref="AM57" si="213">246535448*1000</f>
        <v>246535448000</v>
      </c>
      <c r="AN57" t="s">
        <v>360</v>
      </c>
      <c r="AP57">
        <f t="shared" si="12"/>
        <v>257962302000</v>
      </c>
      <c r="AQ57">
        <f t="shared" si="13"/>
        <v>257962.302</v>
      </c>
      <c r="BC57" s="8" t="s">
        <v>1048</v>
      </c>
      <c r="BD57" s="8">
        <f t="shared" ref="BD57" si="214">4101*1000000</f>
        <v>4101000000</v>
      </c>
      <c r="BE57">
        <f t="shared" si="17"/>
        <v>5054839549.8162365</v>
      </c>
      <c r="BF57">
        <v>0.811301715827773</v>
      </c>
      <c r="BG57" s="7">
        <v>3181244350465.4146</v>
      </c>
      <c r="BI57">
        <f t="shared" si="18"/>
        <v>1.2891182028818458E-3</v>
      </c>
      <c r="BX57" s="12">
        <v>20941</v>
      </c>
      <c r="BY57" t="e">
        <v>#N/A</v>
      </c>
      <c r="BZ57" t="e">
        <v>#N/A</v>
      </c>
      <c r="CA57" t="e">
        <v>#N/A</v>
      </c>
      <c r="CB57">
        <v>1848055553.7075</v>
      </c>
      <c r="CC57" t="e">
        <v>#N/A</v>
      </c>
      <c r="CD57" t="e">
        <v>#N/A</v>
      </c>
      <c r="CE57" t="e">
        <v>#N/A</v>
      </c>
      <c r="CF57" t="e">
        <v>#N/A</v>
      </c>
      <c r="CK57" s="7" t="s">
        <v>1039</v>
      </c>
      <c r="CL57" s="7">
        <v>552025140252.24634</v>
      </c>
      <c r="CM57" s="7">
        <v>18094148098.653576</v>
      </c>
      <c r="CN57" s="7">
        <v>5212328181166.1846</v>
      </c>
      <c r="CO57" s="7">
        <v>1327436290282.6748</v>
      </c>
      <c r="CP57" s="7">
        <v>400886013595.57318</v>
      </c>
      <c r="CQ57" s="7">
        <v>962167643588.9248</v>
      </c>
      <c r="CR57" s="7">
        <v>769755733333.33337</v>
      </c>
      <c r="DL57" s="12">
        <v>32387</v>
      </c>
      <c r="DM57" t="e">
        <v>#N/A</v>
      </c>
      <c r="DN57" t="e">
        <v>#N/A</v>
      </c>
      <c r="DO57" t="e">
        <v>#N/A</v>
      </c>
      <c r="DP57" t="e">
        <v>#N/A</v>
      </c>
      <c r="DQ57" t="e">
        <v>#N/A</v>
      </c>
      <c r="DR57" t="e">
        <v>#N/A</v>
      </c>
      <c r="DS57" t="e">
        <v>#N/A</v>
      </c>
      <c r="DT57" t="e">
        <v>#N/A</v>
      </c>
      <c r="DU57">
        <v>6756792037.2032309</v>
      </c>
      <c r="DV57" t="e">
        <v>#N/A</v>
      </c>
      <c r="DW57" t="e">
        <v>#N/A</v>
      </c>
      <c r="DZ57" s="27">
        <f t="shared" ref="DZ57" si="215">3209.4*1000000</f>
        <v>3209400000</v>
      </c>
    </row>
    <row r="58" spans="2:130" x14ac:dyDescent="0.35">
      <c r="B58" t="s">
        <v>731</v>
      </c>
      <c r="C58">
        <v>1502</v>
      </c>
      <c r="D58">
        <v>1416.6</v>
      </c>
      <c r="E58">
        <v>85.4</v>
      </c>
      <c r="H58">
        <v>2024</v>
      </c>
      <c r="I58">
        <f>SUM(C641:C652)*1000000</f>
        <v>789027800000</v>
      </c>
      <c r="J58">
        <v>1.3362333333333301</v>
      </c>
      <c r="K58">
        <f t="shared" si="6"/>
        <v>49207211814.304008</v>
      </c>
      <c r="L58">
        <v>547386645891.84698</v>
      </c>
      <c r="M58">
        <v>731436100000</v>
      </c>
      <c r="N58">
        <v>2024</v>
      </c>
      <c r="O58">
        <f t="shared" si="7"/>
        <v>8.9894797733203011E-2</v>
      </c>
      <c r="P58">
        <f t="shared" si="8"/>
        <v>8.9894820158133659E-2</v>
      </c>
      <c r="R58" s="12">
        <v>22463</v>
      </c>
      <c r="S58" s="27">
        <v>3.0612200000000001</v>
      </c>
      <c r="U58">
        <v>789027800000</v>
      </c>
      <c r="V58">
        <f t="shared" si="9"/>
        <v>65752316666.666664</v>
      </c>
      <c r="X58" s="12">
        <v>32387</v>
      </c>
      <c r="Y58" s="13">
        <v>13803</v>
      </c>
      <c r="AL58">
        <f t="shared" ref="AL58" si="216">11234565*1000</f>
        <v>11234565000</v>
      </c>
      <c r="AM58">
        <f t="shared" ref="AM58" si="217">264149836*1000</f>
        <v>264149836000</v>
      </c>
      <c r="AN58" t="s">
        <v>359</v>
      </c>
      <c r="AP58">
        <f t="shared" si="12"/>
        <v>275384401000</v>
      </c>
      <c r="AQ58">
        <f t="shared" si="13"/>
        <v>275384.40100000001</v>
      </c>
      <c r="BC58" s="8" t="s">
        <v>1049</v>
      </c>
      <c r="BD58" s="8">
        <f t="shared" ref="BD58" si="218">4365*1000000</f>
        <v>4365000000</v>
      </c>
      <c r="BE58">
        <f t="shared" si="17"/>
        <v>5425467884.1047764</v>
      </c>
      <c r="BF58">
        <v>0.80453890673435302</v>
      </c>
      <c r="BG58" s="7">
        <v>3420796653789.0806</v>
      </c>
      <c r="BI58">
        <f t="shared" si="18"/>
        <v>1.2760185540888736E-3</v>
      </c>
      <c r="BX58" s="12">
        <v>20972</v>
      </c>
      <c r="BY58" t="e">
        <v>#N/A</v>
      </c>
      <c r="BZ58" t="e">
        <v>#N/A</v>
      </c>
      <c r="CA58" t="e">
        <v>#N/A</v>
      </c>
      <c r="CB58">
        <v>1953611109.1575</v>
      </c>
      <c r="CC58" t="e">
        <v>#N/A</v>
      </c>
      <c r="CD58" t="e">
        <v>#N/A</v>
      </c>
      <c r="CE58" t="e">
        <v>#N/A</v>
      </c>
      <c r="CF58" t="e">
        <v>#N/A</v>
      </c>
      <c r="CK58" s="7" t="s">
        <v>1040</v>
      </c>
      <c r="CL58" s="7">
        <v>526319673731.63831</v>
      </c>
      <c r="CM58" s="7">
        <v>17097797386.03359</v>
      </c>
      <c r="CN58" s="7">
        <v>4896994405353.292</v>
      </c>
      <c r="CO58" s="7">
        <v>1364507717614.1343</v>
      </c>
      <c r="CP58" s="7">
        <v>381198869776.10565</v>
      </c>
      <c r="CQ58" s="7">
        <v>942343431928.65393</v>
      </c>
      <c r="CR58" s="7">
        <v>787153066666.66663</v>
      </c>
      <c r="DL58" s="12">
        <v>32478</v>
      </c>
      <c r="DM58" t="e">
        <v>#N/A</v>
      </c>
      <c r="DN58" t="e">
        <v>#N/A</v>
      </c>
      <c r="DO58" t="e">
        <v>#N/A</v>
      </c>
      <c r="DP58" t="e">
        <v>#N/A</v>
      </c>
      <c r="DQ58" t="e">
        <v>#N/A</v>
      </c>
      <c r="DR58" t="e">
        <v>#N/A</v>
      </c>
      <c r="DS58" t="e">
        <v>#N/A</v>
      </c>
      <c r="DT58" t="e">
        <v>#N/A</v>
      </c>
      <c r="DU58">
        <v>7424063449.2068901</v>
      </c>
      <c r="DV58" t="e">
        <v>#N/A</v>
      </c>
      <c r="DW58" t="e">
        <v>#N/A</v>
      </c>
      <c r="DZ58" s="27">
        <f t="shared" ref="DZ58" si="219">3307*1000000</f>
        <v>3307000000</v>
      </c>
    </row>
    <row r="59" spans="2:130" x14ac:dyDescent="0.35">
      <c r="B59" t="s">
        <v>730</v>
      </c>
      <c r="C59">
        <v>1541.2</v>
      </c>
      <c r="D59">
        <v>1455.1</v>
      </c>
      <c r="E59">
        <v>86.1</v>
      </c>
      <c r="H59">
        <v>2025</v>
      </c>
      <c r="M59" s="28">
        <v>789500000000</v>
      </c>
      <c r="R59" s="12">
        <v>22494</v>
      </c>
      <c r="S59" s="27">
        <v>3.0612200000000001</v>
      </c>
      <c r="X59" s="12">
        <v>32478</v>
      </c>
      <c r="Y59" s="13">
        <v>14665</v>
      </c>
      <c r="AL59">
        <f t="shared" ref="AL59" si="220">12265903*1000</f>
        <v>12265903000</v>
      </c>
      <c r="AM59">
        <f t="shared" ref="AM59" si="221">221480768*1000</f>
        <v>221480768000</v>
      </c>
      <c r="AN59" t="s">
        <v>358</v>
      </c>
      <c r="AP59">
        <f t="shared" si="12"/>
        <v>233746671000</v>
      </c>
      <c r="AQ59">
        <f t="shared" si="13"/>
        <v>233746.671</v>
      </c>
      <c r="BC59" s="8" t="s">
        <v>1050</v>
      </c>
      <c r="BD59" s="8">
        <f t="shared" ref="BD59" si="222">3801*1000000</f>
        <v>3801000000</v>
      </c>
      <c r="BE59">
        <f t="shared" si="17"/>
        <v>4858038298.8373013</v>
      </c>
      <c r="BF59">
        <v>0.78241458098626204</v>
      </c>
      <c r="BG59" s="7">
        <v>3686033044482.1279</v>
      </c>
      <c r="BI59">
        <f t="shared" si="18"/>
        <v>1.0311898873749854E-3</v>
      </c>
      <c r="BX59" s="12">
        <v>21002</v>
      </c>
      <c r="BY59" t="e">
        <v>#N/A</v>
      </c>
      <c r="BZ59" t="e">
        <v>#N/A</v>
      </c>
      <c r="CA59" t="e">
        <v>#N/A</v>
      </c>
      <c r="CB59">
        <v>1916666664.75</v>
      </c>
      <c r="CC59" t="e">
        <v>#N/A</v>
      </c>
      <c r="CD59" t="e">
        <v>#N/A</v>
      </c>
      <c r="CE59" t="e">
        <v>#N/A</v>
      </c>
      <c r="CF59" t="e">
        <v>#N/A</v>
      </c>
      <c r="CK59" s="7" t="s">
        <v>1041</v>
      </c>
      <c r="CL59" s="7">
        <v>594749285413.2124</v>
      </c>
      <c r="CM59" s="7">
        <v>12930296870.124685</v>
      </c>
      <c r="CN59" s="7">
        <v>4444930651964.1797</v>
      </c>
      <c r="CO59" s="7">
        <v>1213294467716.8804</v>
      </c>
      <c r="CP59" s="7">
        <v>346709790458.56305</v>
      </c>
      <c r="CQ59" s="7">
        <v>865460050683.65576</v>
      </c>
      <c r="CR59" s="7">
        <v>693414400000</v>
      </c>
      <c r="DL59" s="12">
        <v>32568</v>
      </c>
      <c r="DM59" t="e">
        <v>#N/A</v>
      </c>
      <c r="DN59" t="e">
        <v>#N/A</v>
      </c>
      <c r="DO59" t="e">
        <v>#N/A</v>
      </c>
      <c r="DP59" t="e">
        <v>#N/A</v>
      </c>
      <c r="DQ59" t="e">
        <v>#N/A</v>
      </c>
      <c r="DR59" t="e">
        <v>#N/A</v>
      </c>
      <c r="DS59" t="e">
        <v>#N/A</v>
      </c>
      <c r="DT59" t="e">
        <v>#N/A</v>
      </c>
      <c r="DU59">
        <v>7205969429.9091196</v>
      </c>
      <c r="DV59" t="e">
        <v>#N/A</v>
      </c>
      <c r="DW59" t="e">
        <v>#N/A</v>
      </c>
      <c r="DZ59" s="27">
        <f t="shared" ref="DZ59" si="223">3519.3*1000000</f>
        <v>3519300000</v>
      </c>
    </row>
    <row r="60" spans="2:130" x14ac:dyDescent="0.35">
      <c r="B60" t="s">
        <v>729</v>
      </c>
      <c r="C60">
        <v>1582.3</v>
      </c>
      <c r="D60">
        <v>1476.2</v>
      </c>
      <c r="E60">
        <v>106.1</v>
      </c>
      <c r="H60">
        <v>2026</v>
      </c>
      <c r="R60" s="12">
        <v>22525</v>
      </c>
      <c r="S60" s="27">
        <v>3.0612200000000001</v>
      </c>
      <c r="X60" s="12">
        <v>32568</v>
      </c>
      <c r="Y60" s="13">
        <v>13954.6</v>
      </c>
      <c r="AL60">
        <f t="shared" ref="AL60" si="224">11426854*1000</f>
        <v>11426854000</v>
      </c>
      <c r="AM60">
        <f t="shared" ref="AM60" si="225">246535448*1000</f>
        <v>246535448000</v>
      </c>
      <c r="AN60" t="s">
        <v>357</v>
      </c>
      <c r="AP60">
        <f t="shared" si="12"/>
        <v>257962302000</v>
      </c>
      <c r="AQ60">
        <f t="shared" si="13"/>
        <v>257962.302</v>
      </c>
      <c r="BD60" s="8"/>
      <c r="BX60" s="12">
        <v>21033</v>
      </c>
      <c r="BY60" t="e">
        <v>#N/A</v>
      </c>
      <c r="BZ60" t="e">
        <v>#N/A</v>
      </c>
      <c r="CA60" t="e">
        <v>#N/A</v>
      </c>
      <c r="CB60">
        <v>1880833331.4525001</v>
      </c>
      <c r="CC60" t="e">
        <v>#N/A</v>
      </c>
      <c r="CD60" t="e">
        <v>#N/A</v>
      </c>
      <c r="CE60" t="e">
        <v>#N/A</v>
      </c>
      <c r="CF60" t="e">
        <v>#N/A</v>
      </c>
      <c r="CK60" s="7" t="s">
        <v>1042</v>
      </c>
      <c r="CL60" s="7">
        <v>557532320662.95459</v>
      </c>
      <c r="CM60" s="7">
        <v>11400266044.665098</v>
      </c>
      <c r="CN60" s="7">
        <v>5003677627544.2402</v>
      </c>
      <c r="CO60" s="7">
        <v>1112233497452.6975</v>
      </c>
      <c r="CP60" s="7">
        <v>323585509674.48059</v>
      </c>
      <c r="CQ60" s="7">
        <v>870818016909.84021</v>
      </c>
      <c r="CR60" s="7">
        <v>689279466666.66663</v>
      </c>
      <c r="DL60" s="12">
        <v>32660</v>
      </c>
      <c r="DM60" t="e">
        <v>#N/A</v>
      </c>
      <c r="DN60" t="e">
        <v>#N/A</v>
      </c>
      <c r="DO60" t="e">
        <v>#N/A</v>
      </c>
      <c r="DP60" t="e">
        <v>#N/A</v>
      </c>
      <c r="DQ60" t="e">
        <v>#N/A</v>
      </c>
      <c r="DR60" t="e">
        <v>#N/A</v>
      </c>
      <c r="DS60" t="e">
        <v>#N/A</v>
      </c>
      <c r="DT60" t="e">
        <v>#N/A</v>
      </c>
      <c r="DU60">
        <v>7598884796.3986101</v>
      </c>
      <c r="DV60" t="e">
        <v>#N/A</v>
      </c>
      <c r="DW60" t="e">
        <v>#N/A</v>
      </c>
      <c r="DZ60" s="27">
        <f t="shared" ref="DZ60" si="226">3209.4*1000000</f>
        <v>3209400000</v>
      </c>
    </row>
    <row r="61" spans="2:130" x14ac:dyDescent="0.35">
      <c r="B61" t="s">
        <v>728</v>
      </c>
      <c r="C61">
        <v>1631.5</v>
      </c>
      <c r="D61">
        <v>1523.1</v>
      </c>
      <c r="E61">
        <v>108.4</v>
      </c>
      <c r="R61" s="12">
        <v>22555</v>
      </c>
      <c r="S61" s="27">
        <v>3.0612200000000001</v>
      </c>
      <c r="X61" s="12">
        <v>32660</v>
      </c>
      <c r="Y61" s="13">
        <v>14854.3</v>
      </c>
      <c r="AL61">
        <f t="shared" ref="AL61" si="227">11234565*1000</f>
        <v>11234565000</v>
      </c>
      <c r="AM61">
        <f t="shared" ref="AM61" si="228">264149836*1000</f>
        <v>264149836000</v>
      </c>
      <c r="AN61" t="s">
        <v>356</v>
      </c>
      <c r="AP61">
        <f t="shared" si="12"/>
        <v>275384401000</v>
      </c>
      <c r="AQ61">
        <f t="shared" si="13"/>
        <v>275384.40100000001</v>
      </c>
      <c r="BD61" s="8"/>
      <c r="BX61" s="12">
        <v>21064</v>
      </c>
      <c r="BY61" t="e">
        <v>#N/A</v>
      </c>
      <c r="BZ61" t="e">
        <v>#N/A</v>
      </c>
      <c r="CA61" t="e">
        <v>#N/A</v>
      </c>
      <c r="CB61">
        <v>1889722220.3325</v>
      </c>
      <c r="CC61" t="e">
        <v>#N/A</v>
      </c>
      <c r="CD61" t="e">
        <v>#N/A</v>
      </c>
      <c r="CE61" t="e">
        <v>#N/A</v>
      </c>
      <c r="CF61" t="e">
        <v>#N/A</v>
      </c>
      <c r="CK61" s="7" t="s">
        <v>1043</v>
      </c>
      <c r="CL61" s="7">
        <v>643628393281.36401</v>
      </c>
      <c r="CM61" s="7">
        <v>12128168045.124489</v>
      </c>
      <c r="CN61" s="7">
        <v>4930837369151.4219</v>
      </c>
      <c r="CO61" s="7">
        <v>1190721475906</v>
      </c>
      <c r="CP61" s="7">
        <v>381448814653.45642</v>
      </c>
      <c r="CQ61" s="7">
        <v>863874522365.27563</v>
      </c>
      <c r="CR61" s="7">
        <v>741266133333.33337</v>
      </c>
      <c r="DL61" s="12">
        <v>32752</v>
      </c>
      <c r="DM61" t="e">
        <v>#N/A</v>
      </c>
      <c r="DN61" t="e">
        <v>#N/A</v>
      </c>
      <c r="DO61" t="e">
        <v>#N/A</v>
      </c>
      <c r="DP61" t="e">
        <v>#N/A</v>
      </c>
      <c r="DQ61" t="e">
        <v>#N/A</v>
      </c>
      <c r="DR61" t="e">
        <v>#N/A</v>
      </c>
      <c r="DS61" t="e">
        <v>#N/A</v>
      </c>
      <c r="DT61" t="e">
        <v>#N/A</v>
      </c>
      <c r="DU61">
        <v>8033444702.6101093</v>
      </c>
      <c r="DV61" t="e">
        <v>#N/A</v>
      </c>
      <c r="DW61" t="e">
        <v>#N/A</v>
      </c>
      <c r="DZ61" s="27">
        <f t="shared" ref="DZ61" si="229">3307*1000000</f>
        <v>3307000000</v>
      </c>
    </row>
    <row r="62" spans="2:130" x14ac:dyDescent="0.35">
      <c r="B62" t="s">
        <v>727</v>
      </c>
      <c r="C62">
        <v>1651.7</v>
      </c>
      <c r="D62">
        <v>1542.5</v>
      </c>
      <c r="E62">
        <v>109.2</v>
      </c>
      <c r="R62" s="12">
        <v>22586</v>
      </c>
      <c r="S62" s="27">
        <v>3.0612200000000001</v>
      </c>
      <c r="X62" s="12">
        <v>32752</v>
      </c>
      <c r="Y62" s="13">
        <v>15789.2</v>
      </c>
      <c r="AL62">
        <f t="shared" ref="AL62" si="230">12265903*1000</f>
        <v>12265903000</v>
      </c>
      <c r="AM62">
        <f t="shared" ref="AM62" si="231">221480768*1000</f>
        <v>221480768000</v>
      </c>
      <c r="AN62" t="s">
        <v>355</v>
      </c>
      <c r="AP62">
        <f t="shared" si="12"/>
        <v>233746671000</v>
      </c>
      <c r="AQ62">
        <f t="shared" si="13"/>
        <v>233746.671</v>
      </c>
      <c r="BD62" s="8"/>
      <c r="BX62" s="12">
        <v>21094</v>
      </c>
      <c r="BY62" t="e">
        <v>#N/A</v>
      </c>
      <c r="BZ62" t="e">
        <v>#N/A</v>
      </c>
      <c r="CA62" t="e">
        <v>#N/A</v>
      </c>
      <c r="CB62">
        <v>1921111109.1900001</v>
      </c>
      <c r="CC62" t="e">
        <v>#N/A</v>
      </c>
      <c r="CD62" t="e">
        <v>#N/A</v>
      </c>
      <c r="CE62" t="e">
        <v>#N/A</v>
      </c>
      <c r="CF62" t="e">
        <v>#N/A</v>
      </c>
      <c r="CK62" s="7" t="s">
        <v>1044</v>
      </c>
      <c r="CL62" s="7">
        <v>524819892360.17578</v>
      </c>
      <c r="CM62" s="7">
        <v>13566908391.089458</v>
      </c>
      <c r="CN62" s="7">
        <v>5040880939324.8594</v>
      </c>
      <c r="CO62" s="7">
        <v>1256300182879.7263</v>
      </c>
      <c r="CP62" s="7">
        <v>405260723892.51685</v>
      </c>
      <c r="CQ62" s="7">
        <v>788356985773.66699</v>
      </c>
      <c r="CR62" s="7">
        <v>886564800000</v>
      </c>
      <c r="DL62" s="12">
        <v>32843</v>
      </c>
      <c r="DM62" t="e">
        <v>#N/A</v>
      </c>
      <c r="DN62" t="e">
        <v>#N/A</v>
      </c>
      <c r="DO62" t="e">
        <v>#N/A</v>
      </c>
      <c r="DP62" t="e">
        <v>#N/A</v>
      </c>
      <c r="DQ62" t="e">
        <v>#N/A</v>
      </c>
      <c r="DR62" t="e">
        <v>#N/A</v>
      </c>
      <c r="DS62" t="e">
        <v>#N/A</v>
      </c>
      <c r="DT62" t="e">
        <v>#N/A</v>
      </c>
      <c r="DU62">
        <v>8585138629.6302605</v>
      </c>
      <c r="DV62" t="e">
        <v>#N/A</v>
      </c>
      <c r="DW62" t="e">
        <v>#N/A</v>
      </c>
      <c r="DZ62" s="27">
        <f t="shared" ref="DZ62" si="232">3519.3*1000000</f>
        <v>3519300000</v>
      </c>
    </row>
    <row r="63" spans="2:130" x14ac:dyDescent="0.35">
      <c r="B63" t="s">
        <v>726</v>
      </c>
      <c r="C63">
        <v>1696.9</v>
      </c>
      <c r="D63">
        <v>1587</v>
      </c>
      <c r="E63">
        <v>109.9</v>
      </c>
      <c r="R63" s="12">
        <v>22616</v>
      </c>
      <c r="S63" s="27">
        <v>3.0612200000000001</v>
      </c>
      <c r="X63" s="12">
        <v>32843</v>
      </c>
      <c r="Y63" s="13">
        <v>16710.400000000001</v>
      </c>
      <c r="AL63">
        <f t="shared" ref="AL63" si="233">11426854*1000</f>
        <v>11426854000</v>
      </c>
      <c r="AM63">
        <f t="shared" ref="AM63" si="234">246535448*1000</f>
        <v>246535448000</v>
      </c>
      <c r="AN63" t="s">
        <v>354</v>
      </c>
      <c r="AP63">
        <f t="shared" si="12"/>
        <v>257962302000</v>
      </c>
      <c r="AQ63">
        <f t="shared" si="13"/>
        <v>257962.302</v>
      </c>
      <c r="BX63" s="12">
        <v>21125</v>
      </c>
      <c r="BY63" t="e">
        <v>#N/A</v>
      </c>
      <c r="BZ63" t="e">
        <v>#N/A</v>
      </c>
      <c r="CA63" t="e">
        <v>#N/A</v>
      </c>
      <c r="CB63">
        <v>1974444442.47</v>
      </c>
      <c r="CC63" t="e">
        <v>#N/A</v>
      </c>
      <c r="CD63" t="e">
        <v>#N/A</v>
      </c>
      <c r="CE63" t="e">
        <v>#N/A</v>
      </c>
      <c r="CF63" t="e">
        <v>#N/A</v>
      </c>
      <c r="CK63" s="7" t="s">
        <v>1045</v>
      </c>
      <c r="CL63" s="7">
        <v>447754683615.22455</v>
      </c>
      <c r="CM63" s="7">
        <v>13469235364.703175</v>
      </c>
      <c r="CN63" s="7">
        <v>5117993853016.5078</v>
      </c>
      <c r="CO63" s="7">
        <v>1304106203902.4519</v>
      </c>
      <c r="CP63" s="7">
        <v>389330032224.2691</v>
      </c>
      <c r="CQ63" s="7">
        <v>775853144222.61267</v>
      </c>
      <c r="CR63" s="7">
        <v>888890133333.33337</v>
      </c>
      <c r="DL63" s="12">
        <v>32933</v>
      </c>
      <c r="DM63" t="e">
        <v>#N/A</v>
      </c>
      <c r="DN63" t="e">
        <v>#N/A</v>
      </c>
      <c r="DO63" t="e">
        <v>#N/A</v>
      </c>
      <c r="DP63" t="e">
        <v>#N/A</v>
      </c>
      <c r="DQ63" t="e">
        <v>#N/A</v>
      </c>
      <c r="DR63" t="e">
        <v>#N/A</v>
      </c>
      <c r="DS63" t="e">
        <v>#N/A</v>
      </c>
      <c r="DT63" t="e">
        <v>#N/A</v>
      </c>
      <c r="DU63">
        <v>8883924606.064909</v>
      </c>
      <c r="DV63" t="e">
        <v>#N/A</v>
      </c>
      <c r="DW63" t="e">
        <v>#N/A</v>
      </c>
      <c r="DZ63" s="27">
        <f t="shared" ref="DZ63" si="235">3209.4*1000000</f>
        <v>3209400000</v>
      </c>
    </row>
    <row r="64" spans="2:130" x14ac:dyDescent="0.35">
      <c r="B64" t="s">
        <v>725</v>
      </c>
      <c r="C64">
        <v>1802.5</v>
      </c>
      <c r="D64">
        <v>1690.3</v>
      </c>
      <c r="E64">
        <v>112.2</v>
      </c>
      <c r="G64" t="s">
        <v>785</v>
      </c>
      <c r="H64" t="s">
        <v>1229</v>
      </c>
      <c r="I64" t="s">
        <v>1231</v>
      </c>
      <c r="M64" t="s">
        <v>785</v>
      </c>
      <c r="N64" t="s">
        <v>786</v>
      </c>
      <c r="O64" t="s">
        <v>1231</v>
      </c>
      <c r="R64" s="12">
        <v>22647</v>
      </c>
      <c r="S64" s="27">
        <v>3.0612200000000001</v>
      </c>
      <c r="X64" s="12">
        <v>32933</v>
      </c>
      <c r="Y64" s="13">
        <v>16669.5</v>
      </c>
      <c r="AL64">
        <f t="shared" ref="AL64" si="236">11234565*1000</f>
        <v>11234565000</v>
      </c>
      <c r="AM64">
        <f t="shared" ref="AM64" si="237">264149836*1000</f>
        <v>264149836000</v>
      </c>
      <c r="AN64" t="s">
        <v>353</v>
      </c>
      <c r="AP64">
        <f t="shared" si="12"/>
        <v>275384401000</v>
      </c>
      <c r="AQ64">
        <f t="shared" si="13"/>
        <v>275384.40100000001</v>
      </c>
      <c r="BX64" s="12">
        <v>21155</v>
      </c>
      <c r="BY64" t="e">
        <v>#N/A</v>
      </c>
      <c r="BZ64" t="e">
        <v>#N/A</v>
      </c>
      <c r="CA64" t="e">
        <v>#N/A</v>
      </c>
      <c r="CB64">
        <v>2413333330.9200001</v>
      </c>
      <c r="CC64" t="e">
        <v>#N/A</v>
      </c>
      <c r="CD64" t="e">
        <v>#N/A</v>
      </c>
      <c r="CE64" t="e">
        <v>#N/A</v>
      </c>
      <c r="CF64" t="e">
        <v>#N/A</v>
      </c>
      <c r="CK64" s="7" t="s">
        <v>1046</v>
      </c>
      <c r="CL64" s="7">
        <v>385740508436.96521</v>
      </c>
      <c r="CM64" s="7">
        <v>12005799653.983503</v>
      </c>
      <c r="CN64" s="7">
        <v>5054068005376.2754</v>
      </c>
      <c r="CO64" s="7">
        <v>1121064767308.4233</v>
      </c>
      <c r="CP64" s="7">
        <v>337974655408.0553</v>
      </c>
      <c r="CQ64" s="7">
        <v>733628247119.07715</v>
      </c>
      <c r="CR64" s="7">
        <v>767951200000</v>
      </c>
      <c r="DL64" s="12">
        <v>33025</v>
      </c>
      <c r="DM64" t="e">
        <v>#N/A</v>
      </c>
      <c r="DN64" t="e">
        <v>#N/A</v>
      </c>
      <c r="DO64" t="e">
        <v>#N/A</v>
      </c>
      <c r="DP64" t="e">
        <v>#N/A</v>
      </c>
      <c r="DQ64" t="e">
        <v>#N/A</v>
      </c>
      <c r="DR64" t="e">
        <v>#N/A</v>
      </c>
      <c r="DS64" t="e">
        <v>#N/A</v>
      </c>
      <c r="DT64" t="e">
        <v>#N/A</v>
      </c>
      <c r="DU64">
        <v>9179861397.1312408</v>
      </c>
      <c r="DV64" t="e">
        <v>#N/A</v>
      </c>
      <c r="DW64" t="e">
        <v>#N/A</v>
      </c>
      <c r="DZ64" s="27">
        <f t="shared" ref="DZ64" si="238">3307*1000000</f>
        <v>3307000000</v>
      </c>
    </row>
    <row r="65" spans="2:130" x14ac:dyDescent="0.35">
      <c r="B65" t="s">
        <v>724</v>
      </c>
      <c r="C65">
        <v>1962.6</v>
      </c>
      <c r="D65">
        <v>1846.3</v>
      </c>
      <c r="E65">
        <v>116.3</v>
      </c>
      <c r="G65">
        <v>1971</v>
      </c>
      <c r="H65">
        <v>270661776.55670065</v>
      </c>
      <c r="I65" t="s">
        <v>1230</v>
      </c>
      <c r="M65">
        <v>1971</v>
      </c>
      <c r="N65">
        <v>2263785443.6168799</v>
      </c>
      <c r="O65" t="s">
        <v>1230</v>
      </c>
      <c r="R65" s="12">
        <v>22678</v>
      </c>
      <c r="S65" s="27">
        <v>3.0612200000000001</v>
      </c>
      <c r="X65" s="12">
        <v>33025</v>
      </c>
      <c r="Y65" s="13">
        <v>17087.7</v>
      </c>
      <c r="AL65">
        <f t="shared" ref="AL65" si="239">12265903*1000</f>
        <v>12265903000</v>
      </c>
      <c r="AM65">
        <f t="shared" ref="AM65" si="240">221480768*1000</f>
        <v>221480768000</v>
      </c>
      <c r="AN65" t="s">
        <v>352</v>
      </c>
      <c r="AP65">
        <f t="shared" si="12"/>
        <v>233746671000</v>
      </c>
      <c r="AQ65">
        <f t="shared" si="13"/>
        <v>233746.671</v>
      </c>
      <c r="BX65" s="12">
        <v>21186</v>
      </c>
      <c r="BY65" t="e">
        <v>#N/A</v>
      </c>
      <c r="BZ65" t="e">
        <v>#N/A</v>
      </c>
      <c r="CA65" t="e">
        <v>#N/A</v>
      </c>
      <c r="CB65">
        <v>2012222220.21</v>
      </c>
      <c r="CC65" t="e">
        <v>#N/A</v>
      </c>
      <c r="CD65" t="e">
        <v>#N/A</v>
      </c>
      <c r="CE65" t="e">
        <v>#N/A</v>
      </c>
      <c r="CF65" t="e">
        <v>#N/A</v>
      </c>
      <c r="CK65" s="7" t="s">
        <v>1047</v>
      </c>
      <c r="CL65" s="7">
        <v>486564085480.03552</v>
      </c>
      <c r="CM65" s="7">
        <v>14006496617.445808</v>
      </c>
      <c r="CN65" s="7">
        <v>5039148168861.2246</v>
      </c>
      <c r="CO65" s="7">
        <v>1316569466685.9507</v>
      </c>
      <c r="CP65" s="7">
        <v>419986284375.36835</v>
      </c>
      <c r="CQ65" s="7">
        <v>839938668172.13403</v>
      </c>
      <c r="CR65" s="7">
        <v>982661066666.66663</v>
      </c>
      <c r="DL65" s="12">
        <v>33117</v>
      </c>
      <c r="DM65" t="e">
        <v>#N/A</v>
      </c>
      <c r="DN65" t="e">
        <v>#N/A</v>
      </c>
      <c r="DO65" t="e">
        <v>#N/A</v>
      </c>
      <c r="DP65" t="e">
        <v>#N/A</v>
      </c>
      <c r="DQ65" t="e">
        <v>#N/A</v>
      </c>
      <c r="DR65" t="e">
        <v>#N/A</v>
      </c>
      <c r="DS65" t="e">
        <v>#N/A</v>
      </c>
      <c r="DT65" t="e">
        <v>#N/A</v>
      </c>
      <c r="DU65">
        <v>10003961390.3922</v>
      </c>
      <c r="DV65" t="e">
        <v>#N/A</v>
      </c>
      <c r="DW65" t="e">
        <v>#N/A</v>
      </c>
      <c r="DZ65" s="27">
        <f t="shared" ref="DZ65" si="241">3519.3*1000000</f>
        <v>3519300000</v>
      </c>
    </row>
    <row r="66" spans="2:130" x14ac:dyDescent="0.35">
      <c r="B66" t="s">
        <v>723</v>
      </c>
      <c r="C66">
        <v>1862.3</v>
      </c>
      <c r="D66">
        <v>1746.6</v>
      </c>
      <c r="E66">
        <v>115.7</v>
      </c>
      <c r="G66">
        <v>1972</v>
      </c>
      <c r="H66">
        <v>347810370.4940362</v>
      </c>
      <c r="I66">
        <f>(H66-H65)/H66</f>
        <v>0.22181223011767096</v>
      </c>
      <c r="M66">
        <v>1972</v>
      </c>
      <c r="N66">
        <v>2721440980.7585101</v>
      </c>
      <c r="O66">
        <f>(N66-N65)/N66</f>
        <v>0.16816662215988021</v>
      </c>
      <c r="R66" s="12">
        <v>22706</v>
      </c>
      <c r="S66" s="27">
        <v>3.0612200000000001</v>
      </c>
      <c r="X66" s="12">
        <v>33117</v>
      </c>
      <c r="Y66" s="13">
        <v>17930.099999999999</v>
      </c>
      <c r="AL66">
        <f t="shared" ref="AL66" si="242">11426854*1000</f>
        <v>11426854000</v>
      </c>
      <c r="AM66">
        <f t="shared" ref="AM66" si="243">246535448*1000</f>
        <v>246535448000</v>
      </c>
      <c r="AN66" t="s">
        <v>351</v>
      </c>
      <c r="AP66">
        <f t="shared" si="12"/>
        <v>257962302000</v>
      </c>
      <c r="AQ66">
        <f t="shared" si="13"/>
        <v>257962.302</v>
      </c>
      <c r="BX66" s="12">
        <v>21217</v>
      </c>
      <c r="BY66" t="e">
        <v>#N/A</v>
      </c>
      <c r="BZ66" t="e">
        <v>#N/A</v>
      </c>
      <c r="CA66" t="e">
        <v>#N/A</v>
      </c>
      <c r="CB66">
        <v>2001111109.1099999</v>
      </c>
      <c r="CC66" t="e">
        <v>#N/A</v>
      </c>
      <c r="CD66" t="e">
        <v>#N/A</v>
      </c>
      <c r="CE66" t="e">
        <v>#N/A</v>
      </c>
      <c r="CF66" t="e">
        <v>#N/A</v>
      </c>
      <c r="CK66" s="7" t="s">
        <v>1048</v>
      </c>
      <c r="CL66" s="7">
        <v>633993756301.07983</v>
      </c>
      <c r="CM66" s="7">
        <v>16681536466.7183</v>
      </c>
      <c r="CN66" s="7">
        <v>4262463317796.5278</v>
      </c>
      <c r="CO66" s="7">
        <v>1466934724293.064</v>
      </c>
      <c r="CP66" s="7">
        <v>407596043067.88525</v>
      </c>
      <c r="CQ66" s="7">
        <v>926097476913.8175</v>
      </c>
      <c r="CR66" s="7">
        <v>1239075200000</v>
      </c>
      <c r="DL66" s="12">
        <v>33208</v>
      </c>
      <c r="DM66" t="e">
        <v>#N/A</v>
      </c>
      <c r="DN66" t="e">
        <v>#N/A</v>
      </c>
      <c r="DO66" t="e">
        <v>#N/A</v>
      </c>
      <c r="DP66" t="e">
        <v>#N/A</v>
      </c>
      <c r="DQ66" t="e">
        <v>#N/A</v>
      </c>
      <c r="DR66" t="e">
        <v>#N/A</v>
      </c>
      <c r="DS66" t="e">
        <v>#N/A</v>
      </c>
      <c r="DT66" t="e">
        <v>#N/A</v>
      </c>
      <c r="DU66">
        <v>10926363495.506699</v>
      </c>
      <c r="DV66" t="e">
        <v>#N/A</v>
      </c>
      <c r="DW66" t="e">
        <v>#N/A</v>
      </c>
      <c r="DZ66" s="27">
        <f t="shared" ref="DZ66" si="244">3209.4*1000000</f>
        <v>3209400000</v>
      </c>
    </row>
    <row r="67" spans="2:130" x14ac:dyDescent="0.35">
      <c r="B67" t="s">
        <v>722</v>
      </c>
      <c r="C67">
        <v>1869.4</v>
      </c>
      <c r="D67">
        <v>1753.7</v>
      </c>
      <c r="E67">
        <v>115.7</v>
      </c>
      <c r="G67">
        <v>1973</v>
      </c>
      <c r="H67">
        <v>459709580.87238085</v>
      </c>
      <c r="I67">
        <f>(H67-H66)/H67</f>
        <v>0.24341283069627559</v>
      </c>
      <c r="M67">
        <v>1973</v>
      </c>
      <c r="N67">
        <v>3696213333.3333302</v>
      </c>
      <c r="O67">
        <f>(N67-N66)/N67</f>
        <v>0.26372188633813187</v>
      </c>
      <c r="R67" s="12">
        <v>22737</v>
      </c>
      <c r="S67" s="27">
        <v>3.0612200000000001</v>
      </c>
      <c r="X67" s="12">
        <v>33208</v>
      </c>
      <c r="Y67" s="13">
        <v>18805</v>
      </c>
      <c r="AL67">
        <f t="shared" ref="AL67" si="245">11234565*1000</f>
        <v>11234565000</v>
      </c>
      <c r="AM67">
        <f t="shared" ref="AM67" si="246">264149836*1000</f>
        <v>264149836000</v>
      </c>
      <c r="AN67" t="s">
        <v>350</v>
      </c>
      <c r="AP67">
        <f t="shared" si="12"/>
        <v>275384401000</v>
      </c>
      <c r="AQ67">
        <f t="shared" si="13"/>
        <v>275384.40100000001</v>
      </c>
      <c r="BX67" s="12">
        <v>21245</v>
      </c>
      <c r="BY67" t="e">
        <v>#N/A</v>
      </c>
      <c r="BZ67" t="e">
        <v>#N/A</v>
      </c>
      <c r="CA67" t="e">
        <v>#N/A</v>
      </c>
      <c r="CB67">
        <v>1997499998.0025001</v>
      </c>
      <c r="CC67" t="e">
        <v>#N/A</v>
      </c>
      <c r="CD67" t="e">
        <v>#N/A</v>
      </c>
      <c r="CE67" t="e">
        <v>#N/A</v>
      </c>
      <c r="CF67" t="e">
        <v>#N/A</v>
      </c>
      <c r="CK67" s="7" t="s">
        <v>1049</v>
      </c>
      <c r="CL67" s="7">
        <v>649461687959.17444</v>
      </c>
      <c r="CM67" s="7">
        <v>15095084656.163445</v>
      </c>
      <c r="CN67" s="7">
        <v>4213167237905.8257</v>
      </c>
      <c r="CO67" s="7">
        <v>1798317581486.8833</v>
      </c>
      <c r="CP67" s="7">
        <v>381440724491.23163</v>
      </c>
      <c r="CQ67" s="7">
        <v>1141242864657.4524</v>
      </c>
      <c r="CR67" s="7">
        <v>1218584533333.3333</v>
      </c>
      <c r="DL67" s="12">
        <v>33298</v>
      </c>
      <c r="DM67" t="e">
        <v>#N/A</v>
      </c>
      <c r="DN67" t="e">
        <v>#N/A</v>
      </c>
      <c r="DO67" t="e">
        <v>#N/A</v>
      </c>
      <c r="DP67" t="e">
        <v>#N/A</v>
      </c>
      <c r="DQ67" t="e">
        <v>#N/A</v>
      </c>
      <c r="DR67" t="e">
        <v>#N/A</v>
      </c>
      <c r="DS67" t="e">
        <v>#N/A</v>
      </c>
      <c r="DT67" t="e">
        <v>#N/A</v>
      </c>
      <c r="DU67">
        <v>10639361213.2353</v>
      </c>
      <c r="DV67" t="e">
        <v>#N/A</v>
      </c>
      <c r="DW67" t="e">
        <v>#N/A</v>
      </c>
      <c r="DZ67" s="27">
        <f t="shared" ref="DZ67" si="247">3307*1000000</f>
        <v>3307000000</v>
      </c>
    </row>
    <row r="68" spans="2:130" x14ac:dyDescent="0.35">
      <c r="B68" t="s">
        <v>721</v>
      </c>
      <c r="C68">
        <v>1878.6</v>
      </c>
      <c r="D68">
        <v>1762.6</v>
      </c>
      <c r="E68">
        <v>116</v>
      </c>
      <c r="G68">
        <v>1974</v>
      </c>
      <c r="H68">
        <v>540694334.43927181</v>
      </c>
      <c r="I68">
        <f>(H68-H67)/H68</f>
        <v>0.14977917911952299</v>
      </c>
      <c r="M68">
        <v>1974</v>
      </c>
      <c r="N68">
        <v>5221534955.6441803</v>
      </c>
      <c r="O68">
        <f t="shared" ref="O68:O118" si="248">(N68-N67)/N68</f>
        <v>0.29212130824903598</v>
      </c>
      <c r="R68" s="12">
        <v>22767</v>
      </c>
      <c r="S68" s="27">
        <v>3.0612200000000001</v>
      </c>
      <c r="X68" s="12">
        <v>33298</v>
      </c>
      <c r="Y68" s="13">
        <v>18521</v>
      </c>
      <c r="AL68">
        <f t="shared" ref="AL68" si="249">12265903*1000</f>
        <v>12265903000</v>
      </c>
      <c r="AM68">
        <f t="shared" ref="AM68" si="250">221480768*1000</f>
        <v>221480768000</v>
      </c>
      <c r="AN68" t="s">
        <v>349</v>
      </c>
      <c r="AP68">
        <f t="shared" si="12"/>
        <v>233746671000</v>
      </c>
      <c r="AQ68">
        <f t="shared" si="13"/>
        <v>233746.671</v>
      </c>
      <c r="BX68" s="12">
        <v>21276</v>
      </c>
      <c r="BY68" t="e">
        <v>#N/A</v>
      </c>
      <c r="BZ68" t="e">
        <v>#N/A</v>
      </c>
      <c r="CA68" t="e">
        <v>#N/A</v>
      </c>
      <c r="CB68">
        <v>2040555553.5149999</v>
      </c>
      <c r="CC68" t="e">
        <v>#N/A</v>
      </c>
      <c r="CD68" t="e">
        <v>#N/A</v>
      </c>
      <c r="CE68" t="e">
        <v>#N/A</v>
      </c>
      <c r="CF68" t="e">
        <v>#N/A</v>
      </c>
      <c r="CK68" s="7" t="s">
        <v>1050</v>
      </c>
      <c r="CL68" s="7">
        <v>638365455340.04041</v>
      </c>
      <c r="CM68" s="7">
        <v>15340808592.479977</v>
      </c>
      <c r="CN68" s="7">
        <v>4027597523550.5825</v>
      </c>
      <c r="CO68" s="7">
        <v>1856365616165.938</v>
      </c>
      <c r="CP68" s="7">
        <v>401144998373.58521</v>
      </c>
      <c r="CQ68" s="7">
        <v>1359123768774.1223</v>
      </c>
      <c r="CR68" s="7">
        <v>1239804533333.3333</v>
      </c>
      <c r="DL68" s="12">
        <v>33390</v>
      </c>
      <c r="DM68" t="e">
        <v>#N/A</v>
      </c>
      <c r="DN68" t="e">
        <v>#N/A</v>
      </c>
      <c r="DO68" t="e">
        <v>#N/A</v>
      </c>
      <c r="DP68" t="e">
        <v>#N/A</v>
      </c>
      <c r="DQ68" t="e">
        <v>#N/A</v>
      </c>
      <c r="DR68" t="e">
        <v>#N/A</v>
      </c>
      <c r="DS68" t="e">
        <v>#N/A</v>
      </c>
      <c r="DT68" t="e">
        <v>#N/A</v>
      </c>
      <c r="DU68">
        <v>10755540088.0394</v>
      </c>
      <c r="DV68" t="e">
        <v>#N/A</v>
      </c>
      <c r="DW68" t="e">
        <v>#N/A</v>
      </c>
      <c r="DZ68" s="27">
        <f t="shared" ref="DZ68" si="251">3519.3*1000000</f>
        <v>3519300000</v>
      </c>
    </row>
    <row r="69" spans="2:130" x14ac:dyDescent="0.35">
      <c r="B69" t="s">
        <v>720</v>
      </c>
      <c r="C69">
        <v>1906.1</v>
      </c>
      <c r="D69">
        <v>1789.4</v>
      </c>
      <c r="E69">
        <v>116.7</v>
      </c>
      <c r="G69">
        <v>1975</v>
      </c>
      <c r="H69">
        <v>663612786.49193013</v>
      </c>
      <c r="I69">
        <f t="shared" ref="I69:I118" si="252">(H69-H68)/H69</f>
        <v>0.18522616585259705</v>
      </c>
      <c r="M69">
        <v>1975</v>
      </c>
      <c r="N69">
        <v>5633673929.9930201</v>
      </c>
      <c r="O69">
        <f t="shared" si="248"/>
        <v>7.3156341575727368E-2</v>
      </c>
      <c r="R69" s="12">
        <v>22798</v>
      </c>
      <c r="S69" s="27">
        <v>3.0612200000000001</v>
      </c>
      <c r="X69" s="12">
        <v>33390</v>
      </c>
      <c r="Y69" s="13">
        <v>19058.099999999999</v>
      </c>
      <c r="AL69">
        <f t="shared" ref="AL69" si="253">11426854*1000</f>
        <v>11426854000</v>
      </c>
      <c r="AM69">
        <f t="shared" ref="AM69" si="254">246535448*1000</f>
        <v>246535448000</v>
      </c>
      <c r="AN69" t="s">
        <v>348</v>
      </c>
      <c r="AP69">
        <f t="shared" si="12"/>
        <v>257962302000</v>
      </c>
      <c r="AQ69">
        <f t="shared" si="13"/>
        <v>257962.302</v>
      </c>
      <c r="BX69" s="12">
        <v>21306</v>
      </c>
      <c r="BY69" t="e">
        <v>#N/A</v>
      </c>
      <c r="BZ69" t="e">
        <v>#N/A</v>
      </c>
      <c r="CA69" t="e">
        <v>#N/A</v>
      </c>
      <c r="CB69">
        <v>1920555553.635</v>
      </c>
      <c r="CC69" t="e">
        <v>#N/A</v>
      </c>
      <c r="CD69" t="e">
        <v>#N/A</v>
      </c>
      <c r="CE69" t="e">
        <v>#N/A</v>
      </c>
      <c r="CF69" t="e">
        <v>#N/A</v>
      </c>
      <c r="DL69" s="12">
        <v>33482</v>
      </c>
      <c r="DM69" t="e">
        <v>#N/A</v>
      </c>
      <c r="DN69" t="e">
        <v>#N/A</v>
      </c>
      <c r="DO69" t="e">
        <v>#N/A</v>
      </c>
      <c r="DP69" t="e">
        <v>#N/A</v>
      </c>
      <c r="DQ69" t="e">
        <v>#N/A</v>
      </c>
      <c r="DR69" t="e">
        <v>#N/A</v>
      </c>
      <c r="DS69" t="e">
        <v>#N/A</v>
      </c>
      <c r="DT69" t="e">
        <v>#N/A</v>
      </c>
      <c r="DU69">
        <v>11664955813.684301</v>
      </c>
      <c r="DV69" t="e">
        <v>#N/A</v>
      </c>
      <c r="DW69" t="e">
        <v>#N/A</v>
      </c>
      <c r="DZ69" s="27">
        <f t="shared" ref="DZ69" si="255">3209.4*1000000</f>
        <v>3209400000</v>
      </c>
    </row>
    <row r="70" spans="2:130" x14ac:dyDescent="0.35">
      <c r="B70" t="s">
        <v>719</v>
      </c>
      <c r="C70">
        <v>1916.4</v>
      </c>
      <c r="D70">
        <v>1799.3</v>
      </c>
      <c r="E70">
        <v>117.1</v>
      </c>
      <c r="G70">
        <v>1976</v>
      </c>
      <c r="H70">
        <v>789309311.16939747</v>
      </c>
      <c r="I70">
        <f t="shared" si="252"/>
        <v>0.15924875444740699</v>
      </c>
      <c r="M70">
        <v>1976</v>
      </c>
      <c r="N70">
        <v>6327077974.1070299</v>
      </c>
      <c r="O70">
        <f t="shared" si="248"/>
        <v>0.10959309288611592</v>
      </c>
      <c r="R70" s="12">
        <v>22828</v>
      </c>
      <c r="S70" s="27">
        <v>3.0612200000000001</v>
      </c>
      <c r="X70" s="12">
        <v>33482</v>
      </c>
      <c r="Y70" s="13">
        <v>20151.599999999999</v>
      </c>
      <c r="AL70">
        <f t="shared" ref="AL70" si="256">11234565*1000</f>
        <v>11234565000</v>
      </c>
      <c r="AM70">
        <f t="shared" ref="AM70" si="257">264149836*1000</f>
        <v>264149836000</v>
      </c>
      <c r="AN70" t="s">
        <v>347</v>
      </c>
      <c r="AP70">
        <f t="shared" si="12"/>
        <v>275384401000</v>
      </c>
      <c r="AQ70">
        <f t="shared" si="13"/>
        <v>275384.40100000001</v>
      </c>
      <c r="BX70" s="12">
        <v>21337</v>
      </c>
      <c r="BY70" t="e">
        <v>#N/A</v>
      </c>
      <c r="BZ70" t="e">
        <v>#N/A</v>
      </c>
      <c r="CA70" t="e">
        <v>#N/A</v>
      </c>
      <c r="CB70">
        <v>2033888886.8549998</v>
      </c>
      <c r="CC70" t="e">
        <v>#N/A</v>
      </c>
      <c r="CD70" t="e">
        <v>#N/A</v>
      </c>
      <c r="CE70" t="e">
        <v>#N/A</v>
      </c>
      <c r="CF70" t="e">
        <v>#N/A</v>
      </c>
      <c r="DL70" s="12">
        <v>33573</v>
      </c>
      <c r="DM70" t="e">
        <v>#N/A</v>
      </c>
      <c r="DN70" t="e">
        <v>#N/A</v>
      </c>
      <c r="DO70" t="e">
        <v>#N/A</v>
      </c>
      <c r="DP70" t="e">
        <v>#N/A</v>
      </c>
      <c r="DQ70" t="e">
        <v>#N/A</v>
      </c>
      <c r="DR70" t="e">
        <v>#N/A</v>
      </c>
      <c r="DS70" t="e">
        <v>#N/A</v>
      </c>
      <c r="DT70" t="e">
        <v>#N/A</v>
      </c>
      <c r="DU70">
        <v>12461837850.784401</v>
      </c>
      <c r="DV70" t="e">
        <v>#N/A</v>
      </c>
      <c r="DW70" t="e">
        <v>#N/A</v>
      </c>
      <c r="DZ70" s="27">
        <f t="shared" ref="DZ70" si="258">3307*1000000</f>
        <v>3307000000</v>
      </c>
    </row>
    <row r="71" spans="2:130" x14ac:dyDescent="0.35">
      <c r="B71" t="s">
        <v>718</v>
      </c>
      <c r="C71">
        <v>1929.9</v>
      </c>
      <c r="D71">
        <v>1812.3</v>
      </c>
      <c r="E71">
        <v>117.6</v>
      </c>
      <c r="G71">
        <v>1977</v>
      </c>
      <c r="H71">
        <v>925394906.13568056</v>
      </c>
      <c r="I71">
        <f t="shared" si="252"/>
        <v>0.14705677982879489</v>
      </c>
      <c r="M71">
        <v>1977</v>
      </c>
      <c r="N71">
        <v>6618585073.6603498</v>
      </c>
      <c r="O71">
        <f t="shared" si="248"/>
        <v>4.4043718756961524E-2</v>
      </c>
      <c r="R71" s="12">
        <v>22859</v>
      </c>
      <c r="S71" s="27">
        <v>3.0612200000000001</v>
      </c>
      <c r="X71" s="12">
        <v>33573</v>
      </c>
      <c r="Y71" s="13">
        <v>20812.099999999999</v>
      </c>
      <c r="AL71">
        <f t="shared" ref="AL71" si="259">12265903*1000</f>
        <v>12265903000</v>
      </c>
      <c r="AM71">
        <f t="shared" ref="AM71" si="260">221480768*1000</f>
        <v>221480768000</v>
      </c>
      <c r="AN71" t="s">
        <v>346</v>
      </c>
      <c r="AP71">
        <f t="shared" si="12"/>
        <v>233746671000</v>
      </c>
      <c r="AQ71">
        <f t="shared" si="13"/>
        <v>233746.671</v>
      </c>
      <c r="BX71" s="12">
        <v>21367</v>
      </c>
      <c r="BY71" t="e">
        <v>#N/A</v>
      </c>
      <c r="BZ71" t="e">
        <v>#N/A</v>
      </c>
      <c r="CA71" t="e">
        <v>#N/A</v>
      </c>
      <c r="CB71">
        <v>2001388886.8874998</v>
      </c>
      <c r="CC71" t="e">
        <v>#N/A</v>
      </c>
      <c r="CD71" t="e">
        <v>#N/A</v>
      </c>
      <c r="CE71" t="e">
        <v>#N/A</v>
      </c>
      <c r="CF71" t="e">
        <v>#N/A</v>
      </c>
      <c r="DL71" s="12">
        <v>33664</v>
      </c>
      <c r="DM71" t="e">
        <v>#N/A</v>
      </c>
      <c r="DN71" t="e">
        <v>#N/A</v>
      </c>
      <c r="DO71" t="e">
        <v>#N/A</v>
      </c>
      <c r="DP71" t="e">
        <v>#N/A</v>
      </c>
      <c r="DQ71" t="e">
        <v>#N/A</v>
      </c>
      <c r="DR71" t="e">
        <v>#N/A</v>
      </c>
      <c r="DS71" t="e">
        <v>#N/A</v>
      </c>
      <c r="DT71" t="e">
        <v>#N/A</v>
      </c>
      <c r="DU71">
        <v>12145621615.0429</v>
      </c>
      <c r="DV71" t="e">
        <v>#N/A</v>
      </c>
      <c r="DW71" t="e">
        <v>#N/A</v>
      </c>
      <c r="DZ71" s="27">
        <f t="shared" ref="DZ71" si="261">3519.3*1000000</f>
        <v>3519300000</v>
      </c>
    </row>
    <row r="72" spans="2:130" x14ac:dyDescent="0.35">
      <c r="B72" t="s">
        <v>717</v>
      </c>
      <c r="C72">
        <v>1962.9</v>
      </c>
      <c r="D72">
        <v>1844.6</v>
      </c>
      <c r="E72">
        <v>118.3</v>
      </c>
      <c r="G72">
        <v>1978</v>
      </c>
      <c r="H72">
        <v>1132181191.6213822</v>
      </c>
      <c r="I72">
        <f t="shared" si="252"/>
        <v>0.182644162450328</v>
      </c>
      <c r="M72">
        <v>1978</v>
      </c>
      <c r="N72">
        <v>7517176354.8413496</v>
      </c>
      <c r="O72">
        <f t="shared" si="248"/>
        <v>0.11953840627967609</v>
      </c>
      <c r="R72" s="12">
        <v>22890</v>
      </c>
      <c r="S72" s="27">
        <v>3.0612200000000001</v>
      </c>
      <c r="X72" s="12">
        <v>33664</v>
      </c>
      <c r="Y72" s="13">
        <v>19958.900000000001</v>
      </c>
      <c r="AL72">
        <f t="shared" ref="AL72" si="262">11426854*1000</f>
        <v>11426854000</v>
      </c>
      <c r="AM72">
        <f t="shared" ref="AM72" si="263">246535448*1000</f>
        <v>246535448000</v>
      </c>
      <c r="AN72" t="s">
        <v>345</v>
      </c>
      <c r="AP72">
        <f t="shared" ref="AP72:AP135" si="264">SUM(AL72+AM72)</f>
        <v>257962302000</v>
      </c>
      <c r="AQ72">
        <f t="shared" ref="AQ72:AQ135" si="265">AP72/1000000</f>
        <v>257962.302</v>
      </c>
      <c r="BX72" s="12">
        <v>21398</v>
      </c>
      <c r="BY72" t="e">
        <v>#N/A</v>
      </c>
      <c r="BZ72" t="e">
        <v>#N/A</v>
      </c>
      <c r="CA72" t="e">
        <v>#N/A</v>
      </c>
      <c r="CB72">
        <v>2016388886.8724999</v>
      </c>
      <c r="CC72" t="e">
        <v>#N/A</v>
      </c>
      <c r="CD72" t="e">
        <v>#N/A</v>
      </c>
      <c r="CE72" t="e">
        <v>#N/A</v>
      </c>
      <c r="CF72" t="e">
        <v>#N/A</v>
      </c>
      <c r="DL72" s="12">
        <v>33756</v>
      </c>
      <c r="DM72" t="e">
        <v>#N/A</v>
      </c>
      <c r="DN72" t="e">
        <v>#N/A</v>
      </c>
      <c r="DO72" t="e">
        <v>#N/A</v>
      </c>
      <c r="DP72" t="e">
        <v>#N/A</v>
      </c>
      <c r="DQ72" t="e">
        <v>#N/A</v>
      </c>
      <c r="DR72" t="e">
        <v>#N/A</v>
      </c>
      <c r="DS72" t="e">
        <v>#N/A</v>
      </c>
      <c r="DT72" t="e">
        <v>#N/A</v>
      </c>
      <c r="DU72">
        <v>12424199939.042999</v>
      </c>
      <c r="DV72" t="e">
        <v>#N/A</v>
      </c>
      <c r="DW72" t="e">
        <v>#N/A</v>
      </c>
      <c r="DZ72" s="27">
        <f t="shared" ref="DZ72" si="266">3209.4*1000000</f>
        <v>3209400000</v>
      </c>
    </row>
    <row r="73" spans="2:130" x14ac:dyDescent="0.35">
      <c r="B73" t="s">
        <v>716</v>
      </c>
      <c r="C73">
        <v>1972.1</v>
      </c>
      <c r="D73">
        <v>1853.2</v>
      </c>
      <c r="E73">
        <v>118.9</v>
      </c>
      <c r="G73">
        <v>1979</v>
      </c>
      <c r="H73">
        <v>1357574527.1482615</v>
      </c>
      <c r="I73">
        <f t="shared" si="252"/>
        <v>0.16602649137822542</v>
      </c>
      <c r="M73">
        <v>1979</v>
      </c>
      <c r="N73">
        <v>9296921723.83465</v>
      </c>
      <c r="O73">
        <f t="shared" si="248"/>
        <v>0.19143383389262514</v>
      </c>
      <c r="R73" s="12">
        <v>22920</v>
      </c>
      <c r="S73" s="27">
        <v>3.0612200000000001</v>
      </c>
      <c r="X73" s="12">
        <v>33756</v>
      </c>
      <c r="Y73" s="13">
        <v>20381.900000000001</v>
      </c>
      <c r="AL73">
        <f t="shared" ref="AL73" si="267">11234565*1000</f>
        <v>11234565000</v>
      </c>
      <c r="AM73">
        <f t="shared" ref="AM73" si="268">264149836*1000</f>
        <v>264149836000</v>
      </c>
      <c r="AN73" t="s">
        <v>344</v>
      </c>
      <c r="AP73">
        <f t="shared" si="264"/>
        <v>275384401000</v>
      </c>
      <c r="AQ73">
        <f t="shared" si="265"/>
        <v>275384.40100000001</v>
      </c>
      <c r="BX73" s="12">
        <v>21429</v>
      </c>
      <c r="BY73" t="e">
        <v>#N/A</v>
      </c>
      <c r="BZ73" t="e">
        <v>#N/A</v>
      </c>
      <c r="CA73" t="e">
        <v>#N/A</v>
      </c>
      <c r="CB73">
        <v>1993333331.3399999</v>
      </c>
      <c r="CC73" t="e">
        <v>#N/A</v>
      </c>
      <c r="CD73" t="e">
        <v>#N/A</v>
      </c>
      <c r="CE73" t="e">
        <v>#N/A</v>
      </c>
      <c r="CF73" t="e">
        <v>#N/A</v>
      </c>
      <c r="DL73" s="12">
        <v>33848</v>
      </c>
      <c r="DM73" t="e">
        <v>#N/A</v>
      </c>
      <c r="DN73" t="e">
        <v>#N/A</v>
      </c>
      <c r="DO73" t="e">
        <v>#N/A</v>
      </c>
      <c r="DP73" t="e">
        <v>#N/A</v>
      </c>
      <c r="DQ73" t="e">
        <v>#N/A</v>
      </c>
      <c r="DR73" t="e">
        <v>#N/A</v>
      </c>
      <c r="DS73" t="e">
        <v>#N/A</v>
      </c>
      <c r="DT73" t="e">
        <v>#N/A</v>
      </c>
      <c r="DU73">
        <v>13488269338.4778</v>
      </c>
      <c r="DV73" t="e">
        <v>#N/A</v>
      </c>
      <c r="DW73" t="e">
        <v>#N/A</v>
      </c>
      <c r="DZ73" s="27">
        <f t="shared" ref="DZ73" si="269">3307*1000000</f>
        <v>3307000000</v>
      </c>
    </row>
    <row r="74" spans="2:130" x14ac:dyDescent="0.35">
      <c r="B74" t="s">
        <v>715</v>
      </c>
      <c r="C74">
        <v>1989.8</v>
      </c>
      <c r="D74">
        <v>1870.5</v>
      </c>
      <c r="E74">
        <v>119.3</v>
      </c>
      <c r="G74">
        <v>1980</v>
      </c>
      <c r="H74">
        <v>1549164218.5659399</v>
      </c>
      <c r="I74">
        <f t="shared" si="252"/>
        <v>0.12367293868627613</v>
      </c>
      <c r="M74">
        <v>1980</v>
      </c>
      <c r="N74">
        <v>11896256782.8566</v>
      </c>
      <c r="O74">
        <f t="shared" si="248"/>
        <v>0.21850024814257429</v>
      </c>
      <c r="R74" s="12">
        <v>22951</v>
      </c>
      <c r="S74" s="27">
        <v>3.0612200000000001</v>
      </c>
      <c r="X74" s="12">
        <v>33848</v>
      </c>
      <c r="Y74" s="13">
        <v>21674.3</v>
      </c>
      <c r="AL74">
        <f t="shared" ref="AL74" si="270">12265903*1000</f>
        <v>12265903000</v>
      </c>
      <c r="AM74">
        <f t="shared" ref="AM74" si="271">221480768*1000</f>
        <v>221480768000</v>
      </c>
      <c r="AN74" t="s">
        <v>343</v>
      </c>
      <c r="AP74">
        <f t="shared" si="264"/>
        <v>233746671000</v>
      </c>
      <c r="AQ74">
        <f t="shared" si="265"/>
        <v>233746.671</v>
      </c>
      <c r="BX74" s="12">
        <v>21459</v>
      </c>
      <c r="BY74" t="e">
        <v>#N/A</v>
      </c>
      <c r="BZ74" t="e">
        <v>#N/A</v>
      </c>
      <c r="CA74" t="e">
        <v>#N/A</v>
      </c>
      <c r="CB74">
        <v>2023611109.0875001</v>
      </c>
      <c r="CC74" t="e">
        <v>#N/A</v>
      </c>
      <c r="CD74" t="e">
        <v>#N/A</v>
      </c>
      <c r="CE74" t="e">
        <v>#N/A</v>
      </c>
      <c r="CF74" t="e">
        <v>#N/A</v>
      </c>
      <c r="DL74" s="12">
        <v>33939</v>
      </c>
      <c r="DM74" t="e">
        <v>#N/A</v>
      </c>
      <c r="DN74" t="e">
        <v>#N/A</v>
      </c>
      <c r="DO74" t="e">
        <v>#N/A</v>
      </c>
      <c r="DP74" t="e">
        <v>#N/A</v>
      </c>
      <c r="DQ74" t="e">
        <v>#N/A</v>
      </c>
      <c r="DR74" t="e">
        <v>#N/A</v>
      </c>
      <c r="DS74" t="e">
        <v>#N/A</v>
      </c>
      <c r="DT74" t="e">
        <v>#N/A</v>
      </c>
      <c r="DU74">
        <v>14076388888.888899</v>
      </c>
      <c r="DV74" t="e">
        <v>#N/A</v>
      </c>
      <c r="DW74" t="e">
        <v>#N/A</v>
      </c>
      <c r="DZ74" s="27">
        <f t="shared" ref="DZ74" si="272">3519.3*1000000</f>
        <v>3519300000</v>
      </c>
    </row>
    <row r="75" spans="2:130" x14ac:dyDescent="0.35">
      <c r="B75" t="s">
        <v>714</v>
      </c>
      <c r="C75">
        <v>2033.8</v>
      </c>
      <c r="D75">
        <v>1914.1</v>
      </c>
      <c r="E75">
        <v>119.7</v>
      </c>
      <c r="G75">
        <v>1981</v>
      </c>
      <c r="H75">
        <v>1641661703.7954464</v>
      </c>
      <c r="I75">
        <f t="shared" si="252"/>
        <v>5.634381615631074E-2</v>
      </c>
      <c r="M75">
        <v>1981</v>
      </c>
      <c r="N75">
        <v>14175228843.639099</v>
      </c>
      <c r="O75">
        <f t="shared" si="248"/>
        <v>0.16077144756679893</v>
      </c>
      <c r="R75" s="12">
        <v>22981</v>
      </c>
      <c r="S75" s="27">
        <v>3.0612200000000001</v>
      </c>
      <c r="X75" s="12">
        <v>33939</v>
      </c>
      <c r="Y75" s="13">
        <v>22905.1</v>
      </c>
      <c r="AL75">
        <f t="shared" ref="AL75" si="273">11426854*1000</f>
        <v>11426854000</v>
      </c>
      <c r="AM75">
        <f t="shared" ref="AM75" si="274">246535448*1000</f>
        <v>246535448000</v>
      </c>
      <c r="AN75" t="s">
        <v>342</v>
      </c>
      <c r="AP75">
        <f t="shared" si="264"/>
        <v>257962302000</v>
      </c>
      <c r="AQ75">
        <f t="shared" si="265"/>
        <v>257962.302</v>
      </c>
      <c r="BX75" s="12">
        <v>21490</v>
      </c>
      <c r="BY75" t="e">
        <v>#N/A</v>
      </c>
      <c r="BZ75" t="e">
        <v>#N/A</v>
      </c>
      <c r="CA75" t="e">
        <v>#N/A</v>
      </c>
      <c r="CB75">
        <v>2079166664.5875001</v>
      </c>
      <c r="CC75" t="e">
        <v>#N/A</v>
      </c>
      <c r="CD75" t="e">
        <v>#N/A</v>
      </c>
      <c r="CE75" t="e">
        <v>#N/A</v>
      </c>
      <c r="CF75" t="e">
        <v>#N/A</v>
      </c>
      <c r="DL75" s="12">
        <v>34029</v>
      </c>
      <c r="DM75" t="e">
        <v>#N/A</v>
      </c>
      <c r="DN75" t="e">
        <v>#N/A</v>
      </c>
      <c r="DO75" t="e">
        <v>#N/A</v>
      </c>
      <c r="DP75" t="e">
        <v>#N/A</v>
      </c>
      <c r="DQ75" t="e">
        <v>#N/A</v>
      </c>
      <c r="DR75">
        <v>128022903301.937</v>
      </c>
      <c r="DS75" t="e">
        <v>#N/A</v>
      </c>
      <c r="DT75" t="e">
        <v>#N/A</v>
      </c>
      <c r="DU75">
        <v>13686908325.9163</v>
      </c>
      <c r="DV75">
        <v>35508270195.283302</v>
      </c>
      <c r="DW75" t="e">
        <v>#N/A</v>
      </c>
      <c r="DZ75" s="27">
        <f t="shared" ref="DZ75" si="275">3209.4*1000000</f>
        <v>3209400000</v>
      </c>
    </row>
    <row r="76" spans="2:130" x14ac:dyDescent="0.35">
      <c r="B76" t="s">
        <v>713</v>
      </c>
      <c r="C76">
        <v>2119.1999999999998</v>
      </c>
      <c r="D76">
        <v>1997.5</v>
      </c>
      <c r="E76">
        <v>121.7</v>
      </c>
      <c r="G76">
        <v>1982</v>
      </c>
      <c r="H76">
        <v>1843771296.2246404</v>
      </c>
      <c r="I76">
        <f t="shared" si="252"/>
        <v>0.10961749585918787</v>
      </c>
      <c r="M76">
        <v>1982</v>
      </c>
      <c r="N76">
        <v>16084252378.473</v>
      </c>
      <c r="O76">
        <f t="shared" si="248"/>
        <v>0.11868898161464553</v>
      </c>
      <c r="R76" s="12">
        <v>23012</v>
      </c>
      <c r="S76" s="27">
        <v>3.0612200000000001</v>
      </c>
      <c r="X76" s="12">
        <v>34029</v>
      </c>
      <c r="Y76" s="13">
        <v>22554.2</v>
      </c>
      <c r="AL76">
        <f t="shared" ref="AL76" si="276">11234565*1000</f>
        <v>11234565000</v>
      </c>
      <c r="AM76">
        <f t="shared" ref="AM76" si="277">264149836*1000</f>
        <v>264149836000</v>
      </c>
      <c r="AN76" t="s">
        <v>341</v>
      </c>
      <c r="AP76">
        <f t="shared" si="264"/>
        <v>275384401000</v>
      </c>
      <c r="AQ76">
        <f t="shared" si="265"/>
        <v>275384.40100000001</v>
      </c>
      <c r="BX76" s="12">
        <v>21520</v>
      </c>
      <c r="BY76" t="e">
        <v>#N/A</v>
      </c>
      <c r="BZ76" t="e">
        <v>#N/A</v>
      </c>
      <c r="CA76" t="e">
        <v>#N/A</v>
      </c>
      <c r="CB76">
        <v>2585555552.9699998</v>
      </c>
      <c r="CC76" t="e">
        <v>#N/A</v>
      </c>
      <c r="CD76" t="e">
        <v>#N/A</v>
      </c>
      <c r="CE76" t="e">
        <v>#N/A</v>
      </c>
      <c r="CF76" t="e">
        <v>#N/A</v>
      </c>
      <c r="DL76" s="12">
        <v>34121</v>
      </c>
      <c r="DM76" t="e">
        <v>#N/A</v>
      </c>
      <c r="DN76" t="e">
        <v>#N/A</v>
      </c>
      <c r="DO76" t="e">
        <v>#N/A</v>
      </c>
      <c r="DP76" t="e">
        <v>#N/A</v>
      </c>
      <c r="DQ76" t="e">
        <v>#N/A</v>
      </c>
      <c r="DR76">
        <v>132106547459.714</v>
      </c>
      <c r="DS76" t="e">
        <v>#N/A</v>
      </c>
      <c r="DT76" t="e">
        <v>#N/A</v>
      </c>
      <c r="DU76">
        <v>14607037639.836</v>
      </c>
      <c r="DV76">
        <v>36860905195.333298</v>
      </c>
      <c r="DW76" t="e">
        <v>#N/A</v>
      </c>
      <c r="DZ76" s="27">
        <f t="shared" ref="DZ76" si="278">3307*1000000</f>
        <v>3307000000</v>
      </c>
    </row>
    <row r="77" spans="2:130" x14ac:dyDescent="0.35">
      <c r="B77" t="s">
        <v>712</v>
      </c>
      <c r="C77">
        <v>2177.3000000000002</v>
      </c>
      <c r="D77">
        <v>2054.4</v>
      </c>
      <c r="E77">
        <v>122.9</v>
      </c>
      <c r="G77">
        <v>1983</v>
      </c>
      <c r="H77">
        <v>2134174141.0760942</v>
      </c>
      <c r="I77">
        <f t="shared" si="252"/>
        <v>0.136072703376036</v>
      </c>
      <c r="M77">
        <v>1983</v>
      </c>
      <c r="N77">
        <v>17784112149.5327</v>
      </c>
      <c r="O77">
        <f t="shared" si="248"/>
        <v>9.5583055075615125E-2</v>
      </c>
      <c r="R77" s="12">
        <v>23043</v>
      </c>
      <c r="S77" s="27">
        <v>3.0612200000000001</v>
      </c>
      <c r="X77" s="12">
        <v>34121</v>
      </c>
      <c r="Y77" s="13">
        <v>23633.7</v>
      </c>
      <c r="AL77">
        <f t="shared" ref="AL77" si="279">12265903*1000</f>
        <v>12265903000</v>
      </c>
      <c r="AM77">
        <f t="shared" ref="AM77" si="280">221480768*1000</f>
        <v>221480768000</v>
      </c>
      <c r="AN77" t="s">
        <v>340</v>
      </c>
      <c r="AP77">
        <f t="shared" si="264"/>
        <v>233746671000</v>
      </c>
      <c r="AQ77">
        <f t="shared" si="265"/>
        <v>233746.671</v>
      </c>
      <c r="BX77" s="12">
        <v>21551</v>
      </c>
      <c r="BY77" t="e">
        <v>#N/A</v>
      </c>
      <c r="BZ77" t="e">
        <v>#N/A</v>
      </c>
      <c r="CA77" t="e">
        <v>#N/A</v>
      </c>
      <c r="CB77">
        <v>2189999997.8100004</v>
      </c>
      <c r="CC77" t="e">
        <v>#N/A</v>
      </c>
      <c r="CD77" t="e">
        <v>#N/A</v>
      </c>
      <c r="CE77" t="e">
        <v>#N/A</v>
      </c>
      <c r="CF77" t="e">
        <v>#N/A</v>
      </c>
      <c r="DL77" s="12">
        <v>34213</v>
      </c>
      <c r="DM77" t="e">
        <v>#N/A</v>
      </c>
      <c r="DN77" t="e">
        <v>#N/A</v>
      </c>
      <c r="DO77" t="e">
        <v>#N/A</v>
      </c>
      <c r="DP77" t="e">
        <v>#N/A</v>
      </c>
      <c r="DQ77" t="e">
        <v>#N/A</v>
      </c>
      <c r="DR77">
        <v>133348040945.994</v>
      </c>
      <c r="DS77" t="e">
        <v>#N/A</v>
      </c>
      <c r="DT77" t="e">
        <v>#N/A</v>
      </c>
      <c r="DU77">
        <v>15522784705.2488</v>
      </c>
      <c r="DV77">
        <v>36898818512.925301</v>
      </c>
      <c r="DW77" t="e">
        <v>#N/A</v>
      </c>
      <c r="DZ77" s="27">
        <f t="shared" ref="DZ77" si="281">3519.3*1000000</f>
        <v>3519300000</v>
      </c>
    </row>
    <row r="78" spans="2:130" x14ac:dyDescent="0.35">
      <c r="B78" t="s">
        <v>711</v>
      </c>
      <c r="C78">
        <v>2263.6</v>
      </c>
      <c r="D78">
        <v>2138.8000000000002</v>
      </c>
      <c r="E78">
        <v>124.8</v>
      </c>
      <c r="G78">
        <v>1984</v>
      </c>
      <c r="H78">
        <v>2285306872.2561722</v>
      </c>
      <c r="I78">
        <f t="shared" si="252"/>
        <v>6.6132357546744722E-2</v>
      </c>
      <c r="M78">
        <v>1984</v>
      </c>
      <c r="N78">
        <v>19749361097.965</v>
      </c>
      <c r="O78">
        <f t="shared" si="248"/>
        <v>9.9509494949424085E-2</v>
      </c>
      <c r="R78" s="12">
        <v>23071</v>
      </c>
      <c r="S78" s="27">
        <v>3.0612200000000001</v>
      </c>
      <c r="X78" s="12">
        <v>34213</v>
      </c>
      <c r="Y78" s="13">
        <v>24980.3</v>
      </c>
      <c r="AL78">
        <f t="shared" ref="AL78" si="282">11426854*1000</f>
        <v>11426854000</v>
      </c>
      <c r="AM78">
        <f t="shared" ref="AM78" si="283">246535448*1000</f>
        <v>246535448000</v>
      </c>
      <c r="AN78" t="s">
        <v>339</v>
      </c>
      <c r="AP78">
        <f t="shared" si="264"/>
        <v>257962302000</v>
      </c>
      <c r="AQ78">
        <f t="shared" si="265"/>
        <v>257962.302</v>
      </c>
      <c r="BX78" s="12">
        <v>21582</v>
      </c>
      <c r="BY78" t="e">
        <v>#N/A</v>
      </c>
      <c r="BZ78" t="e">
        <v>#N/A</v>
      </c>
      <c r="CA78" t="e">
        <v>#N/A</v>
      </c>
      <c r="CB78">
        <v>2199166664.4675002</v>
      </c>
      <c r="CC78" t="e">
        <v>#N/A</v>
      </c>
      <c r="CD78" t="e">
        <v>#N/A</v>
      </c>
      <c r="CE78" t="e">
        <v>#N/A</v>
      </c>
      <c r="CF78" t="e">
        <v>#N/A</v>
      </c>
      <c r="DL78" s="12">
        <v>34304</v>
      </c>
      <c r="DM78" t="e">
        <v>#N/A</v>
      </c>
      <c r="DN78" t="e">
        <v>#N/A</v>
      </c>
      <c r="DO78" t="e">
        <v>#N/A</v>
      </c>
      <c r="DP78" t="e">
        <v>#N/A</v>
      </c>
      <c r="DQ78" t="e">
        <v>#N/A</v>
      </c>
      <c r="DR78">
        <v>136728753881.118</v>
      </c>
      <c r="DS78" t="e">
        <v>#N/A</v>
      </c>
      <c r="DT78" t="e">
        <v>#N/A</v>
      </c>
      <c r="DU78">
        <v>16841103650.8603</v>
      </c>
      <c r="DV78">
        <v>37759707277.622696</v>
      </c>
      <c r="DW78" t="e">
        <v>#N/A</v>
      </c>
      <c r="DZ78" s="27">
        <f t="shared" ref="DZ78" si="284">3209.4*1000000</f>
        <v>3209400000</v>
      </c>
    </row>
    <row r="79" spans="2:130" x14ac:dyDescent="0.35">
      <c r="B79" t="s">
        <v>710</v>
      </c>
      <c r="C79">
        <v>2185.5</v>
      </c>
      <c r="D79">
        <v>2060.9</v>
      </c>
      <c r="E79">
        <v>124.6</v>
      </c>
      <c r="G79">
        <v>1985</v>
      </c>
      <c r="H79">
        <v>2311937065.2473564</v>
      </c>
      <c r="I79">
        <f t="shared" si="252"/>
        <v>1.1518563109474194E-2</v>
      </c>
      <c r="M79">
        <v>1985</v>
      </c>
      <c r="N79">
        <v>19156532745.7691</v>
      </c>
      <c r="O79">
        <f t="shared" si="248"/>
        <v>-3.0946537145498401E-2</v>
      </c>
      <c r="R79" s="12">
        <v>23102</v>
      </c>
      <c r="S79" s="27">
        <v>3.0612200000000001</v>
      </c>
      <c r="X79" s="12">
        <v>34304</v>
      </c>
      <c r="Y79" s="13">
        <v>26754.9</v>
      </c>
      <c r="AL79">
        <f t="shared" ref="AL79" si="285">11234565*1000</f>
        <v>11234565000</v>
      </c>
      <c r="AM79">
        <f t="shared" ref="AM79" si="286">264149836*1000</f>
        <v>264149836000</v>
      </c>
      <c r="AN79" t="s">
        <v>338</v>
      </c>
      <c r="AP79">
        <f t="shared" si="264"/>
        <v>275384401000</v>
      </c>
      <c r="AQ79">
        <f t="shared" si="265"/>
        <v>275384.40100000001</v>
      </c>
      <c r="BX79" s="12">
        <v>21610</v>
      </c>
      <c r="BY79" t="e">
        <v>#N/A</v>
      </c>
      <c r="BZ79" t="e">
        <v>#N/A</v>
      </c>
      <c r="CA79" t="e">
        <v>#N/A</v>
      </c>
      <c r="CB79">
        <v>2210277775.5675001</v>
      </c>
      <c r="CC79" t="e">
        <v>#N/A</v>
      </c>
      <c r="CD79" t="e">
        <v>#N/A</v>
      </c>
      <c r="CE79" t="e">
        <v>#N/A</v>
      </c>
      <c r="CF79" t="e">
        <v>#N/A</v>
      </c>
      <c r="DL79" s="12">
        <v>34394</v>
      </c>
      <c r="DM79" t="e">
        <v>#N/A</v>
      </c>
      <c r="DN79" t="e">
        <v>#N/A</v>
      </c>
      <c r="DO79" t="e">
        <v>#N/A</v>
      </c>
      <c r="DP79" t="e">
        <v>#N/A</v>
      </c>
      <c r="DQ79">
        <v>1173435447899.8899</v>
      </c>
      <c r="DR79">
        <v>137709007364.51202</v>
      </c>
      <c r="DS79" t="e">
        <v>#N/A</v>
      </c>
      <c r="DT79" t="e">
        <v>#N/A</v>
      </c>
      <c r="DU79">
        <v>16523476293.238899</v>
      </c>
      <c r="DV79">
        <v>37444411072.248703</v>
      </c>
      <c r="DW79" t="e">
        <v>#N/A</v>
      </c>
      <c r="DZ79" s="27">
        <f t="shared" ref="DZ79" si="287">3307*1000000</f>
        <v>3307000000</v>
      </c>
    </row>
    <row r="80" spans="2:130" x14ac:dyDescent="0.35">
      <c r="B80" t="s">
        <v>709</v>
      </c>
      <c r="C80">
        <v>2181.6999999999998</v>
      </c>
      <c r="D80">
        <v>2057.3000000000002</v>
      </c>
      <c r="E80">
        <v>124.4</v>
      </c>
      <c r="G80">
        <v>1986</v>
      </c>
      <c r="H80">
        <v>2405660377.5426278</v>
      </c>
      <c r="I80">
        <f t="shared" si="252"/>
        <v>3.8959494519758178E-2</v>
      </c>
      <c r="M80">
        <v>1986</v>
      </c>
      <c r="N80">
        <v>18586746056.997398</v>
      </c>
      <c r="O80">
        <f t="shared" si="248"/>
        <v>-3.0655537393388596E-2</v>
      </c>
      <c r="R80" s="12">
        <v>23132</v>
      </c>
      <c r="S80" s="27">
        <v>3.0612200000000001</v>
      </c>
      <c r="X80" s="12">
        <v>34394</v>
      </c>
      <c r="Y80" s="13">
        <v>26288.3</v>
      </c>
      <c r="AL80">
        <f t="shared" ref="AL80" si="288">12265903*1000</f>
        <v>12265903000</v>
      </c>
      <c r="AM80">
        <f t="shared" ref="AM80" si="289">221480768*1000</f>
        <v>221480768000</v>
      </c>
      <c r="AN80" t="s">
        <v>337</v>
      </c>
      <c r="AP80">
        <f t="shared" si="264"/>
        <v>233746671000</v>
      </c>
      <c r="AQ80">
        <f t="shared" si="265"/>
        <v>233746.671</v>
      </c>
      <c r="BX80" s="12">
        <v>21641</v>
      </c>
      <c r="BY80" t="e">
        <v>#N/A</v>
      </c>
      <c r="BZ80" t="e">
        <v>#N/A</v>
      </c>
      <c r="CA80" t="e">
        <v>#N/A</v>
      </c>
      <c r="CB80">
        <v>2248611108.8624997</v>
      </c>
      <c r="CC80" t="e">
        <v>#N/A</v>
      </c>
      <c r="CD80" t="e">
        <v>#N/A</v>
      </c>
      <c r="CE80" t="e">
        <v>#N/A</v>
      </c>
      <c r="CF80" t="e">
        <v>#N/A</v>
      </c>
      <c r="DL80" s="12">
        <v>34486</v>
      </c>
      <c r="DM80" t="e">
        <v>#N/A</v>
      </c>
      <c r="DN80" t="e">
        <v>#N/A</v>
      </c>
      <c r="DO80" t="e">
        <v>#N/A</v>
      </c>
      <c r="DP80" t="e">
        <v>#N/A</v>
      </c>
      <c r="DQ80">
        <v>1232121550599.8101</v>
      </c>
      <c r="DR80">
        <v>139363579280.99399</v>
      </c>
      <c r="DS80" t="e">
        <v>#N/A</v>
      </c>
      <c r="DT80" t="e">
        <v>#N/A</v>
      </c>
      <c r="DU80">
        <v>17423171415.0252</v>
      </c>
      <c r="DV80">
        <v>37019169594.202103</v>
      </c>
      <c r="DW80" t="e">
        <v>#N/A</v>
      </c>
      <c r="DZ80" s="27">
        <f t="shared" ref="DZ80" si="290">3519.3*1000000</f>
        <v>3519300000</v>
      </c>
    </row>
    <row r="81" spans="2:130" x14ac:dyDescent="0.35">
      <c r="B81" t="s">
        <v>708</v>
      </c>
      <c r="C81">
        <v>2213</v>
      </c>
      <c r="D81">
        <v>2087.8000000000002</v>
      </c>
      <c r="E81">
        <v>125.2</v>
      </c>
      <c r="G81">
        <v>1987</v>
      </c>
      <c r="H81">
        <v>2700104464.2645206</v>
      </c>
      <c r="I81">
        <f t="shared" si="252"/>
        <v>0.10904914629001075</v>
      </c>
      <c r="M81">
        <v>1987</v>
      </c>
      <c r="N81">
        <v>20919215578.212502</v>
      </c>
      <c r="O81">
        <f t="shared" si="248"/>
        <v>0.11149889977922428</v>
      </c>
      <c r="R81" s="12">
        <v>23163</v>
      </c>
      <c r="S81" s="27">
        <v>3.0612200000000001</v>
      </c>
      <c r="X81" s="12">
        <v>34486</v>
      </c>
      <c r="Y81" s="13">
        <v>26949</v>
      </c>
      <c r="AL81">
        <f t="shared" ref="AL81" si="291">11426854*1000</f>
        <v>11426854000</v>
      </c>
      <c r="AM81">
        <f t="shared" ref="AM81" si="292">246535448*1000</f>
        <v>246535448000</v>
      </c>
      <c r="AN81" t="s">
        <v>336</v>
      </c>
      <c r="AP81">
        <f t="shared" si="264"/>
        <v>257962302000</v>
      </c>
      <c r="AQ81">
        <f t="shared" si="265"/>
        <v>257962.302</v>
      </c>
      <c r="BX81" s="12">
        <v>21671</v>
      </c>
      <c r="BY81" t="e">
        <v>#N/A</v>
      </c>
      <c r="BZ81" t="e">
        <v>#N/A</v>
      </c>
      <c r="CA81" t="e">
        <v>#N/A</v>
      </c>
      <c r="CB81">
        <v>2167222220.0550003</v>
      </c>
      <c r="CC81" t="e">
        <v>#N/A</v>
      </c>
      <c r="CD81" t="e">
        <v>#N/A</v>
      </c>
      <c r="CE81" t="e">
        <v>#N/A</v>
      </c>
      <c r="CF81" t="e">
        <v>#N/A</v>
      </c>
      <c r="DL81" s="12">
        <v>34578</v>
      </c>
      <c r="DM81" t="e">
        <v>#N/A</v>
      </c>
      <c r="DN81" t="e">
        <v>#N/A</v>
      </c>
      <c r="DO81" t="e">
        <v>#N/A</v>
      </c>
      <c r="DP81" t="e">
        <v>#N/A</v>
      </c>
      <c r="DQ81">
        <v>1293609463194.3701</v>
      </c>
      <c r="DR81">
        <v>138276006950.23901</v>
      </c>
      <c r="DS81" t="e">
        <v>#N/A</v>
      </c>
      <c r="DT81" t="e">
        <v>#N/A</v>
      </c>
      <c r="DU81">
        <v>19334546342.1129</v>
      </c>
      <c r="DV81">
        <v>38358415786.702095</v>
      </c>
      <c r="DW81" t="e">
        <v>#N/A</v>
      </c>
      <c r="DZ81" s="27">
        <f t="shared" ref="DZ81" si="293">3209.4*1000000</f>
        <v>3209400000</v>
      </c>
    </row>
    <row r="82" spans="2:130" x14ac:dyDescent="0.35">
      <c r="B82" t="s">
        <v>707</v>
      </c>
      <c r="C82">
        <v>2230.3000000000002</v>
      </c>
      <c r="D82">
        <v>2105</v>
      </c>
      <c r="E82">
        <v>125.3</v>
      </c>
      <c r="G82">
        <v>1988</v>
      </c>
      <c r="H82">
        <v>3056204993.1467419</v>
      </c>
      <c r="I82">
        <f t="shared" si="252"/>
        <v>0.11651722632504817</v>
      </c>
      <c r="M82">
        <v>1988</v>
      </c>
      <c r="N82">
        <v>25371462488.1292</v>
      </c>
      <c r="O82">
        <f t="shared" si="248"/>
        <v>0.17548247019657678</v>
      </c>
      <c r="R82" s="12">
        <v>23193</v>
      </c>
      <c r="S82" s="27">
        <v>3.0612200000000001</v>
      </c>
      <c r="X82" s="12">
        <v>34578</v>
      </c>
      <c r="Y82" s="13">
        <v>29045</v>
      </c>
      <c r="AL82">
        <f t="shared" ref="AL82" si="294">11234565*1000</f>
        <v>11234565000</v>
      </c>
      <c r="AM82">
        <f t="shared" ref="AM82" si="295">264149836*1000</f>
        <v>264149836000</v>
      </c>
      <c r="AN82" t="s">
        <v>335</v>
      </c>
      <c r="AP82">
        <f t="shared" si="264"/>
        <v>275384401000</v>
      </c>
      <c r="AQ82">
        <f t="shared" si="265"/>
        <v>275384.40100000001</v>
      </c>
      <c r="BX82" s="12">
        <v>21702</v>
      </c>
      <c r="BY82" t="e">
        <v>#N/A</v>
      </c>
      <c r="BZ82" t="e">
        <v>#N/A</v>
      </c>
      <c r="CA82" t="e">
        <v>#N/A</v>
      </c>
      <c r="CB82">
        <v>2307222219.915</v>
      </c>
      <c r="CC82" t="e">
        <v>#N/A</v>
      </c>
      <c r="CD82" t="e">
        <v>#N/A</v>
      </c>
      <c r="CE82" t="e">
        <v>#N/A</v>
      </c>
      <c r="CF82" t="e">
        <v>#N/A</v>
      </c>
      <c r="DL82" s="12">
        <v>34669</v>
      </c>
      <c r="DM82" t="e">
        <v>#N/A</v>
      </c>
      <c r="DN82" t="e">
        <v>#N/A</v>
      </c>
      <c r="DO82" t="e">
        <v>#N/A</v>
      </c>
      <c r="DP82" t="e">
        <v>#N/A</v>
      </c>
      <c r="DQ82">
        <v>1416543428167.97</v>
      </c>
      <c r="DR82">
        <v>137109064907.506</v>
      </c>
      <c r="DS82" t="e">
        <v>#N/A</v>
      </c>
      <c r="DT82" t="e">
        <v>#N/A</v>
      </c>
      <c r="DU82">
        <v>20593945578.2313</v>
      </c>
      <c r="DV82">
        <v>40654247812.588196</v>
      </c>
      <c r="DW82" t="e">
        <v>#N/A</v>
      </c>
      <c r="DZ82" s="27">
        <f t="shared" ref="DZ82" si="296">3307*1000000</f>
        <v>3307000000</v>
      </c>
    </row>
    <row r="83" spans="2:130" x14ac:dyDescent="0.35">
      <c r="B83" t="s">
        <v>706</v>
      </c>
      <c r="C83">
        <v>2244.4</v>
      </c>
      <c r="D83">
        <v>2116.6999999999998</v>
      </c>
      <c r="E83">
        <v>127.7</v>
      </c>
      <c r="G83">
        <v>1989</v>
      </c>
      <c r="H83">
        <v>3457170203.9473462</v>
      </c>
      <c r="I83">
        <f t="shared" si="252"/>
        <v>0.11598075511086731</v>
      </c>
      <c r="M83">
        <v>1989</v>
      </c>
      <c r="N83">
        <v>30465364738.620602</v>
      </c>
      <c r="O83">
        <f t="shared" si="248"/>
        <v>0.16720306138445534</v>
      </c>
      <c r="R83" s="12">
        <v>23224</v>
      </c>
      <c r="S83" s="27">
        <v>3.0612200000000001</v>
      </c>
      <c r="X83" s="12">
        <v>34669</v>
      </c>
      <c r="Y83" s="13">
        <v>30273.1</v>
      </c>
      <c r="AL83">
        <f t="shared" ref="AL83" si="297">12265903*1000</f>
        <v>12265903000</v>
      </c>
      <c r="AM83">
        <f t="shared" ref="AM83" si="298">221480768*1000</f>
        <v>221480768000</v>
      </c>
      <c r="AN83" t="s">
        <v>334</v>
      </c>
      <c r="AP83">
        <f t="shared" si="264"/>
        <v>233746671000</v>
      </c>
      <c r="AQ83">
        <f t="shared" si="265"/>
        <v>233746.671</v>
      </c>
      <c r="BX83" s="12">
        <v>21732</v>
      </c>
      <c r="BY83" t="e">
        <v>#N/A</v>
      </c>
      <c r="BZ83" t="e">
        <v>#N/A</v>
      </c>
      <c r="CA83" t="e">
        <v>#N/A</v>
      </c>
      <c r="CB83">
        <v>2291388886.5974998</v>
      </c>
      <c r="CC83" t="e">
        <v>#N/A</v>
      </c>
      <c r="CD83" t="e">
        <v>#N/A</v>
      </c>
      <c r="CE83" t="e">
        <v>#N/A</v>
      </c>
      <c r="CF83" t="e">
        <v>#N/A</v>
      </c>
      <c r="DL83" s="12">
        <v>34759</v>
      </c>
      <c r="DM83" t="e">
        <v>#N/A</v>
      </c>
      <c r="DN83" t="e">
        <v>#N/A</v>
      </c>
      <c r="DO83" t="e">
        <v>#N/A</v>
      </c>
      <c r="DP83" t="e">
        <v>#N/A</v>
      </c>
      <c r="DQ83">
        <v>1316804171877.1199</v>
      </c>
      <c r="DR83">
        <v>88125451772.273605</v>
      </c>
      <c r="DS83" t="e">
        <v>#N/A</v>
      </c>
      <c r="DT83" t="e">
        <v>#N/A</v>
      </c>
      <c r="DU83">
        <v>20046755526.808201</v>
      </c>
      <c r="DV83">
        <v>40904097303.962799</v>
      </c>
      <c r="DW83">
        <v>50979346744.453796</v>
      </c>
      <c r="DZ83" s="27">
        <f t="shared" ref="DZ83" si="299">3519.3*1000000</f>
        <v>3519300000</v>
      </c>
    </row>
    <row r="84" spans="2:130" x14ac:dyDescent="0.35">
      <c r="B84" t="s">
        <v>705</v>
      </c>
      <c r="C84">
        <v>2265</v>
      </c>
      <c r="D84">
        <v>2136.6999999999998</v>
      </c>
      <c r="E84">
        <v>128.30000000000001</v>
      </c>
      <c r="G84">
        <v>1990</v>
      </c>
      <c r="H84">
        <v>4058210423.7163534</v>
      </c>
      <c r="I84">
        <f t="shared" si="252"/>
        <v>0.14810474495272663</v>
      </c>
      <c r="M84">
        <v>1990</v>
      </c>
      <c r="N84">
        <v>36144336768.702301</v>
      </c>
      <c r="O84">
        <f t="shared" si="248"/>
        <v>0.15711927615169774</v>
      </c>
      <c r="R84" s="12">
        <v>23255</v>
      </c>
      <c r="S84" s="27">
        <v>3.0612200000000001</v>
      </c>
      <c r="X84" s="12">
        <v>34759</v>
      </c>
      <c r="Y84" s="13">
        <v>28926.799999999999</v>
      </c>
      <c r="AL84">
        <f t="shared" ref="AL84" si="300">11426854*1000</f>
        <v>11426854000</v>
      </c>
      <c r="AM84">
        <f t="shared" ref="AM84" si="301">246535448*1000</f>
        <v>246535448000</v>
      </c>
      <c r="AN84" t="s">
        <v>333</v>
      </c>
      <c r="AP84">
        <f t="shared" si="264"/>
        <v>257962302000</v>
      </c>
      <c r="AQ84">
        <f t="shared" si="265"/>
        <v>257962.302</v>
      </c>
      <c r="BX84" s="12">
        <v>21763</v>
      </c>
      <c r="BY84" t="e">
        <v>#N/A</v>
      </c>
      <c r="BZ84" t="e">
        <v>#N/A</v>
      </c>
      <c r="CA84" t="e">
        <v>#N/A</v>
      </c>
      <c r="CB84">
        <v>2289166664.3775001</v>
      </c>
      <c r="CC84" t="e">
        <v>#N/A</v>
      </c>
      <c r="CD84" t="e">
        <v>#N/A</v>
      </c>
      <c r="CE84" t="e">
        <v>#N/A</v>
      </c>
      <c r="CF84" t="e">
        <v>#N/A</v>
      </c>
      <c r="DL84" s="12">
        <v>34851</v>
      </c>
      <c r="DM84" t="e">
        <v>#N/A</v>
      </c>
      <c r="DN84" t="e">
        <v>#N/A</v>
      </c>
      <c r="DO84" t="e">
        <v>#N/A</v>
      </c>
      <c r="DP84" t="e">
        <v>#N/A</v>
      </c>
      <c r="DQ84">
        <v>1530959679637.24</v>
      </c>
      <c r="DR84">
        <v>95867848076.547501</v>
      </c>
      <c r="DS84" t="e">
        <v>#N/A</v>
      </c>
      <c r="DT84" t="e">
        <v>#N/A</v>
      </c>
      <c r="DU84">
        <v>21562383612.662899</v>
      </c>
      <c r="DV84">
        <v>41735142260.793098</v>
      </c>
      <c r="DW84">
        <v>58227702767.980507</v>
      </c>
      <c r="DZ84" s="27">
        <f t="shared" ref="DZ84" si="302">3209.4*1000000</f>
        <v>3209400000</v>
      </c>
    </row>
    <row r="85" spans="2:130" x14ac:dyDescent="0.35">
      <c r="B85" t="s">
        <v>704</v>
      </c>
      <c r="C85">
        <v>2273.6</v>
      </c>
      <c r="D85">
        <v>2144.8000000000002</v>
      </c>
      <c r="E85">
        <v>128.80000000000001</v>
      </c>
      <c r="G85">
        <v>1991</v>
      </c>
      <c r="H85">
        <v>4543853048.151042</v>
      </c>
      <c r="I85">
        <f t="shared" si="252"/>
        <v>0.10687903400227775</v>
      </c>
      <c r="M85">
        <v>1991</v>
      </c>
      <c r="N85">
        <v>45466164978.292297</v>
      </c>
      <c r="O85">
        <f t="shared" si="248"/>
        <v>0.20502780944996524</v>
      </c>
      <c r="R85" s="12">
        <v>23285</v>
      </c>
      <c r="S85" s="27">
        <v>3.0612200000000001</v>
      </c>
      <c r="X85" s="12">
        <v>34851</v>
      </c>
      <c r="Y85" s="13">
        <v>30105.4</v>
      </c>
      <c r="AL85">
        <f t="shared" ref="AL85" si="303">11234565*1000</f>
        <v>11234565000</v>
      </c>
      <c r="AM85">
        <f t="shared" ref="AM85" si="304">264149836*1000</f>
        <v>264149836000</v>
      </c>
      <c r="AN85" t="s">
        <v>332</v>
      </c>
      <c r="AP85">
        <f t="shared" si="264"/>
        <v>275384401000</v>
      </c>
      <c r="AQ85">
        <f t="shared" si="265"/>
        <v>275384.40100000001</v>
      </c>
      <c r="BX85" s="12">
        <v>21794</v>
      </c>
      <c r="BY85" t="e">
        <v>#N/A</v>
      </c>
      <c r="BZ85" t="e">
        <v>#N/A</v>
      </c>
      <c r="CA85" t="e">
        <v>#N/A</v>
      </c>
      <c r="CB85">
        <v>2306388886.5825</v>
      </c>
      <c r="CC85" t="e">
        <v>#N/A</v>
      </c>
      <c r="CD85" t="e">
        <v>#N/A</v>
      </c>
      <c r="CE85" t="e">
        <v>#N/A</v>
      </c>
      <c r="CF85" t="e">
        <v>#N/A</v>
      </c>
      <c r="DL85" s="12">
        <v>34943</v>
      </c>
      <c r="DM85" t="e">
        <v>#N/A</v>
      </c>
      <c r="DN85" t="e">
        <v>#N/A</v>
      </c>
      <c r="DO85" t="e">
        <v>#N/A</v>
      </c>
      <c r="DP85" t="e">
        <v>#N/A</v>
      </c>
      <c r="DQ85">
        <v>1388025645887.52</v>
      </c>
      <c r="DR85">
        <v>100738862010.14801</v>
      </c>
      <c r="DS85" t="e">
        <v>#N/A</v>
      </c>
      <c r="DT85" t="e">
        <v>#N/A</v>
      </c>
      <c r="DU85">
        <v>22675025335.250202</v>
      </c>
      <c r="DV85">
        <v>44087843395.295296</v>
      </c>
      <c r="DW85">
        <v>66655738857.235397</v>
      </c>
      <c r="DZ85" s="27">
        <f t="shared" ref="DZ85" si="305">3307*1000000</f>
        <v>3307000000</v>
      </c>
    </row>
    <row r="86" spans="2:130" x14ac:dyDescent="0.35">
      <c r="B86" t="s">
        <v>703</v>
      </c>
      <c r="C86">
        <v>2287.9</v>
      </c>
      <c r="D86">
        <v>2158.1</v>
      </c>
      <c r="E86">
        <v>129.80000000000001</v>
      </c>
      <c r="G86">
        <v>1992</v>
      </c>
      <c r="H86">
        <v>5250823630.5224066</v>
      </c>
      <c r="I86">
        <f t="shared" si="252"/>
        <v>0.13463994072507587</v>
      </c>
      <c r="M86">
        <v>1992</v>
      </c>
      <c r="N86">
        <v>52131320032.8797</v>
      </c>
      <c r="O86">
        <f t="shared" si="248"/>
        <v>0.12785318020690112</v>
      </c>
      <c r="R86" s="12">
        <v>23316</v>
      </c>
      <c r="S86" s="27">
        <v>3.0612200000000001</v>
      </c>
      <c r="X86" s="12">
        <v>34943</v>
      </c>
      <c r="Y86" s="13">
        <v>32070.799999999999</v>
      </c>
      <c r="AL86">
        <f t="shared" ref="AL86" si="306">12265903*1000</f>
        <v>12265903000</v>
      </c>
      <c r="AM86">
        <f t="shared" ref="AM86" si="307">221480768*1000</f>
        <v>221480768000</v>
      </c>
      <c r="AN86" t="s">
        <v>331</v>
      </c>
      <c r="AP86">
        <f t="shared" si="264"/>
        <v>233746671000</v>
      </c>
      <c r="AQ86">
        <f t="shared" si="265"/>
        <v>233746.671</v>
      </c>
      <c r="BX86" s="12">
        <v>21824</v>
      </c>
      <c r="BY86" t="e">
        <v>#N/A</v>
      </c>
      <c r="BZ86" t="e">
        <v>#N/A</v>
      </c>
      <c r="CA86" t="e">
        <v>#N/A</v>
      </c>
      <c r="CB86">
        <v>2381666664.2849998</v>
      </c>
      <c r="CC86" t="e">
        <v>#N/A</v>
      </c>
      <c r="CD86" t="e">
        <v>#N/A</v>
      </c>
      <c r="CE86" t="e">
        <v>#N/A</v>
      </c>
      <c r="CF86" t="e">
        <v>#N/A</v>
      </c>
      <c r="DL86" s="12">
        <v>35034</v>
      </c>
      <c r="DM86" t="e">
        <v>#N/A</v>
      </c>
      <c r="DN86" t="e">
        <v>#N/A</v>
      </c>
      <c r="DO86" t="e">
        <v>#N/A</v>
      </c>
      <c r="DP86" t="e">
        <v>#N/A</v>
      </c>
      <c r="DQ86">
        <v>1415136797771.71</v>
      </c>
      <c r="DR86">
        <v>94053805964.078094</v>
      </c>
      <c r="DS86" t="e">
        <v>#N/A</v>
      </c>
      <c r="DT86" t="e">
        <v>#N/A</v>
      </c>
      <c r="DU86">
        <v>23544569129.790401</v>
      </c>
      <c r="DV86">
        <v>44934312562.722397</v>
      </c>
      <c r="DW86">
        <v>58247419473.255196</v>
      </c>
      <c r="DZ86" s="27">
        <f t="shared" ref="DZ86" si="308">3519.3*1000000</f>
        <v>3519300000</v>
      </c>
    </row>
    <row r="87" spans="2:130" x14ac:dyDescent="0.35">
      <c r="B87" t="s">
        <v>702</v>
      </c>
      <c r="C87">
        <v>2335.4</v>
      </c>
      <c r="D87">
        <v>2204.6999999999998</v>
      </c>
      <c r="E87">
        <v>130.69999999999999</v>
      </c>
      <c r="G87">
        <v>1993</v>
      </c>
      <c r="H87">
        <v>5761440863.0655184</v>
      </c>
      <c r="I87">
        <f t="shared" si="252"/>
        <v>8.8626655150882722E-2</v>
      </c>
      <c r="M87">
        <v>1993</v>
      </c>
      <c r="N87">
        <v>60603815716.265297</v>
      </c>
      <c r="O87">
        <f t="shared" si="248"/>
        <v>0.13980135711342159</v>
      </c>
      <c r="R87" s="12">
        <v>23346</v>
      </c>
      <c r="S87" s="27">
        <v>3.0612200000000001</v>
      </c>
      <c r="X87" s="12">
        <v>35034</v>
      </c>
      <c r="Y87" s="13">
        <v>33360.300000000003</v>
      </c>
      <c r="AL87">
        <f t="shared" ref="AL87" si="309">11426854*1000</f>
        <v>11426854000</v>
      </c>
      <c r="AM87">
        <f t="shared" ref="AM87" si="310">246535448*1000</f>
        <v>246535448000</v>
      </c>
      <c r="AN87" t="s">
        <v>330</v>
      </c>
      <c r="AP87">
        <f t="shared" si="264"/>
        <v>257962302000</v>
      </c>
      <c r="AQ87">
        <f t="shared" si="265"/>
        <v>257962.302</v>
      </c>
      <c r="BX87" s="12">
        <v>21855</v>
      </c>
      <c r="BY87" t="e">
        <v>#N/A</v>
      </c>
      <c r="BZ87" t="e">
        <v>#N/A</v>
      </c>
      <c r="CA87" t="e">
        <v>#N/A</v>
      </c>
      <c r="CB87">
        <v>2471111108.6400003</v>
      </c>
      <c r="CC87" t="e">
        <v>#N/A</v>
      </c>
      <c r="CD87" t="e">
        <v>#N/A</v>
      </c>
      <c r="CE87" t="e">
        <v>#N/A</v>
      </c>
      <c r="CF87" t="e">
        <v>#N/A</v>
      </c>
      <c r="DL87" s="12">
        <v>35125</v>
      </c>
      <c r="DM87" t="e">
        <v>#N/A</v>
      </c>
      <c r="DN87" t="e">
        <v>#N/A</v>
      </c>
      <c r="DO87" t="e">
        <v>#N/A</v>
      </c>
      <c r="DP87" t="e">
        <v>#N/A</v>
      </c>
      <c r="DQ87">
        <v>1236794576278.02</v>
      </c>
      <c r="DR87">
        <v>100174882904.75999</v>
      </c>
      <c r="DS87" t="e">
        <v>#N/A</v>
      </c>
      <c r="DT87" t="e">
        <v>#N/A</v>
      </c>
      <c r="DU87">
        <v>23177883595.389099</v>
      </c>
      <c r="DV87">
        <v>43684122129.307098</v>
      </c>
      <c r="DW87">
        <v>57622208330.240295</v>
      </c>
      <c r="DZ87" s="27">
        <f t="shared" ref="DZ87" si="311">3209.4*1000000</f>
        <v>3209400000</v>
      </c>
    </row>
    <row r="88" spans="2:130" x14ac:dyDescent="0.35">
      <c r="B88" t="s">
        <v>701</v>
      </c>
      <c r="C88">
        <v>2431.1999999999998</v>
      </c>
      <c r="D88">
        <v>2297.6999999999998</v>
      </c>
      <c r="E88">
        <v>133.5</v>
      </c>
      <c r="G88">
        <v>1994</v>
      </c>
      <c r="H88">
        <v>6508944953.2525034</v>
      </c>
      <c r="I88">
        <f t="shared" si="252"/>
        <v>0.11484258901490005</v>
      </c>
      <c r="M88">
        <v>1994</v>
      </c>
      <c r="N88">
        <v>73688724431.141205</v>
      </c>
      <c r="O88">
        <f t="shared" si="248"/>
        <v>0.17757002602349517</v>
      </c>
      <c r="R88" s="12">
        <v>23377</v>
      </c>
      <c r="S88" s="27">
        <v>3.0612200000000001</v>
      </c>
      <c r="X88" s="12">
        <v>35125</v>
      </c>
      <c r="Y88" s="13">
        <v>32774.300000000003</v>
      </c>
      <c r="AL88">
        <f t="shared" ref="AL88" si="312">11234565*1000</f>
        <v>11234565000</v>
      </c>
      <c r="AM88">
        <f t="shared" ref="AM88" si="313">264149836*1000</f>
        <v>264149836000</v>
      </c>
      <c r="AN88" t="s">
        <v>329</v>
      </c>
      <c r="AP88">
        <f t="shared" si="264"/>
        <v>275384401000</v>
      </c>
      <c r="AQ88">
        <f t="shared" si="265"/>
        <v>275384.40100000001</v>
      </c>
      <c r="BX88" s="12">
        <v>21885</v>
      </c>
      <c r="BY88" t="e">
        <v>#N/A</v>
      </c>
      <c r="BZ88" t="e">
        <v>#N/A</v>
      </c>
      <c r="CA88" t="e">
        <v>#N/A</v>
      </c>
      <c r="CB88">
        <v>3008333330.3250003</v>
      </c>
      <c r="CC88" t="e">
        <v>#N/A</v>
      </c>
      <c r="CD88" t="e">
        <v>#N/A</v>
      </c>
      <c r="CE88" t="e">
        <v>#N/A</v>
      </c>
      <c r="CF88" t="e">
        <v>#N/A</v>
      </c>
      <c r="DL88" s="12">
        <v>35217</v>
      </c>
      <c r="DM88" t="e">
        <v>#N/A</v>
      </c>
      <c r="DN88" t="e">
        <v>#N/A</v>
      </c>
      <c r="DO88" t="e">
        <v>#N/A</v>
      </c>
      <c r="DP88" t="e">
        <v>#N/A</v>
      </c>
      <c r="DQ88">
        <v>1244583751160.46</v>
      </c>
      <c r="DR88">
        <v>106321943838.72499</v>
      </c>
      <c r="DS88" t="e">
        <v>#N/A</v>
      </c>
      <c r="DT88" t="e">
        <v>#N/A</v>
      </c>
      <c r="DU88">
        <v>23559610878.364002</v>
      </c>
      <c r="DV88">
        <v>40390947456.290901</v>
      </c>
      <c r="DW88">
        <v>59928379601.4776</v>
      </c>
      <c r="DZ88" s="27">
        <f t="shared" ref="DZ88" si="314">3307*1000000</f>
        <v>3307000000</v>
      </c>
    </row>
    <row r="89" spans="2:130" x14ac:dyDescent="0.35">
      <c r="B89" t="s">
        <v>700</v>
      </c>
      <c r="C89">
        <v>2573.3000000000002</v>
      </c>
      <c r="D89">
        <v>2438.5</v>
      </c>
      <c r="E89">
        <v>134.80000000000001</v>
      </c>
      <c r="G89">
        <v>1995</v>
      </c>
      <c r="H89">
        <v>7445700679.0722284</v>
      </c>
      <c r="I89">
        <f t="shared" si="252"/>
        <v>0.12581162823972794</v>
      </c>
      <c r="M89">
        <v>1995</v>
      </c>
      <c r="N89">
        <v>87812540788.429306</v>
      </c>
      <c r="O89">
        <f t="shared" si="248"/>
        <v>0.16084053861187372</v>
      </c>
      <c r="R89" s="12">
        <v>23408</v>
      </c>
      <c r="S89" s="27">
        <v>3.0612200000000001</v>
      </c>
      <c r="X89" s="12">
        <v>35217</v>
      </c>
      <c r="Y89" s="13">
        <v>33179</v>
      </c>
      <c r="AL89">
        <f t="shared" ref="AL89" si="315">12265903*1000</f>
        <v>12265903000</v>
      </c>
      <c r="AM89">
        <f t="shared" ref="AM89" si="316">221480768*1000</f>
        <v>221480768000</v>
      </c>
      <c r="AN89" t="s">
        <v>328</v>
      </c>
      <c r="AP89">
        <f t="shared" si="264"/>
        <v>233746671000</v>
      </c>
      <c r="AQ89">
        <f t="shared" si="265"/>
        <v>233746.671</v>
      </c>
      <c r="BX89" s="12">
        <v>21916</v>
      </c>
      <c r="BY89" t="e">
        <v>#N/A</v>
      </c>
      <c r="BZ89" t="e">
        <v>#N/A</v>
      </c>
      <c r="CA89" t="e">
        <v>#N/A</v>
      </c>
      <c r="CB89">
        <v>2567499997.4324999</v>
      </c>
      <c r="CC89">
        <v>557520000</v>
      </c>
      <c r="CD89" t="e">
        <v>#N/A</v>
      </c>
      <c r="CE89" t="e">
        <v>#N/A</v>
      </c>
      <c r="CF89" t="e">
        <v>#N/A</v>
      </c>
      <c r="DL89" s="12">
        <v>35309</v>
      </c>
      <c r="DM89" t="e">
        <v>#N/A</v>
      </c>
      <c r="DN89" t="e">
        <v>#N/A</v>
      </c>
      <c r="DO89" t="e">
        <v>#N/A</v>
      </c>
      <c r="DP89" t="e">
        <v>#N/A</v>
      </c>
      <c r="DQ89">
        <v>1229486237712.8401</v>
      </c>
      <c r="DR89">
        <v>109467818824.05899</v>
      </c>
      <c r="DS89" t="e">
        <v>#N/A</v>
      </c>
      <c r="DT89" t="e">
        <v>#N/A</v>
      </c>
      <c r="DU89">
        <v>24010266698.135498</v>
      </c>
      <c r="DV89">
        <v>40266361855.969505</v>
      </c>
      <c r="DW89">
        <v>67898904617.010605</v>
      </c>
      <c r="DZ89" s="27">
        <f t="shared" ref="DZ89" si="317">3519.3*1000000</f>
        <v>3519300000</v>
      </c>
    </row>
    <row r="90" spans="2:130" x14ac:dyDescent="0.35">
      <c r="B90" t="s">
        <v>699</v>
      </c>
      <c r="C90">
        <v>2522.8000000000002</v>
      </c>
      <c r="D90">
        <v>2386.1</v>
      </c>
      <c r="E90">
        <v>136.69999999999999</v>
      </c>
      <c r="G90">
        <v>1996</v>
      </c>
      <c r="H90">
        <v>7788444660.881587</v>
      </c>
      <c r="I90">
        <f t="shared" si="252"/>
        <v>4.4006730063941013E-2</v>
      </c>
      <c r="M90">
        <v>1996</v>
      </c>
      <c r="N90">
        <v>96293086513.087204</v>
      </c>
      <c r="O90">
        <f t="shared" si="248"/>
        <v>8.8070141188228562E-2</v>
      </c>
      <c r="R90" s="12">
        <v>23437</v>
      </c>
      <c r="S90" s="27">
        <v>3.0612200000000001</v>
      </c>
      <c r="X90" s="12">
        <v>35309</v>
      </c>
      <c r="Y90" s="13">
        <v>33910.5</v>
      </c>
      <c r="AL90">
        <f t="shared" ref="AL90" si="318">11426854*1000</f>
        <v>11426854000</v>
      </c>
      <c r="AM90">
        <f t="shared" ref="AM90" si="319">246535448*1000</f>
        <v>246535448000</v>
      </c>
      <c r="AN90" t="s">
        <v>327</v>
      </c>
      <c r="AP90">
        <f t="shared" si="264"/>
        <v>257962302000</v>
      </c>
      <c r="AQ90">
        <f t="shared" si="265"/>
        <v>257962.302</v>
      </c>
      <c r="BX90" s="12">
        <v>21947</v>
      </c>
      <c r="BY90" t="e">
        <v>#N/A</v>
      </c>
      <c r="BZ90" t="e">
        <v>#N/A</v>
      </c>
      <c r="CA90" t="e">
        <v>#N/A</v>
      </c>
      <c r="CB90">
        <v>2542222219.6800003</v>
      </c>
      <c r="CC90">
        <v>550160000</v>
      </c>
      <c r="CD90" t="e">
        <v>#N/A</v>
      </c>
      <c r="CE90" t="e">
        <v>#N/A</v>
      </c>
      <c r="CF90" t="e">
        <v>#N/A</v>
      </c>
      <c r="DL90" s="12">
        <v>35400</v>
      </c>
      <c r="DM90" t="e">
        <v>#N/A</v>
      </c>
      <c r="DN90" t="e">
        <v>#N/A</v>
      </c>
      <c r="DO90" t="e">
        <v>#N/A</v>
      </c>
      <c r="DP90" t="e">
        <v>#N/A</v>
      </c>
      <c r="DQ90">
        <v>1306860480600.05</v>
      </c>
      <c r="DR90">
        <v>115644628942.368</v>
      </c>
      <c r="DS90" t="e">
        <v>#N/A</v>
      </c>
      <c r="DT90" t="e">
        <v>#N/A</v>
      </c>
      <c r="DU90">
        <v>25562351713.011299</v>
      </c>
      <c r="DV90">
        <v>39348217940.523796</v>
      </c>
      <c r="DW90">
        <v>63661860353.422493</v>
      </c>
      <c r="DZ90" s="27">
        <f t="shared" ref="DZ90" si="320">3209.4*1000000</f>
        <v>3209400000</v>
      </c>
    </row>
    <row r="91" spans="2:130" x14ac:dyDescent="0.35">
      <c r="B91" t="s">
        <v>698</v>
      </c>
      <c r="C91">
        <v>2506.3000000000002</v>
      </c>
      <c r="D91">
        <v>2369.6</v>
      </c>
      <c r="E91">
        <v>136.69999999999999</v>
      </c>
      <c r="G91">
        <v>1997</v>
      </c>
      <c r="H91">
        <v>7833341845.4826193</v>
      </c>
      <c r="I91">
        <f t="shared" si="252"/>
        <v>5.7315492527526867E-3</v>
      </c>
      <c r="M91">
        <v>1997</v>
      </c>
      <c r="N91">
        <v>100123787215.299</v>
      </c>
      <c r="O91">
        <f t="shared" si="248"/>
        <v>3.8259646471168023E-2</v>
      </c>
      <c r="R91" s="12">
        <v>23468</v>
      </c>
      <c r="S91" s="27">
        <v>3.0612200000000001</v>
      </c>
      <c r="X91" s="12">
        <v>35400</v>
      </c>
      <c r="Y91" s="13">
        <v>35913.4</v>
      </c>
      <c r="AL91">
        <f t="shared" ref="AL91" si="321">11234565*1000</f>
        <v>11234565000</v>
      </c>
      <c r="AM91">
        <f t="shared" ref="AM91" si="322">264149836*1000</f>
        <v>264149836000</v>
      </c>
      <c r="AN91" t="s">
        <v>326</v>
      </c>
      <c r="AP91">
        <f t="shared" si="264"/>
        <v>275384401000</v>
      </c>
      <c r="AQ91">
        <f t="shared" si="265"/>
        <v>275384.40100000001</v>
      </c>
      <c r="BX91" s="12">
        <v>21976</v>
      </c>
      <c r="BY91" t="e">
        <v>#N/A</v>
      </c>
      <c r="BZ91" t="e">
        <v>#N/A</v>
      </c>
      <c r="CA91" t="e">
        <v>#N/A</v>
      </c>
      <c r="CB91">
        <v>2573611108.5374999</v>
      </c>
      <c r="CC91">
        <v>539600000</v>
      </c>
      <c r="CD91" t="e">
        <v>#N/A</v>
      </c>
      <c r="CE91" t="e">
        <v>#N/A</v>
      </c>
      <c r="CF91" t="e">
        <v>#N/A</v>
      </c>
      <c r="DL91" s="12">
        <v>35490</v>
      </c>
      <c r="DM91" t="e">
        <v>#N/A</v>
      </c>
      <c r="DN91" t="e">
        <v>#N/A</v>
      </c>
      <c r="DO91" t="e">
        <v>#N/A</v>
      </c>
      <c r="DP91" t="e">
        <v>#N/A</v>
      </c>
      <c r="DQ91">
        <v>1105601483631.3</v>
      </c>
      <c r="DR91">
        <v>119430242417.562</v>
      </c>
      <c r="DS91" t="e">
        <v>#N/A</v>
      </c>
      <c r="DT91" t="e">
        <v>#N/A</v>
      </c>
      <c r="DU91">
        <v>24481961906.549099</v>
      </c>
      <c r="DV91">
        <v>40760286225.402504</v>
      </c>
      <c r="DW91">
        <v>60453408778.852898</v>
      </c>
      <c r="DZ91" s="27">
        <f t="shared" ref="DZ91" si="323">3307*1000000</f>
        <v>3307000000</v>
      </c>
    </row>
    <row r="92" spans="2:130" x14ac:dyDescent="0.35">
      <c r="B92" t="s">
        <v>697</v>
      </c>
      <c r="C92">
        <v>2476.9</v>
      </c>
      <c r="D92">
        <v>2339.6999999999998</v>
      </c>
      <c r="E92">
        <v>137.19999999999999</v>
      </c>
      <c r="G92">
        <v>1998</v>
      </c>
      <c r="H92">
        <v>6847153992.2382841</v>
      </c>
      <c r="I92">
        <f t="shared" si="252"/>
        <v>-0.14402887014988217</v>
      </c>
      <c r="M92">
        <v>1998</v>
      </c>
      <c r="N92">
        <v>85728207781.778503</v>
      </c>
      <c r="O92">
        <f t="shared" si="248"/>
        <v>-0.16792115227889165</v>
      </c>
      <c r="R92" s="12">
        <v>23498</v>
      </c>
      <c r="S92" s="27">
        <v>3.0612200000000001</v>
      </c>
      <c r="X92" s="12">
        <v>35490</v>
      </c>
      <c r="Y92" s="13">
        <v>34790.5</v>
      </c>
      <c r="AL92">
        <f t="shared" ref="AL92" si="324">12265903*1000</f>
        <v>12265903000</v>
      </c>
      <c r="AM92">
        <f t="shared" ref="AM92" si="325">221480768*1000</f>
        <v>221480768000</v>
      </c>
      <c r="AN92" t="s">
        <v>325</v>
      </c>
      <c r="AP92">
        <f t="shared" si="264"/>
        <v>233746671000</v>
      </c>
      <c r="AQ92">
        <f t="shared" si="265"/>
        <v>233746.671</v>
      </c>
      <c r="BX92" s="12">
        <v>22007</v>
      </c>
      <c r="BY92" t="e">
        <v>#N/A</v>
      </c>
      <c r="BZ92" t="e">
        <v>#N/A</v>
      </c>
      <c r="CA92" t="e">
        <v>#N/A</v>
      </c>
      <c r="CB92">
        <v>2655277775.1224999</v>
      </c>
      <c r="CC92">
        <v>552000000</v>
      </c>
      <c r="CD92" t="e">
        <v>#N/A</v>
      </c>
      <c r="CE92" t="e">
        <v>#N/A</v>
      </c>
      <c r="CF92" t="e">
        <v>#N/A</v>
      </c>
      <c r="DL92" s="12">
        <v>35582</v>
      </c>
      <c r="DM92" t="e">
        <v>#N/A</v>
      </c>
      <c r="DN92" t="e">
        <v>#N/A</v>
      </c>
      <c r="DO92" t="e">
        <v>#N/A</v>
      </c>
      <c r="DP92" t="e">
        <v>#N/A</v>
      </c>
      <c r="DQ92">
        <v>1136794593832.96</v>
      </c>
      <c r="DR92">
        <v>128124270814.92</v>
      </c>
      <c r="DS92" t="e">
        <v>#N/A</v>
      </c>
      <c r="DT92" t="e">
        <v>#N/A</v>
      </c>
      <c r="DU92">
        <v>25669175027.870701</v>
      </c>
      <c r="DV92">
        <v>43263628905.958702</v>
      </c>
      <c r="DW92">
        <v>65226474692.516403</v>
      </c>
      <c r="DZ92" s="27">
        <f t="shared" ref="DZ92" si="326">3519.3*1000000</f>
        <v>3519300000</v>
      </c>
    </row>
    <row r="93" spans="2:130" x14ac:dyDescent="0.35">
      <c r="B93" t="s">
        <v>696</v>
      </c>
      <c r="C93">
        <v>2511.6</v>
      </c>
      <c r="D93">
        <v>2373.8000000000002</v>
      </c>
      <c r="E93">
        <v>137.80000000000001</v>
      </c>
      <c r="G93">
        <v>1999</v>
      </c>
      <c r="H93">
        <v>7071311557.6209278</v>
      </c>
      <c r="I93">
        <f t="shared" si="252"/>
        <v>3.1699574195831255E-2</v>
      </c>
      <c r="M93">
        <v>1999</v>
      </c>
      <c r="N93">
        <v>86286849754.890503</v>
      </c>
      <c r="O93">
        <f t="shared" si="248"/>
        <v>6.4742423057383347E-3</v>
      </c>
      <c r="R93" s="12">
        <v>23529</v>
      </c>
      <c r="S93" s="27">
        <v>3.0612200000000001</v>
      </c>
      <c r="X93" s="12">
        <v>35582</v>
      </c>
      <c r="Y93" s="13">
        <v>36840.400000000001</v>
      </c>
      <c r="AL93">
        <f t="shared" ref="AL93" si="327">11426854*1000</f>
        <v>11426854000</v>
      </c>
      <c r="AM93">
        <f t="shared" ref="AM93" si="328">246535448*1000</f>
        <v>246535448000</v>
      </c>
      <c r="AN93" t="s">
        <v>324</v>
      </c>
      <c r="AP93">
        <f t="shared" si="264"/>
        <v>257962302000</v>
      </c>
      <c r="AQ93">
        <f t="shared" si="265"/>
        <v>257962.302</v>
      </c>
      <c r="BX93" s="12">
        <v>22037</v>
      </c>
      <c r="BY93" t="e">
        <v>#N/A</v>
      </c>
      <c r="BZ93" t="e">
        <v>#N/A</v>
      </c>
      <c r="CA93" t="e">
        <v>#N/A</v>
      </c>
      <c r="CB93">
        <v>2560833330.7725</v>
      </c>
      <c r="CC93">
        <v>537120000</v>
      </c>
      <c r="CD93" t="e">
        <v>#N/A</v>
      </c>
      <c r="CE93" t="e">
        <v>#N/A</v>
      </c>
      <c r="CF93" t="e">
        <v>#N/A</v>
      </c>
      <c r="DL93" s="12">
        <v>35674</v>
      </c>
      <c r="DM93" t="e">
        <v>#N/A</v>
      </c>
      <c r="DN93" t="e">
        <v>#N/A</v>
      </c>
      <c r="DO93" t="e">
        <v>#N/A</v>
      </c>
      <c r="DP93" t="e">
        <v>#N/A</v>
      </c>
      <c r="DQ93">
        <v>1151870125924.8401</v>
      </c>
      <c r="DR93">
        <v>134541343371.489</v>
      </c>
      <c r="DS93" t="e">
        <v>#N/A</v>
      </c>
      <c r="DT93" t="e">
        <v>#N/A</v>
      </c>
      <c r="DU93">
        <v>25694057588.106201</v>
      </c>
      <c r="DV93">
        <v>42925723142.719795</v>
      </c>
      <c r="DW93">
        <v>72219080508.497803</v>
      </c>
      <c r="DZ93" s="27">
        <f t="shared" ref="DZ93" si="329">3209.4*1000000</f>
        <v>3209400000</v>
      </c>
    </row>
    <row r="94" spans="2:130" x14ac:dyDescent="0.35">
      <c r="B94" t="s">
        <v>695</v>
      </c>
      <c r="C94">
        <v>2523.6999999999998</v>
      </c>
      <c r="D94">
        <v>2385</v>
      </c>
      <c r="E94">
        <v>138.69999999999999</v>
      </c>
      <c r="G94">
        <v>2000</v>
      </c>
      <c r="H94">
        <v>7213489652.7188454</v>
      </c>
      <c r="I94">
        <f t="shared" si="252"/>
        <v>1.9710029672577272E-2</v>
      </c>
      <c r="M94">
        <v>2000</v>
      </c>
      <c r="N94">
        <v>96076539925.740906</v>
      </c>
      <c r="O94">
        <f t="shared" si="248"/>
        <v>0.10189469956367091</v>
      </c>
      <c r="R94" s="12">
        <v>23559</v>
      </c>
      <c r="S94" s="27">
        <v>3.0612200000000001</v>
      </c>
      <c r="X94" s="12">
        <v>35674</v>
      </c>
      <c r="Y94" s="13">
        <v>38251.599999999999</v>
      </c>
      <c r="AL94">
        <f t="shared" ref="AL94" si="330">11234565*1000</f>
        <v>11234565000</v>
      </c>
      <c r="AM94">
        <f t="shared" ref="AM94" si="331">264149836*1000</f>
        <v>264149836000</v>
      </c>
      <c r="AN94" t="s">
        <v>323</v>
      </c>
      <c r="AP94">
        <f t="shared" si="264"/>
        <v>275384401000</v>
      </c>
      <c r="AQ94">
        <f t="shared" si="265"/>
        <v>275384.40100000001</v>
      </c>
      <c r="BX94" s="12">
        <v>22068</v>
      </c>
      <c r="BY94" t="e">
        <v>#N/A</v>
      </c>
      <c r="BZ94" t="e">
        <v>#N/A</v>
      </c>
      <c r="CA94" t="e">
        <v>#N/A</v>
      </c>
      <c r="CB94">
        <v>2716666663.9499998</v>
      </c>
      <c r="CC94">
        <v>535600000</v>
      </c>
      <c r="CD94" t="e">
        <v>#N/A</v>
      </c>
      <c r="CE94" t="e">
        <v>#N/A</v>
      </c>
      <c r="CF94" t="e">
        <v>#N/A</v>
      </c>
      <c r="DL94" s="12">
        <v>35765</v>
      </c>
      <c r="DM94" t="e">
        <v>#N/A</v>
      </c>
      <c r="DN94" t="e">
        <v>#N/A</v>
      </c>
      <c r="DO94" t="e">
        <v>#N/A</v>
      </c>
      <c r="DP94" t="e">
        <v>#N/A</v>
      </c>
      <c r="DQ94">
        <v>1180450762049.6001</v>
      </c>
      <c r="DR94">
        <v>140965141432.66199</v>
      </c>
      <c r="DS94" t="e">
        <v>#N/A</v>
      </c>
      <c r="DT94" t="e">
        <v>#N/A</v>
      </c>
      <c r="DU94">
        <v>24271555231.042</v>
      </c>
      <c r="DV94">
        <v>42026829352.837204</v>
      </c>
      <c r="DW94">
        <v>64901413037.920799</v>
      </c>
      <c r="DZ94" s="27">
        <f t="shared" ref="DZ94" si="332">3307*1000000</f>
        <v>3307000000</v>
      </c>
    </row>
    <row r="95" spans="2:130" x14ac:dyDescent="0.35">
      <c r="B95" t="s">
        <v>694</v>
      </c>
      <c r="C95">
        <v>2530.5</v>
      </c>
      <c r="D95">
        <v>2391.1</v>
      </c>
      <c r="E95">
        <v>139.4</v>
      </c>
      <c r="G95">
        <v>2001</v>
      </c>
      <c r="H95">
        <v>7142591370.4084549</v>
      </c>
      <c r="I95">
        <f t="shared" si="252"/>
        <v>-9.926128856274764E-3</v>
      </c>
      <c r="M95">
        <v>2001</v>
      </c>
      <c r="N95">
        <v>89793790669.651505</v>
      </c>
      <c r="O95">
        <f t="shared" si="248"/>
        <v>-6.9968638245860845E-2</v>
      </c>
      <c r="R95" s="12">
        <v>23590</v>
      </c>
      <c r="S95" s="27">
        <v>3.0612200000000001</v>
      </c>
      <c r="X95" s="12">
        <v>35765</v>
      </c>
      <c r="Y95" s="13">
        <v>38781.9</v>
      </c>
      <c r="AL95">
        <f t="shared" ref="AL95" si="333">12265903*1000</f>
        <v>12265903000</v>
      </c>
      <c r="AM95">
        <f t="shared" ref="AM95" si="334">221480768*1000</f>
        <v>221480768000</v>
      </c>
      <c r="AN95" t="s">
        <v>322</v>
      </c>
      <c r="AP95">
        <f t="shared" si="264"/>
        <v>233746671000</v>
      </c>
      <c r="AQ95">
        <f t="shared" si="265"/>
        <v>233746.671</v>
      </c>
      <c r="BX95" s="12">
        <v>22098</v>
      </c>
      <c r="BY95" t="e">
        <v>#N/A</v>
      </c>
      <c r="BZ95" t="e">
        <v>#N/A</v>
      </c>
      <c r="CA95" t="e">
        <v>#N/A</v>
      </c>
      <c r="CB95">
        <v>2738888886.1499996</v>
      </c>
      <c r="CC95">
        <v>550720000</v>
      </c>
      <c r="CD95" t="e">
        <v>#N/A</v>
      </c>
      <c r="CE95" t="e">
        <v>#N/A</v>
      </c>
      <c r="CF95" t="e">
        <v>#N/A</v>
      </c>
      <c r="DL95" s="12">
        <v>35855</v>
      </c>
      <c r="DM95" t="e">
        <v>#N/A</v>
      </c>
      <c r="DN95" t="e">
        <v>#N/A</v>
      </c>
      <c r="DO95" t="e">
        <v>#N/A</v>
      </c>
      <c r="DP95" t="e">
        <v>#N/A</v>
      </c>
      <c r="DQ95">
        <v>1031250146300.97</v>
      </c>
      <c r="DR95">
        <v>141241922094.76099</v>
      </c>
      <c r="DS95" t="e">
        <v>#N/A</v>
      </c>
      <c r="DT95" t="e">
        <v>#N/A</v>
      </c>
      <c r="DU95">
        <v>21522940168.214603</v>
      </c>
      <c r="DV95">
        <v>40576767676.7677</v>
      </c>
      <c r="DW95">
        <v>65126945892.615601</v>
      </c>
      <c r="DZ95" s="27">
        <f t="shared" ref="DZ95" si="335">3519.3*1000000</f>
        <v>3519300000</v>
      </c>
    </row>
    <row r="96" spans="2:130" x14ac:dyDescent="0.35">
      <c r="B96" t="s">
        <v>693</v>
      </c>
      <c r="C96">
        <v>2558.1999999999998</v>
      </c>
      <c r="D96">
        <v>2417.5</v>
      </c>
      <c r="E96">
        <v>140.69999999999999</v>
      </c>
      <c r="G96">
        <v>2002</v>
      </c>
      <c r="H96">
        <v>7506792460.2062969</v>
      </c>
      <c r="I96">
        <f t="shared" si="252"/>
        <v>4.8516206053182041E-2</v>
      </c>
      <c r="M96">
        <v>2002</v>
      </c>
      <c r="N96">
        <v>92538372869.694199</v>
      </c>
      <c r="O96">
        <f t="shared" si="248"/>
        <v>2.9658855185485215E-2</v>
      </c>
      <c r="R96" s="12">
        <v>23621</v>
      </c>
      <c r="S96" s="27">
        <v>3.0612200000000001</v>
      </c>
      <c r="X96" s="12">
        <v>35855</v>
      </c>
      <c r="Y96" s="13">
        <v>35996.400000000001</v>
      </c>
      <c r="AL96">
        <f t="shared" ref="AL96" si="336">11426854*1000</f>
        <v>11426854000</v>
      </c>
      <c r="AM96">
        <f t="shared" ref="AM96" si="337">246535448*1000</f>
        <v>246535448000</v>
      </c>
      <c r="AN96" t="s">
        <v>321</v>
      </c>
      <c r="AP96">
        <f t="shared" si="264"/>
        <v>257962302000</v>
      </c>
      <c r="AQ96">
        <f t="shared" si="265"/>
        <v>257962.302</v>
      </c>
      <c r="BX96" s="12">
        <v>22129</v>
      </c>
      <c r="BY96" t="e">
        <v>#N/A</v>
      </c>
      <c r="BZ96" t="e">
        <v>#N/A</v>
      </c>
      <c r="CA96" t="e">
        <v>#N/A</v>
      </c>
      <c r="CB96">
        <v>2690277775.0875001</v>
      </c>
      <c r="CC96">
        <v>547360000</v>
      </c>
      <c r="CD96" t="e">
        <v>#N/A</v>
      </c>
      <c r="CE96" t="e">
        <v>#N/A</v>
      </c>
      <c r="CF96" t="e">
        <v>#N/A</v>
      </c>
      <c r="DL96" s="12">
        <v>35947</v>
      </c>
      <c r="DM96" t="e">
        <v>#N/A</v>
      </c>
      <c r="DN96" t="e">
        <v>#N/A</v>
      </c>
      <c r="DO96" t="e">
        <v>#N/A</v>
      </c>
      <c r="DP96" t="e">
        <v>#N/A</v>
      </c>
      <c r="DQ96">
        <v>982706525454.19299</v>
      </c>
      <c r="DR96">
        <v>144110314729.00998</v>
      </c>
      <c r="DS96" t="e">
        <v>#N/A</v>
      </c>
      <c r="DT96" t="e">
        <v>#N/A</v>
      </c>
      <c r="DU96">
        <v>21808543854.6693</v>
      </c>
      <c r="DV96">
        <v>40863834226.251801</v>
      </c>
      <c r="DW96">
        <v>66832173874.020996</v>
      </c>
      <c r="DZ96" s="27">
        <f t="shared" ref="DZ96" si="338">3209.4*1000000</f>
        <v>3209400000</v>
      </c>
    </row>
    <row r="97" spans="2:130" x14ac:dyDescent="0.35">
      <c r="B97" t="s">
        <v>692</v>
      </c>
      <c r="C97">
        <v>2598.5</v>
      </c>
      <c r="D97">
        <v>2457.1999999999998</v>
      </c>
      <c r="E97">
        <v>141.30000000000001</v>
      </c>
      <c r="G97">
        <v>2003</v>
      </c>
      <c r="H97">
        <v>8127349781.4045763</v>
      </c>
      <c r="I97">
        <f t="shared" si="252"/>
        <v>7.6354203755093469E-2</v>
      </c>
      <c r="M97">
        <v>2003</v>
      </c>
      <c r="N97">
        <v>97646401095.636902</v>
      </c>
      <c r="O97">
        <f t="shared" si="248"/>
        <v>5.2311484792355992E-2</v>
      </c>
      <c r="R97" s="12">
        <v>23651</v>
      </c>
      <c r="S97" s="27">
        <v>3.0612200000000001</v>
      </c>
      <c r="X97" s="12">
        <v>35947</v>
      </c>
      <c r="Y97" s="13">
        <v>35854.699999999997</v>
      </c>
      <c r="AL97">
        <f t="shared" ref="AL97" si="339">11234565*1000</f>
        <v>11234565000</v>
      </c>
      <c r="AM97">
        <f t="shared" ref="AM97" si="340">264149836*1000</f>
        <v>264149836000</v>
      </c>
      <c r="AN97" t="s">
        <v>320</v>
      </c>
      <c r="AP97">
        <f t="shared" si="264"/>
        <v>275384401000</v>
      </c>
      <c r="AQ97">
        <f t="shared" si="265"/>
        <v>275384.40100000001</v>
      </c>
      <c r="BX97" s="12">
        <v>22160</v>
      </c>
      <c r="BY97" t="e">
        <v>#N/A</v>
      </c>
      <c r="BZ97" t="e">
        <v>#N/A</v>
      </c>
      <c r="CA97" t="e">
        <v>#N/A</v>
      </c>
      <c r="CB97">
        <v>2712777775.0650001</v>
      </c>
      <c r="CC97">
        <v>546880000</v>
      </c>
      <c r="CD97" t="e">
        <v>#N/A</v>
      </c>
      <c r="CE97" t="e">
        <v>#N/A</v>
      </c>
      <c r="CF97" t="e">
        <v>#N/A</v>
      </c>
      <c r="DL97" s="12">
        <v>36039</v>
      </c>
      <c r="DM97" t="e">
        <v>#N/A</v>
      </c>
      <c r="DN97" t="e">
        <v>#N/A</v>
      </c>
      <c r="DO97" t="e">
        <v>#N/A</v>
      </c>
      <c r="DP97" t="e">
        <v>#N/A</v>
      </c>
      <c r="DQ97">
        <v>945887335071.80298</v>
      </c>
      <c r="DR97">
        <v>136402816486.132</v>
      </c>
      <c r="DS97" t="e">
        <v>#N/A</v>
      </c>
      <c r="DT97" t="e">
        <v>#N/A</v>
      </c>
      <c r="DU97">
        <v>20749624147.103001</v>
      </c>
      <c r="DV97">
        <v>34706863539.091103</v>
      </c>
      <c r="DW97">
        <v>75568417744.367996</v>
      </c>
      <c r="DZ97" s="27">
        <f t="shared" ref="DZ97" si="341">3307*1000000</f>
        <v>3307000000</v>
      </c>
    </row>
    <row r="98" spans="2:130" x14ac:dyDescent="0.35">
      <c r="B98" t="s">
        <v>691</v>
      </c>
      <c r="C98">
        <v>2609.4</v>
      </c>
      <c r="D98">
        <v>2467.1999999999998</v>
      </c>
      <c r="E98">
        <v>142.19999999999999</v>
      </c>
      <c r="G98">
        <v>2004</v>
      </c>
      <c r="H98">
        <v>8810673508.6088161</v>
      </c>
      <c r="I98">
        <f t="shared" si="252"/>
        <v>7.7556355542691649E-2</v>
      </c>
      <c r="M98">
        <v>2004</v>
      </c>
      <c r="N98">
        <v>115033593101.049</v>
      </c>
      <c r="O98">
        <f t="shared" si="248"/>
        <v>0.15114882128508894</v>
      </c>
      <c r="R98" s="12">
        <v>23682</v>
      </c>
      <c r="S98" s="27">
        <v>3.0612200000000001</v>
      </c>
      <c r="X98" s="12">
        <v>36039</v>
      </c>
      <c r="Y98" s="13">
        <v>35884.400000000001</v>
      </c>
      <c r="AL98">
        <f t="shared" ref="AL98" si="342">12265903*1000</f>
        <v>12265903000</v>
      </c>
      <c r="AM98">
        <f t="shared" ref="AM98" si="343">221480768*1000</f>
        <v>221480768000</v>
      </c>
      <c r="AN98" t="s">
        <v>319</v>
      </c>
      <c r="AP98">
        <f t="shared" si="264"/>
        <v>233746671000</v>
      </c>
      <c r="AQ98">
        <f t="shared" si="265"/>
        <v>233746.671</v>
      </c>
      <c r="BX98" s="12">
        <v>22190</v>
      </c>
      <c r="BY98" t="e">
        <v>#N/A</v>
      </c>
      <c r="BZ98" t="e">
        <v>#N/A</v>
      </c>
      <c r="CA98" t="e">
        <v>#N/A</v>
      </c>
      <c r="CB98">
        <v>2834444441.6100001</v>
      </c>
      <c r="CC98">
        <v>563040000</v>
      </c>
      <c r="CD98" t="e">
        <v>#N/A</v>
      </c>
      <c r="CE98" t="e">
        <v>#N/A</v>
      </c>
      <c r="CF98" t="e">
        <v>#N/A</v>
      </c>
      <c r="DL98" s="12">
        <v>36130</v>
      </c>
      <c r="DM98" t="e">
        <v>#N/A</v>
      </c>
      <c r="DN98" t="e">
        <v>#N/A</v>
      </c>
      <c r="DO98" t="e">
        <v>#N/A</v>
      </c>
      <c r="DP98" t="e">
        <v>#N/A</v>
      </c>
      <c r="DQ98">
        <v>1217185952361.6902</v>
      </c>
      <c r="DR98">
        <v>135579351814.241</v>
      </c>
      <c r="DS98" t="e">
        <v>#N/A</v>
      </c>
      <c r="DT98" t="e">
        <v>#N/A</v>
      </c>
      <c r="DU98">
        <v>21760914127.986</v>
      </c>
      <c r="DV98">
        <v>37625855749.948196</v>
      </c>
      <c r="DW98">
        <v>67989876314.883598</v>
      </c>
      <c r="DZ98" s="27">
        <f t="shared" ref="DZ98" si="344">3519.3*1000000</f>
        <v>3519300000</v>
      </c>
    </row>
    <row r="99" spans="2:130" x14ac:dyDescent="0.35">
      <c r="B99" t="s">
        <v>690</v>
      </c>
      <c r="C99">
        <v>2662.1</v>
      </c>
      <c r="D99">
        <v>2518.6</v>
      </c>
      <c r="E99">
        <v>143.5</v>
      </c>
      <c r="G99">
        <v>2005</v>
      </c>
      <c r="H99">
        <v>9580488835.5496025</v>
      </c>
      <c r="I99">
        <f t="shared" si="252"/>
        <v>8.0352405827590997E-2</v>
      </c>
      <c r="M99">
        <v>2005</v>
      </c>
      <c r="N99">
        <v>127807848728.39799</v>
      </c>
      <c r="O99">
        <f t="shared" si="248"/>
        <v>9.9948913579598106E-2</v>
      </c>
      <c r="R99" s="12">
        <v>23712</v>
      </c>
      <c r="S99" s="27">
        <v>3.0612200000000001</v>
      </c>
      <c r="X99" s="12">
        <v>36130</v>
      </c>
      <c r="Y99" s="13">
        <v>35739.4</v>
      </c>
      <c r="AL99">
        <f t="shared" ref="AL99" si="345">11426854*1000</f>
        <v>11426854000</v>
      </c>
      <c r="AM99">
        <f t="shared" ref="AM99" si="346">246535448*1000</f>
        <v>246535448000</v>
      </c>
      <c r="AN99" t="s">
        <v>318</v>
      </c>
      <c r="AP99">
        <f t="shared" si="264"/>
        <v>257962302000</v>
      </c>
      <c r="AQ99">
        <f t="shared" si="265"/>
        <v>257962.302</v>
      </c>
      <c r="BX99" s="12">
        <v>22221</v>
      </c>
      <c r="BY99" t="e">
        <v>#N/A</v>
      </c>
      <c r="BZ99" t="e">
        <v>#N/A</v>
      </c>
      <c r="CA99" t="e">
        <v>#N/A</v>
      </c>
      <c r="CB99">
        <v>2907222219.3150001</v>
      </c>
      <c r="CC99">
        <v>568640000</v>
      </c>
      <c r="CD99" t="e">
        <v>#N/A</v>
      </c>
      <c r="CE99" t="e">
        <v>#N/A</v>
      </c>
      <c r="CF99" t="e">
        <v>#N/A</v>
      </c>
      <c r="DL99" s="12">
        <v>36220</v>
      </c>
      <c r="DM99" t="e">
        <v>#N/A</v>
      </c>
      <c r="DN99">
        <v>65240697171.6903</v>
      </c>
      <c r="DO99" t="e">
        <v>#N/A</v>
      </c>
      <c r="DP99">
        <v>561311995631.47998</v>
      </c>
      <c r="DQ99">
        <v>1114538075284.5901</v>
      </c>
      <c r="DR99">
        <v>142181808745.73099</v>
      </c>
      <c r="DS99">
        <v>113434814299.758</v>
      </c>
      <c r="DT99" t="e">
        <v>#N/A</v>
      </c>
      <c r="DU99">
        <v>19913030712.314301</v>
      </c>
      <c r="DV99">
        <v>35593980776.473297</v>
      </c>
      <c r="DW99">
        <v>61808954974.256203</v>
      </c>
      <c r="DZ99" s="27">
        <f t="shared" ref="DZ99" si="347">3209.4*1000000</f>
        <v>3209400000</v>
      </c>
    </row>
    <row r="100" spans="2:130" x14ac:dyDescent="0.35">
      <c r="B100" t="s">
        <v>689</v>
      </c>
      <c r="C100">
        <v>2822</v>
      </c>
      <c r="D100">
        <v>2675.8</v>
      </c>
      <c r="E100">
        <v>146.19999999999999</v>
      </c>
      <c r="G100">
        <v>2006</v>
      </c>
      <c r="H100">
        <v>10731308215.154842</v>
      </c>
      <c r="I100">
        <f t="shared" si="252"/>
        <v>0.10723943032220835</v>
      </c>
      <c r="M100">
        <v>2006</v>
      </c>
      <c r="N100">
        <v>148627286361.35101</v>
      </c>
      <c r="O100">
        <f t="shared" si="248"/>
        <v>0.14007816560907688</v>
      </c>
      <c r="R100" s="12">
        <v>23743</v>
      </c>
      <c r="S100" s="27">
        <v>3.0612200000000001</v>
      </c>
      <c r="X100" s="12">
        <v>36220</v>
      </c>
      <c r="Y100" s="13">
        <v>33909.9</v>
      </c>
      <c r="AL100">
        <f t="shared" ref="AL100" si="348">11234565*1000</f>
        <v>11234565000</v>
      </c>
      <c r="AM100">
        <f t="shared" ref="AM100" si="349">264149836*1000</f>
        <v>264149836000</v>
      </c>
      <c r="AN100" t="s">
        <v>317</v>
      </c>
      <c r="AP100">
        <f t="shared" si="264"/>
        <v>275384401000</v>
      </c>
      <c r="AQ100">
        <f t="shared" si="265"/>
        <v>275384.40100000001</v>
      </c>
      <c r="BX100" s="12">
        <v>22251</v>
      </c>
      <c r="BY100" t="e">
        <v>#N/A</v>
      </c>
      <c r="BZ100" t="e">
        <v>#N/A</v>
      </c>
      <c r="CA100" t="e">
        <v>#N/A</v>
      </c>
      <c r="CB100">
        <v>3601944440.8424997</v>
      </c>
      <c r="CC100">
        <v>630000000</v>
      </c>
      <c r="CD100" t="e">
        <v>#N/A</v>
      </c>
      <c r="CE100" t="e">
        <v>#N/A</v>
      </c>
      <c r="CF100" t="e">
        <v>#N/A</v>
      </c>
      <c r="DL100" s="12">
        <v>36312</v>
      </c>
      <c r="DM100" t="e">
        <v>#N/A</v>
      </c>
      <c r="DN100">
        <v>64168229762.819901</v>
      </c>
      <c r="DO100" t="e">
        <v>#N/A</v>
      </c>
      <c r="DP100">
        <v>537325163696.05597</v>
      </c>
      <c r="DQ100">
        <v>1089880917405.23</v>
      </c>
      <c r="DR100">
        <v>157045069776.46802</v>
      </c>
      <c r="DS100">
        <v>110661698462.22501</v>
      </c>
      <c r="DT100" t="e">
        <v>#N/A</v>
      </c>
      <c r="DU100">
        <v>21142923894.632298</v>
      </c>
      <c r="DV100">
        <v>36822624065.261696</v>
      </c>
      <c r="DW100">
        <v>63494238584.249901</v>
      </c>
      <c r="DZ100" s="27">
        <f t="shared" ref="DZ100" si="350">3307*1000000</f>
        <v>3307000000</v>
      </c>
    </row>
    <row r="101" spans="2:130" x14ac:dyDescent="0.35">
      <c r="B101" t="s">
        <v>688</v>
      </c>
      <c r="C101">
        <v>3006.1</v>
      </c>
      <c r="D101">
        <v>2857</v>
      </c>
      <c r="E101">
        <v>149.1</v>
      </c>
      <c r="G101">
        <v>2007</v>
      </c>
      <c r="H101">
        <v>12109396512.732471</v>
      </c>
      <c r="I101">
        <f t="shared" si="252"/>
        <v>0.11380321852774684</v>
      </c>
      <c r="M101">
        <v>2007</v>
      </c>
      <c r="N101">
        <v>180941701357.97</v>
      </c>
      <c r="O101">
        <f t="shared" si="248"/>
        <v>0.1785902020048383</v>
      </c>
      <c r="R101" s="12">
        <v>23774</v>
      </c>
      <c r="S101" s="27">
        <v>3.0612200000000001</v>
      </c>
      <c r="X101" s="12">
        <v>36312</v>
      </c>
      <c r="Y101" s="13">
        <v>36198.800000000003</v>
      </c>
      <c r="AL101">
        <f t="shared" ref="AL101" si="351">12265903*1000</f>
        <v>12265903000</v>
      </c>
      <c r="AM101">
        <f t="shared" ref="AM101" si="352">221480768*1000</f>
        <v>221480768000</v>
      </c>
      <c r="AN101" t="s">
        <v>316</v>
      </c>
      <c r="AP101">
        <f t="shared" si="264"/>
        <v>233746671000</v>
      </c>
      <c r="AQ101">
        <f t="shared" si="265"/>
        <v>233746.671</v>
      </c>
      <c r="BX101" s="12">
        <v>22282</v>
      </c>
      <c r="BY101" t="e">
        <v>#N/A</v>
      </c>
      <c r="BZ101" t="e">
        <v>#N/A</v>
      </c>
      <c r="CA101" t="e">
        <v>#N/A</v>
      </c>
      <c r="CB101">
        <v>3080555552.4749999</v>
      </c>
      <c r="CC101">
        <v>591440000</v>
      </c>
      <c r="CD101" t="e">
        <v>#N/A</v>
      </c>
      <c r="CE101" t="e">
        <v>#N/A</v>
      </c>
      <c r="CF101" t="e">
        <v>#N/A</v>
      </c>
      <c r="DL101" s="12">
        <v>36404</v>
      </c>
      <c r="DM101" t="e">
        <v>#N/A</v>
      </c>
      <c r="DN101">
        <v>62119781732.857002</v>
      </c>
      <c r="DO101" t="e">
        <v>#N/A</v>
      </c>
      <c r="DP101">
        <v>552287262469.31689</v>
      </c>
      <c r="DQ101">
        <v>1156997341150.3</v>
      </c>
      <c r="DR101">
        <v>164416374056.80002</v>
      </c>
      <c r="DS101">
        <v>108207393276.39601</v>
      </c>
      <c r="DT101" t="e">
        <v>#N/A</v>
      </c>
      <c r="DU101">
        <v>22165036481.9562</v>
      </c>
      <c r="DV101">
        <v>39163548159.762299</v>
      </c>
      <c r="DW101">
        <v>68715007099.776802</v>
      </c>
      <c r="DZ101" s="27">
        <f t="shared" ref="DZ101" si="353">3519.3*1000000</f>
        <v>3519300000</v>
      </c>
    </row>
    <row r="102" spans="2:130" x14ac:dyDescent="0.35">
      <c r="B102" t="s">
        <v>687</v>
      </c>
      <c r="C102">
        <v>2871.9</v>
      </c>
      <c r="D102">
        <v>2722.4</v>
      </c>
      <c r="E102">
        <v>149.5</v>
      </c>
      <c r="G102">
        <v>2008</v>
      </c>
      <c r="H102">
        <v>14468814070.64185</v>
      </c>
      <c r="I102">
        <f t="shared" si="252"/>
        <v>0.16306917390671205</v>
      </c>
      <c r="M102">
        <v>2008</v>
      </c>
      <c r="N102">
        <v>193617323539.203</v>
      </c>
      <c r="O102">
        <f t="shared" si="248"/>
        <v>6.5467396974251038E-2</v>
      </c>
      <c r="R102" s="12">
        <v>23802</v>
      </c>
      <c r="S102" s="27">
        <v>3.0612200000000001</v>
      </c>
      <c r="X102" s="12">
        <v>36404</v>
      </c>
      <c r="Y102" s="13">
        <v>37466.300000000003</v>
      </c>
      <c r="AL102">
        <f t="shared" ref="AL102" si="354">11426854*1000</f>
        <v>11426854000</v>
      </c>
      <c r="AM102">
        <f t="shared" ref="AM102" si="355">246535448*1000</f>
        <v>246535448000</v>
      </c>
      <c r="AN102" t="s">
        <v>315</v>
      </c>
      <c r="AP102">
        <f t="shared" si="264"/>
        <v>257962302000</v>
      </c>
      <c r="AQ102">
        <f t="shared" si="265"/>
        <v>257962.302</v>
      </c>
      <c r="BX102" s="12">
        <v>22313</v>
      </c>
      <c r="BY102" t="e">
        <v>#N/A</v>
      </c>
      <c r="BZ102" t="e">
        <v>#N/A</v>
      </c>
      <c r="CA102" t="e">
        <v>#N/A</v>
      </c>
      <c r="CB102">
        <v>3138055552.4175</v>
      </c>
      <c r="CC102">
        <v>586640000</v>
      </c>
      <c r="CD102" t="e">
        <v>#N/A</v>
      </c>
      <c r="CE102" t="e">
        <v>#N/A</v>
      </c>
      <c r="CF102" t="e">
        <v>#N/A</v>
      </c>
      <c r="DL102" s="12">
        <v>36495</v>
      </c>
      <c r="DM102" t="e">
        <v>#N/A</v>
      </c>
      <c r="DN102">
        <v>66627020131.464798</v>
      </c>
      <c r="DO102" t="e">
        <v>#N/A</v>
      </c>
      <c r="DP102">
        <v>562312523151.71094</v>
      </c>
      <c r="DQ102">
        <v>1357180989138.49</v>
      </c>
      <c r="DR102">
        <v>168420868169.918</v>
      </c>
      <c r="DS102">
        <v>115336527969.94299</v>
      </c>
      <c r="DT102" t="e">
        <v>#N/A</v>
      </c>
      <c r="DU102">
        <v>23113583394.753098</v>
      </c>
      <c r="DV102">
        <v>39737165409.119606</v>
      </c>
      <c r="DW102">
        <v>62809721458.628304</v>
      </c>
      <c r="DZ102" s="27">
        <f t="shared" ref="DZ102" si="356">3209.4*1000000</f>
        <v>3209400000</v>
      </c>
    </row>
    <row r="103" spans="2:130" x14ac:dyDescent="0.35">
      <c r="B103" t="s">
        <v>686</v>
      </c>
      <c r="C103">
        <v>2878.3</v>
      </c>
      <c r="D103">
        <v>2728.6</v>
      </c>
      <c r="E103">
        <v>149.69999999999999</v>
      </c>
      <c r="G103">
        <v>2009</v>
      </c>
      <c r="H103">
        <v>15483405880.04315</v>
      </c>
      <c r="I103">
        <f t="shared" si="252"/>
        <v>6.5527689273393433E-2</v>
      </c>
      <c r="M103">
        <v>2009</v>
      </c>
      <c r="N103">
        <v>194150283771.56601</v>
      </c>
      <c r="O103">
        <f t="shared" si="248"/>
        <v>2.7450911840545067E-3</v>
      </c>
      <c r="R103" s="12">
        <v>23833</v>
      </c>
      <c r="S103" s="27">
        <v>3.0612200000000001</v>
      </c>
      <c r="X103" s="12">
        <v>36495</v>
      </c>
      <c r="Y103" s="13">
        <v>38677.5</v>
      </c>
      <c r="AL103">
        <f t="shared" ref="AL103" si="357">11234565*1000</f>
        <v>11234565000</v>
      </c>
      <c r="AM103">
        <f t="shared" ref="AM103" si="358">264149836*1000</f>
        <v>264149836000</v>
      </c>
      <c r="AN103" t="s">
        <v>314</v>
      </c>
      <c r="AP103">
        <f t="shared" si="264"/>
        <v>275384401000</v>
      </c>
      <c r="AQ103">
        <f t="shared" si="265"/>
        <v>275384.40100000001</v>
      </c>
      <c r="BX103" s="12">
        <v>22341</v>
      </c>
      <c r="BY103" t="e">
        <v>#N/A</v>
      </c>
      <c r="BZ103" t="e">
        <v>#N/A</v>
      </c>
      <c r="CA103" t="e">
        <v>#N/A</v>
      </c>
      <c r="CB103">
        <v>3157222219.0650001</v>
      </c>
      <c r="CC103">
        <v>606080000</v>
      </c>
      <c r="CD103" t="e">
        <v>#N/A</v>
      </c>
      <c r="CE103" t="e">
        <v>#N/A</v>
      </c>
      <c r="CF103" t="e">
        <v>#N/A</v>
      </c>
      <c r="DL103" s="12">
        <v>36586</v>
      </c>
      <c r="DM103" t="e">
        <v>#N/A</v>
      </c>
      <c r="DN103">
        <v>60941516228.135902</v>
      </c>
      <c r="DO103" t="e">
        <v>#N/A</v>
      </c>
      <c r="DP103">
        <v>512974264304.70703</v>
      </c>
      <c r="DQ103">
        <v>1239035938290.03</v>
      </c>
      <c r="DR103">
        <v>178683901363.414</v>
      </c>
      <c r="DS103">
        <v>107658695506.18901</v>
      </c>
      <c r="DT103" t="e">
        <v>#N/A</v>
      </c>
      <c r="DU103">
        <v>22536102713.1022</v>
      </c>
      <c r="DV103">
        <v>38738219701.5746</v>
      </c>
      <c r="DW103">
        <v>63956245939.660004</v>
      </c>
      <c r="DZ103" s="27">
        <f t="shared" ref="DZ103" si="359">3307*1000000</f>
        <v>3307000000</v>
      </c>
    </row>
    <row r="104" spans="2:130" x14ac:dyDescent="0.35">
      <c r="B104" t="s">
        <v>685</v>
      </c>
      <c r="C104">
        <v>2886</v>
      </c>
      <c r="D104">
        <v>2736</v>
      </c>
      <c r="E104">
        <v>150</v>
      </c>
      <c r="G104">
        <v>2010</v>
      </c>
      <c r="H104">
        <v>17954779643.199875</v>
      </c>
      <c r="I104">
        <f t="shared" si="252"/>
        <v>0.13764433829143224</v>
      </c>
      <c r="M104">
        <v>2010</v>
      </c>
      <c r="N104">
        <v>239807980591.23999</v>
      </c>
      <c r="O104">
        <f t="shared" si="248"/>
        <v>0.19039273299873583</v>
      </c>
      <c r="R104" s="12">
        <v>23863</v>
      </c>
      <c r="S104" s="27">
        <v>3.0612200000000001</v>
      </c>
      <c r="X104" s="12">
        <v>36586</v>
      </c>
      <c r="Y104" s="13">
        <v>38264.800000000003</v>
      </c>
      <c r="AL104">
        <f t="shared" ref="AL104" si="360">12265903*1000</f>
        <v>12265903000</v>
      </c>
      <c r="AM104">
        <f t="shared" ref="AM104" si="361">221480768*1000</f>
        <v>221480768000</v>
      </c>
      <c r="AN104" t="s">
        <v>313</v>
      </c>
      <c r="AP104">
        <f t="shared" si="264"/>
        <v>233746671000</v>
      </c>
      <c r="AQ104">
        <f t="shared" si="265"/>
        <v>233746.671</v>
      </c>
      <c r="BX104" s="12">
        <v>22372</v>
      </c>
      <c r="BY104" t="e">
        <v>#N/A</v>
      </c>
      <c r="BZ104" t="e">
        <v>#N/A</v>
      </c>
      <c r="CA104" t="e">
        <v>#N/A</v>
      </c>
      <c r="CB104">
        <v>3247222218.9750004</v>
      </c>
      <c r="CC104">
        <v>586960000</v>
      </c>
      <c r="CD104" t="e">
        <v>#N/A</v>
      </c>
      <c r="CE104" t="e">
        <v>#N/A</v>
      </c>
      <c r="CF104" t="e">
        <v>#N/A</v>
      </c>
      <c r="DL104" s="12">
        <v>36678</v>
      </c>
      <c r="DM104" t="e">
        <v>#N/A</v>
      </c>
      <c r="DN104">
        <v>60221098723.798698</v>
      </c>
      <c r="DO104" t="e">
        <v>#N/A</v>
      </c>
      <c r="DP104">
        <v>489433744661.10498</v>
      </c>
      <c r="DQ104">
        <v>1254600669222.3301</v>
      </c>
      <c r="DR104">
        <v>181625052638.17297</v>
      </c>
      <c r="DS104">
        <v>105628797621.105</v>
      </c>
      <c r="DT104" t="e">
        <v>#N/A</v>
      </c>
      <c r="DU104">
        <v>23258406086.0644</v>
      </c>
      <c r="DV104">
        <v>37527943069.487297</v>
      </c>
      <c r="DW104">
        <v>67900794530.593109</v>
      </c>
      <c r="DZ104" s="27">
        <f t="shared" ref="DZ104" si="362">3519.3*1000000</f>
        <v>3519300000</v>
      </c>
    </row>
    <row r="105" spans="2:130" x14ac:dyDescent="0.35">
      <c r="B105" t="s">
        <v>684</v>
      </c>
      <c r="C105">
        <v>2894.6</v>
      </c>
      <c r="D105">
        <v>2743.5</v>
      </c>
      <c r="E105">
        <v>151.1</v>
      </c>
      <c r="G105">
        <v>2011</v>
      </c>
      <c r="H105">
        <v>22217869261.705036</v>
      </c>
      <c r="I105">
        <f t="shared" si="252"/>
        <v>0.19187661824318453</v>
      </c>
      <c r="M105">
        <v>2011</v>
      </c>
      <c r="N105">
        <v>279356499090.45801</v>
      </c>
      <c r="O105">
        <f t="shared" si="248"/>
        <v>0.14157006773775424</v>
      </c>
      <c r="R105" s="12">
        <v>23894</v>
      </c>
      <c r="S105" s="27">
        <v>3.0612200000000001</v>
      </c>
      <c r="X105" s="12">
        <v>36678</v>
      </c>
      <c r="Y105" s="13">
        <v>40050.199999999997</v>
      </c>
      <c r="AL105">
        <f t="shared" ref="AL105" si="363">11426854*1000</f>
        <v>11426854000</v>
      </c>
      <c r="AM105">
        <f t="shared" ref="AM105" si="364">246535448*1000</f>
        <v>246535448000</v>
      </c>
      <c r="AN105" t="s">
        <v>312</v>
      </c>
      <c r="AP105">
        <f t="shared" si="264"/>
        <v>257962302000</v>
      </c>
      <c r="AQ105">
        <f t="shared" si="265"/>
        <v>257962.302</v>
      </c>
      <c r="BX105" s="12">
        <v>22402</v>
      </c>
      <c r="BY105" t="e">
        <v>#N/A</v>
      </c>
      <c r="BZ105" t="e">
        <v>#N/A</v>
      </c>
      <c r="CA105" t="e">
        <v>#N/A</v>
      </c>
      <c r="CB105">
        <v>3142499996.8575001</v>
      </c>
      <c r="CC105">
        <v>560880000</v>
      </c>
      <c r="CD105" t="e">
        <v>#N/A</v>
      </c>
      <c r="CE105" t="e">
        <v>#N/A</v>
      </c>
      <c r="CF105" t="e">
        <v>#N/A</v>
      </c>
      <c r="DL105" s="12">
        <v>36770</v>
      </c>
      <c r="DM105" t="e">
        <v>#N/A</v>
      </c>
      <c r="DN105">
        <v>56431509976.778603</v>
      </c>
      <c r="DO105" t="e">
        <v>#N/A</v>
      </c>
      <c r="DP105">
        <v>485714606779.65497</v>
      </c>
      <c r="DQ105">
        <v>1233525640192.4399</v>
      </c>
      <c r="DR105">
        <v>191608000541.82999</v>
      </c>
      <c r="DS105">
        <v>100282858073.74001</v>
      </c>
      <c r="DT105" t="e">
        <v>#N/A</v>
      </c>
      <c r="DU105">
        <v>24766347595.433102</v>
      </c>
      <c r="DV105">
        <v>39001454745.989998</v>
      </c>
      <c r="DW105">
        <v>74176514404.689499</v>
      </c>
      <c r="DZ105" s="27">
        <f t="shared" ref="DZ105" si="365">3209.4*1000000</f>
        <v>3209400000</v>
      </c>
    </row>
    <row r="106" spans="2:130" x14ac:dyDescent="0.35">
      <c r="B106" t="s">
        <v>683</v>
      </c>
      <c r="C106">
        <v>2901.6</v>
      </c>
      <c r="D106">
        <v>2749.7</v>
      </c>
      <c r="E106">
        <v>151.9</v>
      </c>
      <c r="G106">
        <v>2012</v>
      </c>
      <c r="H106">
        <v>24845982696.406689</v>
      </c>
      <c r="I106">
        <f t="shared" si="252"/>
        <v>0.1057761919427618</v>
      </c>
      <c r="M106">
        <v>2012</v>
      </c>
      <c r="N106">
        <v>295092888076.58899</v>
      </c>
      <c r="O106">
        <f t="shared" si="248"/>
        <v>5.3326900179467313E-2</v>
      </c>
      <c r="R106" s="12">
        <v>23924</v>
      </c>
      <c r="S106" s="27">
        <v>3.0612200000000001</v>
      </c>
      <c r="X106" s="12">
        <v>36770</v>
      </c>
      <c r="Y106" s="13">
        <v>42949.8</v>
      </c>
      <c r="AL106">
        <f t="shared" ref="AL106" si="366">11234565*1000</f>
        <v>11234565000</v>
      </c>
      <c r="AM106">
        <f t="shared" ref="AM106" si="367">264149836*1000</f>
        <v>264149836000</v>
      </c>
      <c r="AN106" t="s">
        <v>311</v>
      </c>
      <c r="AP106">
        <f t="shared" si="264"/>
        <v>275384401000</v>
      </c>
      <c r="AQ106">
        <f t="shared" si="265"/>
        <v>275384.40100000001</v>
      </c>
      <c r="BX106" s="12">
        <v>22433</v>
      </c>
      <c r="BY106" t="e">
        <v>#N/A</v>
      </c>
      <c r="BZ106" t="e">
        <v>#N/A</v>
      </c>
      <c r="CA106" t="e">
        <v>#N/A</v>
      </c>
      <c r="CB106">
        <v>3397777774.3800001</v>
      </c>
      <c r="CC106">
        <v>567040000</v>
      </c>
      <c r="CD106" t="e">
        <v>#N/A</v>
      </c>
      <c r="CE106" t="e">
        <v>#N/A</v>
      </c>
      <c r="CF106" t="e">
        <v>#N/A</v>
      </c>
      <c r="DL106" s="12">
        <v>36861</v>
      </c>
      <c r="DM106" t="e">
        <v>#N/A</v>
      </c>
      <c r="DN106">
        <v>58696072103.107101</v>
      </c>
      <c r="DO106" t="e">
        <v>#N/A</v>
      </c>
      <c r="DP106">
        <v>475400236402.20697</v>
      </c>
      <c r="DQ106">
        <v>1311381010940.3201</v>
      </c>
      <c r="DR106">
        <v>189931215892.03302</v>
      </c>
      <c r="DS106">
        <v>103201760992.42</v>
      </c>
      <c r="DT106" t="e">
        <v>#N/A</v>
      </c>
      <c r="DU106">
        <v>25418760980.8265</v>
      </c>
      <c r="DV106">
        <v>36523025018.621597</v>
      </c>
      <c r="DW106">
        <v>68200441160.1343</v>
      </c>
      <c r="DZ106" s="27">
        <f t="shared" ref="DZ106" si="368">3307*1000000</f>
        <v>3307000000</v>
      </c>
    </row>
    <row r="107" spans="2:130" x14ac:dyDescent="0.35">
      <c r="B107" t="s">
        <v>682</v>
      </c>
      <c r="C107">
        <v>2910.4</v>
      </c>
      <c r="D107">
        <v>2757.4</v>
      </c>
      <c r="E107">
        <v>153</v>
      </c>
      <c r="G107">
        <v>2013</v>
      </c>
      <c r="H107">
        <v>26410746157.329704</v>
      </c>
      <c r="I107">
        <f t="shared" si="252"/>
        <v>5.9247226549438134E-2</v>
      </c>
      <c r="M107">
        <v>2013</v>
      </c>
      <c r="N107">
        <v>307576360584.992</v>
      </c>
      <c r="O107">
        <f t="shared" si="248"/>
        <v>4.0586579816017689E-2</v>
      </c>
      <c r="R107" s="12">
        <v>23955</v>
      </c>
      <c r="S107" s="27">
        <v>3.0612200000000001</v>
      </c>
      <c r="X107" s="12">
        <v>36861</v>
      </c>
      <c r="Y107" s="13">
        <v>44367.6</v>
      </c>
      <c r="AL107">
        <f t="shared" ref="AL107" si="369">12265903*1000</f>
        <v>12265903000</v>
      </c>
      <c r="AM107">
        <f t="shared" ref="AM107" si="370">221480768*1000</f>
        <v>221480768000</v>
      </c>
      <c r="AN107" t="s">
        <v>310</v>
      </c>
      <c r="AP107">
        <f t="shared" si="264"/>
        <v>233746671000</v>
      </c>
      <c r="AQ107">
        <f t="shared" si="265"/>
        <v>233746.671</v>
      </c>
      <c r="BX107" s="12">
        <v>22463</v>
      </c>
      <c r="BY107" t="e">
        <v>#N/A</v>
      </c>
      <c r="BZ107" t="e">
        <v>#N/A</v>
      </c>
      <c r="CA107" t="e">
        <v>#N/A</v>
      </c>
      <c r="CB107">
        <v>3444722218.7775002</v>
      </c>
      <c r="CC107">
        <v>574400000</v>
      </c>
      <c r="CD107" t="e">
        <v>#N/A</v>
      </c>
      <c r="CE107" t="e">
        <v>#N/A</v>
      </c>
      <c r="CF107" t="e">
        <v>#N/A</v>
      </c>
      <c r="DL107" s="12">
        <v>36951</v>
      </c>
      <c r="DM107" t="e">
        <v>#N/A</v>
      </c>
      <c r="DN107">
        <v>58940798755.001404</v>
      </c>
      <c r="DO107" t="e">
        <v>#N/A</v>
      </c>
      <c r="DP107">
        <v>494944977696.20599</v>
      </c>
      <c r="DQ107">
        <v>1142938727001.96</v>
      </c>
      <c r="DR107">
        <v>188806022298.185</v>
      </c>
      <c r="DS107">
        <v>109131665843.87399</v>
      </c>
      <c r="DT107" t="e">
        <v>#N/A</v>
      </c>
      <c r="DU107">
        <v>23669895522.104</v>
      </c>
      <c r="DV107">
        <v>35593241978.040703</v>
      </c>
      <c r="DW107">
        <v>61487571903.011795</v>
      </c>
      <c r="DZ107" s="27">
        <f t="shared" ref="DZ107" si="371">3519.3*1000000</f>
        <v>3519300000</v>
      </c>
    </row>
    <row r="108" spans="2:130" x14ac:dyDescent="0.35">
      <c r="B108" t="s">
        <v>681</v>
      </c>
      <c r="C108">
        <v>2923.8</v>
      </c>
      <c r="D108">
        <v>2769.7</v>
      </c>
      <c r="E108">
        <v>154.1</v>
      </c>
      <c r="G108">
        <v>2014</v>
      </c>
      <c r="H108">
        <v>28096115649.211414</v>
      </c>
      <c r="I108">
        <f t="shared" si="252"/>
        <v>5.9985854020678978E-2</v>
      </c>
      <c r="M108">
        <v>2014</v>
      </c>
      <c r="N108">
        <v>314863580758.45502</v>
      </c>
      <c r="O108">
        <f t="shared" si="248"/>
        <v>2.314405545382317E-2</v>
      </c>
      <c r="R108" s="12">
        <v>23986</v>
      </c>
      <c r="S108" s="27">
        <v>3.0612200000000001</v>
      </c>
      <c r="X108" s="12">
        <v>36951</v>
      </c>
      <c r="Y108" s="13">
        <v>41459.4</v>
      </c>
      <c r="AL108">
        <f t="shared" ref="AL108" si="372">11426854*1000</f>
        <v>11426854000</v>
      </c>
      <c r="AM108">
        <f t="shared" ref="AM108" si="373">246535448*1000</f>
        <v>246535448000</v>
      </c>
      <c r="AN108" t="s">
        <v>309</v>
      </c>
      <c r="AP108">
        <f t="shared" si="264"/>
        <v>257962302000</v>
      </c>
      <c r="AQ108">
        <f t="shared" si="265"/>
        <v>257962.302</v>
      </c>
      <c r="BX108" s="12">
        <v>22494</v>
      </c>
      <c r="BY108" t="e">
        <v>#N/A</v>
      </c>
      <c r="BZ108" t="e">
        <v>#N/A</v>
      </c>
      <c r="CA108" t="e">
        <v>#N/A</v>
      </c>
      <c r="CB108">
        <v>3349166663.3175001</v>
      </c>
      <c r="CC108">
        <v>574960000</v>
      </c>
      <c r="CD108" t="e">
        <v>#N/A</v>
      </c>
      <c r="CE108" t="e">
        <v>#N/A</v>
      </c>
      <c r="CF108" t="e">
        <v>#N/A</v>
      </c>
      <c r="DL108" s="12">
        <v>37043</v>
      </c>
      <c r="DM108" t="e">
        <v>#N/A</v>
      </c>
      <c r="DN108">
        <v>58609941523.382202</v>
      </c>
      <c r="DO108" t="e">
        <v>#N/A</v>
      </c>
      <c r="DP108">
        <v>470044863388.20502</v>
      </c>
      <c r="DQ108">
        <v>1088839822316.5499</v>
      </c>
      <c r="DR108">
        <v>202981250362.80301</v>
      </c>
      <c r="DS108">
        <v>106278834320.40999</v>
      </c>
      <c r="DT108" t="e">
        <v>#N/A</v>
      </c>
      <c r="DU108">
        <v>22146392548.090199</v>
      </c>
      <c r="DV108">
        <v>35799549689.634201</v>
      </c>
      <c r="DW108">
        <v>50115541821.370895</v>
      </c>
      <c r="DZ108" s="27">
        <f t="shared" ref="DZ108" si="374">3209.4*1000000</f>
        <v>3209400000</v>
      </c>
    </row>
    <row r="109" spans="2:130" x14ac:dyDescent="0.35">
      <c r="B109" t="s">
        <v>680</v>
      </c>
      <c r="C109">
        <v>2943.7</v>
      </c>
      <c r="D109">
        <v>2788.7</v>
      </c>
      <c r="E109">
        <v>155</v>
      </c>
      <c r="G109">
        <v>2015</v>
      </c>
      <c r="H109">
        <v>28143921347.565445</v>
      </c>
      <c r="I109">
        <f t="shared" si="252"/>
        <v>1.698615404856011E-3</v>
      </c>
      <c r="M109">
        <v>2015</v>
      </c>
      <c r="N109">
        <v>307998545269.39801</v>
      </c>
      <c r="O109">
        <f t="shared" si="248"/>
        <v>-2.2289181538348975E-2</v>
      </c>
      <c r="R109" s="12">
        <v>24016</v>
      </c>
      <c r="S109" s="27">
        <v>3.0612200000000001</v>
      </c>
      <c r="X109" s="12">
        <v>37043</v>
      </c>
      <c r="Y109" s="13">
        <v>40180.199999999997</v>
      </c>
      <c r="AL109">
        <f t="shared" ref="AL109" si="375">11234565*1000</f>
        <v>11234565000</v>
      </c>
      <c r="AM109">
        <f t="shared" ref="AM109" si="376">264149836*1000</f>
        <v>264149836000</v>
      </c>
      <c r="AN109" t="s">
        <v>308</v>
      </c>
      <c r="AP109">
        <f t="shared" si="264"/>
        <v>275384401000</v>
      </c>
      <c r="AQ109">
        <f t="shared" si="265"/>
        <v>275384.40100000001</v>
      </c>
      <c r="BX109" s="12">
        <v>22525</v>
      </c>
      <c r="BY109" t="e">
        <v>#N/A</v>
      </c>
      <c r="BZ109" t="e">
        <v>#N/A</v>
      </c>
      <c r="CA109" t="e">
        <v>#N/A</v>
      </c>
      <c r="CB109">
        <v>3413888885.4749999</v>
      </c>
      <c r="CC109">
        <v>576960000</v>
      </c>
      <c r="CD109" t="e">
        <v>#N/A</v>
      </c>
      <c r="CE109" t="e">
        <v>#N/A</v>
      </c>
      <c r="CF109" t="e">
        <v>#N/A</v>
      </c>
      <c r="DL109" s="12">
        <v>37135</v>
      </c>
      <c r="DM109" t="e">
        <v>#N/A</v>
      </c>
      <c r="DN109">
        <v>57364088395.310898</v>
      </c>
      <c r="DO109" t="e">
        <v>#N/A</v>
      </c>
      <c r="DP109">
        <v>493151233142.83002</v>
      </c>
      <c r="DQ109">
        <v>1076780469977.79</v>
      </c>
      <c r="DR109">
        <v>202931567766.81</v>
      </c>
      <c r="DS109">
        <v>104879050236.731</v>
      </c>
      <c r="DT109" t="e">
        <v>#N/A</v>
      </c>
      <c r="DU109">
        <v>22178177727.784</v>
      </c>
      <c r="DV109">
        <v>35192745024.110504</v>
      </c>
      <c r="DW109">
        <v>50166146372.728104</v>
      </c>
      <c r="DZ109" s="27">
        <f t="shared" ref="DZ109" si="377">3307*1000000</f>
        <v>3307000000</v>
      </c>
    </row>
    <row r="110" spans="2:130" x14ac:dyDescent="0.35">
      <c r="B110" t="s">
        <v>679</v>
      </c>
      <c r="C110">
        <v>2987</v>
      </c>
      <c r="D110">
        <v>2830.9</v>
      </c>
      <c r="E110">
        <v>156.1</v>
      </c>
      <c r="G110">
        <v>2016</v>
      </c>
      <c r="H110">
        <v>30677315252.583752</v>
      </c>
      <c r="I110">
        <f t="shared" si="252"/>
        <v>8.2581995333015176E-2</v>
      </c>
      <c r="M110">
        <v>2016</v>
      </c>
      <c r="N110">
        <v>319646468521.49701</v>
      </c>
      <c r="O110">
        <f t="shared" si="248"/>
        <v>3.6440018580451324E-2</v>
      </c>
      <c r="R110" s="12">
        <v>24047</v>
      </c>
      <c r="S110" s="27">
        <v>3.0612200000000001</v>
      </c>
      <c r="X110" s="12">
        <v>37135</v>
      </c>
      <c r="Y110" s="13">
        <v>39432.800000000003</v>
      </c>
      <c r="AL110">
        <f t="shared" ref="AL110" si="378">12265903*1000</f>
        <v>12265903000</v>
      </c>
      <c r="AM110">
        <f t="shared" ref="AM110" si="379">221480768*1000</f>
        <v>221480768000</v>
      </c>
      <c r="AN110" t="s">
        <v>307</v>
      </c>
      <c r="AP110">
        <f t="shared" si="264"/>
        <v>233746671000</v>
      </c>
      <c r="AQ110">
        <f t="shared" si="265"/>
        <v>233746.671</v>
      </c>
      <c r="BX110" s="12">
        <v>22555</v>
      </c>
      <c r="BY110" t="e">
        <v>#N/A</v>
      </c>
      <c r="BZ110" t="e">
        <v>#N/A</v>
      </c>
      <c r="CA110" t="e">
        <v>#N/A</v>
      </c>
      <c r="CB110">
        <v>3458888885.4299998</v>
      </c>
      <c r="CC110">
        <v>580960000</v>
      </c>
      <c r="CD110" t="e">
        <v>#N/A</v>
      </c>
      <c r="CE110" t="e">
        <v>#N/A</v>
      </c>
      <c r="CF110" t="e">
        <v>#N/A</v>
      </c>
      <c r="DL110" s="12">
        <v>37226</v>
      </c>
      <c r="DM110" t="e">
        <v>#N/A</v>
      </c>
      <c r="DN110">
        <v>61653886873.648399</v>
      </c>
      <c r="DO110" t="e">
        <v>#N/A</v>
      </c>
      <c r="DP110">
        <v>507265451065.66095</v>
      </c>
      <c r="DQ110">
        <v>1131285845661.48</v>
      </c>
      <c r="DR110">
        <v>201997467669.49799</v>
      </c>
      <c r="DS110">
        <v>111984583826.063</v>
      </c>
      <c r="DT110" t="e">
        <v>#N/A</v>
      </c>
      <c r="DU110">
        <v>21799525460.850498</v>
      </c>
      <c r="DV110">
        <v>29690278316.2243</v>
      </c>
      <c r="DW110">
        <v>45584769564.018898</v>
      </c>
      <c r="DZ110" s="27">
        <f t="shared" ref="DZ110" si="380">3519.3*1000000</f>
        <v>3519300000</v>
      </c>
    </row>
    <row r="111" spans="2:130" x14ac:dyDescent="0.35">
      <c r="B111" t="s">
        <v>678</v>
      </c>
      <c r="C111">
        <v>3040.9</v>
      </c>
      <c r="D111">
        <v>2883.5</v>
      </c>
      <c r="E111">
        <v>157.4</v>
      </c>
      <c r="G111">
        <v>2017</v>
      </c>
      <c r="H111">
        <v>33018061565.01379</v>
      </c>
      <c r="I111">
        <f t="shared" si="252"/>
        <v>7.0892905321562324E-2</v>
      </c>
      <c r="M111">
        <v>2017</v>
      </c>
      <c r="N111">
        <v>343673334902.33002</v>
      </c>
      <c r="O111">
        <f t="shared" si="248"/>
        <v>6.9911930722414944E-2</v>
      </c>
      <c r="R111" s="12">
        <v>24077</v>
      </c>
      <c r="S111" s="27">
        <v>3.0612200000000001</v>
      </c>
      <c r="X111" s="12">
        <v>37226</v>
      </c>
      <c r="Y111" s="13">
        <v>39813.199999999997</v>
      </c>
      <c r="AL111">
        <f t="shared" ref="AL111" si="381">11426854*1000</f>
        <v>11426854000</v>
      </c>
      <c r="AM111">
        <f t="shared" ref="AM111" si="382">246535448*1000</f>
        <v>246535448000</v>
      </c>
      <c r="AN111" t="s">
        <v>306</v>
      </c>
      <c r="AP111">
        <f t="shared" si="264"/>
        <v>257962302000</v>
      </c>
      <c r="AQ111">
        <f t="shared" si="265"/>
        <v>257962.302</v>
      </c>
      <c r="BX111" s="12">
        <v>22586</v>
      </c>
      <c r="BY111" t="e">
        <v>#N/A</v>
      </c>
      <c r="BZ111" t="e">
        <v>#N/A</v>
      </c>
      <c r="CA111" t="e">
        <v>#N/A</v>
      </c>
      <c r="CB111">
        <v>3504166663.1624999</v>
      </c>
      <c r="CC111">
        <v>588240000</v>
      </c>
      <c r="CD111" t="e">
        <v>#N/A</v>
      </c>
      <c r="CE111" t="e">
        <v>#N/A</v>
      </c>
      <c r="CF111" t="e">
        <v>#N/A</v>
      </c>
      <c r="DL111" s="12">
        <v>37316</v>
      </c>
      <c r="DM111" t="e">
        <v>#N/A</v>
      </c>
      <c r="DN111">
        <v>57734186024.846397</v>
      </c>
      <c r="DO111" t="e">
        <v>#N/A</v>
      </c>
      <c r="DP111">
        <v>471001364525.62201</v>
      </c>
      <c r="DQ111">
        <v>988811911011.66101</v>
      </c>
      <c r="DR111">
        <v>200569404301.091</v>
      </c>
      <c r="DS111">
        <v>107782837665.291</v>
      </c>
      <c r="DT111" t="e">
        <v>#N/A</v>
      </c>
      <c r="DU111">
        <v>22117397865.493401</v>
      </c>
      <c r="DV111">
        <v>27513437597.530998</v>
      </c>
      <c r="DW111">
        <v>54571936150.508102</v>
      </c>
      <c r="DZ111" s="27">
        <f t="shared" ref="DZ111" si="383">3209.4*1000000</f>
        <v>3209400000</v>
      </c>
    </row>
    <row r="112" spans="2:130" x14ac:dyDescent="0.35">
      <c r="B112" t="s">
        <v>677</v>
      </c>
      <c r="C112">
        <v>3181.2</v>
      </c>
      <c r="D112">
        <v>3021.9</v>
      </c>
      <c r="E112">
        <v>159.30000000000001</v>
      </c>
      <c r="G112">
        <v>2018</v>
      </c>
      <c r="H112">
        <v>35269904424.166321</v>
      </c>
      <c r="I112">
        <f t="shared" si="252"/>
        <v>6.384601534699956E-2</v>
      </c>
      <c r="M112">
        <v>2018</v>
      </c>
      <c r="N112">
        <v>377123710560.61401</v>
      </c>
      <c r="O112">
        <f t="shared" si="248"/>
        <v>8.8698680887919434E-2</v>
      </c>
      <c r="R112" s="12">
        <v>24108</v>
      </c>
      <c r="S112" s="27">
        <v>3.0612200000000001</v>
      </c>
      <c r="X112" s="12">
        <v>37316</v>
      </c>
      <c r="Y112" s="13">
        <v>40549.300000000003</v>
      </c>
      <c r="AL112">
        <f t="shared" ref="AL112" si="384">11234565*1000</f>
        <v>11234565000</v>
      </c>
      <c r="AM112">
        <f t="shared" ref="AM112" si="385">264149836*1000</f>
        <v>264149836000</v>
      </c>
      <c r="AN112" t="s">
        <v>305</v>
      </c>
      <c r="AP112">
        <f t="shared" si="264"/>
        <v>275384401000</v>
      </c>
      <c r="AQ112">
        <f t="shared" si="265"/>
        <v>275384.40100000001</v>
      </c>
      <c r="BX112" s="12">
        <v>22616</v>
      </c>
      <c r="BY112" t="e">
        <v>#N/A</v>
      </c>
      <c r="BZ112" t="e">
        <v>#N/A</v>
      </c>
      <c r="CA112" t="e">
        <v>#N/A</v>
      </c>
      <c r="CB112">
        <v>4303333329.0299997</v>
      </c>
      <c r="CC112">
        <v>662000000</v>
      </c>
      <c r="CD112" t="e">
        <v>#N/A</v>
      </c>
      <c r="CE112" t="e">
        <v>#N/A</v>
      </c>
      <c r="CF112" t="e">
        <v>#N/A</v>
      </c>
      <c r="DL112" s="12">
        <v>37408</v>
      </c>
      <c r="DM112" t="e">
        <v>#N/A</v>
      </c>
      <c r="DN112">
        <v>63419873105.676506</v>
      </c>
      <c r="DO112" t="e">
        <v>#N/A</v>
      </c>
      <c r="DP112">
        <v>501752412266.44202</v>
      </c>
      <c r="DQ112">
        <v>1035439479777.61</v>
      </c>
      <c r="DR112">
        <v>209411378986.63602</v>
      </c>
      <c r="DS112">
        <v>116649235481.534</v>
      </c>
      <c r="DT112" t="e">
        <v>#N/A</v>
      </c>
      <c r="DU112">
        <v>22907261640.798199</v>
      </c>
      <c r="DV112">
        <v>32167661507.916298</v>
      </c>
      <c r="DW112">
        <v>61085476255.964798</v>
      </c>
      <c r="DZ112" s="27">
        <f t="shared" ref="DZ112" si="386">3307*1000000</f>
        <v>3307000000</v>
      </c>
    </row>
    <row r="113" spans="2:130" x14ac:dyDescent="0.35">
      <c r="B113" t="s">
        <v>676</v>
      </c>
      <c r="C113">
        <v>3323.9</v>
      </c>
      <c r="D113">
        <v>3161.8</v>
      </c>
      <c r="E113">
        <v>162.1</v>
      </c>
      <c r="G113">
        <v>2019</v>
      </c>
      <c r="H113">
        <v>37093665813.474823</v>
      </c>
      <c r="I113">
        <f t="shared" si="252"/>
        <v>4.9166383243955197E-2</v>
      </c>
      <c r="M113">
        <v>2019</v>
      </c>
      <c r="N113">
        <v>376161998830.04797</v>
      </c>
      <c r="O113">
        <f t="shared" si="248"/>
        <v>-2.5566424401114122E-3</v>
      </c>
      <c r="R113" s="12">
        <v>24139</v>
      </c>
      <c r="S113" s="27">
        <v>3.0612200000000001</v>
      </c>
      <c r="X113" s="12">
        <v>37408</v>
      </c>
      <c r="Y113" s="13">
        <v>41324.699999999997</v>
      </c>
      <c r="AL113">
        <f t="shared" ref="AL113" si="387">12265903*1000</f>
        <v>12265903000</v>
      </c>
      <c r="AM113">
        <f t="shared" ref="AM113" si="388">221480768*1000</f>
        <v>221480768000</v>
      </c>
      <c r="AN113" t="s">
        <v>304</v>
      </c>
      <c r="AP113">
        <f t="shared" si="264"/>
        <v>233746671000</v>
      </c>
      <c r="AQ113">
        <f t="shared" si="265"/>
        <v>233746.671</v>
      </c>
      <c r="BX113" s="12">
        <v>22647</v>
      </c>
      <c r="BY113" t="e">
        <v>#N/A</v>
      </c>
      <c r="BZ113" t="e">
        <v>#N/A</v>
      </c>
      <c r="CA113" t="e">
        <v>#N/A</v>
      </c>
      <c r="CB113">
        <v>3698611107.4124999</v>
      </c>
      <c r="CC113">
        <v>620160000</v>
      </c>
      <c r="CD113" t="e">
        <v>#N/A</v>
      </c>
      <c r="CE113" t="e">
        <v>#N/A</v>
      </c>
      <c r="CF113" t="e">
        <v>#N/A</v>
      </c>
      <c r="DL113" s="12">
        <v>37500</v>
      </c>
      <c r="DM113" t="e">
        <v>#N/A</v>
      </c>
      <c r="DN113">
        <v>65550925297.686493</v>
      </c>
      <c r="DO113" t="e">
        <v>#N/A</v>
      </c>
      <c r="DP113">
        <v>558067597943.97302</v>
      </c>
      <c r="DQ113">
        <v>1091239819671.9401</v>
      </c>
      <c r="DR113">
        <v>201377939229.81299</v>
      </c>
      <c r="DS113">
        <v>121214608498.10899</v>
      </c>
      <c r="DT113" t="e">
        <v>#N/A</v>
      </c>
      <c r="DU113">
        <v>23567277620.879902</v>
      </c>
      <c r="DV113">
        <v>33431508228.473198</v>
      </c>
      <c r="DW113">
        <v>61787945418.8965</v>
      </c>
      <c r="DZ113" s="27">
        <f t="shared" ref="DZ113" si="389">3519.3*1000000</f>
        <v>3519300000</v>
      </c>
    </row>
    <row r="114" spans="2:130" x14ac:dyDescent="0.35">
      <c r="B114" t="s">
        <v>675</v>
      </c>
      <c r="C114">
        <v>3388.7</v>
      </c>
      <c r="D114">
        <v>3223.5</v>
      </c>
      <c r="E114">
        <v>165.2</v>
      </c>
      <c r="G114">
        <v>2020</v>
      </c>
      <c r="H114">
        <v>40159969559.518898</v>
      </c>
      <c r="I114">
        <f t="shared" si="252"/>
        <v>7.6352242784937213E-2</v>
      </c>
      <c r="M114">
        <v>2020</v>
      </c>
      <c r="N114">
        <v>349165858544.56799</v>
      </c>
      <c r="O114">
        <f t="shared" si="248"/>
        <v>-7.7316093841500705E-2</v>
      </c>
      <c r="R114" s="12">
        <v>24167</v>
      </c>
      <c r="S114" s="27">
        <v>3.0612200000000001</v>
      </c>
      <c r="X114" s="12">
        <v>37500</v>
      </c>
      <c r="Y114" s="13">
        <v>41446.199999999997</v>
      </c>
      <c r="AL114">
        <f t="shared" ref="AL114" si="390">11426854*1000</f>
        <v>11426854000</v>
      </c>
      <c r="AM114">
        <f t="shared" ref="AM114" si="391">246535448*1000</f>
        <v>246535448000</v>
      </c>
      <c r="AN114" t="s">
        <v>303</v>
      </c>
      <c r="AP114">
        <f t="shared" si="264"/>
        <v>257962302000</v>
      </c>
      <c r="AQ114">
        <f t="shared" si="265"/>
        <v>257962.302</v>
      </c>
      <c r="BX114" s="12">
        <v>22678</v>
      </c>
      <c r="BY114" t="e">
        <v>#N/A</v>
      </c>
      <c r="BZ114" t="e">
        <v>#N/A</v>
      </c>
      <c r="CA114" t="e">
        <v>#N/A</v>
      </c>
      <c r="CB114">
        <v>3716111107.395</v>
      </c>
      <c r="CC114">
        <v>617040000</v>
      </c>
      <c r="CD114" t="e">
        <v>#N/A</v>
      </c>
      <c r="CE114" t="e">
        <v>#N/A</v>
      </c>
      <c r="CF114" t="e">
        <v>#N/A</v>
      </c>
      <c r="DL114" s="12">
        <v>37591</v>
      </c>
      <c r="DM114" t="e">
        <v>#N/A</v>
      </c>
      <c r="DN114">
        <v>71798275001.216309</v>
      </c>
      <c r="DO114" t="e">
        <v>#N/A</v>
      </c>
      <c r="DP114">
        <v>573183331331.99805</v>
      </c>
      <c r="DQ114">
        <v>1142272974087.4299</v>
      </c>
      <c r="DR114">
        <v>198805930970.29599</v>
      </c>
      <c r="DS114">
        <v>129884607372.51901</v>
      </c>
      <c r="DT114" t="e">
        <v>#N/A</v>
      </c>
      <c r="DU114">
        <v>23974824620.955002</v>
      </c>
      <c r="DV114">
        <v>37120908090.7537</v>
      </c>
      <c r="DW114">
        <v>62444114257.109299</v>
      </c>
      <c r="DZ114" s="27">
        <f t="shared" ref="DZ114" si="392">3209.4*1000000</f>
        <v>3209400000</v>
      </c>
    </row>
    <row r="115" spans="2:130" x14ac:dyDescent="0.35">
      <c r="B115" t="s">
        <v>674</v>
      </c>
      <c r="C115">
        <v>3332.4</v>
      </c>
      <c r="D115">
        <v>3166.5</v>
      </c>
      <c r="E115">
        <v>165.9</v>
      </c>
      <c r="G115">
        <v>2021</v>
      </c>
      <c r="H115">
        <v>44061761093.674522</v>
      </c>
      <c r="I115">
        <f t="shared" si="252"/>
        <v>8.855278221541088E-2</v>
      </c>
      <c r="M115">
        <v>2021</v>
      </c>
      <c r="N115">
        <v>436591382250.46399</v>
      </c>
      <c r="O115">
        <f t="shared" si="248"/>
        <v>0.20024564675383738</v>
      </c>
      <c r="R115" s="12">
        <v>24198</v>
      </c>
      <c r="S115" s="27">
        <v>3.0612200000000001</v>
      </c>
      <c r="X115" s="12">
        <v>37591</v>
      </c>
      <c r="Y115" s="13">
        <v>42377.9</v>
      </c>
      <c r="AL115">
        <f t="shared" ref="AL115" si="393">11234565*1000</f>
        <v>11234565000</v>
      </c>
      <c r="AM115">
        <f t="shared" ref="AM115" si="394">264149836*1000</f>
        <v>264149836000</v>
      </c>
      <c r="AN115" t="s">
        <v>302</v>
      </c>
      <c r="AP115">
        <f t="shared" si="264"/>
        <v>275384401000</v>
      </c>
      <c r="AQ115">
        <f t="shared" si="265"/>
        <v>275384.40100000001</v>
      </c>
      <c r="BX115" s="12">
        <v>22706</v>
      </c>
      <c r="BY115" t="e">
        <v>#N/A</v>
      </c>
      <c r="BZ115" t="e">
        <v>#N/A</v>
      </c>
      <c r="CA115" t="e">
        <v>#N/A</v>
      </c>
      <c r="CB115">
        <v>3778055551.7774997</v>
      </c>
      <c r="CC115">
        <v>624240000</v>
      </c>
      <c r="CD115" t="e">
        <v>#N/A</v>
      </c>
      <c r="CE115" t="e">
        <v>#N/A</v>
      </c>
      <c r="CF115" t="e">
        <v>#N/A</v>
      </c>
      <c r="DL115" s="12">
        <v>37681</v>
      </c>
      <c r="DM115" t="e">
        <v>#N/A</v>
      </c>
      <c r="DN115">
        <v>72840540976.952988</v>
      </c>
      <c r="DO115" t="e">
        <v>#N/A</v>
      </c>
      <c r="DP115">
        <v>583353773686.32202</v>
      </c>
      <c r="DQ115">
        <v>1085674940161.97</v>
      </c>
      <c r="DR115">
        <v>186935449598.58099</v>
      </c>
      <c r="DS115">
        <v>136170266481.98499</v>
      </c>
      <c r="DT115" t="e">
        <v>#N/A</v>
      </c>
      <c r="DU115">
        <v>24130335147.522202</v>
      </c>
      <c r="DV115">
        <v>42860378805.735199</v>
      </c>
      <c r="DW115">
        <v>61765265492.495102</v>
      </c>
      <c r="DZ115" s="27">
        <f t="shared" ref="DZ115" si="395">3307*1000000</f>
        <v>3307000000</v>
      </c>
    </row>
    <row r="116" spans="2:130" x14ac:dyDescent="0.35">
      <c r="B116" t="s">
        <v>673</v>
      </c>
      <c r="C116">
        <v>3253.7</v>
      </c>
      <c r="D116">
        <v>3087.3</v>
      </c>
      <c r="E116">
        <v>166.4</v>
      </c>
      <c r="G116">
        <v>2022</v>
      </c>
      <c r="H116">
        <v>45234362911.025017</v>
      </c>
      <c r="I116">
        <f t="shared" si="252"/>
        <v>2.5922810489383392E-2</v>
      </c>
      <c r="M116">
        <v>2022</v>
      </c>
      <c r="N116">
        <v>509017841146.55701</v>
      </c>
      <c r="O116">
        <f t="shared" si="248"/>
        <v>0.14228668042941919</v>
      </c>
      <c r="R116" s="12">
        <v>24228</v>
      </c>
      <c r="S116" s="27">
        <v>3.0612200000000001</v>
      </c>
      <c r="X116" s="12">
        <v>37681</v>
      </c>
      <c r="Y116" s="13">
        <v>42119.5</v>
      </c>
      <c r="AL116">
        <f t="shared" ref="AL116" si="396">12265903*1000</f>
        <v>12265903000</v>
      </c>
      <c r="AM116">
        <f t="shared" ref="AM116" si="397">221480768*1000</f>
        <v>221480768000</v>
      </c>
      <c r="AN116" t="s">
        <v>301</v>
      </c>
      <c r="AP116">
        <f t="shared" si="264"/>
        <v>233746671000</v>
      </c>
      <c r="AQ116">
        <f t="shared" si="265"/>
        <v>233746.671</v>
      </c>
      <c r="BX116" s="12">
        <v>22737</v>
      </c>
      <c r="BY116" t="e">
        <v>#N/A</v>
      </c>
      <c r="BZ116" t="e">
        <v>#N/A</v>
      </c>
      <c r="CA116" t="e">
        <v>#N/A</v>
      </c>
      <c r="CB116">
        <v>3811111107.2999997</v>
      </c>
      <c r="CC116">
        <v>616800000</v>
      </c>
      <c r="CD116" t="e">
        <v>#N/A</v>
      </c>
      <c r="CE116" t="e">
        <v>#N/A</v>
      </c>
      <c r="CF116" t="e">
        <v>#N/A</v>
      </c>
      <c r="DL116" s="12">
        <v>37773</v>
      </c>
      <c r="DM116" t="e">
        <v>#N/A</v>
      </c>
      <c r="DN116">
        <v>80464837666.553787</v>
      </c>
      <c r="DO116" t="e">
        <v>#N/A</v>
      </c>
      <c r="DP116">
        <v>622069993492.61206</v>
      </c>
      <c r="DQ116">
        <v>1107655653767.3398</v>
      </c>
      <c r="DR116">
        <v>197496520898.53702</v>
      </c>
      <c r="DS116">
        <v>147159809322.68799</v>
      </c>
      <c r="DT116" t="e">
        <v>#N/A</v>
      </c>
      <c r="DU116">
        <v>22940318984.736801</v>
      </c>
      <c r="DV116">
        <v>47628652523.875702</v>
      </c>
      <c r="DW116">
        <v>75236031732.217102</v>
      </c>
      <c r="DZ116" s="27">
        <f t="shared" ref="DZ116" si="398">3519.3*1000000</f>
        <v>3519300000</v>
      </c>
    </row>
    <row r="117" spans="2:130" x14ac:dyDescent="0.35">
      <c r="B117" t="s">
        <v>672</v>
      </c>
      <c r="C117">
        <v>3223.6</v>
      </c>
      <c r="D117">
        <v>3056.2</v>
      </c>
      <c r="E117">
        <v>167.4</v>
      </c>
      <c r="G117">
        <v>2023</v>
      </c>
      <c r="H117">
        <v>47678518233.497887</v>
      </c>
      <c r="I117">
        <f t="shared" si="252"/>
        <v>5.1263239987933591E-2</v>
      </c>
      <c r="M117">
        <v>2023</v>
      </c>
      <c r="N117">
        <v>505439514078.01898</v>
      </c>
      <c r="O117">
        <f t="shared" si="248"/>
        <v>-7.0796345930042954E-3</v>
      </c>
      <c r="R117" s="12">
        <v>24259</v>
      </c>
      <c r="S117" s="27">
        <v>3.0612200000000001</v>
      </c>
      <c r="X117" s="12">
        <v>37773</v>
      </c>
      <c r="Y117" s="13">
        <v>40129.5</v>
      </c>
      <c r="AL117">
        <f t="shared" ref="AL117" si="399">11426854*1000</f>
        <v>11426854000</v>
      </c>
      <c r="AM117">
        <f t="shared" ref="AM117" si="400">246535448*1000</f>
        <v>246535448000</v>
      </c>
      <c r="AN117" t="s">
        <v>300</v>
      </c>
      <c r="AP117">
        <f t="shared" si="264"/>
        <v>257962302000</v>
      </c>
      <c r="AQ117">
        <f t="shared" si="265"/>
        <v>257962.302</v>
      </c>
      <c r="BX117" s="12">
        <v>22767</v>
      </c>
      <c r="BY117" t="e">
        <v>#N/A</v>
      </c>
      <c r="BZ117" t="e">
        <v>#N/A</v>
      </c>
      <c r="CA117" t="e">
        <v>#N/A</v>
      </c>
      <c r="CB117">
        <v>3681666662.9850001</v>
      </c>
      <c r="CC117">
        <v>593120000</v>
      </c>
      <c r="CD117" t="e">
        <v>#N/A</v>
      </c>
      <c r="CE117" t="e">
        <v>#N/A</v>
      </c>
      <c r="CF117" t="e">
        <v>#N/A</v>
      </c>
      <c r="DL117" s="12">
        <v>37865</v>
      </c>
      <c r="DM117" t="e">
        <v>#N/A</v>
      </c>
      <c r="DN117">
        <v>77029435976.322693</v>
      </c>
      <c r="DO117" t="e">
        <v>#N/A</v>
      </c>
      <c r="DP117">
        <v>643582448899.53894</v>
      </c>
      <c r="DQ117">
        <v>1106755399489.3799</v>
      </c>
      <c r="DR117">
        <v>191448044397.46301</v>
      </c>
      <c r="DS117">
        <v>141221458479.741</v>
      </c>
      <c r="DT117" t="e">
        <v>#N/A</v>
      </c>
      <c r="DU117">
        <v>24316213130.352001</v>
      </c>
      <c r="DV117">
        <v>51026552730.116898</v>
      </c>
      <c r="DW117">
        <v>93761864349.144302</v>
      </c>
      <c r="DZ117" s="27">
        <f t="shared" ref="DZ117" si="401">3209.4*1000000</f>
        <v>3209400000</v>
      </c>
    </row>
    <row r="118" spans="2:130" x14ac:dyDescent="0.35">
      <c r="B118" t="s">
        <v>671</v>
      </c>
      <c r="C118">
        <v>3237.5</v>
      </c>
      <c r="D118">
        <v>3067.9</v>
      </c>
      <c r="E118">
        <v>169.6</v>
      </c>
      <c r="G118">
        <v>2024</v>
      </c>
      <c r="H118">
        <v>49207211814.304008</v>
      </c>
      <c r="I118">
        <f t="shared" si="252"/>
        <v>3.106645396969529E-2</v>
      </c>
      <c r="M118">
        <v>2024</v>
      </c>
      <c r="N118">
        <v>547386645891.84698</v>
      </c>
      <c r="O118">
        <f t="shared" si="248"/>
        <v>7.6631631642171891E-2</v>
      </c>
      <c r="R118" s="12">
        <v>24289</v>
      </c>
      <c r="S118" s="27">
        <v>3.0612200000000001</v>
      </c>
      <c r="X118" s="12">
        <v>37865</v>
      </c>
      <c r="Y118" s="13">
        <v>42593.9</v>
      </c>
      <c r="AL118">
        <f t="shared" ref="AL118" si="402">11234565*1000</f>
        <v>11234565000</v>
      </c>
      <c r="AM118">
        <f t="shared" ref="AM118" si="403">264149836*1000</f>
        <v>264149836000</v>
      </c>
      <c r="AN118" t="s">
        <v>299</v>
      </c>
      <c r="AP118">
        <f t="shared" si="264"/>
        <v>275384401000</v>
      </c>
      <c r="AQ118">
        <f t="shared" si="265"/>
        <v>275384.40100000001</v>
      </c>
      <c r="BX118" s="12">
        <v>22798</v>
      </c>
      <c r="BY118" t="e">
        <v>#N/A</v>
      </c>
      <c r="BZ118" t="e">
        <v>#N/A</v>
      </c>
      <c r="CA118" t="e">
        <v>#N/A</v>
      </c>
      <c r="CB118">
        <v>3955555551.5999999</v>
      </c>
      <c r="CC118">
        <v>614480000</v>
      </c>
      <c r="CD118" t="e">
        <v>#N/A</v>
      </c>
      <c r="CE118" t="e">
        <v>#N/A</v>
      </c>
      <c r="CF118" t="e">
        <v>#N/A</v>
      </c>
      <c r="DL118" s="12">
        <v>37956</v>
      </c>
      <c r="DM118" t="e">
        <v>#N/A</v>
      </c>
      <c r="DN118">
        <v>88142225629.548187</v>
      </c>
      <c r="DO118" t="e">
        <v>#N/A</v>
      </c>
      <c r="DP118">
        <v>687772301220.07703</v>
      </c>
      <c r="DQ118">
        <v>1285490685056.5701</v>
      </c>
      <c r="DR118">
        <v>189403082145.888</v>
      </c>
      <c r="DS118">
        <v>158301522117.26501</v>
      </c>
      <c r="DT118" t="e">
        <v>#N/A</v>
      </c>
      <c r="DU118">
        <v>26254494143.116699</v>
      </c>
      <c r="DV118">
        <v>57314845492.352501</v>
      </c>
      <c r="DW118">
        <v>87878199382.675201</v>
      </c>
      <c r="DZ118" s="27">
        <f t="shared" ref="DZ118" si="404">3307*1000000</f>
        <v>3307000000</v>
      </c>
    </row>
    <row r="119" spans="2:130" x14ac:dyDescent="0.35">
      <c r="B119" t="s">
        <v>670</v>
      </c>
      <c r="C119">
        <v>3263.3</v>
      </c>
      <c r="D119">
        <v>3092.8</v>
      </c>
      <c r="E119">
        <v>170.5</v>
      </c>
      <c r="R119" s="12">
        <v>24320</v>
      </c>
      <c r="S119" s="27">
        <v>3.0612200000000001</v>
      </c>
      <c r="X119" s="12">
        <v>37956</v>
      </c>
      <c r="Y119" s="13">
        <v>45275</v>
      </c>
      <c r="AL119">
        <f t="shared" ref="AL119" si="405">12265903*1000</f>
        <v>12265903000</v>
      </c>
      <c r="AM119">
        <f t="shared" ref="AM119" si="406">221480768*1000</f>
        <v>221480768000</v>
      </c>
      <c r="AN119" t="s">
        <v>298</v>
      </c>
      <c r="AP119">
        <f t="shared" si="264"/>
        <v>233746671000</v>
      </c>
      <c r="AQ119">
        <f t="shared" si="265"/>
        <v>233746.671</v>
      </c>
      <c r="BX119" s="12">
        <v>22828</v>
      </c>
      <c r="BY119" t="e">
        <v>#N/A</v>
      </c>
      <c r="BZ119" t="e">
        <v>#N/A</v>
      </c>
      <c r="CA119" t="e">
        <v>#N/A</v>
      </c>
      <c r="CB119">
        <v>3994166662.6724997</v>
      </c>
      <c r="CC119">
        <v>609200000</v>
      </c>
      <c r="CD119" t="e">
        <v>#N/A</v>
      </c>
      <c r="CE119" t="e">
        <v>#N/A</v>
      </c>
      <c r="CF119" t="e">
        <v>#N/A</v>
      </c>
      <c r="DL119" s="12">
        <v>38047</v>
      </c>
      <c r="DM119">
        <v>37774885321.100899</v>
      </c>
      <c r="DN119">
        <v>89249579974.6008</v>
      </c>
      <c r="DO119" t="e">
        <v>#N/A</v>
      </c>
      <c r="DP119">
        <v>698532739295.54504</v>
      </c>
      <c r="DQ119">
        <v>1225561374602.98</v>
      </c>
      <c r="DR119">
        <v>198600414907.556</v>
      </c>
      <c r="DS119">
        <v>162623165665.57001</v>
      </c>
      <c r="DT119" t="e">
        <v>#N/A</v>
      </c>
      <c r="DU119">
        <v>27521089907.534901</v>
      </c>
      <c r="DV119">
        <v>57904520386.054802</v>
      </c>
      <c r="DW119">
        <v>93289009242.458603</v>
      </c>
      <c r="DZ119" s="27">
        <f t="shared" ref="DZ119" si="407">3519.3*1000000</f>
        <v>3519300000</v>
      </c>
    </row>
    <row r="120" spans="2:130" x14ac:dyDescent="0.35">
      <c r="B120" t="s">
        <v>669</v>
      </c>
      <c r="C120">
        <v>3296.5</v>
      </c>
      <c r="D120">
        <v>3125</v>
      </c>
      <c r="E120">
        <v>171.5</v>
      </c>
      <c r="R120" s="12">
        <v>24351</v>
      </c>
      <c r="S120" s="27">
        <v>3.0612200000000001</v>
      </c>
      <c r="X120" s="12">
        <v>38047</v>
      </c>
      <c r="Y120" s="13">
        <v>46629.9</v>
      </c>
      <c r="AL120">
        <f t="shared" ref="AL120" si="408">11426854*1000</f>
        <v>11426854000</v>
      </c>
      <c r="AM120">
        <f t="shared" ref="AM120" si="409">246535448*1000</f>
        <v>246535448000</v>
      </c>
      <c r="AN120" t="s">
        <v>297</v>
      </c>
      <c r="AP120">
        <f t="shared" si="264"/>
        <v>257962302000</v>
      </c>
      <c r="AQ120">
        <f t="shared" si="265"/>
        <v>257962.302</v>
      </c>
      <c r="BX120" s="12">
        <v>22859</v>
      </c>
      <c r="BY120" t="e">
        <v>#N/A</v>
      </c>
      <c r="BZ120" t="e">
        <v>#N/A</v>
      </c>
      <c r="CA120" t="e">
        <v>#N/A</v>
      </c>
      <c r="CB120">
        <v>3858611107.2525001</v>
      </c>
      <c r="CC120">
        <v>621600000</v>
      </c>
      <c r="CD120" t="e">
        <v>#N/A</v>
      </c>
      <c r="CE120" t="e">
        <v>#N/A</v>
      </c>
      <c r="CF120" t="e">
        <v>#N/A</v>
      </c>
      <c r="DL120" s="12">
        <v>38139</v>
      </c>
      <c r="DM120">
        <v>43821571100.917397</v>
      </c>
      <c r="DN120">
        <v>89922279839.86351</v>
      </c>
      <c r="DO120" t="e">
        <v>#N/A</v>
      </c>
      <c r="DP120">
        <v>682409578743.46106</v>
      </c>
      <c r="DQ120">
        <v>1201074142235.02</v>
      </c>
      <c r="DR120">
        <v>203656026750.452</v>
      </c>
      <c r="DS120">
        <v>161598471417.961</v>
      </c>
      <c r="DT120" t="e">
        <v>#N/A</v>
      </c>
      <c r="DU120">
        <v>27430256901.915501</v>
      </c>
      <c r="DV120">
        <v>61399683772.902496</v>
      </c>
      <c r="DW120">
        <v>97078783918.322708</v>
      </c>
      <c r="DZ120" s="27">
        <f t="shared" ref="DZ120" si="410">3209.4*1000000</f>
        <v>3209400000</v>
      </c>
    </row>
    <row r="121" spans="2:130" x14ac:dyDescent="0.35">
      <c r="B121" t="s">
        <v>668</v>
      </c>
      <c r="C121">
        <v>3333.6</v>
      </c>
      <c r="D121">
        <v>3161.1</v>
      </c>
      <c r="E121">
        <v>172.5</v>
      </c>
      <c r="H121" t="s">
        <v>785</v>
      </c>
      <c r="M121" t="s">
        <v>785</v>
      </c>
      <c r="N121" t="s">
        <v>1231</v>
      </c>
      <c r="R121" s="12">
        <v>24381</v>
      </c>
      <c r="S121" s="27">
        <v>3.0612200000000001</v>
      </c>
      <c r="X121" s="12">
        <v>38139</v>
      </c>
      <c r="Y121" s="13">
        <v>46731.1</v>
      </c>
      <c r="AL121">
        <f t="shared" ref="AL121" si="411">11234565*1000</f>
        <v>11234565000</v>
      </c>
      <c r="AM121">
        <f t="shared" ref="AM121" si="412">264149836*1000</f>
        <v>264149836000</v>
      </c>
      <c r="AN121" t="s">
        <v>296</v>
      </c>
      <c r="AP121">
        <f t="shared" si="264"/>
        <v>275384401000</v>
      </c>
      <c r="AQ121">
        <f t="shared" si="265"/>
        <v>275384.40100000001</v>
      </c>
      <c r="BX121" s="12">
        <v>22890</v>
      </c>
      <c r="BY121" t="e">
        <v>#N/A</v>
      </c>
      <c r="BZ121" t="e">
        <v>#N/A</v>
      </c>
      <c r="CA121" t="e">
        <v>#N/A</v>
      </c>
      <c r="CB121">
        <v>3888611107.2224998</v>
      </c>
      <c r="CC121">
        <v>620800000</v>
      </c>
      <c r="CD121" t="e">
        <v>#N/A</v>
      </c>
      <c r="CE121" t="e">
        <v>#N/A</v>
      </c>
      <c r="CF121" t="e">
        <v>#N/A</v>
      </c>
      <c r="DL121" s="12">
        <v>38231</v>
      </c>
      <c r="DM121">
        <v>40841337792.642105</v>
      </c>
      <c r="DN121">
        <v>88647514756.856812</v>
      </c>
      <c r="DO121" t="e">
        <v>#N/A</v>
      </c>
      <c r="DP121">
        <v>708220060062.06897</v>
      </c>
      <c r="DQ121">
        <v>1193012021087.1602</v>
      </c>
      <c r="DR121">
        <v>203316552207.99899</v>
      </c>
      <c r="DS121">
        <v>158479262270.50601</v>
      </c>
      <c r="DT121" t="e">
        <v>#N/A</v>
      </c>
      <c r="DU121">
        <v>28836411918.615997</v>
      </c>
      <c r="DV121">
        <v>66168337113.175804</v>
      </c>
      <c r="DW121">
        <v>108696332599.909</v>
      </c>
      <c r="DZ121" s="27">
        <f t="shared" ref="DZ121" si="413">3307*1000000</f>
        <v>3307000000</v>
      </c>
    </row>
    <row r="122" spans="2:130" x14ac:dyDescent="0.35">
      <c r="B122" t="s">
        <v>667</v>
      </c>
      <c r="C122">
        <v>3328.9</v>
      </c>
      <c r="D122">
        <v>3155</v>
      </c>
      <c r="E122">
        <v>173.9</v>
      </c>
      <c r="H122">
        <v>1971</v>
      </c>
      <c r="I122" t="s">
        <v>1232</v>
      </c>
      <c r="J122" t="s">
        <v>1233</v>
      </c>
      <c r="M122">
        <v>1971</v>
      </c>
      <c r="N122" t="s">
        <v>1230</v>
      </c>
      <c r="R122" s="12">
        <v>24412</v>
      </c>
      <c r="S122" s="27">
        <v>3.0612200000000001</v>
      </c>
      <c r="X122" s="12">
        <v>38231</v>
      </c>
      <c r="Y122" s="13">
        <v>49227.6</v>
      </c>
      <c r="AL122">
        <f t="shared" ref="AL122" si="414">12265903*1000</f>
        <v>12265903000</v>
      </c>
      <c r="AM122">
        <f t="shared" ref="AM122" si="415">221480768*1000</f>
        <v>221480768000</v>
      </c>
      <c r="AN122" t="s">
        <v>295</v>
      </c>
      <c r="AP122">
        <f t="shared" si="264"/>
        <v>233746671000</v>
      </c>
      <c r="AQ122">
        <f t="shared" si="265"/>
        <v>233746.671</v>
      </c>
      <c r="BX122" s="12">
        <v>22920</v>
      </c>
      <c r="BY122" t="e">
        <v>#N/A</v>
      </c>
      <c r="BZ122" t="e">
        <v>#N/A</v>
      </c>
      <c r="CA122" t="e">
        <v>#N/A</v>
      </c>
      <c r="CB122">
        <v>3947777773.8299999</v>
      </c>
      <c r="CC122">
        <v>629200000</v>
      </c>
      <c r="CD122" t="e">
        <v>#N/A</v>
      </c>
      <c r="CE122" t="e">
        <v>#N/A</v>
      </c>
      <c r="CF122" t="e">
        <v>#N/A</v>
      </c>
      <c r="DL122" s="12">
        <v>38322</v>
      </c>
      <c r="DM122">
        <v>42460967379.077599</v>
      </c>
      <c r="DN122">
        <v>101499064387.463</v>
      </c>
      <c r="DO122" t="e">
        <v>#N/A</v>
      </c>
      <c r="DP122">
        <v>763161968241.64697</v>
      </c>
      <c r="DQ122">
        <v>1326620608277.0801</v>
      </c>
      <c r="DR122">
        <v>213434787599.44598</v>
      </c>
      <c r="DS122">
        <v>178583892109.88199</v>
      </c>
      <c r="DT122" t="e">
        <v>#N/A</v>
      </c>
      <c r="DU122">
        <v>31310786326.851101</v>
      </c>
      <c r="DV122">
        <v>71664690799.8125</v>
      </c>
      <c r="DW122">
        <v>110334878227.908</v>
      </c>
      <c r="DZ122" s="27">
        <f t="shared" ref="DZ122" si="416">3519.3*1000000</f>
        <v>3519300000</v>
      </c>
    </row>
    <row r="123" spans="2:130" x14ac:dyDescent="0.35">
      <c r="B123" t="s">
        <v>666</v>
      </c>
      <c r="C123">
        <v>3324.1</v>
      </c>
      <c r="D123">
        <v>3148.7</v>
      </c>
      <c r="E123">
        <v>175.4</v>
      </c>
      <c r="H123">
        <v>1972</v>
      </c>
      <c r="I123">
        <v>0.22181223011767096</v>
      </c>
      <c r="J123">
        <v>0.16816662215988021</v>
      </c>
      <c r="M123">
        <v>1972</v>
      </c>
      <c r="N123">
        <v>0.16816662215988021</v>
      </c>
      <c r="R123" s="12">
        <v>24442</v>
      </c>
      <c r="S123" s="27">
        <v>3.0612200000000001</v>
      </c>
      <c r="X123" s="12">
        <v>38322</v>
      </c>
      <c r="Y123" s="13">
        <v>51844.4</v>
      </c>
      <c r="AL123">
        <f t="shared" ref="AL123" si="417">11426854*1000</f>
        <v>11426854000</v>
      </c>
      <c r="AM123">
        <f t="shared" ref="AM123" si="418">246535448*1000</f>
        <v>246535448000</v>
      </c>
      <c r="AN123" t="s">
        <v>294</v>
      </c>
      <c r="AP123">
        <f t="shared" si="264"/>
        <v>257962302000</v>
      </c>
      <c r="AQ123">
        <f t="shared" si="265"/>
        <v>257962.302</v>
      </c>
      <c r="BX123" s="12">
        <v>22951</v>
      </c>
      <c r="BY123" t="e">
        <v>#N/A</v>
      </c>
      <c r="BZ123" t="e">
        <v>#N/A</v>
      </c>
      <c r="CA123" t="e">
        <v>#N/A</v>
      </c>
      <c r="CB123">
        <v>4038055551.5174999</v>
      </c>
      <c r="CC123">
        <v>645440000</v>
      </c>
      <c r="CD123" t="e">
        <v>#N/A</v>
      </c>
      <c r="CE123" t="e">
        <v>#N/A</v>
      </c>
      <c r="CF123" t="e">
        <v>#N/A</v>
      </c>
      <c r="DL123" s="12">
        <v>38412</v>
      </c>
      <c r="DM123">
        <v>43525875000</v>
      </c>
      <c r="DN123">
        <v>97383709836.602005</v>
      </c>
      <c r="DO123" t="e">
        <v>#N/A</v>
      </c>
      <c r="DP123">
        <v>734900916034.74902</v>
      </c>
      <c r="DQ123">
        <v>1256350794716.46</v>
      </c>
      <c r="DR123">
        <v>211220931480.069</v>
      </c>
      <c r="DS123">
        <v>175923517423.91599</v>
      </c>
      <c r="DT123">
        <v>74607261985.909302</v>
      </c>
      <c r="DU123">
        <v>30878673623.282898</v>
      </c>
      <c r="DV123">
        <v>71838024411.391998</v>
      </c>
      <c r="DW123">
        <v>111071400918.927</v>
      </c>
      <c r="DZ123" s="27">
        <f t="shared" ref="DZ123" si="419">3209.4*1000000</f>
        <v>3209400000</v>
      </c>
    </row>
    <row r="124" spans="2:130" x14ac:dyDescent="0.35">
      <c r="B124" t="s">
        <v>665</v>
      </c>
      <c r="C124">
        <v>3498.8</v>
      </c>
      <c r="D124">
        <v>3321.9</v>
      </c>
      <c r="E124">
        <v>176.9</v>
      </c>
      <c r="H124">
        <v>1973</v>
      </c>
      <c r="I124">
        <v>0.24341283069627559</v>
      </c>
      <c r="J124">
        <v>0.26372188633813187</v>
      </c>
      <c r="M124">
        <v>1973</v>
      </c>
      <c r="N124">
        <v>0.26372188633813187</v>
      </c>
      <c r="R124" s="12">
        <v>24473</v>
      </c>
      <c r="S124" s="27">
        <v>3.0612200000000001</v>
      </c>
      <c r="X124" s="12">
        <v>38412</v>
      </c>
      <c r="Y124" s="13">
        <v>50503.1</v>
      </c>
      <c r="AL124">
        <f t="shared" ref="AL124" si="420">11234565*1000</f>
        <v>11234565000</v>
      </c>
      <c r="AM124">
        <f t="shared" ref="AM124" si="421">264149836*1000</f>
        <v>264149836000</v>
      </c>
      <c r="AN124" t="s">
        <v>293</v>
      </c>
      <c r="AP124">
        <f t="shared" si="264"/>
        <v>275384401000</v>
      </c>
      <c r="AQ124">
        <f t="shared" si="265"/>
        <v>275384.40100000001</v>
      </c>
      <c r="BX124" s="12">
        <v>22981</v>
      </c>
      <c r="BY124" t="e">
        <v>#N/A</v>
      </c>
      <c r="BZ124" t="e">
        <v>#N/A</v>
      </c>
      <c r="CA124" t="e">
        <v>#N/A</v>
      </c>
      <c r="CB124">
        <v>5058333328.2750006</v>
      </c>
      <c r="CC124">
        <v>731520000</v>
      </c>
      <c r="CD124" t="e">
        <v>#N/A</v>
      </c>
      <c r="CE124" t="e">
        <v>#N/A</v>
      </c>
      <c r="CF124" t="e">
        <v>#N/A</v>
      </c>
      <c r="DL124" s="12">
        <v>38504</v>
      </c>
      <c r="DM124">
        <v>52402387543.252594</v>
      </c>
      <c r="DN124">
        <v>98269775914.118408</v>
      </c>
      <c r="DO124" t="e">
        <v>#N/A</v>
      </c>
      <c r="DP124">
        <v>725238477365.47205</v>
      </c>
      <c r="DQ124">
        <v>1232632419978.77</v>
      </c>
      <c r="DR124">
        <v>229274600251.60901</v>
      </c>
      <c r="DS124">
        <v>175738706133.81601</v>
      </c>
      <c r="DT124">
        <v>80263299081.998703</v>
      </c>
      <c r="DU124">
        <v>30875917251.362103</v>
      </c>
      <c r="DV124">
        <v>70268253076.010193</v>
      </c>
      <c r="DW124">
        <v>120346626889.119</v>
      </c>
      <c r="DZ124" s="27">
        <f t="shared" ref="DZ124" si="422">3307*1000000</f>
        <v>3307000000</v>
      </c>
    </row>
    <row r="125" spans="2:130" x14ac:dyDescent="0.35">
      <c r="B125" t="s">
        <v>664</v>
      </c>
      <c r="C125">
        <v>3592.5</v>
      </c>
      <c r="D125">
        <v>3408</v>
      </c>
      <c r="E125">
        <v>184.5</v>
      </c>
      <c r="H125">
        <v>1974</v>
      </c>
      <c r="I125">
        <v>0.14977917911952299</v>
      </c>
      <c r="J125">
        <v>0.29212130824903598</v>
      </c>
      <c r="M125">
        <v>1974</v>
      </c>
      <c r="N125">
        <v>0.29212130824903598</v>
      </c>
      <c r="R125" s="12">
        <v>24504</v>
      </c>
      <c r="S125" s="27">
        <v>3.0612200000000001</v>
      </c>
      <c r="X125" s="12">
        <v>38504</v>
      </c>
      <c r="Y125" s="13">
        <v>51193.3</v>
      </c>
      <c r="AL125">
        <f t="shared" ref="AL125" si="423">12265903*1000</f>
        <v>12265903000</v>
      </c>
      <c r="AM125">
        <f t="shared" ref="AM125" si="424">221480768*1000</f>
        <v>221480768000</v>
      </c>
      <c r="AN125" t="s">
        <v>292</v>
      </c>
      <c r="AP125">
        <f t="shared" si="264"/>
        <v>233746671000</v>
      </c>
      <c r="AQ125">
        <f t="shared" si="265"/>
        <v>233746.671</v>
      </c>
      <c r="BX125" s="12">
        <v>23012</v>
      </c>
      <c r="BY125" t="e">
        <v>#N/A</v>
      </c>
      <c r="BZ125" t="e">
        <v>#N/A</v>
      </c>
      <c r="CA125" t="e">
        <v>#N/A</v>
      </c>
      <c r="CB125">
        <v>4241944440.2025003</v>
      </c>
      <c r="CC125">
        <v>680480000</v>
      </c>
      <c r="CD125" t="e">
        <v>#N/A</v>
      </c>
      <c r="CE125" t="e">
        <v>#N/A</v>
      </c>
      <c r="CF125" t="e">
        <v>#N/A</v>
      </c>
      <c r="DL125" s="12">
        <v>38596</v>
      </c>
      <c r="DM125">
        <v>51057058823.529396</v>
      </c>
      <c r="DN125">
        <v>91996001086.806702</v>
      </c>
      <c r="DO125" t="e">
        <v>#N/A</v>
      </c>
      <c r="DP125">
        <v>717970656542.63904</v>
      </c>
      <c r="DQ125">
        <v>1184668318359.25</v>
      </c>
      <c r="DR125">
        <v>234771045656.47501</v>
      </c>
      <c r="DS125">
        <v>164861557441.927</v>
      </c>
      <c r="DT125">
        <v>85914849757.396698</v>
      </c>
      <c r="DU125">
        <v>32062238847.546703</v>
      </c>
      <c r="DV125">
        <v>72578652433.589798</v>
      </c>
      <c r="DW125">
        <v>139268621579.22299</v>
      </c>
      <c r="DZ125" s="27">
        <f t="shared" ref="DZ125" si="425">3519.3*1000000</f>
        <v>3519300000</v>
      </c>
    </row>
    <row r="126" spans="2:130" x14ac:dyDescent="0.35">
      <c r="B126" t="s">
        <v>663</v>
      </c>
      <c r="C126">
        <v>3514.2</v>
      </c>
      <c r="D126">
        <v>3328.5</v>
      </c>
      <c r="E126">
        <v>185.7</v>
      </c>
      <c r="H126">
        <v>1975</v>
      </c>
      <c r="I126">
        <v>0.18522616585259705</v>
      </c>
      <c r="J126">
        <v>7.3156341575727368E-2</v>
      </c>
      <c r="M126">
        <v>1975</v>
      </c>
      <c r="N126">
        <v>7.3156341575727368E-2</v>
      </c>
      <c r="R126" s="12">
        <v>24532</v>
      </c>
      <c r="S126" s="27">
        <v>3.0612200000000001</v>
      </c>
      <c r="X126" s="12">
        <v>38596</v>
      </c>
      <c r="Y126" s="13">
        <v>53712.800000000003</v>
      </c>
      <c r="AL126">
        <f t="shared" ref="AL126" si="426">11426854*1000</f>
        <v>11426854000</v>
      </c>
      <c r="AM126">
        <f t="shared" ref="AM126" si="427">246535448*1000</f>
        <v>246535448000</v>
      </c>
      <c r="AN126" t="s">
        <v>291</v>
      </c>
      <c r="AP126">
        <f t="shared" si="264"/>
        <v>257962302000</v>
      </c>
      <c r="AQ126">
        <f t="shared" si="265"/>
        <v>257962.302</v>
      </c>
      <c r="BX126" s="12">
        <v>23043</v>
      </c>
      <c r="BY126" t="e">
        <v>#N/A</v>
      </c>
      <c r="BZ126" t="e">
        <v>#N/A</v>
      </c>
      <c r="CA126" t="e">
        <v>#N/A</v>
      </c>
      <c r="CB126">
        <v>4282777773.4949999</v>
      </c>
      <c r="CC126">
        <v>677360000</v>
      </c>
      <c r="CD126" t="e">
        <v>#N/A</v>
      </c>
      <c r="CE126" t="e">
        <v>#N/A</v>
      </c>
      <c r="CF126" t="e">
        <v>#N/A</v>
      </c>
      <c r="DL126" s="12">
        <v>38687</v>
      </c>
      <c r="DM126">
        <v>52245083798.882698</v>
      </c>
      <c r="DN126">
        <v>97741758689.152802</v>
      </c>
      <c r="DO126" t="e">
        <v>#N/A</v>
      </c>
      <c r="DP126">
        <v>713285280681.91699</v>
      </c>
      <c r="DQ126">
        <v>1208776417701.79</v>
      </c>
      <c r="DR126">
        <v>243348766863.242</v>
      </c>
      <c r="DS126">
        <v>171277165804.991</v>
      </c>
      <c r="DT126">
        <v>87455430724.383194</v>
      </c>
      <c r="DU126">
        <v>33957696409.527199</v>
      </c>
      <c r="DV126">
        <v>74090254808.281296</v>
      </c>
      <c r="DW126">
        <v>137184136958.01599</v>
      </c>
      <c r="DZ126" s="27">
        <f t="shared" ref="DZ126" si="428">3209.4*1000000</f>
        <v>3209400000</v>
      </c>
    </row>
    <row r="127" spans="2:130" x14ac:dyDescent="0.35">
      <c r="B127" t="s">
        <v>662</v>
      </c>
      <c r="C127">
        <v>3424.5</v>
      </c>
      <c r="D127">
        <v>3238.1</v>
      </c>
      <c r="E127">
        <v>186.4</v>
      </c>
      <c r="H127">
        <v>1976</v>
      </c>
      <c r="I127">
        <v>0.15924875444740699</v>
      </c>
      <c r="J127">
        <v>0.10959309288611592</v>
      </c>
      <c r="M127">
        <v>1976</v>
      </c>
      <c r="N127">
        <v>0.10959309288611592</v>
      </c>
      <c r="R127" s="12">
        <v>24563</v>
      </c>
      <c r="S127" s="27">
        <v>3.0612200000000001</v>
      </c>
      <c r="X127" s="12">
        <v>38687</v>
      </c>
      <c r="Y127" s="13">
        <v>57313.8</v>
      </c>
      <c r="AL127">
        <f t="shared" ref="AL127" si="429">11234565*1000</f>
        <v>11234565000</v>
      </c>
      <c r="AM127">
        <f t="shared" ref="AM127" si="430">264149836*1000</f>
        <v>264149836000</v>
      </c>
      <c r="AN127" t="s">
        <v>290</v>
      </c>
      <c r="AP127">
        <f t="shared" si="264"/>
        <v>275384401000</v>
      </c>
      <c r="AQ127">
        <f t="shared" si="265"/>
        <v>275384.40100000001</v>
      </c>
      <c r="BX127" s="12">
        <v>23071</v>
      </c>
      <c r="BY127" t="e">
        <v>#N/A</v>
      </c>
      <c r="BZ127" t="e">
        <v>#N/A</v>
      </c>
      <c r="CA127" t="e">
        <v>#N/A</v>
      </c>
      <c r="CB127">
        <v>4448888884.4399996</v>
      </c>
      <c r="CC127">
        <v>683440000</v>
      </c>
      <c r="CD127" t="e">
        <v>#N/A</v>
      </c>
      <c r="CE127" t="e">
        <v>#N/A</v>
      </c>
      <c r="CF127" t="e">
        <v>#N/A</v>
      </c>
      <c r="DL127" s="12">
        <v>38777</v>
      </c>
      <c r="DM127">
        <v>52464326086.956497</v>
      </c>
      <c r="DN127">
        <v>94041935810.735001</v>
      </c>
      <c r="DO127" t="e">
        <v>#N/A</v>
      </c>
      <c r="DP127">
        <v>705260680509.76501</v>
      </c>
      <c r="DQ127">
        <v>1136224711563.8</v>
      </c>
      <c r="DR127">
        <v>249025698883.10901</v>
      </c>
      <c r="DS127">
        <v>172196407329.59601</v>
      </c>
      <c r="DT127">
        <v>93820160593.021088</v>
      </c>
      <c r="DU127">
        <v>34293687380.908501</v>
      </c>
      <c r="DV127">
        <v>78039479465.578903</v>
      </c>
      <c r="DW127">
        <v>126294300975.38699</v>
      </c>
      <c r="DZ127" s="27">
        <f t="shared" ref="DZ127" si="431">3307*1000000</f>
        <v>3307000000</v>
      </c>
    </row>
    <row r="128" spans="2:130" x14ac:dyDescent="0.35">
      <c r="B128" t="s">
        <v>661</v>
      </c>
      <c r="C128">
        <v>3405.7</v>
      </c>
      <c r="D128">
        <v>3218.9</v>
      </c>
      <c r="E128">
        <v>186.8</v>
      </c>
      <c r="H128">
        <v>1977</v>
      </c>
      <c r="I128">
        <v>0.14705677982879489</v>
      </c>
      <c r="J128">
        <v>4.4043718756961524E-2</v>
      </c>
      <c r="M128">
        <v>1977</v>
      </c>
      <c r="N128">
        <v>4.4043718756961524E-2</v>
      </c>
      <c r="R128" s="12">
        <v>24593</v>
      </c>
      <c r="S128" s="27">
        <v>3.0612200000000001</v>
      </c>
      <c r="X128" s="12">
        <v>38777</v>
      </c>
      <c r="Y128" s="13">
        <v>55792.4</v>
      </c>
      <c r="AL128">
        <f t="shared" ref="AL128" si="432">12265903*1000</f>
        <v>12265903000</v>
      </c>
      <c r="AM128">
        <f t="shared" ref="AM128" si="433">221480768*1000</f>
        <v>221480768000</v>
      </c>
      <c r="AN128" t="s">
        <v>289</v>
      </c>
      <c r="AP128">
        <f t="shared" si="264"/>
        <v>233746671000</v>
      </c>
      <c r="AQ128">
        <f t="shared" si="265"/>
        <v>233746.671</v>
      </c>
      <c r="BX128" s="12">
        <v>23102</v>
      </c>
      <c r="BY128" t="e">
        <v>#N/A</v>
      </c>
      <c r="BZ128" t="e">
        <v>#N/A</v>
      </c>
      <c r="CA128" t="e">
        <v>#N/A</v>
      </c>
      <c r="CB128">
        <v>4582222217.6400003</v>
      </c>
      <c r="CC128">
        <v>668560000</v>
      </c>
      <c r="CD128" t="e">
        <v>#N/A</v>
      </c>
      <c r="CE128" t="e">
        <v>#N/A</v>
      </c>
      <c r="CF128" t="e">
        <v>#N/A</v>
      </c>
      <c r="DL128" s="12">
        <v>38869</v>
      </c>
      <c r="DM128">
        <v>59346945652.173897</v>
      </c>
      <c r="DN128">
        <v>102522051332.524</v>
      </c>
      <c r="DO128" t="e">
        <v>#N/A</v>
      </c>
      <c r="DP128">
        <v>746465573578.375</v>
      </c>
      <c r="DQ128">
        <v>1159716095217.3</v>
      </c>
      <c r="DR128">
        <v>251115560446.246</v>
      </c>
      <c r="DS128">
        <v>186107576649.44199</v>
      </c>
      <c r="DT128">
        <v>96709665558.0233</v>
      </c>
      <c r="DU128">
        <v>36048138437.336098</v>
      </c>
      <c r="DV128">
        <v>77524744807.075699</v>
      </c>
      <c r="DW128">
        <v>136059244916.563</v>
      </c>
      <c r="DZ128" s="27">
        <f t="shared" ref="DZ128" si="434">3519.3*1000000</f>
        <v>3519300000</v>
      </c>
    </row>
    <row r="129" spans="2:130" x14ac:dyDescent="0.35">
      <c r="B129" t="s">
        <v>660</v>
      </c>
      <c r="C129">
        <v>3429.6</v>
      </c>
      <c r="D129">
        <v>3241.7</v>
      </c>
      <c r="E129">
        <v>187.9</v>
      </c>
      <c r="H129">
        <v>1978</v>
      </c>
      <c r="I129">
        <v>0.182644162450328</v>
      </c>
      <c r="J129">
        <v>0.11953840627967609</v>
      </c>
      <c r="M129">
        <v>1978</v>
      </c>
      <c r="N129">
        <v>0.11953840627967609</v>
      </c>
      <c r="R129" s="12">
        <v>24624</v>
      </c>
      <c r="S129" s="27">
        <v>3.0612200000000001</v>
      </c>
      <c r="X129" s="12">
        <v>38869</v>
      </c>
      <c r="Y129" s="13">
        <v>57286.5</v>
      </c>
      <c r="AL129">
        <f t="shared" ref="AL129" si="435">11426854*1000</f>
        <v>11426854000</v>
      </c>
      <c r="AM129">
        <f t="shared" ref="AM129" si="436">246535448*1000</f>
        <v>246535448000</v>
      </c>
      <c r="AN129" t="s">
        <v>288</v>
      </c>
      <c r="AP129">
        <f t="shared" si="264"/>
        <v>257962302000</v>
      </c>
      <c r="AQ129">
        <f t="shared" si="265"/>
        <v>257962.302</v>
      </c>
      <c r="BX129" s="12">
        <v>23132</v>
      </c>
      <c r="BY129" t="e">
        <v>#N/A</v>
      </c>
      <c r="BZ129" t="e">
        <v>#N/A</v>
      </c>
      <c r="CA129" t="e">
        <v>#N/A</v>
      </c>
      <c r="CB129">
        <v>4329722217.8924999</v>
      </c>
      <c r="CC129">
        <v>656720000</v>
      </c>
      <c r="CD129" t="e">
        <v>#N/A</v>
      </c>
      <c r="CE129" t="e">
        <v>#N/A</v>
      </c>
      <c r="CF129" t="e">
        <v>#N/A</v>
      </c>
      <c r="DL129" s="12">
        <v>38961</v>
      </c>
      <c r="DM129">
        <v>59068542116.630699</v>
      </c>
      <c r="DN129">
        <v>100853009779.946</v>
      </c>
      <c r="DO129" t="e">
        <v>#N/A</v>
      </c>
      <c r="DP129">
        <v>780588518881.974</v>
      </c>
      <c r="DQ129">
        <v>1131179819882.6199</v>
      </c>
      <c r="DR129">
        <v>256802184787.47299</v>
      </c>
      <c r="DS129">
        <v>182398863168.21899</v>
      </c>
      <c r="DT129">
        <v>96832178329.946899</v>
      </c>
      <c r="DU129">
        <v>37791745790.6064</v>
      </c>
      <c r="DV129">
        <v>74742844364.937393</v>
      </c>
      <c r="DW129">
        <v>144601724087.66</v>
      </c>
      <c r="DZ129" s="27">
        <f t="shared" ref="DZ129" si="437">3209.4*1000000</f>
        <v>3209400000</v>
      </c>
    </row>
    <row r="130" spans="2:130" x14ac:dyDescent="0.35">
      <c r="B130" t="s">
        <v>659</v>
      </c>
      <c r="C130">
        <v>3426.7</v>
      </c>
      <c r="D130">
        <v>3236.4</v>
      </c>
      <c r="E130">
        <v>190.3</v>
      </c>
      <c r="H130">
        <v>1979</v>
      </c>
      <c r="I130">
        <v>0.16602649137822542</v>
      </c>
      <c r="J130">
        <v>0.19143383389262514</v>
      </c>
      <c r="M130">
        <v>1979</v>
      </c>
      <c r="N130">
        <v>0.19143383389262514</v>
      </c>
      <c r="R130" s="12">
        <v>24654</v>
      </c>
      <c r="S130" s="27">
        <v>3.0612200000000001</v>
      </c>
      <c r="X130" s="12">
        <v>38961</v>
      </c>
      <c r="Y130" s="13">
        <v>59703.4</v>
      </c>
      <c r="AL130">
        <f t="shared" ref="AL130" si="438">11234565*1000</f>
        <v>11234565000</v>
      </c>
      <c r="AM130">
        <f t="shared" ref="AM130" si="439">264149836*1000</f>
        <v>264149836000</v>
      </c>
      <c r="AN130" t="s">
        <v>287</v>
      </c>
      <c r="AP130">
        <f t="shared" si="264"/>
        <v>275384401000</v>
      </c>
      <c r="AQ130">
        <f t="shared" si="265"/>
        <v>275384.40100000001</v>
      </c>
      <c r="BX130" s="12">
        <v>23163</v>
      </c>
      <c r="BY130" t="e">
        <v>#N/A</v>
      </c>
      <c r="BZ130" t="e">
        <v>#N/A</v>
      </c>
      <c r="CA130" t="e">
        <v>#N/A</v>
      </c>
      <c r="CB130">
        <v>4668611106.4425001</v>
      </c>
      <c r="CC130">
        <v>675120000</v>
      </c>
      <c r="CD130" t="e">
        <v>#N/A</v>
      </c>
      <c r="CE130" t="e">
        <v>#N/A</v>
      </c>
      <c r="CF130" t="e">
        <v>#N/A</v>
      </c>
      <c r="DL130" s="12">
        <v>39052</v>
      </c>
      <c r="DM130">
        <v>61912824675.324699</v>
      </c>
      <c r="DN130">
        <v>111190800780.19</v>
      </c>
      <c r="DO130" t="e">
        <v>#N/A</v>
      </c>
      <c r="DP130">
        <v>816472391334.82898</v>
      </c>
      <c r="DQ130">
        <v>1218310750272.8201</v>
      </c>
      <c r="DR130">
        <v>263126651823.85901</v>
      </c>
      <c r="DS130">
        <v>197328135010.259</v>
      </c>
      <c r="DT130">
        <v>89035851014.425491</v>
      </c>
      <c r="DU130">
        <v>40683335473.103096</v>
      </c>
      <c r="DV130">
        <v>74315654952.076706</v>
      </c>
      <c r="DW130">
        <v>149673272307.03101</v>
      </c>
      <c r="DZ130" s="27">
        <f t="shared" ref="DZ130" si="440">3307*1000000</f>
        <v>3307000000</v>
      </c>
    </row>
    <row r="131" spans="2:130" x14ac:dyDescent="0.35">
      <c r="B131" t="s">
        <v>658</v>
      </c>
      <c r="C131">
        <v>3401.8</v>
      </c>
      <c r="D131">
        <v>3210.4</v>
      </c>
      <c r="E131">
        <v>191.4</v>
      </c>
      <c r="H131">
        <v>1980</v>
      </c>
      <c r="I131">
        <v>0.12367293868627613</v>
      </c>
      <c r="J131">
        <v>0.21850024814257429</v>
      </c>
      <c r="M131">
        <v>1980</v>
      </c>
      <c r="N131">
        <v>0.21850024814257429</v>
      </c>
      <c r="R131" s="12">
        <v>24685</v>
      </c>
      <c r="S131" s="27">
        <v>3.0612200000000001</v>
      </c>
      <c r="X131" s="12">
        <v>39052</v>
      </c>
      <c r="Y131" s="13">
        <v>63376.5</v>
      </c>
      <c r="AL131">
        <f t="shared" ref="AL131" si="441">12265903*1000</f>
        <v>12265903000</v>
      </c>
      <c r="AM131">
        <f t="shared" ref="AM131" si="442">221480768*1000</f>
        <v>221480768000</v>
      </c>
      <c r="AN131" t="s">
        <v>286</v>
      </c>
      <c r="AP131">
        <f t="shared" si="264"/>
        <v>233746671000</v>
      </c>
      <c r="AQ131">
        <f t="shared" si="265"/>
        <v>233746.671</v>
      </c>
      <c r="BX131" s="12">
        <v>23193</v>
      </c>
      <c r="BY131" t="e">
        <v>#N/A</v>
      </c>
      <c r="BZ131" t="e">
        <v>#N/A</v>
      </c>
      <c r="CA131" t="e">
        <v>#N/A</v>
      </c>
      <c r="CB131">
        <v>4651666662.0149994</v>
      </c>
      <c r="CC131">
        <v>664480000</v>
      </c>
      <c r="CD131" t="e">
        <v>#N/A</v>
      </c>
      <c r="CE131" t="e">
        <v>#N/A</v>
      </c>
      <c r="CF131" t="e">
        <v>#N/A</v>
      </c>
      <c r="DL131" s="12">
        <v>39142</v>
      </c>
      <c r="DM131">
        <v>62517836383.207802</v>
      </c>
      <c r="DN131">
        <v>108656089247.58499</v>
      </c>
      <c r="DO131" t="e">
        <v>#N/A</v>
      </c>
      <c r="DP131">
        <v>814572063180.70203</v>
      </c>
      <c r="DQ131">
        <v>1130968605724.3201</v>
      </c>
      <c r="DR131">
        <v>259277341269.121</v>
      </c>
      <c r="DS131">
        <v>199814245330.07599</v>
      </c>
      <c r="DT131">
        <v>92734354369.655289</v>
      </c>
      <c r="DU131">
        <v>41500391747.192505</v>
      </c>
      <c r="DV131">
        <v>77011391577.415787</v>
      </c>
      <c r="DW131">
        <v>139006601710.01099</v>
      </c>
      <c r="DZ131" s="27">
        <f t="shared" ref="DZ131" si="443">3519.3*1000000</f>
        <v>3519300000</v>
      </c>
    </row>
    <row r="132" spans="2:130" x14ac:dyDescent="0.35">
      <c r="B132" t="s">
        <v>657</v>
      </c>
      <c r="C132">
        <v>3391.7</v>
      </c>
      <c r="D132">
        <v>3197.1</v>
      </c>
      <c r="E132">
        <v>194.6</v>
      </c>
      <c r="H132">
        <v>1981</v>
      </c>
      <c r="I132">
        <v>5.634381615631074E-2</v>
      </c>
      <c r="J132">
        <v>0.16077144756679893</v>
      </c>
      <c r="M132">
        <v>1981</v>
      </c>
      <c r="N132">
        <v>0.16077144756679893</v>
      </c>
      <c r="R132" s="12">
        <v>24716</v>
      </c>
      <c r="S132" s="27">
        <v>3.0612200000000001</v>
      </c>
      <c r="X132" s="12">
        <v>39142</v>
      </c>
      <c r="Y132" s="13">
        <v>63562</v>
      </c>
      <c r="AL132">
        <f t="shared" ref="AL132" si="444">11426854*1000</f>
        <v>11426854000</v>
      </c>
      <c r="AM132">
        <f t="shared" ref="AM132" si="445">246535448*1000</f>
        <v>246535448000</v>
      </c>
      <c r="AN132" t="s">
        <v>285</v>
      </c>
      <c r="AP132">
        <f t="shared" si="264"/>
        <v>257962302000</v>
      </c>
      <c r="AQ132">
        <f t="shared" si="265"/>
        <v>257962.302</v>
      </c>
      <c r="BX132" s="12">
        <v>23224</v>
      </c>
      <c r="BY132" t="e">
        <v>#N/A</v>
      </c>
      <c r="BZ132" t="e">
        <v>#N/A</v>
      </c>
      <c r="CA132" t="e">
        <v>#N/A</v>
      </c>
      <c r="CB132">
        <v>4564166662.1025</v>
      </c>
      <c r="CC132">
        <v>684880000</v>
      </c>
      <c r="CD132" t="e">
        <v>#N/A</v>
      </c>
      <c r="CE132" t="e">
        <v>#N/A</v>
      </c>
      <c r="CF132" t="e">
        <v>#N/A</v>
      </c>
      <c r="DL132" s="12">
        <v>39234</v>
      </c>
      <c r="DM132">
        <v>73325708108.108093</v>
      </c>
      <c r="DN132">
        <v>116959338472.862</v>
      </c>
      <c r="DO132" t="e">
        <v>#N/A</v>
      </c>
      <c r="DP132">
        <v>839760830980.68604</v>
      </c>
      <c r="DQ132">
        <v>1114412703073.0598</v>
      </c>
      <c r="DR132">
        <v>276277448039.39301</v>
      </c>
      <c r="DS132">
        <v>211097796456.289</v>
      </c>
      <c r="DT132">
        <v>99731890040.676788</v>
      </c>
      <c r="DU132">
        <v>43919297018.448906</v>
      </c>
      <c r="DV132">
        <v>80673847730.724197</v>
      </c>
      <c r="DW132">
        <v>160906811738.625</v>
      </c>
      <c r="DZ132" s="27">
        <f t="shared" ref="DZ132" si="446">3209.4*1000000</f>
        <v>3209400000</v>
      </c>
    </row>
    <row r="133" spans="2:130" x14ac:dyDescent="0.35">
      <c r="B133" t="s">
        <v>656</v>
      </c>
      <c r="C133">
        <v>3432.7</v>
      </c>
      <c r="D133">
        <v>3236.5</v>
      </c>
      <c r="E133">
        <v>196.2</v>
      </c>
      <c r="H133">
        <v>1982</v>
      </c>
      <c r="I133">
        <v>0.10961749585918787</v>
      </c>
      <c r="J133">
        <v>0.11868898161464553</v>
      </c>
      <c r="M133">
        <v>1982</v>
      </c>
      <c r="N133">
        <v>0.11868898161464553</v>
      </c>
      <c r="R133" s="12">
        <v>24746</v>
      </c>
      <c r="S133" s="27">
        <v>3.0612200000000001</v>
      </c>
      <c r="X133" s="12">
        <v>39234</v>
      </c>
      <c r="Y133" s="13">
        <v>66974</v>
      </c>
      <c r="AL133">
        <f t="shared" ref="AL133" si="447">11234565*1000</f>
        <v>11234565000</v>
      </c>
      <c r="AM133">
        <f t="shared" ref="AM133" si="448">264149836*1000</f>
        <v>264149836000</v>
      </c>
      <c r="AN133" t="s">
        <v>284</v>
      </c>
      <c r="AP133">
        <f t="shared" si="264"/>
        <v>275384401000</v>
      </c>
      <c r="AQ133">
        <f t="shared" si="265"/>
        <v>275384.40100000001</v>
      </c>
      <c r="BX133" s="12">
        <v>23255</v>
      </c>
      <c r="BY133" t="e">
        <v>#N/A</v>
      </c>
      <c r="BZ133" t="e">
        <v>#N/A</v>
      </c>
      <c r="CA133" t="e">
        <v>#N/A</v>
      </c>
      <c r="CB133">
        <v>4588055550.9674997</v>
      </c>
      <c r="CC133">
        <v>681040000</v>
      </c>
      <c r="CD133" t="e">
        <v>#N/A</v>
      </c>
      <c r="CE133" t="e">
        <v>#N/A</v>
      </c>
      <c r="CF133" t="e">
        <v>#N/A</v>
      </c>
      <c r="DL133" s="12">
        <v>39326</v>
      </c>
      <c r="DM133">
        <v>72856323060.573898</v>
      </c>
      <c r="DN133">
        <v>115015764235.342</v>
      </c>
      <c r="DO133" t="e">
        <v>#N/A</v>
      </c>
      <c r="DP133">
        <v>882447302916.25208</v>
      </c>
      <c r="DQ133">
        <v>1124530071196.4399</v>
      </c>
      <c r="DR133">
        <v>276588264625.133</v>
      </c>
      <c r="DS133">
        <v>208660471289.90302</v>
      </c>
      <c r="DT133">
        <v>104895196363.61</v>
      </c>
      <c r="DU133">
        <v>46165391717.224998</v>
      </c>
      <c r="DV133">
        <v>84446145896.942093</v>
      </c>
      <c r="DW133">
        <v>185684479146.39102</v>
      </c>
      <c r="DZ133" s="27">
        <f t="shared" ref="DZ133" si="449">3307*1000000</f>
        <v>3307000000</v>
      </c>
    </row>
    <row r="134" spans="2:130" x14ac:dyDescent="0.35">
      <c r="B134" t="s">
        <v>655</v>
      </c>
      <c r="C134">
        <v>3458.5</v>
      </c>
      <c r="D134">
        <v>3261.8</v>
      </c>
      <c r="E134">
        <v>196.7</v>
      </c>
      <c r="H134">
        <v>1983</v>
      </c>
      <c r="I134">
        <v>0.136072703376036</v>
      </c>
      <c r="J134">
        <v>9.5583055075615125E-2</v>
      </c>
      <c r="M134">
        <v>1983</v>
      </c>
      <c r="N134">
        <v>9.5583055075615125E-2</v>
      </c>
      <c r="R134" s="12">
        <v>24777</v>
      </c>
      <c r="S134" s="27">
        <v>3.0612200000000001</v>
      </c>
      <c r="X134" s="12">
        <v>39326</v>
      </c>
      <c r="Y134" s="13">
        <v>70005.2</v>
      </c>
      <c r="AL134">
        <f t="shared" ref="AL134" si="450">12265903*1000</f>
        <v>12265903000</v>
      </c>
      <c r="AM134">
        <f t="shared" ref="AM134" si="451">221480768*1000</f>
        <v>221480768000</v>
      </c>
      <c r="AN134" t="s">
        <v>283</v>
      </c>
      <c r="AP134">
        <f t="shared" si="264"/>
        <v>233746671000</v>
      </c>
      <c r="AQ134">
        <f t="shared" si="265"/>
        <v>233746.671</v>
      </c>
      <c r="BX134" s="12">
        <v>23285</v>
      </c>
      <c r="BY134" t="e">
        <v>#N/A</v>
      </c>
      <c r="BZ134" t="e">
        <v>#N/A</v>
      </c>
      <c r="CA134" t="e">
        <v>#N/A</v>
      </c>
      <c r="CB134">
        <v>4651666662.0149994</v>
      </c>
      <c r="CC134">
        <v>693840000</v>
      </c>
      <c r="CD134" t="e">
        <v>#N/A</v>
      </c>
      <c r="CE134" t="e">
        <v>#N/A</v>
      </c>
      <c r="CF134" t="e">
        <v>#N/A</v>
      </c>
      <c r="DL134" s="12">
        <v>39417</v>
      </c>
      <c r="DM134">
        <v>79058135593.220306</v>
      </c>
      <c r="DN134">
        <v>130895408289.84799</v>
      </c>
      <c r="DO134" t="e">
        <v>#N/A</v>
      </c>
      <c r="DP134">
        <v>950836977736.71191</v>
      </c>
      <c r="DQ134">
        <v>1259782903343.6702</v>
      </c>
      <c r="DR134">
        <v>290446412770.97803</v>
      </c>
      <c r="DS134">
        <v>234772290646.12399</v>
      </c>
      <c r="DT134">
        <v>118292179475.483</v>
      </c>
      <c r="DU134">
        <v>49645483108.960396</v>
      </c>
      <c r="DV134">
        <v>91321484342.287399</v>
      </c>
      <c r="DW134">
        <v>204877713144.09799</v>
      </c>
      <c r="DZ134" s="27">
        <f t="shared" ref="DZ134" si="452">3519.3*1000000</f>
        <v>3519300000</v>
      </c>
    </row>
    <row r="135" spans="2:130" x14ac:dyDescent="0.35">
      <c r="B135" t="s">
        <v>654</v>
      </c>
      <c r="C135">
        <v>3452.4</v>
      </c>
      <c r="D135">
        <v>3254.6</v>
      </c>
      <c r="E135">
        <v>197.8</v>
      </c>
      <c r="H135">
        <v>1984</v>
      </c>
      <c r="I135">
        <v>6.6132357546744722E-2</v>
      </c>
      <c r="J135">
        <v>9.9509494949424085E-2</v>
      </c>
      <c r="M135">
        <v>1984</v>
      </c>
      <c r="N135">
        <v>9.9509494949424085E-2</v>
      </c>
      <c r="R135" s="12">
        <v>24807</v>
      </c>
      <c r="S135" s="27">
        <v>3.0612200000000001</v>
      </c>
      <c r="X135" s="12">
        <v>39417</v>
      </c>
      <c r="Y135" s="13">
        <v>72156.399999999994</v>
      </c>
      <c r="AL135">
        <f t="shared" ref="AL135" si="453">11426854*1000</f>
        <v>11426854000</v>
      </c>
      <c r="AM135">
        <f t="shared" ref="AM135" si="454">246535448*1000</f>
        <v>246535448000</v>
      </c>
      <c r="AN135" t="s">
        <v>282</v>
      </c>
      <c r="AP135">
        <f t="shared" si="264"/>
        <v>257962302000</v>
      </c>
      <c r="AQ135">
        <f t="shared" si="265"/>
        <v>257962.302</v>
      </c>
      <c r="BX135" s="12">
        <v>23316</v>
      </c>
      <c r="BY135" t="e">
        <v>#N/A</v>
      </c>
      <c r="BZ135" t="e">
        <v>#N/A</v>
      </c>
      <c r="CA135" t="e">
        <v>#N/A</v>
      </c>
      <c r="CB135">
        <v>4797499995.2025003</v>
      </c>
      <c r="CC135">
        <v>731040000</v>
      </c>
      <c r="CD135" t="e">
        <v>#N/A</v>
      </c>
      <c r="CE135" t="e">
        <v>#N/A</v>
      </c>
      <c r="CF135" t="e">
        <v>#N/A</v>
      </c>
      <c r="DL135" s="12">
        <v>39508</v>
      </c>
      <c r="DM135">
        <v>81760042238.648392</v>
      </c>
      <c r="DN135">
        <v>128609357949.53099</v>
      </c>
      <c r="DO135" t="e">
        <v>#N/A</v>
      </c>
      <c r="DP135">
        <v>958867015976.21899</v>
      </c>
      <c r="DQ135">
        <v>1276475954224.96</v>
      </c>
      <c r="DR135">
        <v>284617649600.07898</v>
      </c>
      <c r="DS135">
        <v>240617865885.16299</v>
      </c>
      <c r="DT135">
        <v>131293479734.675</v>
      </c>
      <c r="DU135">
        <v>48793173641.355804</v>
      </c>
      <c r="DV135">
        <v>82148714348.165894</v>
      </c>
      <c r="DW135">
        <v>187927992672.38501</v>
      </c>
      <c r="DZ135" s="27">
        <f t="shared" ref="DZ135" si="455">3209.4*1000000</f>
        <v>3209400000</v>
      </c>
    </row>
    <row r="136" spans="2:130" x14ac:dyDescent="0.35">
      <c r="B136" t="s">
        <v>653</v>
      </c>
      <c r="C136">
        <v>3689.6</v>
      </c>
      <c r="D136">
        <v>3487.4</v>
      </c>
      <c r="E136">
        <v>202.2</v>
      </c>
      <c r="H136">
        <v>1985</v>
      </c>
      <c r="I136">
        <v>1.1518563109474194E-2</v>
      </c>
      <c r="J136">
        <v>-3.0946537145498401E-2</v>
      </c>
      <c r="M136">
        <v>1985</v>
      </c>
      <c r="N136">
        <v>-3.0946537145498401E-2</v>
      </c>
      <c r="R136" s="12">
        <v>24838</v>
      </c>
      <c r="S136" s="27">
        <v>3.0612200000000001</v>
      </c>
      <c r="X136" s="12">
        <v>39508</v>
      </c>
      <c r="Y136" s="13">
        <v>68713.8</v>
      </c>
      <c r="AL136">
        <f t="shared" ref="AL136" si="456">11234565*1000</f>
        <v>11234565000</v>
      </c>
      <c r="AM136">
        <f t="shared" ref="AM136" si="457">264149836*1000</f>
        <v>264149836000</v>
      </c>
      <c r="AN136" t="s">
        <v>281</v>
      </c>
      <c r="AP136">
        <f t="shared" ref="AP136:AP199" si="458">SUM(AL136+AM136)</f>
        <v>275384401000</v>
      </c>
      <c r="AQ136">
        <f t="shared" ref="AQ136:AQ199" si="459">AP136/1000000</f>
        <v>275384.40100000001</v>
      </c>
      <c r="BX136" s="12">
        <v>23346</v>
      </c>
      <c r="BY136" t="e">
        <v>#N/A</v>
      </c>
      <c r="BZ136" t="e">
        <v>#N/A</v>
      </c>
      <c r="CA136" t="e">
        <v>#N/A</v>
      </c>
      <c r="CB136">
        <v>5959999994.04</v>
      </c>
      <c r="CC136">
        <v>821120000</v>
      </c>
      <c r="CD136" t="e">
        <v>#N/A</v>
      </c>
      <c r="CE136" t="e">
        <v>#N/A</v>
      </c>
      <c r="CF136" t="e">
        <v>#N/A</v>
      </c>
      <c r="DL136" s="12">
        <v>39600</v>
      </c>
      <c r="DM136">
        <v>97058923240.938202</v>
      </c>
      <c r="DN136">
        <v>140604001995.96701</v>
      </c>
      <c r="DO136" t="e">
        <v>#N/A</v>
      </c>
      <c r="DP136">
        <v>1009966401631.2699</v>
      </c>
      <c r="DQ136">
        <v>1264271271695.96</v>
      </c>
      <c r="DR136">
        <v>317796941137.35498</v>
      </c>
      <c r="DS136">
        <v>257935361025.45499</v>
      </c>
      <c r="DT136">
        <v>148685421680.686</v>
      </c>
      <c r="DU136">
        <v>50104853468.680603</v>
      </c>
      <c r="DV136">
        <v>83086925176.373703</v>
      </c>
      <c r="DW136">
        <v>201630215400.71899</v>
      </c>
      <c r="DZ136" s="27">
        <f t="shared" ref="DZ136" si="460">3307*1000000</f>
        <v>3307000000</v>
      </c>
    </row>
    <row r="137" spans="2:130" x14ac:dyDescent="0.35">
      <c r="B137" t="s">
        <v>652</v>
      </c>
      <c r="C137">
        <v>4074.9</v>
      </c>
      <c r="D137">
        <v>3868.8</v>
      </c>
      <c r="E137">
        <v>206.1</v>
      </c>
      <c r="H137">
        <v>1986</v>
      </c>
      <c r="I137">
        <v>3.8959494519758178E-2</v>
      </c>
      <c r="J137">
        <v>-3.0655537393388596E-2</v>
      </c>
      <c r="M137">
        <v>1986</v>
      </c>
      <c r="N137">
        <v>-3.0655537393388596E-2</v>
      </c>
      <c r="R137" s="12">
        <v>24869</v>
      </c>
      <c r="S137" s="27">
        <v>3.0612200000000001</v>
      </c>
      <c r="X137" s="12">
        <v>39600</v>
      </c>
      <c r="Y137" s="13">
        <v>68444.899999999994</v>
      </c>
      <c r="AL137">
        <f t="shared" ref="AL137" si="461">12265903*1000</f>
        <v>12265903000</v>
      </c>
      <c r="AM137">
        <f t="shared" ref="AM137" si="462">221480768*1000</f>
        <v>221480768000</v>
      </c>
      <c r="AN137" t="s">
        <v>280</v>
      </c>
      <c r="AP137">
        <f t="shared" si="458"/>
        <v>233746671000</v>
      </c>
      <c r="AQ137">
        <f t="shared" si="459"/>
        <v>233746.671</v>
      </c>
      <c r="BX137" s="12">
        <v>23377</v>
      </c>
      <c r="BY137" t="e">
        <v>#N/A</v>
      </c>
      <c r="BZ137" t="e">
        <v>#N/A</v>
      </c>
      <c r="CA137" t="e">
        <v>#N/A</v>
      </c>
      <c r="CB137">
        <v>4979999995.0200005</v>
      </c>
      <c r="CC137">
        <v>781040000</v>
      </c>
      <c r="CD137" t="e">
        <v>#N/A</v>
      </c>
      <c r="CE137" t="e">
        <v>#N/A</v>
      </c>
      <c r="CF137" t="e">
        <v>#N/A</v>
      </c>
      <c r="DL137" s="12">
        <v>39692</v>
      </c>
      <c r="DM137">
        <v>97130120350.109406</v>
      </c>
      <c r="DN137">
        <v>128867144434.826</v>
      </c>
      <c r="DO137" t="e">
        <v>#N/A</v>
      </c>
      <c r="DP137">
        <v>979398215790.35901</v>
      </c>
      <c r="DQ137">
        <v>1202945267651.6201</v>
      </c>
      <c r="DR137">
        <v>318022092351.57996</v>
      </c>
      <c r="DS137">
        <v>239343635086.06302</v>
      </c>
      <c r="DT137">
        <v>142801377854.11398</v>
      </c>
      <c r="DU137">
        <v>50125822603.719597</v>
      </c>
      <c r="DV137">
        <v>86649637287.061401</v>
      </c>
      <c r="DW137">
        <v>224265344387.44699</v>
      </c>
      <c r="DZ137" s="27">
        <f t="shared" ref="DZ137" si="463">3519.3*1000000</f>
        <v>3519300000</v>
      </c>
    </row>
    <row r="138" spans="2:130" x14ac:dyDescent="0.35">
      <c r="B138" t="s">
        <v>651</v>
      </c>
      <c r="C138">
        <v>3773.9</v>
      </c>
      <c r="D138">
        <v>3566.7</v>
      </c>
      <c r="E138">
        <v>207.2</v>
      </c>
      <c r="H138">
        <v>1987</v>
      </c>
      <c r="I138">
        <v>0.10904914629001075</v>
      </c>
      <c r="J138">
        <v>0.11149889977922428</v>
      </c>
      <c r="M138">
        <v>1987</v>
      </c>
      <c r="N138">
        <v>0.11149889977922428</v>
      </c>
      <c r="R138" s="12">
        <v>24898</v>
      </c>
      <c r="S138" s="27">
        <v>3.0612200000000001</v>
      </c>
      <c r="X138" s="12">
        <v>39692</v>
      </c>
      <c r="Y138" s="13">
        <v>70075.899999999994</v>
      </c>
      <c r="AL138">
        <f t="shared" ref="AL138" si="464">11426854*1000</f>
        <v>11426854000</v>
      </c>
      <c r="AM138">
        <f t="shared" ref="AM138" si="465">246535448*1000</f>
        <v>246535448000</v>
      </c>
      <c r="AN138" t="s">
        <v>279</v>
      </c>
      <c r="AP138">
        <f t="shared" si="458"/>
        <v>257962302000</v>
      </c>
      <c r="AQ138">
        <f t="shared" si="459"/>
        <v>257962.302</v>
      </c>
      <c r="BX138" s="12">
        <v>23408</v>
      </c>
      <c r="BY138" t="e">
        <v>#N/A</v>
      </c>
      <c r="BZ138" t="e">
        <v>#N/A</v>
      </c>
      <c r="CA138" t="e">
        <v>#N/A</v>
      </c>
      <c r="CB138">
        <v>5026944439.4175005</v>
      </c>
      <c r="CC138">
        <v>799120000</v>
      </c>
      <c r="CD138" t="e">
        <v>#N/A</v>
      </c>
      <c r="CE138" t="e">
        <v>#N/A</v>
      </c>
      <c r="CF138" t="e">
        <v>#N/A</v>
      </c>
      <c r="DL138" s="12">
        <v>39783</v>
      </c>
      <c r="DM138">
        <v>87736636636.636597</v>
      </c>
      <c r="DN138">
        <v>118538731857.071</v>
      </c>
      <c r="DO138" t="e">
        <v>#N/A</v>
      </c>
      <c r="DP138">
        <v>856041675405.47998</v>
      </c>
      <c r="DQ138">
        <v>1429484414820.6201</v>
      </c>
      <c r="DR138">
        <v>249125871931.33701</v>
      </c>
      <c r="DS138">
        <v>218704034004.89301</v>
      </c>
      <c r="DT138">
        <v>97016544360.618011</v>
      </c>
      <c r="DU138">
        <v>44841022653.431602</v>
      </c>
      <c r="DV138">
        <v>67584650112.866806</v>
      </c>
      <c r="DW138">
        <v>168491570767.49902</v>
      </c>
      <c r="DZ138" s="27">
        <f t="shared" ref="DZ138" si="466">3209.4*1000000</f>
        <v>3209400000</v>
      </c>
    </row>
    <row r="139" spans="2:130" x14ac:dyDescent="0.35">
      <c r="B139" t="s">
        <v>650</v>
      </c>
      <c r="C139">
        <v>3783.4</v>
      </c>
      <c r="D139">
        <v>3576</v>
      </c>
      <c r="E139">
        <v>207.4</v>
      </c>
      <c r="H139">
        <v>1988</v>
      </c>
      <c r="I139">
        <v>0.11651722632504817</v>
      </c>
      <c r="J139">
        <v>0.17548247019657678</v>
      </c>
      <c r="M139">
        <v>1988</v>
      </c>
      <c r="N139">
        <v>0.17548247019657678</v>
      </c>
      <c r="R139" s="12">
        <v>24929</v>
      </c>
      <c r="S139" s="27">
        <v>3.0612200000000001</v>
      </c>
      <c r="X139" s="12">
        <v>39783</v>
      </c>
      <c r="Y139" s="13">
        <v>66707</v>
      </c>
      <c r="AL139">
        <f t="shared" ref="AL139" si="467">11234565*1000</f>
        <v>11234565000</v>
      </c>
      <c r="AM139">
        <f t="shared" ref="AM139" si="468">264149836*1000</f>
        <v>264149836000</v>
      </c>
      <c r="AN139" t="s">
        <v>278</v>
      </c>
      <c r="AP139">
        <f t="shared" si="458"/>
        <v>275384401000</v>
      </c>
      <c r="AQ139">
        <f t="shared" si="459"/>
        <v>275384.40100000001</v>
      </c>
      <c r="BX139" s="12">
        <v>23437</v>
      </c>
      <c r="BY139" t="e">
        <v>#N/A</v>
      </c>
      <c r="BZ139" t="e">
        <v>#N/A</v>
      </c>
      <c r="CA139" t="e">
        <v>#N/A</v>
      </c>
      <c r="CB139">
        <v>5165833328.1675005</v>
      </c>
      <c r="CC139">
        <v>793520000</v>
      </c>
      <c r="CD139" t="e">
        <v>#N/A</v>
      </c>
      <c r="CE139" t="e">
        <v>#N/A</v>
      </c>
      <c r="CF139" t="e">
        <v>#N/A</v>
      </c>
      <c r="DL139" s="12">
        <v>39873</v>
      </c>
      <c r="DM139">
        <v>78478899341.486389</v>
      </c>
      <c r="DN139">
        <v>107824099019.01201</v>
      </c>
      <c r="DO139" t="e">
        <v>#N/A</v>
      </c>
      <c r="DP139">
        <v>791332004583.19995</v>
      </c>
      <c r="DQ139">
        <v>1317983860660.6902</v>
      </c>
      <c r="DR139">
        <v>211609343233.55099</v>
      </c>
      <c r="DS139">
        <v>205079039487.461</v>
      </c>
      <c r="DT139">
        <v>93870533333.333298</v>
      </c>
      <c r="DU139">
        <v>42818890871.835503</v>
      </c>
      <c r="DV139">
        <v>67025018013.640106</v>
      </c>
      <c r="DW139">
        <v>130533478087.98201</v>
      </c>
      <c r="DZ139" s="27">
        <f t="shared" ref="DZ139" si="469">3307*1000000</f>
        <v>3307000000</v>
      </c>
    </row>
    <row r="140" spans="2:130" x14ac:dyDescent="0.35">
      <c r="B140" t="s">
        <v>649</v>
      </c>
      <c r="C140">
        <v>3793</v>
      </c>
      <c r="D140">
        <v>3584.2</v>
      </c>
      <c r="E140">
        <v>208.8</v>
      </c>
      <c r="H140">
        <v>1989</v>
      </c>
      <c r="I140">
        <v>0.11598075511086731</v>
      </c>
      <c r="J140">
        <v>0.16720306138445534</v>
      </c>
      <c r="M140">
        <v>1989</v>
      </c>
      <c r="N140">
        <v>0.16720306138445534</v>
      </c>
      <c r="R140" s="12">
        <v>24959</v>
      </c>
      <c r="S140" s="27">
        <v>3.0612200000000001</v>
      </c>
      <c r="X140" s="12">
        <v>39873</v>
      </c>
      <c r="Y140" s="13">
        <v>64780.7</v>
      </c>
      <c r="AL140">
        <f t="shared" ref="AL140" si="470">12265903*1000</f>
        <v>12265903000</v>
      </c>
      <c r="AM140">
        <f t="shared" ref="AM140" si="471">221480768*1000</f>
        <v>221480768000</v>
      </c>
      <c r="AN140" t="s">
        <v>277</v>
      </c>
      <c r="AP140">
        <f t="shared" si="458"/>
        <v>233746671000</v>
      </c>
      <c r="AQ140">
        <f t="shared" si="459"/>
        <v>233746.671</v>
      </c>
      <c r="BX140" s="12">
        <v>23468</v>
      </c>
      <c r="BY140" t="e">
        <v>#N/A</v>
      </c>
      <c r="BZ140" t="e">
        <v>#N/A</v>
      </c>
      <c r="CA140" t="e">
        <v>#N/A</v>
      </c>
      <c r="CB140">
        <v>5217499994.7825003</v>
      </c>
      <c r="CC140">
        <v>798800000</v>
      </c>
      <c r="CD140" t="e">
        <v>#N/A</v>
      </c>
      <c r="CE140" t="e">
        <v>#N/A</v>
      </c>
      <c r="CF140" t="e">
        <v>#N/A</v>
      </c>
      <c r="DL140" s="12">
        <v>39965</v>
      </c>
      <c r="DM140">
        <v>83878337801.608612</v>
      </c>
      <c r="DN140">
        <v>118086999697.37599</v>
      </c>
      <c r="DO140" t="e">
        <v>#N/A</v>
      </c>
      <c r="DP140">
        <v>827687299879.66504</v>
      </c>
      <c r="DQ140">
        <v>1268526485476.3699</v>
      </c>
      <c r="DR140">
        <v>234138820165.07098</v>
      </c>
      <c r="DS140">
        <v>216129995907.43399</v>
      </c>
      <c r="DT140">
        <v>103147040000</v>
      </c>
      <c r="DU140">
        <v>46416000543.465996</v>
      </c>
      <c r="DV140">
        <v>81602809429.403595</v>
      </c>
      <c r="DW140">
        <v>156067991307.414</v>
      </c>
      <c r="DZ140" s="27">
        <f t="shared" ref="DZ140" si="472">3519.3*1000000</f>
        <v>3519300000</v>
      </c>
    </row>
    <row r="141" spans="2:130" x14ac:dyDescent="0.35">
      <c r="B141" t="s">
        <v>648</v>
      </c>
      <c r="C141">
        <v>3798.8</v>
      </c>
      <c r="D141">
        <v>3589.6</v>
      </c>
      <c r="E141">
        <v>209.2</v>
      </c>
      <c r="H141">
        <v>1990</v>
      </c>
      <c r="I141">
        <v>0.14810474495272663</v>
      </c>
      <c r="J141">
        <v>0.15711927615169774</v>
      </c>
      <c r="M141">
        <v>1990</v>
      </c>
      <c r="N141">
        <v>0.15711927615169774</v>
      </c>
      <c r="R141" s="12">
        <v>24990</v>
      </c>
      <c r="S141" s="27">
        <v>3.0612200000000001</v>
      </c>
      <c r="X141" s="12">
        <v>39965</v>
      </c>
      <c r="Y141" s="13">
        <v>68325.899999999994</v>
      </c>
      <c r="AL141">
        <f t="shared" ref="AL141" si="473">11426854*1000</f>
        <v>11426854000</v>
      </c>
      <c r="AM141">
        <f t="shared" ref="AM141" si="474">246535448*1000</f>
        <v>246535448000</v>
      </c>
      <c r="AN141" t="s">
        <v>276</v>
      </c>
      <c r="AP141">
        <f t="shared" si="458"/>
        <v>257962302000</v>
      </c>
      <c r="AQ141">
        <f t="shared" si="459"/>
        <v>257962.302</v>
      </c>
      <c r="BX141" s="12">
        <v>23498</v>
      </c>
      <c r="BY141" t="e">
        <v>#N/A</v>
      </c>
      <c r="BZ141" t="e">
        <v>#N/A</v>
      </c>
      <c r="CA141" t="e">
        <v>#N/A</v>
      </c>
      <c r="CB141">
        <v>5075277772.7025003</v>
      </c>
      <c r="CC141">
        <v>797040000</v>
      </c>
      <c r="CD141" t="e">
        <v>#N/A</v>
      </c>
      <c r="CE141" t="e">
        <v>#N/A</v>
      </c>
      <c r="CF141" t="e">
        <v>#N/A</v>
      </c>
      <c r="DL141" s="12">
        <v>40057</v>
      </c>
      <c r="DM141">
        <v>82880861618.798996</v>
      </c>
      <c r="DN141">
        <v>120519322170.17101</v>
      </c>
      <c r="DO141" t="e">
        <v>#N/A</v>
      </c>
      <c r="DP141">
        <v>902605745221.56799</v>
      </c>
      <c r="DQ141">
        <v>1295318759715.6799</v>
      </c>
      <c r="DR141">
        <v>243078079980.69098</v>
      </c>
      <c r="DS141">
        <v>218933009349.33801</v>
      </c>
      <c r="DT141">
        <v>112755573333.33299</v>
      </c>
      <c r="DU141">
        <v>50542206663.111801</v>
      </c>
      <c r="DV141">
        <v>91852768763.067795</v>
      </c>
      <c r="DW141">
        <v>183617482106.418</v>
      </c>
      <c r="DZ141" s="27">
        <f t="shared" ref="DZ141" si="475">3209.4*1000000</f>
        <v>3209400000</v>
      </c>
    </row>
    <row r="142" spans="2:130" x14ac:dyDescent="0.35">
      <c r="B142" t="s">
        <v>647</v>
      </c>
      <c r="C142">
        <v>3841.6</v>
      </c>
      <c r="D142">
        <v>3631.7</v>
      </c>
      <c r="E142">
        <v>209.9</v>
      </c>
      <c r="H142">
        <v>1991</v>
      </c>
      <c r="I142">
        <v>0.10687903400227775</v>
      </c>
      <c r="J142">
        <v>0.20502780944996524</v>
      </c>
      <c r="M142">
        <v>1991</v>
      </c>
      <c r="N142">
        <v>0.20502780944996524</v>
      </c>
      <c r="R142" s="12">
        <v>25020</v>
      </c>
      <c r="S142" s="27">
        <v>3.0612200000000001</v>
      </c>
      <c r="X142" s="12">
        <v>40057</v>
      </c>
      <c r="Y142" s="13">
        <v>72667.899999999994</v>
      </c>
      <c r="AL142">
        <f t="shared" ref="AL142" si="476">11234565*1000</f>
        <v>11234565000</v>
      </c>
      <c r="AM142">
        <f t="shared" ref="AM142" si="477">264149836*1000</f>
        <v>264149836000</v>
      </c>
      <c r="AN142" t="s">
        <v>275</v>
      </c>
      <c r="AP142">
        <f t="shared" si="458"/>
        <v>275384401000</v>
      </c>
      <c r="AQ142">
        <f t="shared" si="459"/>
        <v>275384.40100000001</v>
      </c>
      <c r="BX142" s="12">
        <v>23529</v>
      </c>
      <c r="BY142" t="e">
        <v>#N/A</v>
      </c>
      <c r="BZ142" t="e">
        <v>#N/A</v>
      </c>
      <c r="CA142" t="e">
        <v>#N/A</v>
      </c>
      <c r="CB142">
        <v>5408333327.9250002</v>
      </c>
      <c r="CC142">
        <v>784400000</v>
      </c>
      <c r="CD142" t="e">
        <v>#N/A</v>
      </c>
      <c r="CE142" t="e">
        <v>#N/A</v>
      </c>
      <c r="CF142" t="e">
        <v>#N/A</v>
      </c>
      <c r="DL142" s="12">
        <v>40148</v>
      </c>
      <c r="DM142">
        <v>88965720524.017502</v>
      </c>
      <c r="DN142">
        <v>138795418292.215</v>
      </c>
      <c r="DO142" t="e">
        <v>#N/A</v>
      </c>
      <c r="DP142">
        <v>956435733634.62695</v>
      </c>
      <c r="DQ142">
        <v>1460950036611.78</v>
      </c>
      <c r="DR142">
        <v>257660826709.38599</v>
      </c>
      <c r="DS142">
        <v>237704495167.216</v>
      </c>
      <c r="DT142">
        <v>119324720000</v>
      </c>
      <c r="DU142">
        <v>54958875286.916595</v>
      </c>
      <c r="DV142">
        <v>96262882814.758804</v>
      </c>
      <c r="DW142">
        <v>187426645289.46899</v>
      </c>
      <c r="DZ142" s="27">
        <f t="shared" ref="DZ142" si="478">3307*1000000</f>
        <v>3307000000</v>
      </c>
    </row>
    <row r="143" spans="2:130" x14ac:dyDescent="0.35">
      <c r="B143" t="s">
        <v>646</v>
      </c>
      <c r="C143">
        <v>3872.5</v>
      </c>
      <c r="D143">
        <v>3661</v>
      </c>
      <c r="E143">
        <v>211.5</v>
      </c>
      <c r="H143">
        <v>1992</v>
      </c>
      <c r="I143">
        <v>0.13463994072507587</v>
      </c>
      <c r="J143">
        <v>0.12785318020690112</v>
      </c>
      <c r="M143">
        <v>1992</v>
      </c>
      <c r="N143">
        <v>0.12785318020690112</v>
      </c>
      <c r="R143" s="12">
        <v>25051</v>
      </c>
      <c r="S143" s="27">
        <v>3.0612200000000001</v>
      </c>
      <c r="X143" s="12">
        <v>40148</v>
      </c>
      <c r="Y143" s="13">
        <v>76620</v>
      </c>
      <c r="AL143">
        <f t="shared" ref="AL143" si="479">12265903*1000</f>
        <v>12265903000</v>
      </c>
      <c r="AM143">
        <f t="shared" ref="AM143" si="480">221480768*1000</f>
        <v>221480768000</v>
      </c>
      <c r="AN143" t="s">
        <v>274</v>
      </c>
      <c r="AP143">
        <f t="shared" si="458"/>
        <v>233746671000</v>
      </c>
      <c r="AQ143">
        <f t="shared" si="459"/>
        <v>233746.671</v>
      </c>
      <c r="BX143" s="12">
        <v>23559</v>
      </c>
      <c r="BY143" t="e">
        <v>#N/A</v>
      </c>
      <c r="BZ143" t="e">
        <v>#N/A</v>
      </c>
      <c r="CA143" t="e">
        <v>#N/A</v>
      </c>
      <c r="CB143">
        <v>5399722216.8225002</v>
      </c>
      <c r="CC143">
        <v>797840000</v>
      </c>
      <c r="CD143" t="e">
        <v>#N/A</v>
      </c>
      <c r="CE143" t="e">
        <v>#N/A</v>
      </c>
      <c r="CF143" t="e">
        <v>#N/A</v>
      </c>
      <c r="DL143" s="12">
        <v>40238</v>
      </c>
      <c r="DM143">
        <v>92453822762.815002</v>
      </c>
      <c r="DN143">
        <v>118759895539.87401</v>
      </c>
      <c r="DO143" t="e">
        <v>#N/A</v>
      </c>
      <c r="DP143">
        <v>871306383610.24792</v>
      </c>
      <c r="DQ143">
        <v>1377613053842.76</v>
      </c>
      <c r="DR143">
        <v>261503187921.65198</v>
      </c>
      <c r="DS143">
        <v>216060247395.021</v>
      </c>
      <c r="DT143">
        <v>126476800000</v>
      </c>
      <c r="DU143">
        <v>55509374777.215401</v>
      </c>
      <c r="DV143">
        <v>95236502076.603607</v>
      </c>
      <c r="DW143">
        <v>163091887917.508</v>
      </c>
      <c r="DZ143" s="27">
        <f t="shared" ref="DZ143" si="481">3519.3*1000000</f>
        <v>3519300000</v>
      </c>
    </row>
    <row r="144" spans="2:130" x14ac:dyDescent="0.35">
      <c r="B144" t="s">
        <v>645</v>
      </c>
      <c r="C144">
        <v>3900.1</v>
      </c>
      <c r="D144">
        <v>3686.9</v>
      </c>
      <c r="E144">
        <v>213.2</v>
      </c>
      <c r="H144">
        <v>1993</v>
      </c>
      <c r="I144">
        <v>8.8626655150882722E-2</v>
      </c>
      <c r="J144">
        <v>0.13980135711342159</v>
      </c>
      <c r="M144">
        <v>1993</v>
      </c>
      <c r="N144">
        <v>0.13980135711342159</v>
      </c>
      <c r="R144" s="12">
        <v>25082</v>
      </c>
      <c r="S144" s="27">
        <v>3.0612200000000001</v>
      </c>
      <c r="X144" s="12">
        <v>40238</v>
      </c>
      <c r="Y144" s="13">
        <v>77863</v>
      </c>
      <c r="AL144">
        <f t="shared" ref="AL144" si="482">11426854*1000</f>
        <v>11426854000</v>
      </c>
      <c r="AM144">
        <f t="shared" ref="AM144" si="483">246535448*1000</f>
        <v>246535448000</v>
      </c>
      <c r="AN144" t="s">
        <v>273</v>
      </c>
      <c r="AP144">
        <f t="shared" si="458"/>
        <v>257962302000</v>
      </c>
      <c r="AQ144">
        <f t="shared" si="459"/>
        <v>257962.302</v>
      </c>
      <c r="BX144" s="12">
        <v>23590</v>
      </c>
      <c r="BY144" t="e">
        <v>#N/A</v>
      </c>
      <c r="BZ144" t="e">
        <v>#N/A</v>
      </c>
      <c r="CA144" t="e">
        <v>#N/A</v>
      </c>
      <c r="CB144">
        <v>5323888883.5649996</v>
      </c>
      <c r="CC144">
        <v>815440000</v>
      </c>
      <c r="CD144" t="e">
        <v>#N/A</v>
      </c>
      <c r="CE144" t="e">
        <v>#N/A</v>
      </c>
      <c r="CF144" t="e">
        <v>#N/A</v>
      </c>
      <c r="DL144" s="12">
        <v>40330</v>
      </c>
      <c r="DM144">
        <v>107988906917.16501</v>
      </c>
      <c r="DN144">
        <v>116282878316.24899</v>
      </c>
      <c r="DO144" t="e">
        <v>#N/A</v>
      </c>
      <c r="DP144">
        <v>812620419408.81995</v>
      </c>
      <c r="DQ144">
        <v>1363309266571.96</v>
      </c>
      <c r="DR144">
        <v>275685786707.71796</v>
      </c>
      <c r="DS144">
        <v>207722923939.258</v>
      </c>
      <c r="DT144">
        <v>128136000000</v>
      </c>
      <c r="DU144">
        <v>58351951692.9049</v>
      </c>
      <c r="DV144">
        <v>101403353732.629</v>
      </c>
      <c r="DW144">
        <v>184208139385.73001</v>
      </c>
      <c r="DZ144" s="27">
        <f t="shared" ref="DZ144" si="484">3209.4*1000000</f>
        <v>3209400000</v>
      </c>
    </row>
    <row r="145" spans="2:130" x14ac:dyDescent="0.35">
      <c r="B145" t="s">
        <v>644</v>
      </c>
      <c r="C145">
        <v>4005.8</v>
      </c>
      <c r="D145">
        <v>3790.3</v>
      </c>
      <c r="E145">
        <v>215.5</v>
      </c>
      <c r="H145">
        <v>1994</v>
      </c>
      <c r="I145">
        <v>0.11484258901490005</v>
      </c>
      <c r="J145">
        <v>0.17757002602349517</v>
      </c>
      <c r="M145">
        <v>1994</v>
      </c>
      <c r="N145">
        <v>0.17757002602349517</v>
      </c>
      <c r="R145" s="12">
        <v>25112</v>
      </c>
      <c r="S145" s="27">
        <v>3.0612200000000001</v>
      </c>
      <c r="X145" s="12">
        <v>40330</v>
      </c>
      <c r="Y145" s="13">
        <v>81173.399999999994</v>
      </c>
      <c r="AL145">
        <f t="shared" ref="AL145" si="485">11234565*1000</f>
        <v>11234565000</v>
      </c>
      <c r="AM145">
        <f t="shared" ref="AM145" si="486">264149836*1000</f>
        <v>264149836000</v>
      </c>
      <c r="AN145" t="s">
        <v>272</v>
      </c>
      <c r="AP145">
        <f t="shared" si="458"/>
        <v>275384401000</v>
      </c>
      <c r="AQ145">
        <f t="shared" si="459"/>
        <v>275384.40100000001</v>
      </c>
      <c r="BX145" s="12">
        <v>23621</v>
      </c>
      <c r="BY145" t="e">
        <v>#N/A</v>
      </c>
      <c r="BZ145" t="e">
        <v>#N/A</v>
      </c>
      <c r="CA145" t="e">
        <v>#N/A</v>
      </c>
      <c r="CB145">
        <v>5384166661.2825003</v>
      </c>
      <c r="CC145">
        <v>800480000</v>
      </c>
      <c r="CD145" t="e">
        <v>#N/A</v>
      </c>
      <c r="CE145" t="e">
        <v>#N/A</v>
      </c>
      <c r="CF145" t="e">
        <v>#N/A</v>
      </c>
      <c r="DL145" s="12">
        <v>40422</v>
      </c>
      <c r="DM145">
        <v>108590515638.20801</v>
      </c>
      <c r="DN145">
        <v>113437958182.04601</v>
      </c>
      <c r="DO145" t="e">
        <v>#N/A</v>
      </c>
      <c r="DP145">
        <v>860367432957.91602</v>
      </c>
      <c r="DQ145">
        <v>1473420121968.52</v>
      </c>
      <c r="DR145">
        <v>274529575812.86203</v>
      </c>
      <c r="DS145">
        <v>203606923348.70102</v>
      </c>
      <c r="DT145">
        <v>128802933333.33299</v>
      </c>
      <c r="DU145">
        <v>60420177165.354294</v>
      </c>
      <c r="DV145">
        <v>106446901988.69499</v>
      </c>
      <c r="DW145">
        <v>212878092750.30301</v>
      </c>
      <c r="DZ145" s="27">
        <f t="shared" ref="DZ145" si="487">3307*1000000</f>
        <v>3307000000</v>
      </c>
    </row>
    <row r="146" spans="2:130" x14ac:dyDescent="0.35">
      <c r="B146" t="s">
        <v>643</v>
      </c>
      <c r="C146">
        <v>4038.6</v>
      </c>
      <c r="D146">
        <v>3821</v>
      </c>
      <c r="E146">
        <v>217.6</v>
      </c>
      <c r="H146">
        <v>1995</v>
      </c>
      <c r="I146">
        <v>0.12581162823972794</v>
      </c>
      <c r="J146">
        <v>0.16084053861187372</v>
      </c>
      <c r="M146">
        <v>1995</v>
      </c>
      <c r="N146">
        <v>0.16084053861187372</v>
      </c>
      <c r="R146" s="12">
        <v>25143</v>
      </c>
      <c r="S146" s="27">
        <v>3.0612200000000001</v>
      </c>
      <c r="X146" s="12">
        <v>40422</v>
      </c>
      <c r="Y146" s="13">
        <v>81849.2</v>
      </c>
      <c r="AL146">
        <f t="shared" ref="AL146" si="488">12265903*1000</f>
        <v>12265903000</v>
      </c>
      <c r="AM146">
        <f t="shared" ref="AM146" si="489">221480768*1000</f>
        <v>221480768000</v>
      </c>
      <c r="AN146" t="s">
        <v>271</v>
      </c>
      <c r="AP146">
        <f t="shared" si="458"/>
        <v>233746671000</v>
      </c>
      <c r="AQ146">
        <f t="shared" si="459"/>
        <v>233746.671</v>
      </c>
      <c r="BX146" s="12">
        <v>23651</v>
      </c>
      <c r="BY146" t="e">
        <v>#N/A</v>
      </c>
      <c r="BZ146" t="e">
        <v>#N/A</v>
      </c>
      <c r="CA146" t="e">
        <v>#N/A</v>
      </c>
      <c r="CB146">
        <v>5432777772.3450003</v>
      </c>
      <c r="CC146">
        <v>846320000</v>
      </c>
      <c r="CD146" t="e">
        <v>#N/A</v>
      </c>
      <c r="CE146" t="e">
        <v>#N/A</v>
      </c>
      <c r="CF146" t="e">
        <v>#N/A</v>
      </c>
      <c r="DL146" s="12">
        <v>40513</v>
      </c>
      <c r="DM146">
        <v>115184156171.28499</v>
      </c>
      <c r="DN146">
        <v>133484320130.498</v>
      </c>
      <c r="DO146" t="e">
        <v>#N/A</v>
      </c>
      <c r="DP146">
        <v>925529218765.73596</v>
      </c>
      <c r="DQ146">
        <v>1616299269621.9202</v>
      </c>
      <c r="DR146">
        <v>295013880555.65302</v>
      </c>
      <c r="DS146">
        <v>225633325801.474</v>
      </c>
      <c r="DT146">
        <v>144791733333.33298</v>
      </c>
      <c r="DU146">
        <v>66097732623.605309</v>
      </c>
      <c r="DV146">
        <v>115534328473.53299</v>
      </c>
      <c r="DW146">
        <v>223758211961.06299</v>
      </c>
      <c r="DZ146" s="27">
        <f t="shared" ref="DZ146" si="490">3519.3*1000000</f>
        <v>3519300000</v>
      </c>
    </row>
    <row r="147" spans="2:130" x14ac:dyDescent="0.35">
      <c r="B147" t="s">
        <v>642</v>
      </c>
      <c r="C147">
        <v>4126.8999999999996</v>
      </c>
      <c r="D147">
        <v>3906.9</v>
      </c>
      <c r="E147">
        <v>220</v>
      </c>
      <c r="H147">
        <v>1996</v>
      </c>
      <c r="I147">
        <v>4.4006730063941013E-2</v>
      </c>
      <c r="J147">
        <v>8.8070141188228562E-2</v>
      </c>
      <c r="M147">
        <v>1996</v>
      </c>
      <c r="N147">
        <v>8.8070141188228562E-2</v>
      </c>
      <c r="R147" s="12">
        <v>25173</v>
      </c>
      <c r="S147" s="27">
        <v>3.0612200000000001</v>
      </c>
      <c r="X147" s="12">
        <v>40513</v>
      </c>
      <c r="Y147" s="13">
        <v>86094.5</v>
      </c>
      <c r="AL147">
        <f t="shared" ref="AL147" si="491">11426854*1000</f>
        <v>11426854000</v>
      </c>
      <c r="AM147">
        <f t="shared" ref="AM147" si="492">246535448*1000</f>
        <v>246535448000</v>
      </c>
      <c r="AN147" t="s">
        <v>270</v>
      </c>
      <c r="AP147">
        <f t="shared" si="458"/>
        <v>257962302000</v>
      </c>
      <c r="AQ147">
        <f t="shared" si="459"/>
        <v>257962.302</v>
      </c>
      <c r="BX147" s="12">
        <v>23682</v>
      </c>
      <c r="BY147" t="e">
        <v>#N/A</v>
      </c>
      <c r="BZ147" t="e">
        <v>#N/A</v>
      </c>
      <c r="CA147" t="e">
        <v>#N/A</v>
      </c>
      <c r="CB147">
        <v>5559444438.8850002</v>
      </c>
      <c r="CC147">
        <v>866560000</v>
      </c>
      <c r="CD147" t="e">
        <v>#N/A</v>
      </c>
      <c r="CE147" t="e">
        <v>#N/A</v>
      </c>
      <c r="CF147" t="e">
        <v>#N/A</v>
      </c>
      <c r="DL147" s="12">
        <v>40603</v>
      </c>
      <c r="DM147">
        <v>117464378109.453</v>
      </c>
      <c r="DN147">
        <v>123828501281.254</v>
      </c>
      <c r="DO147" t="e">
        <v>#N/A</v>
      </c>
      <c r="DP147">
        <v>922239319268.32703</v>
      </c>
      <c r="DQ147">
        <v>1506309742602.3699</v>
      </c>
      <c r="DR147">
        <v>300308288108.05402</v>
      </c>
      <c r="DS147">
        <v>221035717788.54099</v>
      </c>
      <c r="DT147">
        <v>159338933333.33301</v>
      </c>
      <c r="DU147">
        <v>67755835813.880608</v>
      </c>
      <c r="DV147">
        <v>111849289961.392</v>
      </c>
      <c r="DW147">
        <v>188237415382.53</v>
      </c>
      <c r="DZ147" s="27">
        <f t="shared" ref="DZ147" si="493">3209.4*1000000</f>
        <v>3209400000</v>
      </c>
    </row>
    <row r="148" spans="2:130" x14ac:dyDescent="0.35">
      <c r="B148" t="s">
        <v>641</v>
      </c>
      <c r="C148">
        <v>4339.1000000000004</v>
      </c>
      <c r="D148">
        <v>4114.6000000000004</v>
      </c>
      <c r="E148">
        <v>224.5</v>
      </c>
      <c r="H148">
        <v>1997</v>
      </c>
      <c r="I148">
        <v>5.7315492527526867E-3</v>
      </c>
      <c r="J148">
        <v>3.8259646471168023E-2</v>
      </c>
      <c r="M148">
        <v>1997</v>
      </c>
      <c r="N148">
        <v>3.8259646471168023E-2</v>
      </c>
      <c r="R148" s="12">
        <v>25204</v>
      </c>
      <c r="S148" s="27">
        <v>3.0612200000000001</v>
      </c>
      <c r="X148" s="12">
        <v>40603</v>
      </c>
      <c r="Y148" s="13">
        <v>86497.1</v>
      </c>
      <c r="AL148">
        <f t="shared" ref="AL148" si="494">11234565*1000</f>
        <v>11234565000</v>
      </c>
      <c r="AM148">
        <f t="shared" ref="AM148" si="495">264149836*1000</f>
        <v>264149836000</v>
      </c>
      <c r="AN148" t="s">
        <v>269</v>
      </c>
      <c r="AP148">
        <f t="shared" si="458"/>
        <v>275384401000</v>
      </c>
      <c r="AQ148">
        <f t="shared" si="459"/>
        <v>275384.40100000001</v>
      </c>
      <c r="BX148" s="12">
        <v>23712</v>
      </c>
      <c r="BY148" t="e">
        <v>#N/A</v>
      </c>
      <c r="BZ148" t="e">
        <v>#N/A</v>
      </c>
      <c r="CA148" t="e">
        <v>#N/A</v>
      </c>
      <c r="CB148">
        <v>6718333326.6150007</v>
      </c>
      <c r="CC148">
        <v>953840000</v>
      </c>
      <c r="CD148" t="e">
        <v>#N/A</v>
      </c>
      <c r="CE148" t="e">
        <v>#N/A</v>
      </c>
      <c r="CF148" t="e">
        <v>#N/A</v>
      </c>
      <c r="DL148" s="12">
        <v>40695</v>
      </c>
      <c r="DM148">
        <v>136743520782.396</v>
      </c>
      <c r="DN148">
        <v>137255020447.92401</v>
      </c>
      <c r="DO148" t="e">
        <v>#N/A</v>
      </c>
      <c r="DP148">
        <v>970114065714.16797</v>
      </c>
      <c r="DQ148">
        <v>1493629884848</v>
      </c>
      <c r="DR148">
        <v>318284374502.35498</v>
      </c>
      <c r="DS148">
        <v>240042502840.82098</v>
      </c>
      <c r="DT148">
        <v>171571733333.33298</v>
      </c>
      <c r="DU148">
        <v>69603130210.294205</v>
      </c>
      <c r="DV148">
        <v>121754557419.558</v>
      </c>
      <c r="DW148">
        <v>218456400641.97501</v>
      </c>
      <c r="DZ148" s="27">
        <f t="shared" ref="DZ148" si="496">3307*1000000</f>
        <v>3307000000</v>
      </c>
    </row>
    <row r="149" spans="2:130" x14ac:dyDescent="0.35">
      <c r="B149" t="s">
        <v>640</v>
      </c>
      <c r="C149">
        <v>4542.3</v>
      </c>
      <c r="D149">
        <v>4312.7</v>
      </c>
      <c r="E149">
        <v>229.6</v>
      </c>
      <c r="H149">
        <v>1998</v>
      </c>
      <c r="I149">
        <v>-0.14402887014988217</v>
      </c>
      <c r="J149">
        <v>-0.16792115227889165</v>
      </c>
      <c r="M149">
        <v>1998</v>
      </c>
      <c r="N149">
        <v>-0.16792115227889165</v>
      </c>
      <c r="R149" s="12">
        <v>25235</v>
      </c>
      <c r="S149" s="27">
        <v>3.0612200000000001</v>
      </c>
      <c r="X149" s="12">
        <v>40695</v>
      </c>
      <c r="Y149" s="13">
        <v>86275.4</v>
      </c>
      <c r="AL149">
        <f t="shared" ref="AL149" si="497">12265903*1000</f>
        <v>12265903000</v>
      </c>
      <c r="AM149">
        <f t="shared" ref="AM149" si="498">221480768*1000</f>
        <v>221480768000</v>
      </c>
      <c r="AN149" t="s">
        <v>268</v>
      </c>
      <c r="AP149">
        <f t="shared" si="458"/>
        <v>233746671000</v>
      </c>
      <c r="AQ149">
        <f t="shared" si="459"/>
        <v>233746.671</v>
      </c>
      <c r="BX149" s="12">
        <v>23743</v>
      </c>
      <c r="BY149" t="e">
        <v>#N/A</v>
      </c>
      <c r="BZ149" t="e">
        <v>#N/A</v>
      </c>
      <c r="CA149" t="e">
        <v>#N/A</v>
      </c>
      <c r="CB149">
        <v>5774999994.2250004</v>
      </c>
      <c r="CC149">
        <v>913520000</v>
      </c>
      <c r="CD149" t="e">
        <v>#N/A</v>
      </c>
      <c r="CE149" t="e">
        <v>#N/A</v>
      </c>
      <c r="CF149" t="e">
        <v>#N/A</v>
      </c>
      <c r="DL149" s="12">
        <v>40787</v>
      </c>
      <c r="DM149">
        <v>134598516746.412</v>
      </c>
      <c r="DN149">
        <v>128642591896.953</v>
      </c>
      <c r="DO149" t="e">
        <v>#N/A</v>
      </c>
      <c r="DP149">
        <v>980934058647.08105</v>
      </c>
      <c r="DQ149">
        <v>1591755331133.9399</v>
      </c>
      <c r="DR149">
        <v>311184449240.55597</v>
      </c>
      <c r="DS149">
        <v>226306105216.96701</v>
      </c>
      <c r="DT149">
        <v>172123200000</v>
      </c>
      <c r="DU149">
        <v>71909879295.34581</v>
      </c>
      <c r="DV149">
        <v>118618672235.923</v>
      </c>
      <c r="DW149">
        <v>223096889499.065</v>
      </c>
      <c r="DZ149" s="27">
        <f t="shared" ref="DZ149" si="499">3519.3*1000000</f>
        <v>3519300000</v>
      </c>
    </row>
    <row r="150" spans="2:130" x14ac:dyDescent="0.35">
      <c r="B150" t="s">
        <v>639</v>
      </c>
      <c r="C150">
        <v>4552.1000000000004</v>
      </c>
      <c r="D150">
        <v>4319.5</v>
      </c>
      <c r="E150">
        <v>232.6</v>
      </c>
      <c r="H150">
        <v>1999</v>
      </c>
      <c r="I150">
        <v>3.1699574195831255E-2</v>
      </c>
      <c r="J150">
        <v>6.4742423057383347E-3</v>
      </c>
      <c r="M150">
        <v>1999</v>
      </c>
      <c r="N150">
        <v>6.4742423057383347E-3</v>
      </c>
      <c r="R150" s="12">
        <v>25263</v>
      </c>
      <c r="S150" s="27">
        <v>3.0612200000000001</v>
      </c>
      <c r="X150" s="12">
        <v>40787</v>
      </c>
      <c r="Y150" s="13">
        <v>88171.1</v>
      </c>
      <c r="AL150">
        <f t="shared" ref="AL150" si="500">11426854*1000</f>
        <v>11426854000</v>
      </c>
      <c r="AM150">
        <f t="shared" ref="AM150" si="501">246535448*1000</f>
        <v>246535448000</v>
      </c>
      <c r="AN150" t="s">
        <v>267</v>
      </c>
      <c r="AP150">
        <f t="shared" si="458"/>
        <v>257962302000</v>
      </c>
      <c r="AQ150">
        <f t="shared" si="459"/>
        <v>257962.302</v>
      </c>
      <c r="BX150" s="12">
        <v>23774</v>
      </c>
      <c r="BY150" t="e">
        <v>#N/A</v>
      </c>
      <c r="BZ150" t="e">
        <v>#N/A</v>
      </c>
      <c r="CA150" t="e">
        <v>#N/A</v>
      </c>
      <c r="CB150">
        <v>5866666660.8000002</v>
      </c>
      <c r="CC150">
        <v>907520000</v>
      </c>
      <c r="CD150" t="e">
        <v>#N/A</v>
      </c>
      <c r="CE150" t="e">
        <v>#N/A</v>
      </c>
      <c r="CF150" t="e">
        <v>#N/A</v>
      </c>
      <c r="DL150" s="12">
        <v>40878</v>
      </c>
      <c r="DM150">
        <v>137196520719.31198</v>
      </c>
      <c r="DN150">
        <v>137114947426.46901</v>
      </c>
      <c r="DO150" t="e">
        <v>#N/A</v>
      </c>
      <c r="DP150">
        <v>948599739782.99304</v>
      </c>
      <c r="DQ150">
        <v>1703610184862.71</v>
      </c>
      <c r="DR150">
        <v>299180448811.96796</v>
      </c>
      <c r="DS150">
        <v>225541262844.27701</v>
      </c>
      <c r="DT150">
        <v>177626933333.33301</v>
      </c>
      <c r="DU150">
        <v>70283415809.518906</v>
      </c>
      <c r="DV150">
        <v>107337240601.56599</v>
      </c>
      <c r="DW150">
        <v>212906723620.67099</v>
      </c>
      <c r="DZ150" s="27">
        <f t="shared" ref="DZ150" si="502">3209.4*1000000</f>
        <v>3209400000</v>
      </c>
    </row>
    <row r="151" spans="2:130" x14ac:dyDescent="0.35">
      <c r="B151" t="s">
        <v>638</v>
      </c>
      <c r="C151">
        <v>4438.6000000000004</v>
      </c>
      <c r="D151">
        <v>4205.3</v>
      </c>
      <c r="E151">
        <v>233.3</v>
      </c>
      <c r="H151">
        <v>2000</v>
      </c>
      <c r="I151">
        <v>1.9710029672577272E-2</v>
      </c>
      <c r="J151">
        <v>0.10189469956367091</v>
      </c>
      <c r="M151">
        <v>2000</v>
      </c>
      <c r="N151">
        <v>0.10189469956367091</v>
      </c>
      <c r="R151" s="12">
        <v>25294</v>
      </c>
      <c r="S151" s="27">
        <v>3.0612200000000001</v>
      </c>
      <c r="X151" s="12">
        <v>40878</v>
      </c>
      <c r="Y151" s="13">
        <v>90424.3</v>
      </c>
      <c r="AL151">
        <f t="shared" ref="AL151" si="503">11234565*1000</f>
        <v>11234565000</v>
      </c>
      <c r="AM151">
        <f t="shared" ref="AM151" si="504">264149836*1000</f>
        <v>264149836000</v>
      </c>
      <c r="AN151" t="s">
        <v>266</v>
      </c>
      <c r="AP151">
        <f t="shared" si="458"/>
        <v>275384401000</v>
      </c>
      <c r="AQ151">
        <f t="shared" si="459"/>
        <v>275384.40100000001</v>
      </c>
      <c r="BX151" s="12">
        <v>23802</v>
      </c>
      <c r="BY151" t="e">
        <v>#N/A</v>
      </c>
      <c r="BZ151" t="e">
        <v>#N/A</v>
      </c>
      <c r="CA151" t="e">
        <v>#N/A</v>
      </c>
      <c r="CB151">
        <v>5944444438.5</v>
      </c>
      <c r="CC151">
        <v>869120000</v>
      </c>
      <c r="CD151">
        <v>412999834.80006605</v>
      </c>
      <c r="CE151" t="e">
        <v>#N/A</v>
      </c>
      <c r="CF151" t="e">
        <v>#N/A</v>
      </c>
      <c r="DL151" s="12">
        <v>40969</v>
      </c>
      <c r="DM151">
        <v>134802275862.06898</v>
      </c>
      <c r="DN151">
        <v>122456083642.556</v>
      </c>
      <c r="DO151" t="e">
        <v>#N/A</v>
      </c>
      <c r="DP151">
        <v>910935093252.302</v>
      </c>
      <c r="DQ151">
        <v>1601338630239.02</v>
      </c>
      <c r="DR151">
        <v>310335830003.72601</v>
      </c>
      <c r="DS151">
        <v>212743029705.384</v>
      </c>
      <c r="DT151">
        <v>190515200000</v>
      </c>
      <c r="DU151">
        <v>72153474750.672806</v>
      </c>
      <c r="DV151">
        <v>109333975671.444</v>
      </c>
      <c r="DW151">
        <v>189206480704.987</v>
      </c>
      <c r="DZ151" s="27">
        <f t="shared" ref="DZ151" si="505">3307*1000000</f>
        <v>3307000000</v>
      </c>
    </row>
    <row r="152" spans="2:130" x14ac:dyDescent="0.35">
      <c r="B152" t="s">
        <v>637</v>
      </c>
      <c r="C152">
        <v>4398.3999999999996</v>
      </c>
      <c r="D152">
        <v>4164.3999999999996</v>
      </c>
      <c r="E152">
        <v>234</v>
      </c>
      <c r="H152">
        <v>2001</v>
      </c>
      <c r="I152">
        <v>-9.926128856274764E-3</v>
      </c>
      <c r="J152">
        <v>-6.9968638245860845E-2</v>
      </c>
      <c r="M152">
        <v>2001</v>
      </c>
      <c r="N152">
        <v>-6.9968638245860845E-2</v>
      </c>
      <c r="R152" s="12">
        <v>25324</v>
      </c>
      <c r="S152" s="27">
        <v>3.0612200000000001</v>
      </c>
      <c r="X152" s="12">
        <v>40969</v>
      </c>
      <c r="Y152" s="13">
        <v>91158.7</v>
      </c>
      <c r="AL152">
        <f t="shared" ref="AL152" si="506">12265903*1000</f>
        <v>12265903000</v>
      </c>
      <c r="AM152">
        <f t="shared" ref="AM152" si="507">221480768*1000</f>
        <v>221480768000</v>
      </c>
      <c r="AN152" t="s">
        <v>265</v>
      </c>
      <c r="AP152">
        <f t="shared" si="458"/>
        <v>233746671000</v>
      </c>
      <c r="AQ152">
        <f t="shared" si="459"/>
        <v>233746.671</v>
      </c>
      <c r="BX152" s="12">
        <v>23833</v>
      </c>
      <c r="BY152" t="e">
        <v>#N/A</v>
      </c>
      <c r="BZ152" t="e">
        <v>#N/A</v>
      </c>
      <c r="CA152" t="e">
        <v>#N/A</v>
      </c>
      <c r="CB152">
        <v>5977499994.0225</v>
      </c>
      <c r="CC152">
        <v>887920000</v>
      </c>
      <c r="CD152">
        <v>436799825.28007001</v>
      </c>
      <c r="CE152" t="e">
        <v>#N/A</v>
      </c>
      <c r="CF152" t="e">
        <v>#N/A</v>
      </c>
      <c r="DL152" s="12">
        <v>41061</v>
      </c>
      <c r="DM152">
        <v>148604147982.06302</v>
      </c>
      <c r="DN152">
        <v>125500024172.989</v>
      </c>
      <c r="DO152" t="e">
        <v>#N/A</v>
      </c>
      <c r="DP152">
        <v>879196233242.75598</v>
      </c>
      <c r="DQ152">
        <v>1554140872414.6101</v>
      </c>
      <c r="DR152">
        <v>302705277237.89301</v>
      </c>
      <c r="DS152">
        <v>215270472134.90799</v>
      </c>
      <c r="DT152">
        <v>186735466666.66699</v>
      </c>
      <c r="DU152">
        <v>73239040987.498001</v>
      </c>
      <c r="DV152">
        <v>109868214222.686</v>
      </c>
      <c r="DW152">
        <v>214957547774.85699</v>
      </c>
      <c r="DZ152" s="27">
        <f t="shared" ref="DZ152" si="508">3519.3*1000000</f>
        <v>3519300000</v>
      </c>
    </row>
    <row r="153" spans="2:130" x14ac:dyDescent="0.35">
      <c r="B153" t="s">
        <v>636</v>
      </c>
      <c r="C153">
        <v>4467.1000000000004</v>
      </c>
      <c r="D153">
        <v>4231.1000000000004</v>
      </c>
      <c r="E153">
        <v>236</v>
      </c>
      <c r="H153">
        <v>2002</v>
      </c>
      <c r="I153">
        <v>4.8516206053182041E-2</v>
      </c>
      <c r="J153">
        <v>2.9658855185485215E-2</v>
      </c>
      <c r="M153">
        <v>2002</v>
      </c>
      <c r="N153">
        <v>2.9658855185485215E-2</v>
      </c>
      <c r="R153" s="12">
        <v>25355</v>
      </c>
      <c r="S153" s="27">
        <v>3.0612200000000001</v>
      </c>
      <c r="X153" s="12">
        <v>41061</v>
      </c>
      <c r="Y153" s="13">
        <v>92559.5</v>
      </c>
      <c r="AL153">
        <f t="shared" ref="AL153" si="509">11426854*1000</f>
        <v>11426854000</v>
      </c>
      <c r="AM153">
        <f t="shared" ref="AM153" si="510">246535448*1000</f>
        <v>246535448000</v>
      </c>
      <c r="AN153" t="s">
        <v>264</v>
      </c>
      <c r="AP153">
        <f t="shared" si="458"/>
        <v>257962302000</v>
      </c>
      <c r="AQ153">
        <f t="shared" si="459"/>
        <v>257962.302</v>
      </c>
      <c r="BX153" s="12">
        <v>23863</v>
      </c>
      <c r="BY153" t="e">
        <v>#N/A</v>
      </c>
      <c r="BZ153" t="e">
        <v>#N/A</v>
      </c>
      <c r="CA153" t="e">
        <v>#N/A</v>
      </c>
      <c r="CB153">
        <v>5819722216.4025002</v>
      </c>
      <c r="CC153">
        <v>862080000</v>
      </c>
      <c r="CD153">
        <v>433999826.40007001</v>
      </c>
      <c r="CE153" t="e">
        <v>#N/A</v>
      </c>
      <c r="CF153" t="e">
        <v>#N/A</v>
      </c>
      <c r="DL153" s="12">
        <v>41153</v>
      </c>
      <c r="DM153">
        <v>146365129870.13</v>
      </c>
      <c r="DN153">
        <v>116622736514.82401</v>
      </c>
      <c r="DO153" t="e">
        <v>#N/A</v>
      </c>
      <c r="DP153">
        <v>883743603999.54797</v>
      </c>
      <c r="DQ153">
        <v>1565263974957.6902</v>
      </c>
      <c r="DR153">
        <v>315096066040.65198</v>
      </c>
      <c r="DS153">
        <v>199920077533.10501</v>
      </c>
      <c r="DT153">
        <v>187646933333.33301</v>
      </c>
      <c r="DU153">
        <v>72361659444.711899</v>
      </c>
      <c r="DV153">
        <v>109415797016.612</v>
      </c>
      <c r="DW153">
        <v>238297876836.64801</v>
      </c>
      <c r="DZ153" s="27">
        <f t="shared" ref="DZ153" si="511">3209.4*1000000</f>
        <v>3209400000</v>
      </c>
    </row>
    <row r="154" spans="2:130" x14ac:dyDescent="0.35">
      <c r="B154" t="s">
        <v>635</v>
      </c>
      <c r="C154">
        <v>4443.1000000000004</v>
      </c>
      <c r="D154">
        <v>4204.8999999999996</v>
      </c>
      <c r="E154">
        <v>238.2</v>
      </c>
      <c r="H154">
        <v>2003</v>
      </c>
      <c r="I154">
        <v>7.6354203755093469E-2</v>
      </c>
      <c r="J154">
        <v>5.2311484792355992E-2</v>
      </c>
      <c r="M154">
        <v>2003</v>
      </c>
      <c r="N154">
        <v>5.2311484792355992E-2</v>
      </c>
      <c r="R154" s="12">
        <v>25385</v>
      </c>
      <c r="S154" s="27">
        <v>3.0612200000000001</v>
      </c>
      <c r="X154" s="12">
        <v>41153</v>
      </c>
      <c r="Y154" s="13">
        <v>90177.1</v>
      </c>
      <c r="AL154">
        <f t="shared" ref="AL154" si="512">11234565*1000</f>
        <v>11234565000</v>
      </c>
      <c r="AM154">
        <f t="shared" ref="AM154" si="513">264149836*1000</f>
        <v>264149836000</v>
      </c>
      <c r="AN154" t="s">
        <v>263</v>
      </c>
      <c r="AP154">
        <f t="shared" si="458"/>
        <v>275384401000</v>
      </c>
      <c r="AQ154">
        <f t="shared" si="459"/>
        <v>275384.40100000001</v>
      </c>
      <c r="BX154" s="12">
        <v>23894</v>
      </c>
      <c r="BY154" t="e">
        <v>#N/A</v>
      </c>
      <c r="BZ154" t="e">
        <v>#N/A</v>
      </c>
      <c r="CA154" t="e">
        <v>#N/A</v>
      </c>
      <c r="CB154">
        <v>6107499993.8924999</v>
      </c>
      <c r="CC154">
        <v>842560000</v>
      </c>
      <c r="CD154">
        <v>424199830.320068</v>
      </c>
      <c r="CE154" t="e">
        <v>#N/A</v>
      </c>
      <c r="CF154" t="e">
        <v>#N/A</v>
      </c>
      <c r="DL154" s="12">
        <v>41244</v>
      </c>
      <c r="DM154">
        <v>148240464632.45499</v>
      </c>
      <c r="DN154">
        <v>134425868827.8</v>
      </c>
      <c r="DO154" t="e">
        <v>#N/A</v>
      </c>
      <c r="DP154">
        <v>925916098076.052</v>
      </c>
      <c r="DQ154">
        <v>1610874930588.0801</v>
      </c>
      <c r="DR154">
        <v>329296047039.91595</v>
      </c>
      <c r="DS154">
        <v>218709691968.82001</v>
      </c>
      <c r="DT154">
        <v>187023733333.33298</v>
      </c>
      <c r="DU154">
        <v>77611757969.078094</v>
      </c>
      <c r="DV154">
        <v>106322360997.02899</v>
      </c>
      <c r="DW154">
        <v>242585396094.88501</v>
      </c>
      <c r="DZ154" s="27">
        <f t="shared" ref="DZ154" si="514">3307*1000000</f>
        <v>3307000000</v>
      </c>
    </row>
    <row r="155" spans="2:130" x14ac:dyDescent="0.35">
      <c r="B155" t="s">
        <v>634</v>
      </c>
      <c r="C155">
        <v>4433.6000000000004</v>
      </c>
      <c r="D155">
        <v>4194</v>
      </c>
      <c r="E155">
        <v>239.6</v>
      </c>
      <c r="H155">
        <v>2004</v>
      </c>
      <c r="I155">
        <v>7.7556355542691649E-2</v>
      </c>
      <c r="J155">
        <v>0.15114882128508894</v>
      </c>
      <c r="M155">
        <v>2004</v>
      </c>
      <c r="N155">
        <v>0.15114882128508894</v>
      </c>
      <c r="R155" s="12">
        <v>25416</v>
      </c>
      <c r="S155" s="27">
        <v>3.0612200000000001</v>
      </c>
      <c r="X155" s="12">
        <v>41244</v>
      </c>
      <c r="Y155" s="13">
        <v>94875.199999999997</v>
      </c>
      <c r="AL155">
        <f t="shared" ref="AL155" si="515">12265903*1000</f>
        <v>12265903000</v>
      </c>
      <c r="AM155">
        <f t="shared" ref="AM155" si="516">221480768*1000</f>
        <v>221480768000</v>
      </c>
      <c r="AN155" t="s">
        <v>262</v>
      </c>
      <c r="AP155">
        <f t="shared" si="458"/>
        <v>233746671000</v>
      </c>
      <c r="AQ155">
        <f t="shared" si="459"/>
        <v>233746.671</v>
      </c>
      <c r="BX155" s="12">
        <v>23924</v>
      </c>
      <c r="BY155" t="e">
        <v>#N/A</v>
      </c>
      <c r="BZ155" t="e">
        <v>#N/A</v>
      </c>
      <c r="CA155" t="e">
        <v>#N/A</v>
      </c>
      <c r="CB155">
        <v>6125833327.2075005</v>
      </c>
      <c r="CC155">
        <v>858400000</v>
      </c>
      <c r="CD155">
        <v>442399823.04007101</v>
      </c>
      <c r="CE155" t="e">
        <v>#N/A</v>
      </c>
      <c r="CF155" t="e">
        <v>#N/A</v>
      </c>
      <c r="DL155" s="12">
        <v>41334</v>
      </c>
      <c r="DM155">
        <v>143969142857.14297</v>
      </c>
      <c r="DN155">
        <v>124229862559.174</v>
      </c>
      <c r="DO155" t="e">
        <v>#N/A</v>
      </c>
      <c r="DP155">
        <v>921273698406.06897</v>
      </c>
      <c r="DQ155">
        <v>1367057797627.9302</v>
      </c>
      <c r="DR155">
        <v>324754768428.29803</v>
      </c>
      <c r="DS155">
        <v>214700763837.91101</v>
      </c>
      <c r="DT155">
        <v>189995733333.33298</v>
      </c>
      <c r="DU155">
        <v>75845300296.256409</v>
      </c>
      <c r="DV155">
        <v>102118539031.008</v>
      </c>
      <c r="DW155">
        <v>220238673931.68002</v>
      </c>
      <c r="DZ155" s="27">
        <f t="shared" ref="DZ155" si="517">3519.3*1000000</f>
        <v>3519300000</v>
      </c>
    </row>
    <row r="156" spans="2:130" x14ac:dyDescent="0.35">
      <c r="B156" t="s">
        <v>633</v>
      </c>
      <c r="C156">
        <v>4496.8999999999996</v>
      </c>
      <c r="D156">
        <v>4256.3</v>
      </c>
      <c r="E156">
        <v>240.6</v>
      </c>
      <c r="H156">
        <v>2005</v>
      </c>
      <c r="I156">
        <v>8.0352405827590997E-2</v>
      </c>
      <c r="J156">
        <v>9.9948913579598106E-2</v>
      </c>
      <c r="M156">
        <v>2005</v>
      </c>
      <c r="N156">
        <v>9.9948913579598106E-2</v>
      </c>
      <c r="R156" s="12">
        <v>25447</v>
      </c>
      <c r="S156" s="27">
        <v>3.0612200000000001</v>
      </c>
      <c r="X156" s="12">
        <v>41334</v>
      </c>
      <c r="Y156" s="13">
        <v>93871.2</v>
      </c>
      <c r="AL156">
        <f t="shared" ref="AL156" si="518">11426854*1000</f>
        <v>11426854000</v>
      </c>
      <c r="AM156">
        <f t="shared" ref="AM156" si="519">246535448*1000</f>
        <v>246535448000</v>
      </c>
      <c r="AN156" t="s">
        <v>261</v>
      </c>
      <c r="AP156">
        <f t="shared" si="458"/>
        <v>257962302000</v>
      </c>
      <c r="AQ156">
        <f t="shared" si="459"/>
        <v>257962.302</v>
      </c>
      <c r="BX156" s="12">
        <v>23955</v>
      </c>
      <c r="BY156" t="e">
        <v>#N/A</v>
      </c>
      <c r="BZ156" t="e">
        <v>#N/A</v>
      </c>
      <c r="CA156" t="e">
        <v>#N/A</v>
      </c>
      <c r="CB156">
        <v>6005833327.3275003</v>
      </c>
      <c r="CC156">
        <v>848160000</v>
      </c>
      <c r="CD156">
        <v>429799828.08006901</v>
      </c>
      <c r="CE156" t="e">
        <v>#N/A</v>
      </c>
      <c r="CF156" t="e">
        <v>#N/A</v>
      </c>
      <c r="DL156" s="12">
        <v>41426</v>
      </c>
      <c r="DM156">
        <v>161529440559.44098</v>
      </c>
      <c r="DN156">
        <v>130154748471.13499</v>
      </c>
      <c r="DO156" t="e">
        <v>#N/A</v>
      </c>
      <c r="DP156">
        <v>922708901014.23499</v>
      </c>
      <c r="DQ156">
        <v>1282092501887.3899</v>
      </c>
      <c r="DR156">
        <v>337168301796.15204</v>
      </c>
      <c r="DS156">
        <v>221366503089.94699</v>
      </c>
      <c r="DT156">
        <v>192439200000</v>
      </c>
      <c r="DU156">
        <v>76526547609.513901</v>
      </c>
      <c r="DV156">
        <v>102114009743.341</v>
      </c>
      <c r="DW156">
        <v>242989712753.55399</v>
      </c>
      <c r="DZ156" s="27">
        <f t="shared" ref="DZ156" si="520">3209.4*1000000</f>
        <v>3209400000</v>
      </c>
    </row>
    <row r="157" spans="2:130" x14ac:dyDescent="0.35">
      <c r="B157" t="s">
        <v>632</v>
      </c>
      <c r="C157">
        <v>4522.8999999999996</v>
      </c>
      <c r="D157">
        <v>4281.3</v>
      </c>
      <c r="E157">
        <v>241.6</v>
      </c>
      <c r="H157">
        <v>2006</v>
      </c>
      <c r="I157">
        <v>0.10723943032220835</v>
      </c>
      <c r="J157">
        <v>0.14007816560907688</v>
      </c>
      <c r="M157">
        <v>2006</v>
      </c>
      <c r="N157">
        <v>0.14007816560907688</v>
      </c>
      <c r="R157" s="12">
        <v>25477</v>
      </c>
      <c r="S157" s="27">
        <v>3.0612200000000001</v>
      </c>
      <c r="X157" s="12">
        <v>41426</v>
      </c>
      <c r="Y157" s="13">
        <v>95558.7</v>
      </c>
      <c r="AL157">
        <f t="shared" ref="AL157" si="521">11234565*1000</f>
        <v>11234565000</v>
      </c>
      <c r="AM157">
        <f t="shared" ref="AM157" si="522">264149836*1000</f>
        <v>264149836000</v>
      </c>
      <c r="AN157" t="s">
        <v>260</v>
      </c>
      <c r="AP157">
        <f t="shared" si="458"/>
        <v>275384401000</v>
      </c>
      <c r="AQ157">
        <f t="shared" si="459"/>
        <v>275384.40100000001</v>
      </c>
      <c r="BX157" s="12">
        <v>23986</v>
      </c>
      <c r="BY157" t="e">
        <v>#N/A</v>
      </c>
      <c r="BZ157" t="e">
        <v>#N/A</v>
      </c>
      <c r="CA157" t="e">
        <v>#N/A</v>
      </c>
      <c r="CB157">
        <v>5992499994.0074997</v>
      </c>
      <c r="CC157">
        <v>834880000</v>
      </c>
      <c r="CD157">
        <v>446599821.36007196</v>
      </c>
      <c r="CE157" t="e">
        <v>#N/A</v>
      </c>
      <c r="CF157" t="e">
        <v>#N/A</v>
      </c>
      <c r="DL157" s="12">
        <v>41518</v>
      </c>
      <c r="DM157">
        <v>153691699463.327</v>
      </c>
      <c r="DN157">
        <v>125757417938.408</v>
      </c>
      <c r="DO157" t="e">
        <v>#N/A</v>
      </c>
      <c r="DP157">
        <v>964935149303.177</v>
      </c>
      <c r="DQ157">
        <v>1282634355145.8601</v>
      </c>
      <c r="DR157">
        <v>328858384458.078</v>
      </c>
      <c r="DS157">
        <v>215745884629.302</v>
      </c>
      <c r="DT157">
        <v>194568533333.33301</v>
      </c>
      <c r="DU157">
        <v>75709548478.712509</v>
      </c>
      <c r="DV157">
        <v>98264959576.834091</v>
      </c>
      <c r="DW157">
        <v>251661156548.46899</v>
      </c>
      <c r="DZ157" s="27">
        <f t="shared" ref="DZ157" si="523">3307*1000000</f>
        <v>3307000000</v>
      </c>
    </row>
    <row r="158" spans="2:130" x14ac:dyDescent="0.35">
      <c r="B158" t="s">
        <v>631</v>
      </c>
      <c r="C158">
        <v>4525.1000000000004</v>
      </c>
      <c r="D158">
        <v>4282</v>
      </c>
      <c r="E158">
        <v>243.1</v>
      </c>
      <c r="H158">
        <v>2007</v>
      </c>
      <c r="I158">
        <v>0.11380321852774684</v>
      </c>
      <c r="J158">
        <v>0.1785902020048383</v>
      </c>
      <c r="M158">
        <v>2007</v>
      </c>
      <c r="N158">
        <v>0.1785902020048383</v>
      </c>
      <c r="R158" s="12">
        <v>25508</v>
      </c>
      <c r="S158" s="27">
        <v>3.0612200000000001</v>
      </c>
      <c r="X158" s="12">
        <v>41518</v>
      </c>
      <c r="Y158" s="13">
        <v>95966.9</v>
      </c>
      <c r="AL158">
        <f t="shared" ref="AL158" si="524">12265903*1000</f>
        <v>12265903000</v>
      </c>
      <c r="AM158">
        <f t="shared" ref="AM158" si="525">221480768*1000</f>
        <v>221480768000</v>
      </c>
      <c r="AN158" t="s">
        <v>259</v>
      </c>
      <c r="AP158">
        <f t="shared" si="458"/>
        <v>233746671000</v>
      </c>
      <c r="AQ158">
        <f t="shared" si="459"/>
        <v>233746.671</v>
      </c>
      <c r="BX158" s="12">
        <v>24016</v>
      </c>
      <c r="BY158" t="e">
        <v>#N/A</v>
      </c>
      <c r="BZ158" t="e">
        <v>#N/A</v>
      </c>
      <c r="CA158" t="e">
        <v>#N/A</v>
      </c>
      <c r="CB158">
        <v>6048333327.2850008</v>
      </c>
      <c r="CC158">
        <v>876800000</v>
      </c>
      <c r="CD158">
        <v>453599818.56007302</v>
      </c>
      <c r="CE158" t="e">
        <v>#N/A</v>
      </c>
      <c r="CF158" t="e">
        <v>#N/A</v>
      </c>
      <c r="DL158" s="12">
        <v>41609</v>
      </c>
      <c r="DM158">
        <v>151644049450.54901</v>
      </c>
      <c r="DN158">
        <v>144331418817.823</v>
      </c>
      <c r="DO158" t="e">
        <v>#N/A</v>
      </c>
      <c r="DP158">
        <v>999799686996.18298</v>
      </c>
      <c r="DQ158">
        <v>1345088692903.54</v>
      </c>
      <c r="DR158">
        <v>337348683604.19</v>
      </c>
      <c r="DS158">
        <v>232434333049.82098</v>
      </c>
      <c r="DT158">
        <v>192752266666.66702</v>
      </c>
      <c r="DU158">
        <v>79587289310.859787</v>
      </c>
      <c r="DV158">
        <v>98942367340.508301</v>
      </c>
      <c r="DW158">
        <v>245146854011.026</v>
      </c>
      <c r="DZ158" s="27">
        <f t="shared" ref="DZ158" si="526">3519.3*1000000</f>
        <v>3519300000</v>
      </c>
    </row>
    <row r="159" spans="2:130" x14ac:dyDescent="0.35">
      <c r="B159" t="s">
        <v>630</v>
      </c>
      <c r="C159">
        <v>4555.6000000000004</v>
      </c>
      <c r="D159">
        <v>4311.1000000000004</v>
      </c>
      <c r="E159">
        <v>244.5</v>
      </c>
      <c r="H159">
        <v>2008</v>
      </c>
      <c r="I159">
        <v>0.16306917390671205</v>
      </c>
      <c r="J159">
        <v>6.5467396974251038E-2</v>
      </c>
      <c r="M159">
        <v>2008</v>
      </c>
      <c r="N159">
        <v>6.5467396974251038E-2</v>
      </c>
      <c r="R159" s="12">
        <v>25538</v>
      </c>
      <c r="S159" s="27">
        <v>3.0612200000000001</v>
      </c>
      <c r="X159" s="12">
        <v>41609</v>
      </c>
      <c r="Y159" s="13">
        <v>99473.5</v>
      </c>
      <c r="AL159">
        <f t="shared" ref="AL159" si="527">11426854*1000</f>
        <v>11426854000</v>
      </c>
      <c r="AM159">
        <f t="shared" ref="AM159" si="528">246535448*1000</f>
        <v>246535448000</v>
      </c>
      <c r="AN159" t="s">
        <v>258</v>
      </c>
      <c r="AP159">
        <f t="shared" si="458"/>
        <v>257962302000</v>
      </c>
      <c r="AQ159">
        <f t="shared" si="459"/>
        <v>257962.302</v>
      </c>
      <c r="BX159" s="12">
        <v>24047</v>
      </c>
      <c r="BY159" t="e">
        <v>#N/A</v>
      </c>
      <c r="BZ159" t="e">
        <v>#N/A</v>
      </c>
      <c r="CA159" t="e">
        <v>#N/A</v>
      </c>
      <c r="CB159">
        <v>6202777771.5749998</v>
      </c>
      <c r="CC159">
        <v>878320000</v>
      </c>
      <c r="CD159">
        <v>450799819.68007201</v>
      </c>
      <c r="CE159" t="e">
        <v>#N/A</v>
      </c>
      <c r="CF159" t="e">
        <v>#N/A</v>
      </c>
      <c r="DL159" s="12">
        <v>41699</v>
      </c>
      <c r="DM159">
        <v>128139406890.53601</v>
      </c>
      <c r="DN159">
        <v>132834622905.63802</v>
      </c>
      <c r="DO159" t="e">
        <v>#N/A</v>
      </c>
      <c r="DP159">
        <v>1004408207091.29</v>
      </c>
      <c r="DQ159">
        <v>1272587794288.74</v>
      </c>
      <c r="DR159">
        <v>328731805166.25201</v>
      </c>
      <c r="DS159">
        <v>227704046184.56201</v>
      </c>
      <c r="DT159">
        <v>203421866666.66699</v>
      </c>
      <c r="DU159">
        <v>76611503796.936203</v>
      </c>
      <c r="DV159">
        <v>91271825500.348312</v>
      </c>
      <c r="DW159">
        <v>206696278589.543</v>
      </c>
      <c r="DZ159" s="27">
        <f t="shared" ref="DZ159" si="529">3209.4*1000000</f>
        <v>3209400000</v>
      </c>
    </row>
    <row r="160" spans="2:130" x14ac:dyDescent="0.35">
      <c r="B160" t="s">
        <v>629</v>
      </c>
      <c r="C160">
        <v>4739.7</v>
      </c>
      <c r="D160">
        <v>4492.7</v>
      </c>
      <c r="E160">
        <v>247</v>
      </c>
      <c r="H160">
        <v>2009</v>
      </c>
      <c r="I160">
        <v>6.5527689273393433E-2</v>
      </c>
      <c r="J160">
        <v>2.7450911840545067E-3</v>
      </c>
      <c r="M160">
        <v>2009</v>
      </c>
      <c r="N160">
        <v>2.7450911840545067E-3</v>
      </c>
      <c r="R160" s="12">
        <v>25569</v>
      </c>
      <c r="S160" s="27">
        <v>3.0612200000000001</v>
      </c>
      <c r="X160" s="12">
        <v>41699</v>
      </c>
      <c r="Y160" s="13">
        <v>97186.8</v>
      </c>
      <c r="AL160">
        <f t="shared" ref="AL160" si="530">11234565*1000</f>
        <v>11234565000</v>
      </c>
      <c r="AM160">
        <f t="shared" ref="AM160" si="531">264149836*1000</f>
        <v>264149836000</v>
      </c>
      <c r="AN160" t="s">
        <v>257</v>
      </c>
      <c r="AP160">
        <f t="shared" si="458"/>
        <v>275384401000</v>
      </c>
      <c r="AQ160">
        <f t="shared" si="459"/>
        <v>275384.40100000001</v>
      </c>
      <c r="BX160" s="12">
        <v>24077</v>
      </c>
      <c r="BY160" t="e">
        <v>#N/A</v>
      </c>
      <c r="BZ160" t="e">
        <v>#N/A</v>
      </c>
      <c r="CA160" t="e">
        <v>#N/A</v>
      </c>
      <c r="CB160">
        <v>7493333325.8400002</v>
      </c>
      <c r="CC160">
        <v>1000560000</v>
      </c>
      <c r="CD160">
        <v>450799819.68007201</v>
      </c>
      <c r="CE160" t="e">
        <v>#N/A</v>
      </c>
      <c r="CF160" t="e">
        <v>#N/A</v>
      </c>
      <c r="DL160" s="12">
        <v>41791</v>
      </c>
      <c r="DM160">
        <v>145802902025.63</v>
      </c>
      <c r="DN160">
        <v>139612918760.17499</v>
      </c>
      <c r="DO160" t="e">
        <v>#N/A</v>
      </c>
      <c r="DP160">
        <v>1002293671044.49</v>
      </c>
      <c r="DQ160">
        <v>1271428613404.9202</v>
      </c>
      <c r="DR160">
        <v>347027566415.59698</v>
      </c>
      <c r="DS160">
        <v>235454328240.112</v>
      </c>
      <c r="DT160">
        <v>203647200000</v>
      </c>
      <c r="DU160">
        <v>78504524405.173798</v>
      </c>
      <c r="DV160">
        <v>97774696257.692398</v>
      </c>
      <c r="DW160">
        <v>233095643353.30499</v>
      </c>
      <c r="DZ160" s="27">
        <f t="shared" ref="DZ160" si="532">3307*1000000</f>
        <v>3307000000</v>
      </c>
    </row>
    <row r="161" spans="2:130" x14ac:dyDescent="0.35">
      <c r="B161" t="s">
        <v>628</v>
      </c>
      <c r="C161">
        <v>5284.9</v>
      </c>
      <c r="D161">
        <v>5030.7</v>
      </c>
      <c r="E161">
        <v>254.2</v>
      </c>
      <c r="H161">
        <v>2010</v>
      </c>
      <c r="I161">
        <v>0.13764433829143224</v>
      </c>
      <c r="J161">
        <v>0.19039273299873583</v>
      </c>
      <c r="M161">
        <v>2010</v>
      </c>
      <c r="N161">
        <v>0.19039273299873583</v>
      </c>
      <c r="R161" s="12">
        <v>25600</v>
      </c>
      <c r="S161" s="27">
        <v>3.0612200000000001</v>
      </c>
      <c r="X161" s="12">
        <v>41791</v>
      </c>
      <c r="Y161" s="13">
        <v>98324.3</v>
      </c>
      <c r="AL161">
        <f t="shared" ref="AL161" si="533">12265903*1000</f>
        <v>12265903000</v>
      </c>
      <c r="AM161">
        <f t="shared" ref="AM161" si="534">221480768*1000</f>
        <v>221480768000</v>
      </c>
      <c r="AN161" t="s">
        <v>256</v>
      </c>
      <c r="AP161">
        <f t="shared" si="458"/>
        <v>233746671000</v>
      </c>
      <c r="AQ161">
        <f t="shared" si="459"/>
        <v>233746.671</v>
      </c>
      <c r="BX161" s="12">
        <v>24108</v>
      </c>
      <c r="BY161" t="e">
        <v>#N/A</v>
      </c>
      <c r="BZ161" t="e">
        <v>#N/A</v>
      </c>
      <c r="CA161" t="e">
        <v>#N/A</v>
      </c>
      <c r="CB161">
        <v>6477499993.5225</v>
      </c>
      <c r="CC161">
        <v>944960000</v>
      </c>
      <c r="CD161">
        <v>449399820.24007201</v>
      </c>
      <c r="CE161" t="e">
        <v>#N/A</v>
      </c>
      <c r="CF161" t="e">
        <v>#N/A</v>
      </c>
      <c r="DL161" s="12">
        <v>41883</v>
      </c>
      <c r="DM161">
        <v>141072958651.14401</v>
      </c>
      <c r="DN161">
        <v>129415123517.33099</v>
      </c>
      <c r="DO161">
        <v>4167883973.3170099</v>
      </c>
      <c r="DP161">
        <v>998485093168.21997</v>
      </c>
      <c r="DQ161">
        <v>1240022492106.1399</v>
      </c>
      <c r="DR161">
        <v>347064660164.58398</v>
      </c>
      <c r="DS161">
        <v>219295199781.55801</v>
      </c>
      <c r="DT161">
        <v>202477600000</v>
      </c>
      <c r="DU161">
        <v>79521372073.823502</v>
      </c>
      <c r="DV161">
        <v>97193400532.933899</v>
      </c>
      <c r="DW161">
        <v>255276211089.75299</v>
      </c>
      <c r="DZ161" s="27">
        <f t="shared" ref="DZ161" si="535">3519.3*1000000</f>
        <v>3519300000</v>
      </c>
    </row>
    <row r="162" spans="2:130" x14ac:dyDescent="0.35">
      <c r="B162" t="s">
        <v>627</v>
      </c>
      <c r="C162">
        <v>4886.7</v>
      </c>
      <c r="D162">
        <v>4633.3</v>
      </c>
      <c r="E162">
        <v>253.4</v>
      </c>
      <c r="H162">
        <v>2011</v>
      </c>
      <c r="I162">
        <v>0.19187661824318453</v>
      </c>
      <c r="J162">
        <v>0.14157006773775424</v>
      </c>
      <c r="M162">
        <v>2011</v>
      </c>
      <c r="N162">
        <v>0.14157006773775424</v>
      </c>
      <c r="R162" s="12">
        <v>25628</v>
      </c>
      <c r="S162" s="27">
        <v>3.0612200000000001</v>
      </c>
      <c r="X162" s="12">
        <v>41883</v>
      </c>
      <c r="Y162" s="13">
        <v>99531.6</v>
      </c>
      <c r="AL162">
        <f t="shared" ref="AL162" si="536">11426854*1000</f>
        <v>11426854000</v>
      </c>
      <c r="AM162">
        <f t="shared" ref="AM162" si="537">246535448*1000</f>
        <v>246535448000</v>
      </c>
      <c r="AN162" t="s">
        <v>255</v>
      </c>
      <c r="AP162">
        <f t="shared" si="458"/>
        <v>257962302000</v>
      </c>
      <c r="AQ162">
        <f t="shared" si="459"/>
        <v>257962.302</v>
      </c>
      <c r="BX162" s="12">
        <v>24139</v>
      </c>
      <c r="BY162" t="e">
        <v>#N/A</v>
      </c>
      <c r="BZ162" t="e">
        <v>#N/A</v>
      </c>
      <c r="CA162" t="e">
        <v>#N/A</v>
      </c>
      <c r="CB162">
        <v>6613611104.4975004</v>
      </c>
      <c r="CC162">
        <v>941280000</v>
      </c>
      <c r="CD162">
        <v>471799811.28007603</v>
      </c>
      <c r="CE162" t="e">
        <v>#N/A</v>
      </c>
      <c r="CF162" t="e">
        <v>#N/A</v>
      </c>
      <c r="DL162" s="12">
        <v>41974</v>
      </c>
      <c r="DM162">
        <v>147023591549.29599</v>
      </c>
      <c r="DN162">
        <v>135498910338.05101</v>
      </c>
      <c r="DO162">
        <v>4030383701.7164903</v>
      </c>
      <c r="DP162">
        <v>957476167221.81604</v>
      </c>
      <c r="DQ162">
        <v>1210383789743.6699</v>
      </c>
      <c r="DR162">
        <v>340346643501.83099</v>
      </c>
      <c r="DS162">
        <v>218775141098.48001</v>
      </c>
      <c r="DT162">
        <v>177606400000</v>
      </c>
      <c r="DU162">
        <v>80217092565.428909</v>
      </c>
      <c r="DV162">
        <v>94969477219.365799</v>
      </c>
      <c r="DW162">
        <v>247339124064.51901</v>
      </c>
      <c r="DZ162" s="27">
        <f t="shared" ref="DZ162" si="538">3209.4*1000000</f>
        <v>3209400000</v>
      </c>
    </row>
    <row r="163" spans="2:130" x14ac:dyDescent="0.35">
      <c r="B163" t="s">
        <v>626</v>
      </c>
      <c r="C163">
        <v>4797.8</v>
      </c>
      <c r="D163">
        <v>4544.2</v>
      </c>
      <c r="E163">
        <v>253.6</v>
      </c>
      <c r="H163">
        <v>2012</v>
      </c>
      <c r="I163">
        <v>0.1057761919427618</v>
      </c>
      <c r="J163">
        <v>5.3326900179467313E-2</v>
      </c>
      <c r="M163">
        <v>2012</v>
      </c>
      <c r="N163">
        <v>5.3326900179467313E-2</v>
      </c>
      <c r="R163" s="12">
        <v>25659</v>
      </c>
      <c r="S163" s="27">
        <v>3.0612200000000001</v>
      </c>
      <c r="X163" s="12">
        <v>41974</v>
      </c>
      <c r="Y163" s="13">
        <v>103905.2</v>
      </c>
      <c r="AL163">
        <f t="shared" ref="AL163" si="539">11234565*1000</f>
        <v>11234565000</v>
      </c>
      <c r="AM163">
        <f t="shared" ref="AM163" si="540">264149836*1000</f>
        <v>264149836000</v>
      </c>
      <c r="AN163" t="s">
        <v>254</v>
      </c>
      <c r="AP163">
        <f t="shared" si="458"/>
        <v>275384401000</v>
      </c>
      <c r="AQ163">
        <f t="shared" si="459"/>
        <v>275384.40100000001</v>
      </c>
      <c r="BX163" s="12">
        <v>24167</v>
      </c>
      <c r="BY163" t="e">
        <v>#N/A</v>
      </c>
      <c r="BZ163" t="e">
        <v>#N/A</v>
      </c>
      <c r="CA163" t="e">
        <v>#N/A</v>
      </c>
      <c r="CB163">
        <v>6697499993.3025007</v>
      </c>
      <c r="CC163">
        <v>923120000</v>
      </c>
      <c r="CD163">
        <v>463399814.64007401</v>
      </c>
      <c r="CE163" t="e">
        <v>#N/A</v>
      </c>
      <c r="CF163" t="e">
        <v>#N/A</v>
      </c>
      <c r="DL163" s="12">
        <v>42064</v>
      </c>
      <c r="DM163">
        <v>146453995398.77301</v>
      </c>
      <c r="DN163">
        <v>111873484369.953</v>
      </c>
      <c r="DO163">
        <v>3431484575.1311598</v>
      </c>
      <c r="DP163">
        <v>848992670878.59302</v>
      </c>
      <c r="DQ163">
        <v>1143903896005.79</v>
      </c>
      <c r="DR163">
        <v>307505956295.97101</v>
      </c>
      <c r="DS163">
        <v>189903827374.311</v>
      </c>
      <c r="DT163">
        <v>178511733333.33298</v>
      </c>
      <c r="DU163">
        <v>76186598520.775497</v>
      </c>
      <c r="DV163">
        <v>90136122027.122192</v>
      </c>
      <c r="DW163">
        <v>204124411016.48801</v>
      </c>
      <c r="DZ163" s="27">
        <f t="shared" ref="DZ163" si="541">3307*1000000</f>
        <v>3307000000</v>
      </c>
    </row>
    <row r="164" spans="2:130" x14ac:dyDescent="0.35">
      <c r="B164" t="s">
        <v>625</v>
      </c>
      <c r="C164">
        <v>4819</v>
      </c>
      <c r="D164">
        <v>4563.3999999999996</v>
      </c>
      <c r="E164">
        <v>255.6</v>
      </c>
      <c r="H164">
        <v>2013</v>
      </c>
      <c r="I164">
        <v>5.9247226549438134E-2</v>
      </c>
      <c r="J164">
        <v>4.0586579816017689E-2</v>
      </c>
      <c r="M164">
        <v>2013</v>
      </c>
      <c r="N164">
        <v>4.0586579816017689E-2</v>
      </c>
      <c r="R164" s="12">
        <v>25689</v>
      </c>
      <c r="S164" s="27">
        <v>3.0612200000000001</v>
      </c>
      <c r="X164" s="12">
        <v>42064</v>
      </c>
      <c r="Y164" s="13">
        <v>103352.2</v>
      </c>
      <c r="AL164">
        <f t="shared" ref="AL164" si="542">12265903*1000</f>
        <v>12265903000</v>
      </c>
      <c r="AM164">
        <f t="shared" ref="AM164" si="543">221480768*1000</f>
        <v>221480768000</v>
      </c>
      <c r="AN164" t="s">
        <v>253</v>
      </c>
      <c r="AP164">
        <f t="shared" si="458"/>
        <v>233746671000</v>
      </c>
      <c r="AQ164">
        <f t="shared" si="459"/>
        <v>233746.671</v>
      </c>
      <c r="BX164" s="12">
        <v>24198</v>
      </c>
      <c r="BY164" t="e">
        <v>#N/A</v>
      </c>
      <c r="BZ164" t="e">
        <v>#N/A</v>
      </c>
      <c r="CA164" t="e">
        <v>#N/A</v>
      </c>
      <c r="CB164">
        <v>6791388882.0975008</v>
      </c>
      <c r="CC164">
        <v>938640000</v>
      </c>
      <c r="CD164">
        <v>478799808.48007697</v>
      </c>
      <c r="CE164" t="e">
        <v>#N/A</v>
      </c>
      <c r="CF164" t="e">
        <v>#N/A</v>
      </c>
      <c r="DL164" s="12">
        <v>42156</v>
      </c>
      <c r="DM164">
        <v>166118686267.21298</v>
      </c>
      <c r="DN164">
        <v>116040767323.81</v>
      </c>
      <c r="DO164">
        <v>3369464599.6988902</v>
      </c>
      <c r="DP164">
        <v>836987100135.69495</v>
      </c>
      <c r="DQ164">
        <v>1113114691501.52</v>
      </c>
      <c r="DR164">
        <v>311527213615.62097</v>
      </c>
      <c r="DS164">
        <v>196606794354.97699</v>
      </c>
      <c r="DT164">
        <v>182594133333.33301</v>
      </c>
      <c r="DU164">
        <v>77755045803.2323</v>
      </c>
      <c r="DV164">
        <v>91563959071.492401</v>
      </c>
      <c r="DW164">
        <v>212628835792.20898</v>
      </c>
      <c r="DZ164" s="27">
        <f t="shared" ref="DZ164" si="544">3519.3*1000000</f>
        <v>3519300000</v>
      </c>
    </row>
    <row r="165" spans="2:130" x14ac:dyDescent="0.35">
      <c r="B165" t="s">
        <v>624</v>
      </c>
      <c r="C165">
        <v>4838.7</v>
      </c>
      <c r="D165">
        <v>4581.3999999999996</v>
      </c>
      <c r="E165">
        <v>257.3</v>
      </c>
      <c r="H165">
        <v>2014</v>
      </c>
      <c r="I165">
        <v>5.9985854020678978E-2</v>
      </c>
      <c r="J165">
        <v>2.314405545382317E-2</v>
      </c>
      <c r="M165">
        <v>2014</v>
      </c>
      <c r="N165">
        <v>2.314405545382317E-2</v>
      </c>
      <c r="R165" s="12">
        <v>25720</v>
      </c>
      <c r="S165" s="27">
        <v>3.0612200000000001</v>
      </c>
      <c r="X165" s="12">
        <v>42156</v>
      </c>
      <c r="Y165" s="13">
        <v>104401.7</v>
      </c>
      <c r="AL165">
        <f t="shared" ref="AL165" si="545">11426854*1000</f>
        <v>11426854000</v>
      </c>
      <c r="AM165">
        <f t="shared" ref="AM165" si="546">246535448*1000</f>
        <v>246535448000</v>
      </c>
      <c r="AN165" t="s">
        <v>252</v>
      </c>
      <c r="AP165">
        <f t="shared" si="458"/>
        <v>257962302000</v>
      </c>
      <c r="AQ165">
        <f t="shared" si="459"/>
        <v>257962.302</v>
      </c>
      <c r="BX165" s="12">
        <v>24228</v>
      </c>
      <c r="BY165" t="e">
        <v>#N/A</v>
      </c>
      <c r="BZ165" t="e">
        <v>#N/A</v>
      </c>
      <c r="CA165" t="e">
        <v>#N/A</v>
      </c>
      <c r="CB165">
        <v>6554999993.4449997</v>
      </c>
      <c r="CC165">
        <v>907840000</v>
      </c>
      <c r="CD165">
        <v>473199810.72007602</v>
      </c>
      <c r="CE165" t="e">
        <v>#N/A</v>
      </c>
      <c r="CF165" t="e">
        <v>#N/A</v>
      </c>
      <c r="DL165" s="12">
        <v>42248</v>
      </c>
      <c r="DM165">
        <v>167912849946.02402</v>
      </c>
      <c r="DN165">
        <v>111316458868.034</v>
      </c>
      <c r="DO165">
        <v>3105320179.4217296</v>
      </c>
      <c r="DP165">
        <v>867804036569.22095</v>
      </c>
      <c r="DQ165">
        <v>1100632725385.3899</v>
      </c>
      <c r="DR165">
        <v>296012748306.10498</v>
      </c>
      <c r="DS165">
        <v>192168760502.48801</v>
      </c>
      <c r="DT165">
        <v>171861066666.66699</v>
      </c>
      <c r="DU165">
        <v>76339202299.676605</v>
      </c>
      <c r="DV165">
        <v>85801329223.952713</v>
      </c>
      <c r="DW165">
        <v>222504374755.72702</v>
      </c>
      <c r="DZ165" s="27">
        <f t="shared" ref="DZ165" si="547">3209.4*1000000</f>
        <v>3209400000</v>
      </c>
    </row>
    <row r="166" spans="2:130" x14ac:dyDescent="0.35">
      <c r="B166" t="s">
        <v>623</v>
      </c>
      <c r="C166">
        <v>4819</v>
      </c>
      <c r="D166">
        <v>4560.1000000000004</v>
      </c>
      <c r="E166">
        <v>258.89999999999998</v>
      </c>
      <c r="H166">
        <v>2015</v>
      </c>
      <c r="I166">
        <v>1.698615404856011E-3</v>
      </c>
      <c r="J166">
        <v>-2.2289181538348975E-2</v>
      </c>
      <c r="M166">
        <v>2015</v>
      </c>
      <c r="N166">
        <v>-2.2289181538348975E-2</v>
      </c>
      <c r="R166" s="12">
        <v>25750</v>
      </c>
      <c r="S166" s="27">
        <v>3.0612200000000001</v>
      </c>
      <c r="X166" s="12">
        <v>42248</v>
      </c>
      <c r="Y166" s="13">
        <v>106226</v>
      </c>
      <c r="AL166">
        <f t="shared" ref="AL166" si="548">11234565*1000</f>
        <v>11234565000</v>
      </c>
      <c r="AM166">
        <f t="shared" ref="AM166" si="549">264149836*1000</f>
        <v>264149836000</v>
      </c>
      <c r="AN166" t="s">
        <v>251</v>
      </c>
      <c r="AP166">
        <f t="shared" si="458"/>
        <v>275384401000</v>
      </c>
      <c r="AQ166">
        <f t="shared" si="459"/>
        <v>275384.40100000001</v>
      </c>
      <c r="BX166" s="12">
        <v>24259</v>
      </c>
      <c r="BY166" t="e">
        <v>#N/A</v>
      </c>
      <c r="BZ166" t="e">
        <v>#N/A</v>
      </c>
      <c r="CA166" t="e">
        <v>#N/A</v>
      </c>
      <c r="CB166">
        <v>6946944437.4974995</v>
      </c>
      <c r="CC166">
        <v>899680000</v>
      </c>
      <c r="CD166">
        <v>478799808.48007697</v>
      </c>
      <c r="CE166" t="e">
        <v>#N/A</v>
      </c>
      <c r="CF166" t="e">
        <v>#N/A</v>
      </c>
      <c r="DL166" s="12">
        <v>42339</v>
      </c>
      <c r="DM166">
        <v>160749273797.84097</v>
      </c>
      <c r="DN166">
        <v>121660403192.50499</v>
      </c>
      <c r="DO166">
        <v>3036071752.10601</v>
      </c>
      <c r="DP166">
        <v>871025965691.63</v>
      </c>
      <c r="DQ166">
        <v>1178120272953.1201</v>
      </c>
      <c r="DR166">
        <v>297940636444.47302</v>
      </c>
      <c r="DS166">
        <v>196943645046.47299</v>
      </c>
      <c r="DT166">
        <v>160447466666.66699</v>
      </c>
      <c r="DU166">
        <v>77764711454.213898</v>
      </c>
      <c r="DV166">
        <v>80288085628.317001</v>
      </c>
      <c r="DW166">
        <v>223800456467.341</v>
      </c>
      <c r="DZ166" s="27">
        <f t="shared" ref="DZ166" si="550">3307*1000000</f>
        <v>3307000000</v>
      </c>
    </row>
    <row r="167" spans="2:130" x14ac:dyDescent="0.35">
      <c r="B167" t="s">
        <v>622</v>
      </c>
      <c r="C167">
        <v>4798.8999999999996</v>
      </c>
      <c r="D167">
        <v>4538.7</v>
      </c>
      <c r="E167">
        <v>260.2</v>
      </c>
      <c r="H167">
        <v>2016</v>
      </c>
      <c r="I167">
        <v>8.2581995333015176E-2</v>
      </c>
      <c r="J167">
        <v>3.6440018580451324E-2</v>
      </c>
      <c r="M167">
        <v>2016</v>
      </c>
      <c r="N167">
        <v>3.6440018580451324E-2</v>
      </c>
      <c r="R167" s="12">
        <v>25781</v>
      </c>
      <c r="S167" s="27">
        <v>3.0612200000000001</v>
      </c>
      <c r="X167" s="12">
        <v>42339</v>
      </c>
      <c r="Y167" s="13">
        <v>109464.2</v>
      </c>
      <c r="AL167">
        <f t="shared" ref="AL167" si="551">12265903*1000</f>
        <v>12265903000</v>
      </c>
      <c r="AM167">
        <f t="shared" ref="AM167" si="552">221480768*1000</f>
        <v>221480768000</v>
      </c>
      <c r="AN167" t="s">
        <v>250</v>
      </c>
      <c r="AP167">
        <f t="shared" si="458"/>
        <v>233746671000</v>
      </c>
      <c r="AQ167">
        <f t="shared" si="459"/>
        <v>233746.671</v>
      </c>
      <c r="BX167" s="12">
        <v>24289</v>
      </c>
      <c r="BY167" t="e">
        <v>#N/A</v>
      </c>
      <c r="BZ167" t="e">
        <v>#N/A</v>
      </c>
      <c r="CA167" t="e">
        <v>#N/A</v>
      </c>
      <c r="CB167">
        <v>7034722215.1875</v>
      </c>
      <c r="CC167">
        <v>925600000</v>
      </c>
      <c r="CD167">
        <v>494199802.32007903</v>
      </c>
      <c r="CE167" t="e">
        <v>#N/A</v>
      </c>
      <c r="CF167" t="e">
        <v>#N/A</v>
      </c>
      <c r="DL167" s="12">
        <v>42430</v>
      </c>
      <c r="DM167">
        <v>120582466727.85699</v>
      </c>
      <c r="DN167">
        <v>112011388673.672</v>
      </c>
      <c r="DO167">
        <v>2805059927.34553</v>
      </c>
      <c r="DP167">
        <v>862071332224.03101</v>
      </c>
      <c r="DQ167">
        <v>1209090935382.46</v>
      </c>
      <c r="DR167">
        <v>270768623806.77002</v>
      </c>
      <c r="DS167">
        <v>192031053091.00497</v>
      </c>
      <c r="DT167">
        <v>162289866666.66699</v>
      </c>
      <c r="DU167">
        <v>75991615401.059402</v>
      </c>
      <c r="DV167">
        <v>71815220872.027405</v>
      </c>
      <c r="DW167">
        <v>193572860368.48203</v>
      </c>
      <c r="DZ167" s="27">
        <f t="shared" ref="DZ167" si="553">3519.3*1000000</f>
        <v>3519300000</v>
      </c>
    </row>
    <row r="168" spans="2:130" x14ac:dyDescent="0.35">
      <c r="B168" t="s">
        <v>621</v>
      </c>
      <c r="C168">
        <v>4810</v>
      </c>
      <c r="D168">
        <v>4547.5</v>
      </c>
      <c r="E168">
        <v>262.5</v>
      </c>
      <c r="H168">
        <v>2017</v>
      </c>
      <c r="I168">
        <v>7.0892905321562324E-2</v>
      </c>
      <c r="J168">
        <v>6.9911930722414944E-2</v>
      </c>
      <c r="M168">
        <v>2017</v>
      </c>
      <c r="N168">
        <v>6.9911930722414944E-2</v>
      </c>
      <c r="R168" s="12">
        <v>25812</v>
      </c>
      <c r="S168" s="27">
        <v>3.0612200000000001</v>
      </c>
      <c r="X168" s="12">
        <v>42430</v>
      </c>
      <c r="Y168" s="24">
        <v>106913.3</v>
      </c>
      <c r="AL168">
        <f t="shared" ref="AL168" si="554">11426854*1000</f>
        <v>11426854000</v>
      </c>
      <c r="AM168">
        <f t="shared" ref="AM168" si="555">246535448*1000</f>
        <v>246535448000</v>
      </c>
      <c r="AN168" t="s">
        <v>249</v>
      </c>
      <c r="AP168">
        <f t="shared" si="458"/>
        <v>257962302000</v>
      </c>
      <c r="AQ168">
        <f t="shared" si="459"/>
        <v>257962.302</v>
      </c>
      <c r="BX168" s="12">
        <v>24320</v>
      </c>
      <c r="BY168" t="e">
        <v>#N/A</v>
      </c>
      <c r="BZ168" t="e">
        <v>#N/A</v>
      </c>
      <c r="CA168" t="e">
        <v>#N/A</v>
      </c>
      <c r="CB168">
        <v>6836944437.6075001</v>
      </c>
      <c r="CC168">
        <v>913360000</v>
      </c>
      <c r="CD168">
        <v>473199810.72007602</v>
      </c>
      <c r="CE168" t="e">
        <v>#N/A</v>
      </c>
      <c r="CF168" t="e">
        <v>#N/A</v>
      </c>
      <c r="DL168" s="12">
        <v>42522</v>
      </c>
      <c r="DM168">
        <v>147004828791.05502</v>
      </c>
      <c r="DN168">
        <v>122777202277.319</v>
      </c>
      <c r="DO168">
        <v>2965310752.3494101</v>
      </c>
      <c r="DP168">
        <v>895436824930.83301</v>
      </c>
      <c r="DQ168">
        <v>1265560960602.74</v>
      </c>
      <c r="DR168">
        <v>284098866209.80902</v>
      </c>
      <c r="DS168">
        <v>206613459215.909</v>
      </c>
      <c r="DT168">
        <v>174635733333.33298</v>
      </c>
      <c r="DU168">
        <v>79430458697.573898</v>
      </c>
      <c r="DV168">
        <v>80071793160.967499</v>
      </c>
      <c r="DW168">
        <v>220281716792.69101</v>
      </c>
      <c r="DZ168" s="27">
        <f t="shared" ref="DZ168" si="556">3209.4*1000000</f>
        <v>3209400000</v>
      </c>
    </row>
    <row r="169" spans="2:130" x14ac:dyDescent="0.35">
      <c r="B169" t="s">
        <v>620</v>
      </c>
      <c r="C169">
        <v>4782.5</v>
      </c>
      <c r="D169">
        <v>4519.6000000000004</v>
      </c>
      <c r="E169">
        <v>262.89999999999998</v>
      </c>
      <c r="H169">
        <v>2018</v>
      </c>
      <c r="I169">
        <v>6.384601534699956E-2</v>
      </c>
      <c r="J169">
        <v>8.8698680887919434E-2</v>
      </c>
      <c r="M169">
        <v>2018</v>
      </c>
      <c r="N169">
        <v>8.8698680887919434E-2</v>
      </c>
      <c r="R169" s="12">
        <v>25842</v>
      </c>
      <c r="S169" s="27">
        <v>3.0612200000000001</v>
      </c>
      <c r="X169" s="12">
        <v>42522</v>
      </c>
      <c r="Y169" s="24">
        <v>108209.8</v>
      </c>
      <c r="AL169">
        <f t="shared" ref="AL169" si="557">11234565*1000</f>
        <v>11234565000</v>
      </c>
      <c r="AM169">
        <f t="shared" ref="AM169" si="558">264149836*1000</f>
        <v>264149836000</v>
      </c>
      <c r="AN169" t="s">
        <v>248</v>
      </c>
      <c r="AP169">
        <f t="shared" si="458"/>
        <v>275384401000</v>
      </c>
      <c r="AQ169">
        <f t="shared" si="459"/>
        <v>275384.40100000001</v>
      </c>
      <c r="BX169" s="12">
        <v>24351</v>
      </c>
      <c r="BY169" t="e">
        <v>#N/A</v>
      </c>
      <c r="BZ169" t="e">
        <v>#N/A</v>
      </c>
      <c r="CA169" t="e">
        <v>#N/A</v>
      </c>
      <c r="CB169">
        <v>6844999993.1549997</v>
      </c>
      <c r="CC169">
        <v>913040000</v>
      </c>
      <c r="CD169">
        <v>526399789.44008398</v>
      </c>
      <c r="CE169" t="e">
        <v>#N/A</v>
      </c>
      <c r="CF169" t="e">
        <v>#N/A</v>
      </c>
      <c r="DL169" s="12">
        <v>42614</v>
      </c>
      <c r="DM169">
        <v>142032458361.09302</v>
      </c>
      <c r="DN169">
        <v>115323520116.228</v>
      </c>
      <c r="DO169">
        <v>2782431842.0197601</v>
      </c>
      <c r="DP169">
        <v>896286554106.25208</v>
      </c>
      <c r="DQ169">
        <v>1321758867445.97</v>
      </c>
      <c r="DR169">
        <v>278546373104.36298</v>
      </c>
      <c r="DS169">
        <v>197812214620.15002</v>
      </c>
      <c r="DT169">
        <v>172940266666.66702</v>
      </c>
      <c r="DU169">
        <v>81447042878.265198</v>
      </c>
      <c r="DV169">
        <v>85623711560.060791</v>
      </c>
      <c r="DW169">
        <v>226147834165.58401</v>
      </c>
      <c r="DZ169" s="27">
        <f t="shared" ref="DZ169" si="559">3307*1000000</f>
        <v>3307000000</v>
      </c>
    </row>
    <row r="170" spans="2:130" x14ac:dyDescent="0.35">
      <c r="B170" t="s">
        <v>619</v>
      </c>
      <c r="C170">
        <v>4808.3</v>
      </c>
      <c r="D170">
        <v>4545</v>
      </c>
      <c r="E170">
        <v>263.3</v>
      </c>
      <c r="H170">
        <v>2019</v>
      </c>
      <c r="I170">
        <v>4.9166383243955197E-2</v>
      </c>
      <c r="J170">
        <v>-2.5566424401114122E-3</v>
      </c>
      <c r="M170">
        <v>2019</v>
      </c>
      <c r="N170">
        <v>-2.5566424401114122E-3</v>
      </c>
      <c r="R170" s="12">
        <v>25873</v>
      </c>
      <c r="S170" s="27">
        <v>3.0612200000000001</v>
      </c>
      <c r="X170" s="12">
        <v>42614</v>
      </c>
      <c r="Y170" s="24">
        <v>110583.4</v>
      </c>
      <c r="AL170">
        <f t="shared" ref="AL170" si="560">12265903*1000</f>
        <v>12265903000</v>
      </c>
      <c r="AM170">
        <f t="shared" ref="AM170" si="561">221480768*1000</f>
        <v>221480768000</v>
      </c>
      <c r="AN170" t="s">
        <v>247</v>
      </c>
      <c r="AP170">
        <f t="shared" si="458"/>
        <v>233746671000</v>
      </c>
      <c r="AQ170">
        <f t="shared" si="459"/>
        <v>233746.671</v>
      </c>
      <c r="BX170" s="12">
        <v>24381</v>
      </c>
      <c r="BY170" t="e">
        <v>#N/A</v>
      </c>
      <c r="BZ170" t="e">
        <v>#N/A</v>
      </c>
      <c r="CA170" t="e">
        <v>#N/A</v>
      </c>
      <c r="CB170">
        <v>6971111104.1400003</v>
      </c>
      <c r="CC170">
        <v>937440000</v>
      </c>
      <c r="CD170">
        <v>485799805.68007803</v>
      </c>
      <c r="CE170" t="e">
        <v>#N/A</v>
      </c>
      <c r="CF170" t="e">
        <v>#N/A</v>
      </c>
      <c r="DL170" s="12">
        <v>42705</v>
      </c>
      <c r="DM170">
        <v>144577548387.09698</v>
      </c>
      <c r="DN170">
        <v>123808798862.752</v>
      </c>
      <c r="DO170">
        <v>2848727996.7425103</v>
      </c>
      <c r="DP170">
        <v>881286199639.16992</v>
      </c>
      <c r="DQ170">
        <v>1321924320676.26</v>
      </c>
      <c r="DR170">
        <v>277965002777.82501</v>
      </c>
      <c r="DS170">
        <v>200347885436.50198</v>
      </c>
      <c r="DT170">
        <v>179413600000</v>
      </c>
      <c r="DU170">
        <v>82935925313.164703</v>
      </c>
      <c r="DV170">
        <v>87724023753.824005</v>
      </c>
      <c r="DW170">
        <v>229208930198.522</v>
      </c>
      <c r="DZ170" s="27">
        <f t="shared" ref="DZ170" si="562">3519.3*1000000</f>
        <v>3519300000</v>
      </c>
    </row>
    <row r="171" spans="2:130" x14ac:dyDescent="0.35">
      <c r="B171" t="s">
        <v>618</v>
      </c>
      <c r="C171">
        <v>4817.8</v>
      </c>
      <c r="D171">
        <v>4553.3999999999996</v>
      </c>
      <c r="E171">
        <v>264.39999999999998</v>
      </c>
      <c r="H171">
        <v>2020</v>
      </c>
      <c r="I171">
        <v>7.6352242784937213E-2</v>
      </c>
      <c r="J171">
        <v>-7.7316093841500705E-2</v>
      </c>
      <c r="M171">
        <v>2020</v>
      </c>
      <c r="N171">
        <v>-7.7316093841500705E-2</v>
      </c>
      <c r="R171" s="12">
        <v>25903</v>
      </c>
      <c r="S171" s="27">
        <v>3.0612200000000001</v>
      </c>
      <c r="X171" s="12">
        <v>42705</v>
      </c>
      <c r="Y171" s="24">
        <v>117437.1</v>
      </c>
      <c r="AL171">
        <f t="shared" ref="AL171" si="563">11426854*1000</f>
        <v>11426854000</v>
      </c>
      <c r="AM171">
        <f t="shared" ref="AM171" si="564">246535448*1000</f>
        <v>246535448000</v>
      </c>
      <c r="AN171" t="s">
        <v>246</v>
      </c>
      <c r="AP171">
        <f t="shared" si="458"/>
        <v>257962302000</v>
      </c>
      <c r="AQ171">
        <f t="shared" si="459"/>
        <v>257962.302</v>
      </c>
      <c r="BX171" s="12">
        <v>24412</v>
      </c>
      <c r="BY171" t="e">
        <v>#N/A</v>
      </c>
      <c r="BZ171" t="e">
        <v>#N/A</v>
      </c>
      <c r="CA171" t="e">
        <v>#N/A</v>
      </c>
      <c r="CB171">
        <v>7086388881.8024998</v>
      </c>
      <c r="CC171">
        <v>946480000</v>
      </c>
      <c r="CD171">
        <v>492799802.88007903</v>
      </c>
      <c r="CE171" t="e">
        <v>#N/A</v>
      </c>
      <c r="CF171" t="e">
        <v>#N/A</v>
      </c>
      <c r="DL171" s="12">
        <v>42795</v>
      </c>
      <c r="DM171">
        <v>146680596825.397</v>
      </c>
      <c r="DN171">
        <v>113382606661.649</v>
      </c>
      <c r="DO171">
        <v>2893607158.46171</v>
      </c>
      <c r="DP171">
        <v>873942407450.44495</v>
      </c>
      <c r="DQ171">
        <v>1229759771200.6001</v>
      </c>
      <c r="DR171">
        <v>269672372027.11398</v>
      </c>
      <c r="DS171">
        <v>193304625966.79401</v>
      </c>
      <c r="DT171">
        <v>178836266666.66702</v>
      </c>
      <c r="DU171">
        <v>81840186519.7117</v>
      </c>
      <c r="DV171">
        <v>91380946857.174591</v>
      </c>
      <c r="DW171">
        <v>178891204696.83499</v>
      </c>
      <c r="DZ171" s="27">
        <f t="shared" ref="DZ171" si="565">3209.4*1000000</f>
        <v>3209400000</v>
      </c>
    </row>
    <row r="172" spans="2:130" x14ac:dyDescent="0.35">
      <c r="B172" t="s">
        <v>617</v>
      </c>
      <c r="C172">
        <v>5033.3999999999996</v>
      </c>
      <c r="D172">
        <v>4767.5</v>
      </c>
      <c r="E172">
        <v>265.89999999999998</v>
      </c>
      <c r="H172">
        <v>2021</v>
      </c>
      <c r="I172">
        <v>8.855278221541088E-2</v>
      </c>
      <c r="J172">
        <v>0.20024564675383738</v>
      </c>
      <c r="M172">
        <v>2021</v>
      </c>
      <c r="N172">
        <v>0.20024564675383738</v>
      </c>
      <c r="R172" s="12">
        <v>25934</v>
      </c>
      <c r="S172" s="27">
        <v>3.0612200000000001</v>
      </c>
      <c r="X172" s="12">
        <v>42795</v>
      </c>
      <c r="Y172" s="24">
        <v>116260</v>
      </c>
      <c r="AL172">
        <f t="shared" ref="AL172" si="566">11234565*1000</f>
        <v>11234565000</v>
      </c>
      <c r="AM172">
        <f t="shared" ref="AM172" si="567">264149836*1000</f>
        <v>264149836000</v>
      </c>
      <c r="AN172" t="s">
        <v>245</v>
      </c>
      <c r="AP172">
        <f t="shared" si="458"/>
        <v>275384401000</v>
      </c>
      <c r="AQ172">
        <f t="shared" si="459"/>
        <v>275384.40100000001</v>
      </c>
      <c r="BX172" s="12">
        <v>24442</v>
      </c>
      <c r="BY172" t="e">
        <v>#N/A</v>
      </c>
      <c r="BZ172" t="e">
        <v>#N/A</v>
      </c>
      <c r="CA172" t="e">
        <v>#N/A</v>
      </c>
      <c r="CB172">
        <v>8515833324.8175001</v>
      </c>
      <c r="CC172">
        <v>1090400000</v>
      </c>
      <c r="CD172">
        <v>492799802.88007903</v>
      </c>
      <c r="CE172" t="e">
        <v>#N/A</v>
      </c>
      <c r="CF172" t="e">
        <v>#N/A</v>
      </c>
      <c r="DL172" s="12">
        <v>42887</v>
      </c>
      <c r="DM172">
        <v>167095511711.332</v>
      </c>
      <c r="DN172">
        <v>123445773181.688</v>
      </c>
      <c r="DO172">
        <v>3120872298.5217199</v>
      </c>
      <c r="DP172">
        <v>896689563436.59204</v>
      </c>
      <c r="DQ172">
        <v>1243947538279.97</v>
      </c>
      <c r="DR172">
        <v>301156234561.13696</v>
      </c>
      <c r="DS172">
        <v>210091387329.14099</v>
      </c>
      <c r="DT172">
        <v>182099200000</v>
      </c>
      <c r="DU172">
        <v>82340188661.175995</v>
      </c>
      <c r="DV172">
        <v>95952705568.684494</v>
      </c>
      <c r="DW172">
        <v>207687955946.06601</v>
      </c>
      <c r="DZ172" s="27">
        <f t="shared" ref="DZ172" si="568">3307*1000000</f>
        <v>3307000000</v>
      </c>
    </row>
    <row r="173" spans="2:130" x14ac:dyDescent="0.35">
      <c r="B173" t="s">
        <v>616</v>
      </c>
      <c r="C173">
        <v>5099.5</v>
      </c>
      <c r="D173">
        <v>4830.8</v>
      </c>
      <c r="E173">
        <v>268.7</v>
      </c>
      <c r="H173">
        <v>2022</v>
      </c>
      <c r="I173">
        <v>2.5922810489383392E-2</v>
      </c>
      <c r="J173">
        <v>0.14228668042941919</v>
      </c>
      <c r="M173">
        <v>2022</v>
      </c>
      <c r="N173">
        <v>0.14228668042941919</v>
      </c>
      <c r="R173" s="12">
        <v>25965</v>
      </c>
      <c r="S173" s="27">
        <v>3.0612200000000001</v>
      </c>
      <c r="X173" s="12">
        <v>42887</v>
      </c>
      <c r="Y173" s="24">
        <v>115054.1</v>
      </c>
      <c r="AL173">
        <f t="shared" ref="AL173" si="569">12265903*1000</f>
        <v>12265903000</v>
      </c>
      <c r="AM173">
        <f t="shared" ref="AM173" si="570">221480768*1000</f>
        <v>221480768000</v>
      </c>
      <c r="AN173" t="s">
        <v>244</v>
      </c>
      <c r="AP173">
        <f t="shared" si="458"/>
        <v>233746671000</v>
      </c>
      <c r="AQ173">
        <f t="shared" si="459"/>
        <v>233746.671</v>
      </c>
      <c r="BX173" s="12">
        <v>24473</v>
      </c>
      <c r="BY173" t="e">
        <v>#N/A</v>
      </c>
      <c r="BZ173" t="e">
        <v>#N/A</v>
      </c>
      <c r="CA173" t="e">
        <v>#N/A</v>
      </c>
      <c r="CB173">
        <v>7436666659.2300005</v>
      </c>
      <c r="CC173">
        <v>1014080000</v>
      </c>
      <c r="CD173">
        <v>480199807.92007697</v>
      </c>
      <c r="CE173" t="e">
        <v>#N/A</v>
      </c>
      <c r="CF173" t="e">
        <v>#N/A</v>
      </c>
      <c r="DL173" s="12">
        <v>42979</v>
      </c>
      <c r="DM173">
        <v>160363854587.42099</v>
      </c>
      <c r="DN173">
        <v>124807440277.16101</v>
      </c>
      <c r="DO173">
        <v>2925094903.2260599</v>
      </c>
      <c r="DP173">
        <v>986085630373.95703</v>
      </c>
      <c r="DQ173">
        <v>1250977118491.3801</v>
      </c>
      <c r="DR173">
        <v>314739886405.10498</v>
      </c>
      <c r="DS173">
        <v>217270416496.59198</v>
      </c>
      <c r="DT173">
        <v>186116800000</v>
      </c>
      <c r="DU173">
        <v>86452767771.815094</v>
      </c>
      <c r="DV173">
        <v>97781692723.681</v>
      </c>
      <c r="DW173">
        <v>240036770510.27499</v>
      </c>
      <c r="DZ173" s="27">
        <f t="shared" ref="DZ173" si="571">3519.3*1000000</f>
        <v>3519300000</v>
      </c>
    </row>
    <row r="174" spans="2:130" x14ac:dyDescent="0.35">
      <c r="B174" t="s">
        <v>615</v>
      </c>
      <c r="C174">
        <v>5363.1</v>
      </c>
      <c r="D174">
        <v>5088.6000000000004</v>
      </c>
      <c r="E174">
        <v>274.5</v>
      </c>
      <c r="H174">
        <v>2023</v>
      </c>
      <c r="I174">
        <v>5.1263239987933591E-2</v>
      </c>
      <c r="J174">
        <v>-7.0796345930042954E-3</v>
      </c>
      <c r="M174">
        <v>2023</v>
      </c>
      <c r="N174">
        <v>-7.0796345930042954E-3</v>
      </c>
      <c r="R174" s="12">
        <v>25993</v>
      </c>
      <c r="S174" s="27">
        <v>3.0612200000000001</v>
      </c>
      <c r="X174" s="12">
        <v>42979</v>
      </c>
      <c r="Y174" s="24">
        <v>117965.2</v>
      </c>
      <c r="AL174">
        <f t="shared" ref="AL174" si="572">11426854*1000</f>
        <v>11426854000</v>
      </c>
      <c r="AM174">
        <f t="shared" ref="AM174" si="573">246535448*1000</f>
        <v>246535448000</v>
      </c>
      <c r="AN174" t="s">
        <v>243</v>
      </c>
      <c r="AP174">
        <f t="shared" si="458"/>
        <v>257962302000</v>
      </c>
      <c r="AQ174">
        <f t="shared" si="459"/>
        <v>257962.302</v>
      </c>
      <c r="BX174" s="12">
        <v>24504</v>
      </c>
      <c r="BY174" t="e">
        <v>#N/A</v>
      </c>
      <c r="BZ174" t="e">
        <v>#N/A</v>
      </c>
      <c r="CA174" t="e">
        <v>#N/A</v>
      </c>
      <c r="CB174">
        <v>7645555547.9099998</v>
      </c>
      <c r="CC174">
        <v>1010400000</v>
      </c>
      <c r="CD174">
        <v>494199802.32007903</v>
      </c>
      <c r="CE174" t="e">
        <v>#N/A</v>
      </c>
      <c r="CF174" t="e">
        <v>#N/A</v>
      </c>
      <c r="DL174" s="12">
        <v>43070</v>
      </c>
      <c r="DM174">
        <v>166427975018.92502</v>
      </c>
      <c r="DN174">
        <v>139605983073.62802</v>
      </c>
      <c r="DO174">
        <v>3192877377.5792704</v>
      </c>
      <c r="DP174">
        <v>1010975779582.24</v>
      </c>
      <c r="DQ174">
        <v>1314635624846.6401</v>
      </c>
      <c r="DR174">
        <v>308889050494.83002</v>
      </c>
      <c r="DS174">
        <v>227905036611.83698</v>
      </c>
      <c r="DT174">
        <v>194213866666.66699</v>
      </c>
      <c r="DU174">
        <v>93449855957.452103</v>
      </c>
      <c r="DV174">
        <v>96605317874.907196</v>
      </c>
      <c r="DW174">
        <v>237529077664.77301</v>
      </c>
      <c r="DZ174" s="27">
        <f t="shared" ref="DZ174" si="574">3209.4*1000000</f>
        <v>3209400000</v>
      </c>
    </row>
    <row r="175" spans="2:130" x14ac:dyDescent="0.35">
      <c r="B175" t="s">
        <v>614</v>
      </c>
      <c r="C175">
        <v>5079</v>
      </c>
      <c r="D175">
        <v>4804.8999999999996</v>
      </c>
      <c r="E175">
        <v>274.10000000000002</v>
      </c>
      <c r="H175">
        <v>2024</v>
      </c>
      <c r="I175">
        <v>3.106645396969529E-2</v>
      </c>
      <c r="J175">
        <v>7.6631631642171891E-2</v>
      </c>
      <c r="M175">
        <v>2024</v>
      </c>
      <c r="N175">
        <v>7.6631631642171891E-2</v>
      </c>
      <c r="R175" s="12">
        <v>26024</v>
      </c>
      <c r="S175" s="27">
        <v>3.0612200000000001</v>
      </c>
      <c r="X175" s="12">
        <v>43070</v>
      </c>
      <c r="Y175" s="24">
        <v>126856.9</v>
      </c>
      <c r="AL175">
        <f t="shared" ref="AL175" si="575">11234565*1000</f>
        <v>11234565000</v>
      </c>
      <c r="AM175">
        <f t="shared" ref="AM175" si="576">264149836*1000</f>
        <v>264149836000</v>
      </c>
      <c r="AN175" t="s">
        <v>242</v>
      </c>
      <c r="AP175">
        <f t="shared" si="458"/>
        <v>275384401000</v>
      </c>
      <c r="AQ175">
        <f t="shared" si="459"/>
        <v>275384.40100000001</v>
      </c>
      <c r="BX175" s="12">
        <v>24532</v>
      </c>
      <c r="BY175" t="e">
        <v>#N/A</v>
      </c>
      <c r="BZ175" t="e">
        <v>#N/A</v>
      </c>
      <c r="CA175" t="e">
        <v>#N/A</v>
      </c>
      <c r="CB175">
        <v>7766666658.9000006</v>
      </c>
      <c r="CC175">
        <v>993280000</v>
      </c>
      <c r="CD175">
        <v>515199793.92008305</v>
      </c>
      <c r="CE175" t="e">
        <v>#N/A</v>
      </c>
      <c r="CF175" t="e">
        <v>#N/A</v>
      </c>
      <c r="DL175" s="12">
        <v>43160</v>
      </c>
      <c r="DM175">
        <v>157720168804.862</v>
      </c>
      <c r="DN175">
        <v>134200896471.89601</v>
      </c>
      <c r="DO175">
        <v>3334867666.3035698</v>
      </c>
      <c r="DP175">
        <v>1039928701746.22</v>
      </c>
      <c r="DQ175">
        <v>1313150878549.4602</v>
      </c>
      <c r="DR175">
        <v>309641779402.02203</v>
      </c>
      <c r="DS175">
        <v>235198207629.741</v>
      </c>
      <c r="DT175">
        <v>206495733333.33298</v>
      </c>
      <c r="DU175">
        <v>92225581395.348801</v>
      </c>
      <c r="DV175">
        <v>106093577884.42999</v>
      </c>
      <c r="DW175">
        <v>212249285789.29099</v>
      </c>
      <c r="DZ175" s="27">
        <f t="shared" ref="DZ175" si="577">3307*1000000</f>
        <v>3307000000</v>
      </c>
    </row>
    <row r="176" spans="2:130" x14ac:dyDescent="0.35">
      <c r="B176" t="s">
        <v>613</v>
      </c>
      <c r="C176">
        <v>5063.1000000000004</v>
      </c>
      <c r="D176">
        <v>4789.3999999999996</v>
      </c>
      <c r="E176">
        <v>273.7</v>
      </c>
      <c r="R176" s="12">
        <v>26054</v>
      </c>
      <c r="S176" s="27">
        <v>3.0612200000000001</v>
      </c>
      <c r="X176" s="12">
        <v>43160</v>
      </c>
      <c r="Y176" s="24">
        <v>122102.9</v>
      </c>
      <c r="AL176">
        <f t="shared" ref="AL176" si="578">12265903*1000</f>
        <v>12265903000</v>
      </c>
      <c r="AM176">
        <f t="shared" ref="AM176" si="579">221480768*1000</f>
        <v>221480768000</v>
      </c>
      <c r="AN176" t="s">
        <v>241</v>
      </c>
      <c r="AP176">
        <f t="shared" si="458"/>
        <v>233746671000</v>
      </c>
      <c r="AQ176">
        <f t="shared" si="459"/>
        <v>233746.671</v>
      </c>
      <c r="BX176" s="12">
        <v>24563</v>
      </c>
      <c r="BY176" t="e">
        <v>#N/A</v>
      </c>
      <c r="BZ176" t="e">
        <v>#N/A</v>
      </c>
      <c r="CA176" t="e">
        <v>#N/A</v>
      </c>
      <c r="CB176">
        <v>7840833325.4924994</v>
      </c>
      <c r="CC176">
        <v>1022400000</v>
      </c>
      <c r="CD176">
        <v>515199793.92008305</v>
      </c>
      <c r="CE176" t="e">
        <v>#N/A</v>
      </c>
      <c r="CF176" t="e">
        <v>#N/A</v>
      </c>
      <c r="DL176" s="12">
        <v>43252</v>
      </c>
      <c r="DM176">
        <v>152961355285.47202</v>
      </c>
      <c r="DN176">
        <v>138256060691.92401</v>
      </c>
      <c r="DO176">
        <v>3439332090.0655699</v>
      </c>
      <c r="DP176">
        <v>1010423883800.3999</v>
      </c>
      <c r="DQ176">
        <v>1286944859658.3701</v>
      </c>
      <c r="DR176">
        <v>310892273291.66895</v>
      </c>
      <c r="DS176">
        <v>238415508129.811</v>
      </c>
      <c r="DT176">
        <v>225271466666.66699</v>
      </c>
      <c r="DU176">
        <v>93139163669.064804</v>
      </c>
      <c r="DV176">
        <v>105436052255.14301</v>
      </c>
      <c r="DW176">
        <v>208001503675.01898</v>
      </c>
      <c r="DZ176" s="27">
        <f t="shared" ref="DZ176" si="580">3519.3*1000000</f>
        <v>3519300000</v>
      </c>
    </row>
    <row r="177" spans="2:130" x14ac:dyDescent="0.35">
      <c r="B177" t="s">
        <v>612</v>
      </c>
      <c r="C177">
        <v>5069</v>
      </c>
      <c r="D177">
        <v>4794.2</v>
      </c>
      <c r="E177">
        <v>274.8</v>
      </c>
      <c r="R177" s="12">
        <v>26085</v>
      </c>
      <c r="S177" s="27">
        <v>3.0612200000000001</v>
      </c>
      <c r="X177" s="12">
        <v>43252</v>
      </c>
      <c r="Y177" s="24">
        <v>124768.9</v>
      </c>
      <c r="AL177">
        <f t="shared" ref="AL177" si="581">11426854*1000</f>
        <v>11426854000</v>
      </c>
      <c r="AM177">
        <f t="shared" ref="AM177" si="582">246535448*1000</f>
        <v>246535448000</v>
      </c>
      <c r="AN177" t="s">
        <v>240</v>
      </c>
      <c r="AP177">
        <f t="shared" si="458"/>
        <v>257962302000</v>
      </c>
      <c r="AQ177">
        <f t="shared" si="459"/>
        <v>257962.302</v>
      </c>
      <c r="BX177" s="12">
        <v>24593</v>
      </c>
      <c r="BY177" t="e">
        <v>#N/A</v>
      </c>
      <c r="BZ177" t="e">
        <v>#N/A</v>
      </c>
      <c r="CA177" t="e">
        <v>#N/A</v>
      </c>
      <c r="CB177">
        <v>7537499992.4625006</v>
      </c>
      <c r="CC177">
        <v>973840000</v>
      </c>
      <c r="CD177">
        <v>501199799.52007997</v>
      </c>
      <c r="CE177" t="e">
        <v>#N/A</v>
      </c>
      <c r="CF177" t="e">
        <v>#N/A</v>
      </c>
      <c r="DL177" s="12">
        <v>43344</v>
      </c>
      <c r="DM177">
        <v>118666045572.242</v>
      </c>
      <c r="DN177">
        <v>128111246044.556</v>
      </c>
      <c r="DO177">
        <v>3291137016.30762</v>
      </c>
      <c r="DP177">
        <v>997792812115.78601</v>
      </c>
      <c r="DQ177">
        <v>1240372141228.6199</v>
      </c>
      <c r="DR177">
        <v>320097968266.25403</v>
      </c>
      <c r="DS177">
        <v>225208613728.495</v>
      </c>
      <c r="DT177">
        <v>224829600000</v>
      </c>
      <c r="DU177">
        <v>94352255831.525604</v>
      </c>
      <c r="DV177">
        <v>97058660475.254105</v>
      </c>
      <c r="DW177">
        <v>186376032913.13901</v>
      </c>
      <c r="DZ177" s="27">
        <f t="shared" ref="DZ177" si="583">3209.4*1000000</f>
        <v>3209400000</v>
      </c>
    </row>
    <row r="178" spans="2:130" x14ac:dyDescent="0.35">
      <c r="B178" t="s">
        <v>611</v>
      </c>
      <c r="C178">
        <v>5118.3999999999996</v>
      </c>
      <c r="D178">
        <v>4843.3999999999996</v>
      </c>
      <c r="E178">
        <v>275</v>
      </c>
      <c r="R178" s="12">
        <v>26115</v>
      </c>
      <c r="S178" s="27">
        <v>3.0612200000000001</v>
      </c>
      <c r="X178" s="12">
        <v>43344</v>
      </c>
      <c r="Y178" s="24">
        <v>129272.2</v>
      </c>
      <c r="AL178">
        <f t="shared" ref="AL178" si="584">11234565*1000</f>
        <v>11234565000</v>
      </c>
      <c r="AM178">
        <f t="shared" ref="AM178" si="585">264149836*1000</f>
        <v>264149836000</v>
      </c>
      <c r="AN178" t="s">
        <v>239</v>
      </c>
      <c r="AP178">
        <f t="shared" si="458"/>
        <v>275384401000</v>
      </c>
      <c r="AQ178">
        <f t="shared" si="459"/>
        <v>275384.40100000001</v>
      </c>
      <c r="BX178" s="12">
        <v>24624</v>
      </c>
      <c r="BY178" t="e">
        <v>#N/A</v>
      </c>
      <c r="BZ178" t="e">
        <v>#N/A</v>
      </c>
      <c r="CA178" t="e">
        <v>#N/A</v>
      </c>
      <c r="CB178">
        <v>8053888880.835</v>
      </c>
      <c r="CC178">
        <v>981280000</v>
      </c>
      <c r="CD178">
        <v>533399786.64008504</v>
      </c>
      <c r="CE178" t="e">
        <v>#N/A</v>
      </c>
      <c r="CF178" t="e">
        <v>#N/A</v>
      </c>
      <c r="DL178" s="12">
        <v>43435</v>
      </c>
      <c r="DM178">
        <v>113076910868.006</v>
      </c>
      <c r="DN178">
        <v>141679649168.18198</v>
      </c>
      <c r="DO178">
        <v>3500160355.3411102</v>
      </c>
      <c r="DP178">
        <v>1006808206360.92</v>
      </c>
      <c r="DQ178">
        <v>1313874685448.3198</v>
      </c>
      <c r="DR178">
        <v>316510510969.50195</v>
      </c>
      <c r="DS178">
        <v>230792490434.28</v>
      </c>
      <c r="DT178">
        <v>229968000000</v>
      </c>
      <c r="DU178">
        <v>97289850152.756897</v>
      </c>
      <c r="DV178">
        <v>97727060493.435196</v>
      </c>
      <c r="DW178">
        <v>188615881238.45001</v>
      </c>
      <c r="DZ178" s="27">
        <f t="shared" ref="DZ178" si="586">3307*1000000</f>
        <v>3307000000</v>
      </c>
    </row>
    <row r="179" spans="2:130" x14ac:dyDescent="0.35">
      <c r="B179" t="s">
        <v>610</v>
      </c>
      <c r="C179">
        <v>5083.6000000000004</v>
      </c>
      <c r="D179">
        <v>4809</v>
      </c>
      <c r="E179">
        <v>274.60000000000002</v>
      </c>
      <c r="R179" s="12">
        <v>26146</v>
      </c>
      <c r="S179" s="27">
        <v>3.0612200000000001</v>
      </c>
      <c r="X179" s="12">
        <v>43435</v>
      </c>
      <c r="Y179" s="24">
        <v>133686.39999999999</v>
      </c>
      <c r="AL179">
        <f t="shared" ref="AL179" si="587">12265903*1000</f>
        <v>12265903000</v>
      </c>
      <c r="AM179">
        <f t="shared" ref="AM179" si="588">221480768*1000</f>
        <v>221480768000</v>
      </c>
      <c r="AN179" t="s">
        <v>238</v>
      </c>
      <c r="AP179">
        <f t="shared" si="458"/>
        <v>233746671000</v>
      </c>
      <c r="AQ179">
        <f t="shared" si="459"/>
        <v>233746.671</v>
      </c>
      <c r="BX179" s="12">
        <v>24654</v>
      </c>
      <c r="BY179" t="e">
        <v>#N/A</v>
      </c>
      <c r="BZ179" t="e">
        <v>#N/A</v>
      </c>
      <c r="CA179" t="e">
        <v>#N/A</v>
      </c>
      <c r="CB179">
        <v>8246388880.6425009</v>
      </c>
      <c r="CC179">
        <v>991760000</v>
      </c>
      <c r="CD179">
        <v>513799794.48008204</v>
      </c>
      <c r="CE179" t="e">
        <v>#N/A</v>
      </c>
      <c r="CF179" t="e">
        <v>#N/A</v>
      </c>
      <c r="DL179" s="12">
        <v>43525</v>
      </c>
      <c r="DM179">
        <v>111638699131.619</v>
      </c>
      <c r="DN179">
        <v>129236270001.946</v>
      </c>
      <c r="DO179">
        <v>3359417004.8081102</v>
      </c>
      <c r="DP179">
        <v>992042984070.92798</v>
      </c>
      <c r="DQ179">
        <v>1297855540308</v>
      </c>
      <c r="DR179">
        <v>319550025256.07599</v>
      </c>
      <c r="DS179">
        <v>228796746958.59402</v>
      </c>
      <c r="DT179">
        <v>211077333333.33301</v>
      </c>
      <c r="DU179">
        <v>93327887407.115799</v>
      </c>
      <c r="DV179">
        <v>94982746147.036209</v>
      </c>
      <c r="DW179">
        <v>176787355833.57199</v>
      </c>
      <c r="DZ179" s="27">
        <f t="shared" ref="DZ179" si="589">3519.3*1000000</f>
        <v>3519300000</v>
      </c>
    </row>
    <row r="180" spans="2:130" x14ac:dyDescent="0.35">
      <c r="B180" t="s">
        <v>609</v>
      </c>
      <c r="C180">
        <v>5045.3999999999996</v>
      </c>
      <c r="D180">
        <v>4771.1000000000004</v>
      </c>
      <c r="E180">
        <v>274.3</v>
      </c>
      <c r="R180" s="12">
        <v>26177</v>
      </c>
      <c r="S180" s="27">
        <v>3.0612200000000001</v>
      </c>
      <c r="X180" s="12">
        <v>43525</v>
      </c>
      <c r="Y180" s="24">
        <v>126641.4</v>
      </c>
      <c r="AL180">
        <f t="shared" ref="AL180" si="590">11426854*1000</f>
        <v>11426854000</v>
      </c>
      <c r="AM180">
        <f t="shared" ref="AM180" si="591">246535448*1000</f>
        <v>246535448000</v>
      </c>
      <c r="AN180" t="s">
        <v>237</v>
      </c>
      <c r="AP180">
        <f t="shared" si="458"/>
        <v>257962302000</v>
      </c>
      <c r="AQ180">
        <f t="shared" si="459"/>
        <v>257962.302</v>
      </c>
      <c r="BX180" s="12">
        <v>24685</v>
      </c>
      <c r="BY180" t="e">
        <v>#N/A</v>
      </c>
      <c r="BZ180" t="e">
        <v>#N/A</v>
      </c>
      <c r="CA180" t="e">
        <v>#N/A</v>
      </c>
      <c r="CB180">
        <v>7950277769.8275003</v>
      </c>
      <c r="CC180">
        <v>995920000</v>
      </c>
      <c r="CD180">
        <v>517999792.80008304</v>
      </c>
      <c r="CE180" t="e">
        <v>#N/A</v>
      </c>
      <c r="CF180" t="e">
        <v>#N/A</v>
      </c>
      <c r="DL180" s="12">
        <v>43617</v>
      </c>
      <c r="DM180">
        <v>120508274687.855</v>
      </c>
      <c r="DN180">
        <v>135385065546.767</v>
      </c>
      <c r="DO180">
        <v>3491612696.1005101</v>
      </c>
      <c r="DP180">
        <v>973534439568.89905</v>
      </c>
      <c r="DQ180">
        <v>1285910969169.3201</v>
      </c>
      <c r="DR180">
        <v>327431681020.578</v>
      </c>
      <c r="DS180">
        <v>237777287754.517</v>
      </c>
      <c r="DT180">
        <v>225783466666.66699</v>
      </c>
      <c r="DU180">
        <v>92685677949.520599</v>
      </c>
      <c r="DV180">
        <v>97652615015.978088</v>
      </c>
      <c r="DW180">
        <v>179119365211.077</v>
      </c>
      <c r="DZ180" s="27">
        <f t="shared" ref="DZ180" si="592">3209.4*1000000</f>
        <v>3209400000</v>
      </c>
    </row>
    <row r="181" spans="2:130" x14ac:dyDescent="0.35">
      <c r="B181" t="s">
        <v>608</v>
      </c>
      <c r="C181">
        <v>4996.5</v>
      </c>
      <c r="D181">
        <v>4721.2</v>
      </c>
      <c r="E181">
        <v>275.3</v>
      </c>
      <c r="R181" s="12">
        <v>26207</v>
      </c>
      <c r="S181" s="27">
        <v>3.0612200000000001</v>
      </c>
      <c r="X181" s="12">
        <v>43617</v>
      </c>
      <c r="Y181" s="24">
        <v>126345</v>
      </c>
      <c r="AL181">
        <f t="shared" ref="AL181" si="593">11234565*1000</f>
        <v>11234565000</v>
      </c>
      <c r="AM181">
        <f t="shared" ref="AM181" si="594">264149836*1000</f>
        <v>264149836000</v>
      </c>
      <c r="AN181" t="s">
        <v>236</v>
      </c>
      <c r="AP181">
        <f t="shared" si="458"/>
        <v>275384401000</v>
      </c>
      <c r="AQ181">
        <f t="shared" si="459"/>
        <v>275384.40100000001</v>
      </c>
      <c r="BX181" s="12">
        <v>24716</v>
      </c>
      <c r="BY181" t="e">
        <v>#N/A</v>
      </c>
      <c r="BZ181" t="e">
        <v>#N/A</v>
      </c>
      <c r="CA181" t="e">
        <v>#N/A</v>
      </c>
      <c r="CB181">
        <v>8071944436.3724995</v>
      </c>
      <c r="CC181">
        <v>1007600000</v>
      </c>
      <c r="CD181">
        <v>554399778.24008894</v>
      </c>
      <c r="CE181" t="e">
        <v>#N/A</v>
      </c>
      <c r="CF181" t="e">
        <v>#N/A</v>
      </c>
      <c r="DL181" s="12">
        <v>43709</v>
      </c>
      <c r="DM181">
        <v>110073784299.533</v>
      </c>
      <c r="DN181">
        <v>128599545899.058</v>
      </c>
      <c r="DO181">
        <v>3089281058.9484901</v>
      </c>
      <c r="DP181">
        <v>992182526427.41699</v>
      </c>
      <c r="DQ181">
        <v>1306598450382.75</v>
      </c>
      <c r="DR181">
        <v>324104175032.17499</v>
      </c>
      <c r="DS181">
        <v>226742176370.72501</v>
      </c>
      <c r="DT181">
        <v>223414133333.33301</v>
      </c>
      <c r="DU181">
        <v>93792998957.600998</v>
      </c>
      <c r="DV181">
        <v>97445835027.704391</v>
      </c>
      <c r="DW181">
        <v>207668455315.51199</v>
      </c>
      <c r="DZ181" s="27">
        <f t="shared" ref="DZ181" si="595">3307*1000000</f>
        <v>3307000000</v>
      </c>
    </row>
    <row r="182" spans="2:130" x14ac:dyDescent="0.35">
      <c r="B182" t="s">
        <v>607</v>
      </c>
      <c r="C182">
        <v>4991.8999999999996</v>
      </c>
      <c r="D182">
        <v>4715.8</v>
      </c>
      <c r="E182">
        <v>276.10000000000002</v>
      </c>
      <c r="R182" s="12">
        <v>26238</v>
      </c>
      <c r="S182" s="27">
        <v>3.0612200000000001</v>
      </c>
      <c r="X182" s="12">
        <v>43709</v>
      </c>
      <c r="Y182" s="24">
        <v>129077.2</v>
      </c>
      <c r="AL182">
        <f t="shared" ref="AL182" si="596">12265903*1000</f>
        <v>12265903000</v>
      </c>
      <c r="AM182">
        <f t="shared" ref="AM182" si="597">221480768*1000</f>
        <v>221480768000</v>
      </c>
      <c r="AN182" t="s">
        <v>235</v>
      </c>
      <c r="AP182">
        <f t="shared" si="458"/>
        <v>233746671000</v>
      </c>
      <c r="AQ182">
        <f t="shared" si="459"/>
        <v>233746.671</v>
      </c>
      <c r="BX182" s="12">
        <v>24746</v>
      </c>
      <c r="BY182" t="e">
        <v>#N/A</v>
      </c>
      <c r="BZ182" t="e">
        <v>#N/A</v>
      </c>
      <c r="CA182" t="e">
        <v>#N/A</v>
      </c>
      <c r="CB182">
        <v>8198055547.3575001</v>
      </c>
      <c r="CC182">
        <v>1004400000</v>
      </c>
      <c r="CD182">
        <v>522199791.12008399</v>
      </c>
      <c r="CE182" t="e">
        <v>#N/A</v>
      </c>
      <c r="CF182" t="e">
        <v>#N/A</v>
      </c>
      <c r="DL182" s="12">
        <v>43800</v>
      </c>
      <c r="DM182">
        <v>104887781229.19901</v>
      </c>
      <c r="DN182">
        <v>143380127503.14301</v>
      </c>
      <c r="DO182">
        <v>3531288647.6511698</v>
      </c>
      <c r="DP182">
        <v>1001954902505.52</v>
      </c>
      <c r="DQ182">
        <v>1354907470414.3601</v>
      </c>
      <c r="DR182">
        <v>334065282140.61804</v>
      </c>
      <c r="DS182">
        <v>235562835693.172</v>
      </c>
      <c r="DT182">
        <v>228615200000</v>
      </c>
      <c r="DU182">
        <v>96431684766.656891</v>
      </c>
      <c r="DV182">
        <v>99353459028.215591</v>
      </c>
      <c r="DW182">
        <v>211388799439.43201</v>
      </c>
      <c r="DZ182" s="27">
        <f t="shared" ref="DZ182" si="598">3519.3*1000000</f>
        <v>3519300000</v>
      </c>
    </row>
    <row r="183" spans="2:130" x14ac:dyDescent="0.35">
      <c r="B183" t="s">
        <v>606</v>
      </c>
      <c r="C183">
        <v>4980.7</v>
      </c>
      <c r="D183">
        <v>4703.8999999999996</v>
      </c>
      <c r="E183">
        <v>276.8</v>
      </c>
      <c r="R183" s="12">
        <v>26268</v>
      </c>
      <c r="S183" s="27">
        <v>2.9350000000000001</v>
      </c>
      <c r="X183" s="12">
        <v>43800</v>
      </c>
      <c r="Y183" s="24">
        <v>131988.5</v>
      </c>
      <c r="AL183">
        <f t="shared" ref="AL183" si="599">11426854*1000</f>
        <v>11426854000</v>
      </c>
      <c r="AM183">
        <f t="shared" ref="AM183" si="600">246535448*1000</f>
        <v>246535448000</v>
      </c>
      <c r="AN183" t="s">
        <v>234</v>
      </c>
      <c r="AP183">
        <f t="shared" si="458"/>
        <v>257962302000</v>
      </c>
      <c r="AQ183">
        <f t="shared" si="459"/>
        <v>257962.302</v>
      </c>
      <c r="BX183" s="12">
        <v>24777</v>
      </c>
      <c r="BY183" t="e">
        <v>#N/A</v>
      </c>
      <c r="BZ183" t="e">
        <v>#N/A</v>
      </c>
      <c r="CA183" t="e">
        <v>#N/A</v>
      </c>
      <c r="CB183">
        <v>8301111102.8099995</v>
      </c>
      <c r="CC183">
        <v>1017200000</v>
      </c>
      <c r="CD183">
        <v>531999787.20008504</v>
      </c>
      <c r="CE183" t="e">
        <v>#N/A</v>
      </c>
      <c r="CF183" t="e">
        <v>#N/A</v>
      </c>
      <c r="DL183" s="12">
        <v>43891</v>
      </c>
      <c r="DM183">
        <v>101675565316.41499</v>
      </c>
      <c r="DN183">
        <v>127713776259.004</v>
      </c>
      <c r="DO183">
        <v>3293669858.4324498</v>
      </c>
      <c r="DP183">
        <v>971039937196.96106</v>
      </c>
      <c r="DQ183">
        <v>1300885572854.46</v>
      </c>
      <c r="DR183">
        <v>316465515747.80902</v>
      </c>
      <c r="DS183">
        <v>226767694503.686</v>
      </c>
      <c r="DT183">
        <v>197108266666.66702</v>
      </c>
      <c r="DU183">
        <v>91148851749.428894</v>
      </c>
      <c r="DV183">
        <v>92016086186.220688</v>
      </c>
      <c r="DW183">
        <v>179708456093.461</v>
      </c>
      <c r="DZ183" s="27">
        <f t="shared" ref="DZ183" si="601">3209.4*1000000</f>
        <v>3209400000</v>
      </c>
    </row>
    <row r="184" spans="2:130" x14ac:dyDescent="0.35">
      <c r="B184" t="s">
        <v>605</v>
      </c>
      <c r="C184">
        <v>5149.1000000000004</v>
      </c>
      <c r="D184">
        <v>4871</v>
      </c>
      <c r="E184">
        <v>278.10000000000002</v>
      </c>
      <c r="R184" s="12">
        <v>26299</v>
      </c>
      <c r="S184" s="27">
        <v>2.88</v>
      </c>
      <c r="X184" s="12">
        <v>43891</v>
      </c>
      <c r="Y184" s="24">
        <v>126567.9</v>
      </c>
      <c r="AL184">
        <f t="shared" ref="AL184" si="602">11234565*1000</f>
        <v>11234565000</v>
      </c>
      <c r="AM184">
        <f t="shared" ref="AM184" si="603">264149836*1000</f>
        <v>264149836000</v>
      </c>
      <c r="AN184" t="s">
        <v>233</v>
      </c>
      <c r="AP184">
        <f t="shared" si="458"/>
        <v>275384401000</v>
      </c>
      <c r="AQ184">
        <f t="shared" si="459"/>
        <v>275384.40100000001</v>
      </c>
      <c r="BX184" s="12">
        <v>24807</v>
      </c>
      <c r="BY184" t="e">
        <v>#N/A</v>
      </c>
      <c r="BZ184" t="e">
        <v>#N/A</v>
      </c>
      <c r="CA184" t="e">
        <v>#N/A</v>
      </c>
      <c r="CB184">
        <v>10006111101.105001</v>
      </c>
      <c r="CC184">
        <v>1179920000</v>
      </c>
      <c r="CD184">
        <v>530599787.76008493</v>
      </c>
      <c r="CE184" t="e">
        <v>#N/A</v>
      </c>
      <c r="CF184" t="e">
        <v>#N/A</v>
      </c>
      <c r="DL184" s="12">
        <v>43983</v>
      </c>
      <c r="DM184">
        <v>88698112232.340698</v>
      </c>
      <c r="DN184">
        <v>117984616033.44701</v>
      </c>
      <c r="DO184">
        <v>2810139936.99264</v>
      </c>
      <c r="DP184">
        <v>875448858785.72607</v>
      </c>
      <c r="DQ184">
        <v>1210869945379.5898</v>
      </c>
      <c r="DR184">
        <v>222805125223.89502</v>
      </c>
      <c r="DS184">
        <v>216720300697.202</v>
      </c>
      <c r="DT184">
        <v>172266666666.66699</v>
      </c>
      <c r="DU184">
        <v>76358753926.4543</v>
      </c>
      <c r="DV184">
        <v>68059877661.311897</v>
      </c>
      <c r="DW184">
        <v>154563268710.36902</v>
      </c>
      <c r="DZ184" s="27">
        <f t="shared" ref="DZ184" si="604">3307*1000000</f>
        <v>3307000000</v>
      </c>
    </row>
    <row r="185" spans="2:130" x14ac:dyDescent="0.35">
      <c r="B185" t="s">
        <v>604</v>
      </c>
      <c r="C185">
        <v>5397.2</v>
      </c>
      <c r="D185">
        <v>5115</v>
      </c>
      <c r="E185">
        <v>282.2</v>
      </c>
      <c r="R185" s="12">
        <v>26330</v>
      </c>
      <c r="S185" s="27">
        <v>2.855</v>
      </c>
      <c r="X185" s="12">
        <v>43983</v>
      </c>
      <c r="Y185" s="24">
        <v>108396.8</v>
      </c>
      <c r="AL185">
        <f t="shared" ref="AL185" si="605">12265903*1000</f>
        <v>12265903000</v>
      </c>
      <c r="AM185">
        <f t="shared" ref="AM185" si="606">221480768*1000</f>
        <v>221480768000</v>
      </c>
      <c r="AN185" t="s">
        <v>232</v>
      </c>
      <c r="AP185">
        <f t="shared" si="458"/>
        <v>233746671000</v>
      </c>
      <c r="AQ185">
        <f t="shared" si="459"/>
        <v>233746.671</v>
      </c>
      <c r="BX185" s="12">
        <v>24838</v>
      </c>
      <c r="BY185" t="e">
        <v>#N/A</v>
      </c>
      <c r="BZ185" t="e">
        <v>#N/A</v>
      </c>
      <c r="CA185" t="e">
        <v>#N/A</v>
      </c>
      <c r="CB185">
        <v>8684444435.7600002</v>
      </c>
      <c r="CC185">
        <v>1091200000</v>
      </c>
      <c r="CD185">
        <v>512399795.04008204</v>
      </c>
      <c r="CE185" t="e">
        <v>#N/A</v>
      </c>
      <c r="CF185" t="e">
        <v>#N/A</v>
      </c>
      <c r="DL185" s="12">
        <v>44075</v>
      </c>
      <c r="DM185">
        <v>91865507317.290207</v>
      </c>
      <c r="DN185">
        <v>133231281277.946</v>
      </c>
      <c r="DO185">
        <v>2888080776.7894197</v>
      </c>
      <c r="DP185">
        <v>1019328520978.2301</v>
      </c>
      <c r="DQ185">
        <v>1272765460499.55</v>
      </c>
      <c r="DR185">
        <v>274695186407.116</v>
      </c>
      <c r="DS185">
        <v>236212043387.866</v>
      </c>
      <c r="DT185">
        <v>195491466666.66699</v>
      </c>
      <c r="DU185">
        <v>87103799679.720505</v>
      </c>
      <c r="DV185">
        <v>83907442390.588501</v>
      </c>
      <c r="DW185">
        <v>199788099108.505</v>
      </c>
      <c r="DZ185" s="27">
        <f t="shared" ref="DZ185" si="607">3519.3*1000000</f>
        <v>3519300000</v>
      </c>
    </row>
    <row r="186" spans="2:130" x14ac:dyDescent="0.35">
      <c r="B186" t="s">
        <v>603</v>
      </c>
      <c r="C186">
        <v>5279.2</v>
      </c>
      <c r="D186">
        <v>4998.2</v>
      </c>
      <c r="E186">
        <v>281</v>
      </c>
      <c r="R186" s="12">
        <v>26359</v>
      </c>
      <c r="S186" s="27">
        <v>2.84</v>
      </c>
      <c r="X186" s="12">
        <v>44075</v>
      </c>
      <c r="Y186" s="24">
        <v>120551.1</v>
      </c>
      <c r="AL186">
        <f t="shared" ref="AL186" si="608">11426854*1000</f>
        <v>11426854000</v>
      </c>
      <c r="AM186">
        <f t="shared" ref="AM186" si="609">246535448*1000</f>
        <v>246535448000</v>
      </c>
      <c r="AN186" t="s">
        <v>231</v>
      </c>
      <c r="AP186">
        <f t="shared" si="458"/>
        <v>257962302000</v>
      </c>
      <c r="AQ186">
        <f t="shared" si="459"/>
        <v>257962.302</v>
      </c>
      <c r="BX186" s="12">
        <v>24869</v>
      </c>
      <c r="BY186" t="e">
        <v>#N/A</v>
      </c>
      <c r="BZ186" t="e">
        <v>#N/A</v>
      </c>
      <c r="CA186" t="e">
        <v>#N/A</v>
      </c>
      <c r="CB186">
        <v>8716388880.1725006</v>
      </c>
      <c r="CC186">
        <v>1092080000</v>
      </c>
      <c r="CD186">
        <v>527799788.88008499</v>
      </c>
      <c r="CE186" t="e">
        <v>#N/A</v>
      </c>
      <c r="CF186" t="e">
        <v>#N/A</v>
      </c>
      <c r="DL186" s="12">
        <v>44166</v>
      </c>
      <c r="DM186">
        <v>97814640591.539093</v>
      </c>
      <c r="DN186">
        <v>151109319267.71201</v>
      </c>
      <c r="DO186">
        <v>3017218692.04778</v>
      </c>
      <c r="DP186">
        <v>1076130994081.46</v>
      </c>
      <c r="DQ186">
        <v>1407910639965.1802</v>
      </c>
      <c r="DR186">
        <v>315477530657.69397</v>
      </c>
      <c r="DS186">
        <v>252536935853.87302</v>
      </c>
      <c r="DT186">
        <v>203084800000</v>
      </c>
      <c r="DU186">
        <v>95037798900.935699</v>
      </c>
      <c r="DV186">
        <v>96503481283.433899</v>
      </c>
      <c r="DW186">
        <v>196124345700.27301</v>
      </c>
      <c r="DZ186" s="27">
        <f t="shared" ref="DZ186" si="610">3209.4*1000000</f>
        <v>3209400000</v>
      </c>
    </row>
    <row r="187" spans="2:130" x14ac:dyDescent="0.35">
      <c r="B187" t="s">
        <v>602</v>
      </c>
      <c r="C187">
        <v>5224.8999999999996</v>
      </c>
      <c r="D187">
        <v>4942.8999999999996</v>
      </c>
      <c r="E187">
        <v>282</v>
      </c>
      <c r="R187" s="12">
        <v>26390</v>
      </c>
      <c r="S187" s="27">
        <v>2.83</v>
      </c>
      <c r="X187" s="12">
        <v>44166</v>
      </c>
      <c r="Y187" s="24">
        <v>129086.2</v>
      </c>
      <c r="AL187">
        <f t="shared" ref="AL187" si="611">11234565*1000</f>
        <v>11234565000</v>
      </c>
      <c r="AM187">
        <f t="shared" ref="AM187" si="612">264149836*1000</f>
        <v>264149836000</v>
      </c>
      <c r="AN187" t="s">
        <v>230</v>
      </c>
      <c r="AP187">
        <f t="shared" si="458"/>
        <v>275384401000</v>
      </c>
      <c r="AQ187">
        <f t="shared" si="459"/>
        <v>275384.40100000001</v>
      </c>
      <c r="BX187" s="12">
        <v>24898</v>
      </c>
      <c r="BY187" t="e">
        <v>#N/A</v>
      </c>
      <c r="BZ187" t="e">
        <v>#N/A</v>
      </c>
      <c r="CA187" t="e">
        <v>#N/A</v>
      </c>
      <c r="CB187">
        <v>9138055546.4174995</v>
      </c>
      <c r="CC187">
        <v>1123120000</v>
      </c>
      <c r="CD187">
        <v>543199782.72008705</v>
      </c>
      <c r="CE187" t="e">
        <v>#N/A</v>
      </c>
      <c r="CF187" t="e">
        <v>#N/A</v>
      </c>
      <c r="DL187" s="12">
        <v>44256</v>
      </c>
      <c r="DM187">
        <v>101135790168.261</v>
      </c>
      <c r="DN187">
        <v>143040877209.061</v>
      </c>
      <c r="DO187">
        <v>3181723805.89464</v>
      </c>
      <c r="DP187">
        <v>1070157379210.51</v>
      </c>
      <c r="DQ187">
        <v>1340652063392.99</v>
      </c>
      <c r="DR187">
        <v>315450667641.198</v>
      </c>
      <c r="DS187">
        <v>250703708343.67099</v>
      </c>
      <c r="DT187">
        <v>219469333333.33301</v>
      </c>
      <c r="DU187">
        <v>102345905496.04601</v>
      </c>
      <c r="DV187">
        <v>97946905218.127502</v>
      </c>
      <c r="DW187">
        <v>195277381185.63998</v>
      </c>
      <c r="DZ187" s="27">
        <f t="shared" ref="DZ187" si="613">3307*1000000</f>
        <v>3307000000</v>
      </c>
    </row>
    <row r="188" spans="2:130" x14ac:dyDescent="0.35">
      <c r="B188" t="s">
        <v>601</v>
      </c>
      <c r="C188">
        <v>5181.5</v>
      </c>
      <c r="D188">
        <v>4899.1000000000004</v>
      </c>
      <c r="E188">
        <v>282.39999999999998</v>
      </c>
      <c r="R188" s="12">
        <v>26420</v>
      </c>
      <c r="S188" s="27">
        <v>2.83</v>
      </c>
      <c r="X188" s="12">
        <v>44256</v>
      </c>
      <c r="Y188" s="24">
        <v>137332.1</v>
      </c>
      <c r="AL188">
        <f t="shared" ref="AL188" si="614">12265903*1000</f>
        <v>12265903000</v>
      </c>
      <c r="AM188">
        <f t="shared" ref="AM188" si="615">221480768*1000</f>
        <v>221480768000</v>
      </c>
      <c r="AN188" t="s">
        <v>229</v>
      </c>
      <c r="AP188">
        <f t="shared" si="458"/>
        <v>233746671000</v>
      </c>
      <c r="AQ188">
        <f t="shared" si="459"/>
        <v>233746.671</v>
      </c>
      <c r="BX188" s="12">
        <v>24929</v>
      </c>
      <c r="BY188" t="e">
        <v>#N/A</v>
      </c>
      <c r="BZ188" t="e">
        <v>#N/A</v>
      </c>
      <c r="CA188" t="e">
        <v>#N/A</v>
      </c>
      <c r="CB188">
        <v>9269999990.7299995</v>
      </c>
      <c r="CC188">
        <v>1103920000</v>
      </c>
      <c r="CD188">
        <v>524999790.00008398</v>
      </c>
      <c r="CE188" t="e">
        <v>#N/A</v>
      </c>
      <c r="CF188" t="e">
        <v>#N/A</v>
      </c>
      <c r="DL188" s="12">
        <v>44348</v>
      </c>
      <c r="DM188">
        <v>120118929978.57201</v>
      </c>
      <c r="DN188">
        <v>151828335102.245</v>
      </c>
      <c r="DO188">
        <v>3499420742.4466901</v>
      </c>
      <c r="DP188">
        <v>1080125086145.5701</v>
      </c>
      <c r="DQ188">
        <v>1288329995570.6401</v>
      </c>
      <c r="DR188">
        <v>332795768348.56702</v>
      </c>
      <c r="DS188">
        <v>273045613343.229</v>
      </c>
      <c r="DT188">
        <v>235942666666.66699</v>
      </c>
      <c r="DU188">
        <v>107468981388.83299</v>
      </c>
      <c r="DV188">
        <v>111928399106.759</v>
      </c>
      <c r="DW188">
        <v>195088385848.59299</v>
      </c>
      <c r="DZ188" s="27">
        <f t="shared" ref="DZ188" si="616">3519.3*1000000</f>
        <v>3519300000</v>
      </c>
    </row>
    <row r="189" spans="2:130" x14ac:dyDescent="0.35">
      <c r="B189" t="s">
        <v>600</v>
      </c>
      <c r="C189">
        <v>5199.5</v>
      </c>
      <c r="D189">
        <v>4915.6000000000004</v>
      </c>
      <c r="E189">
        <v>283.89999999999998</v>
      </c>
      <c r="R189" s="12">
        <v>26451</v>
      </c>
      <c r="S189" s="27">
        <v>2.82</v>
      </c>
      <c r="X189" s="12">
        <v>44348</v>
      </c>
      <c r="Y189" s="24">
        <v>144879.1</v>
      </c>
      <c r="AL189">
        <f t="shared" ref="AL189" si="617">11426854*1000</f>
        <v>11426854000</v>
      </c>
      <c r="AM189">
        <f t="shared" ref="AM189" si="618">246535448*1000</f>
        <v>246535448000</v>
      </c>
      <c r="AN189" t="s">
        <v>228</v>
      </c>
      <c r="AP189">
        <f t="shared" si="458"/>
        <v>257962302000</v>
      </c>
      <c r="AQ189">
        <f t="shared" si="459"/>
        <v>257962.302</v>
      </c>
      <c r="BX189" s="12">
        <v>24959</v>
      </c>
      <c r="BY189" t="e">
        <v>#N/A</v>
      </c>
      <c r="BZ189" t="e">
        <v>#N/A</v>
      </c>
      <c r="CA189" t="e">
        <v>#N/A</v>
      </c>
      <c r="CB189">
        <v>8823055546.7325001</v>
      </c>
      <c r="CC189">
        <v>1094640000</v>
      </c>
      <c r="CD189">
        <v>552999778.800089</v>
      </c>
      <c r="CE189" t="e">
        <v>#N/A</v>
      </c>
      <c r="CF189" t="e">
        <v>#N/A</v>
      </c>
      <c r="DL189" s="12">
        <v>44440</v>
      </c>
      <c r="DM189">
        <v>119228619372.98999</v>
      </c>
      <c r="DN189">
        <v>144021651015.216</v>
      </c>
      <c r="DO189">
        <v>3465198199.1455202</v>
      </c>
      <c r="DP189">
        <v>1098659866563.0999</v>
      </c>
      <c r="DQ189">
        <v>1268592608743.0498</v>
      </c>
      <c r="DR189">
        <v>332163824422.71698</v>
      </c>
      <c r="DS189">
        <v>263186492281.112</v>
      </c>
      <c r="DT189">
        <v>256400533333.33301</v>
      </c>
      <c r="DU189">
        <v>109621793450.13701</v>
      </c>
      <c r="DV189">
        <v>106395836845.91899</v>
      </c>
      <c r="DW189">
        <v>231300033730.17599</v>
      </c>
      <c r="DZ189" s="27">
        <f t="shared" ref="DZ189" si="619">3209.4*1000000</f>
        <v>3209400000</v>
      </c>
    </row>
    <row r="190" spans="2:130" x14ac:dyDescent="0.35">
      <c r="B190" t="s">
        <v>599</v>
      </c>
      <c r="C190">
        <v>5149.8</v>
      </c>
      <c r="D190">
        <v>4864.8</v>
      </c>
      <c r="E190">
        <v>285</v>
      </c>
      <c r="R190" s="12">
        <v>26481</v>
      </c>
      <c r="S190" s="27">
        <v>2.8</v>
      </c>
      <c r="X190" s="12">
        <v>44440</v>
      </c>
      <c r="Y190" s="24">
        <v>149929.1</v>
      </c>
      <c r="AL190">
        <f t="shared" ref="AL190" si="620">11234565*1000</f>
        <v>11234565000</v>
      </c>
      <c r="AM190">
        <f t="shared" ref="AM190" si="621">264149836*1000</f>
        <v>264149836000</v>
      </c>
      <c r="AN190" t="s">
        <v>227</v>
      </c>
      <c r="AP190">
        <f t="shared" si="458"/>
        <v>275384401000</v>
      </c>
      <c r="AQ190">
        <f t="shared" si="459"/>
        <v>275384.40100000001</v>
      </c>
      <c r="BX190" s="12">
        <v>24990</v>
      </c>
      <c r="BY190" t="e">
        <v>#N/A</v>
      </c>
      <c r="BZ190" t="e">
        <v>#N/A</v>
      </c>
      <c r="CA190" t="e">
        <v>#N/A</v>
      </c>
      <c r="CB190">
        <v>9573333323.7600002</v>
      </c>
      <c r="CC190">
        <v>1117680000</v>
      </c>
      <c r="CD190">
        <v>552999778.800089</v>
      </c>
      <c r="CE190" t="e">
        <v>#N/A</v>
      </c>
      <c r="CF190" t="e">
        <v>#N/A</v>
      </c>
      <c r="DL190" s="12">
        <v>44531</v>
      </c>
      <c r="DM190">
        <v>131943064260.021</v>
      </c>
      <c r="DN190">
        <v>159237413703.52899</v>
      </c>
      <c r="DO190">
        <v>3853904536.32443</v>
      </c>
      <c r="DP190">
        <v>1105177086958.8801</v>
      </c>
      <c r="DQ190">
        <v>1327948482837.8801</v>
      </c>
      <c r="DR190">
        <v>335552200746.51697</v>
      </c>
      <c r="DS190">
        <v>267336282228.55099</v>
      </c>
      <c r="DT190">
        <v>270848533333.33298</v>
      </c>
      <c r="DU190">
        <v>116992188267.662</v>
      </c>
      <c r="DV190">
        <v>104034998227.61</v>
      </c>
      <c r="DW190">
        <v>215409901339.63901</v>
      </c>
      <c r="DZ190" s="27">
        <f t="shared" ref="DZ190" si="622">3307*1000000</f>
        <v>3307000000</v>
      </c>
    </row>
    <row r="191" spans="2:130" x14ac:dyDescent="0.35">
      <c r="B191" t="s">
        <v>598</v>
      </c>
      <c r="C191">
        <v>5112</v>
      </c>
      <c r="D191">
        <v>4826.8</v>
      </c>
      <c r="E191">
        <v>285.2</v>
      </c>
      <c r="R191" s="12">
        <v>26512</v>
      </c>
      <c r="S191" s="27">
        <v>2.7850000000000001</v>
      </c>
      <c r="X191" s="12">
        <v>44531</v>
      </c>
      <c r="Y191" s="24">
        <v>160484.70000000001</v>
      </c>
      <c r="AL191">
        <f t="shared" ref="AL191" si="623">12265903*1000</f>
        <v>12265903000</v>
      </c>
      <c r="AM191">
        <f t="shared" ref="AM191" si="624">221480768*1000</f>
        <v>221480768000</v>
      </c>
      <c r="AN191" t="s">
        <v>226</v>
      </c>
      <c r="AP191">
        <f t="shared" si="458"/>
        <v>233746671000</v>
      </c>
      <c r="AQ191">
        <f t="shared" si="459"/>
        <v>233746.671</v>
      </c>
      <c r="BX191" s="12">
        <v>25020</v>
      </c>
      <c r="BY191" t="e">
        <v>#N/A</v>
      </c>
      <c r="BZ191" t="e">
        <v>#N/A</v>
      </c>
      <c r="CA191" t="e">
        <v>#N/A</v>
      </c>
      <c r="CB191">
        <v>9538333323.7950001</v>
      </c>
      <c r="CC191">
        <v>1091600000</v>
      </c>
      <c r="CD191">
        <v>526399789.44008398</v>
      </c>
      <c r="CE191" t="e">
        <v>#N/A</v>
      </c>
      <c r="CF191" t="e">
        <v>#N/A</v>
      </c>
      <c r="DL191" s="12">
        <v>44621</v>
      </c>
      <c r="DM191">
        <v>138542286641.362</v>
      </c>
      <c r="DN191">
        <v>147262417218.44699</v>
      </c>
      <c r="DO191">
        <v>3750088435.2814603</v>
      </c>
      <c r="DP191">
        <v>1092480914467.84</v>
      </c>
      <c r="DQ191">
        <v>1247856769202.1799</v>
      </c>
      <c r="DR191">
        <v>340691855729.60297</v>
      </c>
      <c r="DS191">
        <v>264660052104.40402</v>
      </c>
      <c r="DT191">
        <v>285714133333.33301</v>
      </c>
      <c r="DU191">
        <v>123174364412.004</v>
      </c>
      <c r="DV191">
        <v>103655840955.145</v>
      </c>
      <c r="DW191">
        <v>186110374504.45999</v>
      </c>
      <c r="DZ191" s="27">
        <f t="shared" ref="DZ191" si="625">3519.3*1000000</f>
        <v>3519300000</v>
      </c>
    </row>
    <row r="192" spans="2:130" x14ac:dyDescent="0.35">
      <c r="B192" t="s">
        <v>597</v>
      </c>
      <c r="C192">
        <v>5126.8</v>
      </c>
      <c r="D192">
        <v>4841</v>
      </c>
      <c r="E192">
        <v>285.8</v>
      </c>
      <c r="R192" s="12">
        <v>26543</v>
      </c>
      <c r="S192" s="27">
        <v>2.7749999999999999</v>
      </c>
      <c r="X192" s="12">
        <v>44621</v>
      </c>
      <c r="Y192" s="24">
        <v>169365.3</v>
      </c>
      <c r="AL192">
        <f t="shared" ref="AL192" si="626">11426854*1000</f>
        <v>11426854000</v>
      </c>
      <c r="AM192">
        <f t="shared" ref="AM192" si="627">246535448*1000</f>
        <v>246535448000</v>
      </c>
      <c r="AN192" t="s">
        <v>225</v>
      </c>
      <c r="AP192">
        <f t="shared" si="458"/>
        <v>257962302000</v>
      </c>
      <c r="AQ192">
        <f t="shared" si="459"/>
        <v>257962.302</v>
      </c>
      <c r="BX192" s="12">
        <v>25051</v>
      </c>
      <c r="BY192" t="e">
        <v>#N/A</v>
      </c>
      <c r="BZ192" t="e">
        <v>#N/A</v>
      </c>
      <c r="CA192" t="e">
        <v>#N/A</v>
      </c>
      <c r="CB192">
        <v>9350555546.2049999</v>
      </c>
      <c r="CC192">
        <v>1145920000</v>
      </c>
      <c r="CD192">
        <v>557199777.12008905</v>
      </c>
      <c r="CE192" t="e">
        <v>#N/A</v>
      </c>
      <c r="CF192" t="e">
        <v>#N/A</v>
      </c>
      <c r="DL192" s="12">
        <v>44713</v>
      </c>
      <c r="DM192">
        <v>163942217653.43301</v>
      </c>
      <c r="DN192">
        <v>149838332208.12601</v>
      </c>
      <c r="DO192">
        <v>4647960032.43927</v>
      </c>
      <c r="DP192">
        <v>1039042801719.72</v>
      </c>
      <c r="DQ192">
        <v>1107784785017.3</v>
      </c>
      <c r="DR192">
        <v>366876944865.55499</v>
      </c>
      <c r="DS192">
        <v>267164491121.08902</v>
      </c>
      <c r="DT192">
        <v>325052533333.33295</v>
      </c>
      <c r="DU192">
        <v>132598141920.49901</v>
      </c>
      <c r="DV192">
        <v>107653488421.81799</v>
      </c>
      <c r="DW192">
        <v>222080633790.39401</v>
      </c>
      <c r="DZ192" s="27">
        <f t="shared" ref="DZ192" si="628">3209.4*1000000</f>
        <v>3209400000</v>
      </c>
    </row>
    <row r="193" spans="2:130" x14ac:dyDescent="0.35">
      <c r="B193" t="s">
        <v>596</v>
      </c>
      <c r="C193">
        <v>5205.8999999999996</v>
      </c>
      <c r="D193">
        <v>4920.7</v>
      </c>
      <c r="E193">
        <v>285.2</v>
      </c>
      <c r="R193" s="12">
        <v>26573</v>
      </c>
      <c r="S193" s="27">
        <v>2.77</v>
      </c>
      <c r="X193" s="12">
        <v>44713</v>
      </c>
      <c r="Y193" s="24">
        <v>184735.6</v>
      </c>
      <c r="AL193">
        <f t="shared" ref="AL193" si="629">11234565*1000</f>
        <v>11234565000</v>
      </c>
      <c r="AM193">
        <f t="shared" ref="AM193" si="630">264149836*1000</f>
        <v>264149836000</v>
      </c>
      <c r="AN193" t="s">
        <v>224</v>
      </c>
      <c r="AP193">
        <f t="shared" si="458"/>
        <v>275384401000</v>
      </c>
      <c r="AQ193">
        <f t="shared" si="459"/>
        <v>275384.40100000001</v>
      </c>
      <c r="BX193" s="12">
        <v>25082</v>
      </c>
      <c r="BY193" t="e">
        <v>#N/A</v>
      </c>
      <c r="BZ193" t="e">
        <v>#N/A</v>
      </c>
      <c r="CA193" t="e">
        <v>#N/A</v>
      </c>
      <c r="CB193">
        <v>9459166657.2075005</v>
      </c>
      <c r="CC193">
        <v>1130480000</v>
      </c>
      <c r="CD193">
        <v>566999773.200091</v>
      </c>
      <c r="CE193" t="e">
        <v>#N/A</v>
      </c>
      <c r="CF193" t="e">
        <v>#N/A</v>
      </c>
      <c r="DL193" s="12">
        <v>44805</v>
      </c>
      <c r="DM193">
        <v>158598129963.89902</v>
      </c>
      <c r="DN193">
        <v>137000082510.75002</v>
      </c>
      <c r="DO193">
        <v>4150555332.0625405</v>
      </c>
      <c r="DP193">
        <v>1008787508895</v>
      </c>
      <c r="DQ193">
        <v>1023794731610.34</v>
      </c>
      <c r="DR193">
        <v>367378502279.82703</v>
      </c>
      <c r="DS193">
        <v>248721804628.31201</v>
      </c>
      <c r="DT193">
        <v>319845333333.33301</v>
      </c>
      <c r="DU193">
        <v>126745099909.39</v>
      </c>
      <c r="DV193">
        <v>99954705399.382309</v>
      </c>
      <c r="DW193">
        <v>243025642348.13098</v>
      </c>
      <c r="DZ193" s="27">
        <f t="shared" ref="DZ193" si="631">3307*1000000</f>
        <v>3307000000</v>
      </c>
    </row>
    <row r="194" spans="2:130" x14ac:dyDescent="0.35">
      <c r="B194" t="s">
        <v>595</v>
      </c>
      <c r="C194">
        <v>5230.3999999999996</v>
      </c>
      <c r="D194">
        <v>4943.8999999999996</v>
      </c>
      <c r="E194">
        <v>286.5</v>
      </c>
      <c r="R194" s="12">
        <v>26604</v>
      </c>
      <c r="S194" s="27">
        <v>2.77</v>
      </c>
      <c r="X194" s="12">
        <v>44805</v>
      </c>
      <c r="Y194" s="24">
        <v>178946.2</v>
      </c>
      <c r="AL194">
        <f t="shared" ref="AL194" si="632">12265903*1000</f>
        <v>12265903000</v>
      </c>
      <c r="AM194">
        <f t="shared" ref="AM194" si="633">221480768*1000</f>
        <v>221480768000</v>
      </c>
      <c r="AN194" t="s">
        <v>223</v>
      </c>
      <c r="AP194">
        <f t="shared" si="458"/>
        <v>233746671000</v>
      </c>
      <c r="AQ194">
        <f t="shared" si="459"/>
        <v>233746.671</v>
      </c>
      <c r="BX194" s="12">
        <v>25112</v>
      </c>
      <c r="BY194" t="e">
        <v>#N/A</v>
      </c>
      <c r="BZ194" t="e">
        <v>#N/A</v>
      </c>
      <c r="CA194" t="e">
        <v>#N/A</v>
      </c>
      <c r="CB194">
        <v>9416666657.25</v>
      </c>
      <c r="CC194">
        <v>1135360000</v>
      </c>
      <c r="CD194">
        <v>548799780.480088</v>
      </c>
      <c r="CE194" t="e">
        <v>#N/A</v>
      </c>
      <c r="CF194" t="e">
        <v>#N/A</v>
      </c>
      <c r="DL194" s="12">
        <v>44896</v>
      </c>
      <c r="DM194">
        <v>157880089766.60699</v>
      </c>
      <c r="DN194">
        <v>156726662369.591</v>
      </c>
      <c r="DO194">
        <v>4125738802.1407995</v>
      </c>
      <c r="DP194">
        <v>1058817920099.97</v>
      </c>
      <c r="DQ194">
        <v>1091650717122.7499</v>
      </c>
      <c r="DR194">
        <v>393585003632.742</v>
      </c>
      <c r="DS194">
        <v>265220757577.72302</v>
      </c>
      <c r="DT194">
        <v>308463200000</v>
      </c>
      <c r="DU194">
        <v>126433380589.66299</v>
      </c>
      <c r="DV194">
        <v>96865858849.570099</v>
      </c>
      <c r="DW194">
        <v>262299643676.80701</v>
      </c>
      <c r="DZ194" s="27">
        <f t="shared" ref="DZ194" si="634">3519.3*1000000</f>
        <v>3519300000</v>
      </c>
    </row>
    <row r="195" spans="2:130" x14ac:dyDescent="0.35">
      <c r="B195" t="s">
        <v>594</v>
      </c>
      <c r="C195">
        <v>5266.1</v>
      </c>
      <c r="D195">
        <v>4978.1000000000004</v>
      </c>
      <c r="E195">
        <v>288</v>
      </c>
      <c r="R195" s="12">
        <v>26634</v>
      </c>
      <c r="S195" s="27">
        <v>2.7949999999999999</v>
      </c>
      <c r="X195" s="12">
        <v>44896</v>
      </c>
      <c r="Y195" s="24">
        <v>175935.9</v>
      </c>
      <c r="AL195">
        <f t="shared" ref="AL195" si="635">11426854*1000</f>
        <v>11426854000</v>
      </c>
      <c r="AM195">
        <f t="shared" ref="AM195" si="636">246535448*1000</f>
        <v>246535448000</v>
      </c>
      <c r="AN195" t="s">
        <v>222</v>
      </c>
      <c r="AP195">
        <f t="shared" si="458"/>
        <v>257962302000</v>
      </c>
      <c r="AQ195">
        <f t="shared" si="459"/>
        <v>257962.302</v>
      </c>
      <c r="BX195" s="12">
        <v>25143</v>
      </c>
      <c r="BY195" t="e">
        <v>#N/A</v>
      </c>
      <c r="BZ195" t="e">
        <v>#N/A</v>
      </c>
      <c r="CA195" t="e">
        <v>#N/A</v>
      </c>
      <c r="CB195">
        <v>9688333323.6450005</v>
      </c>
      <c r="CC195">
        <v>1182240000</v>
      </c>
      <c r="CD195">
        <v>582399767.04009306</v>
      </c>
      <c r="CE195" t="e">
        <v>#N/A</v>
      </c>
      <c r="CF195" t="e">
        <v>#N/A</v>
      </c>
      <c r="DL195" s="12">
        <v>44986</v>
      </c>
      <c r="DM195">
        <v>154438665415.77798</v>
      </c>
      <c r="DN195">
        <v>155570724369.88303</v>
      </c>
      <c r="DO195">
        <v>3712512444.86658</v>
      </c>
      <c r="DP195">
        <v>1119686114201.51</v>
      </c>
      <c r="DQ195">
        <v>1146530311228.7</v>
      </c>
      <c r="DR195">
        <v>408746125204.25403</v>
      </c>
      <c r="DS195">
        <v>271693844247.54001</v>
      </c>
      <c r="DT195">
        <v>305703466666.66705</v>
      </c>
      <c r="DU195">
        <v>124884522052.38499</v>
      </c>
      <c r="DV195">
        <v>94542768486.832596</v>
      </c>
      <c r="DW195">
        <v>254332557175.45599</v>
      </c>
      <c r="DZ195" s="27">
        <f t="shared" ref="DZ195" si="637">3209.4*1000000</f>
        <v>3209400000</v>
      </c>
    </row>
    <row r="196" spans="2:130" x14ac:dyDescent="0.35">
      <c r="B196" t="s">
        <v>593</v>
      </c>
      <c r="C196">
        <v>5484.2</v>
      </c>
      <c r="D196">
        <v>5188.6000000000004</v>
      </c>
      <c r="E196">
        <v>295.60000000000002</v>
      </c>
      <c r="R196" s="12">
        <v>26665</v>
      </c>
      <c r="S196" s="27">
        <v>2.8050000000000002</v>
      </c>
      <c r="X196" s="12">
        <v>44986</v>
      </c>
      <c r="Y196" s="24">
        <v>166415.4</v>
      </c>
      <c r="AL196">
        <f t="shared" ref="AL196" si="638">11234565*1000</f>
        <v>11234565000</v>
      </c>
      <c r="AM196">
        <f t="shared" ref="AM196" si="639">264149836*1000</f>
        <v>264149836000</v>
      </c>
      <c r="AN196" t="s">
        <v>221</v>
      </c>
      <c r="AP196">
        <f t="shared" si="458"/>
        <v>275384401000</v>
      </c>
      <c r="AQ196">
        <f t="shared" si="459"/>
        <v>275384.40100000001</v>
      </c>
      <c r="BX196" s="12">
        <v>25173</v>
      </c>
      <c r="BY196" t="e">
        <v>#N/A</v>
      </c>
      <c r="BZ196" t="e">
        <v>#N/A</v>
      </c>
      <c r="CA196" t="e">
        <v>#N/A</v>
      </c>
      <c r="CB196">
        <v>11899444432.545</v>
      </c>
      <c r="CC196">
        <v>1333920000</v>
      </c>
      <c r="CD196">
        <v>562799774.88009</v>
      </c>
      <c r="CE196" t="e">
        <v>#N/A</v>
      </c>
      <c r="CF196" t="e">
        <v>#N/A</v>
      </c>
      <c r="DL196" s="12">
        <v>45078</v>
      </c>
      <c r="DM196">
        <v>168373107683.19702</v>
      </c>
      <c r="DN196">
        <v>166280728221.27103</v>
      </c>
      <c r="DO196">
        <v>3595736044.5487204</v>
      </c>
      <c r="DP196">
        <v>1123657053249.49</v>
      </c>
      <c r="DQ196">
        <v>1105439420344.1799</v>
      </c>
      <c r="DR196">
        <v>447142409069.33099</v>
      </c>
      <c r="DS196">
        <v>290617821867.15198</v>
      </c>
      <c r="DT196">
        <v>300468533333.33295</v>
      </c>
      <c r="DU196">
        <v>126088487865.588</v>
      </c>
      <c r="DV196">
        <v>94376965352.619995</v>
      </c>
      <c r="DW196">
        <v>275185257944.21198</v>
      </c>
      <c r="DZ196" s="27">
        <f t="shared" ref="DZ196" si="640">3307*1000000</f>
        <v>3307000000</v>
      </c>
    </row>
    <row r="197" spans="2:130" x14ac:dyDescent="0.35">
      <c r="B197" t="s">
        <v>592</v>
      </c>
      <c r="C197">
        <v>5981.7</v>
      </c>
      <c r="D197">
        <v>5684.6</v>
      </c>
      <c r="E197">
        <v>297.10000000000002</v>
      </c>
      <c r="R197" s="12">
        <v>26696</v>
      </c>
      <c r="S197" s="27">
        <v>2.665</v>
      </c>
      <c r="X197" s="12">
        <v>45078</v>
      </c>
      <c r="Y197" s="24">
        <v>168935</v>
      </c>
      <c r="AL197">
        <f t="shared" ref="AL197" si="641">12265903*1000</f>
        <v>12265903000</v>
      </c>
      <c r="AM197">
        <f t="shared" ref="AM197" si="642">221480768*1000</f>
        <v>221480768000</v>
      </c>
      <c r="AN197" t="s">
        <v>220</v>
      </c>
      <c r="AP197">
        <f t="shared" si="458"/>
        <v>233746671000</v>
      </c>
      <c r="AQ197">
        <f t="shared" si="459"/>
        <v>233746.671</v>
      </c>
      <c r="BX197" s="12">
        <v>25204</v>
      </c>
      <c r="BY197" t="e">
        <v>#N/A</v>
      </c>
      <c r="BZ197" t="e">
        <v>#N/A</v>
      </c>
      <c r="CA197" t="e">
        <v>#N/A</v>
      </c>
      <c r="CB197">
        <v>10146666656.52</v>
      </c>
      <c r="CC197">
        <v>1241600000</v>
      </c>
      <c r="CD197">
        <v>572599770.96009195</v>
      </c>
      <c r="CE197" t="e">
        <v>#N/A</v>
      </c>
      <c r="CF197" t="e">
        <v>#N/A</v>
      </c>
      <c r="DL197" s="12">
        <v>45170</v>
      </c>
      <c r="DM197">
        <v>161623779113.44901</v>
      </c>
      <c r="DN197">
        <v>156938048584.638</v>
      </c>
      <c r="DO197">
        <v>3693171610.9367599</v>
      </c>
      <c r="DP197">
        <v>1148443951836.8</v>
      </c>
      <c r="DQ197">
        <v>1041060850896.78</v>
      </c>
      <c r="DR197">
        <v>470506588010.466</v>
      </c>
      <c r="DS197">
        <v>282091781943.26196</v>
      </c>
      <c r="DT197">
        <v>304900266666.66699</v>
      </c>
      <c r="DU197">
        <v>124394119827.054</v>
      </c>
      <c r="DV197">
        <v>95340701463.664307</v>
      </c>
      <c r="DW197">
        <v>294619623041.02795</v>
      </c>
      <c r="DZ197" s="27">
        <f t="shared" ref="DZ197" si="643">3519.3*1000000</f>
        <v>3519300000</v>
      </c>
    </row>
    <row r="198" spans="2:130" x14ac:dyDescent="0.35">
      <c r="B198" t="s">
        <v>591</v>
      </c>
      <c r="C198">
        <v>5601</v>
      </c>
      <c r="D198">
        <v>5304</v>
      </c>
      <c r="E198">
        <v>297</v>
      </c>
      <c r="R198" s="12">
        <v>26724</v>
      </c>
      <c r="S198" s="27">
        <v>2.5150000000000001</v>
      </c>
      <c r="X198" s="12">
        <v>45170</v>
      </c>
      <c r="Y198" s="24">
        <v>170990.7</v>
      </c>
      <c r="AL198">
        <f t="shared" ref="AL198" si="644">11426854*1000</f>
        <v>11426854000</v>
      </c>
      <c r="AM198">
        <f t="shared" ref="AM198" si="645">246535448*1000</f>
        <v>246535448000</v>
      </c>
      <c r="AN198" t="s">
        <v>219</v>
      </c>
      <c r="AP198">
        <f t="shared" si="458"/>
        <v>257962302000</v>
      </c>
      <c r="AQ198">
        <f t="shared" si="459"/>
        <v>257962.302</v>
      </c>
      <c r="BX198" s="12">
        <v>25235</v>
      </c>
      <c r="BY198" t="e">
        <v>#N/A</v>
      </c>
      <c r="BZ198" t="e">
        <v>#N/A</v>
      </c>
      <c r="CA198" t="e">
        <v>#N/A</v>
      </c>
      <c r="CB198">
        <v>10382777767.395</v>
      </c>
      <c r="CC198">
        <v>1236400000</v>
      </c>
      <c r="CD198">
        <v>593599762.56009495</v>
      </c>
      <c r="CE198" t="e">
        <v>#N/A</v>
      </c>
      <c r="CF198" t="e">
        <v>#N/A</v>
      </c>
      <c r="DL198" s="12">
        <v>45261</v>
      </c>
      <c r="DM198">
        <v>153809192230.81601</v>
      </c>
      <c r="DN198">
        <v>172135154663.271</v>
      </c>
      <c r="DO198">
        <v>4091047799.2178798</v>
      </c>
      <c r="DP198">
        <v>1171384775025.01</v>
      </c>
      <c r="DQ198">
        <v>1096586876412.5701</v>
      </c>
      <c r="DR198">
        <v>473206204025.77399</v>
      </c>
      <c r="DS198">
        <v>291420720695.07202</v>
      </c>
      <c r="DT198">
        <v>307512533333.33295</v>
      </c>
      <c r="DU198">
        <v>130132623570.388</v>
      </c>
      <c r="DV198">
        <v>97318284585.121002</v>
      </c>
      <c r="DW198">
        <v>305384298973.93201</v>
      </c>
      <c r="DZ198" s="27">
        <f t="shared" ref="DZ198" si="646">3209.4*1000000</f>
        <v>3209400000</v>
      </c>
    </row>
    <row r="199" spans="2:130" x14ac:dyDescent="0.35">
      <c r="B199" t="s">
        <v>590</v>
      </c>
      <c r="C199">
        <v>5610.8</v>
      </c>
      <c r="D199">
        <v>5312.9</v>
      </c>
      <c r="E199">
        <v>297.89999999999998</v>
      </c>
      <c r="R199" s="12">
        <v>26755</v>
      </c>
      <c r="S199" s="27">
        <v>2.4900000000000002</v>
      </c>
      <c r="X199" s="12">
        <v>45261</v>
      </c>
      <c r="Y199" s="24">
        <v>180056.9</v>
      </c>
      <c r="AL199">
        <f t="shared" ref="AL199" si="647">11234565*1000</f>
        <v>11234565000</v>
      </c>
      <c r="AM199">
        <f t="shared" ref="AM199" si="648">264149836*1000</f>
        <v>264149836000</v>
      </c>
      <c r="AN199" t="s">
        <v>218</v>
      </c>
      <c r="AP199">
        <f t="shared" si="458"/>
        <v>275384401000</v>
      </c>
      <c r="AQ199">
        <f t="shared" si="459"/>
        <v>275384.40100000001</v>
      </c>
      <c r="BX199" s="12">
        <v>25263</v>
      </c>
      <c r="BY199" t="e">
        <v>#N/A</v>
      </c>
      <c r="BZ199" t="e">
        <v>#N/A</v>
      </c>
      <c r="CA199" t="e">
        <v>#N/A</v>
      </c>
      <c r="CB199">
        <v>10750277767.0275</v>
      </c>
      <c r="CC199">
        <v>1269040000</v>
      </c>
      <c r="CD199">
        <v>569799772.080091</v>
      </c>
      <c r="CE199" t="e">
        <v>#N/A</v>
      </c>
      <c r="CF199" t="e">
        <v>#N/A</v>
      </c>
      <c r="DL199" s="12">
        <v>45352</v>
      </c>
      <c r="DM199">
        <v>124449574580.63501</v>
      </c>
      <c r="DN199">
        <v>162451550106.08499</v>
      </c>
      <c r="DO199">
        <v>3783287978.8840499</v>
      </c>
      <c r="DP199">
        <v>1163127409949.49</v>
      </c>
      <c r="DQ199">
        <v>1044158779380.87</v>
      </c>
      <c r="DR199">
        <v>470578908945.33002</v>
      </c>
      <c r="DS199">
        <v>293489336716.18298</v>
      </c>
      <c r="DT199">
        <v>310311466666.66705</v>
      </c>
      <c r="DU199">
        <v>132472647702.407</v>
      </c>
      <c r="DV199">
        <v>92933128875.493698</v>
      </c>
      <c r="DW199">
        <v>293656581178.18097</v>
      </c>
      <c r="DZ199" s="27">
        <f t="shared" ref="DZ199" si="649">3307*1000000</f>
        <v>3307000000</v>
      </c>
    </row>
    <row r="200" spans="2:130" x14ac:dyDescent="0.35">
      <c r="B200" t="s">
        <v>589</v>
      </c>
      <c r="C200">
        <v>5623.1</v>
      </c>
      <c r="D200">
        <v>5322.9</v>
      </c>
      <c r="E200">
        <v>300.2</v>
      </c>
      <c r="R200" s="12">
        <v>26785</v>
      </c>
      <c r="S200" s="27">
        <v>2.4900000000000002</v>
      </c>
      <c r="X200" s="12">
        <v>45352</v>
      </c>
      <c r="Y200" s="24">
        <v>179753.3</v>
      </c>
      <c r="AL200">
        <f t="shared" ref="AL200" si="650">12265903*1000</f>
        <v>12265903000</v>
      </c>
      <c r="AM200">
        <f t="shared" ref="AM200" si="651">221480768*1000</f>
        <v>221480768000</v>
      </c>
      <c r="AN200" t="s">
        <v>217</v>
      </c>
      <c r="AP200">
        <f t="shared" ref="AP200:AP263" si="652">SUM(AL200+AM200)</f>
        <v>233746671000</v>
      </c>
      <c r="AQ200">
        <f t="shared" ref="AQ200:AQ263" si="653">AP200/1000000</f>
        <v>233746.671</v>
      </c>
      <c r="BX200" s="12">
        <v>25294</v>
      </c>
      <c r="BY200" t="e">
        <v>#N/A</v>
      </c>
      <c r="BZ200" t="e">
        <v>#N/A</v>
      </c>
      <c r="CA200" t="e">
        <v>#N/A</v>
      </c>
      <c r="CB200">
        <v>10849999989.15</v>
      </c>
      <c r="CC200">
        <v>1237200000</v>
      </c>
      <c r="CD200">
        <v>561399775.44009006</v>
      </c>
      <c r="CE200" t="e">
        <v>#N/A</v>
      </c>
      <c r="CF200" t="e">
        <v>#N/A</v>
      </c>
      <c r="DL200" s="12">
        <v>45444</v>
      </c>
      <c r="DM200">
        <v>155751301445.30902</v>
      </c>
      <c r="DN200">
        <v>168458171725.65298</v>
      </c>
      <c r="DO200">
        <v>3814458919.99997</v>
      </c>
      <c r="DP200">
        <v>1145293237556.8601</v>
      </c>
      <c r="DQ200">
        <v>996693248842.91504</v>
      </c>
      <c r="DR200">
        <v>485328782382.56897</v>
      </c>
      <c r="DS200">
        <v>306348850732.83795</v>
      </c>
      <c r="DT200">
        <v>316431733333.33301</v>
      </c>
      <c r="DU200">
        <v>135802138247.03201</v>
      </c>
      <c r="DV200">
        <v>99585857751.999191</v>
      </c>
      <c r="DW200">
        <v>313646367716.51398</v>
      </c>
      <c r="DZ200" s="27">
        <f t="shared" ref="DZ200" si="654">3519.3*1000000</f>
        <v>3519300000</v>
      </c>
    </row>
    <row r="201" spans="2:130" x14ac:dyDescent="0.35">
      <c r="B201" t="s">
        <v>588</v>
      </c>
      <c r="C201">
        <v>5651.8</v>
      </c>
      <c r="D201">
        <v>5350</v>
      </c>
      <c r="E201">
        <v>301.8</v>
      </c>
      <c r="R201" s="12">
        <v>26816</v>
      </c>
      <c r="S201" s="27">
        <v>2.3592</v>
      </c>
      <c r="X201" s="12">
        <v>45444</v>
      </c>
      <c r="Y201" s="24">
        <v>186169.2</v>
      </c>
      <c r="AL201">
        <f t="shared" ref="AL201" si="655">11426854*1000</f>
        <v>11426854000</v>
      </c>
      <c r="AM201">
        <f t="shared" ref="AM201" si="656">246535448*1000</f>
        <v>246535448000</v>
      </c>
      <c r="AN201" t="s">
        <v>216</v>
      </c>
      <c r="AP201">
        <f t="shared" si="652"/>
        <v>257962302000</v>
      </c>
      <c r="AQ201">
        <f t="shared" si="653"/>
        <v>257962.302</v>
      </c>
      <c r="BX201" s="12">
        <v>25324</v>
      </c>
      <c r="BY201" t="e">
        <v>#N/A</v>
      </c>
      <c r="BZ201" t="e">
        <v>#N/A</v>
      </c>
      <c r="CA201" t="e">
        <v>#N/A</v>
      </c>
      <c r="CB201">
        <v>10435277767.342501</v>
      </c>
      <c r="CC201">
        <v>1246000000</v>
      </c>
      <c r="CD201">
        <v>594999762.00009501</v>
      </c>
      <c r="CE201" t="e">
        <v>#N/A</v>
      </c>
      <c r="CF201" t="e">
        <v>#N/A</v>
      </c>
      <c r="DL201" s="12">
        <v>45536</v>
      </c>
      <c r="DM201">
        <v>179496880756.487</v>
      </c>
      <c r="DN201">
        <v>163924236217.40399</v>
      </c>
      <c r="DO201">
        <v>3797978901.4071097</v>
      </c>
      <c r="DP201">
        <v>1190216773515.27</v>
      </c>
      <c r="DQ201">
        <v>1045732348143.64</v>
      </c>
      <c r="DR201">
        <v>446207185047.16296</v>
      </c>
      <c r="DS201">
        <v>303262578829.45697</v>
      </c>
      <c r="DT201">
        <v>310902400000</v>
      </c>
      <c r="DU201">
        <v>138171818526.47501</v>
      </c>
      <c r="DV201">
        <v>102851558512.188</v>
      </c>
      <c r="DW201">
        <v>367561277139.54602</v>
      </c>
      <c r="DZ201" s="27">
        <f t="shared" ref="DZ201" si="657">3209.4*1000000</f>
        <v>3209400000</v>
      </c>
    </row>
    <row r="202" spans="2:130" x14ac:dyDescent="0.35">
      <c r="B202" t="s">
        <v>587</v>
      </c>
      <c r="C202">
        <v>5618.8</v>
      </c>
      <c r="D202">
        <v>5314.4</v>
      </c>
      <c r="E202">
        <v>304.39999999999998</v>
      </c>
      <c r="R202" s="12">
        <v>26846</v>
      </c>
      <c r="S202" s="27">
        <v>2.3003</v>
      </c>
      <c r="X202" s="12">
        <v>45536</v>
      </c>
      <c r="Y202" s="24">
        <v>196391.9</v>
      </c>
      <c r="AL202">
        <f t="shared" ref="AL202" si="658">11234565*1000</f>
        <v>11234565000</v>
      </c>
      <c r="AM202">
        <f t="shared" ref="AM202" si="659">264149836*1000</f>
        <v>264149836000</v>
      </c>
      <c r="AN202" t="s">
        <v>215</v>
      </c>
      <c r="AP202">
        <f t="shared" si="652"/>
        <v>275384401000</v>
      </c>
      <c r="AQ202">
        <f t="shared" si="653"/>
        <v>275384.40100000001</v>
      </c>
      <c r="BX202" s="12">
        <v>25355</v>
      </c>
      <c r="BY202" t="e">
        <v>#N/A</v>
      </c>
      <c r="BZ202" t="e">
        <v>#N/A</v>
      </c>
      <c r="CA202" t="e">
        <v>#N/A</v>
      </c>
      <c r="CB202">
        <v>11309999988.690001</v>
      </c>
      <c r="CC202">
        <v>1225360000</v>
      </c>
      <c r="CD202">
        <v>578199768.72009289</v>
      </c>
      <c r="CE202" t="e">
        <v>#N/A</v>
      </c>
      <c r="CF202" t="e">
        <v>#N/A</v>
      </c>
      <c r="DL202" s="12">
        <v>45627</v>
      </c>
      <c r="DM202">
        <v>176967494494.96698</v>
      </c>
      <c r="DN202">
        <v>175456007504.84299</v>
      </c>
      <c r="DO202">
        <v>3945448031.5034103</v>
      </c>
      <c r="DP202">
        <v>1183685983997.9502</v>
      </c>
      <c r="DQ202">
        <v>1101898308286.21</v>
      </c>
      <c r="DR202">
        <v>431748000596.83704</v>
      </c>
      <c r="DS202">
        <v>309789901334.23798</v>
      </c>
      <c r="DT202">
        <v>316495200000</v>
      </c>
      <c r="DU202">
        <v>140960983417.95297</v>
      </c>
      <c r="DV202">
        <v>106073958567.869</v>
      </c>
      <c r="DW202">
        <v>378469390111.46002</v>
      </c>
      <c r="DZ202" s="27">
        <f t="shared" ref="DZ202" si="660">3307*1000000</f>
        <v>3307000000</v>
      </c>
    </row>
    <row r="203" spans="2:130" x14ac:dyDescent="0.35">
      <c r="B203" t="s">
        <v>586</v>
      </c>
      <c r="C203">
        <v>5601.4</v>
      </c>
      <c r="D203">
        <v>5296.5</v>
      </c>
      <c r="E203">
        <v>304.89999999999998</v>
      </c>
      <c r="R203" s="12">
        <v>26877</v>
      </c>
      <c r="S203" s="27">
        <v>2.3115999999999999</v>
      </c>
      <c r="X203" s="12">
        <v>45627</v>
      </c>
      <c r="Y203" s="24">
        <v>203183.1</v>
      </c>
      <c r="AL203">
        <f t="shared" ref="AL203" si="661">12265903*1000</f>
        <v>12265903000</v>
      </c>
      <c r="AM203">
        <f t="shared" ref="AM203" si="662">221480768*1000</f>
        <v>221480768000</v>
      </c>
      <c r="AN203" t="s">
        <v>214</v>
      </c>
      <c r="AP203">
        <f t="shared" si="652"/>
        <v>233746671000</v>
      </c>
      <c r="AQ203">
        <f t="shared" si="653"/>
        <v>233746.671</v>
      </c>
      <c r="BX203" s="12">
        <v>25385</v>
      </c>
      <c r="BY203" t="e">
        <v>#N/A</v>
      </c>
      <c r="BZ203" t="e">
        <v>#N/A</v>
      </c>
      <c r="CA203" t="e">
        <v>#N/A</v>
      </c>
      <c r="CB203">
        <v>11256666655.41</v>
      </c>
      <c r="CC203">
        <v>1212720000</v>
      </c>
      <c r="CD203">
        <v>583799766.48009408</v>
      </c>
      <c r="CE203" t="e">
        <v>#N/A</v>
      </c>
      <c r="CF203" t="e">
        <v>#N/A</v>
      </c>
      <c r="DL203" s="12">
        <v>45717</v>
      </c>
      <c r="DM203">
        <v>171304931886.728</v>
      </c>
      <c r="DN203">
        <v>162893413781.55099</v>
      </c>
      <c r="DO203">
        <v>3597172252.2993598</v>
      </c>
      <c r="DP203">
        <v>1158863996597.47</v>
      </c>
      <c r="DQ203">
        <v>1071744483999.62</v>
      </c>
      <c r="DR203">
        <v>419200352750.96802</v>
      </c>
      <c r="DS203">
        <v>299628042141.64203</v>
      </c>
      <c r="DT203">
        <v>320679200000</v>
      </c>
      <c r="DU203">
        <v>138907829313.54401</v>
      </c>
      <c r="DV203">
        <v>97326034936.371902</v>
      </c>
      <c r="DW203">
        <v>345928512822.17303</v>
      </c>
      <c r="DZ203" s="27">
        <f t="shared" ref="DZ203" si="663">3519.3*1000000</f>
        <v>3519300000</v>
      </c>
    </row>
    <row r="204" spans="2:130" x14ac:dyDescent="0.35">
      <c r="B204" t="s">
        <v>585</v>
      </c>
      <c r="C204">
        <v>5616.1</v>
      </c>
      <c r="D204">
        <v>5309.9</v>
      </c>
      <c r="E204">
        <v>306.2</v>
      </c>
      <c r="R204" s="12">
        <v>26908</v>
      </c>
      <c r="S204" s="27">
        <v>2.3395999999999999</v>
      </c>
      <c r="X204" s="12">
        <v>45717</v>
      </c>
      <c r="Y204" s="24">
        <v>188709.8</v>
      </c>
      <c r="AL204">
        <f t="shared" ref="AL204" si="664">11426854*1000</f>
        <v>11426854000</v>
      </c>
      <c r="AM204">
        <f t="shared" ref="AM204" si="665">246535448*1000</f>
        <v>246535448000</v>
      </c>
      <c r="AN204" t="s">
        <v>213</v>
      </c>
      <c r="AP204">
        <f t="shared" si="652"/>
        <v>257962302000</v>
      </c>
      <c r="AQ204">
        <f t="shared" si="653"/>
        <v>257962.302</v>
      </c>
      <c r="BX204" s="12">
        <v>25416</v>
      </c>
      <c r="BY204" t="e">
        <v>#N/A</v>
      </c>
      <c r="BZ204" t="e">
        <v>#N/A</v>
      </c>
      <c r="CA204" t="e">
        <v>#N/A</v>
      </c>
      <c r="CB204">
        <v>11158055544.397501</v>
      </c>
      <c r="CC204">
        <v>1260080000</v>
      </c>
      <c r="CD204">
        <v>614599754.16009796</v>
      </c>
      <c r="CE204" t="e">
        <v>#N/A</v>
      </c>
      <c r="CF204" t="e">
        <v>#N/A</v>
      </c>
      <c r="DL204" s="12">
        <v>45809</v>
      </c>
      <c r="DM204">
        <v>181627012570.57901</v>
      </c>
      <c r="DN204">
        <v>184414249494.38599</v>
      </c>
      <c r="DO204">
        <v>3743064096.0836</v>
      </c>
      <c r="DP204">
        <v>1243015229296.3398</v>
      </c>
      <c r="DQ204">
        <v>1133254115509</v>
      </c>
      <c r="DR204">
        <v>452113247078.16498</v>
      </c>
      <c r="DS204">
        <v>339563570323.56598</v>
      </c>
      <c r="DT204">
        <v>314815733333.33301</v>
      </c>
      <c r="DU204">
        <v>144829572842.418</v>
      </c>
      <c r="DV204">
        <v>103926485386.769</v>
      </c>
      <c r="DW204">
        <v>375980771193.375</v>
      </c>
      <c r="DZ204" s="27">
        <f t="shared" ref="DZ204" si="666">3209.4*1000000</f>
        <v>3209400000</v>
      </c>
    </row>
    <row r="205" spans="2:130" x14ac:dyDescent="0.35">
      <c r="B205" t="s">
        <v>584</v>
      </c>
      <c r="C205">
        <v>5650.1</v>
      </c>
      <c r="D205">
        <v>5340.8</v>
      </c>
      <c r="E205">
        <v>309.3</v>
      </c>
      <c r="R205" s="12">
        <v>26938</v>
      </c>
      <c r="S205" s="27">
        <v>2.3287</v>
      </c>
      <c r="X205" s="12">
        <v>45809</v>
      </c>
      <c r="Y205" s="24">
        <v>190990</v>
      </c>
      <c r="AL205">
        <f t="shared" ref="AL205" si="667">11234565*1000</f>
        <v>11234565000</v>
      </c>
      <c r="AM205">
        <f t="shared" ref="AM205" si="668">264149836*1000</f>
        <v>264149836000</v>
      </c>
      <c r="AN205" t="s">
        <v>212</v>
      </c>
      <c r="AP205">
        <f t="shared" si="652"/>
        <v>275384401000</v>
      </c>
      <c r="AQ205">
        <f t="shared" si="653"/>
        <v>275384.40100000001</v>
      </c>
      <c r="BX205" s="12">
        <v>25447</v>
      </c>
      <c r="BY205" t="e">
        <v>#N/A</v>
      </c>
      <c r="BZ205" t="e">
        <v>#N/A</v>
      </c>
      <c r="CA205" t="e">
        <v>#N/A</v>
      </c>
      <c r="CB205">
        <v>11192222211.030001</v>
      </c>
      <c r="CC205">
        <v>1216960000</v>
      </c>
      <c r="CD205">
        <v>617399753.04009902</v>
      </c>
      <c r="CE205" t="e">
        <v>#N/A</v>
      </c>
      <c r="CF205" t="e">
        <v>#N/A</v>
      </c>
      <c r="DL205" s="12">
        <v>45901</v>
      </c>
      <c r="DM205">
        <v>168080241423.604</v>
      </c>
      <c r="DN205">
        <v>179774741175.87302</v>
      </c>
      <c r="DO205">
        <v>3721761409.65063</v>
      </c>
      <c r="DP205">
        <v>1309154077279.3901</v>
      </c>
      <c r="DQ205">
        <v>1099369349276.65</v>
      </c>
      <c r="DR205">
        <v>472654865070.92798</v>
      </c>
      <c r="DS205">
        <v>339555996025.85797</v>
      </c>
      <c r="DT205">
        <v>318673333333.33301</v>
      </c>
      <c r="DU205">
        <v>146839760068.55197</v>
      </c>
      <c r="DV205">
        <v>109950691137.07201</v>
      </c>
      <c r="DW205">
        <v>429065041093.56805</v>
      </c>
      <c r="DZ205" s="27">
        <f t="shared" ref="DZ205" si="669">3307*1000000</f>
        <v>3307000000</v>
      </c>
    </row>
    <row r="206" spans="2:130" x14ac:dyDescent="0.35">
      <c r="B206" t="s">
        <v>583</v>
      </c>
      <c r="C206">
        <v>5703.9</v>
      </c>
      <c r="D206">
        <v>5391.5</v>
      </c>
      <c r="E206">
        <v>312.39999999999998</v>
      </c>
      <c r="R206" s="12">
        <v>26969</v>
      </c>
      <c r="S206" s="27">
        <v>2.4382000000000001</v>
      </c>
      <c r="X206" s="12">
        <v>45901</v>
      </c>
      <c r="Y206" s="24">
        <v>197686.6</v>
      </c>
      <c r="AL206">
        <f t="shared" ref="AL206" si="670">12265903*1000</f>
        <v>12265903000</v>
      </c>
      <c r="AM206">
        <f t="shared" ref="AM206" si="671">221480768*1000</f>
        <v>221480768000</v>
      </c>
      <c r="AN206" t="s">
        <v>211</v>
      </c>
      <c r="AP206">
        <f t="shared" si="652"/>
        <v>233746671000</v>
      </c>
      <c r="AQ206">
        <f t="shared" si="653"/>
        <v>233746.671</v>
      </c>
      <c r="BX206" s="12">
        <v>25477</v>
      </c>
      <c r="BY206" t="e">
        <v>#N/A</v>
      </c>
      <c r="BZ206" t="e">
        <v>#N/A</v>
      </c>
      <c r="CA206" t="e">
        <v>#N/A</v>
      </c>
      <c r="CB206">
        <v>11189166655.477501</v>
      </c>
      <c r="CC206">
        <v>1233600000</v>
      </c>
      <c r="CD206">
        <v>631399747.44010103</v>
      </c>
      <c r="CE206" t="e">
        <v>#N/A</v>
      </c>
      <c r="CF206" t="e">
        <v>#N/A</v>
      </c>
      <c r="DL206" s="12">
        <v>45992</v>
      </c>
      <c r="DM206">
        <v>163320534961.77701</v>
      </c>
      <c r="DN206">
        <v>198779206595.99298</v>
      </c>
      <c r="DO206">
        <v>3976078096.5690899</v>
      </c>
      <c r="DP206">
        <v>1341316778313.3198</v>
      </c>
      <c r="DQ206">
        <v>1132316387210.8499</v>
      </c>
      <c r="DR206">
        <v>495904484591.55701</v>
      </c>
      <c r="DS206">
        <v>354725826951.99506</v>
      </c>
      <c r="DT206">
        <v>322774666666.66699</v>
      </c>
      <c r="DU206" t="e">
        <v>#N/A</v>
      </c>
      <c r="DV206">
        <v>117112585103.58501</v>
      </c>
      <c r="DW206">
        <v>437580976124.81799</v>
      </c>
      <c r="DZ206" t="e">
        <v>#N/A</v>
      </c>
    </row>
    <row r="207" spans="2:130" x14ac:dyDescent="0.35">
      <c r="B207" t="s">
        <v>582</v>
      </c>
      <c r="C207">
        <v>5692.1</v>
      </c>
      <c r="D207">
        <v>5373.9</v>
      </c>
      <c r="E207">
        <v>318.2</v>
      </c>
      <c r="R207" s="12">
        <v>26999</v>
      </c>
      <c r="S207" s="27">
        <v>2.4458000000000002</v>
      </c>
      <c r="X207" s="12">
        <v>45992</v>
      </c>
      <c r="Y207" s="24">
        <v>212142.8</v>
      </c>
      <c r="AL207">
        <f t="shared" ref="AL207" si="672">11426854*1000</f>
        <v>11426854000</v>
      </c>
      <c r="AM207">
        <f t="shared" ref="AM207" si="673">246535448*1000</f>
        <v>246535448000</v>
      </c>
      <c r="AN207" t="s">
        <v>210</v>
      </c>
      <c r="AP207">
        <f t="shared" si="652"/>
        <v>257962302000</v>
      </c>
      <c r="AQ207">
        <f t="shared" si="653"/>
        <v>257962.302</v>
      </c>
      <c r="BX207" s="12">
        <v>25508</v>
      </c>
      <c r="BY207" t="e">
        <v>#N/A</v>
      </c>
      <c r="BZ207" t="e">
        <v>#N/A</v>
      </c>
      <c r="CA207" t="e">
        <v>#N/A</v>
      </c>
      <c r="CB207">
        <v>11555555544</v>
      </c>
      <c r="CC207">
        <v>1296880000</v>
      </c>
      <c r="CD207">
        <v>653799738.48010504</v>
      </c>
      <c r="CE207" t="e">
        <v>#N/A</v>
      </c>
      <c r="CF207" t="e">
        <v>#N/A</v>
      </c>
    </row>
    <row r="208" spans="2:130" x14ac:dyDescent="0.35">
      <c r="B208" t="s">
        <v>581</v>
      </c>
      <c r="C208">
        <v>5885.7</v>
      </c>
      <c r="D208">
        <v>5561.5</v>
      </c>
      <c r="E208">
        <v>324.2</v>
      </c>
      <c r="R208" s="12">
        <v>27030</v>
      </c>
      <c r="S208" s="27">
        <v>2.5148999999999999</v>
      </c>
      <c r="AL208">
        <f t="shared" ref="AL208" si="674">11234565*1000</f>
        <v>11234565000</v>
      </c>
      <c r="AM208">
        <f t="shared" ref="AM208" si="675">264149836*1000</f>
        <v>264149836000</v>
      </c>
      <c r="AN208" t="s">
        <v>209</v>
      </c>
      <c r="AP208">
        <f t="shared" si="652"/>
        <v>275384401000</v>
      </c>
      <c r="AQ208">
        <f t="shared" si="653"/>
        <v>275384.40100000001</v>
      </c>
      <c r="BX208" s="12">
        <v>25538</v>
      </c>
      <c r="BY208" t="e">
        <v>#N/A</v>
      </c>
      <c r="BZ208" t="e">
        <v>#N/A</v>
      </c>
      <c r="CA208" t="e">
        <v>#N/A</v>
      </c>
      <c r="CB208">
        <v>14162222208.059999</v>
      </c>
      <c r="CC208">
        <v>1459600000</v>
      </c>
      <c r="CD208">
        <v>632799746.88010097</v>
      </c>
      <c r="CE208" t="e">
        <v>#N/A</v>
      </c>
      <c r="CF208">
        <v>333777777.77777797</v>
      </c>
    </row>
    <row r="209" spans="2:84" x14ac:dyDescent="0.35">
      <c r="B209" t="s">
        <v>580</v>
      </c>
      <c r="C209">
        <v>6079.5</v>
      </c>
      <c r="D209">
        <v>5728.7</v>
      </c>
      <c r="E209">
        <v>350.8</v>
      </c>
      <c r="R209" s="12">
        <v>27061</v>
      </c>
      <c r="S209" s="27">
        <v>2.4765000000000001</v>
      </c>
      <c r="AL209">
        <f t="shared" ref="AL209" si="676">12265903*1000</f>
        <v>12265903000</v>
      </c>
      <c r="AM209">
        <f t="shared" ref="AM209" si="677">221480768*1000</f>
        <v>221480768000</v>
      </c>
      <c r="AN209" t="s">
        <v>208</v>
      </c>
      <c r="AP209">
        <f t="shared" si="652"/>
        <v>233746671000</v>
      </c>
      <c r="AQ209">
        <f t="shared" si="653"/>
        <v>233746.671</v>
      </c>
      <c r="BX209" s="12">
        <v>25569</v>
      </c>
      <c r="BY209" t="e">
        <v>#N/A</v>
      </c>
      <c r="BZ209" t="e">
        <v>#N/A</v>
      </c>
      <c r="CA209" t="e">
        <v>#N/A</v>
      </c>
      <c r="CB209">
        <v>12154166654.512499</v>
      </c>
      <c r="CC209">
        <v>1389920000</v>
      </c>
      <c r="CD209">
        <v>634199746.32010102</v>
      </c>
      <c r="CE209" t="e">
        <v>#N/A</v>
      </c>
      <c r="CF209" t="e">
        <v>#N/A</v>
      </c>
    </row>
    <row r="210" spans="2:84" x14ac:dyDescent="0.35">
      <c r="B210" t="s">
        <v>579</v>
      </c>
      <c r="C210">
        <v>6135.5</v>
      </c>
      <c r="D210">
        <v>5782.7</v>
      </c>
      <c r="E210">
        <v>352.8</v>
      </c>
      <c r="R210" s="12">
        <v>27089</v>
      </c>
      <c r="S210" s="27">
        <v>2.4605999999999999</v>
      </c>
      <c r="AL210">
        <f t="shared" ref="AL210" si="678">11426854*1000</f>
        <v>11426854000</v>
      </c>
      <c r="AM210">
        <f t="shared" ref="AM210" si="679">246535448*1000</f>
        <v>246535448000</v>
      </c>
      <c r="AN210" t="s">
        <v>207</v>
      </c>
      <c r="AP210">
        <f t="shared" si="652"/>
        <v>257962302000</v>
      </c>
      <c r="AQ210">
        <f t="shared" si="653"/>
        <v>257962.302</v>
      </c>
      <c r="BX210" s="12">
        <v>25600</v>
      </c>
      <c r="BY210" t="e">
        <v>#N/A</v>
      </c>
      <c r="BZ210" t="e">
        <v>#N/A</v>
      </c>
      <c r="CA210" t="e">
        <v>#N/A</v>
      </c>
      <c r="CB210">
        <v>12489444431.955</v>
      </c>
      <c r="CC210">
        <v>1386880000</v>
      </c>
      <c r="CD210">
        <v>656599737.36010504</v>
      </c>
      <c r="CE210" t="e">
        <v>#N/A</v>
      </c>
      <c r="CF210" t="e">
        <v>#N/A</v>
      </c>
    </row>
    <row r="211" spans="2:84" x14ac:dyDescent="0.35">
      <c r="B211" t="s">
        <v>578</v>
      </c>
      <c r="C211">
        <v>6011.3</v>
      </c>
      <c r="D211">
        <v>5658.1</v>
      </c>
      <c r="E211">
        <v>353.2</v>
      </c>
      <c r="R211" s="12">
        <v>27120</v>
      </c>
      <c r="S211" s="27">
        <v>2.4222000000000001</v>
      </c>
      <c r="AL211">
        <f t="shared" ref="AL211" si="680">11234565*1000</f>
        <v>11234565000</v>
      </c>
      <c r="AM211">
        <f t="shared" ref="AM211" si="681">264149836*1000</f>
        <v>264149836000</v>
      </c>
      <c r="AN211" t="s">
        <v>206</v>
      </c>
      <c r="AP211">
        <f t="shared" si="652"/>
        <v>275384401000</v>
      </c>
      <c r="AQ211">
        <f t="shared" si="653"/>
        <v>275384.40100000001</v>
      </c>
      <c r="BX211" s="12">
        <v>25628</v>
      </c>
      <c r="BY211" t="e">
        <v>#N/A</v>
      </c>
      <c r="BZ211" t="e">
        <v>#N/A</v>
      </c>
      <c r="CA211" t="e">
        <v>#N/A</v>
      </c>
      <c r="CB211">
        <v>12799999987.199999</v>
      </c>
      <c r="CC211">
        <v>1364160000</v>
      </c>
      <c r="CD211">
        <v>649599740.16010404</v>
      </c>
      <c r="CE211" t="e">
        <v>#N/A</v>
      </c>
      <c r="CF211" t="e">
        <v>#N/A</v>
      </c>
    </row>
    <row r="212" spans="2:84" x14ac:dyDescent="0.35">
      <c r="B212" t="s">
        <v>577</v>
      </c>
      <c r="C212">
        <v>5989.3</v>
      </c>
      <c r="D212">
        <v>5635.5</v>
      </c>
      <c r="E212">
        <v>353.8</v>
      </c>
      <c r="R212" s="12">
        <v>27150</v>
      </c>
      <c r="S212" s="27">
        <v>2.4062999999999999</v>
      </c>
      <c r="AL212">
        <f t="shared" ref="AL212" si="682">12265903*1000</f>
        <v>12265903000</v>
      </c>
      <c r="AM212">
        <f t="shared" ref="AM212" si="683">221480768*1000</f>
        <v>221480768000</v>
      </c>
      <c r="AN212" t="s">
        <v>205</v>
      </c>
      <c r="AP212">
        <f t="shared" si="652"/>
        <v>233746671000</v>
      </c>
      <c r="AQ212">
        <f t="shared" si="653"/>
        <v>233746.671</v>
      </c>
      <c r="BX212" s="12">
        <v>25659</v>
      </c>
      <c r="BY212" t="e">
        <v>#N/A</v>
      </c>
      <c r="BZ212" t="e">
        <v>#N/A</v>
      </c>
      <c r="CA212" t="e">
        <v>#N/A</v>
      </c>
      <c r="CB212">
        <v>12835555542.719999</v>
      </c>
      <c r="CC212">
        <v>1383920000</v>
      </c>
      <c r="CD212">
        <v>643999742.40010297</v>
      </c>
      <c r="CE212" t="e">
        <v>#N/A</v>
      </c>
      <c r="CF212" t="e">
        <v>#N/A</v>
      </c>
    </row>
    <row r="213" spans="2:84" x14ac:dyDescent="0.35">
      <c r="B213" t="s">
        <v>576</v>
      </c>
      <c r="C213">
        <v>6088.8</v>
      </c>
      <c r="D213">
        <v>5733.9</v>
      </c>
      <c r="E213">
        <v>354.9</v>
      </c>
      <c r="R213" s="12">
        <v>27181</v>
      </c>
      <c r="S213" s="27">
        <v>2.4405999999999999</v>
      </c>
      <c r="AL213">
        <f t="shared" ref="AL213" si="684">11426854*1000</f>
        <v>11426854000</v>
      </c>
      <c r="AM213">
        <f t="shared" ref="AM213" si="685">246535448*1000</f>
        <v>246535448000</v>
      </c>
      <c r="AN213" t="s">
        <v>204</v>
      </c>
      <c r="AP213">
        <f t="shared" si="652"/>
        <v>257962302000</v>
      </c>
      <c r="AQ213">
        <f t="shared" si="653"/>
        <v>257962.302</v>
      </c>
      <c r="BX213" s="12">
        <v>25689</v>
      </c>
      <c r="BY213" t="e">
        <v>#N/A</v>
      </c>
      <c r="BZ213" t="e">
        <v>#N/A</v>
      </c>
      <c r="CA213" t="e">
        <v>#N/A</v>
      </c>
      <c r="CB213">
        <v>12463333320.869999</v>
      </c>
      <c r="CC213">
        <v>1380240000</v>
      </c>
      <c r="CD213">
        <v>673399730.64010799</v>
      </c>
      <c r="CE213" t="e">
        <v>#N/A</v>
      </c>
      <c r="CF213" t="e">
        <v>#N/A</v>
      </c>
    </row>
    <row r="214" spans="2:84" x14ac:dyDescent="0.35">
      <c r="B214" t="s">
        <v>575</v>
      </c>
      <c r="C214">
        <v>6103.7</v>
      </c>
      <c r="D214">
        <v>5748.5</v>
      </c>
      <c r="E214">
        <v>355.2</v>
      </c>
      <c r="R214" s="12">
        <v>27211</v>
      </c>
      <c r="S214" s="27">
        <v>2.4611999999999998</v>
      </c>
      <c r="AL214">
        <f t="shared" ref="AL214" si="686">11234565*1000</f>
        <v>11234565000</v>
      </c>
      <c r="AM214">
        <f t="shared" ref="AM214" si="687">264149836*1000</f>
        <v>264149836000</v>
      </c>
      <c r="AN214" t="s">
        <v>203</v>
      </c>
      <c r="AP214">
        <f t="shared" si="652"/>
        <v>275384401000</v>
      </c>
      <c r="AQ214">
        <f t="shared" si="653"/>
        <v>275384.40100000001</v>
      </c>
      <c r="BX214" s="12">
        <v>25720</v>
      </c>
      <c r="BY214" t="e">
        <v>#N/A</v>
      </c>
      <c r="BZ214" t="e">
        <v>#N/A</v>
      </c>
      <c r="CA214" t="e">
        <v>#N/A</v>
      </c>
      <c r="CB214">
        <v>13399999986.599998</v>
      </c>
      <c r="CC214">
        <v>1345040000</v>
      </c>
      <c r="CD214">
        <v>659399736.24010599</v>
      </c>
      <c r="CE214" t="e">
        <v>#N/A</v>
      </c>
      <c r="CF214" t="e">
        <v>#N/A</v>
      </c>
    </row>
    <row r="215" spans="2:84" x14ac:dyDescent="0.35">
      <c r="B215" t="s">
        <v>574</v>
      </c>
      <c r="C215">
        <v>6110.7</v>
      </c>
      <c r="D215">
        <v>5754.4</v>
      </c>
      <c r="E215">
        <v>356.3</v>
      </c>
      <c r="R215" s="12">
        <v>27242</v>
      </c>
      <c r="S215" s="27">
        <v>2.4794</v>
      </c>
      <c r="AL215">
        <f t="shared" ref="AL215" si="688">12265903*1000</f>
        <v>12265903000</v>
      </c>
      <c r="AM215">
        <f t="shared" ref="AM215" si="689">221480768*1000</f>
        <v>221480768000</v>
      </c>
      <c r="AN215" t="s">
        <v>202</v>
      </c>
      <c r="AP215">
        <f t="shared" si="652"/>
        <v>233746671000</v>
      </c>
      <c r="AQ215">
        <f t="shared" si="653"/>
        <v>233746.671</v>
      </c>
      <c r="BX215" s="12">
        <v>25750</v>
      </c>
      <c r="BY215" t="e">
        <v>#N/A</v>
      </c>
      <c r="BZ215" t="e">
        <v>#N/A</v>
      </c>
      <c r="CA215" t="e">
        <v>#N/A</v>
      </c>
      <c r="CB215">
        <v>13400833319.932501</v>
      </c>
      <c r="CC215">
        <v>1358240000</v>
      </c>
      <c r="CD215">
        <v>694399722.24011099</v>
      </c>
      <c r="CE215" t="e">
        <v>#N/A</v>
      </c>
      <c r="CF215" t="e">
        <v>#N/A</v>
      </c>
    </row>
    <row r="216" spans="2:84" x14ac:dyDescent="0.35">
      <c r="B216" t="s">
        <v>573</v>
      </c>
      <c r="C216">
        <v>6090.8</v>
      </c>
      <c r="D216">
        <v>5733.2</v>
      </c>
      <c r="E216">
        <v>357.6</v>
      </c>
      <c r="R216" s="12">
        <v>27273</v>
      </c>
      <c r="S216" s="27">
        <v>2.4698000000000002</v>
      </c>
      <c r="AL216">
        <f t="shared" ref="AL216" si="690">11426854*1000</f>
        <v>11426854000</v>
      </c>
      <c r="AM216">
        <f t="shared" ref="AM216" si="691">246535448*1000</f>
        <v>246535448000</v>
      </c>
      <c r="AN216" t="s">
        <v>201</v>
      </c>
      <c r="AP216">
        <f t="shared" si="652"/>
        <v>257962302000</v>
      </c>
      <c r="AQ216">
        <f t="shared" si="653"/>
        <v>257962.302</v>
      </c>
      <c r="BX216" s="12">
        <v>25781</v>
      </c>
      <c r="BY216" t="e">
        <v>#N/A</v>
      </c>
      <c r="BZ216" t="e">
        <v>#N/A</v>
      </c>
      <c r="CA216" t="e">
        <v>#N/A</v>
      </c>
      <c r="CB216">
        <v>13211388875.6775</v>
      </c>
      <c r="CC216">
        <v>1355680000</v>
      </c>
      <c r="CD216">
        <v>680399727.84010899</v>
      </c>
      <c r="CE216" t="e">
        <v>#N/A</v>
      </c>
      <c r="CF216" t="e">
        <v>#N/A</v>
      </c>
    </row>
    <row r="217" spans="2:84" x14ac:dyDescent="0.35">
      <c r="B217" t="s">
        <v>572</v>
      </c>
      <c r="C217">
        <v>6139.3</v>
      </c>
      <c r="D217">
        <v>5776.2</v>
      </c>
      <c r="E217">
        <v>363.1</v>
      </c>
      <c r="R217" s="12">
        <v>27303</v>
      </c>
      <c r="S217" s="27">
        <v>2.4165999999999999</v>
      </c>
      <c r="AL217">
        <f t="shared" ref="AL217" si="692">11234565*1000</f>
        <v>11234565000</v>
      </c>
      <c r="AM217">
        <f t="shared" ref="AM217" si="693">264149836*1000</f>
        <v>264149836000</v>
      </c>
      <c r="AN217" t="s">
        <v>200</v>
      </c>
      <c r="AP217">
        <f t="shared" si="652"/>
        <v>275384401000</v>
      </c>
      <c r="AQ217">
        <f t="shared" si="653"/>
        <v>275384.40100000001</v>
      </c>
      <c r="BX217" s="12">
        <v>25812</v>
      </c>
      <c r="BY217" t="e">
        <v>#N/A</v>
      </c>
      <c r="BZ217" t="e">
        <v>#N/A</v>
      </c>
      <c r="CA217" t="e">
        <v>#N/A</v>
      </c>
      <c r="CB217">
        <v>13159999986.84</v>
      </c>
      <c r="CC217">
        <v>1321120000</v>
      </c>
      <c r="CD217">
        <v>694399722.24011099</v>
      </c>
      <c r="CE217" t="e">
        <v>#N/A</v>
      </c>
      <c r="CF217" t="e">
        <v>#N/A</v>
      </c>
    </row>
    <row r="218" spans="2:84" x14ac:dyDescent="0.35">
      <c r="B218" t="s">
        <v>571</v>
      </c>
      <c r="C218">
        <v>6136.7</v>
      </c>
      <c r="D218">
        <v>5768</v>
      </c>
      <c r="E218">
        <v>368.7</v>
      </c>
      <c r="R218" s="12">
        <v>27334</v>
      </c>
      <c r="S218" s="27">
        <v>2.3315000000000001</v>
      </c>
      <c r="AL218">
        <f t="shared" ref="AL218" si="694">12265903*1000</f>
        <v>12265903000</v>
      </c>
      <c r="AM218">
        <f t="shared" ref="AM218" si="695">221480768*1000</f>
        <v>221480768000</v>
      </c>
      <c r="AN218" t="s">
        <v>199</v>
      </c>
      <c r="AP218">
        <f t="shared" si="652"/>
        <v>233746671000</v>
      </c>
      <c r="AQ218">
        <f t="shared" si="653"/>
        <v>233746.671</v>
      </c>
      <c r="BX218" s="12">
        <v>25842</v>
      </c>
      <c r="BY218" t="e">
        <v>#N/A</v>
      </c>
      <c r="BZ218" t="e">
        <v>#N/A</v>
      </c>
      <c r="CA218" t="e">
        <v>#N/A</v>
      </c>
      <c r="CB218">
        <v>13209166653.457499</v>
      </c>
      <c r="CC218">
        <v>1388000000</v>
      </c>
      <c r="CD218">
        <v>708399716.640113</v>
      </c>
      <c r="CE218" t="e">
        <v>#N/A</v>
      </c>
      <c r="CF218" t="e">
        <v>#N/A</v>
      </c>
    </row>
    <row r="219" spans="2:84" x14ac:dyDescent="0.35">
      <c r="B219" t="s">
        <v>570</v>
      </c>
      <c r="C219">
        <v>6216.8</v>
      </c>
      <c r="D219">
        <v>5842</v>
      </c>
      <c r="E219">
        <v>374.8</v>
      </c>
      <c r="R219" s="12">
        <v>27364</v>
      </c>
      <c r="S219" s="27">
        <v>2.3628</v>
      </c>
      <c r="AL219">
        <f t="shared" ref="AL219" si="696">11426854*1000</f>
        <v>11426854000</v>
      </c>
      <c r="AM219">
        <f t="shared" ref="AM219" si="697">246535448*1000</f>
        <v>246535448000</v>
      </c>
      <c r="AN219" t="s">
        <v>198</v>
      </c>
      <c r="AP219">
        <f t="shared" si="652"/>
        <v>257962302000</v>
      </c>
      <c r="AQ219">
        <f t="shared" si="653"/>
        <v>257962.302</v>
      </c>
      <c r="BX219" s="12">
        <v>25873</v>
      </c>
      <c r="BY219" t="e">
        <v>#N/A</v>
      </c>
      <c r="BZ219" t="e">
        <v>#N/A</v>
      </c>
      <c r="CA219" t="e">
        <v>#N/A</v>
      </c>
      <c r="CB219">
        <v>13549999986.450001</v>
      </c>
      <c r="CC219">
        <v>1425680000</v>
      </c>
      <c r="CD219">
        <v>713999714.40011406</v>
      </c>
      <c r="CE219" t="e">
        <v>#N/A</v>
      </c>
      <c r="CF219" t="e">
        <v>#N/A</v>
      </c>
    </row>
    <row r="220" spans="2:84" x14ac:dyDescent="0.35">
      <c r="B220" t="s">
        <v>569</v>
      </c>
      <c r="C220">
        <v>6702.2</v>
      </c>
      <c r="D220">
        <v>6323.1</v>
      </c>
      <c r="E220">
        <v>379.1</v>
      </c>
      <c r="R220" s="12">
        <v>27395</v>
      </c>
      <c r="S220" s="27">
        <v>2.3077000000000001</v>
      </c>
      <c r="AL220">
        <f t="shared" ref="AL220" si="698">11234565*1000</f>
        <v>11234565000</v>
      </c>
      <c r="AM220">
        <f t="shared" ref="AM220" si="699">264149836*1000</f>
        <v>264149836000</v>
      </c>
      <c r="AN220" t="s">
        <v>197</v>
      </c>
      <c r="AP220">
        <f t="shared" si="652"/>
        <v>275384401000</v>
      </c>
      <c r="AQ220">
        <f t="shared" si="653"/>
        <v>275384.40100000001</v>
      </c>
      <c r="BX220" s="12">
        <v>25903</v>
      </c>
      <c r="BY220" t="e">
        <v>#N/A</v>
      </c>
      <c r="BZ220" t="e">
        <v>#N/A</v>
      </c>
      <c r="CA220" t="e">
        <v>#N/A</v>
      </c>
      <c r="CB220">
        <v>16381666650.284998</v>
      </c>
      <c r="CC220">
        <v>1611520000</v>
      </c>
      <c r="CD220">
        <v>708399716.640113</v>
      </c>
      <c r="CE220" t="e">
        <v>#N/A</v>
      </c>
      <c r="CF220">
        <v>344888888.88888901</v>
      </c>
    </row>
    <row r="221" spans="2:84" x14ac:dyDescent="0.35">
      <c r="B221" t="s">
        <v>568</v>
      </c>
      <c r="C221">
        <v>6843.8</v>
      </c>
      <c r="D221">
        <v>6457.2</v>
      </c>
      <c r="E221">
        <v>386.6</v>
      </c>
      <c r="R221" s="12">
        <v>27426</v>
      </c>
      <c r="S221" s="27">
        <v>2.2633999999999999</v>
      </c>
      <c r="AL221">
        <f t="shared" ref="AL221" si="700">12265903*1000</f>
        <v>12265903000</v>
      </c>
      <c r="AM221">
        <f t="shared" ref="AM221" si="701">221480768*1000</f>
        <v>221480768000</v>
      </c>
      <c r="AN221" t="s">
        <v>196</v>
      </c>
      <c r="AP221">
        <f t="shared" si="652"/>
        <v>233746671000</v>
      </c>
      <c r="AQ221">
        <f t="shared" si="653"/>
        <v>233746.671</v>
      </c>
      <c r="BX221" s="12">
        <v>25934</v>
      </c>
      <c r="BY221" t="e">
        <v>#N/A</v>
      </c>
      <c r="BZ221" t="e">
        <v>#N/A</v>
      </c>
      <c r="CA221" t="e">
        <v>#N/A</v>
      </c>
      <c r="CB221">
        <v>14323780794.368999</v>
      </c>
      <c r="CC221">
        <v>1520960000</v>
      </c>
      <c r="CD221">
        <v>718579616.94393992</v>
      </c>
      <c r="CE221" t="e">
        <v>#N/A</v>
      </c>
      <c r="CF221" t="e">
        <v>#N/A</v>
      </c>
    </row>
    <row r="222" spans="2:84" x14ac:dyDescent="0.35">
      <c r="B222" t="s">
        <v>567</v>
      </c>
      <c r="C222">
        <v>6617.2</v>
      </c>
      <c r="D222">
        <v>6231</v>
      </c>
      <c r="E222">
        <v>386.2</v>
      </c>
      <c r="R222" s="12">
        <v>27454</v>
      </c>
      <c r="S222" s="27">
        <v>2.2435</v>
      </c>
      <c r="AL222">
        <f t="shared" ref="AL222" si="702">11426854*1000</f>
        <v>11426854000</v>
      </c>
      <c r="AM222">
        <f t="shared" ref="AM222" si="703">246535448*1000</f>
        <v>246535448000</v>
      </c>
      <c r="AN222" t="s">
        <v>195</v>
      </c>
      <c r="AP222">
        <f t="shared" si="652"/>
        <v>257962302000</v>
      </c>
      <c r="AQ222">
        <f t="shared" si="653"/>
        <v>257962.302</v>
      </c>
      <c r="BX222" s="12">
        <v>25965</v>
      </c>
      <c r="BY222" t="e">
        <v>#N/A</v>
      </c>
      <c r="BZ222" t="e">
        <v>#N/A</v>
      </c>
      <c r="CA222" t="e">
        <v>#N/A</v>
      </c>
      <c r="CB222">
        <v>14685703897.411499</v>
      </c>
      <c r="CC222">
        <v>1516160000</v>
      </c>
      <c r="CD222">
        <v>737670366.72755396</v>
      </c>
      <c r="CE222" t="e">
        <v>#N/A</v>
      </c>
      <c r="CF222" t="e">
        <v>#N/A</v>
      </c>
    </row>
    <row r="223" spans="2:84" x14ac:dyDescent="0.35">
      <c r="B223" t="s">
        <v>566</v>
      </c>
      <c r="C223">
        <v>6607.1</v>
      </c>
      <c r="D223">
        <v>6223.5</v>
      </c>
      <c r="E223">
        <v>383.6</v>
      </c>
      <c r="R223" s="12">
        <v>27485</v>
      </c>
      <c r="S223" s="27">
        <v>2.2839999999999998</v>
      </c>
      <c r="AL223">
        <f t="shared" ref="AL223" si="704">11234565*1000</f>
        <v>11234565000</v>
      </c>
      <c r="AM223">
        <f t="shared" ref="AM223" si="705">264149836*1000</f>
        <v>264149836000</v>
      </c>
      <c r="AN223" t="s">
        <v>194</v>
      </c>
      <c r="AP223">
        <f t="shared" si="652"/>
        <v>275384401000</v>
      </c>
      <c r="AQ223">
        <f t="shared" si="653"/>
        <v>275384.40100000001</v>
      </c>
      <c r="BX223" s="12">
        <v>25993</v>
      </c>
      <c r="BY223" t="e">
        <v>#N/A</v>
      </c>
      <c r="BZ223" t="e">
        <v>#N/A</v>
      </c>
      <c r="CA223" t="e">
        <v>#N/A</v>
      </c>
      <c r="CB223">
        <v>14834468798.4153</v>
      </c>
      <c r="CC223">
        <v>1462560000</v>
      </c>
      <c r="CD223">
        <v>711273545.12229395</v>
      </c>
      <c r="CE223" t="e">
        <v>#N/A</v>
      </c>
      <c r="CF223" t="e">
        <v>#N/A</v>
      </c>
    </row>
    <row r="224" spans="2:84" x14ac:dyDescent="0.35">
      <c r="B224" t="s">
        <v>565</v>
      </c>
      <c r="C224">
        <v>6587</v>
      </c>
      <c r="D224">
        <v>6202.3</v>
      </c>
      <c r="E224">
        <v>384.7</v>
      </c>
      <c r="R224" s="12">
        <v>27515</v>
      </c>
      <c r="S224" s="27">
        <v>2.2564000000000002</v>
      </c>
      <c r="AL224">
        <f t="shared" ref="AL224" si="706">12265903*1000</f>
        <v>12265903000</v>
      </c>
      <c r="AM224">
        <f t="shared" ref="AM224" si="707">221480768*1000</f>
        <v>221480768000</v>
      </c>
      <c r="AN224" t="s">
        <v>193</v>
      </c>
      <c r="AP224">
        <f t="shared" si="652"/>
        <v>233746671000</v>
      </c>
      <c r="AQ224">
        <f t="shared" si="653"/>
        <v>233746.671</v>
      </c>
      <c r="BX224" s="12">
        <v>26024</v>
      </c>
      <c r="BY224" t="e">
        <v>#N/A</v>
      </c>
      <c r="BZ224" t="e">
        <v>#N/A</v>
      </c>
      <c r="CA224" t="e">
        <v>#N/A</v>
      </c>
      <c r="CB224">
        <v>14917069273.785501</v>
      </c>
      <c r="CC224">
        <v>1497120000</v>
      </c>
      <c r="CD224">
        <v>757341576.50695503</v>
      </c>
      <c r="CE224" t="e">
        <v>#N/A</v>
      </c>
      <c r="CF224" t="e">
        <v>#N/A</v>
      </c>
    </row>
    <row r="225" spans="2:84" x14ac:dyDescent="0.35">
      <c r="B225" t="s">
        <v>564</v>
      </c>
      <c r="C225">
        <v>6635.9</v>
      </c>
      <c r="D225">
        <v>6250.2</v>
      </c>
      <c r="E225">
        <v>385.7</v>
      </c>
      <c r="R225" s="12">
        <v>27546</v>
      </c>
      <c r="S225" s="27">
        <v>2.2768000000000002</v>
      </c>
      <c r="AL225">
        <f t="shared" ref="AL225" si="708">11426854*1000</f>
        <v>11426854000</v>
      </c>
      <c r="AM225">
        <f t="shared" ref="AM225" si="709">246535448*1000</f>
        <v>246535448000</v>
      </c>
      <c r="AN225" t="s">
        <v>192</v>
      </c>
      <c r="AP225">
        <f t="shared" si="652"/>
        <v>257962302000</v>
      </c>
      <c r="AQ225">
        <f t="shared" si="653"/>
        <v>257962.302</v>
      </c>
      <c r="BX225" s="12">
        <v>26054</v>
      </c>
      <c r="BY225" t="e">
        <v>#N/A</v>
      </c>
      <c r="BZ225" t="e">
        <v>#N/A</v>
      </c>
      <c r="CA225" t="e">
        <v>#N/A</v>
      </c>
      <c r="CB225">
        <v>14511223710.3855</v>
      </c>
      <c r="CC225">
        <v>1455920000</v>
      </c>
      <c r="CD225">
        <v>764689344.95361304</v>
      </c>
      <c r="CE225" t="e">
        <v>#N/A</v>
      </c>
      <c r="CF225" t="e">
        <v>#N/A</v>
      </c>
    </row>
    <row r="226" spans="2:84" x14ac:dyDescent="0.35">
      <c r="B226" t="s">
        <v>563</v>
      </c>
      <c r="C226">
        <v>6655</v>
      </c>
      <c r="D226">
        <v>6268.6</v>
      </c>
      <c r="E226">
        <v>386.4</v>
      </c>
      <c r="R226" s="12">
        <v>27576</v>
      </c>
      <c r="S226" s="27">
        <v>2.4039000000000001</v>
      </c>
      <c r="AL226">
        <f t="shared" ref="AL226" si="710">11234565*1000</f>
        <v>11234565000</v>
      </c>
      <c r="AM226">
        <f t="shared" ref="AM226" si="711">264149836*1000</f>
        <v>264149836000</v>
      </c>
      <c r="AN226" t="s">
        <v>191</v>
      </c>
      <c r="AP226">
        <f t="shared" si="652"/>
        <v>275384401000</v>
      </c>
      <c r="AQ226">
        <f t="shared" si="653"/>
        <v>275384.40100000001</v>
      </c>
      <c r="BX226" s="12">
        <v>26085</v>
      </c>
      <c r="BY226" t="e">
        <v>#N/A</v>
      </c>
      <c r="BZ226" t="e">
        <v>#N/A</v>
      </c>
      <c r="CA226" t="e">
        <v>#N/A</v>
      </c>
      <c r="CB226">
        <v>15533902350.1742</v>
      </c>
      <c r="CC226">
        <v>1432080000</v>
      </c>
      <c r="CD226">
        <v>736575766.09502411</v>
      </c>
      <c r="CE226" t="e">
        <v>#N/A</v>
      </c>
      <c r="CF226" t="e">
        <v>#N/A</v>
      </c>
    </row>
    <row r="227" spans="2:84" x14ac:dyDescent="0.35">
      <c r="B227" t="s">
        <v>562</v>
      </c>
      <c r="C227">
        <v>6665.5</v>
      </c>
      <c r="D227">
        <v>6277.2</v>
      </c>
      <c r="E227">
        <v>388.3</v>
      </c>
      <c r="R227" s="12">
        <v>27607</v>
      </c>
      <c r="S227" s="27">
        <v>2.476</v>
      </c>
      <c r="AL227">
        <f t="shared" ref="AL227" si="712">12265903*1000</f>
        <v>12265903000</v>
      </c>
      <c r="AM227">
        <f t="shared" ref="AM227" si="713">221480768*1000</f>
        <v>221480768000</v>
      </c>
      <c r="AN227" t="s">
        <v>190</v>
      </c>
      <c r="AP227">
        <f t="shared" si="652"/>
        <v>233746671000</v>
      </c>
      <c r="AQ227">
        <f t="shared" si="653"/>
        <v>233746.671</v>
      </c>
      <c r="BX227" s="12">
        <v>26115</v>
      </c>
      <c r="BY227" t="e">
        <v>#N/A</v>
      </c>
      <c r="BZ227" t="e">
        <v>#N/A</v>
      </c>
      <c r="CA227" t="e">
        <v>#N/A</v>
      </c>
      <c r="CB227">
        <v>15728406177.5418</v>
      </c>
      <c r="CC227">
        <v>1481440000</v>
      </c>
      <c r="CD227">
        <v>777231201.68657792</v>
      </c>
      <c r="CE227" t="e">
        <v>#N/A</v>
      </c>
      <c r="CF227" t="e">
        <v>#N/A</v>
      </c>
    </row>
    <row r="228" spans="2:84" x14ac:dyDescent="0.35">
      <c r="B228" t="s">
        <v>561</v>
      </c>
      <c r="C228">
        <v>6718.7</v>
      </c>
      <c r="D228">
        <v>6328.6</v>
      </c>
      <c r="E228">
        <v>390.1</v>
      </c>
      <c r="R228" s="12">
        <v>27638</v>
      </c>
      <c r="S228" s="27">
        <v>2.4943</v>
      </c>
      <c r="AL228">
        <f t="shared" ref="AL228" si="714">11426854*1000</f>
        <v>11426854000</v>
      </c>
      <c r="AM228">
        <f t="shared" ref="AM228" si="715">246535448*1000</f>
        <v>246535448000</v>
      </c>
      <c r="AN228" t="s">
        <v>189</v>
      </c>
      <c r="AP228">
        <f t="shared" si="652"/>
        <v>257962302000</v>
      </c>
      <c r="AQ228">
        <f t="shared" si="653"/>
        <v>257962.302</v>
      </c>
      <c r="BX228" s="12">
        <v>26146</v>
      </c>
      <c r="BY228" t="e">
        <v>#N/A</v>
      </c>
      <c r="BZ228" t="e">
        <v>#N/A</v>
      </c>
      <c r="CA228" t="e">
        <v>#N/A</v>
      </c>
      <c r="CB228">
        <v>15480353027.1516</v>
      </c>
      <c r="CC228">
        <v>1454160000</v>
      </c>
      <c r="CD228">
        <v>763790664.78076398</v>
      </c>
      <c r="CE228" t="e">
        <v>#N/A</v>
      </c>
      <c r="CF228" t="e">
        <v>#N/A</v>
      </c>
    </row>
    <row r="229" spans="2:84" x14ac:dyDescent="0.35">
      <c r="B229" t="s">
        <v>560</v>
      </c>
      <c r="C229">
        <v>6735.7</v>
      </c>
      <c r="D229">
        <v>6344.4</v>
      </c>
      <c r="E229">
        <v>391.3</v>
      </c>
      <c r="R229" s="12">
        <v>27668</v>
      </c>
      <c r="S229" s="27">
        <v>2.4784000000000002</v>
      </c>
      <c r="AL229">
        <f t="shared" ref="AL229" si="716">11234565*1000</f>
        <v>11234565000</v>
      </c>
      <c r="AM229">
        <f t="shared" ref="AM229" si="717">264149836*1000</f>
        <v>264149836000</v>
      </c>
      <c r="AN229" t="s">
        <v>188</v>
      </c>
      <c r="AP229">
        <f t="shared" si="652"/>
        <v>275384401000</v>
      </c>
      <c r="AQ229">
        <f t="shared" si="653"/>
        <v>275384.40100000001</v>
      </c>
      <c r="BX229" s="12">
        <v>26177</v>
      </c>
      <c r="BY229" t="e">
        <v>#N/A</v>
      </c>
      <c r="BZ229" t="e">
        <v>#N/A</v>
      </c>
      <c r="CA229" t="e">
        <v>#N/A</v>
      </c>
      <c r="CB229">
        <v>16239819419.503502</v>
      </c>
      <c r="CC229">
        <v>1414960000</v>
      </c>
      <c r="CD229">
        <v>800225415.61003101</v>
      </c>
      <c r="CE229" t="e">
        <v>#N/A</v>
      </c>
      <c r="CF229" t="e">
        <v>#N/A</v>
      </c>
    </row>
    <row r="230" spans="2:84" x14ac:dyDescent="0.35">
      <c r="B230" t="s">
        <v>559</v>
      </c>
      <c r="C230">
        <v>6830.8</v>
      </c>
      <c r="D230">
        <v>6436.5</v>
      </c>
      <c r="E230">
        <v>394.3</v>
      </c>
      <c r="R230" s="12">
        <v>27699</v>
      </c>
      <c r="S230" s="27">
        <v>2.4767000000000001</v>
      </c>
      <c r="AL230">
        <f t="shared" ref="AL230" si="718">12265903*1000</f>
        <v>12265903000</v>
      </c>
      <c r="AM230">
        <f t="shared" ref="AM230" si="719">221480768*1000</f>
        <v>221480768000</v>
      </c>
      <c r="AN230" t="s">
        <v>187</v>
      </c>
      <c r="AP230">
        <f t="shared" si="652"/>
        <v>233746671000</v>
      </c>
      <c r="AQ230">
        <f t="shared" si="653"/>
        <v>233746.671</v>
      </c>
      <c r="BX230" s="12">
        <v>26207</v>
      </c>
      <c r="BY230" t="e">
        <v>#N/A</v>
      </c>
      <c r="BZ230" t="e">
        <v>#N/A</v>
      </c>
      <c r="CA230" t="e">
        <v>#N/A</v>
      </c>
      <c r="CB230">
        <v>16663319345.0525</v>
      </c>
      <c r="CC230">
        <v>1483600000</v>
      </c>
      <c r="CD230">
        <v>801853672.23704493</v>
      </c>
      <c r="CE230" t="e">
        <v>#N/A</v>
      </c>
      <c r="CF230" t="e">
        <v>#N/A</v>
      </c>
    </row>
    <row r="231" spans="2:84" x14ac:dyDescent="0.35">
      <c r="B231" t="s">
        <v>558</v>
      </c>
      <c r="C231">
        <v>6873.8</v>
      </c>
      <c r="D231">
        <v>6476.6</v>
      </c>
      <c r="E231">
        <v>397.2</v>
      </c>
      <c r="R231" s="12">
        <v>27729</v>
      </c>
      <c r="S231" s="27">
        <v>2.4944999999999999</v>
      </c>
      <c r="AL231">
        <f t="shared" ref="AL231" si="720">11426854*1000</f>
        <v>11426854000</v>
      </c>
      <c r="AM231">
        <f t="shared" ref="AM231" si="721">246535448*1000</f>
        <v>246535448000</v>
      </c>
      <c r="AN231" t="s">
        <v>186</v>
      </c>
      <c r="AP231">
        <f t="shared" si="652"/>
        <v>257962302000</v>
      </c>
      <c r="AQ231">
        <f t="shared" si="653"/>
        <v>257962.302</v>
      </c>
      <c r="BX231" s="12">
        <v>26238</v>
      </c>
      <c r="BY231" t="e">
        <v>#N/A</v>
      </c>
      <c r="BZ231" t="e">
        <v>#N/A</v>
      </c>
      <c r="CA231" t="e">
        <v>#N/A</v>
      </c>
      <c r="CB231">
        <v>17011607533.946598</v>
      </c>
      <c r="CC231">
        <v>1525040000</v>
      </c>
      <c r="CD231">
        <v>796124684.07750595</v>
      </c>
      <c r="CE231" t="e">
        <v>#N/A</v>
      </c>
      <c r="CF231" t="e">
        <v>#N/A</v>
      </c>
    </row>
    <row r="232" spans="2:84" x14ac:dyDescent="0.35">
      <c r="B232" t="s">
        <v>557</v>
      </c>
      <c r="C232">
        <v>7138</v>
      </c>
      <c r="D232">
        <v>6735.6</v>
      </c>
      <c r="E232">
        <v>402.4</v>
      </c>
      <c r="R232" s="12">
        <v>27760</v>
      </c>
      <c r="S232" s="27">
        <v>2.4849999999999999</v>
      </c>
      <c r="AL232">
        <f t="shared" ref="AL232" si="722">11234565*1000</f>
        <v>11234565000</v>
      </c>
      <c r="AM232">
        <f t="shared" ref="AM232" si="723">264149836*1000</f>
        <v>264149836000</v>
      </c>
      <c r="AN232" t="s">
        <v>185</v>
      </c>
      <c r="AP232">
        <f t="shared" si="652"/>
        <v>275384401000</v>
      </c>
      <c r="AQ232">
        <f t="shared" si="653"/>
        <v>275384.40100000001</v>
      </c>
      <c r="BX232" s="12">
        <v>26268</v>
      </c>
      <c r="BY232" t="e">
        <v>#N/A</v>
      </c>
      <c r="BZ232" t="e">
        <v>#N/A</v>
      </c>
      <c r="CA232" t="e">
        <v>#N/A</v>
      </c>
      <c r="CB232">
        <v>21257358093.958</v>
      </c>
      <c r="CC232">
        <v>1745920000</v>
      </c>
      <c r="CD232">
        <v>771655701.75438595</v>
      </c>
      <c r="CE232" t="e">
        <v>#N/A</v>
      </c>
      <c r="CF232">
        <v>394933668.76188004</v>
      </c>
    </row>
    <row r="233" spans="2:84" x14ac:dyDescent="0.35">
      <c r="B233" t="s">
        <v>556</v>
      </c>
      <c r="C233">
        <v>7776.7</v>
      </c>
      <c r="D233">
        <v>7346.1</v>
      </c>
      <c r="E233">
        <v>430.6</v>
      </c>
      <c r="R233" s="12">
        <v>27791</v>
      </c>
      <c r="S233" s="27">
        <v>2.4817</v>
      </c>
      <c r="AL233">
        <f t="shared" ref="AL233" si="724">12265903*1000</f>
        <v>12265903000</v>
      </c>
      <c r="AM233">
        <f t="shared" ref="AM233" si="725">221480768*1000</f>
        <v>221480768000</v>
      </c>
      <c r="AN233" t="s">
        <v>184</v>
      </c>
      <c r="AP233">
        <f t="shared" si="652"/>
        <v>233746671000</v>
      </c>
      <c r="AQ233">
        <f t="shared" si="653"/>
        <v>233746.671</v>
      </c>
      <c r="BX233" s="12">
        <v>26299</v>
      </c>
      <c r="BY233" t="e">
        <v>#N/A</v>
      </c>
      <c r="BZ233" t="e">
        <v>#N/A</v>
      </c>
      <c r="CA233" t="e">
        <v>#N/A</v>
      </c>
      <c r="CB233">
        <v>18793489383.473999</v>
      </c>
      <c r="CC233">
        <v>1650477359.2362301</v>
      </c>
      <c r="CD233">
        <v>724789915.96638691</v>
      </c>
      <c r="CE233" t="e">
        <v>#N/A</v>
      </c>
      <c r="CF233" t="e">
        <v>#N/A</v>
      </c>
    </row>
    <row r="234" spans="2:84" x14ac:dyDescent="0.35">
      <c r="B234" t="s">
        <v>555</v>
      </c>
      <c r="C234">
        <v>7230.7</v>
      </c>
      <c r="D234">
        <v>6802.4</v>
      </c>
      <c r="E234">
        <v>428.3</v>
      </c>
      <c r="R234" s="12">
        <v>27820</v>
      </c>
      <c r="S234" s="27">
        <v>2.4870999999999999</v>
      </c>
      <c r="AL234">
        <f t="shared" ref="AL234" si="726">11426854*1000</f>
        <v>11426854000</v>
      </c>
      <c r="AM234">
        <f t="shared" ref="AM234" si="727">246535448*1000</f>
        <v>246535448000</v>
      </c>
      <c r="AN234" t="s">
        <v>183</v>
      </c>
      <c r="AP234">
        <f t="shared" si="652"/>
        <v>257962302000</v>
      </c>
      <c r="AQ234">
        <f t="shared" si="653"/>
        <v>257962.302</v>
      </c>
      <c r="BX234" s="12">
        <v>26330</v>
      </c>
      <c r="BY234" t="e">
        <v>#N/A</v>
      </c>
      <c r="BZ234" t="e">
        <v>#N/A</v>
      </c>
      <c r="CA234" t="e">
        <v>#N/A</v>
      </c>
      <c r="CB234">
        <v>19581436955.047199</v>
      </c>
      <c r="CC234">
        <v>1635917382.5321901</v>
      </c>
      <c r="CD234">
        <v>742021276.59574497</v>
      </c>
      <c r="CE234" t="e">
        <v>#N/A</v>
      </c>
      <c r="CF234" t="e">
        <v>#N/A</v>
      </c>
    </row>
    <row r="235" spans="2:84" x14ac:dyDescent="0.35">
      <c r="B235" t="s">
        <v>554</v>
      </c>
      <c r="C235">
        <v>7204.8</v>
      </c>
      <c r="D235">
        <v>6774.4</v>
      </c>
      <c r="E235">
        <v>430.4</v>
      </c>
      <c r="R235" s="12">
        <v>27851</v>
      </c>
      <c r="S235" s="27">
        <v>2.4820000000000002</v>
      </c>
      <c r="AL235">
        <f t="shared" ref="AL235" si="728">11234565*1000</f>
        <v>11234565000</v>
      </c>
      <c r="AM235">
        <f t="shared" ref="AM235" si="729">264149836*1000</f>
        <v>264149836000</v>
      </c>
      <c r="AN235" t="s">
        <v>182</v>
      </c>
      <c r="AP235">
        <f t="shared" si="652"/>
        <v>275384401000</v>
      </c>
      <c r="AQ235">
        <f t="shared" si="653"/>
        <v>275384.40100000001</v>
      </c>
      <c r="BX235" s="12">
        <v>26359</v>
      </c>
      <c r="BY235" t="e">
        <v>#N/A</v>
      </c>
      <c r="BZ235" t="e">
        <v>#N/A</v>
      </c>
      <c r="CA235" t="e">
        <v>#N/A</v>
      </c>
      <c r="CB235">
        <v>20082204957.087799</v>
      </c>
      <c r="CC235">
        <v>1731357229.8284299</v>
      </c>
      <c r="CD235">
        <v>802568218.29855502</v>
      </c>
      <c r="CE235" t="e">
        <v>#N/A</v>
      </c>
      <c r="CF235" t="e">
        <v>#N/A</v>
      </c>
    </row>
    <row r="236" spans="2:84" x14ac:dyDescent="0.35">
      <c r="B236" t="s">
        <v>553</v>
      </c>
      <c r="C236">
        <v>7281.7</v>
      </c>
      <c r="D236">
        <v>6844.7</v>
      </c>
      <c r="E236">
        <v>437</v>
      </c>
      <c r="R236" s="12">
        <v>27881</v>
      </c>
      <c r="S236" s="27">
        <v>2.4752999999999998</v>
      </c>
      <c r="AL236">
        <f t="shared" ref="AL236" si="730">12265903*1000</f>
        <v>12265903000</v>
      </c>
      <c r="AM236">
        <f t="shared" ref="AM236" si="731">221480768*1000</f>
        <v>221480768000</v>
      </c>
      <c r="AN236" t="s">
        <v>181</v>
      </c>
      <c r="AP236">
        <f t="shared" si="652"/>
        <v>233746671000</v>
      </c>
      <c r="AQ236">
        <f t="shared" si="653"/>
        <v>233746.671</v>
      </c>
      <c r="BX236" s="12">
        <v>26390</v>
      </c>
      <c r="BY236" t="e">
        <v>#N/A</v>
      </c>
      <c r="BZ236" t="e">
        <v>#N/A</v>
      </c>
      <c r="CA236" t="e">
        <v>#N/A</v>
      </c>
      <c r="CB236">
        <v>20312590076.772198</v>
      </c>
      <c r="CC236">
        <v>1686717301.2523201</v>
      </c>
      <c r="CD236">
        <v>783895480.60258591</v>
      </c>
      <c r="CE236" t="e">
        <v>#N/A</v>
      </c>
      <c r="CF236" t="e">
        <v>#N/A</v>
      </c>
    </row>
    <row r="237" spans="2:84" x14ac:dyDescent="0.35">
      <c r="B237" t="s">
        <v>552</v>
      </c>
      <c r="C237">
        <v>7192.4</v>
      </c>
      <c r="D237">
        <v>6749</v>
      </c>
      <c r="E237">
        <v>443.4</v>
      </c>
      <c r="R237" s="12">
        <v>27912</v>
      </c>
      <c r="S237" s="27">
        <v>2.4733999999999998</v>
      </c>
      <c r="AL237">
        <f t="shared" ref="AL237" si="732">11426854*1000</f>
        <v>11426854000</v>
      </c>
      <c r="AM237">
        <f t="shared" ref="AM237" si="733">246535448*1000</f>
        <v>246535448000</v>
      </c>
      <c r="AN237" t="s">
        <v>180</v>
      </c>
      <c r="AP237">
        <f t="shared" si="652"/>
        <v>257962302000</v>
      </c>
      <c r="AQ237">
        <f t="shared" si="653"/>
        <v>257962.302</v>
      </c>
      <c r="BX237" s="12">
        <v>26420</v>
      </c>
      <c r="BY237" t="e">
        <v>#N/A</v>
      </c>
      <c r="BZ237" t="e">
        <v>#N/A</v>
      </c>
      <c r="CA237" t="e">
        <v>#N/A</v>
      </c>
      <c r="CB237">
        <v>19576876892.169201</v>
      </c>
      <c r="CC237">
        <v>1613677418.1161299</v>
      </c>
      <c r="CD237">
        <v>757393282.48360801</v>
      </c>
      <c r="CE237" t="e">
        <v>#N/A</v>
      </c>
      <c r="CF237" t="e">
        <v>#N/A</v>
      </c>
    </row>
    <row r="238" spans="2:84" x14ac:dyDescent="0.35">
      <c r="B238" t="s">
        <v>551</v>
      </c>
      <c r="C238">
        <v>7177.8</v>
      </c>
      <c r="D238">
        <v>6732</v>
      </c>
      <c r="E238">
        <v>445.8</v>
      </c>
      <c r="R238" s="12">
        <v>27942</v>
      </c>
      <c r="S238" s="27">
        <v>2.4733000000000001</v>
      </c>
      <c r="AL238">
        <f t="shared" ref="AL238" si="734">11234565*1000</f>
        <v>11234565000</v>
      </c>
      <c r="AM238">
        <f t="shared" ref="AM238" si="735">264149836*1000</f>
        <v>264149836000</v>
      </c>
      <c r="AN238" t="s">
        <v>179</v>
      </c>
      <c r="AP238">
        <f t="shared" si="652"/>
        <v>275384401000</v>
      </c>
      <c r="AQ238">
        <f t="shared" si="653"/>
        <v>275384.40100000001</v>
      </c>
      <c r="BX238" s="12">
        <v>26451</v>
      </c>
      <c r="BY238" t="e">
        <v>#N/A</v>
      </c>
      <c r="BZ238" t="e">
        <v>#N/A</v>
      </c>
      <c r="CA238" t="e">
        <v>#N/A</v>
      </c>
      <c r="CB238">
        <v>21355457492.944302</v>
      </c>
      <c r="CC238">
        <v>1638477378.4361901</v>
      </c>
      <c r="CD238">
        <v>794324360.16443396</v>
      </c>
      <c r="CE238" t="e">
        <v>#N/A</v>
      </c>
      <c r="CF238" t="e">
        <v>#N/A</v>
      </c>
    </row>
    <row r="239" spans="2:84" x14ac:dyDescent="0.35">
      <c r="B239" t="s">
        <v>550</v>
      </c>
      <c r="C239">
        <v>7260.1</v>
      </c>
      <c r="D239">
        <v>6802.9</v>
      </c>
      <c r="E239">
        <v>457.2</v>
      </c>
      <c r="R239" s="12">
        <v>27973</v>
      </c>
      <c r="S239" s="27">
        <v>2.4624000000000001</v>
      </c>
      <c r="AL239">
        <f t="shared" ref="AL239" si="736">12265903*1000</f>
        <v>12265903000</v>
      </c>
      <c r="AM239">
        <f t="shared" ref="AM239" si="737">221480768*1000</f>
        <v>221480768000</v>
      </c>
      <c r="AN239" t="s">
        <v>178</v>
      </c>
      <c r="AP239">
        <f t="shared" si="652"/>
        <v>233746671000</v>
      </c>
      <c r="AQ239">
        <f t="shared" si="653"/>
        <v>233746.671</v>
      </c>
      <c r="BX239" s="12">
        <v>26481</v>
      </c>
      <c r="BY239" t="e">
        <v>#N/A</v>
      </c>
      <c r="BZ239" t="e">
        <v>#N/A</v>
      </c>
      <c r="CA239" t="e">
        <v>#N/A</v>
      </c>
      <c r="CB239">
        <v>21990462760.418003</v>
      </c>
      <c r="CC239">
        <v>1679757312.3883002</v>
      </c>
      <c r="CD239">
        <v>723675973.45686793</v>
      </c>
      <c r="CE239" t="e">
        <v>#N/A</v>
      </c>
      <c r="CF239" t="e">
        <v>#N/A</v>
      </c>
    </row>
    <row r="240" spans="2:84" x14ac:dyDescent="0.35">
      <c r="B240" t="s">
        <v>549</v>
      </c>
      <c r="C240">
        <v>7333</v>
      </c>
      <c r="D240">
        <v>6871.7</v>
      </c>
      <c r="E240">
        <v>461.3</v>
      </c>
      <c r="R240" s="12">
        <v>28004</v>
      </c>
      <c r="S240" s="27">
        <v>2.4605999999999999</v>
      </c>
      <c r="AL240">
        <f t="shared" ref="AL240" si="738">11426854*1000</f>
        <v>11426854000</v>
      </c>
      <c r="AM240">
        <f t="shared" ref="AM240" si="739">246535448*1000</f>
        <v>246535448000</v>
      </c>
      <c r="AN240" t="s">
        <v>177</v>
      </c>
      <c r="AP240">
        <f t="shared" si="652"/>
        <v>257962302000</v>
      </c>
      <c r="AQ240">
        <f t="shared" si="653"/>
        <v>257962.302</v>
      </c>
      <c r="BX240" s="12">
        <v>26512</v>
      </c>
      <c r="BY240" t="e">
        <v>#N/A</v>
      </c>
      <c r="BZ240" t="e">
        <v>#N/A</v>
      </c>
      <c r="CA240" t="e">
        <v>#N/A</v>
      </c>
      <c r="CB240">
        <v>21293932910.945599</v>
      </c>
      <c r="CC240">
        <v>1731757229.1884301</v>
      </c>
      <c r="CD240">
        <v>730393385.11651206</v>
      </c>
      <c r="CE240" t="e">
        <v>#N/A</v>
      </c>
      <c r="CF240" t="e">
        <v>#N/A</v>
      </c>
    </row>
    <row r="241" spans="2:84" x14ac:dyDescent="0.35">
      <c r="B241" t="s">
        <v>548</v>
      </c>
      <c r="C241">
        <v>7320.6</v>
      </c>
      <c r="D241">
        <v>6854.3</v>
      </c>
      <c r="E241">
        <v>466.3</v>
      </c>
      <c r="R241" s="12">
        <v>28034</v>
      </c>
      <c r="S241" s="27">
        <v>2.4556</v>
      </c>
      <c r="AL241">
        <f t="shared" ref="AL241" si="740">11234565*1000</f>
        <v>11234565000</v>
      </c>
      <c r="AM241">
        <f t="shared" ref="AM241" si="741">264149836*1000</f>
        <v>264149836000</v>
      </c>
      <c r="AN241" t="s">
        <v>176</v>
      </c>
      <c r="AP241">
        <f t="shared" si="652"/>
        <v>275384401000</v>
      </c>
      <c r="AQ241">
        <f t="shared" si="653"/>
        <v>275384.40100000001</v>
      </c>
      <c r="BX241" s="12">
        <v>26543</v>
      </c>
      <c r="BY241" t="e">
        <v>#N/A</v>
      </c>
      <c r="BZ241" t="e">
        <v>#N/A</v>
      </c>
      <c r="CA241" t="e">
        <v>#N/A</v>
      </c>
      <c r="CB241">
        <v>21806993248.516399</v>
      </c>
      <c r="CC241">
        <v>1708557266.3083699</v>
      </c>
      <c r="CD241">
        <v>776650382.06188202</v>
      </c>
      <c r="CE241" t="e">
        <v>#N/A</v>
      </c>
      <c r="CF241" t="e">
        <v>#N/A</v>
      </c>
    </row>
    <row r="242" spans="2:84" x14ac:dyDescent="0.35">
      <c r="B242" t="s">
        <v>547</v>
      </c>
      <c r="C242">
        <v>7357.3</v>
      </c>
      <c r="D242">
        <v>6886.1</v>
      </c>
      <c r="E242">
        <v>471.2</v>
      </c>
      <c r="R242" s="12">
        <v>28065</v>
      </c>
      <c r="S242" s="27">
        <v>2.4552999999999998</v>
      </c>
      <c r="AL242">
        <f t="shared" ref="AL242" si="742">12265903*1000</f>
        <v>12265903000</v>
      </c>
      <c r="AM242">
        <f t="shared" ref="AM242" si="743">221480768*1000</f>
        <v>221480768000</v>
      </c>
      <c r="AN242" t="s">
        <v>175</v>
      </c>
      <c r="AP242">
        <f t="shared" si="652"/>
        <v>233746671000</v>
      </c>
      <c r="AQ242">
        <f t="shared" si="653"/>
        <v>233746.671</v>
      </c>
      <c r="BX242" s="12">
        <v>26573</v>
      </c>
      <c r="BY242" t="e">
        <v>#N/A</v>
      </c>
      <c r="BZ242" t="e">
        <v>#N/A</v>
      </c>
      <c r="CA242" t="e">
        <v>#N/A</v>
      </c>
      <c r="CB242">
        <v>21984578636.661102</v>
      </c>
      <c r="CC242">
        <v>1728317234.69242</v>
      </c>
      <c r="CD242">
        <v>730462916.87406695</v>
      </c>
      <c r="CE242" t="e">
        <v>#N/A</v>
      </c>
      <c r="CF242" t="e">
        <v>#N/A</v>
      </c>
    </row>
    <row r="243" spans="2:84" x14ac:dyDescent="0.35">
      <c r="B243" t="s">
        <v>546</v>
      </c>
      <c r="C243">
        <v>7420.8</v>
      </c>
      <c r="D243">
        <v>6940.9</v>
      </c>
      <c r="E243">
        <v>479.9</v>
      </c>
      <c r="R243" s="12">
        <v>28095</v>
      </c>
      <c r="S243" s="27">
        <v>2.4584000000000001</v>
      </c>
      <c r="AL243">
        <f t="shared" ref="AL243" si="744">11426854*1000</f>
        <v>11426854000</v>
      </c>
      <c r="AM243">
        <f t="shared" ref="AM243" si="745">246535448*1000</f>
        <v>246535448000</v>
      </c>
      <c r="AN243" t="s">
        <v>174</v>
      </c>
      <c r="AP243">
        <f t="shared" si="652"/>
        <v>257962302000</v>
      </c>
      <c r="AQ243">
        <f t="shared" si="653"/>
        <v>257962.302</v>
      </c>
      <c r="BX243" s="12">
        <v>26604</v>
      </c>
      <c r="BY243" t="e">
        <v>#N/A</v>
      </c>
      <c r="BZ243" t="e">
        <v>#N/A</v>
      </c>
      <c r="CA243" t="e">
        <v>#N/A</v>
      </c>
      <c r="CB243">
        <v>22721133863.9184</v>
      </c>
      <c r="CC243">
        <v>1810077103.8766301</v>
      </c>
      <c r="CD243">
        <v>789339454.22086191</v>
      </c>
      <c r="CE243" t="e">
        <v>#N/A</v>
      </c>
      <c r="CF243" t="e">
        <v>#N/A</v>
      </c>
    </row>
    <row r="244" spans="2:84" x14ac:dyDescent="0.35">
      <c r="B244" t="s">
        <v>545</v>
      </c>
      <c r="C244">
        <v>7711.8</v>
      </c>
      <c r="D244">
        <v>7222.3</v>
      </c>
      <c r="E244">
        <v>489.5</v>
      </c>
      <c r="R244" s="12">
        <v>28126</v>
      </c>
      <c r="S244" s="27">
        <v>2.4584000000000001</v>
      </c>
      <c r="AL244">
        <f t="shared" ref="AL244" si="746">11234565*1000</f>
        <v>11234565000</v>
      </c>
      <c r="AM244">
        <f t="shared" ref="AM244" si="747">264149836*1000</f>
        <v>264149836000</v>
      </c>
      <c r="AN244" t="s">
        <v>173</v>
      </c>
      <c r="AP244">
        <f t="shared" si="652"/>
        <v>275384401000</v>
      </c>
      <c r="AQ244">
        <f t="shared" si="653"/>
        <v>275384.40100000001</v>
      </c>
      <c r="BX244" s="12">
        <v>26634</v>
      </c>
      <c r="BY244" t="e">
        <v>#N/A</v>
      </c>
      <c r="BZ244" t="e">
        <v>#N/A</v>
      </c>
      <c r="CA244" t="e">
        <v>#N/A</v>
      </c>
      <c r="CB244">
        <v>29163741263.209999</v>
      </c>
      <c r="CC244">
        <v>2142156572.5494802</v>
      </c>
      <c r="CD244">
        <v>788365862.99272907</v>
      </c>
      <c r="CE244" t="e">
        <v>#N/A</v>
      </c>
      <c r="CF244">
        <v>571807265.69725001</v>
      </c>
    </row>
    <row r="245" spans="2:84" x14ac:dyDescent="0.35">
      <c r="B245" t="s">
        <v>544</v>
      </c>
      <c r="C245">
        <v>8039.4</v>
      </c>
      <c r="D245">
        <v>7533.1</v>
      </c>
      <c r="E245">
        <v>506.3</v>
      </c>
      <c r="R245" s="12">
        <v>28157</v>
      </c>
      <c r="S245" s="27">
        <v>2.4584999999999999</v>
      </c>
      <c r="AL245">
        <f t="shared" ref="AL245" si="748">12265903*1000</f>
        <v>12265903000</v>
      </c>
      <c r="AM245">
        <f t="shared" ref="AM245" si="749">221480768*1000</f>
        <v>221480768000</v>
      </c>
      <c r="AN245" t="s">
        <v>172</v>
      </c>
      <c r="AP245">
        <f t="shared" si="652"/>
        <v>233746671000</v>
      </c>
      <c r="AQ245">
        <f t="shared" si="653"/>
        <v>233746.671</v>
      </c>
      <c r="BX245" s="12">
        <v>26665</v>
      </c>
      <c r="BY245" t="e">
        <v>#N/A</v>
      </c>
      <c r="BZ245" t="e">
        <v>#N/A</v>
      </c>
      <c r="CA245" t="e">
        <v>#N/A</v>
      </c>
      <c r="CB245">
        <v>24081127095.0952</v>
      </c>
      <c r="CC245">
        <v>1948396882.56499</v>
      </c>
      <c r="CD245">
        <v>753826530.61224508</v>
      </c>
      <c r="CE245" t="e">
        <v>#N/A</v>
      </c>
      <c r="CF245" t="e">
        <v>#N/A</v>
      </c>
    </row>
    <row r="246" spans="2:84" x14ac:dyDescent="0.35">
      <c r="B246" t="s">
        <v>543</v>
      </c>
      <c r="C246">
        <v>8006.1</v>
      </c>
      <c r="D246">
        <v>7500.7</v>
      </c>
      <c r="E246">
        <v>505.4</v>
      </c>
      <c r="R246" s="12">
        <v>28185</v>
      </c>
      <c r="S246" s="27">
        <v>2.4613999999999998</v>
      </c>
      <c r="AL246">
        <f t="shared" ref="AL246" si="750">11426854*1000</f>
        <v>11426854000</v>
      </c>
      <c r="AM246">
        <f t="shared" ref="AM246" si="751">246535448*1000</f>
        <v>246535448000</v>
      </c>
      <c r="AN246" t="s">
        <v>171</v>
      </c>
      <c r="AP246">
        <f t="shared" si="652"/>
        <v>257962302000</v>
      </c>
      <c r="AQ246">
        <f t="shared" si="653"/>
        <v>257962.302</v>
      </c>
      <c r="BX246" s="12">
        <v>26696</v>
      </c>
      <c r="BY246" t="e">
        <v>#N/A</v>
      </c>
      <c r="BZ246" t="e">
        <v>#N/A</v>
      </c>
      <c r="CA246" t="e">
        <v>#N/A</v>
      </c>
      <c r="CB246">
        <v>26925809368.9907</v>
      </c>
      <c r="CC246">
        <v>1973916841.7330499</v>
      </c>
      <c r="CD246">
        <v>827948303.71566999</v>
      </c>
      <c r="CE246" t="e">
        <v>#N/A</v>
      </c>
      <c r="CF246" t="e">
        <v>#N/A</v>
      </c>
    </row>
    <row r="247" spans="2:84" x14ac:dyDescent="0.35">
      <c r="B247" t="s">
        <v>542</v>
      </c>
      <c r="C247">
        <v>7874.5</v>
      </c>
      <c r="D247">
        <v>7379</v>
      </c>
      <c r="E247">
        <v>495.5</v>
      </c>
      <c r="R247" s="12">
        <v>28216</v>
      </c>
      <c r="S247" s="27">
        <v>2.4636999999999998</v>
      </c>
      <c r="AL247">
        <f t="shared" ref="AL247" si="752">11234565*1000</f>
        <v>11234565000</v>
      </c>
      <c r="AM247">
        <f t="shared" ref="AM247" si="753">264149836*1000</f>
        <v>264149836000</v>
      </c>
      <c r="AN247" t="s">
        <v>170</v>
      </c>
      <c r="AP247">
        <f t="shared" si="652"/>
        <v>275384401000</v>
      </c>
      <c r="AQ247">
        <f t="shared" si="653"/>
        <v>275384.40100000001</v>
      </c>
      <c r="BX247" s="12">
        <v>26724</v>
      </c>
      <c r="BY247" t="e">
        <v>#N/A</v>
      </c>
      <c r="BZ247" t="e">
        <v>#N/A</v>
      </c>
      <c r="CA247" t="e">
        <v>#N/A</v>
      </c>
      <c r="CB247">
        <v>29345394869.977798</v>
      </c>
      <c r="CC247">
        <v>2029769742.8947699</v>
      </c>
      <c r="CD247">
        <v>919247631.16956604</v>
      </c>
      <c r="CE247" t="e">
        <v>#N/A</v>
      </c>
      <c r="CF247" t="e">
        <v>#N/A</v>
      </c>
    </row>
    <row r="248" spans="2:84" x14ac:dyDescent="0.35">
      <c r="B248" t="s">
        <v>541</v>
      </c>
      <c r="C248">
        <v>7809.4</v>
      </c>
      <c r="D248">
        <v>7313.4</v>
      </c>
      <c r="E248">
        <v>496</v>
      </c>
      <c r="R248" s="12">
        <v>28246</v>
      </c>
      <c r="S248" s="27">
        <v>2.4636</v>
      </c>
      <c r="AL248">
        <f t="shared" ref="AL248" si="754">12265903*1000</f>
        <v>12265903000</v>
      </c>
      <c r="AM248">
        <f t="shared" ref="AM248" si="755">221480768*1000</f>
        <v>221480768000</v>
      </c>
      <c r="AN248" t="s">
        <v>169</v>
      </c>
      <c r="AP248">
        <f t="shared" si="652"/>
        <v>233746671000</v>
      </c>
      <c r="AQ248">
        <f t="shared" si="653"/>
        <v>233746.671</v>
      </c>
      <c r="BX248" s="12">
        <v>26755</v>
      </c>
      <c r="BY248" t="e">
        <v>#N/A</v>
      </c>
      <c r="BZ248" t="e">
        <v>#N/A</v>
      </c>
      <c r="CA248" t="e">
        <v>#N/A</v>
      </c>
      <c r="CB248">
        <v>29384379305.695</v>
      </c>
      <c r="CC248">
        <v>2042969806.25507</v>
      </c>
      <c r="CD248">
        <v>913986113.07921207</v>
      </c>
      <c r="CE248" t="e">
        <v>#N/A</v>
      </c>
      <c r="CF248" t="e">
        <v>#N/A</v>
      </c>
    </row>
    <row r="249" spans="2:84" x14ac:dyDescent="0.35">
      <c r="B249" t="s">
        <v>540</v>
      </c>
      <c r="C249">
        <v>7807.9</v>
      </c>
      <c r="D249">
        <v>7312.2</v>
      </c>
      <c r="E249">
        <v>495.7</v>
      </c>
      <c r="R249" s="12">
        <v>28277</v>
      </c>
      <c r="S249" s="27">
        <v>2.4643000000000002</v>
      </c>
      <c r="AL249">
        <f t="shared" ref="AL249" si="756">11426854*1000</f>
        <v>11426854000</v>
      </c>
      <c r="AM249">
        <f t="shared" ref="AM249" si="757">246535448*1000</f>
        <v>246535448000</v>
      </c>
      <c r="AN249" t="s">
        <v>168</v>
      </c>
      <c r="AP249">
        <f t="shared" si="652"/>
        <v>257962302000</v>
      </c>
      <c r="AQ249">
        <f t="shared" si="653"/>
        <v>257962.302</v>
      </c>
      <c r="BX249" s="12">
        <v>26785</v>
      </c>
      <c r="BY249" t="e">
        <v>#N/A</v>
      </c>
      <c r="BZ249" t="e">
        <v>#N/A</v>
      </c>
      <c r="CA249" t="e">
        <v>#N/A</v>
      </c>
      <c r="CB249">
        <v>28373269651.861603</v>
      </c>
      <c r="CC249">
        <v>2013449664.5583899</v>
      </c>
      <c r="CD249">
        <v>985835694.05099189</v>
      </c>
      <c r="CE249" t="e">
        <v>#N/A</v>
      </c>
      <c r="CF249" t="e">
        <v>#N/A</v>
      </c>
    </row>
    <row r="250" spans="2:84" x14ac:dyDescent="0.35">
      <c r="B250" t="s">
        <v>539</v>
      </c>
      <c r="C250">
        <v>7800.4</v>
      </c>
      <c r="D250">
        <v>7302.8</v>
      </c>
      <c r="E250">
        <v>497.6</v>
      </c>
      <c r="R250" s="12">
        <v>28307</v>
      </c>
      <c r="S250" s="27">
        <v>2.4557000000000002</v>
      </c>
      <c r="AL250">
        <f t="shared" ref="AL250" si="758">11234565*1000</f>
        <v>11234565000</v>
      </c>
      <c r="AM250">
        <f t="shared" ref="AM250" si="759">264149836*1000</f>
        <v>264149836000</v>
      </c>
      <c r="AN250" t="s">
        <v>167</v>
      </c>
      <c r="AP250">
        <f t="shared" si="652"/>
        <v>275384401000</v>
      </c>
      <c r="AQ250">
        <f t="shared" si="653"/>
        <v>275384.40100000001</v>
      </c>
      <c r="BX250" s="12">
        <v>26816</v>
      </c>
      <c r="BY250" t="e">
        <v>#N/A</v>
      </c>
      <c r="BZ250" t="e">
        <v>#N/A</v>
      </c>
      <c r="CA250" t="e">
        <v>#N/A</v>
      </c>
      <c r="CB250">
        <v>31117047721.703903</v>
      </c>
      <c r="CC250">
        <v>2096570063.53631</v>
      </c>
      <c r="CD250">
        <v>1021465581.05107</v>
      </c>
      <c r="CE250" t="e">
        <v>#N/A</v>
      </c>
      <c r="CF250" t="e">
        <v>#N/A</v>
      </c>
    </row>
    <row r="251" spans="2:84" x14ac:dyDescent="0.35">
      <c r="B251" t="s">
        <v>538</v>
      </c>
      <c r="C251">
        <v>7696.3</v>
      </c>
      <c r="D251">
        <v>7193.9</v>
      </c>
      <c r="E251">
        <v>502.4</v>
      </c>
      <c r="R251" s="12">
        <v>28338</v>
      </c>
      <c r="S251" s="27">
        <v>2.4470000000000001</v>
      </c>
      <c r="AL251">
        <f t="shared" ref="AL251" si="760">12265903*1000</f>
        <v>12265903000</v>
      </c>
      <c r="AM251">
        <f t="shared" ref="AM251" si="761">221480768*1000</f>
        <v>221480768000</v>
      </c>
      <c r="AN251" t="s">
        <v>166</v>
      </c>
      <c r="AP251">
        <f t="shared" si="652"/>
        <v>233746671000</v>
      </c>
      <c r="AQ251">
        <f t="shared" si="653"/>
        <v>233746.671</v>
      </c>
      <c r="BX251" s="12">
        <v>26846</v>
      </c>
      <c r="BY251" t="e">
        <v>#N/A</v>
      </c>
      <c r="BZ251" t="e">
        <v>#N/A</v>
      </c>
      <c r="CA251" t="e">
        <v>#N/A</v>
      </c>
      <c r="CB251">
        <v>31502099005.948898</v>
      </c>
      <c r="CC251">
        <v>2075369961.7758198</v>
      </c>
      <c r="CD251">
        <v>998810939.35790706</v>
      </c>
      <c r="CE251" t="e">
        <v>#N/A</v>
      </c>
      <c r="CF251" t="e">
        <v>#N/A</v>
      </c>
    </row>
    <row r="252" spans="2:84" x14ac:dyDescent="0.35">
      <c r="B252" t="s">
        <v>537</v>
      </c>
      <c r="C252">
        <v>7719.1</v>
      </c>
      <c r="D252">
        <v>7212.8</v>
      </c>
      <c r="E252">
        <v>506.3</v>
      </c>
      <c r="R252" s="12">
        <v>28369</v>
      </c>
      <c r="S252" s="27">
        <v>2.4455</v>
      </c>
      <c r="AL252">
        <f t="shared" ref="AL252" si="762">11426854*1000</f>
        <v>11426854000</v>
      </c>
      <c r="AM252">
        <f t="shared" ref="AM252" si="763">246535448*1000</f>
        <v>246535448000</v>
      </c>
      <c r="AN252" t="s">
        <v>165</v>
      </c>
      <c r="AP252">
        <f t="shared" si="652"/>
        <v>257962302000</v>
      </c>
      <c r="AQ252">
        <f t="shared" si="653"/>
        <v>257962.302</v>
      </c>
      <c r="BX252" s="12">
        <v>26877</v>
      </c>
      <c r="BY252" t="e">
        <v>#N/A</v>
      </c>
      <c r="BZ252" t="e">
        <v>#N/A</v>
      </c>
      <c r="CA252" t="e">
        <v>#N/A</v>
      </c>
      <c r="CB252">
        <v>30458110248.095898</v>
      </c>
      <c r="CC252">
        <v>2152570332.3376002</v>
      </c>
      <c r="CD252">
        <v>1073815535.42255</v>
      </c>
      <c r="CE252" t="e">
        <v>#N/A</v>
      </c>
      <c r="CF252" t="e">
        <v>#N/A</v>
      </c>
    </row>
    <row r="253" spans="2:84" x14ac:dyDescent="0.35">
      <c r="B253" t="s">
        <v>536</v>
      </c>
      <c r="C253">
        <v>7689.6</v>
      </c>
      <c r="D253">
        <v>7179.5</v>
      </c>
      <c r="E253">
        <v>510.1</v>
      </c>
      <c r="R253" s="12">
        <v>28399</v>
      </c>
      <c r="S253" s="27">
        <v>2.4192</v>
      </c>
      <c r="AL253">
        <f t="shared" ref="AL253" si="764">11234565*1000</f>
        <v>11234565000</v>
      </c>
      <c r="AM253">
        <f t="shared" ref="AM253" si="765">264149836*1000</f>
        <v>264149836000</v>
      </c>
      <c r="AN253" t="s">
        <v>164</v>
      </c>
      <c r="AP253">
        <f t="shared" si="652"/>
        <v>275384401000</v>
      </c>
      <c r="AQ253">
        <f t="shared" si="653"/>
        <v>275384.40100000001</v>
      </c>
      <c r="BX253" s="12">
        <v>26908</v>
      </c>
      <c r="BY253" t="e">
        <v>#N/A</v>
      </c>
      <c r="BZ253" t="e">
        <v>#N/A</v>
      </c>
      <c r="CA253" t="e">
        <v>#N/A</v>
      </c>
      <c r="CB253">
        <v>31113322663.138897</v>
      </c>
      <c r="CC253">
        <v>2142410283.5693603</v>
      </c>
      <c r="CD253">
        <v>1109296109.2961099</v>
      </c>
      <c r="CE253" t="e">
        <v>#N/A</v>
      </c>
      <c r="CF253" t="e">
        <v>#N/A</v>
      </c>
    </row>
    <row r="254" spans="2:84" x14ac:dyDescent="0.35">
      <c r="B254" t="s">
        <v>535</v>
      </c>
      <c r="C254">
        <v>7723.2</v>
      </c>
      <c r="D254">
        <v>7208.5</v>
      </c>
      <c r="E254">
        <v>514.70000000000005</v>
      </c>
      <c r="R254" s="12">
        <v>28430</v>
      </c>
      <c r="S254" s="27">
        <v>2.3833000000000002</v>
      </c>
      <c r="AL254">
        <f t="shared" ref="AL254" si="766">12265903*1000</f>
        <v>12265903000</v>
      </c>
      <c r="AM254">
        <f t="shared" ref="AM254" si="767">221480768*1000</f>
        <v>221480768000</v>
      </c>
      <c r="AN254" t="s">
        <v>163</v>
      </c>
      <c r="AP254">
        <f t="shared" si="652"/>
        <v>233746671000</v>
      </c>
      <c r="AQ254">
        <f t="shared" si="653"/>
        <v>233746.671</v>
      </c>
      <c r="BX254" s="12">
        <v>26938</v>
      </c>
      <c r="BY254" t="e">
        <v>#N/A</v>
      </c>
      <c r="BZ254" t="e">
        <v>#N/A</v>
      </c>
      <c r="CA254" t="e">
        <v>#N/A</v>
      </c>
      <c r="CB254">
        <v>31197950849.8326</v>
      </c>
      <c r="CC254">
        <v>2200490562.3547001</v>
      </c>
      <c r="CD254">
        <v>1038324420.6773599</v>
      </c>
      <c r="CE254" t="e">
        <v>#N/A</v>
      </c>
      <c r="CF254" t="e">
        <v>#N/A</v>
      </c>
    </row>
    <row r="255" spans="2:84" x14ac:dyDescent="0.35">
      <c r="B255" t="s">
        <v>534</v>
      </c>
      <c r="C255">
        <v>7862.2</v>
      </c>
      <c r="D255">
        <v>7343.8</v>
      </c>
      <c r="E255">
        <v>518.4</v>
      </c>
      <c r="R255" s="12">
        <v>28460</v>
      </c>
      <c r="S255" s="27">
        <v>2.3521999999999998</v>
      </c>
      <c r="AL255">
        <f t="shared" ref="AL255" si="768">11426854*1000</f>
        <v>11426854000</v>
      </c>
      <c r="AM255">
        <f t="shared" ref="AM255" si="769">246535448*1000</f>
        <v>246535448000</v>
      </c>
      <c r="AN255" t="s">
        <v>162</v>
      </c>
      <c r="AP255">
        <f t="shared" si="652"/>
        <v>257962302000</v>
      </c>
      <c r="AQ255">
        <f t="shared" si="653"/>
        <v>257962.302</v>
      </c>
      <c r="BX255" s="12">
        <v>26969</v>
      </c>
      <c r="BY255" t="e">
        <v>#N/A</v>
      </c>
      <c r="BZ255" t="e">
        <v>#N/A</v>
      </c>
      <c r="CA255" t="e">
        <v>#N/A</v>
      </c>
      <c r="CB255">
        <v>30409056196.936401</v>
      </c>
      <c r="CC255">
        <v>2392571484.3431301</v>
      </c>
      <c r="CD255">
        <v>1152019002.3752999</v>
      </c>
      <c r="CE255" t="e">
        <v>#N/A</v>
      </c>
      <c r="CF255" t="e">
        <v>#N/A</v>
      </c>
    </row>
    <row r="256" spans="2:84" x14ac:dyDescent="0.35">
      <c r="B256" t="s">
        <v>533</v>
      </c>
      <c r="C256">
        <v>8168.7</v>
      </c>
      <c r="D256">
        <v>7645.7</v>
      </c>
      <c r="E256">
        <v>523</v>
      </c>
      <c r="R256" s="12">
        <v>28491</v>
      </c>
      <c r="S256" s="27">
        <v>2.3357999999999999</v>
      </c>
      <c r="AL256">
        <f t="shared" ref="AL256" si="770">11234565*1000</f>
        <v>11234565000</v>
      </c>
      <c r="AM256">
        <f t="shared" ref="AM256" si="771">264149836*1000</f>
        <v>264149836000</v>
      </c>
      <c r="AN256" t="s">
        <v>161</v>
      </c>
      <c r="AP256">
        <f t="shared" si="652"/>
        <v>275384401000</v>
      </c>
      <c r="AQ256">
        <f t="shared" si="653"/>
        <v>275384.40100000001</v>
      </c>
      <c r="BX256" s="12">
        <v>26999</v>
      </c>
      <c r="BY256" t="e">
        <v>#N/A</v>
      </c>
      <c r="BZ256" t="e">
        <v>#N/A</v>
      </c>
      <c r="CA256" t="e">
        <v>#N/A</v>
      </c>
      <c r="CB256">
        <v>38043026295.830299</v>
      </c>
      <c r="CC256">
        <v>2734093123.6469903</v>
      </c>
      <c r="CD256">
        <v>1095584956.1468699</v>
      </c>
      <c r="CE256" t="e">
        <v>#N/A</v>
      </c>
      <c r="CF256">
        <v>816923582.64721203</v>
      </c>
    </row>
    <row r="257" spans="2:84" x14ac:dyDescent="0.35">
      <c r="B257" t="s">
        <v>532</v>
      </c>
      <c r="C257">
        <v>8824.7999999999993</v>
      </c>
      <c r="D257">
        <v>8291.7000000000007</v>
      </c>
      <c r="E257">
        <v>533.1</v>
      </c>
      <c r="R257" s="12">
        <v>28522</v>
      </c>
      <c r="S257" s="27">
        <v>2.3233000000000001</v>
      </c>
      <c r="AL257">
        <f t="shared" ref="AL257" si="772">12265903*1000</f>
        <v>12265903000</v>
      </c>
      <c r="AM257">
        <f t="shared" ref="AM257" si="773">221480768*1000</f>
        <v>221480768000</v>
      </c>
      <c r="AN257" t="s">
        <v>160</v>
      </c>
      <c r="AP257">
        <f t="shared" si="652"/>
        <v>233746671000</v>
      </c>
      <c r="AQ257">
        <f t="shared" si="653"/>
        <v>233746.671</v>
      </c>
      <c r="BX257" s="12">
        <v>27030</v>
      </c>
      <c r="BY257" t="e">
        <v>#N/A</v>
      </c>
      <c r="BZ257" t="e">
        <v>#N/A</v>
      </c>
      <c r="CA257" t="e">
        <v>#N/A</v>
      </c>
      <c r="CB257">
        <v>29622290141.064301</v>
      </c>
      <c r="CC257">
        <v>2507292035.00177</v>
      </c>
      <c r="CD257">
        <v>1083692582.1317101</v>
      </c>
      <c r="CE257" t="e">
        <v>#N/A</v>
      </c>
      <c r="CF257" t="e">
        <v>#N/A</v>
      </c>
    </row>
    <row r="258" spans="2:84" x14ac:dyDescent="0.35">
      <c r="B258" t="s">
        <v>531</v>
      </c>
      <c r="C258">
        <v>8418.4</v>
      </c>
      <c r="D258">
        <v>7887</v>
      </c>
      <c r="E258">
        <v>531.4</v>
      </c>
      <c r="R258" s="12">
        <v>28550</v>
      </c>
      <c r="S258" s="27">
        <v>2.3094000000000001</v>
      </c>
      <c r="AL258">
        <f t="shared" ref="AL258" si="774">11426854*1000</f>
        <v>11426854000</v>
      </c>
      <c r="AM258">
        <f t="shared" ref="AM258" si="775">246535448*1000</f>
        <v>246535448000</v>
      </c>
      <c r="AN258" t="s">
        <v>159</v>
      </c>
      <c r="AP258">
        <f t="shared" si="652"/>
        <v>257962302000</v>
      </c>
      <c r="AQ258">
        <f t="shared" si="653"/>
        <v>257962.302</v>
      </c>
      <c r="BX258" s="12">
        <v>27061</v>
      </c>
      <c r="BY258" t="e">
        <v>#N/A</v>
      </c>
      <c r="BZ258" t="e">
        <v>#N/A</v>
      </c>
      <c r="CA258" t="e">
        <v>#N/A</v>
      </c>
      <c r="CB258">
        <v>30907576836.0821</v>
      </c>
      <c r="CC258">
        <v>2510412049.9778399</v>
      </c>
      <c r="CD258">
        <v>1126152930.67539</v>
      </c>
      <c r="CE258" t="e">
        <v>#N/A</v>
      </c>
      <c r="CF258" t="e">
        <v>#N/A</v>
      </c>
    </row>
    <row r="259" spans="2:84" x14ac:dyDescent="0.35">
      <c r="B259" t="s">
        <v>530</v>
      </c>
      <c r="C259">
        <v>8392.5</v>
      </c>
      <c r="D259">
        <v>7860.9</v>
      </c>
      <c r="E259">
        <v>531.6</v>
      </c>
      <c r="R259" s="12">
        <v>28581</v>
      </c>
      <c r="S259" s="27">
        <v>2.3218999999999999</v>
      </c>
      <c r="AL259">
        <f t="shared" ref="AL259" si="776">11234565*1000</f>
        <v>11234565000</v>
      </c>
      <c r="AM259">
        <f t="shared" ref="AM259" si="777">264149836*1000</f>
        <v>264149836000</v>
      </c>
      <c r="AN259" t="s">
        <v>158</v>
      </c>
      <c r="AP259">
        <f t="shared" si="652"/>
        <v>275384401000</v>
      </c>
      <c r="AQ259">
        <f t="shared" si="653"/>
        <v>275384.40100000001</v>
      </c>
      <c r="BX259" s="12">
        <v>27089</v>
      </c>
      <c r="BY259" t="e">
        <v>#N/A</v>
      </c>
      <c r="BZ259" t="e">
        <v>#N/A</v>
      </c>
      <c r="CA259" t="e">
        <v>#N/A</v>
      </c>
      <c r="CB259">
        <v>32844635475.438499</v>
      </c>
      <c r="CC259">
        <v>2576492367.1633601</v>
      </c>
      <c r="CD259">
        <v>1179097811.523</v>
      </c>
      <c r="CE259" t="e">
        <v>#N/A</v>
      </c>
      <c r="CF259" t="e">
        <v>#N/A</v>
      </c>
    </row>
    <row r="260" spans="2:84" x14ac:dyDescent="0.35">
      <c r="B260" t="s">
        <v>529</v>
      </c>
      <c r="C260">
        <v>8420.1</v>
      </c>
      <c r="D260">
        <v>7886.3</v>
      </c>
      <c r="E260">
        <v>533.79999999999995</v>
      </c>
      <c r="R260" s="12">
        <v>28611</v>
      </c>
      <c r="S260" s="27">
        <v>2.3369</v>
      </c>
      <c r="AL260">
        <f t="shared" ref="AL260" si="778">12265903*1000</f>
        <v>12265903000</v>
      </c>
      <c r="AM260">
        <f t="shared" ref="AM260" si="779">221480768*1000</f>
        <v>221480768000</v>
      </c>
      <c r="AN260" t="s">
        <v>157</v>
      </c>
      <c r="AP260">
        <f t="shared" si="652"/>
        <v>233746671000</v>
      </c>
      <c r="AQ260">
        <f t="shared" si="653"/>
        <v>233746.671</v>
      </c>
      <c r="BX260" s="12">
        <v>27120</v>
      </c>
      <c r="BY260" t="e">
        <v>#N/A</v>
      </c>
      <c r="BZ260" t="e">
        <v>#N/A</v>
      </c>
      <c r="CA260" t="e">
        <v>#N/A</v>
      </c>
      <c r="CB260">
        <v>33937649334.4772</v>
      </c>
      <c r="CC260">
        <v>2549212236.21873</v>
      </c>
      <c r="CD260">
        <v>1128311997.61834</v>
      </c>
      <c r="CE260" t="e">
        <v>#N/A</v>
      </c>
      <c r="CF260" t="e">
        <v>#N/A</v>
      </c>
    </row>
    <row r="261" spans="2:84" x14ac:dyDescent="0.35">
      <c r="B261" t="s">
        <v>528</v>
      </c>
      <c r="C261">
        <v>8410</v>
      </c>
      <c r="D261">
        <v>7873.9</v>
      </c>
      <c r="E261">
        <v>536.1</v>
      </c>
      <c r="R261" s="12">
        <v>28642</v>
      </c>
      <c r="S261" s="27">
        <v>2.3258000000000001</v>
      </c>
      <c r="AL261">
        <f t="shared" ref="AL261" si="780">11426854*1000</f>
        <v>11426854000</v>
      </c>
      <c r="AM261">
        <f t="shared" ref="AM261" si="781">246535448*1000</f>
        <v>246535448000</v>
      </c>
      <c r="AN261" t="s">
        <v>156</v>
      </c>
      <c r="AP261">
        <f t="shared" si="652"/>
        <v>257962302000</v>
      </c>
      <c r="AQ261">
        <f t="shared" si="653"/>
        <v>257962.302</v>
      </c>
      <c r="BX261" s="12">
        <v>27150</v>
      </c>
      <c r="BY261" t="e">
        <v>#N/A</v>
      </c>
      <c r="BZ261" t="e">
        <v>#N/A</v>
      </c>
      <c r="CA261" t="e">
        <v>#N/A</v>
      </c>
      <c r="CB261">
        <v>32646583961.365997</v>
      </c>
      <c r="CC261">
        <v>2604172500.0279999</v>
      </c>
      <c r="CD261">
        <v>1221544413.0337701</v>
      </c>
      <c r="CE261" t="e">
        <v>#N/A</v>
      </c>
      <c r="CF261" t="e">
        <v>#N/A</v>
      </c>
    </row>
    <row r="262" spans="2:84" x14ac:dyDescent="0.35">
      <c r="B262" t="s">
        <v>527</v>
      </c>
      <c r="C262">
        <v>8415.2999999999993</v>
      </c>
      <c r="D262">
        <v>7876.8</v>
      </c>
      <c r="E262">
        <v>538.5</v>
      </c>
      <c r="R262" s="12">
        <v>28672</v>
      </c>
      <c r="S262" s="27">
        <v>2.2984</v>
      </c>
      <c r="AL262">
        <f t="shared" ref="AL262" si="782">11234565*1000</f>
        <v>11234565000</v>
      </c>
      <c r="AM262">
        <f t="shared" ref="AM262" si="783">264149836*1000</f>
        <v>264149836000</v>
      </c>
      <c r="AN262" t="s">
        <v>155</v>
      </c>
      <c r="AP262">
        <f t="shared" si="652"/>
        <v>275384401000</v>
      </c>
      <c r="AQ262">
        <f t="shared" si="653"/>
        <v>275384.40100000001</v>
      </c>
      <c r="BX262" s="12">
        <v>27181</v>
      </c>
      <c r="BY262" t="e">
        <v>#N/A</v>
      </c>
      <c r="BZ262" t="e">
        <v>#N/A</v>
      </c>
      <c r="CA262" t="e">
        <v>#N/A</v>
      </c>
      <c r="CB262">
        <v>35732056401.738701</v>
      </c>
      <c r="CC262">
        <v>2634492645.5647001</v>
      </c>
      <c r="CD262">
        <v>1226555522.4769301</v>
      </c>
      <c r="CE262" t="e">
        <v>#N/A</v>
      </c>
      <c r="CF262" t="e">
        <v>#N/A</v>
      </c>
    </row>
    <row r="263" spans="2:84" x14ac:dyDescent="0.35">
      <c r="B263" t="s">
        <v>526</v>
      </c>
      <c r="C263">
        <v>8484.9</v>
      </c>
      <c r="D263">
        <v>7943.7</v>
      </c>
      <c r="E263">
        <v>541.20000000000005</v>
      </c>
      <c r="R263" s="12">
        <v>28703</v>
      </c>
      <c r="S263" s="27">
        <v>2.2503000000000002</v>
      </c>
      <c r="AL263">
        <f t="shared" ref="AL263" si="784">12265903*1000</f>
        <v>12265903000</v>
      </c>
      <c r="AM263">
        <f t="shared" ref="AM263" si="785">221480768*1000</f>
        <v>221480768000</v>
      </c>
      <c r="AN263" t="s">
        <v>154</v>
      </c>
      <c r="AP263">
        <f t="shared" si="652"/>
        <v>233746671000</v>
      </c>
      <c r="AQ263">
        <f t="shared" si="653"/>
        <v>233746.671</v>
      </c>
      <c r="BX263" s="12">
        <v>27211</v>
      </c>
      <c r="BY263" t="e">
        <v>#N/A</v>
      </c>
      <c r="BZ263" t="e">
        <v>#N/A</v>
      </c>
      <c r="CA263" t="e">
        <v>#N/A</v>
      </c>
      <c r="CB263">
        <v>34610969826.104897</v>
      </c>
      <c r="CC263">
        <v>2593840000</v>
      </c>
      <c r="CD263">
        <v>1181314568.0491099</v>
      </c>
      <c r="CE263" t="e">
        <v>#N/A</v>
      </c>
      <c r="CF263" t="e">
        <v>#N/A</v>
      </c>
    </row>
    <row r="264" spans="2:84" x14ac:dyDescent="0.35">
      <c r="B264" t="s">
        <v>525</v>
      </c>
      <c r="C264">
        <v>8512.4</v>
      </c>
      <c r="D264">
        <v>7966.5</v>
      </c>
      <c r="E264">
        <v>545.9</v>
      </c>
      <c r="R264" s="12">
        <v>28734</v>
      </c>
      <c r="S264" s="27">
        <v>2.2448000000000001</v>
      </c>
      <c r="AL264">
        <f t="shared" ref="AL264" si="786">11426854*1000</f>
        <v>11426854000</v>
      </c>
      <c r="AM264">
        <f t="shared" ref="AM264" si="787">246535448*1000</f>
        <v>246535448000</v>
      </c>
      <c r="AN264" t="s">
        <v>153</v>
      </c>
      <c r="AP264">
        <f t="shared" ref="AP264:AP293" si="788">SUM(AL264+AM264)</f>
        <v>257962302000</v>
      </c>
      <c r="AQ264">
        <f t="shared" ref="AQ264:AQ293" si="789">AP264/1000000</f>
        <v>257962.302</v>
      </c>
      <c r="BX264" s="12">
        <v>27242</v>
      </c>
      <c r="BY264" t="e">
        <v>#N/A</v>
      </c>
      <c r="BZ264" t="e">
        <v>#N/A</v>
      </c>
      <c r="CA264" t="e">
        <v>#N/A</v>
      </c>
      <c r="CB264">
        <v>32254478906.563202</v>
      </c>
      <c r="CC264">
        <v>2666400000</v>
      </c>
      <c r="CD264">
        <v>1252201996.4768102</v>
      </c>
      <c r="CE264" t="e">
        <v>#N/A</v>
      </c>
      <c r="CF264" t="e">
        <v>#N/A</v>
      </c>
    </row>
    <row r="265" spans="2:84" x14ac:dyDescent="0.35">
      <c r="B265" t="s">
        <v>524</v>
      </c>
      <c r="C265">
        <v>8556.2000000000007</v>
      </c>
      <c r="D265">
        <v>8005.8</v>
      </c>
      <c r="E265">
        <v>550.4</v>
      </c>
      <c r="R265" s="12">
        <v>28764</v>
      </c>
      <c r="S265" s="27">
        <v>2.1739999999999999</v>
      </c>
      <c r="AL265">
        <f t="shared" ref="AL265" si="790">11234565*1000</f>
        <v>11234565000</v>
      </c>
      <c r="AM265">
        <f t="shared" ref="AM265" si="791">264149836*1000</f>
        <v>264149836000</v>
      </c>
      <c r="AN265" t="s">
        <v>152</v>
      </c>
      <c r="AP265">
        <f t="shared" si="788"/>
        <v>275384401000</v>
      </c>
      <c r="AQ265">
        <f t="shared" si="789"/>
        <v>275384.40100000001</v>
      </c>
      <c r="BX265" s="12">
        <v>27273</v>
      </c>
      <c r="BY265" t="e">
        <v>#N/A</v>
      </c>
      <c r="BZ265" t="e">
        <v>#N/A</v>
      </c>
      <c r="CA265" t="e">
        <v>#N/A</v>
      </c>
      <c r="CB265">
        <v>32972676572.467896</v>
      </c>
      <c r="CC265">
        <v>2614080000</v>
      </c>
      <c r="CD265">
        <v>1247146118.7214599</v>
      </c>
      <c r="CE265" t="e">
        <v>#N/A</v>
      </c>
      <c r="CF265" t="e">
        <v>#N/A</v>
      </c>
    </row>
    <row r="266" spans="2:84" x14ac:dyDescent="0.35">
      <c r="B266" t="s">
        <v>523</v>
      </c>
      <c r="C266">
        <v>8594.7999999999993</v>
      </c>
      <c r="D266">
        <v>8042.1</v>
      </c>
      <c r="E266">
        <v>552.70000000000005</v>
      </c>
      <c r="R266" s="12">
        <v>28795</v>
      </c>
      <c r="S266" s="27">
        <v>2.1903999999999999</v>
      </c>
      <c r="AL266">
        <f t="shared" ref="AL266" si="792">12265903*1000</f>
        <v>12265903000</v>
      </c>
      <c r="AM266">
        <f t="shared" ref="AM266" si="793">221480768*1000</f>
        <v>221480768000</v>
      </c>
      <c r="AN266" t="s">
        <v>151</v>
      </c>
      <c r="AP266">
        <f t="shared" si="788"/>
        <v>233746671000</v>
      </c>
      <c r="AQ266">
        <f t="shared" si="789"/>
        <v>233746.671</v>
      </c>
      <c r="BX266" s="12">
        <v>27303</v>
      </c>
      <c r="BY266" t="e">
        <v>#N/A</v>
      </c>
      <c r="BZ266" t="e">
        <v>#N/A</v>
      </c>
      <c r="CA266" t="e">
        <v>#N/A</v>
      </c>
      <c r="CB266">
        <v>32445396832.289703</v>
      </c>
      <c r="CC266">
        <v>2723280000</v>
      </c>
      <c r="CD266">
        <v>1213418986.4382598</v>
      </c>
      <c r="CE266" t="e">
        <v>#N/A</v>
      </c>
      <c r="CF266" t="e">
        <v>#N/A</v>
      </c>
    </row>
    <row r="267" spans="2:84" x14ac:dyDescent="0.35">
      <c r="B267" t="s">
        <v>522</v>
      </c>
      <c r="C267">
        <v>8640.6</v>
      </c>
      <c r="D267">
        <v>8084.6</v>
      </c>
      <c r="E267">
        <v>556</v>
      </c>
      <c r="R267" s="12">
        <v>28825</v>
      </c>
      <c r="S267" s="27">
        <v>2.1772999999999998</v>
      </c>
      <c r="AL267">
        <f t="shared" ref="AL267" si="794">11426854*1000</f>
        <v>11426854000</v>
      </c>
      <c r="AM267">
        <f t="shared" ref="AM267" si="795">246535448*1000</f>
        <v>246535448000</v>
      </c>
      <c r="AN267" t="s">
        <v>150</v>
      </c>
      <c r="AP267">
        <f t="shared" si="788"/>
        <v>257962302000</v>
      </c>
      <c r="AQ267">
        <f t="shared" si="789"/>
        <v>257962.302</v>
      </c>
      <c r="BX267" s="12">
        <v>27334</v>
      </c>
      <c r="BY267" t="e">
        <v>#N/A</v>
      </c>
      <c r="BZ267" t="e">
        <v>#N/A</v>
      </c>
      <c r="CA267" t="e">
        <v>#N/A</v>
      </c>
      <c r="CB267">
        <v>33144380571.523796</v>
      </c>
      <c r="CC267">
        <v>2984080000</v>
      </c>
      <c r="CD267">
        <v>1316546762.5899301</v>
      </c>
      <c r="CE267" t="e">
        <v>#N/A</v>
      </c>
      <c r="CF267" t="e">
        <v>#N/A</v>
      </c>
    </row>
    <row r="268" spans="2:84" x14ac:dyDescent="0.35">
      <c r="B268" t="s">
        <v>521</v>
      </c>
      <c r="C268">
        <v>8971</v>
      </c>
      <c r="D268">
        <v>8411.2000000000007</v>
      </c>
      <c r="E268">
        <v>559.79999999999995</v>
      </c>
      <c r="R268" s="12">
        <v>28856</v>
      </c>
      <c r="S268" s="27">
        <v>2.1678000000000002</v>
      </c>
      <c r="AL268">
        <f t="shared" ref="AL268" si="796">11234565*1000</f>
        <v>11234565000</v>
      </c>
      <c r="AM268">
        <f t="shared" ref="AM268" si="797">264149836*1000</f>
        <v>264149836000</v>
      </c>
      <c r="AN268" t="s">
        <v>149</v>
      </c>
      <c r="AP268">
        <f t="shared" si="788"/>
        <v>275384401000</v>
      </c>
      <c r="AQ268">
        <f t="shared" si="789"/>
        <v>275384.40100000001</v>
      </c>
      <c r="BX268" s="12">
        <v>27364</v>
      </c>
      <c r="BY268" t="e">
        <v>#N/A</v>
      </c>
      <c r="BZ268" t="e">
        <v>#N/A</v>
      </c>
      <c r="CA268" t="e">
        <v>#N/A</v>
      </c>
      <c r="CB268">
        <v>40920883827.977203</v>
      </c>
      <c r="CC268">
        <v>3414880000</v>
      </c>
      <c r="CD268">
        <v>1255968745.47822</v>
      </c>
      <c r="CE268" t="e">
        <v>#N/A</v>
      </c>
      <c r="CF268">
        <v>1172394366.19718</v>
      </c>
    </row>
    <row r="269" spans="2:84" x14ac:dyDescent="0.35">
      <c r="B269" t="s">
        <v>520</v>
      </c>
      <c r="C269">
        <v>9459</v>
      </c>
      <c r="D269">
        <v>8890.7000000000007</v>
      </c>
      <c r="E269">
        <v>568.29999999999995</v>
      </c>
      <c r="R269" s="12">
        <v>28887</v>
      </c>
      <c r="S269" s="27">
        <v>2.1717</v>
      </c>
      <c r="AL269">
        <f t="shared" ref="AL269" si="798">12265903*1000</f>
        <v>12265903000</v>
      </c>
      <c r="AM269">
        <f t="shared" ref="AM269" si="799">221480768*1000</f>
        <v>221480768000</v>
      </c>
      <c r="AN269" t="s">
        <v>148</v>
      </c>
      <c r="AP269">
        <f t="shared" si="788"/>
        <v>233746671000</v>
      </c>
      <c r="AQ269">
        <f t="shared" si="789"/>
        <v>233746.671</v>
      </c>
      <c r="BX269" s="12">
        <v>27395</v>
      </c>
      <c r="BY269" t="e">
        <v>#N/A</v>
      </c>
      <c r="BZ269" t="e">
        <v>#N/A</v>
      </c>
      <c r="CA269" t="e">
        <v>#N/A</v>
      </c>
      <c r="CB269">
        <v>34673798611.539803</v>
      </c>
      <c r="CC269">
        <v>3192240000</v>
      </c>
      <c r="CD269">
        <v>1299680881.9263098</v>
      </c>
      <c r="CE269" t="e">
        <v>#N/A</v>
      </c>
      <c r="CF269" t="e">
        <v>#N/A</v>
      </c>
    </row>
    <row r="270" spans="2:84" x14ac:dyDescent="0.35">
      <c r="B270" t="s">
        <v>519</v>
      </c>
      <c r="C270">
        <v>9036.5</v>
      </c>
      <c r="D270">
        <v>8469.1</v>
      </c>
      <c r="E270">
        <v>567.4</v>
      </c>
      <c r="R270" s="12">
        <v>28915</v>
      </c>
      <c r="S270" s="27">
        <v>2.1762000000000001</v>
      </c>
      <c r="AL270">
        <f t="shared" ref="AL270" si="800">11426854*1000</f>
        <v>11426854000</v>
      </c>
      <c r="AM270">
        <f t="shared" ref="AM270" si="801">246535448*1000</f>
        <v>246535448000</v>
      </c>
      <c r="AN270" t="s">
        <v>147</v>
      </c>
      <c r="AP270">
        <f t="shared" si="788"/>
        <v>257962302000</v>
      </c>
      <c r="AQ270">
        <f t="shared" si="789"/>
        <v>257962.302</v>
      </c>
      <c r="BX270" s="12">
        <v>27426</v>
      </c>
      <c r="BY270" t="e">
        <v>#N/A</v>
      </c>
      <c r="BZ270" t="e">
        <v>#N/A</v>
      </c>
      <c r="CA270" t="e">
        <v>#N/A</v>
      </c>
      <c r="CB270">
        <v>36379214992.3386</v>
      </c>
      <c r="CC270">
        <v>3222320000</v>
      </c>
      <c r="CD270">
        <v>1371596762.3252399</v>
      </c>
      <c r="CE270" t="e">
        <v>#N/A</v>
      </c>
      <c r="CF270" t="e">
        <v>#N/A</v>
      </c>
    </row>
    <row r="271" spans="2:84" x14ac:dyDescent="0.35">
      <c r="B271" t="s">
        <v>518</v>
      </c>
      <c r="C271">
        <v>9148.2000000000007</v>
      </c>
      <c r="D271">
        <v>8577.9</v>
      </c>
      <c r="E271">
        <v>570.29999999999995</v>
      </c>
      <c r="R271" s="12">
        <v>28946</v>
      </c>
      <c r="S271" s="27">
        <v>2.202</v>
      </c>
      <c r="AL271">
        <f t="shared" ref="AL271" si="802">11234565*1000</f>
        <v>11234565000</v>
      </c>
      <c r="AM271">
        <f t="shared" ref="AM271" si="803">264149836*1000</f>
        <v>264149836000</v>
      </c>
      <c r="AN271" t="s">
        <v>146</v>
      </c>
      <c r="AP271">
        <f t="shared" si="788"/>
        <v>275384401000</v>
      </c>
      <c r="AQ271">
        <f t="shared" si="789"/>
        <v>275384.40100000001</v>
      </c>
      <c r="BX271" s="12">
        <v>27454</v>
      </c>
      <c r="BY271" t="e">
        <v>#N/A</v>
      </c>
      <c r="BZ271" t="e">
        <v>#N/A</v>
      </c>
      <c r="CA271" t="e">
        <v>#N/A</v>
      </c>
      <c r="CB271">
        <v>37651164131.376198</v>
      </c>
      <c r="CC271">
        <v>3217200000</v>
      </c>
      <c r="CD271">
        <v>1406691449.8141301</v>
      </c>
      <c r="CE271" t="e">
        <v>#N/A</v>
      </c>
      <c r="CF271" t="e">
        <v>#N/A</v>
      </c>
    </row>
    <row r="272" spans="2:84" x14ac:dyDescent="0.35">
      <c r="B272" t="s">
        <v>517</v>
      </c>
      <c r="C272">
        <v>9134.4</v>
      </c>
      <c r="D272">
        <v>8560.6</v>
      </c>
      <c r="E272">
        <v>573.79999999999995</v>
      </c>
      <c r="R272" s="12">
        <v>28976</v>
      </c>
      <c r="S272" s="27">
        <v>2.2063999999999999</v>
      </c>
      <c r="AL272">
        <f t="shared" ref="AL272" si="804">12265903*1000</f>
        <v>12265903000</v>
      </c>
      <c r="AM272">
        <f t="shared" ref="AM272" si="805">221480768*1000</f>
        <v>221480768000</v>
      </c>
      <c r="AN272" t="s">
        <v>145</v>
      </c>
      <c r="AP272">
        <f t="shared" si="788"/>
        <v>233746671000</v>
      </c>
      <c r="AQ272">
        <f t="shared" si="789"/>
        <v>233746.671</v>
      </c>
      <c r="BX272" s="12">
        <v>27485</v>
      </c>
      <c r="BY272" t="e">
        <v>#N/A</v>
      </c>
      <c r="BZ272" t="e">
        <v>#N/A</v>
      </c>
      <c r="CA272" t="e">
        <v>#N/A</v>
      </c>
      <c r="CB272">
        <v>36967892872.201195</v>
      </c>
      <c r="CC272">
        <v>3220400000</v>
      </c>
      <c r="CD272">
        <v>1296677447.8094702</v>
      </c>
      <c r="CE272" t="e">
        <v>#N/A</v>
      </c>
      <c r="CF272" t="e">
        <v>#N/A</v>
      </c>
    </row>
    <row r="273" spans="2:84" x14ac:dyDescent="0.35">
      <c r="B273" t="s">
        <v>516</v>
      </c>
      <c r="C273">
        <v>9197.6</v>
      </c>
      <c r="D273">
        <v>8620.4</v>
      </c>
      <c r="E273">
        <v>577.20000000000005</v>
      </c>
      <c r="R273" s="12">
        <v>29007</v>
      </c>
      <c r="S273" s="27">
        <v>2.1924999999999999</v>
      </c>
      <c r="AL273">
        <f t="shared" ref="AL273" si="806">11426854*1000</f>
        <v>11426854000</v>
      </c>
      <c r="AM273">
        <f t="shared" ref="AM273" si="807">246535448*1000</f>
        <v>246535448000</v>
      </c>
      <c r="AN273" t="s">
        <v>144</v>
      </c>
      <c r="AP273">
        <f t="shared" si="788"/>
        <v>257962302000</v>
      </c>
      <c r="AQ273">
        <f t="shared" si="789"/>
        <v>257962.302</v>
      </c>
      <c r="BX273" s="12">
        <v>27515</v>
      </c>
      <c r="BY273" t="e">
        <v>#N/A</v>
      </c>
      <c r="BZ273" t="e">
        <v>#N/A</v>
      </c>
      <c r="CA273" t="e">
        <v>#N/A</v>
      </c>
      <c r="CB273">
        <v>35322658403.976295</v>
      </c>
      <c r="CC273">
        <v>3316880000</v>
      </c>
      <c r="CD273">
        <v>1396508728.1795499</v>
      </c>
      <c r="CE273" t="e">
        <v>#N/A</v>
      </c>
      <c r="CF273" t="e">
        <v>#N/A</v>
      </c>
    </row>
    <row r="274" spans="2:84" x14ac:dyDescent="0.35">
      <c r="B274" t="s">
        <v>515</v>
      </c>
      <c r="C274">
        <v>9259.4</v>
      </c>
      <c r="D274">
        <v>8678.9</v>
      </c>
      <c r="E274">
        <v>580.5</v>
      </c>
      <c r="R274" s="12">
        <v>29037</v>
      </c>
      <c r="S274" s="27">
        <v>2.1543999999999999</v>
      </c>
      <c r="AL274">
        <f t="shared" ref="AL274" si="808">11234565*1000</f>
        <v>11234565000</v>
      </c>
      <c r="AM274">
        <f t="shared" ref="AM274" si="809">264149836*1000</f>
        <v>264149836000</v>
      </c>
      <c r="AN274" t="s">
        <v>143</v>
      </c>
      <c r="AP274">
        <f t="shared" si="788"/>
        <v>275384401000</v>
      </c>
      <c r="AQ274">
        <f t="shared" si="789"/>
        <v>275384.40100000001</v>
      </c>
      <c r="BX274" s="12">
        <v>27546</v>
      </c>
      <c r="BY274" t="e">
        <v>#N/A</v>
      </c>
      <c r="BZ274" t="e">
        <v>#N/A</v>
      </c>
      <c r="CA274" t="e">
        <v>#N/A</v>
      </c>
      <c r="CB274">
        <v>38105240058.310005</v>
      </c>
      <c r="CC274">
        <v>3310720000</v>
      </c>
      <c r="CD274">
        <v>1353130485.66413</v>
      </c>
      <c r="CE274" t="e">
        <v>#N/A</v>
      </c>
      <c r="CF274" t="e">
        <v>#N/A</v>
      </c>
    </row>
    <row r="275" spans="2:84" x14ac:dyDescent="0.35">
      <c r="B275" t="s">
        <v>514</v>
      </c>
      <c r="C275">
        <v>9256.7000000000007</v>
      </c>
      <c r="D275">
        <v>8674.2999999999993</v>
      </c>
      <c r="E275">
        <v>582.4</v>
      </c>
      <c r="R275" s="12">
        <v>29068</v>
      </c>
      <c r="S275" s="27">
        <v>2.1551999999999998</v>
      </c>
      <c r="AL275">
        <f t="shared" ref="AL275" si="810">12265903*1000</f>
        <v>12265903000</v>
      </c>
      <c r="AM275">
        <f t="shared" ref="AM275" si="811">221480768*1000</f>
        <v>221480768000</v>
      </c>
      <c r="AN275" t="s">
        <v>142</v>
      </c>
      <c r="AP275">
        <f t="shared" si="788"/>
        <v>233746671000</v>
      </c>
      <c r="AQ275">
        <f t="shared" si="789"/>
        <v>233746.671</v>
      </c>
      <c r="BX275" s="12">
        <v>27576</v>
      </c>
      <c r="BY275" t="e">
        <v>#N/A</v>
      </c>
      <c r="BZ275" t="e">
        <v>#N/A</v>
      </c>
      <c r="CA275" t="e">
        <v>#N/A</v>
      </c>
      <c r="CB275">
        <v>37576495382.018898</v>
      </c>
      <c r="CC275">
        <v>3266800000</v>
      </c>
      <c r="CD275">
        <v>1312185578.53549</v>
      </c>
      <c r="CE275" t="e">
        <v>#N/A</v>
      </c>
      <c r="CF275" t="e">
        <v>#N/A</v>
      </c>
    </row>
    <row r="276" spans="2:84" x14ac:dyDescent="0.35">
      <c r="B276" t="s">
        <v>513</v>
      </c>
      <c r="C276">
        <v>9331.7000000000007</v>
      </c>
      <c r="D276">
        <v>8743.7999999999993</v>
      </c>
      <c r="E276">
        <v>587.9</v>
      </c>
      <c r="R276" s="12">
        <v>29099</v>
      </c>
      <c r="S276" s="27">
        <v>2.1509999999999998</v>
      </c>
      <c r="AL276">
        <f t="shared" ref="AL276" si="812">11426854*1000</f>
        <v>11426854000</v>
      </c>
      <c r="AM276">
        <f t="shared" ref="AM276" si="813">246535448*1000</f>
        <v>246535448000</v>
      </c>
      <c r="AN276" t="s">
        <v>141</v>
      </c>
      <c r="AP276">
        <f t="shared" si="788"/>
        <v>257962302000</v>
      </c>
      <c r="AQ276">
        <f t="shared" si="789"/>
        <v>257962.302</v>
      </c>
      <c r="BX276" s="12">
        <v>27607</v>
      </c>
      <c r="BY276" t="e">
        <v>#N/A</v>
      </c>
      <c r="BZ276" t="e">
        <v>#N/A</v>
      </c>
      <c r="CA276" t="e">
        <v>#N/A</v>
      </c>
      <c r="CB276">
        <v>36813007213.327797</v>
      </c>
      <c r="CC276">
        <v>3379120000</v>
      </c>
      <c r="CD276">
        <v>1383261142.93698</v>
      </c>
      <c r="CE276" t="e">
        <v>#N/A</v>
      </c>
      <c r="CF276" t="e">
        <v>#N/A</v>
      </c>
    </row>
    <row r="277" spans="2:84" x14ac:dyDescent="0.35">
      <c r="B277" t="s">
        <v>512</v>
      </c>
      <c r="C277">
        <v>9362.5</v>
      </c>
      <c r="D277">
        <v>8771.6</v>
      </c>
      <c r="E277">
        <v>590.9</v>
      </c>
      <c r="R277" s="12">
        <v>29129</v>
      </c>
      <c r="S277" s="27">
        <v>2.1608999999999998</v>
      </c>
      <c r="AL277">
        <f t="shared" ref="AL277" si="814">11234565*1000</f>
        <v>11234565000</v>
      </c>
      <c r="AM277">
        <f t="shared" ref="AM277" si="815">264149836*1000</f>
        <v>264149836000</v>
      </c>
      <c r="AN277" t="s">
        <v>140</v>
      </c>
      <c r="AP277">
        <f t="shared" si="788"/>
        <v>275384401000</v>
      </c>
      <c r="AQ277">
        <f t="shared" si="789"/>
        <v>275384.40100000001</v>
      </c>
      <c r="BX277" s="12">
        <v>27638</v>
      </c>
      <c r="BY277" t="e">
        <v>#N/A</v>
      </c>
      <c r="BZ277" t="e">
        <v>#N/A</v>
      </c>
      <c r="CA277" t="e">
        <v>#N/A</v>
      </c>
      <c r="CB277">
        <v>36375700629.190903</v>
      </c>
      <c r="CC277">
        <v>3248320000</v>
      </c>
      <c r="CD277">
        <v>1291036998.4366901</v>
      </c>
      <c r="CE277" t="e">
        <v>#N/A</v>
      </c>
      <c r="CF277" t="e">
        <v>#N/A</v>
      </c>
    </row>
    <row r="278" spans="2:84" x14ac:dyDescent="0.35">
      <c r="B278" t="s">
        <v>511</v>
      </c>
      <c r="C278">
        <v>9406.6</v>
      </c>
      <c r="D278">
        <v>8812.4</v>
      </c>
      <c r="E278">
        <v>594.20000000000005</v>
      </c>
      <c r="R278" s="12">
        <v>29160</v>
      </c>
      <c r="S278" s="27">
        <v>2.1859999999999999</v>
      </c>
      <c r="AL278">
        <f t="shared" ref="AL278" si="816">12265903*1000</f>
        <v>12265903000</v>
      </c>
      <c r="AM278">
        <f t="shared" ref="AM278" si="817">221480768*1000</f>
        <v>221480768000</v>
      </c>
      <c r="AN278" t="s">
        <v>139</v>
      </c>
      <c r="AP278">
        <f t="shared" si="788"/>
        <v>233746671000</v>
      </c>
      <c r="AQ278">
        <f t="shared" si="789"/>
        <v>233746.671</v>
      </c>
      <c r="BX278" s="12">
        <v>27668</v>
      </c>
      <c r="BY278" t="e">
        <v>#N/A</v>
      </c>
      <c r="BZ278" t="e">
        <v>#N/A</v>
      </c>
      <c r="CA278" t="e">
        <v>#N/A</v>
      </c>
      <c r="CB278">
        <v>35631832620.881905</v>
      </c>
      <c r="CC278">
        <v>3424880000</v>
      </c>
      <c r="CD278">
        <v>1174781809.83004</v>
      </c>
      <c r="CE278" t="e">
        <v>#N/A</v>
      </c>
      <c r="CF278" t="e">
        <v>#N/A</v>
      </c>
    </row>
    <row r="279" spans="2:84" x14ac:dyDescent="0.35">
      <c r="B279" t="s">
        <v>510</v>
      </c>
      <c r="C279">
        <v>9444.1</v>
      </c>
      <c r="D279">
        <v>8846.5</v>
      </c>
      <c r="E279">
        <v>597.6</v>
      </c>
      <c r="R279" s="12">
        <v>29190</v>
      </c>
      <c r="S279" s="27">
        <v>2.1705999999999999</v>
      </c>
      <c r="AL279">
        <f t="shared" ref="AL279" si="818">11426854*1000</f>
        <v>11426854000</v>
      </c>
      <c r="AM279">
        <f t="shared" ref="AM279" si="819">246535448*1000</f>
        <v>246535448000</v>
      </c>
      <c r="AN279" t="s">
        <v>138</v>
      </c>
      <c r="AP279">
        <f t="shared" si="788"/>
        <v>257962302000</v>
      </c>
      <c r="AQ279">
        <f t="shared" si="789"/>
        <v>257962.302</v>
      </c>
      <c r="BX279" s="12">
        <v>27699</v>
      </c>
      <c r="BY279" t="e">
        <v>#N/A</v>
      </c>
      <c r="BZ279" t="e">
        <v>#N/A</v>
      </c>
      <c r="CA279" t="e">
        <v>#N/A</v>
      </c>
      <c r="CB279">
        <v>36535024672.338303</v>
      </c>
      <c r="CC279">
        <v>3577760000</v>
      </c>
      <c r="CD279">
        <v>1221470352.1046</v>
      </c>
      <c r="CE279" t="e">
        <v>#N/A</v>
      </c>
      <c r="CF279" t="e">
        <v>#N/A</v>
      </c>
    </row>
    <row r="280" spans="2:84" x14ac:dyDescent="0.35">
      <c r="B280" t="s">
        <v>509</v>
      </c>
      <c r="C280">
        <v>9674.7000000000007</v>
      </c>
      <c r="D280">
        <v>9073.2999999999993</v>
      </c>
      <c r="E280">
        <v>601.4</v>
      </c>
      <c r="R280" s="12">
        <v>29221</v>
      </c>
      <c r="S280" s="27">
        <v>2.1539000000000001</v>
      </c>
      <c r="AL280">
        <f t="shared" ref="AL280" si="820">11234565*1000</f>
        <v>11234565000</v>
      </c>
      <c r="AM280">
        <f t="shared" ref="AM280" si="821">264149836*1000</f>
        <v>264149836000</v>
      </c>
      <c r="AN280" t="s">
        <v>137</v>
      </c>
      <c r="AP280">
        <f t="shared" si="788"/>
        <v>275384401000</v>
      </c>
      <c r="AQ280">
        <f t="shared" si="789"/>
        <v>275384.40100000001</v>
      </c>
      <c r="BX280" s="12">
        <v>27729</v>
      </c>
      <c r="BY280" t="e">
        <v>#N/A</v>
      </c>
      <c r="BZ280" t="e">
        <v>#N/A</v>
      </c>
      <c r="CA280" t="e">
        <v>#N/A</v>
      </c>
      <c r="CB280">
        <v>43549906762.194504</v>
      </c>
      <c r="CC280">
        <v>4181120000</v>
      </c>
      <c r="CD280">
        <v>1159054395.2260699</v>
      </c>
      <c r="CE280" t="e">
        <v>#N/A</v>
      </c>
      <c r="CF280">
        <v>1903279568.1730099</v>
      </c>
    </row>
    <row r="281" spans="2:84" x14ac:dyDescent="0.35">
      <c r="B281" t="s">
        <v>508</v>
      </c>
      <c r="C281">
        <v>10040.799999999999</v>
      </c>
      <c r="D281">
        <v>9429</v>
      </c>
      <c r="E281">
        <v>611.79999999999995</v>
      </c>
      <c r="R281" s="12">
        <v>29252</v>
      </c>
      <c r="S281" s="27">
        <v>2.1564999999999999</v>
      </c>
      <c r="AL281">
        <f t="shared" ref="AL281" si="822">12265903*1000</f>
        <v>12265903000</v>
      </c>
      <c r="AM281">
        <f t="shared" ref="AM281" si="823">221480768*1000</f>
        <v>221480768000</v>
      </c>
      <c r="AN281" t="s">
        <v>136</v>
      </c>
      <c r="AP281">
        <f t="shared" si="788"/>
        <v>233746671000</v>
      </c>
      <c r="AQ281">
        <f t="shared" si="789"/>
        <v>233746.671</v>
      </c>
      <c r="BX281" s="12">
        <v>27760</v>
      </c>
      <c r="BY281" t="e">
        <v>#N/A</v>
      </c>
      <c r="BZ281" t="e">
        <v>#N/A</v>
      </c>
      <c r="CA281" t="e">
        <v>#N/A</v>
      </c>
      <c r="CB281">
        <v>37837653301.960304</v>
      </c>
      <c r="CC281">
        <v>3906800000</v>
      </c>
      <c r="CD281">
        <v>1180117093.3302701</v>
      </c>
      <c r="CE281" t="e">
        <v>#N/A</v>
      </c>
      <c r="CF281" t="e">
        <v>#N/A</v>
      </c>
    </row>
    <row r="282" spans="2:84" x14ac:dyDescent="0.35">
      <c r="B282" t="s">
        <v>507</v>
      </c>
      <c r="C282">
        <v>9990.7000000000007</v>
      </c>
      <c r="D282">
        <v>9376.2000000000007</v>
      </c>
      <c r="E282">
        <v>614.5</v>
      </c>
      <c r="R282" s="12">
        <v>29281</v>
      </c>
      <c r="S282" s="27">
        <v>2.2128999999999999</v>
      </c>
      <c r="AL282">
        <f t="shared" ref="AL282" si="824">11426854*1000</f>
        <v>11426854000</v>
      </c>
      <c r="AM282">
        <f t="shared" ref="AM282" si="825">246535448*1000</f>
        <v>246535448000</v>
      </c>
      <c r="AN282" t="s">
        <v>135</v>
      </c>
      <c r="AP282">
        <f t="shared" si="788"/>
        <v>257962302000</v>
      </c>
      <c r="AQ282">
        <f t="shared" si="789"/>
        <v>257962.302</v>
      </c>
      <c r="BX282" s="12">
        <v>27791</v>
      </c>
      <c r="BY282" t="e">
        <v>#N/A</v>
      </c>
      <c r="BZ282" t="e">
        <v>#N/A</v>
      </c>
      <c r="CA282" t="e">
        <v>#N/A</v>
      </c>
      <c r="CB282">
        <v>38918494507.855598</v>
      </c>
      <c r="CC282">
        <v>3943600000</v>
      </c>
      <c r="CD282">
        <v>1216852255.7685702</v>
      </c>
      <c r="CE282" t="e">
        <v>#N/A</v>
      </c>
      <c r="CF282" t="e">
        <v>#N/A</v>
      </c>
    </row>
    <row r="283" spans="2:84" x14ac:dyDescent="0.35">
      <c r="B283" t="s">
        <v>506</v>
      </c>
      <c r="C283">
        <v>9851.9</v>
      </c>
      <c r="D283">
        <v>9237.5</v>
      </c>
      <c r="E283">
        <v>614.4</v>
      </c>
      <c r="R283" s="12">
        <v>29312</v>
      </c>
      <c r="S283" s="27">
        <v>2.2401</v>
      </c>
      <c r="AL283">
        <f t="shared" ref="AL283" si="826">11234565*1000</f>
        <v>11234565000</v>
      </c>
      <c r="AM283">
        <f t="shared" ref="AM283" si="827">264149836*1000</f>
        <v>264149836000</v>
      </c>
      <c r="AN283" t="s">
        <v>134</v>
      </c>
      <c r="AP283">
        <f t="shared" si="788"/>
        <v>275384401000</v>
      </c>
      <c r="AQ283">
        <f t="shared" si="789"/>
        <v>275384.40100000001</v>
      </c>
      <c r="BX283" s="12">
        <v>27820</v>
      </c>
      <c r="BY283" t="e">
        <v>#N/A</v>
      </c>
      <c r="BZ283" t="e">
        <v>#N/A</v>
      </c>
      <c r="CA283" t="e">
        <v>#N/A</v>
      </c>
      <c r="CB283">
        <v>39772619504.369598</v>
      </c>
      <c r="CC283">
        <v>3784720000</v>
      </c>
      <c r="CD283">
        <v>1155259531.4653199</v>
      </c>
      <c r="CE283" t="e">
        <v>#N/A</v>
      </c>
      <c r="CF283" t="e">
        <v>#N/A</v>
      </c>
    </row>
    <row r="284" spans="2:84" x14ac:dyDescent="0.35">
      <c r="B284" t="s">
        <v>505</v>
      </c>
      <c r="C284">
        <v>9864.7999999999993</v>
      </c>
      <c r="D284">
        <v>9247.2000000000007</v>
      </c>
      <c r="E284">
        <v>617.6</v>
      </c>
      <c r="R284" s="12">
        <v>29342</v>
      </c>
      <c r="S284" s="27">
        <v>2.1594000000000002</v>
      </c>
      <c r="AL284">
        <f t="shared" ref="AL284" si="828">12265903*1000</f>
        <v>12265903000</v>
      </c>
      <c r="AM284">
        <f t="shared" ref="AM284" si="829">221480768*1000</f>
        <v>221480768000</v>
      </c>
      <c r="AN284" t="s">
        <v>133</v>
      </c>
      <c r="AP284">
        <f t="shared" si="788"/>
        <v>233746671000</v>
      </c>
      <c r="AQ284">
        <f t="shared" si="789"/>
        <v>233746.671</v>
      </c>
      <c r="BX284" s="12">
        <v>27851</v>
      </c>
      <c r="BY284" t="e">
        <v>#N/A</v>
      </c>
      <c r="BZ284" t="e">
        <v>#N/A</v>
      </c>
      <c r="CA284" t="e">
        <v>#N/A</v>
      </c>
      <c r="CB284">
        <v>39666194820.209099</v>
      </c>
      <c r="CC284">
        <v>3992240000</v>
      </c>
      <c r="CD284">
        <v>1236793752.8709199</v>
      </c>
      <c r="CE284" t="e">
        <v>#N/A</v>
      </c>
      <c r="CF284" t="e">
        <v>#N/A</v>
      </c>
    </row>
    <row r="285" spans="2:84" x14ac:dyDescent="0.35">
      <c r="B285" t="s">
        <v>504</v>
      </c>
      <c r="C285">
        <v>9912.5</v>
      </c>
      <c r="D285">
        <v>9290.7999999999993</v>
      </c>
      <c r="E285">
        <v>621.70000000000005</v>
      </c>
      <c r="R285" s="12">
        <v>29373</v>
      </c>
      <c r="S285" s="27">
        <v>2.1230000000000002</v>
      </c>
      <c r="AL285">
        <f t="shared" ref="AL285" si="830">11426854*1000</f>
        <v>11426854000</v>
      </c>
      <c r="AM285">
        <f t="shared" ref="AM285" si="831">246535448*1000</f>
        <v>246535448000</v>
      </c>
      <c r="AN285" t="s">
        <v>132</v>
      </c>
      <c r="AP285">
        <f t="shared" si="788"/>
        <v>257962302000</v>
      </c>
      <c r="AQ285">
        <f t="shared" si="789"/>
        <v>257962.302</v>
      </c>
      <c r="BX285" s="12">
        <v>27881</v>
      </c>
      <c r="BY285" t="e">
        <v>#N/A</v>
      </c>
      <c r="BZ285" t="e">
        <v>#N/A</v>
      </c>
      <c r="CA285" t="e">
        <v>#N/A</v>
      </c>
      <c r="CB285">
        <v>38735602199.301704</v>
      </c>
      <c r="CC285">
        <v>3938720000</v>
      </c>
      <c r="CD285">
        <v>1240381302.4003701</v>
      </c>
      <c r="CE285" t="e">
        <v>#N/A</v>
      </c>
      <c r="CF285" t="e">
        <v>#N/A</v>
      </c>
    </row>
    <row r="286" spans="2:84" x14ac:dyDescent="0.35">
      <c r="B286" t="s">
        <v>503</v>
      </c>
      <c r="C286">
        <v>9896.5</v>
      </c>
      <c r="D286">
        <v>9271.9</v>
      </c>
      <c r="E286">
        <v>624.6</v>
      </c>
      <c r="R286" s="12">
        <v>29403</v>
      </c>
      <c r="S286" s="27">
        <v>2.1143000000000001</v>
      </c>
      <c r="AL286">
        <f t="shared" ref="AL286" si="832">11234565*1000</f>
        <v>11234565000</v>
      </c>
      <c r="AM286">
        <f t="shared" ref="AM286" si="833">264149836*1000</f>
        <v>264149836000</v>
      </c>
      <c r="AN286" t="s">
        <v>131</v>
      </c>
      <c r="AP286">
        <f t="shared" si="788"/>
        <v>275384401000</v>
      </c>
      <c r="AQ286">
        <f t="shared" si="789"/>
        <v>275384.40100000001</v>
      </c>
      <c r="BX286" s="12">
        <v>27912</v>
      </c>
      <c r="BY286" t="e">
        <v>#N/A</v>
      </c>
      <c r="BZ286" t="e">
        <v>#N/A</v>
      </c>
      <c r="CA286" t="e">
        <v>#N/A</v>
      </c>
      <c r="CB286">
        <v>41217831157.297905</v>
      </c>
      <c r="CC286">
        <v>3962560000</v>
      </c>
      <c r="CD286">
        <v>1186206896.5517201</v>
      </c>
      <c r="CE286" t="e">
        <v>#N/A</v>
      </c>
      <c r="CF286" t="e">
        <v>#N/A</v>
      </c>
    </row>
    <row r="287" spans="2:84" x14ac:dyDescent="0.35">
      <c r="B287" t="s">
        <v>502</v>
      </c>
      <c r="C287">
        <v>9867.7999999999993</v>
      </c>
      <c r="D287">
        <v>9240.1</v>
      </c>
      <c r="E287">
        <v>627.70000000000005</v>
      </c>
      <c r="R287" s="12">
        <v>29434</v>
      </c>
      <c r="S287" s="27">
        <v>2.1324999999999998</v>
      </c>
      <c r="AL287">
        <f t="shared" ref="AL287" si="834">12265903*1000</f>
        <v>12265903000</v>
      </c>
      <c r="AM287">
        <f t="shared" ref="AM287" si="835">221480768*1000</f>
        <v>221480768000</v>
      </c>
      <c r="AN287" t="s">
        <v>130</v>
      </c>
      <c r="AP287">
        <f t="shared" si="788"/>
        <v>233746671000</v>
      </c>
      <c r="AQ287">
        <f t="shared" si="789"/>
        <v>233746.671</v>
      </c>
      <c r="BX287" s="12">
        <v>27942</v>
      </c>
      <c r="BY287" t="e">
        <v>#N/A</v>
      </c>
      <c r="BZ287" t="e">
        <v>#N/A</v>
      </c>
      <c r="CA287" t="e">
        <v>#N/A</v>
      </c>
      <c r="CB287">
        <v>41827512124.924904</v>
      </c>
      <c r="CC287">
        <v>4136319999.9999995</v>
      </c>
      <c r="CD287">
        <v>1264209438.5118802</v>
      </c>
      <c r="CE287" t="e">
        <v>#N/A</v>
      </c>
      <c r="CF287" t="e">
        <v>#N/A</v>
      </c>
    </row>
    <row r="288" spans="2:84" x14ac:dyDescent="0.35">
      <c r="B288" t="s">
        <v>501</v>
      </c>
      <c r="C288">
        <v>9860.9</v>
      </c>
      <c r="D288">
        <v>9227.2999999999993</v>
      </c>
      <c r="E288">
        <v>633.6</v>
      </c>
      <c r="R288" s="12">
        <v>29465</v>
      </c>
      <c r="S288" s="27">
        <v>2.1139999999999999</v>
      </c>
      <c r="AL288">
        <f t="shared" ref="AL288" si="836">11426854*1000</f>
        <v>11426854000</v>
      </c>
      <c r="AM288">
        <f t="shared" ref="AM288" si="837">246535448*1000</f>
        <v>246535448000</v>
      </c>
      <c r="AN288" t="s">
        <v>129</v>
      </c>
      <c r="AP288">
        <f t="shared" si="788"/>
        <v>257962302000</v>
      </c>
      <c r="AQ288">
        <f t="shared" si="789"/>
        <v>257962.302</v>
      </c>
      <c r="BX288" s="12">
        <v>27973</v>
      </c>
      <c r="BY288" t="e">
        <v>#N/A</v>
      </c>
      <c r="BZ288" t="e">
        <v>#N/A</v>
      </c>
      <c r="CA288" t="e">
        <v>#N/A</v>
      </c>
      <c r="CB288">
        <v>41355226770.910599</v>
      </c>
      <c r="CC288">
        <v>4007040000</v>
      </c>
      <c r="CD288">
        <v>1214974735.8750601</v>
      </c>
      <c r="CE288" t="e">
        <v>#N/A</v>
      </c>
      <c r="CF288" t="e">
        <v>#N/A</v>
      </c>
    </row>
    <row r="289" spans="2:84" x14ac:dyDescent="0.35">
      <c r="B289" t="s">
        <v>500</v>
      </c>
      <c r="C289">
        <v>9905.7999999999993</v>
      </c>
      <c r="D289">
        <v>9270</v>
      </c>
      <c r="E289">
        <v>635.79999999999995</v>
      </c>
      <c r="R289" s="12">
        <v>29495</v>
      </c>
      <c r="S289" s="27">
        <v>2.0895000000000001</v>
      </c>
      <c r="AL289">
        <f t="shared" ref="AL289" si="838">11234565*1000</f>
        <v>11234565000</v>
      </c>
      <c r="AM289">
        <f t="shared" ref="AM289" si="839">264149836*1000</f>
        <v>264149836000</v>
      </c>
      <c r="AN289" t="s">
        <v>128</v>
      </c>
      <c r="AP289">
        <f t="shared" si="788"/>
        <v>275384401000</v>
      </c>
      <c r="AQ289">
        <f t="shared" si="789"/>
        <v>275384.40100000001</v>
      </c>
      <c r="BX289" s="12">
        <v>28004</v>
      </c>
      <c r="BY289" t="e">
        <v>#N/A</v>
      </c>
      <c r="BZ289" t="e">
        <v>#N/A</v>
      </c>
      <c r="CA289" t="e">
        <v>#N/A</v>
      </c>
      <c r="CB289">
        <v>41793423603.063698</v>
      </c>
      <c r="CC289">
        <v>2800658485.4833899</v>
      </c>
      <c r="CD289">
        <v>1287730976.7014799</v>
      </c>
      <c r="CE289" t="e">
        <v>#N/A</v>
      </c>
      <c r="CF289" t="e">
        <v>#N/A</v>
      </c>
    </row>
    <row r="290" spans="2:84" x14ac:dyDescent="0.35">
      <c r="B290" t="s">
        <v>499</v>
      </c>
      <c r="C290">
        <v>9948.9</v>
      </c>
      <c r="D290">
        <v>9308.9</v>
      </c>
      <c r="E290">
        <v>640</v>
      </c>
      <c r="R290" s="12">
        <v>29526</v>
      </c>
      <c r="S290" s="27">
        <v>2.0935000000000001</v>
      </c>
      <c r="AL290">
        <f t="shared" ref="AL290" si="840">12265903*1000</f>
        <v>12265903000</v>
      </c>
      <c r="AM290">
        <f t="shared" ref="AM290" si="841">221480768*1000</f>
        <v>221480768000</v>
      </c>
      <c r="AN290" t="s">
        <v>127</v>
      </c>
      <c r="AP290">
        <f t="shared" si="788"/>
        <v>233746671000</v>
      </c>
      <c r="AQ290">
        <f t="shared" si="789"/>
        <v>233746.671</v>
      </c>
      <c r="BX290" s="12">
        <v>28034</v>
      </c>
      <c r="BY290" t="e">
        <v>#N/A</v>
      </c>
      <c r="BZ290" t="e">
        <v>#N/A</v>
      </c>
      <c r="CA290" t="e">
        <v>#N/A</v>
      </c>
      <c r="CB290">
        <v>41423954888.4058</v>
      </c>
      <c r="CC290">
        <v>3021556734.1596603</v>
      </c>
      <c r="CD290">
        <v>1295509360.2848301</v>
      </c>
      <c r="CE290" t="e">
        <v>#N/A</v>
      </c>
      <c r="CF290" t="e">
        <v>#N/A</v>
      </c>
    </row>
    <row r="291" spans="2:84" x14ac:dyDescent="0.35">
      <c r="B291" t="s">
        <v>498</v>
      </c>
      <c r="C291">
        <v>9994.4</v>
      </c>
      <c r="D291">
        <v>9349.2000000000007</v>
      </c>
      <c r="E291">
        <v>645.20000000000005</v>
      </c>
      <c r="R291" s="12">
        <v>29556</v>
      </c>
      <c r="S291" s="27">
        <v>2.1049000000000002</v>
      </c>
      <c r="AL291">
        <f t="shared" ref="AL291" si="842">11426854*1000</f>
        <v>11426854000</v>
      </c>
      <c r="AM291">
        <f t="shared" ref="AM291" si="843">246535448*1000</f>
        <v>246535448000</v>
      </c>
      <c r="AN291" t="s">
        <v>126</v>
      </c>
      <c r="AP291">
        <f t="shared" si="788"/>
        <v>257962302000</v>
      </c>
      <c r="AQ291">
        <f t="shared" si="789"/>
        <v>257962.302</v>
      </c>
      <c r="BX291" s="12">
        <v>28065</v>
      </c>
      <c r="BY291" t="e">
        <v>#N/A</v>
      </c>
      <c r="BZ291" t="e">
        <v>#N/A</v>
      </c>
      <c r="CA291" t="e">
        <v>#N/A</v>
      </c>
      <c r="CB291">
        <v>41732209036.766907</v>
      </c>
      <c r="CC291">
        <v>2966704814.4091802</v>
      </c>
      <c r="CD291">
        <v>1284319356.69156</v>
      </c>
      <c r="CE291" t="e">
        <v>#N/A</v>
      </c>
      <c r="CF291" t="e">
        <v>#N/A</v>
      </c>
    </row>
    <row r="292" spans="2:84" x14ac:dyDescent="0.35">
      <c r="B292" t="s">
        <v>497</v>
      </c>
      <c r="C292">
        <v>10169.6</v>
      </c>
      <c r="D292">
        <v>9520.2000000000007</v>
      </c>
      <c r="E292">
        <v>649.4</v>
      </c>
      <c r="R292" s="12">
        <v>29587</v>
      </c>
      <c r="S292" s="27">
        <v>2.0811999999999999</v>
      </c>
      <c r="AL292">
        <f t="shared" ref="AL292" si="844">11234565*1000</f>
        <v>11234565000</v>
      </c>
      <c r="AM292">
        <f t="shared" ref="AM292" si="845">264149836*1000</f>
        <v>264149836000</v>
      </c>
      <c r="AN292" t="s">
        <v>125</v>
      </c>
      <c r="AP292">
        <f t="shared" si="788"/>
        <v>275384401000</v>
      </c>
      <c r="AQ292">
        <f t="shared" si="789"/>
        <v>275384.40100000001</v>
      </c>
      <c r="BX292" s="12">
        <v>28095</v>
      </c>
      <c r="BY292" t="e">
        <v>#N/A</v>
      </c>
      <c r="BZ292" t="e">
        <v>#N/A</v>
      </c>
      <c r="CA292" t="e">
        <v>#N/A</v>
      </c>
      <c r="CB292">
        <v>50134084737.210503</v>
      </c>
      <c r="CC292">
        <v>3952377889.1687398</v>
      </c>
      <c r="CD292">
        <v>1251868030.80814</v>
      </c>
      <c r="CE292" t="e">
        <v>#N/A</v>
      </c>
      <c r="CF292">
        <v>3035127478.75354</v>
      </c>
    </row>
    <row r="293" spans="2:84" x14ac:dyDescent="0.35">
      <c r="B293" t="s">
        <v>496</v>
      </c>
      <c r="C293">
        <v>11333.8</v>
      </c>
      <c r="D293">
        <v>10673.4</v>
      </c>
      <c r="E293">
        <v>660.4</v>
      </c>
      <c r="R293" s="12">
        <v>29618</v>
      </c>
      <c r="S293" s="27">
        <v>2.0869</v>
      </c>
      <c r="AL293">
        <f t="shared" ref="AL293" si="846">12265903*1000</f>
        <v>12265903000</v>
      </c>
      <c r="AM293">
        <f t="shared" ref="AM293" si="847">221480768*1000</f>
        <v>221480768000</v>
      </c>
      <c r="AN293" t="s">
        <v>994</v>
      </c>
      <c r="AP293">
        <f t="shared" si="788"/>
        <v>233746671000</v>
      </c>
      <c r="AQ293">
        <f t="shared" si="789"/>
        <v>233746.671</v>
      </c>
      <c r="BX293" s="12">
        <v>28126</v>
      </c>
      <c r="BY293" t="e">
        <v>#N/A</v>
      </c>
      <c r="BZ293" t="e">
        <v>#N/A</v>
      </c>
      <c r="CA293" t="e">
        <v>#N/A</v>
      </c>
      <c r="CB293">
        <v>43920957188.465004</v>
      </c>
      <c r="CC293">
        <v>3442683482.38905</v>
      </c>
      <c r="CD293">
        <v>1237931034.48276</v>
      </c>
      <c r="CE293" t="e">
        <v>#N/A</v>
      </c>
      <c r="CF293" t="e">
        <v>#N/A</v>
      </c>
    </row>
    <row r="294" spans="2:84" x14ac:dyDescent="0.35">
      <c r="B294" t="s">
        <v>495</v>
      </c>
      <c r="C294">
        <v>10554.8</v>
      </c>
      <c r="D294">
        <v>9894.5</v>
      </c>
      <c r="E294">
        <v>660.3</v>
      </c>
      <c r="R294" s="12">
        <v>29646</v>
      </c>
      <c r="S294" s="27">
        <v>2.0988000000000002</v>
      </c>
      <c r="BX294" s="12">
        <v>28157</v>
      </c>
      <c r="BY294" t="e">
        <v>#N/A</v>
      </c>
      <c r="BZ294" t="e">
        <v>#N/A</v>
      </c>
      <c r="CA294" t="e">
        <v>#N/A</v>
      </c>
      <c r="CB294">
        <v>45883108713.324295</v>
      </c>
      <c r="CC294">
        <v>3164427298.1242499</v>
      </c>
      <c r="CD294">
        <v>1260349586.0165598</v>
      </c>
      <c r="CE294" t="e">
        <v>#N/A</v>
      </c>
      <c r="CF294" t="e">
        <v>#N/A</v>
      </c>
    </row>
    <row r="295" spans="2:84" x14ac:dyDescent="0.35">
      <c r="B295" t="s">
        <v>494</v>
      </c>
      <c r="C295">
        <v>10375.200000000001</v>
      </c>
      <c r="D295">
        <v>9713.2000000000007</v>
      </c>
      <c r="E295">
        <v>662</v>
      </c>
      <c r="R295" s="12">
        <v>29677</v>
      </c>
      <c r="S295" s="27">
        <v>2.1105</v>
      </c>
      <c r="BX295" s="12">
        <v>28185</v>
      </c>
      <c r="BY295" t="e">
        <v>#N/A</v>
      </c>
      <c r="BZ295" t="e">
        <v>#N/A</v>
      </c>
      <c r="CA295" t="e">
        <v>#N/A</v>
      </c>
      <c r="CB295">
        <v>46727914740.397499</v>
      </c>
      <c r="CC295">
        <v>3108188565.90942</v>
      </c>
      <c r="CD295">
        <v>1263799448.0220799</v>
      </c>
      <c r="CE295" t="e">
        <v>#N/A</v>
      </c>
      <c r="CF295" t="e">
        <v>#N/A</v>
      </c>
    </row>
    <row r="296" spans="2:84" x14ac:dyDescent="0.35">
      <c r="B296" t="s">
        <v>493</v>
      </c>
      <c r="C296">
        <v>10421.200000000001</v>
      </c>
      <c r="D296">
        <v>9755.2000000000007</v>
      </c>
      <c r="E296">
        <v>666</v>
      </c>
      <c r="R296" s="12">
        <v>29707</v>
      </c>
      <c r="S296" s="27">
        <v>2.1490999999999998</v>
      </c>
      <c r="BX296" s="12">
        <v>28216</v>
      </c>
      <c r="BY296" t="e">
        <v>#N/A</v>
      </c>
      <c r="BZ296" t="e">
        <v>#N/A</v>
      </c>
      <c r="CA296" t="e">
        <v>#N/A</v>
      </c>
      <c r="CB296">
        <v>47489690491.269997</v>
      </c>
      <c r="CC296">
        <v>3161019384.2141299</v>
      </c>
      <c r="CD296">
        <v>1289506953.2237701</v>
      </c>
      <c r="CE296" t="e">
        <v>#N/A</v>
      </c>
      <c r="CF296" t="e">
        <v>#N/A</v>
      </c>
    </row>
    <row r="297" spans="2:84" x14ac:dyDescent="0.35">
      <c r="B297" t="s">
        <v>492</v>
      </c>
      <c r="C297">
        <v>10438.1</v>
      </c>
      <c r="D297">
        <v>9766.5</v>
      </c>
      <c r="E297">
        <v>671.6</v>
      </c>
      <c r="R297" s="12">
        <v>29738</v>
      </c>
      <c r="S297" s="27">
        <v>2.1438999999999999</v>
      </c>
      <c r="BX297" s="12">
        <v>28246</v>
      </c>
      <c r="BY297" t="e">
        <v>#N/A</v>
      </c>
      <c r="BZ297" t="e">
        <v>#N/A</v>
      </c>
      <c r="CA297" t="e">
        <v>#N/A</v>
      </c>
      <c r="CB297">
        <v>44924740345.360298</v>
      </c>
      <c r="CC297">
        <v>3017124266.3383999</v>
      </c>
      <c r="CD297">
        <v>1270699172.0331199</v>
      </c>
      <c r="CE297" t="e">
        <v>#N/A</v>
      </c>
      <c r="CF297" t="e">
        <v>#N/A</v>
      </c>
    </row>
    <row r="298" spans="2:84" x14ac:dyDescent="0.35">
      <c r="B298" t="s">
        <v>491</v>
      </c>
      <c r="C298">
        <v>10379.200000000001</v>
      </c>
      <c r="D298">
        <v>9704.2999999999993</v>
      </c>
      <c r="E298">
        <v>674.9</v>
      </c>
      <c r="R298" s="12">
        <v>29768</v>
      </c>
      <c r="S298" s="27">
        <v>2.1579000000000002</v>
      </c>
      <c r="BX298" s="12">
        <v>28277</v>
      </c>
      <c r="BY298" t="e">
        <v>#N/A</v>
      </c>
      <c r="BZ298" t="e">
        <v>#N/A</v>
      </c>
      <c r="CA298" t="e">
        <v>#N/A</v>
      </c>
      <c r="CB298">
        <v>49012518832.855904</v>
      </c>
      <c r="CC298">
        <v>3022810864.6462202</v>
      </c>
      <c r="CD298">
        <v>1275129236.0712199</v>
      </c>
      <c r="CE298" t="e">
        <v>#N/A</v>
      </c>
      <c r="CF298" t="e">
        <v>#N/A</v>
      </c>
    </row>
    <row r="299" spans="2:84" x14ac:dyDescent="0.35">
      <c r="B299" t="s">
        <v>490</v>
      </c>
      <c r="C299">
        <v>10374.200000000001</v>
      </c>
      <c r="D299">
        <v>9694.6</v>
      </c>
      <c r="E299">
        <v>679.6</v>
      </c>
      <c r="R299" s="12">
        <v>29799</v>
      </c>
      <c r="S299" s="27">
        <v>2.1699000000000002</v>
      </c>
      <c r="BX299" s="12">
        <v>28307</v>
      </c>
      <c r="BY299" t="e">
        <v>#N/A</v>
      </c>
      <c r="BZ299" t="e">
        <v>#N/A</v>
      </c>
      <c r="CA299" t="e">
        <v>#N/A</v>
      </c>
      <c r="CB299">
        <v>51127525454.649796</v>
      </c>
      <c r="CC299">
        <v>3064413348.8132501</v>
      </c>
      <c r="CD299">
        <v>1313096470.0471399</v>
      </c>
      <c r="CE299" t="e">
        <v>#N/A</v>
      </c>
      <c r="CF299" t="e">
        <v>#N/A</v>
      </c>
    </row>
    <row r="300" spans="2:84" x14ac:dyDescent="0.35">
      <c r="B300" t="s">
        <v>489</v>
      </c>
      <c r="C300">
        <v>10431</v>
      </c>
      <c r="D300">
        <v>9747.7999999999993</v>
      </c>
      <c r="E300">
        <v>683.2</v>
      </c>
      <c r="R300" s="12">
        <v>29830</v>
      </c>
      <c r="S300" s="27">
        <v>2.1442000000000001</v>
      </c>
      <c r="BX300" s="12">
        <v>28338</v>
      </c>
      <c r="BY300" t="e">
        <v>#N/A</v>
      </c>
      <c r="BZ300" t="e">
        <v>#N/A</v>
      </c>
      <c r="CA300" t="e">
        <v>#N/A</v>
      </c>
      <c r="CB300">
        <v>48823784842.660103</v>
      </c>
      <c r="CC300">
        <v>2978207278.2523799</v>
      </c>
      <c r="CD300">
        <v>1250000000</v>
      </c>
      <c r="CE300" t="e">
        <v>#N/A</v>
      </c>
      <c r="CF300" t="e">
        <v>#N/A</v>
      </c>
    </row>
    <row r="301" spans="2:84" x14ac:dyDescent="0.35">
      <c r="B301" t="s">
        <v>488</v>
      </c>
      <c r="C301">
        <v>10474.700000000001</v>
      </c>
      <c r="D301">
        <v>9787.6</v>
      </c>
      <c r="E301">
        <v>687.1</v>
      </c>
      <c r="R301" s="12">
        <v>29860</v>
      </c>
      <c r="S301" s="27">
        <v>2.0977000000000001</v>
      </c>
      <c r="BX301" s="12">
        <v>28369</v>
      </c>
      <c r="BY301" t="e">
        <v>#N/A</v>
      </c>
      <c r="BZ301" t="e">
        <v>#N/A</v>
      </c>
      <c r="CA301" t="e">
        <v>#N/A</v>
      </c>
      <c r="CB301">
        <v>48406867338.906204</v>
      </c>
      <c r="CC301">
        <v>3054569235.2933402</v>
      </c>
      <c r="CD301">
        <v>1374195032.19871</v>
      </c>
      <c r="CE301" t="e">
        <v>#N/A</v>
      </c>
      <c r="CF301" t="e">
        <v>#N/A</v>
      </c>
    </row>
    <row r="302" spans="2:84" x14ac:dyDescent="0.35">
      <c r="B302" t="s">
        <v>487</v>
      </c>
      <c r="C302">
        <v>10524.3</v>
      </c>
      <c r="D302">
        <v>9829</v>
      </c>
      <c r="E302">
        <v>695.3</v>
      </c>
      <c r="R302" s="12">
        <v>29891</v>
      </c>
      <c r="S302" s="27">
        <v>2.0609999999999999</v>
      </c>
      <c r="BX302" s="12">
        <v>28399</v>
      </c>
      <c r="BY302" t="e">
        <v>#N/A</v>
      </c>
      <c r="BZ302" t="e">
        <v>#N/A</v>
      </c>
      <c r="CA302" t="e">
        <v>#N/A</v>
      </c>
      <c r="CB302">
        <v>51062927757.0271</v>
      </c>
      <c r="CC302">
        <v>3141941202.1501298</v>
      </c>
      <c r="CD302">
        <v>1282641205.5676999</v>
      </c>
      <c r="CE302" t="e">
        <v>#N/A</v>
      </c>
      <c r="CF302" t="e">
        <v>#N/A</v>
      </c>
    </row>
    <row r="303" spans="2:84" x14ac:dyDescent="0.35">
      <c r="B303" t="s">
        <v>486</v>
      </c>
      <c r="C303">
        <v>10577.2</v>
      </c>
      <c r="D303">
        <v>9878.7999999999993</v>
      </c>
      <c r="E303">
        <v>698.4</v>
      </c>
      <c r="R303" s="12">
        <v>29921</v>
      </c>
      <c r="S303" s="27">
        <v>2.0529999999999999</v>
      </c>
      <c r="BX303" s="12">
        <v>28430</v>
      </c>
      <c r="BY303" t="e">
        <v>#N/A</v>
      </c>
      <c r="BZ303" t="e">
        <v>#N/A</v>
      </c>
      <c r="CA303" t="e">
        <v>#N/A</v>
      </c>
      <c r="CB303">
        <v>53996974286.337807</v>
      </c>
      <c r="CC303">
        <v>3230993313.1772299</v>
      </c>
      <c r="CD303">
        <v>1319604233.7781901</v>
      </c>
      <c r="CE303" t="e">
        <v>#N/A</v>
      </c>
      <c r="CF303" t="e">
        <v>#N/A</v>
      </c>
    </row>
    <row r="304" spans="2:84" x14ac:dyDescent="0.35">
      <c r="B304" t="s">
        <v>485</v>
      </c>
      <c r="C304">
        <v>10756.5</v>
      </c>
      <c r="D304">
        <v>10053.9</v>
      </c>
      <c r="E304">
        <v>702.6</v>
      </c>
      <c r="R304" s="12">
        <v>29952</v>
      </c>
      <c r="S304" s="27">
        <v>2.0607000000000002</v>
      </c>
      <c r="BX304" s="12">
        <v>28460</v>
      </c>
      <c r="BY304" t="e">
        <v>#N/A</v>
      </c>
      <c r="BZ304" t="e">
        <v>#N/A</v>
      </c>
      <c r="CA304" t="e">
        <v>#N/A</v>
      </c>
      <c r="CB304">
        <v>67396500498.500404</v>
      </c>
      <c r="CC304">
        <v>3910034144.1465297</v>
      </c>
      <c r="CD304">
        <v>1301046819.27988</v>
      </c>
      <c r="CE304" t="e">
        <v>#N/A</v>
      </c>
      <c r="CF304">
        <v>4552823848.6382494</v>
      </c>
    </row>
    <row r="305" spans="2:84" x14ac:dyDescent="0.35">
      <c r="B305" t="s">
        <v>484</v>
      </c>
      <c r="C305">
        <v>10890.3</v>
      </c>
      <c r="D305">
        <v>10175.799999999999</v>
      </c>
      <c r="E305">
        <v>714.5</v>
      </c>
      <c r="R305" s="12">
        <v>29983</v>
      </c>
      <c r="S305" s="27">
        <v>2.1095000000000002</v>
      </c>
      <c r="BX305" s="12">
        <v>28491</v>
      </c>
      <c r="BY305" t="e">
        <v>#N/A</v>
      </c>
      <c r="BZ305" t="e">
        <v>#N/A</v>
      </c>
      <c r="CA305" t="e">
        <v>#N/A</v>
      </c>
      <c r="CB305">
        <v>56853505668.219398</v>
      </c>
      <c r="CC305">
        <v>3579133128.8424597</v>
      </c>
      <c r="CD305">
        <v>1275445658.4243801</v>
      </c>
      <c r="CE305" t="e">
        <v>#N/A</v>
      </c>
      <c r="CF305" t="e">
        <v>#N/A</v>
      </c>
    </row>
    <row r="306" spans="2:84" x14ac:dyDescent="0.35">
      <c r="B306" t="s">
        <v>483</v>
      </c>
      <c r="C306">
        <v>11271.6</v>
      </c>
      <c r="D306">
        <v>10554.9</v>
      </c>
      <c r="E306">
        <v>716.7</v>
      </c>
      <c r="R306" s="12">
        <v>30011</v>
      </c>
      <c r="S306" s="27">
        <v>2.1213000000000002</v>
      </c>
      <c r="BX306" s="12">
        <v>28522</v>
      </c>
      <c r="BY306" t="e">
        <v>#N/A</v>
      </c>
      <c r="BZ306" t="e">
        <v>#N/A</v>
      </c>
      <c r="CA306" t="e">
        <v>#N/A</v>
      </c>
      <c r="CB306">
        <v>58473484038.503601</v>
      </c>
      <c r="CC306">
        <v>3584617551.0240002</v>
      </c>
      <c r="CD306">
        <v>1304647952.1399002</v>
      </c>
      <c r="CE306" t="e">
        <v>#N/A</v>
      </c>
      <c r="CF306" t="e">
        <v>#N/A</v>
      </c>
    </row>
    <row r="307" spans="2:84" x14ac:dyDescent="0.35">
      <c r="B307" t="s">
        <v>482</v>
      </c>
      <c r="C307">
        <v>10885.5</v>
      </c>
      <c r="D307">
        <v>10168</v>
      </c>
      <c r="E307">
        <v>717.5</v>
      </c>
      <c r="R307" s="12">
        <v>30042</v>
      </c>
      <c r="S307" s="27">
        <v>2.1328999999999998</v>
      </c>
      <c r="BX307" s="12">
        <v>28550</v>
      </c>
      <c r="BY307" t="e">
        <v>#N/A</v>
      </c>
      <c r="BZ307" t="e">
        <v>#N/A</v>
      </c>
      <c r="CA307" t="e">
        <v>#N/A</v>
      </c>
      <c r="CB307">
        <v>61266105804.688599</v>
      </c>
      <c r="CC307">
        <v>3715222820.1610899</v>
      </c>
      <c r="CD307">
        <v>1365623561.8959999</v>
      </c>
      <c r="CE307" t="e">
        <v>#N/A</v>
      </c>
      <c r="CF307" t="e">
        <v>#N/A</v>
      </c>
    </row>
    <row r="308" spans="2:84" x14ac:dyDescent="0.35">
      <c r="B308" t="s">
        <v>481</v>
      </c>
      <c r="C308">
        <v>11026.6</v>
      </c>
      <c r="D308">
        <v>10305.6</v>
      </c>
      <c r="E308">
        <v>721</v>
      </c>
      <c r="R308" s="12">
        <v>30072</v>
      </c>
      <c r="S308" s="27">
        <v>2.0886</v>
      </c>
      <c r="BX308" s="12">
        <v>28581</v>
      </c>
      <c r="BY308" t="e">
        <v>#N/A</v>
      </c>
      <c r="BZ308" t="e">
        <v>#N/A</v>
      </c>
      <c r="CA308" t="e">
        <v>#N/A</v>
      </c>
      <c r="CB308">
        <v>64085424394.993195</v>
      </c>
      <c r="CC308">
        <v>3728147314.3621001</v>
      </c>
      <c r="CD308">
        <v>1374827427.5195599</v>
      </c>
      <c r="CE308" t="e">
        <v>#N/A</v>
      </c>
      <c r="CF308" t="e">
        <v>#N/A</v>
      </c>
    </row>
    <row r="309" spans="2:84" x14ac:dyDescent="0.35">
      <c r="B309" t="s">
        <v>480</v>
      </c>
      <c r="C309">
        <v>11030.4</v>
      </c>
      <c r="D309">
        <v>10305.1</v>
      </c>
      <c r="E309">
        <v>725.3</v>
      </c>
      <c r="R309" s="12">
        <v>30103</v>
      </c>
      <c r="S309" s="27">
        <v>2.1379000000000001</v>
      </c>
      <c r="BX309" s="12">
        <v>28611</v>
      </c>
      <c r="BY309" t="e">
        <v>#N/A</v>
      </c>
      <c r="BZ309" t="e">
        <v>#N/A</v>
      </c>
      <c r="CA309" t="e">
        <v>#N/A</v>
      </c>
      <c r="CB309">
        <v>59755432211.5355</v>
      </c>
      <c r="CC309">
        <v>3587876921.7234497</v>
      </c>
      <c r="CD309">
        <v>1328349626.2219701</v>
      </c>
      <c r="CE309" t="e">
        <v>#N/A</v>
      </c>
      <c r="CF309" t="e">
        <v>#N/A</v>
      </c>
    </row>
    <row r="310" spans="2:84" x14ac:dyDescent="0.35">
      <c r="B310" t="s">
        <v>479</v>
      </c>
      <c r="C310">
        <v>10868</v>
      </c>
      <c r="D310">
        <v>10140.4</v>
      </c>
      <c r="E310">
        <v>727.6</v>
      </c>
      <c r="R310" s="12">
        <v>30133</v>
      </c>
      <c r="S310" s="27">
        <v>2.1463999999999999</v>
      </c>
      <c r="BX310" s="12">
        <v>28642</v>
      </c>
      <c r="BY310" t="e">
        <v>#N/A</v>
      </c>
      <c r="BZ310" t="e">
        <v>#N/A</v>
      </c>
      <c r="CA310" t="e">
        <v>#N/A</v>
      </c>
      <c r="CB310">
        <v>67524371060.370003</v>
      </c>
      <c r="CC310">
        <v>3868184410.2294197</v>
      </c>
      <c r="CD310">
        <v>1405585564.8776</v>
      </c>
      <c r="CE310" t="e">
        <v>#N/A</v>
      </c>
      <c r="CF310" t="e">
        <v>#N/A</v>
      </c>
    </row>
    <row r="311" spans="2:84" x14ac:dyDescent="0.35">
      <c r="B311" t="s">
        <v>478</v>
      </c>
      <c r="C311">
        <v>10897.3</v>
      </c>
      <c r="D311">
        <v>10165.1</v>
      </c>
      <c r="E311">
        <v>732.2</v>
      </c>
      <c r="R311" s="12">
        <v>30164</v>
      </c>
      <c r="S311" s="27">
        <v>2.1594000000000002</v>
      </c>
      <c r="BX311" s="12">
        <v>28672</v>
      </c>
      <c r="BY311" t="e">
        <v>#N/A</v>
      </c>
      <c r="BZ311" t="e">
        <v>#N/A</v>
      </c>
      <c r="CA311" t="e">
        <v>#N/A</v>
      </c>
      <c r="CB311">
        <v>73730254312.190292</v>
      </c>
      <c r="CC311">
        <v>3761963136.4651299</v>
      </c>
      <c r="CD311">
        <v>1366145354.1858301</v>
      </c>
      <c r="CE311" t="e">
        <v>#N/A</v>
      </c>
      <c r="CF311" t="e">
        <v>#N/A</v>
      </c>
    </row>
    <row r="312" spans="2:84" x14ac:dyDescent="0.35">
      <c r="B312" t="s">
        <v>477</v>
      </c>
      <c r="C312">
        <v>10881</v>
      </c>
      <c r="D312">
        <v>10144.4</v>
      </c>
      <c r="E312">
        <v>736.6</v>
      </c>
      <c r="R312" s="12">
        <v>30195</v>
      </c>
      <c r="S312" s="27">
        <v>2.1671</v>
      </c>
      <c r="BX312" s="12">
        <v>28703</v>
      </c>
      <c r="BY312" t="e">
        <v>#N/A</v>
      </c>
      <c r="BZ312" t="e">
        <v>#N/A</v>
      </c>
      <c r="CA312" t="e">
        <v>#N/A</v>
      </c>
      <c r="CB312">
        <v>75792116564.287094</v>
      </c>
      <c r="CC312">
        <v>3832475863.1258602</v>
      </c>
      <c r="CD312">
        <v>1394894204.2318299</v>
      </c>
      <c r="CE312" t="e">
        <v>#N/A</v>
      </c>
      <c r="CF312" t="e">
        <v>#N/A</v>
      </c>
    </row>
    <row r="313" spans="2:84" x14ac:dyDescent="0.35">
      <c r="B313" t="s">
        <v>476</v>
      </c>
      <c r="C313">
        <v>10837.9</v>
      </c>
      <c r="D313">
        <v>10098.1</v>
      </c>
      <c r="E313">
        <v>739.8</v>
      </c>
      <c r="R313" s="12">
        <v>30225</v>
      </c>
      <c r="S313" s="27">
        <v>2.1983999999999999</v>
      </c>
      <c r="BX313" s="12">
        <v>28734</v>
      </c>
      <c r="BY313" t="e">
        <v>#N/A</v>
      </c>
      <c r="BZ313" t="e">
        <v>#N/A</v>
      </c>
      <c r="CA313" t="e">
        <v>#N/A</v>
      </c>
      <c r="CB313">
        <v>75667322207.566895</v>
      </c>
      <c r="CC313">
        <v>3859568972.3337502</v>
      </c>
      <c r="CD313">
        <v>1496090156.3937399</v>
      </c>
      <c r="CE313" t="e">
        <v>#N/A</v>
      </c>
      <c r="CF313" t="e">
        <v>#N/A</v>
      </c>
    </row>
    <row r="314" spans="2:84" x14ac:dyDescent="0.35">
      <c r="B314" t="s">
        <v>475</v>
      </c>
      <c r="C314">
        <v>10902.1</v>
      </c>
      <c r="D314">
        <v>10158.4</v>
      </c>
      <c r="E314">
        <v>743.7</v>
      </c>
      <c r="R314" s="12">
        <v>30256</v>
      </c>
      <c r="S314" s="27">
        <v>2.2122999999999999</v>
      </c>
      <c r="BX314" s="12">
        <v>28764</v>
      </c>
      <c r="BY314" t="e">
        <v>#N/A</v>
      </c>
      <c r="BZ314" t="e">
        <v>#N/A</v>
      </c>
      <c r="CA314" t="e">
        <v>#N/A</v>
      </c>
      <c r="CB314">
        <v>78388180644.880188</v>
      </c>
      <c r="CC314">
        <v>3901839197.56882</v>
      </c>
      <c r="CD314">
        <v>1391444342.22631</v>
      </c>
      <c r="CE314" t="e">
        <v>#N/A</v>
      </c>
      <c r="CF314" t="e">
        <v>#N/A</v>
      </c>
    </row>
    <row r="315" spans="2:84" x14ac:dyDescent="0.35">
      <c r="B315" t="s">
        <v>474</v>
      </c>
      <c r="C315">
        <v>11017.4</v>
      </c>
      <c r="D315">
        <v>10269.1</v>
      </c>
      <c r="E315">
        <v>748.3</v>
      </c>
      <c r="R315" s="12">
        <v>30286</v>
      </c>
      <c r="S315" s="27">
        <v>2.1522000000000001</v>
      </c>
      <c r="BX315" s="12">
        <v>28795</v>
      </c>
      <c r="BY315" t="e">
        <v>#N/A</v>
      </c>
      <c r="BZ315" t="e">
        <v>#N/A</v>
      </c>
      <c r="CA315" t="e">
        <v>#N/A</v>
      </c>
      <c r="CB315">
        <v>76522372718.164902</v>
      </c>
      <c r="CC315">
        <v>4098298062.8286004</v>
      </c>
      <c r="CD315">
        <v>1478200851.2596302</v>
      </c>
      <c r="CE315" t="e">
        <v>#N/A</v>
      </c>
      <c r="CF315" t="e">
        <v>#N/A</v>
      </c>
    </row>
    <row r="316" spans="2:84" x14ac:dyDescent="0.35">
      <c r="B316" t="s">
        <v>473</v>
      </c>
      <c r="C316">
        <v>11276.2</v>
      </c>
      <c r="D316">
        <v>10520.9</v>
      </c>
      <c r="E316">
        <v>755.4</v>
      </c>
      <c r="R316" s="12">
        <v>30317</v>
      </c>
      <c r="S316" s="27">
        <v>2.0768</v>
      </c>
      <c r="BX316" s="12">
        <v>28825</v>
      </c>
      <c r="BY316" t="e">
        <v>#N/A</v>
      </c>
      <c r="BZ316" t="e">
        <v>#N/A</v>
      </c>
      <c r="CA316" t="e">
        <v>#N/A</v>
      </c>
      <c r="CB316">
        <v>94799826490.775894</v>
      </c>
      <c r="CC316">
        <v>5048656825.3675098</v>
      </c>
      <c r="CD316">
        <v>1452558941.92064</v>
      </c>
      <c r="CE316" t="e">
        <v>#N/A</v>
      </c>
      <c r="CF316">
        <v>5655729145.4731703</v>
      </c>
    </row>
    <row r="317" spans="2:84" x14ac:dyDescent="0.35">
      <c r="B317" t="s">
        <v>472</v>
      </c>
      <c r="C317">
        <v>12080.4</v>
      </c>
      <c r="D317">
        <v>11312.6</v>
      </c>
      <c r="E317">
        <v>767.8</v>
      </c>
      <c r="R317" s="12">
        <v>30348</v>
      </c>
      <c r="S317" s="27">
        <v>2.0758000000000001</v>
      </c>
      <c r="BX317" s="12">
        <v>28856</v>
      </c>
      <c r="BY317" t="e">
        <v>#N/A</v>
      </c>
      <c r="BZ317" t="e">
        <v>#N/A</v>
      </c>
      <c r="CA317" t="e">
        <v>#N/A</v>
      </c>
      <c r="CB317">
        <v>76567975525.271194</v>
      </c>
      <c r="CC317">
        <v>4653941521.2920103</v>
      </c>
      <c r="CD317">
        <v>1403609610.30003</v>
      </c>
      <c r="CE317" t="e">
        <v>#N/A</v>
      </c>
      <c r="CF317" t="e">
        <v>#N/A</v>
      </c>
    </row>
    <row r="318" spans="2:84" x14ac:dyDescent="0.35">
      <c r="B318" t="s">
        <v>471</v>
      </c>
      <c r="C318">
        <v>11946.9</v>
      </c>
      <c r="D318">
        <v>11178.5</v>
      </c>
      <c r="E318">
        <v>768.5</v>
      </c>
      <c r="R318" s="12">
        <v>30376</v>
      </c>
      <c r="S318" s="27">
        <v>2.0853999999999999</v>
      </c>
      <c r="BX318" s="12">
        <v>28887</v>
      </c>
      <c r="BY318" t="e">
        <v>#N/A</v>
      </c>
      <c r="BZ318" t="e">
        <v>#N/A</v>
      </c>
      <c r="CA318" t="e">
        <v>#N/A</v>
      </c>
      <c r="CB318">
        <v>77115933991.397797</v>
      </c>
      <c r="CC318">
        <v>4697059560.0543003</v>
      </c>
      <c r="CD318">
        <v>1457092819.6147099</v>
      </c>
      <c r="CE318" t="e">
        <v>#N/A</v>
      </c>
      <c r="CF318" t="e">
        <v>#N/A</v>
      </c>
    </row>
    <row r="319" spans="2:84" x14ac:dyDescent="0.35">
      <c r="B319" t="s">
        <v>470</v>
      </c>
      <c r="C319">
        <v>11737.4</v>
      </c>
      <c r="D319">
        <v>10966</v>
      </c>
      <c r="E319">
        <v>771.4</v>
      </c>
      <c r="R319" s="12">
        <v>30407</v>
      </c>
      <c r="S319" s="27">
        <v>2.101</v>
      </c>
      <c r="BX319" s="12">
        <v>28915</v>
      </c>
      <c r="BY319" t="e">
        <v>#N/A</v>
      </c>
      <c r="BZ319" t="e">
        <v>#N/A</v>
      </c>
      <c r="CA319" t="e">
        <v>#N/A</v>
      </c>
      <c r="CB319">
        <v>76807985126.277405</v>
      </c>
      <c r="CC319">
        <v>4876719416.6370697</v>
      </c>
      <c r="CD319">
        <v>1553398058.25243</v>
      </c>
      <c r="CE319" t="e">
        <v>#N/A</v>
      </c>
      <c r="CF319" t="e">
        <v>#N/A</v>
      </c>
    </row>
    <row r="320" spans="2:84" x14ac:dyDescent="0.35">
      <c r="B320" t="s">
        <v>469</v>
      </c>
      <c r="C320">
        <v>11623.7</v>
      </c>
      <c r="D320">
        <v>10849.1</v>
      </c>
      <c r="E320">
        <v>774.6</v>
      </c>
      <c r="R320" s="12">
        <v>30437</v>
      </c>
      <c r="S320" s="27">
        <v>2.0920000000000001</v>
      </c>
      <c r="BX320" s="12">
        <v>28946</v>
      </c>
      <c r="BY320" t="e">
        <v>#N/A</v>
      </c>
      <c r="BZ320" t="e">
        <v>#N/A</v>
      </c>
      <c r="CA320" t="e">
        <v>#N/A</v>
      </c>
      <c r="CB320">
        <v>74774880574.352814</v>
      </c>
      <c r="CC320">
        <v>4875641064.9451904</v>
      </c>
      <c r="CD320">
        <v>1501356292.0155699</v>
      </c>
      <c r="CE320" t="e">
        <v>#N/A</v>
      </c>
      <c r="CF320" t="e">
        <v>#N/A</v>
      </c>
    </row>
    <row r="321" spans="2:84" x14ac:dyDescent="0.35">
      <c r="B321" t="s">
        <v>468</v>
      </c>
      <c r="C321">
        <v>11628.5</v>
      </c>
      <c r="D321">
        <v>10849</v>
      </c>
      <c r="E321">
        <v>779.5</v>
      </c>
      <c r="R321" s="12">
        <v>30468</v>
      </c>
      <c r="S321" s="27">
        <v>2.1198000000000001</v>
      </c>
      <c r="BX321" s="12">
        <v>28976</v>
      </c>
      <c r="BY321" t="e">
        <v>#N/A</v>
      </c>
      <c r="BZ321" t="e">
        <v>#N/A</v>
      </c>
      <c r="CA321" t="e">
        <v>#N/A</v>
      </c>
      <c r="CB321">
        <v>69529851781.547089</v>
      </c>
      <c r="CC321">
        <v>4945960397.2546301</v>
      </c>
      <c r="CD321">
        <v>1561650313.2758</v>
      </c>
      <c r="CE321" t="e">
        <v>#N/A</v>
      </c>
      <c r="CF321" t="e">
        <v>#N/A</v>
      </c>
    </row>
    <row r="322" spans="2:84" x14ac:dyDescent="0.35">
      <c r="B322" t="s">
        <v>467</v>
      </c>
      <c r="C322">
        <v>11500.4</v>
      </c>
      <c r="D322">
        <v>10716.3</v>
      </c>
      <c r="E322">
        <v>784.1</v>
      </c>
      <c r="R322" s="12">
        <v>30498</v>
      </c>
      <c r="S322" s="27">
        <v>2.1294</v>
      </c>
      <c r="BX322" s="12">
        <v>29007</v>
      </c>
      <c r="BY322" t="e">
        <v>#N/A</v>
      </c>
      <c r="BZ322" t="e">
        <v>#N/A</v>
      </c>
      <c r="CA322" t="e">
        <v>#N/A</v>
      </c>
      <c r="CB322">
        <v>74097641913.166992</v>
      </c>
      <c r="CC322">
        <v>5185472218.5734901</v>
      </c>
      <c r="CD322">
        <v>1595883118.4195001</v>
      </c>
      <c r="CE322" t="e">
        <v>#N/A</v>
      </c>
      <c r="CF322" t="e">
        <v>#N/A</v>
      </c>
    </row>
    <row r="323" spans="2:84" x14ac:dyDescent="0.35">
      <c r="B323" t="s">
        <v>466</v>
      </c>
      <c r="C323">
        <v>11478.3</v>
      </c>
      <c r="D323">
        <v>10689.9</v>
      </c>
      <c r="E323">
        <v>788.4</v>
      </c>
      <c r="R323" s="12">
        <v>30529</v>
      </c>
      <c r="S323" s="27">
        <v>2.1415999999999999</v>
      </c>
      <c r="BX323" s="12">
        <v>29037</v>
      </c>
      <c r="BY323" t="e">
        <v>#N/A</v>
      </c>
      <c r="BZ323" t="e">
        <v>#N/A</v>
      </c>
      <c r="CA323" t="e">
        <v>#N/A</v>
      </c>
      <c r="CB323">
        <v>74951734330.977798</v>
      </c>
      <c r="CC323">
        <v>5014254621.2562504</v>
      </c>
      <c r="CD323">
        <v>1552949538.0241699</v>
      </c>
      <c r="CE323" t="e">
        <v>#N/A</v>
      </c>
      <c r="CF323" t="e">
        <v>#N/A</v>
      </c>
    </row>
    <row r="324" spans="2:84" x14ac:dyDescent="0.35">
      <c r="B324" t="s">
        <v>465</v>
      </c>
      <c r="C324">
        <v>11448</v>
      </c>
      <c r="D324">
        <v>10656.2</v>
      </c>
      <c r="E324">
        <v>791.8</v>
      </c>
      <c r="R324" s="12">
        <v>30560</v>
      </c>
      <c r="S324" s="27">
        <v>2.1417000000000002</v>
      </c>
      <c r="BX324" s="12">
        <v>29068</v>
      </c>
      <c r="BY324" t="e">
        <v>#N/A</v>
      </c>
      <c r="BZ324" t="e">
        <v>#N/A</v>
      </c>
      <c r="CA324" t="e">
        <v>#N/A</v>
      </c>
      <c r="CB324">
        <v>72840881089.288696</v>
      </c>
      <c r="CC324">
        <v>5140912996.9660301</v>
      </c>
      <c r="CD324">
        <v>1695319961.79561</v>
      </c>
      <c r="CE324" t="e">
        <v>#N/A</v>
      </c>
      <c r="CF324" t="e">
        <v>#N/A</v>
      </c>
    </row>
    <row r="325" spans="2:84" x14ac:dyDescent="0.35">
      <c r="B325" t="s">
        <v>464</v>
      </c>
      <c r="C325">
        <v>11412.3</v>
      </c>
      <c r="D325">
        <v>10617</v>
      </c>
      <c r="E325">
        <v>795.3</v>
      </c>
      <c r="R325" s="12">
        <v>30590</v>
      </c>
      <c r="S325" s="27">
        <v>2.1349999999999998</v>
      </c>
      <c r="BX325" s="12">
        <v>29099</v>
      </c>
      <c r="BY325" t="e">
        <v>#N/A</v>
      </c>
      <c r="BZ325" t="e">
        <v>#N/A</v>
      </c>
      <c r="CA325" t="e">
        <v>#N/A</v>
      </c>
      <c r="CB325">
        <v>72241952721.437592</v>
      </c>
      <c r="CC325">
        <v>5144924037.2417202</v>
      </c>
      <c r="CD325">
        <v>1761390887.29017</v>
      </c>
      <c r="CE325" t="e">
        <v>#N/A</v>
      </c>
      <c r="CF325" t="e">
        <v>#N/A</v>
      </c>
    </row>
    <row r="326" spans="2:84" x14ac:dyDescent="0.35">
      <c r="B326" t="s">
        <v>463</v>
      </c>
      <c r="C326">
        <v>11474.7</v>
      </c>
      <c r="D326">
        <v>10676.1</v>
      </c>
      <c r="E326">
        <v>798.6</v>
      </c>
      <c r="R326" s="12">
        <v>30621</v>
      </c>
      <c r="S326" s="27">
        <v>2.1334</v>
      </c>
      <c r="BX326" s="12">
        <v>29129</v>
      </c>
      <c r="BY326" t="e">
        <v>#N/A</v>
      </c>
      <c r="BZ326" t="e">
        <v>#N/A</v>
      </c>
      <c r="CA326" t="e">
        <v>#N/A</v>
      </c>
      <c r="CB326">
        <v>68177252700.290001</v>
      </c>
      <c r="CC326">
        <v>5187110688.3446503</v>
      </c>
      <c r="CD326">
        <v>1641502596.9319999</v>
      </c>
      <c r="CE326" t="e">
        <v>#N/A</v>
      </c>
      <c r="CF326" t="e">
        <v>#N/A</v>
      </c>
    </row>
    <row r="327" spans="2:84" x14ac:dyDescent="0.35">
      <c r="B327" t="s">
        <v>462</v>
      </c>
      <c r="C327">
        <v>11508.6</v>
      </c>
      <c r="D327">
        <v>10707.1</v>
      </c>
      <c r="E327">
        <v>801.5</v>
      </c>
      <c r="R327" s="12">
        <v>30651</v>
      </c>
      <c r="S327" s="27">
        <v>2.1316999999999999</v>
      </c>
      <c r="BX327" s="12">
        <v>29160</v>
      </c>
      <c r="BY327" t="e">
        <v>#N/A</v>
      </c>
      <c r="BZ327" t="e">
        <v>#N/A</v>
      </c>
      <c r="CA327" t="e">
        <v>#N/A</v>
      </c>
      <c r="CB327">
        <v>65628722178.818092</v>
      </c>
      <c r="CC327">
        <v>5605726486.7513704</v>
      </c>
      <c r="CD327">
        <v>1849356274.81651</v>
      </c>
      <c r="CE327" t="e">
        <v>#N/A</v>
      </c>
      <c r="CF327" t="e">
        <v>#N/A</v>
      </c>
    </row>
    <row r="328" spans="2:84" x14ac:dyDescent="0.35">
      <c r="B328" t="s">
        <v>461</v>
      </c>
      <c r="C328">
        <v>11732.7</v>
      </c>
      <c r="D328">
        <v>10928.1</v>
      </c>
      <c r="E328">
        <v>804.6</v>
      </c>
      <c r="R328" s="12">
        <v>30682</v>
      </c>
      <c r="S328" s="27">
        <v>2.1309</v>
      </c>
      <c r="BX328" s="12">
        <v>29190</v>
      </c>
      <c r="BY328" t="e">
        <v>#N/A</v>
      </c>
      <c r="BZ328" t="e">
        <v>#N/A</v>
      </c>
      <c r="CA328" t="e">
        <v>#N/A</v>
      </c>
      <c r="CB328">
        <v>83210157483.426895</v>
      </c>
      <c r="CC328">
        <v>6557010525.7620296</v>
      </c>
      <c r="CD328">
        <v>1728469621.93502</v>
      </c>
      <c r="CE328" t="e">
        <v>#N/A</v>
      </c>
      <c r="CF328">
        <v>7085140505.6875706</v>
      </c>
    </row>
    <row r="329" spans="2:84" x14ac:dyDescent="0.35">
      <c r="B329" t="s">
        <v>460</v>
      </c>
      <c r="C329">
        <v>13026</v>
      </c>
      <c r="D329">
        <v>12211</v>
      </c>
      <c r="E329">
        <v>815</v>
      </c>
      <c r="R329" s="12">
        <v>30713</v>
      </c>
      <c r="S329" s="27">
        <v>2.1280000000000001</v>
      </c>
      <c r="BX329" s="12">
        <v>29221</v>
      </c>
      <c r="BY329" t="e">
        <v>#N/A</v>
      </c>
      <c r="BZ329" t="e">
        <v>#N/A</v>
      </c>
      <c r="CA329" t="e">
        <v>#N/A</v>
      </c>
      <c r="CB329">
        <v>69472433735.790604</v>
      </c>
      <c r="CC329">
        <v>6045845900.2595196</v>
      </c>
      <c r="CD329">
        <v>1739024686.85395</v>
      </c>
      <c r="CE329" t="e">
        <v>#N/A</v>
      </c>
      <c r="CF329" t="e">
        <v>#N/A</v>
      </c>
    </row>
    <row r="330" spans="2:84" x14ac:dyDescent="0.35">
      <c r="B330" t="s">
        <v>459</v>
      </c>
      <c r="C330">
        <v>11767.9</v>
      </c>
      <c r="D330">
        <v>10954.4</v>
      </c>
      <c r="E330">
        <v>813.5</v>
      </c>
      <c r="R330" s="12">
        <v>30742</v>
      </c>
      <c r="S330" s="27">
        <v>2.0893000000000002</v>
      </c>
      <c r="BX330" s="12">
        <v>29252</v>
      </c>
      <c r="BY330" t="e">
        <v>#N/A</v>
      </c>
      <c r="BZ330" t="e">
        <v>#N/A</v>
      </c>
      <c r="CA330" t="e">
        <v>#N/A</v>
      </c>
      <c r="CB330">
        <v>68603233067.321495</v>
      </c>
      <c r="CC330">
        <v>6282640136.7401505</v>
      </c>
      <c r="CD330">
        <v>1881528818.97505</v>
      </c>
      <c r="CE330" t="e">
        <v>#N/A</v>
      </c>
      <c r="CF330" t="e">
        <v>#N/A</v>
      </c>
    </row>
    <row r="331" spans="2:84" x14ac:dyDescent="0.35">
      <c r="B331" t="s">
        <v>458</v>
      </c>
      <c r="C331">
        <v>11518.9</v>
      </c>
      <c r="D331">
        <v>10706.4</v>
      </c>
      <c r="E331">
        <v>812.5</v>
      </c>
      <c r="R331" s="12">
        <v>30773</v>
      </c>
      <c r="S331" s="27">
        <v>2.0853000000000002</v>
      </c>
      <c r="BX331" s="12">
        <v>29281</v>
      </c>
      <c r="BY331" t="e">
        <v>#N/A</v>
      </c>
      <c r="BZ331" t="e">
        <v>#N/A</v>
      </c>
      <c r="CA331" t="e">
        <v>#N/A</v>
      </c>
      <c r="CB331">
        <v>70609299955.811096</v>
      </c>
      <c r="CC331">
        <v>6342902411.1625099</v>
      </c>
      <c r="CD331">
        <v>1853911753.8005199</v>
      </c>
      <c r="CE331" t="e">
        <v>#N/A</v>
      </c>
      <c r="CF331" t="e">
        <v>#N/A</v>
      </c>
    </row>
    <row r="332" spans="2:84" x14ac:dyDescent="0.35">
      <c r="B332" t="s">
        <v>457</v>
      </c>
      <c r="C332">
        <v>11440.8</v>
      </c>
      <c r="D332">
        <v>10627.2</v>
      </c>
      <c r="E332">
        <v>813.6</v>
      </c>
      <c r="R332" s="12">
        <v>30803</v>
      </c>
      <c r="S332" s="27">
        <v>2.1006</v>
      </c>
      <c r="BX332" s="12">
        <v>29312</v>
      </c>
      <c r="BY332" t="e">
        <v>#N/A</v>
      </c>
      <c r="BZ332" t="e">
        <v>#N/A</v>
      </c>
      <c r="CA332" t="e">
        <v>#N/A</v>
      </c>
      <c r="CB332">
        <v>70215962441.314606</v>
      </c>
      <c r="CC332">
        <v>6285174784.12113</v>
      </c>
      <c r="CD332">
        <v>1847125867.19524</v>
      </c>
      <c r="CE332" t="e">
        <v>#N/A</v>
      </c>
      <c r="CF332" t="e">
        <v>#N/A</v>
      </c>
    </row>
    <row r="333" spans="2:84" x14ac:dyDescent="0.35">
      <c r="B333" t="s">
        <v>456</v>
      </c>
      <c r="C333">
        <v>11438.7</v>
      </c>
      <c r="D333">
        <v>10622.7</v>
      </c>
      <c r="E333">
        <v>816</v>
      </c>
      <c r="R333" s="12">
        <v>30834</v>
      </c>
      <c r="S333" s="27">
        <v>2.1122000000000001</v>
      </c>
      <c r="BX333" s="12">
        <v>29342</v>
      </c>
      <c r="BY333" t="e">
        <v>#N/A</v>
      </c>
      <c r="BZ333" t="e">
        <v>#N/A</v>
      </c>
      <c r="CA333" t="e">
        <v>#N/A</v>
      </c>
      <c r="CB333">
        <v>71904389914.472702</v>
      </c>
      <c r="CC333">
        <v>6593435946.8394899</v>
      </c>
      <c r="CD333">
        <v>2073324905.18331</v>
      </c>
      <c r="CE333" t="e">
        <v>#N/A</v>
      </c>
      <c r="CF333" t="e">
        <v>#N/A</v>
      </c>
    </row>
    <row r="334" spans="2:84" x14ac:dyDescent="0.35">
      <c r="B334" t="s">
        <v>455</v>
      </c>
      <c r="C334">
        <v>11271.1</v>
      </c>
      <c r="D334">
        <v>10454</v>
      </c>
      <c r="E334">
        <v>817.2</v>
      </c>
      <c r="R334" s="12">
        <v>30864</v>
      </c>
      <c r="S334" s="27">
        <v>2.1473</v>
      </c>
      <c r="BX334" s="12">
        <v>29373</v>
      </c>
      <c r="BY334" t="e">
        <v>#N/A</v>
      </c>
      <c r="BZ334" t="e">
        <v>#N/A</v>
      </c>
      <c r="CA334" t="e">
        <v>#N/A</v>
      </c>
      <c r="CB334">
        <v>80044934415.577301</v>
      </c>
      <c r="CC334">
        <v>6646970902.1301193</v>
      </c>
      <c r="CD334">
        <v>2049793601.6511898</v>
      </c>
      <c r="CE334" t="e">
        <v>#N/A</v>
      </c>
      <c r="CF334" t="e">
        <v>#N/A</v>
      </c>
    </row>
    <row r="335" spans="2:84" x14ac:dyDescent="0.35">
      <c r="B335" t="s">
        <v>454</v>
      </c>
      <c r="C335">
        <v>11188.4</v>
      </c>
      <c r="D335">
        <v>10372</v>
      </c>
      <c r="E335">
        <v>816.4</v>
      </c>
      <c r="R335" s="12">
        <v>30895</v>
      </c>
      <c r="S335" s="27">
        <v>2.1472000000000002</v>
      </c>
      <c r="BX335" s="12">
        <v>29403</v>
      </c>
      <c r="BY335" t="e">
        <v>#N/A</v>
      </c>
      <c r="BZ335" t="e">
        <v>#N/A</v>
      </c>
      <c r="CA335" t="e">
        <v>#N/A</v>
      </c>
      <c r="CB335">
        <v>77238753999.793808</v>
      </c>
      <c r="CC335">
        <v>6539327310.3298101</v>
      </c>
      <c r="CD335">
        <v>2164530473.45017</v>
      </c>
      <c r="CE335" t="e">
        <v>#N/A</v>
      </c>
      <c r="CF335" t="e">
        <v>#N/A</v>
      </c>
    </row>
    <row r="336" spans="2:84" x14ac:dyDescent="0.35">
      <c r="B336" t="s">
        <v>453</v>
      </c>
      <c r="C336">
        <v>11143.6</v>
      </c>
      <c r="D336">
        <v>10326.299999999999</v>
      </c>
      <c r="E336">
        <v>817.3</v>
      </c>
      <c r="R336" s="12">
        <v>30926</v>
      </c>
      <c r="S336" s="27">
        <v>2.1636000000000002</v>
      </c>
      <c r="BX336" s="12">
        <v>29434</v>
      </c>
      <c r="BY336" t="e">
        <v>#N/A</v>
      </c>
      <c r="BZ336" t="e">
        <v>#N/A</v>
      </c>
      <c r="CA336" t="e">
        <v>#N/A</v>
      </c>
      <c r="CB336">
        <v>75525938999.740112</v>
      </c>
      <c r="CC336">
        <v>6726753075.26583</v>
      </c>
      <c r="CD336">
        <v>2317811102.3414898</v>
      </c>
      <c r="CE336" t="e">
        <v>#N/A</v>
      </c>
      <c r="CF336" t="e">
        <v>#N/A</v>
      </c>
    </row>
    <row r="337" spans="2:84" x14ac:dyDescent="0.35">
      <c r="B337" t="s">
        <v>452</v>
      </c>
      <c r="C337">
        <v>11101.6</v>
      </c>
      <c r="D337">
        <v>10284.1</v>
      </c>
      <c r="E337">
        <v>817.5</v>
      </c>
      <c r="R337" s="12">
        <v>30956</v>
      </c>
      <c r="S337" s="27">
        <v>2.1667000000000001</v>
      </c>
      <c r="BX337" s="12">
        <v>29465</v>
      </c>
      <c r="BY337" t="e">
        <v>#N/A</v>
      </c>
      <c r="BZ337" t="e">
        <v>#N/A</v>
      </c>
      <c r="CA337" t="e">
        <v>#N/A</v>
      </c>
      <c r="CB337">
        <v>78137570441.108398</v>
      </c>
      <c r="CC337">
        <v>6470439912.5304899</v>
      </c>
      <c r="CD337">
        <v>2245818954.0748601</v>
      </c>
      <c r="CE337" t="e">
        <v>#N/A</v>
      </c>
      <c r="CF337" t="e">
        <v>#N/A</v>
      </c>
    </row>
    <row r="338" spans="2:84" x14ac:dyDescent="0.35">
      <c r="B338" t="s">
        <v>451</v>
      </c>
      <c r="C338">
        <v>11133.5</v>
      </c>
      <c r="D338">
        <v>10315.1</v>
      </c>
      <c r="E338">
        <v>818.4</v>
      </c>
      <c r="R338" s="12">
        <v>30987</v>
      </c>
      <c r="S338" s="27">
        <v>2.1554000000000002</v>
      </c>
      <c r="BX338" s="12">
        <v>29495</v>
      </c>
      <c r="BY338" t="e">
        <v>#N/A</v>
      </c>
      <c r="BZ338" t="e">
        <v>#N/A</v>
      </c>
      <c r="CA338" t="e">
        <v>#N/A</v>
      </c>
      <c r="CB338">
        <v>78953692074.485901</v>
      </c>
      <c r="CC338">
        <v>6961766261.6960201</v>
      </c>
      <c r="CD338">
        <v>2405484558.0404701</v>
      </c>
      <c r="CE338" t="e">
        <v>#N/A</v>
      </c>
      <c r="CF338" t="e">
        <v>#N/A</v>
      </c>
    </row>
    <row r="339" spans="2:84" x14ac:dyDescent="0.35">
      <c r="B339" t="s">
        <v>450</v>
      </c>
      <c r="C339">
        <v>11144.5</v>
      </c>
      <c r="D339">
        <v>10324.299999999999</v>
      </c>
      <c r="E339">
        <v>820.3</v>
      </c>
      <c r="R339" s="12">
        <v>31017</v>
      </c>
      <c r="S339" s="27">
        <v>2.1732</v>
      </c>
      <c r="BX339" s="12">
        <v>29526</v>
      </c>
      <c r="BY339" t="e">
        <v>#N/A</v>
      </c>
      <c r="BZ339" t="e">
        <v>#N/A</v>
      </c>
      <c r="CA339" t="e">
        <v>#N/A</v>
      </c>
      <c r="CB339">
        <v>79757529003.185699</v>
      </c>
      <c r="CC339">
        <v>7306788331.25951</v>
      </c>
      <c r="CD339">
        <v>2547948854.55514</v>
      </c>
      <c r="CE339" t="e">
        <v>#N/A</v>
      </c>
      <c r="CF339" t="e">
        <v>#N/A</v>
      </c>
    </row>
    <row r="340" spans="2:84" x14ac:dyDescent="0.35">
      <c r="B340" t="s">
        <v>449</v>
      </c>
      <c r="C340">
        <v>11337.9</v>
      </c>
      <c r="D340">
        <v>10515.1</v>
      </c>
      <c r="E340">
        <v>822.8</v>
      </c>
      <c r="R340" s="12">
        <v>31048</v>
      </c>
      <c r="S340" s="27">
        <v>2.2010999999999998</v>
      </c>
      <c r="BX340" s="12">
        <v>29556</v>
      </c>
      <c r="BY340" t="e">
        <v>#N/A</v>
      </c>
      <c r="BZ340" t="e">
        <v>#N/A</v>
      </c>
      <c r="CA340" t="e">
        <v>#N/A</v>
      </c>
      <c r="CB340">
        <v>97033919745.513596</v>
      </c>
      <c r="CC340">
        <v>8395065454.7336111</v>
      </c>
      <c r="CD340">
        <v>2419976092.4425602</v>
      </c>
      <c r="CE340" t="e">
        <v>#N/A</v>
      </c>
      <c r="CF340">
        <v>7711148796.7455692</v>
      </c>
    </row>
    <row r="341" spans="2:84" x14ac:dyDescent="0.35">
      <c r="B341" t="s">
        <v>448</v>
      </c>
      <c r="C341">
        <v>11573.8</v>
      </c>
      <c r="D341">
        <v>10743.2</v>
      </c>
      <c r="E341">
        <v>830.6</v>
      </c>
      <c r="R341" s="12">
        <v>31079</v>
      </c>
      <c r="S341" s="27">
        <v>2.2557</v>
      </c>
      <c r="BX341" s="12">
        <v>29587</v>
      </c>
      <c r="BY341" t="e">
        <v>#N/A</v>
      </c>
      <c r="BZ341" t="e">
        <v>#N/A</v>
      </c>
      <c r="CA341" t="e">
        <v>#N/A</v>
      </c>
      <c r="CB341">
        <v>84325632626.316498</v>
      </c>
      <c r="CC341">
        <v>8258851861.2154999</v>
      </c>
      <c r="CD341">
        <v>2505012698.83705</v>
      </c>
      <c r="CE341" t="e">
        <v>#N/A</v>
      </c>
      <c r="CF341" t="e">
        <v>#N/A</v>
      </c>
    </row>
    <row r="342" spans="2:84" x14ac:dyDescent="0.35">
      <c r="B342" t="s">
        <v>447</v>
      </c>
      <c r="C342">
        <v>11960.2</v>
      </c>
      <c r="D342">
        <v>11126.6</v>
      </c>
      <c r="E342">
        <v>833.6</v>
      </c>
      <c r="R342" s="12">
        <v>31107</v>
      </c>
      <c r="S342" s="27">
        <v>2.2582</v>
      </c>
      <c r="BX342" s="12">
        <v>29618</v>
      </c>
      <c r="BY342" t="e">
        <v>#N/A</v>
      </c>
      <c r="BZ342" t="e">
        <v>#N/A</v>
      </c>
      <c r="CA342" t="e">
        <v>#N/A</v>
      </c>
      <c r="CB342">
        <v>85066501650.084808</v>
      </c>
      <c r="CC342">
        <v>8376994791.2895699</v>
      </c>
      <c r="CD342">
        <v>2526819180.5609398</v>
      </c>
      <c r="CE342" t="e">
        <v>#N/A</v>
      </c>
      <c r="CF342" t="e">
        <v>#N/A</v>
      </c>
    </row>
    <row r="343" spans="2:84" x14ac:dyDescent="0.35">
      <c r="B343" t="s">
        <v>446</v>
      </c>
      <c r="C343">
        <v>11772.8</v>
      </c>
      <c r="D343">
        <v>10939.6</v>
      </c>
      <c r="E343">
        <v>833.1</v>
      </c>
      <c r="R343" s="12">
        <v>31138</v>
      </c>
      <c r="S343" s="27">
        <v>2.2199</v>
      </c>
      <c r="BX343" s="12">
        <v>29646</v>
      </c>
      <c r="BY343" t="e">
        <v>#N/A</v>
      </c>
      <c r="BZ343" t="e">
        <v>#N/A</v>
      </c>
      <c r="CA343" t="e">
        <v>#N/A</v>
      </c>
      <c r="CB343">
        <v>85149895733.45311</v>
      </c>
      <c r="CC343">
        <v>8202074269.5028296</v>
      </c>
      <c r="CD343">
        <v>2370351631.6721497</v>
      </c>
      <c r="CE343" t="e">
        <v>#N/A</v>
      </c>
      <c r="CF343" t="e">
        <v>#N/A</v>
      </c>
    </row>
    <row r="344" spans="2:84" x14ac:dyDescent="0.35">
      <c r="B344" t="s">
        <v>445</v>
      </c>
      <c r="C344">
        <v>11708.4</v>
      </c>
      <c r="D344">
        <v>10873.2</v>
      </c>
      <c r="E344">
        <v>835.2</v>
      </c>
      <c r="R344" s="12">
        <v>31168</v>
      </c>
      <c r="S344" s="27">
        <v>2.2227999999999999</v>
      </c>
      <c r="BX344" s="12">
        <v>29677</v>
      </c>
      <c r="BY344" t="e">
        <v>#N/A</v>
      </c>
      <c r="BZ344" t="e">
        <v>#N/A</v>
      </c>
      <c r="CA344" t="e">
        <v>#N/A</v>
      </c>
      <c r="CB344">
        <v>82787419427.014801</v>
      </c>
      <c r="CC344">
        <v>8723923499.1466808</v>
      </c>
      <c r="CD344">
        <v>2454063386.3608298</v>
      </c>
      <c r="CE344" t="e">
        <v>#N/A</v>
      </c>
      <c r="CF344" t="e">
        <v>#N/A</v>
      </c>
    </row>
    <row r="345" spans="2:84" x14ac:dyDescent="0.35">
      <c r="B345" t="s">
        <v>444</v>
      </c>
      <c r="C345">
        <v>11785</v>
      </c>
      <c r="D345">
        <v>10946.9</v>
      </c>
      <c r="E345">
        <v>838.2</v>
      </c>
      <c r="R345" s="12">
        <v>31199</v>
      </c>
      <c r="S345" s="27">
        <v>2.2290999999999999</v>
      </c>
      <c r="BX345" s="12">
        <v>29707</v>
      </c>
      <c r="BY345" t="e">
        <v>#N/A</v>
      </c>
      <c r="BZ345" t="e">
        <v>#N/A</v>
      </c>
      <c r="CA345" t="e">
        <v>#N/A</v>
      </c>
      <c r="CB345">
        <v>77525795624.772003</v>
      </c>
      <c r="CC345">
        <v>8835965877.2494202</v>
      </c>
      <c r="CD345">
        <v>2474940334.12888</v>
      </c>
      <c r="CE345" t="e">
        <v>#N/A</v>
      </c>
      <c r="CF345" t="e">
        <v>#N/A</v>
      </c>
    </row>
    <row r="346" spans="2:84" x14ac:dyDescent="0.35">
      <c r="B346" t="s">
        <v>443</v>
      </c>
      <c r="C346">
        <v>11682.6</v>
      </c>
      <c r="D346">
        <v>10840.6</v>
      </c>
      <c r="E346">
        <v>842</v>
      </c>
      <c r="R346" s="12">
        <v>31229</v>
      </c>
      <c r="S346" s="27">
        <v>2.2109000000000001</v>
      </c>
      <c r="BX346" s="12">
        <v>29738</v>
      </c>
      <c r="BY346" t="e">
        <v>#N/A</v>
      </c>
      <c r="BZ346" t="e">
        <v>#N/A</v>
      </c>
      <c r="CA346" t="e">
        <v>#N/A</v>
      </c>
      <c r="CB346">
        <v>80523060658.710312</v>
      </c>
      <c r="CC346">
        <v>8680833227.1731701</v>
      </c>
      <c r="CD346">
        <v>2276862835.42554</v>
      </c>
      <c r="CE346" t="e">
        <v>#N/A</v>
      </c>
      <c r="CF346" t="e">
        <v>#N/A</v>
      </c>
    </row>
    <row r="347" spans="2:84" x14ac:dyDescent="0.35">
      <c r="B347" t="s">
        <v>442</v>
      </c>
      <c r="C347">
        <v>11722.7</v>
      </c>
      <c r="D347">
        <v>10877.9</v>
      </c>
      <c r="E347">
        <v>844.8</v>
      </c>
      <c r="R347" s="12">
        <v>31260</v>
      </c>
      <c r="S347" s="27">
        <v>2.2191000000000001</v>
      </c>
      <c r="BX347" s="12">
        <v>29768</v>
      </c>
      <c r="BY347" t="e">
        <v>#N/A</v>
      </c>
      <c r="BZ347" t="e">
        <v>#N/A</v>
      </c>
      <c r="CA347" t="e">
        <v>#N/A</v>
      </c>
      <c r="CB347">
        <v>76797225968.154297</v>
      </c>
      <c r="CC347">
        <v>8909412842.169529</v>
      </c>
      <c r="CD347">
        <v>2313780765.4776101</v>
      </c>
      <c r="CE347" t="e">
        <v>#N/A</v>
      </c>
      <c r="CF347" t="e">
        <v>#N/A</v>
      </c>
    </row>
    <row r="348" spans="2:84" x14ac:dyDescent="0.35">
      <c r="B348" t="s">
        <v>441</v>
      </c>
      <c r="C348">
        <v>11675.3</v>
      </c>
      <c r="D348">
        <v>10825.2</v>
      </c>
      <c r="E348">
        <v>850.1</v>
      </c>
      <c r="R348" s="12">
        <v>31291</v>
      </c>
      <c r="S348" s="27">
        <v>2.2267999999999999</v>
      </c>
      <c r="BX348" s="12">
        <v>29799</v>
      </c>
      <c r="BY348" t="e">
        <v>#N/A</v>
      </c>
      <c r="BZ348" t="e">
        <v>#N/A</v>
      </c>
      <c r="CA348" t="e">
        <v>#N/A</v>
      </c>
      <c r="CB348">
        <v>76074611423.834991</v>
      </c>
      <c r="CC348">
        <v>8598225888.4682713</v>
      </c>
      <c r="CD348">
        <v>2196842105.2631602</v>
      </c>
      <c r="CE348" t="e">
        <v>#N/A</v>
      </c>
      <c r="CF348" t="e">
        <v>#N/A</v>
      </c>
    </row>
    <row r="349" spans="2:84" x14ac:dyDescent="0.35">
      <c r="B349" t="s">
        <v>440</v>
      </c>
      <c r="C349">
        <v>11871.7</v>
      </c>
      <c r="D349">
        <v>11017.8</v>
      </c>
      <c r="E349">
        <v>853.9</v>
      </c>
      <c r="R349" s="12">
        <v>31321</v>
      </c>
      <c r="S349" s="27">
        <v>2.1387999999999998</v>
      </c>
      <c r="BX349" s="12">
        <v>29830</v>
      </c>
      <c r="BY349" t="e">
        <v>#N/A</v>
      </c>
      <c r="BZ349" t="e">
        <v>#N/A</v>
      </c>
      <c r="CA349" t="e">
        <v>#N/A</v>
      </c>
      <c r="CB349">
        <v>76483456146.696198</v>
      </c>
      <c r="CC349">
        <v>8345449026.2178297</v>
      </c>
      <c r="CD349">
        <v>2211315178.3829398</v>
      </c>
      <c r="CE349" t="e">
        <v>#N/A</v>
      </c>
      <c r="CF349" t="e">
        <v>#N/A</v>
      </c>
    </row>
    <row r="350" spans="2:84" x14ac:dyDescent="0.35">
      <c r="B350" t="s">
        <v>439</v>
      </c>
      <c r="C350">
        <v>11901.2</v>
      </c>
      <c r="D350">
        <v>11050</v>
      </c>
      <c r="E350">
        <v>851.3</v>
      </c>
      <c r="R350" s="12">
        <v>31352</v>
      </c>
      <c r="S350" s="27">
        <v>2.1084000000000001</v>
      </c>
      <c r="BX350" s="12">
        <v>29860</v>
      </c>
      <c r="BY350" t="e">
        <v>#N/A</v>
      </c>
      <c r="BZ350" t="e">
        <v>#N/A</v>
      </c>
      <c r="CA350" t="e">
        <v>#N/A</v>
      </c>
      <c r="CB350">
        <v>75115217325.575897</v>
      </c>
      <c r="CC350">
        <v>8908178799.3279591</v>
      </c>
      <c r="CD350">
        <v>2333682008.3681998</v>
      </c>
      <c r="CE350" t="e">
        <v>#N/A</v>
      </c>
      <c r="CF350" t="e">
        <v>#N/A</v>
      </c>
    </row>
    <row r="351" spans="2:84" x14ac:dyDescent="0.35">
      <c r="B351" t="s">
        <v>438</v>
      </c>
      <c r="C351">
        <v>11964</v>
      </c>
      <c r="D351">
        <v>11110.4</v>
      </c>
      <c r="E351">
        <v>853.6</v>
      </c>
      <c r="R351" s="12">
        <v>31382</v>
      </c>
      <c r="S351" s="27">
        <v>2.1213000000000002</v>
      </c>
      <c r="BX351" s="12">
        <v>29891</v>
      </c>
      <c r="BY351" t="e">
        <v>#N/A</v>
      </c>
      <c r="BZ351" t="e">
        <v>#N/A</v>
      </c>
      <c r="CA351" t="e">
        <v>#N/A</v>
      </c>
      <c r="CB351">
        <v>81066049020.578903</v>
      </c>
      <c r="CC351">
        <v>9104876263.4521618</v>
      </c>
      <c r="CD351">
        <v>2360635316.1009002</v>
      </c>
      <c r="CE351" t="e">
        <v>#N/A</v>
      </c>
      <c r="CF351" t="e">
        <v>#N/A</v>
      </c>
    </row>
    <row r="352" spans="2:84" x14ac:dyDescent="0.35">
      <c r="B352" t="s">
        <v>437</v>
      </c>
      <c r="C352">
        <v>14209.1</v>
      </c>
      <c r="D352">
        <v>13350.8</v>
      </c>
      <c r="E352">
        <v>858.3</v>
      </c>
      <c r="R352" s="12">
        <v>31413</v>
      </c>
      <c r="S352" s="27">
        <v>2.1288999999999998</v>
      </c>
      <c r="BX352" s="12">
        <v>29921</v>
      </c>
      <c r="BY352" t="e">
        <v>#N/A</v>
      </c>
      <c r="BZ352" t="e">
        <v>#N/A</v>
      </c>
      <c r="CA352" t="e">
        <v>#N/A</v>
      </c>
      <c r="CB352">
        <v>97089121255.785995</v>
      </c>
      <c r="CC352">
        <v>10835892960.8002</v>
      </c>
      <c r="CD352">
        <v>2289690721.6494803</v>
      </c>
      <c r="CE352" t="e">
        <v>#N/A</v>
      </c>
      <c r="CF352">
        <v>8744989541.7848206</v>
      </c>
    </row>
    <row r="353" spans="2:84" x14ac:dyDescent="0.35">
      <c r="B353" t="s">
        <v>436</v>
      </c>
      <c r="C353">
        <v>13390.6</v>
      </c>
      <c r="D353">
        <v>12522</v>
      </c>
      <c r="E353">
        <v>868.6</v>
      </c>
      <c r="R353" s="12">
        <v>31444</v>
      </c>
      <c r="S353" s="27">
        <v>2.1400999999999999</v>
      </c>
      <c r="BX353" s="12">
        <v>29952</v>
      </c>
      <c r="BY353" t="e">
        <v>#N/A</v>
      </c>
      <c r="BZ353" t="e">
        <v>#N/A</v>
      </c>
      <c r="CA353" t="e">
        <v>#N/A</v>
      </c>
      <c r="CB353">
        <v>80718845221.414093</v>
      </c>
      <c r="CC353">
        <v>10313749673.689699</v>
      </c>
      <c r="CD353">
        <v>2372232567.7632899</v>
      </c>
      <c r="CE353" t="e">
        <v>#N/A</v>
      </c>
      <c r="CF353" t="e">
        <v>#N/A</v>
      </c>
    </row>
    <row r="354" spans="2:84" x14ac:dyDescent="0.35">
      <c r="B354" t="s">
        <v>435</v>
      </c>
      <c r="C354">
        <v>12605.9</v>
      </c>
      <c r="D354">
        <v>11735.2</v>
      </c>
      <c r="E354">
        <v>870.7</v>
      </c>
      <c r="R354" s="12">
        <v>31472</v>
      </c>
      <c r="S354" s="27">
        <v>2.1648999999999998</v>
      </c>
      <c r="BX354" s="12">
        <v>29983</v>
      </c>
      <c r="BY354" t="e">
        <v>#N/A</v>
      </c>
      <c r="BZ354" t="e">
        <v>#N/A</v>
      </c>
      <c r="CA354" t="e">
        <v>#N/A</v>
      </c>
      <c r="CB354">
        <v>79284555913.671402</v>
      </c>
      <c r="CC354">
        <v>8861221323.8509598</v>
      </c>
      <c r="CD354">
        <v>2405953715.9751301</v>
      </c>
      <c r="CE354" t="e">
        <v>#N/A</v>
      </c>
      <c r="CF354" t="e">
        <v>#N/A</v>
      </c>
    </row>
    <row r="355" spans="2:84" x14ac:dyDescent="0.35">
      <c r="B355" t="s">
        <v>434</v>
      </c>
      <c r="C355">
        <v>12379.5</v>
      </c>
      <c r="D355">
        <v>11508.1</v>
      </c>
      <c r="E355">
        <v>871.4</v>
      </c>
      <c r="R355" s="12">
        <v>31503</v>
      </c>
      <c r="S355" s="27">
        <v>2.1880000000000002</v>
      </c>
      <c r="BX355" s="12">
        <v>30011</v>
      </c>
      <c r="BY355" t="e">
        <v>#N/A</v>
      </c>
      <c r="BZ355" t="e">
        <v>#N/A</v>
      </c>
      <c r="CA355" t="e">
        <v>#N/A</v>
      </c>
      <c r="CB355">
        <v>77947322101.096802</v>
      </c>
      <c r="CC355">
        <v>6191449448.6045494</v>
      </c>
      <c r="CD355">
        <v>2182636781.8341999</v>
      </c>
      <c r="CE355" t="e">
        <v>#N/A</v>
      </c>
      <c r="CF355" t="e">
        <v>#N/A</v>
      </c>
    </row>
    <row r="356" spans="2:84" x14ac:dyDescent="0.35">
      <c r="B356" t="s">
        <v>433</v>
      </c>
      <c r="C356">
        <v>12277.2</v>
      </c>
      <c r="D356">
        <v>11405.9</v>
      </c>
      <c r="E356">
        <v>871.3</v>
      </c>
      <c r="R356" s="12">
        <v>31533</v>
      </c>
      <c r="S356" s="27">
        <v>2.2157</v>
      </c>
      <c r="BX356" s="12">
        <v>30042</v>
      </c>
      <c r="BY356" t="e">
        <v>#N/A</v>
      </c>
      <c r="BZ356" t="e">
        <v>#N/A</v>
      </c>
      <c r="CA356" t="e">
        <v>#N/A</v>
      </c>
      <c r="CB356">
        <v>78215354918.421005</v>
      </c>
      <c r="CC356">
        <v>6375826650.0882998</v>
      </c>
      <c r="CD356">
        <v>2303823892.2098899</v>
      </c>
      <c r="CE356" t="e">
        <v>#N/A</v>
      </c>
      <c r="CF356" t="e">
        <v>#N/A</v>
      </c>
    </row>
    <row r="357" spans="2:84" x14ac:dyDescent="0.35">
      <c r="B357" t="s">
        <v>432</v>
      </c>
      <c r="C357">
        <v>12216</v>
      </c>
      <c r="D357">
        <v>11342.7</v>
      </c>
      <c r="E357">
        <v>873.2</v>
      </c>
      <c r="R357" s="12">
        <v>31564</v>
      </c>
      <c r="S357" s="27">
        <v>2.2231999999999998</v>
      </c>
      <c r="BX357" s="12">
        <v>30072</v>
      </c>
      <c r="BY357" t="e">
        <v>#N/A</v>
      </c>
      <c r="BZ357" t="e">
        <v>#N/A</v>
      </c>
      <c r="CA357" t="e">
        <v>#N/A</v>
      </c>
      <c r="CB357">
        <v>77322456834.069397</v>
      </c>
      <c r="CC357">
        <v>6358979842.8059702</v>
      </c>
      <c r="CD357">
        <v>2319044933.2581301</v>
      </c>
      <c r="CE357" t="e">
        <v>#N/A</v>
      </c>
      <c r="CF357" t="e">
        <v>#N/A</v>
      </c>
    </row>
    <row r="358" spans="2:84" x14ac:dyDescent="0.35">
      <c r="B358" t="s">
        <v>431</v>
      </c>
      <c r="C358">
        <v>12204.5</v>
      </c>
      <c r="D358">
        <v>11331.2</v>
      </c>
      <c r="E358">
        <v>873.3</v>
      </c>
      <c r="R358" s="12">
        <v>31594</v>
      </c>
      <c r="S358" s="27">
        <v>2.1861000000000002</v>
      </c>
      <c r="BX358" s="12">
        <v>30103</v>
      </c>
      <c r="BY358" t="e">
        <v>#N/A</v>
      </c>
      <c r="BZ358" t="e">
        <v>#N/A</v>
      </c>
      <c r="CA358" t="e">
        <v>#N/A</v>
      </c>
      <c r="CB358">
        <v>76428247551.6297</v>
      </c>
      <c r="CC358">
        <v>6331183626.66924</v>
      </c>
      <c r="CD358">
        <v>2043155161.6080201</v>
      </c>
      <c r="CE358" t="e">
        <v>#N/A</v>
      </c>
      <c r="CF358" t="e">
        <v>#N/A</v>
      </c>
    </row>
    <row r="359" spans="2:84" x14ac:dyDescent="0.35">
      <c r="B359" t="s">
        <v>430</v>
      </c>
      <c r="C359">
        <v>12178.5</v>
      </c>
      <c r="D359">
        <v>11303.8</v>
      </c>
      <c r="E359">
        <v>874.7</v>
      </c>
      <c r="R359" s="12">
        <v>31625</v>
      </c>
      <c r="S359" s="27">
        <v>2.1600999999999999</v>
      </c>
      <c r="BX359" s="12">
        <v>30133</v>
      </c>
      <c r="BY359" t="e">
        <v>#N/A</v>
      </c>
      <c r="BZ359" t="e">
        <v>#N/A</v>
      </c>
      <c r="CA359" t="e">
        <v>#N/A</v>
      </c>
      <c r="CB359">
        <v>75114397857.515396</v>
      </c>
      <c r="CC359">
        <v>6493334652.3879004</v>
      </c>
      <c r="CD359">
        <v>2159051273.10778</v>
      </c>
      <c r="CE359" t="e">
        <v>#N/A</v>
      </c>
      <c r="CF359" t="e">
        <v>#N/A</v>
      </c>
    </row>
    <row r="360" spans="2:84" x14ac:dyDescent="0.35">
      <c r="B360" t="s">
        <v>429</v>
      </c>
      <c r="C360">
        <v>12158.8</v>
      </c>
      <c r="D360">
        <v>11282.5</v>
      </c>
      <c r="E360">
        <v>876.4</v>
      </c>
      <c r="R360" s="12">
        <v>31656</v>
      </c>
      <c r="S360" s="27">
        <v>2.1680000000000001</v>
      </c>
      <c r="BX360" s="12">
        <v>30164</v>
      </c>
      <c r="BY360" t="e">
        <v>#N/A</v>
      </c>
      <c r="BZ360" t="e">
        <v>#N/A</v>
      </c>
      <c r="CA360" t="e">
        <v>#N/A</v>
      </c>
      <c r="CB360">
        <v>73268595671.416809</v>
      </c>
      <c r="CC360">
        <v>4331274190.6543999</v>
      </c>
      <c r="CD360">
        <v>2020824295.01085</v>
      </c>
      <c r="CE360" t="e">
        <v>#N/A</v>
      </c>
      <c r="CF360" t="e">
        <v>#N/A</v>
      </c>
    </row>
    <row r="361" spans="2:84" x14ac:dyDescent="0.35">
      <c r="B361" t="s">
        <v>428</v>
      </c>
      <c r="C361">
        <v>12194.5</v>
      </c>
      <c r="D361">
        <v>11316.7</v>
      </c>
      <c r="E361">
        <v>877.9</v>
      </c>
      <c r="R361" s="12">
        <v>31686</v>
      </c>
      <c r="S361" s="27">
        <v>2.1777000000000002</v>
      </c>
      <c r="BX361" s="12">
        <v>30195</v>
      </c>
      <c r="BY361" t="e">
        <v>#N/A</v>
      </c>
      <c r="BZ361" t="e">
        <v>#N/A</v>
      </c>
      <c r="CA361" t="e">
        <v>#N/A</v>
      </c>
      <c r="CB361">
        <v>71584214410.429398</v>
      </c>
      <c r="CC361">
        <v>4210206896.5517302</v>
      </c>
      <c r="CD361">
        <v>2109056177.82409</v>
      </c>
      <c r="CE361" t="e">
        <v>#N/A</v>
      </c>
      <c r="CF361" t="e">
        <v>#N/A</v>
      </c>
    </row>
    <row r="362" spans="2:84" x14ac:dyDescent="0.35">
      <c r="B362" t="s">
        <v>427</v>
      </c>
      <c r="C362">
        <v>12271.5</v>
      </c>
      <c r="D362">
        <v>11391.8</v>
      </c>
      <c r="E362">
        <v>879.7</v>
      </c>
      <c r="R362" s="12">
        <v>31717</v>
      </c>
      <c r="S362" s="27">
        <v>2.1922000000000001</v>
      </c>
      <c r="BX362" s="12">
        <v>30225</v>
      </c>
      <c r="BY362" t="e">
        <v>#N/A</v>
      </c>
      <c r="BZ362" t="e">
        <v>#N/A</v>
      </c>
      <c r="CA362" t="e">
        <v>#N/A</v>
      </c>
      <c r="CB362">
        <v>69396020101.982605</v>
      </c>
      <c r="CC362">
        <v>5804257142.8571396</v>
      </c>
      <c r="CD362">
        <v>2153077055.6800599</v>
      </c>
      <c r="CE362" t="e">
        <v>#N/A</v>
      </c>
      <c r="CF362" t="e">
        <v>#N/A</v>
      </c>
    </row>
    <row r="363" spans="2:84" x14ac:dyDescent="0.35">
      <c r="B363" t="s">
        <v>426</v>
      </c>
      <c r="C363">
        <v>12335.5</v>
      </c>
      <c r="D363">
        <v>11453.7</v>
      </c>
      <c r="E363">
        <v>881.8</v>
      </c>
      <c r="R363" s="12">
        <v>31747</v>
      </c>
      <c r="S363" s="27">
        <v>2.19</v>
      </c>
      <c r="BX363" s="12">
        <v>30256</v>
      </c>
      <c r="BY363" t="e">
        <v>#N/A</v>
      </c>
      <c r="BZ363" t="e">
        <v>#N/A</v>
      </c>
      <c r="CA363" t="e">
        <v>#N/A</v>
      </c>
      <c r="CB363">
        <v>73430475231.920898</v>
      </c>
      <c r="CC363">
        <v>6485285714.2857103</v>
      </c>
      <c r="CD363">
        <v>2177079677.07968</v>
      </c>
      <c r="CE363" t="e">
        <v>#N/A</v>
      </c>
      <c r="CF363" t="e">
        <v>#N/A</v>
      </c>
    </row>
    <row r="364" spans="2:84" x14ac:dyDescent="0.35">
      <c r="B364" t="s">
        <v>425</v>
      </c>
      <c r="C364">
        <v>13017</v>
      </c>
      <c r="D364">
        <v>12130.7</v>
      </c>
      <c r="E364">
        <v>886.3</v>
      </c>
      <c r="R364" s="12">
        <v>31778</v>
      </c>
      <c r="S364" s="27">
        <v>2.1511</v>
      </c>
      <c r="BX364" s="12">
        <v>30286</v>
      </c>
      <c r="BY364" t="e">
        <v>#N/A</v>
      </c>
      <c r="BZ364" t="e">
        <v>#N/A</v>
      </c>
      <c r="CA364" t="e">
        <v>#N/A</v>
      </c>
      <c r="CB364">
        <v>93330902991.758713</v>
      </c>
      <c r="CC364">
        <v>6296321772.95296</v>
      </c>
      <c r="CD364">
        <v>2225085120.0883398</v>
      </c>
      <c r="CE364" t="e">
        <v>#N/A</v>
      </c>
      <c r="CF364">
        <v>10079719383.879398</v>
      </c>
    </row>
    <row r="365" spans="2:84" x14ac:dyDescent="0.35">
      <c r="B365" t="s">
        <v>424</v>
      </c>
      <c r="C365">
        <v>13519.1</v>
      </c>
      <c r="D365">
        <v>12624.2</v>
      </c>
      <c r="E365">
        <v>894.9</v>
      </c>
      <c r="R365" s="12">
        <v>31809</v>
      </c>
      <c r="S365" s="27">
        <v>2.141</v>
      </c>
      <c r="BX365" s="12">
        <v>30317</v>
      </c>
      <c r="BY365" t="e">
        <v>#N/A</v>
      </c>
      <c r="BZ365" t="e">
        <v>#N/A</v>
      </c>
      <c r="CA365" t="e">
        <v>#N/A</v>
      </c>
      <c r="CB365">
        <v>83881820642.716309</v>
      </c>
      <c r="CC365">
        <v>4615115314.92799</v>
      </c>
      <c r="CD365">
        <v>2242350290.97053</v>
      </c>
      <c r="CE365" t="e">
        <v>#N/A</v>
      </c>
      <c r="CF365" t="e">
        <v>#N/A</v>
      </c>
    </row>
    <row r="366" spans="2:84" x14ac:dyDescent="0.35">
      <c r="B366" t="s">
        <v>423</v>
      </c>
      <c r="C366">
        <v>12663.9</v>
      </c>
      <c r="D366">
        <v>11769.6</v>
      </c>
      <c r="E366">
        <v>894.4</v>
      </c>
      <c r="R366" s="12">
        <v>31837</v>
      </c>
      <c r="S366" s="27">
        <v>2.1417999999999999</v>
      </c>
      <c r="BX366" s="12">
        <v>30348</v>
      </c>
      <c r="BY366" t="e">
        <v>#N/A</v>
      </c>
      <c r="BZ366" t="e">
        <v>#N/A</v>
      </c>
      <c r="CA366" t="e">
        <v>#N/A</v>
      </c>
      <c r="CB366">
        <v>85115222654.815689</v>
      </c>
      <c r="CC366">
        <v>4334164076.7020502</v>
      </c>
      <c r="CD366">
        <v>2216963960.6843796</v>
      </c>
      <c r="CE366" t="e">
        <v>#N/A</v>
      </c>
      <c r="CF366" t="e">
        <v>#N/A</v>
      </c>
    </row>
    <row r="367" spans="2:84" x14ac:dyDescent="0.35">
      <c r="B367" t="s">
        <v>422</v>
      </c>
      <c r="C367">
        <v>12599.3</v>
      </c>
      <c r="D367">
        <v>11704.2</v>
      </c>
      <c r="E367">
        <v>895.1</v>
      </c>
      <c r="R367" s="12">
        <v>31868</v>
      </c>
      <c r="S367" s="27">
        <v>2.1345000000000001</v>
      </c>
      <c r="BX367" s="12">
        <v>30376</v>
      </c>
      <c r="BY367" t="e">
        <v>#N/A</v>
      </c>
      <c r="BZ367" t="e">
        <v>#N/A</v>
      </c>
      <c r="CA367" t="e">
        <v>#N/A</v>
      </c>
      <c r="CB367">
        <v>84533626465.50351</v>
      </c>
      <c r="CC367">
        <v>4432088405.2914896</v>
      </c>
      <c r="CD367">
        <v>2408137084.2114902</v>
      </c>
      <c r="CE367" t="e">
        <v>#N/A</v>
      </c>
      <c r="CF367" t="e">
        <v>#N/A</v>
      </c>
    </row>
    <row r="368" spans="2:84" x14ac:dyDescent="0.35">
      <c r="B368" t="s">
        <v>421</v>
      </c>
      <c r="C368">
        <v>12683.2</v>
      </c>
      <c r="D368">
        <v>11785.7</v>
      </c>
      <c r="E368">
        <v>897.4</v>
      </c>
      <c r="R368" s="12">
        <v>31898</v>
      </c>
      <c r="S368" s="27">
        <v>2.1202000000000001</v>
      </c>
      <c r="BX368" s="12">
        <v>30407</v>
      </c>
      <c r="BY368" t="e">
        <v>#N/A</v>
      </c>
      <c r="BZ368" t="e">
        <v>#N/A</v>
      </c>
      <c r="CA368" t="e">
        <v>#N/A</v>
      </c>
      <c r="CB368">
        <v>85398451377.032806</v>
      </c>
      <c r="CC368">
        <v>4091348464.3773599</v>
      </c>
      <c r="CD368">
        <v>2370417771.2770801</v>
      </c>
      <c r="CE368" t="e">
        <v>#N/A</v>
      </c>
      <c r="CF368" t="e">
        <v>#N/A</v>
      </c>
    </row>
    <row r="369" spans="2:84" x14ac:dyDescent="0.35">
      <c r="B369" t="s">
        <v>420</v>
      </c>
      <c r="C369">
        <v>12647.9</v>
      </c>
      <c r="D369">
        <v>11748.7</v>
      </c>
      <c r="E369">
        <v>899.2</v>
      </c>
      <c r="R369" s="12">
        <v>31929</v>
      </c>
      <c r="S369" s="27">
        <v>2.1175999999999999</v>
      </c>
      <c r="BX369" s="12">
        <v>30437</v>
      </c>
      <c r="BY369" t="e">
        <v>#N/A</v>
      </c>
      <c r="BZ369" t="e">
        <v>#N/A</v>
      </c>
      <c r="CA369" t="e">
        <v>#N/A</v>
      </c>
      <c r="CB369">
        <v>82087037716.230103</v>
      </c>
      <c r="CC369">
        <v>3861275119.5753098</v>
      </c>
      <c r="CD369">
        <v>2325302316.99437</v>
      </c>
      <c r="CE369" t="e">
        <v>#N/A</v>
      </c>
      <c r="CF369" t="e">
        <v>#N/A</v>
      </c>
    </row>
    <row r="370" spans="2:84" x14ac:dyDescent="0.35">
      <c r="B370" t="s">
        <v>419</v>
      </c>
      <c r="C370">
        <v>12664.5</v>
      </c>
      <c r="D370">
        <v>11764</v>
      </c>
      <c r="E370">
        <v>900.6</v>
      </c>
      <c r="R370" s="12">
        <v>31959</v>
      </c>
      <c r="S370" s="27">
        <v>2.1183000000000001</v>
      </c>
      <c r="BX370" s="12">
        <v>30468</v>
      </c>
      <c r="BY370" t="e">
        <v>#N/A</v>
      </c>
      <c r="BZ370" t="e">
        <v>#N/A</v>
      </c>
      <c r="CA370" t="e">
        <v>#N/A</v>
      </c>
      <c r="CB370">
        <v>84074000318.291702</v>
      </c>
      <c r="CC370">
        <v>3896256675.4403</v>
      </c>
      <c r="CD370">
        <v>2283017138.6673999</v>
      </c>
      <c r="CE370" t="e">
        <v>#N/A</v>
      </c>
      <c r="CF370" t="e">
        <v>#N/A</v>
      </c>
    </row>
    <row r="371" spans="2:84" x14ac:dyDescent="0.35">
      <c r="B371" t="s">
        <v>418</v>
      </c>
      <c r="C371">
        <v>12681</v>
      </c>
      <c r="D371">
        <v>11779.9</v>
      </c>
      <c r="E371">
        <v>901.1</v>
      </c>
      <c r="R371" s="12">
        <v>31990</v>
      </c>
      <c r="S371" s="27">
        <v>2.1082999999999998</v>
      </c>
      <c r="BX371" s="12">
        <v>30498</v>
      </c>
      <c r="BY371" t="e">
        <v>#N/A</v>
      </c>
      <c r="BZ371" t="e">
        <v>#N/A</v>
      </c>
      <c r="CA371" t="e">
        <v>#N/A</v>
      </c>
      <c r="CB371">
        <v>84431389179.929794</v>
      </c>
      <c r="CC371">
        <v>3953764612.3977003</v>
      </c>
      <c r="CD371">
        <v>2412912639.0661998</v>
      </c>
      <c r="CE371" t="e">
        <v>#N/A</v>
      </c>
      <c r="CF371" t="e">
        <v>#N/A</v>
      </c>
    </row>
    <row r="372" spans="2:84" x14ac:dyDescent="0.35">
      <c r="B372" t="s">
        <v>417</v>
      </c>
      <c r="C372">
        <v>12600.7</v>
      </c>
      <c r="D372">
        <v>11697.9</v>
      </c>
      <c r="E372">
        <v>902.8</v>
      </c>
      <c r="R372" s="12">
        <v>32021</v>
      </c>
      <c r="S372" s="27">
        <v>2.0924</v>
      </c>
      <c r="BX372" s="12">
        <v>30529</v>
      </c>
      <c r="BY372" t="e">
        <v>#N/A</v>
      </c>
      <c r="BZ372" t="e">
        <v>#N/A</v>
      </c>
      <c r="CA372" t="e">
        <v>#N/A</v>
      </c>
      <c r="CB372">
        <v>80805837161.137604</v>
      </c>
      <c r="CC372">
        <v>3802086059.8849897</v>
      </c>
      <c r="CD372">
        <v>2200931232.0916901</v>
      </c>
      <c r="CE372" t="e">
        <v>#N/A</v>
      </c>
      <c r="CF372" t="e">
        <v>#N/A</v>
      </c>
    </row>
    <row r="373" spans="2:84" x14ac:dyDescent="0.35">
      <c r="B373" t="s">
        <v>416</v>
      </c>
      <c r="C373">
        <v>12602.3</v>
      </c>
      <c r="D373">
        <v>11698.2</v>
      </c>
      <c r="E373">
        <v>904</v>
      </c>
      <c r="R373" s="12">
        <v>32051</v>
      </c>
      <c r="S373" s="27">
        <v>2.0891000000000002</v>
      </c>
      <c r="BX373" s="12">
        <v>30560</v>
      </c>
      <c r="BY373" t="e">
        <v>#N/A</v>
      </c>
      <c r="BZ373" t="e">
        <v>#N/A</v>
      </c>
      <c r="CA373" t="e">
        <v>#N/A</v>
      </c>
      <c r="CB373">
        <v>81517267446.322708</v>
      </c>
      <c r="CC373">
        <v>3756753020.3301001</v>
      </c>
      <c r="CD373">
        <v>2416209902.0576901</v>
      </c>
      <c r="CE373" t="e">
        <v>#N/A</v>
      </c>
      <c r="CF373" t="e">
        <v>#N/A</v>
      </c>
    </row>
    <row r="374" spans="2:84" x14ac:dyDescent="0.35">
      <c r="B374" t="s">
        <v>415</v>
      </c>
      <c r="C374">
        <v>12675.7</v>
      </c>
      <c r="D374">
        <v>11770.9</v>
      </c>
      <c r="E374">
        <v>904.8</v>
      </c>
      <c r="R374" s="12">
        <v>32082</v>
      </c>
      <c r="S374" s="27">
        <v>2.0444</v>
      </c>
      <c r="BX374" s="12">
        <v>30590</v>
      </c>
      <c r="BY374" t="e">
        <v>#N/A</v>
      </c>
      <c r="BZ374" t="e">
        <v>#N/A</v>
      </c>
      <c r="CA374" t="e">
        <v>#N/A</v>
      </c>
      <c r="CB374">
        <v>84331141268.992691</v>
      </c>
      <c r="CC374">
        <v>3705178213.1696501</v>
      </c>
      <c r="CD374">
        <v>2279751332.1492</v>
      </c>
      <c r="CE374" t="e">
        <v>#N/A</v>
      </c>
      <c r="CF374" t="e">
        <v>#N/A</v>
      </c>
    </row>
    <row r="375" spans="2:84" x14ac:dyDescent="0.35">
      <c r="B375" t="s">
        <v>414</v>
      </c>
      <c r="C375">
        <v>12928.5</v>
      </c>
      <c r="D375">
        <v>12021</v>
      </c>
      <c r="E375">
        <v>907.5</v>
      </c>
      <c r="R375" s="12">
        <v>32112</v>
      </c>
      <c r="S375" s="27">
        <v>2.0127000000000002</v>
      </c>
      <c r="BX375" s="12">
        <v>30621</v>
      </c>
      <c r="BY375" t="e">
        <v>#N/A</v>
      </c>
      <c r="BZ375" t="e">
        <v>#N/A</v>
      </c>
      <c r="CA375" t="e">
        <v>#N/A</v>
      </c>
      <c r="CB375">
        <v>85368676339.190704</v>
      </c>
      <c r="CC375">
        <v>3955113014.6169</v>
      </c>
      <c r="CD375">
        <v>2229240357.0827003</v>
      </c>
      <c r="CE375" t="e">
        <v>#N/A</v>
      </c>
      <c r="CF375" t="e">
        <v>#N/A</v>
      </c>
    </row>
    <row r="376" spans="2:84" x14ac:dyDescent="0.35">
      <c r="B376" t="s">
        <v>413</v>
      </c>
      <c r="C376">
        <v>13304.4</v>
      </c>
      <c r="D376">
        <v>12393.3</v>
      </c>
      <c r="E376">
        <v>911.1</v>
      </c>
      <c r="R376" s="12">
        <v>32143</v>
      </c>
      <c r="S376" s="27">
        <v>2.0261</v>
      </c>
      <c r="BX376" s="12">
        <v>30651</v>
      </c>
      <c r="BY376" t="e">
        <v>#N/A</v>
      </c>
      <c r="BZ376" t="e">
        <v>#N/A</v>
      </c>
      <c r="CA376" t="e">
        <v>#N/A</v>
      </c>
      <c r="CB376">
        <v>101392376773.41901</v>
      </c>
      <c r="CC376">
        <v>4773175264.6992598</v>
      </c>
      <c r="CD376">
        <v>2200591424.3469701</v>
      </c>
      <c r="CE376" t="e">
        <v>#N/A</v>
      </c>
      <c r="CF376">
        <v>10242682135.826601</v>
      </c>
    </row>
    <row r="377" spans="2:84" x14ac:dyDescent="0.35">
      <c r="B377" t="s">
        <v>412</v>
      </c>
      <c r="C377">
        <v>13437.5</v>
      </c>
      <c r="D377">
        <v>12520.6</v>
      </c>
      <c r="E377">
        <v>916.9</v>
      </c>
      <c r="R377" s="12">
        <v>32174</v>
      </c>
      <c r="S377" s="27">
        <v>2.0186000000000002</v>
      </c>
      <c r="BX377" s="12">
        <v>30682</v>
      </c>
      <c r="BY377" t="e">
        <v>#N/A</v>
      </c>
      <c r="BZ377" t="e">
        <v>#N/A</v>
      </c>
      <c r="CA377" t="e">
        <v>#N/A</v>
      </c>
      <c r="CB377">
        <v>86834473909.324203</v>
      </c>
      <c r="CC377">
        <v>4235548341.1413398</v>
      </c>
      <c r="CD377">
        <v>2097351467.4302101</v>
      </c>
      <c r="CE377" t="e">
        <v>#N/A</v>
      </c>
      <c r="CF377" t="e">
        <v>#N/A</v>
      </c>
    </row>
    <row r="378" spans="2:84" x14ac:dyDescent="0.35">
      <c r="B378" t="s">
        <v>411</v>
      </c>
      <c r="C378">
        <v>13757</v>
      </c>
      <c r="D378">
        <v>12837</v>
      </c>
      <c r="E378">
        <v>919</v>
      </c>
      <c r="R378" s="12">
        <v>32203</v>
      </c>
      <c r="S378" s="27">
        <v>2.0133000000000001</v>
      </c>
      <c r="BX378" s="12">
        <v>30713</v>
      </c>
      <c r="BY378" t="e">
        <v>#N/A</v>
      </c>
      <c r="BZ378" t="e">
        <v>#N/A</v>
      </c>
      <c r="CA378" t="e">
        <v>#N/A</v>
      </c>
      <c r="CB378">
        <v>87463714108.485504</v>
      </c>
      <c r="CC378">
        <v>4153409923.8981199</v>
      </c>
      <c r="CD378">
        <v>2184757881.0529699</v>
      </c>
      <c r="CE378" t="e">
        <v>#N/A</v>
      </c>
      <c r="CF378" t="e">
        <v>#N/A</v>
      </c>
    </row>
    <row r="379" spans="2:84" x14ac:dyDescent="0.35">
      <c r="B379" t="s">
        <v>410</v>
      </c>
      <c r="C379">
        <v>13405.2</v>
      </c>
      <c r="D379">
        <v>12486.3</v>
      </c>
      <c r="E379">
        <v>919</v>
      </c>
      <c r="R379" s="12">
        <v>32234</v>
      </c>
      <c r="S379" s="27">
        <v>2.0045000000000002</v>
      </c>
      <c r="BX379" s="12">
        <v>30742</v>
      </c>
      <c r="BY379" t="e">
        <v>#N/A</v>
      </c>
      <c r="BZ379" t="e">
        <v>#N/A</v>
      </c>
      <c r="CA379" t="e">
        <v>#N/A</v>
      </c>
      <c r="CB379">
        <v>92859831737.001205</v>
      </c>
      <c r="CC379">
        <v>4332462162.5838699</v>
      </c>
      <c r="CD379">
        <v>2384470163.34236</v>
      </c>
      <c r="CE379" t="e">
        <v>#N/A</v>
      </c>
      <c r="CF379" t="e">
        <v>#N/A</v>
      </c>
    </row>
    <row r="380" spans="2:84" x14ac:dyDescent="0.35">
      <c r="B380" t="s">
        <v>409</v>
      </c>
      <c r="C380">
        <v>13316.7</v>
      </c>
      <c r="D380">
        <v>12397.7</v>
      </c>
      <c r="E380">
        <v>919</v>
      </c>
      <c r="R380" s="12">
        <v>32264</v>
      </c>
      <c r="S380" s="27">
        <v>2.0108999999999999</v>
      </c>
      <c r="BX380" s="12">
        <v>30773</v>
      </c>
      <c r="BY380" t="e">
        <v>#N/A</v>
      </c>
      <c r="BZ380" t="e">
        <v>#N/A</v>
      </c>
      <c r="CA380" t="e">
        <v>#N/A</v>
      </c>
      <c r="CB380">
        <v>94371669626.998199</v>
      </c>
      <c r="CC380">
        <v>4241109174.4572997</v>
      </c>
      <c r="CD380">
        <v>2292518643.2523503</v>
      </c>
      <c r="CE380" t="e">
        <v>#N/A</v>
      </c>
      <c r="CF380" t="e">
        <v>#N/A</v>
      </c>
    </row>
    <row r="381" spans="2:84" x14ac:dyDescent="0.35">
      <c r="B381" t="s">
        <v>408</v>
      </c>
      <c r="C381">
        <v>13348.3</v>
      </c>
      <c r="D381">
        <v>12428.3</v>
      </c>
      <c r="E381">
        <v>920</v>
      </c>
      <c r="R381" s="12">
        <v>32295</v>
      </c>
      <c r="S381" s="27">
        <v>2.0285000000000002</v>
      </c>
      <c r="BX381" s="12">
        <v>30803</v>
      </c>
      <c r="BY381" t="e">
        <v>#N/A</v>
      </c>
      <c r="BZ381" t="e">
        <v>#N/A</v>
      </c>
      <c r="CA381" t="e">
        <v>#N/A</v>
      </c>
      <c r="CB381">
        <v>86151501858.965103</v>
      </c>
      <c r="CC381">
        <v>4235761123.6883802</v>
      </c>
      <c r="CD381">
        <v>2411314267.8543501</v>
      </c>
      <c r="CE381" t="e">
        <v>#N/A</v>
      </c>
      <c r="CF381" t="e">
        <v>#N/A</v>
      </c>
    </row>
    <row r="382" spans="2:84" x14ac:dyDescent="0.35">
      <c r="B382" t="s">
        <v>407</v>
      </c>
      <c r="C382">
        <v>13339.9</v>
      </c>
      <c r="D382">
        <v>12419.1</v>
      </c>
      <c r="E382">
        <v>920.8</v>
      </c>
      <c r="R382" s="12">
        <v>32325</v>
      </c>
      <c r="S382" s="27">
        <v>2.0459000000000001</v>
      </c>
      <c r="BX382" s="12">
        <v>30834</v>
      </c>
      <c r="BY382" t="e">
        <v>#N/A</v>
      </c>
      <c r="BZ382" t="e">
        <v>#N/A</v>
      </c>
      <c r="CA382" t="e">
        <v>#N/A</v>
      </c>
      <c r="CB382">
        <v>93663153451.041794</v>
      </c>
      <c r="CC382">
        <v>4499586699.5698099</v>
      </c>
      <c r="CD382">
        <v>2308868501.5290499</v>
      </c>
      <c r="CE382" t="e">
        <v>#N/A</v>
      </c>
      <c r="CF382" t="e">
        <v>#N/A</v>
      </c>
    </row>
    <row r="383" spans="2:84" x14ac:dyDescent="0.35">
      <c r="B383" t="s">
        <v>406</v>
      </c>
      <c r="C383">
        <v>13308.1</v>
      </c>
      <c r="D383">
        <v>12386.1</v>
      </c>
      <c r="E383">
        <v>922</v>
      </c>
      <c r="R383" s="12">
        <v>32356</v>
      </c>
      <c r="S383" s="27">
        <v>2.0417000000000001</v>
      </c>
      <c r="BX383" s="12">
        <v>30864</v>
      </c>
      <c r="BY383" t="e">
        <v>#N/A</v>
      </c>
      <c r="BZ383" t="e">
        <v>#N/A</v>
      </c>
      <c r="CA383" t="e">
        <v>#N/A</v>
      </c>
      <c r="CB383">
        <v>86487462746.988892</v>
      </c>
      <c r="CC383">
        <v>4304383958.88344</v>
      </c>
      <c r="CD383">
        <v>1933877713.60287</v>
      </c>
      <c r="CE383" t="e">
        <v>#N/A</v>
      </c>
      <c r="CF383" t="e">
        <v>#N/A</v>
      </c>
    </row>
    <row r="384" spans="2:84" x14ac:dyDescent="0.35">
      <c r="B384" t="s">
        <v>405</v>
      </c>
      <c r="C384">
        <v>13360.4</v>
      </c>
      <c r="D384">
        <v>12437.3</v>
      </c>
      <c r="E384">
        <v>923</v>
      </c>
      <c r="R384" s="12">
        <v>32387</v>
      </c>
      <c r="S384" s="27">
        <v>2.0409000000000002</v>
      </c>
      <c r="BX384" s="12">
        <v>30895</v>
      </c>
      <c r="BY384" t="e">
        <v>#N/A</v>
      </c>
      <c r="BZ384" t="e">
        <v>#N/A</v>
      </c>
      <c r="CA384" t="e">
        <v>#N/A</v>
      </c>
      <c r="CB384">
        <v>84548930512.5177</v>
      </c>
      <c r="CC384">
        <v>4345828538.5500603</v>
      </c>
      <c r="CD384">
        <v>1960871781.7996402</v>
      </c>
      <c r="CE384" t="e">
        <v>#N/A</v>
      </c>
      <c r="CF384" t="e">
        <v>#N/A</v>
      </c>
    </row>
    <row r="385" spans="2:84" x14ac:dyDescent="0.35">
      <c r="B385" t="s">
        <v>404</v>
      </c>
      <c r="C385">
        <v>13333.9</v>
      </c>
      <c r="D385">
        <v>12410.3</v>
      </c>
      <c r="E385">
        <v>923.6</v>
      </c>
      <c r="R385" s="12">
        <v>32417</v>
      </c>
      <c r="S385" s="27">
        <v>2.0202</v>
      </c>
      <c r="BX385" s="12">
        <v>30926</v>
      </c>
      <c r="BY385" t="e">
        <v>#N/A</v>
      </c>
      <c r="BZ385" t="e">
        <v>#N/A</v>
      </c>
      <c r="CA385" t="e">
        <v>#N/A</v>
      </c>
      <c r="CB385">
        <v>85443548518.517303</v>
      </c>
      <c r="CC385">
        <v>4324559725.4262104</v>
      </c>
      <c r="CD385">
        <v>1891632125.9085701</v>
      </c>
      <c r="CE385" t="e">
        <v>#N/A</v>
      </c>
      <c r="CF385" t="e">
        <v>#N/A</v>
      </c>
    </row>
    <row r="386" spans="2:84" x14ac:dyDescent="0.35">
      <c r="B386" t="s">
        <v>403</v>
      </c>
      <c r="C386">
        <v>13399.5</v>
      </c>
      <c r="D386">
        <v>12475</v>
      </c>
      <c r="E386">
        <v>924.5</v>
      </c>
      <c r="R386" s="12">
        <v>32448</v>
      </c>
      <c r="S386" s="27">
        <v>1.9616</v>
      </c>
      <c r="BX386" s="12">
        <v>30956</v>
      </c>
      <c r="BY386" t="e">
        <v>#N/A</v>
      </c>
      <c r="BZ386" t="e">
        <v>#N/A</v>
      </c>
      <c r="CA386" t="e">
        <v>#N/A</v>
      </c>
      <c r="CB386">
        <v>82165877420.675201</v>
      </c>
      <c r="CC386">
        <v>4321320593.6613703</v>
      </c>
      <c r="CD386">
        <v>1645126700.15238</v>
      </c>
      <c r="CE386" t="e">
        <v>#N/A</v>
      </c>
      <c r="CF386" t="e">
        <v>#N/A</v>
      </c>
    </row>
    <row r="387" spans="2:84" x14ac:dyDescent="0.35">
      <c r="B387" t="s">
        <v>402</v>
      </c>
      <c r="C387">
        <v>13551.4</v>
      </c>
      <c r="D387">
        <v>12624</v>
      </c>
      <c r="E387">
        <v>927.5</v>
      </c>
      <c r="R387" s="12">
        <v>32478</v>
      </c>
      <c r="S387" s="27">
        <v>1.9441999999999999</v>
      </c>
      <c r="BX387" s="12">
        <v>30987</v>
      </c>
      <c r="BY387" t="e">
        <v>#N/A</v>
      </c>
      <c r="BZ387" t="e">
        <v>#N/A</v>
      </c>
      <c r="CA387" t="e">
        <v>#N/A</v>
      </c>
      <c r="CB387">
        <v>86224015466.0439</v>
      </c>
      <c r="CC387">
        <v>4845012010.8151207</v>
      </c>
      <c r="CD387">
        <v>1837130661.3448601</v>
      </c>
      <c r="CE387" t="e">
        <v>#N/A</v>
      </c>
      <c r="CF387" t="e">
        <v>#N/A</v>
      </c>
    </row>
    <row r="388" spans="2:84" x14ac:dyDescent="0.35">
      <c r="B388" t="s">
        <v>401</v>
      </c>
      <c r="C388">
        <v>13741</v>
      </c>
      <c r="D388">
        <v>12808.7</v>
      </c>
      <c r="E388">
        <v>932.2</v>
      </c>
      <c r="R388" s="12">
        <v>32509</v>
      </c>
      <c r="S388" s="27">
        <v>1.9403999999999999</v>
      </c>
      <c r="BX388" s="12">
        <v>31017</v>
      </c>
      <c r="BY388" t="e">
        <v>#N/A</v>
      </c>
      <c r="BZ388" t="e">
        <v>#N/A</v>
      </c>
      <c r="CA388" t="e">
        <v>#N/A</v>
      </c>
      <c r="CB388">
        <v>104348211837.202</v>
      </c>
      <c r="CC388">
        <v>5889636332.0542593</v>
      </c>
      <c r="CD388">
        <v>1627992633.5175002</v>
      </c>
      <c r="CE388" t="e">
        <v>#N/A</v>
      </c>
      <c r="CF388">
        <v>9947185492.5999908</v>
      </c>
    </row>
    <row r="389" spans="2:84" x14ac:dyDescent="0.35">
      <c r="B389" t="s">
        <v>400</v>
      </c>
      <c r="C389">
        <v>14950.8</v>
      </c>
      <c r="D389">
        <v>14011.5</v>
      </c>
      <c r="E389">
        <v>939.2</v>
      </c>
      <c r="R389" s="12">
        <v>32540</v>
      </c>
      <c r="S389" s="27">
        <v>1.9285000000000001</v>
      </c>
      <c r="BX389" s="12">
        <v>31048</v>
      </c>
      <c r="BY389" t="e">
        <v>#N/A</v>
      </c>
      <c r="BZ389" t="e">
        <v>#N/A</v>
      </c>
      <c r="CA389" t="e">
        <v>#N/A</v>
      </c>
      <c r="CB389">
        <v>84135872240.028809</v>
      </c>
      <c r="CC389">
        <v>5172900161.7228594</v>
      </c>
      <c r="CD389">
        <v>1411150630.5141098</v>
      </c>
      <c r="CE389" t="e">
        <v>#N/A</v>
      </c>
      <c r="CF389" t="e">
        <v>#N/A</v>
      </c>
    </row>
    <row r="390" spans="2:84" x14ac:dyDescent="0.35">
      <c r="B390" t="s">
        <v>399</v>
      </c>
      <c r="C390">
        <v>14950.8</v>
      </c>
      <c r="D390">
        <v>14009.5</v>
      </c>
      <c r="E390">
        <v>941.3</v>
      </c>
      <c r="R390" s="12">
        <v>32568</v>
      </c>
      <c r="S390" s="27">
        <v>1.9407000000000001</v>
      </c>
      <c r="BX390" s="12">
        <v>31079</v>
      </c>
      <c r="BY390" t="e">
        <v>#N/A</v>
      </c>
      <c r="BZ390" t="e">
        <v>#N/A</v>
      </c>
      <c r="CA390" t="e">
        <v>#N/A</v>
      </c>
      <c r="CB390">
        <v>83768367208.261093</v>
      </c>
      <c r="CC390">
        <v>5111867942.13486</v>
      </c>
      <c r="CD390">
        <v>1595175615.6641099</v>
      </c>
      <c r="CE390" t="e">
        <v>#N/A</v>
      </c>
      <c r="CF390" t="e">
        <v>#N/A</v>
      </c>
    </row>
    <row r="391" spans="2:84" x14ac:dyDescent="0.35">
      <c r="B391" t="s">
        <v>398</v>
      </c>
      <c r="C391">
        <v>13840.2</v>
      </c>
      <c r="D391">
        <v>12897.5</v>
      </c>
      <c r="E391">
        <v>942.6</v>
      </c>
      <c r="R391" s="12">
        <v>32599</v>
      </c>
      <c r="S391" s="27">
        <v>1.9497</v>
      </c>
      <c r="BX391" s="12">
        <v>31107</v>
      </c>
      <c r="BY391" t="e">
        <v>#N/A</v>
      </c>
      <c r="BZ391" t="e">
        <v>#N/A</v>
      </c>
      <c r="CA391" t="e">
        <v>#N/A</v>
      </c>
      <c r="CB391">
        <v>86882585913.101089</v>
      </c>
      <c r="CC391">
        <v>5453216132.8703594</v>
      </c>
      <c r="CD391">
        <v>1654430252.4389</v>
      </c>
      <c r="CE391" t="e">
        <v>#N/A</v>
      </c>
      <c r="CF391" t="e">
        <v>#N/A</v>
      </c>
    </row>
    <row r="392" spans="2:84" x14ac:dyDescent="0.35">
      <c r="B392" t="s">
        <v>397</v>
      </c>
      <c r="C392">
        <v>13840.4</v>
      </c>
      <c r="D392">
        <v>12895.9</v>
      </c>
      <c r="E392">
        <v>944.4</v>
      </c>
      <c r="R392" s="12">
        <v>32629</v>
      </c>
      <c r="S392" s="27">
        <v>1.9575</v>
      </c>
      <c r="BX392" s="12">
        <v>31138</v>
      </c>
      <c r="BY392" t="e">
        <v>#N/A</v>
      </c>
      <c r="BZ392" t="e">
        <v>#N/A</v>
      </c>
      <c r="CA392" t="e">
        <v>#N/A</v>
      </c>
      <c r="CB392">
        <v>89825706633.6306</v>
      </c>
      <c r="CC392">
        <v>5034243281.4709997</v>
      </c>
      <c r="CD392">
        <v>1604550602.2855999</v>
      </c>
      <c r="CE392" t="e">
        <v>#N/A</v>
      </c>
      <c r="CF392" t="e">
        <v>#N/A</v>
      </c>
    </row>
    <row r="393" spans="2:84" x14ac:dyDescent="0.35">
      <c r="B393" t="s">
        <v>396</v>
      </c>
      <c r="C393">
        <v>13925</v>
      </c>
      <c r="D393">
        <v>12980.8</v>
      </c>
      <c r="E393">
        <v>945.1</v>
      </c>
      <c r="R393" s="12">
        <v>32660</v>
      </c>
      <c r="S393" s="27">
        <v>1.9572000000000001</v>
      </c>
      <c r="BX393" s="12">
        <v>31168</v>
      </c>
      <c r="BY393" t="e">
        <v>#N/A</v>
      </c>
      <c r="BZ393" t="e">
        <v>#N/A</v>
      </c>
      <c r="CA393" t="e">
        <v>#N/A</v>
      </c>
      <c r="CB393">
        <v>84299218009.808105</v>
      </c>
      <c r="CC393">
        <v>5247711919.06071</v>
      </c>
      <c r="CD393">
        <v>1691836837.08795</v>
      </c>
      <c r="CE393" t="e">
        <v>#N/A</v>
      </c>
      <c r="CF393" t="e">
        <v>#N/A</v>
      </c>
    </row>
    <row r="394" spans="2:84" x14ac:dyDescent="0.35">
      <c r="B394" t="s">
        <v>395</v>
      </c>
      <c r="C394">
        <v>13926</v>
      </c>
      <c r="D394">
        <v>12980.3</v>
      </c>
      <c r="E394">
        <v>945.6</v>
      </c>
      <c r="R394" s="12">
        <v>32690</v>
      </c>
      <c r="S394" s="27">
        <v>1.9589000000000001</v>
      </c>
      <c r="BX394" s="12">
        <v>31199</v>
      </c>
      <c r="BY394" t="e">
        <v>#N/A</v>
      </c>
      <c r="BZ394" t="e">
        <v>#N/A</v>
      </c>
      <c r="CA394" t="e">
        <v>#N/A</v>
      </c>
      <c r="CB394">
        <v>94273428709.210709</v>
      </c>
      <c r="CC394">
        <v>5385948925.3883905</v>
      </c>
      <c r="CD394">
        <v>1673910846.0527601</v>
      </c>
      <c r="CE394" t="e">
        <v>#N/A</v>
      </c>
      <c r="CF394" t="e">
        <v>#N/A</v>
      </c>
    </row>
    <row r="395" spans="2:84" x14ac:dyDescent="0.35">
      <c r="B395" t="s">
        <v>394</v>
      </c>
      <c r="C395">
        <v>13925.8</v>
      </c>
      <c r="D395">
        <v>12979.5</v>
      </c>
      <c r="E395">
        <v>946.3</v>
      </c>
      <c r="R395" s="12">
        <v>32721</v>
      </c>
      <c r="S395" s="27">
        <v>1.9603999999999999</v>
      </c>
      <c r="BX395" s="12">
        <v>31229</v>
      </c>
      <c r="BY395" t="e">
        <v>#N/A</v>
      </c>
      <c r="BZ395" t="e">
        <v>#N/A</v>
      </c>
      <c r="CA395" t="e">
        <v>#N/A</v>
      </c>
      <c r="CB395">
        <v>91978647769.478195</v>
      </c>
      <c r="CC395">
        <v>4977275948.6072102</v>
      </c>
      <c r="CD395">
        <v>1622379762.3297801</v>
      </c>
      <c r="CE395" t="e">
        <v>#N/A</v>
      </c>
      <c r="CF395" t="e">
        <v>#N/A</v>
      </c>
    </row>
    <row r="396" spans="2:84" x14ac:dyDescent="0.35">
      <c r="B396" t="s">
        <v>393</v>
      </c>
      <c r="C396">
        <v>14052.3</v>
      </c>
      <c r="D396">
        <v>13105.6</v>
      </c>
      <c r="E396">
        <v>946.7</v>
      </c>
      <c r="R396" s="12">
        <v>32752</v>
      </c>
      <c r="S396" s="27">
        <v>1.9770000000000001</v>
      </c>
      <c r="BX396" s="12">
        <v>31260</v>
      </c>
      <c r="BY396" t="e">
        <v>#N/A</v>
      </c>
      <c r="BZ396" t="e">
        <v>#N/A</v>
      </c>
      <c r="CA396" t="e">
        <v>#N/A</v>
      </c>
      <c r="CB396">
        <v>91418418779.681198</v>
      </c>
      <c r="CC396">
        <v>4347510521.9957705</v>
      </c>
      <c r="CD396">
        <v>1442278860.56972</v>
      </c>
      <c r="CE396" t="e">
        <v>#N/A</v>
      </c>
      <c r="CF396" t="e">
        <v>#N/A</v>
      </c>
    </row>
    <row r="397" spans="2:84" x14ac:dyDescent="0.35">
      <c r="B397" t="s">
        <v>392</v>
      </c>
      <c r="C397">
        <v>14052.3</v>
      </c>
      <c r="D397">
        <v>13104.3</v>
      </c>
      <c r="E397">
        <v>948</v>
      </c>
      <c r="R397" s="12">
        <v>32782</v>
      </c>
      <c r="S397" s="27">
        <v>1.9621999999999999</v>
      </c>
      <c r="BX397" s="12">
        <v>31291</v>
      </c>
      <c r="BY397" t="e">
        <v>#N/A</v>
      </c>
      <c r="BZ397" t="e">
        <v>#N/A</v>
      </c>
      <c r="CA397" t="e">
        <v>#N/A</v>
      </c>
      <c r="CB397">
        <v>92906744458.889603</v>
      </c>
      <c r="CC397">
        <v>4105679683.3065</v>
      </c>
      <c r="CD397">
        <v>1308086785.00986</v>
      </c>
      <c r="CE397" t="e">
        <v>#N/A</v>
      </c>
      <c r="CF397" t="e">
        <v>#N/A</v>
      </c>
    </row>
    <row r="398" spans="2:84" x14ac:dyDescent="0.35">
      <c r="B398" t="s">
        <v>391</v>
      </c>
      <c r="C398">
        <v>14052.3</v>
      </c>
      <c r="D398">
        <v>13103.8</v>
      </c>
      <c r="E398">
        <v>948.6</v>
      </c>
      <c r="R398" s="12">
        <v>32813</v>
      </c>
      <c r="S398" s="27">
        <v>1.9588000000000001</v>
      </c>
      <c r="BX398" s="12">
        <v>31321</v>
      </c>
      <c r="BY398" t="e">
        <v>#N/A</v>
      </c>
      <c r="BZ398" t="e">
        <v>#N/A</v>
      </c>
      <c r="CA398" t="e">
        <v>#N/A</v>
      </c>
      <c r="CB398">
        <v>100734347087.882</v>
      </c>
      <c r="CC398">
        <v>4083565228.49119</v>
      </c>
      <c r="CD398">
        <v>1261796976.9047799</v>
      </c>
      <c r="CE398" t="e">
        <v>#N/A</v>
      </c>
      <c r="CF398" t="e">
        <v>#N/A</v>
      </c>
    </row>
    <row r="399" spans="2:84" x14ac:dyDescent="0.35">
      <c r="B399" t="s">
        <v>390</v>
      </c>
      <c r="C399">
        <v>14052.4</v>
      </c>
      <c r="D399">
        <v>13102.6</v>
      </c>
      <c r="E399">
        <v>949.8</v>
      </c>
      <c r="R399" s="12">
        <v>32843</v>
      </c>
      <c r="S399" s="27">
        <v>1.9182999999999999</v>
      </c>
      <c r="BX399" s="12">
        <v>31352</v>
      </c>
      <c r="BY399" t="e">
        <v>#N/A</v>
      </c>
      <c r="BZ399" t="e">
        <v>#N/A</v>
      </c>
      <c r="CA399" t="e">
        <v>#N/A</v>
      </c>
      <c r="CB399">
        <v>109435953775.52301</v>
      </c>
      <c r="CC399">
        <v>4411670445.9561596</v>
      </c>
      <c r="CD399">
        <v>1365685096.1538501</v>
      </c>
      <c r="CE399" t="e">
        <v>#N/A</v>
      </c>
      <c r="CF399" t="e">
        <v>#N/A</v>
      </c>
    </row>
    <row r="400" spans="2:84" x14ac:dyDescent="0.35">
      <c r="B400" t="s">
        <v>389</v>
      </c>
      <c r="C400">
        <v>14343.7</v>
      </c>
      <c r="D400">
        <v>13388.7</v>
      </c>
      <c r="E400">
        <v>955.1</v>
      </c>
      <c r="R400" s="12">
        <v>32874</v>
      </c>
      <c r="S400" s="27">
        <v>1.8873</v>
      </c>
      <c r="BX400" s="12">
        <v>31382</v>
      </c>
      <c r="BY400" t="e">
        <v>#N/A</v>
      </c>
      <c r="BZ400" t="e">
        <v>#N/A</v>
      </c>
      <c r="CA400" t="e">
        <v>#N/A</v>
      </c>
      <c r="CB400">
        <v>133398360160.187</v>
      </c>
      <c r="CC400">
        <v>4855825950.4317598</v>
      </c>
      <c r="CD400">
        <v>1273508070.48719</v>
      </c>
      <c r="CE400" t="e">
        <v>#N/A</v>
      </c>
      <c r="CF400">
        <v>9939991666.9791698</v>
      </c>
    </row>
    <row r="401" spans="2:84" x14ac:dyDescent="0.35">
      <c r="B401" t="s">
        <v>388</v>
      </c>
      <c r="C401">
        <v>15489</v>
      </c>
      <c r="D401">
        <v>14530.3</v>
      </c>
      <c r="E401">
        <v>958.8</v>
      </c>
      <c r="R401" s="12">
        <v>32905</v>
      </c>
      <c r="S401" s="27">
        <v>1.8641000000000001</v>
      </c>
      <c r="BX401" s="12">
        <v>31413</v>
      </c>
      <c r="BY401" t="e">
        <v>#N/A</v>
      </c>
      <c r="BZ401" t="e">
        <v>#N/A</v>
      </c>
      <c r="CA401" t="e">
        <v>#N/A</v>
      </c>
      <c r="CB401">
        <v>113787298545.95399</v>
      </c>
      <c r="CC401">
        <v>4252976190.4761901</v>
      </c>
      <c r="CD401">
        <v>1499915354.66396</v>
      </c>
      <c r="CE401">
        <v>1785744786.2401099</v>
      </c>
      <c r="CF401" t="e">
        <v>#N/A</v>
      </c>
    </row>
    <row r="402" spans="2:84" x14ac:dyDescent="0.35">
      <c r="B402" t="s">
        <v>387</v>
      </c>
      <c r="C402">
        <v>14771.9</v>
      </c>
      <c r="D402">
        <v>13811.8</v>
      </c>
      <c r="E402">
        <v>960.1</v>
      </c>
      <c r="R402" s="12">
        <v>32933</v>
      </c>
      <c r="S402" s="27">
        <v>1.8776999999999999</v>
      </c>
      <c r="BX402" s="12">
        <v>31444</v>
      </c>
      <c r="BY402" t="e">
        <v>#N/A</v>
      </c>
      <c r="BZ402" t="e">
        <v>#N/A</v>
      </c>
      <c r="CA402" t="e">
        <v>#N/A</v>
      </c>
      <c r="CB402">
        <v>124583720130.09399</v>
      </c>
      <c r="CC402">
        <v>4003345619.50666</v>
      </c>
      <c r="CD402">
        <v>1747140737.9049599</v>
      </c>
      <c r="CE402">
        <v>1825674283.4946198</v>
      </c>
      <c r="CF402" t="e">
        <v>#N/A</v>
      </c>
    </row>
    <row r="403" spans="2:84" x14ac:dyDescent="0.35">
      <c r="B403" t="s">
        <v>386</v>
      </c>
      <c r="C403">
        <v>14560.4</v>
      </c>
      <c r="D403">
        <v>13599.8</v>
      </c>
      <c r="E403">
        <v>960.6</v>
      </c>
      <c r="R403" s="12">
        <v>32964</v>
      </c>
      <c r="S403" s="27">
        <v>1.8783000000000001</v>
      </c>
      <c r="BX403" s="12">
        <v>31472</v>
      </c>
      <c r="BY403" t="e">
        <v>#N/A</v>
      </c>
      <c r="BZ403" t="e">
        <v>#N/A</v>
      </c>
      <c r="CA403" t="e">
        <v>#N/A</v>
      </c>
      <c r="CB403">
        <v>133194324593.24301</v>
      </c>
      <c r="CC403">
        <v>3770506946.6585703</v>
      </c>
      <c r="CD403">
        <v>1847224263.8051801</v>
      </c>
      <c r="CE403">
        <v>1600934667.9718299</v>
      </c>
      <c r="CF403" t="e">
        <v>#N/A</v>
      </c>
    </row>
    <row r="404" spans="2:84" x14ac:dyDescent="0.35">
      <c r="B404" t="s">
        <v>385</v>
      </c>
      <c r="C404">
        <v>14728.1</v>
      </c>
      <c r="D404">
        <v>13766.9</v>
      </c>
      <c r="E404">
        <v>961.2</v>
      </c>
      <c r="R404" s="12">
        <v>32994</v>
      </c>
      <c r="S404" s="27">
        <v>1.8589</v>
      </c>
      <c r="BX404" s="12">
        <v>31503</v>
      </c>
      <c r="BY404" t="e">
        <v>#N/A</v>
      </c>
      <c r="BZ404" t="e">
        <v>#N/A</v>
      </c>
      <c r="CA404" t="e">
        <v>#N/A</v>
      </c>
      <c r="CB404">
        <v>136599201104.79201</v>
      </c>
      <c r="CC404">
        <v>3521682083.4450603</v>
      </c>
      <c r="CD404">
        <v>1719633456.8141899</v>
      </c>
      <c r="CE404">
        <v>1577472807.3592401</v>
      </c>
      <c r="CF404" t="e">
        <v>#N/A</v>
      </c>
    </row>
    <row r="405" spans="2:84" x14ac:dyDescent="0.35">
      <c r="B405" t="s">
        <v>384</v>
      </c>
      <c r="C405">
        <v>14728.1</v>
      </c>
      <c r="D405">
        <v>13764</v>
      </c>
      <c r="E405">
        <v>964.2</v>
      </c>
      <c r="R405" s="12">
        <v>33025</v>
      </c>
      <c r="S405" s="27">
        <v>1.8471</v>
      </c>
      <c r="BX405" s="12">
        <v>31533</v>
      </c>
      <c r="BY405" t="e">
        <v>#N/A</v>
      </c>
      <c r="BZ405" t="e">
        <v>#N/A</v>
      </c>
      <c r="CA405" t="e">
        <v>#N/A</v>
      </c>
      <c r="CB405">
        <v>135935518710.85298</v>
      </c>
      <c r="CC405">
        <v>3468748444.6009898</v>
      </c>
      <c r="CD405">
        <v>1744302643.57338</v>
      </c>
      <c r="CE405">
        <v>1841838408.5418601</v>
      </c>
      <c r="CF405" t="e">
        <v>#N/A</v>
      </c>
    </row>
    <row r="406" spans="2:84" x14ac:dyDescent="0.35">
      <c r="B406" t="s">
        <v>383</v>
      </c>
      <c r="C406">
        <v>14728.1</v>
      </c>
      <c r="D406">
        <v>13762.6</v>
      </c>
      <c r="E406">
        <v>965.5</v>
      </c>
      <c r="R406" s="12">
        <v>33055</v>
      </c>
      <c r="S406" s="27">
        <v>1.8192999999999999</v>
      </c>
      <c r="BX406" s="12">
        <v>31564</v>
      </c>
      <c r="BY406" t="e">
        <v>#N/A</v>
      </c>
      <c r="BZ406" t="e">
        <v>#N/A</v>
      </c>
      <c r="CA406" t="e">
        <v>#N/A</v>
      </c>
      <c r="CB406">
        <v>149908769090.00098</v>
      </c>
      <c r="CC406">
        <v>3330293048.2053499</v>
      </c>
      <c r="CD406">
        <v>1443892437.50493</v>
      </c>
      <c r="CE406">
        <v>1756317054.5816998</v>
      </c>
      <c r="CF406" t="e">
        <v>#N/A</v>
      </c>
    </row>
    <row r="407" spans="2:84" x14ac:dyDescent="0.35">
      <c r="B407" t="s">
        <v>382</v>
      </c>
      <c r="C407">
        <v>14728.1</v>
      </c>
      <c r="D407">
        <v>13760.2</v>
      </c>
      <c r="E407">
        <v>967.9</v>
      </c>
      <c r="R407" s="12">
        <v>33086</v>
      </c>
      <c r="S407" s="27">
        <v>1.7905</v>
      </c>
      <c r="BX407" s="12">
        <v>31594</v>
      </c>
      <c r="BY407" t="e">
        <v>#N/A</v>
      </c>
      <c r="BZ407" t="e">
        <v>#N/A</v>
      </c>
      <c r="CA407" t="e">
        <v>#N/A</v>
      </c>
      <c r="CB407">
        <v>150551145953.58701</v>
      </c>
      <c r="CC407">
        <v>3138540298.55196</v>
      </c>
      <c r="CD407">
        <v>1472229811.48277</v>
      </c>
      <c r="CE407">
        <v>1878324419.1015</v>
      </c>
      <c r="CF407" t="e">
        <v>#N/A</v>
      </c>
    </row>
    <row r="408" spans="2:84" x14ac:dyDescent="0.35">
      <c r="B408" t="s">
        <v>381</v>
      </c>
      <c r="C408">
        <v>14934.1</v>
      </c>
      <c r="D408">
        <v>13965.1</v>
      </c>
      <c r="E408">
        <v>969</v>
      </c>
      <c r="R408" s="12">
        <v>33117</v>
      </c>
      <c r="S408" s="27">
        <v>1.7670999999999999</v>
      </c>
      <c r="BX408" s="12">
        <v>31625</v>
      </c>
      <c r="BY408" t="e">
        <v>#N/A</v>
      </c>
      <c r="BZ408" t="e">
        <v>#N/A</v>
      </c>
      <c r="CA408" t="e">
        <v>#N/A</v>
      </c>
      <c r="CB408">
        <v>154440575156.75201</v>
      </c>
      <c r="CC408">
        <v>2981752372.94245</v>
      </c>
      <c r="CD408">
        <v>1505182341.6506701</v>
      </c>
      <c r="CE408">
        <v>2289422567.5437102</v>
      </c>
      <c r="CF408" t="e">
        <v>#N/A</v>
      </c>
    </row>
    <row r="409" spans="2:84" x14ac:dyDescent="0.35">
      <c r="B409" t="s">
        <v>380</v>
      </c>
      <c r="C409">
        <v>14722</v>
      </c>
      <c r="D409">
        <v>13753.8</v>
      </c>
      <c r="E409">
        <v>968.2</v>
      </c>
      <c r="R409" s="12">
        <v>33147</v>
      </c>
      <c r="S409" s="27">
        <v>1.7257</v>
      </c>
      <c r="BX409" s="12">
        <v>31656</v>
      </c>
      <c r="BY409" t="e">
        <v>#N/A</v>
      </c>
      <c r="BZ409" t="e">
        <v>#N/A</v>
      </c>
      <c r="CA409" t="e">
        <v>#N/A</v>
      </c>
      <c r="CB409">
        <v>153086574541.431</v>
      </c>
      <c r="CC409">
        <v>2605160963.9554601</v>
      </c>
      <c r="CD409">
        <v>1641545391.5453899</v>
      </c>
      <c r="CE409">
        <v>2098262640.2668903</v>
      </c>
      <c r="CF409" t="e">
        <v>#N/A</v>
      </c>
    </row>
    <row r="410" spans="2:84" x14ac:dyDescent="0.35">
      <c r="B410" t="s">
        <v>379</v>
      </c>
      <c r="C410">
        <v>14890.6</v>
      </c>
      <c r="D410">
        <v>13921.9</v>
      </c>
      <c r="E410">
        <v>968.8</v>
      </c>
      <c r="R410" s="12">
        <v>33178</v>
      </c>
      <c r="S410" s="27">
        <v>1.71</v>
      </c>
      <c r="BX410" s="12">
        <v>31686</v>
      </c>
      <c r="BY410" t="e">
        <v>#N/A</v>
      </c>
      <c r="BZ410" t="e">
        <v>#N/A</v>
      </c>
      <c r="CA410" t="e">
        <v>#N/A</v>
      </c>
      <c r="CB410">
        <v>152917800786.465</v>
      </c>
      <c r="CC410">
        <v>2726990190.7657199</v>
      </c>
      <c r="CD410">
        <v>1761414105.52496</v>
      </c>
      <c r="CE410">
        <v>2177752034.3580503</v>
      </c>
      <c r="CF410" t="e">
        <v>#N/A</v>
      </c>
    </row>
    <row r="411" spans="2:84" x14ac:dyDescent="0.35">
      <c r="B411" t="s">
        <v>378</v>
      </c>
      <c r="C411">
        <v>15105.7</v>
      </c>
      <c r="D411">
        <v>14134.8</v>
      </c>
      <c r="E411">
        <v>970.9</v>
      </c>
      <c r="R411" s="12">
        <v>33208</v>
      </c>
      <c r="S411" s="27">
        <v>1.7275</v>
      </c>
      <c r="BX411" s="12">
        <v>31717</v>
      </c>
      <c r="BY411" t="e">
        <v>#N/A</v>
      </c>
      <c r="BZ411" t="e">
        <v>#N/A</v>
      </c>
      <c r="CA411" t="e">
        <v>#N/A</v>
      </c>
      <c r="CB411">
        <v>155135358189.83701</v>
      </c>
      <c r="CC411">
        <v>2921828516.0866599</v>
      </c>
      <c r="CD411">
        <v>1879492412.81391</v>
      </c>
      <c r="CE411">
        <v>2116084327.6793799</v>
      </c>
      <c r="CF411" t="e">
        <v>#N/A</v>
      </c>
    </row>
    <row r="412" spans="2:84" x14ac:dyDescent="0.35">
      <c r="B412" t="s">
        <v>377</v>
      </c>
      <c r="C412">
        <v>15318.5</v>
      </c>
      <c r="D412">
        <v>14344</v>
      </c>
      <c r="E412">
        <v>974.5</v>
      </c>
      <c r="R412" s="12">
        <v>33239</v>
      </c>
      <c r="S412" s="27">
        <v>1.7455000000000001</v>
      </c>
      <c r="BX412" s="12">
        <v>31747</v>
      </c>
      <c r="BY412" t="e">
        <v>#N/A</v>
      </c>
      <c r="BZ412" t="e">
        <v>#N/A</v>
      </c>
      <c r="CA412" t="e">
        <v>#N/A</v>
      </c>
      <c r="CB412">
        <v>182343601417.56699</v>
      </c>
      <c r="CC412">
        <v>3437183202.8118601</v>
      </c>
      <c r="CD412">
        <v>1823574349.5259101</v>
      </c>
      <c r="CE412">
        <v>1718020911.8187499</v>
      </c>
      <c r="CF412">
        <v>10472040472.1754</v>
      </c>
    </row>
    <row r="413" spans="2:84" x14ac:dyDescent="0.35">
      <c r="B413" t="s">
        <v>376</v>
      </c>
      <c r="C413">
        <v>16821.5</v>
      </c>
      <c r="D413">
        <v>15843.2</v>
      </c>
      <c r="E413">
        <v>978.3</v>
      </c>
      <c r="R413" s="12">
        <v>33270</v>
      </c>
      <c r="S413" s="27">
        <v>1.718</v>
      </c>
      <c r="BX413" s="12">
        <v>31778</v>
      </c>
      <c r="BY413" t="e">
        <v>#N/A</v>
      </c>
      <c r="BZ413" t="e">
        <v>#N/A</v>
      </c>
      <c r="CA413" t="e">
        <v>#N/A</v>
      </c>
      <c r="CB413">
        <v>165252099890.52499</v>
      </c>
      <c r="CC413">
        <v>3113831541.5927401</v>
      </c>
      <c r="CD413">
        <v>1983884809.7644701</v>
      </c>
      <c r="CE413">
        <v>2136686248.9699399</v>
      </c>
      <c r="CF413" t="e">
        <v>#N/A</v>
      </c>
    </row>
    <row r="414" spans="2:84" x14ac:dyDescent="0.35">
      <c r="B414" t="s">
        <v>375</v>
      </c>
      <c r="C414">
        <v>16355</v>
      </c>
      <c r="D414">
        <v>15375.2</v>
      </c>
      <c r="E414">
        <v>979.8</v>
      </c>
      <c r="R414" s="12">
        <v>33298</v>
      </c>
      <c r="S414" s="27">
        <v>1.7588999999999999</v>
      </c>
      <c r="BX414" s="12">
        <v>31809</v>
      </c>
      <c r="BY414" t="e">
        <v>#N/A</v>
      </c>
      <c r="BZ414" t="e">
        <v>#N/A</v>
      </c>
      <c r="CA414" t="e">
        <v>#N/A</v>
      </c>
      <c r="CB414">
        <v>172697690063.28302</v>
      </c>
      <c r="CC414">
        <v>2998588455.7940698</v>
      </c>
      <c r="CD414">
        <v>2047395183.7282901</v>
      </c>
      <c r="CE414">
        <v>2177059620.7744999</v>
      </c>
      <c r="CF414" t="e">
        <v>#N/A</v>
      </c>
    </row>
    <row r="415" spans="2:84" x14ac:dyDescent="0.35">
      <c r="B415" t="s">
        <v>374</v>
      </c>
      <c r="C415">
        <v>15533.2</v>
      </c>
      <c r="D415">
        <v>14553.9</v>
      </c>
      <c r="E415">
        <v>979.3</v>
      </c>
      <c r="R415" s="12">
        <v>33329</v>
      </c>
      <c r="S415" s="27">
        <v>1.7687999999999999</v>
      </c>
      <c r="BX415" s="12">
        <v>31837</v>
      </c>
      <c r="BY415" t="e">
        <v>#N/A</v>
      </c>
      <c r="BZ415" t="e">
        <v>#N/A</v>
      </c>
      <c r="CA415" t="e">
        <v>#N/A</v>
      </c>
      <c r="CB415">
        <v>177465047294.78098</v>
      </c>
      <c r="CC415">
        <v>2787837948.9615998</v>
      </c>
      <c r="CD415">
        <v>1983224064.78982</v>
      </c>
      <c r="CE415">
        <v>1965561718.0446301</v>
      </c>
      <c r="CF415" t="e">
        <v>#N/A</v>
      </c>
    </row>
    <row r="416" spans="2:84" x14ac:dyDescent="0.35">
      <c r="B416" t="s">
        <v>373</v>
      </c>
      <c r="C416">
        <v>15699.3</v>
      </c>
      <c r="D416">
        <v>14719.2</v>
      </c>
      <c r="E416">
        <v>980.1</v>
      </c>
      <c r="R416" s="12">
        <v>33359</v>
      </c>
      <c r="S416" s="27">
        <v>1.7687999999999999</v>
      </c>
      <c r="BX416" s="12">
        <v>31868</v>
      </c>
      <c r="BY416" t="e">
        <v>#N/A</v>
      </c>
      <c r="BZ416" t="e">
        <v>#N/A</v>
      </c>
      <c r="CA416" t="e">
        <v>#N/A</v>
      </c>
      <c r="CB416">
        <v>188766020100.96701</v>
      </c>
      <c r="CC416">
        <v>2974130281.5084901</v>
      </c>
      <c r="CD416">
        <v>2174365582.8707399</v>
      </c>
      <c r="CE416">
        <v>2024798622.0173299</v>
      </c>
      <c r="CF416" t="e">
        <v>#N/A</v>
      </c>
    </row>
    <row r="417" spans="2:84" x14ac:dyDescent="0.35">
      <c r="B417" t="s">
        <v>372</v>
      </c>
      <c r="C417">
        <v>15699.3</v>
      </c>
      <c r="D417">
        <v>14717.7</v>
      </c>
      <c r="E417">
        <v>981.6</v>
      </c>
      <c r="R417" s="12">
        <v>33390</v>
      </c>
      <c r="S417" s="27">
        <v>1.7782</v>
      </c>
      <c r="BX417" s="12">
        <v>31898</v>
      </c>
      <c r="BY417" t="e">
        <v>#N/A</v>
      </c>
      <c r="BZ417" t="e">
        <v>#N/A</v>
      </c>
      <c r="CA417" t="e">
        <v>#N/A</v>
      </c>
      <c r="CB417">
        <v>186841449611.68597</v>
      </c>
      <c r="CC417">
        <v>2970062570.9661098</v>
      </c>
      <c r="CD417">
        <v>2243330840.1894803</v>
      </c>
      <c r="CE417">
        <v>2752293577.9816499</v>
      </c>
      <c r="CF417" t="e">
        <v>#N/A</v>
      </c>
    </row>
    <row r="418" spans="2:84" x14ac:dyDescent="0.35">
      <c r="B418" t="s">
        <v>371</v>
      </c>
      <c r="C418">
        <v>15699.3</v>
      </c>
      <c r="D418">
        <v>14716.3</v>
      </c>
      <c r="E418">
        <v>983</v>
      </c>
      <c r="R418" s="12">
        <v>33420</v>
      </c>
      <c r="S418" s="27">
        <v>1.7555000000000001</v>
      </c>
      <c r="BX418" s="12">
        <v>31929</v>
      </c>
      <c r="BY418" t="e">
        <v>#N/A</v>
      </c>
      <c r="BZ418" t="e">
        <v>#N/A</v>
      </c>
      <c r="CA418" t="e">
        <v>#N/A</v>
      </c>
      <c r="CB418">
        <v>195033535224.95801</v>
      </c>
      <c r="CC418">
        <v>2800683245.3396201</v>
      </c>
      <c r="CD418">
        <v>2078165917.2884002</v>
      </c>
      <c r="CE418">
        <v>2118171149.3784902</v>
      </c>
      <c r="CF418" t="e">
        <v>#N/A</v>
      </c>
    </row>
    <row r="419" spans="2:84" x14ac:dyDescent="0.35">
      <c r="B419" t="s">
        <v>370</v>
      </c>
      <c r="C419">
        <v>15699.3</v>
      </c>
      <c r="D419">
        <v>14713.9</v>
      </c>
      <c r="E419">
        <v>985.4</v>
      </c>
      <c r="R419" s="12">
        <v>33451</v>
      </c>
      <c r="S419" s="27">
        <v>1.7269000000000001</v>
      </c>
      <c r="BX419" s="12">
        <v>31959</v>
      </c>
      <c r="BY419" t="e">
        <v>#N/A</v>
      </c>
      <c r="BZ419" t="e">
        <v>#N/A</v>
      </c>
      <c r="CA419" t="e">
        <v>#N/A</v>
      </c>
      <c r="CB419">
        <v>180812394914.23099</v>
      </c>
      <c r="CC419">
        <v>2992098320.4786301</v>
      </c>
      <c r="CD419">
        <v>2223677826.2979102</v>
      </c>
      <c r="CE419">
        <v>2734653396.8378401</v>
      </c>
      <c r="CF419" t="e">
        <v>#N/A</v>
      </c>
    </row>
    <row r="420" spans="2:84" x14ac:dyDescent="0.35">
      <c r="B420" t="s">
        <v>369</v>
      </c>
      <c r="C420">
        <v>15699.3</v>
      </c>
      <c r="D420">
        <v>14712.4</v>
      </c>
      <c r="E420">
        <v>986.8</v>
      </c>
      <c r="R420" s="12">
        <v>33482</v>
      </c>
      <c r="S420" s="27">
        <v>1.7001999999999999</v>
      </c>
      <c r="BX420" s="12">
        <v>31990</v>
      </c>
      <c r="BY420" t="e">
        <v>#N/A</v>
      </c>
      <c r="BZ420" t="e">
        <v>#N/A</v>
      </c>
      <c r="CA420" t="e">
        <v>#N/A</v>
      </c>
      <c r="CB420">
        <v>183550605663.44699</v>
      </c>
      <c r="CC420">
        <v>2884766687.4481902</v>
      </c>
      <c r="CD420">
        <v>2144164098.6132503</v>
      </c>
      <c r="CE420">
        <v>2462268073.67699</v>
      </c>
      <c r="CF420" t="e">
        <v>#N/A</v>
      </c>
    </row>
    <row r="421" spans="2:84" x14ac:dyDescent="0.35">
      <c r="B421" t="s">
        <v>368</v>
      </c>
      <c r="C421">
        <v>15699.3</v>
      </c>
      <c r="D421">
        <v>14710</v>
      </c>
      <c r="E421">
        <v>989.3</v>
      </c>
      <c r="R421" s="12">
        <v>33512</v>
      </c>
      <c r="S421" s="27">
        <v>1.694</v>
      </c>
      <c r="BX421" s="12">
        <v>32021</v>
      </c>
      <c r="BY421" t="e">
        <v>#N/A</v>
      </c>
      <c r="BZ421" t="e">
        <v>#N/A</v>
      </c>
      <c r="CA421" t="e">
        <v>#N/A</v>
      </c>
      <c r="CB421">
        <v>188355863243.32999</v>
      </c>
      <c r="CC421">
        <v>2766964966.09938</v>
      </c>
      <c r="CD421">
        <v>2187912248.9861703</v>
      </c>
      <c r="CE421">
        <v>2398969693.6482697</v>
      </c>
      <c r="CF421" t="e">
        <v>#N/A</v>
      </c>
    </row>
    <row r="422" spans="2:84" x14ac:dyDescent="0.35">
      <c r="B422" t="s">
        <v>367</v>
      </c>
      <c r="C422">
        <v>16257.2</v>
      </c>
      <c r="D422">
        <v>15266.1</v>
      </c>
      <c r="E422">
        <v>991.1</v>
      </c>
      <c r="R422" s="12">
        <v>33543</v>
      </c>
      <c r="S422" s="27">
        <v>1.6709000000000001</v>
      </c>
      <c r="BX422" s="12">
        <v>32051</v>
      </c>
      <c r="BY422" t="e">
        <v>#N/A</v>
      </c>
      <c r="BZ422" t="e">
        <v>#N/A</v>
      </c>
      <c r="CA422" t="e">
        <v>#N/A</v>
      </c>
      <c r="CB422">
        <v>187805609824.17001</v>
      </c>
      <c r="CC422">
        <v>3136511345.7705603</v>
      </c>
      <c r="CD422">
        <v>2307767369.2427802</v>
      </c>
      <c r="CE422">
        <v>2740721954.5185599</v>
      </c>
      <c r="CF422" t="e">
        <v>#N/A</v>
      </c>
    </row>
    <row r="423" spans="2:84" x14ac:dyDescent="0.35">
      <c r="B423" t="s">
        <v>366</v>
      </c>
      <c r="C423">
        <v>15807.6</v>
      </c>
      <c r="D423">
        <v>14813.8</v>
      </c>
      <c r="E423">
        <v>993.7</v>
      </c>
      <c r="R423" s="12">
        <v>33573</v>
      </c>
      <c r="S423" s="27">
        <v>1.6453</v>
      </c>
      <c r="BX423" s="12">
        <v>32082</v>
      </c>
      <c r="BY423" t="e">
        <v>#N/A</v>
      </c>
      <c r="BZ423" t="e">
        <v>#N/A</v>
      </c>
      <c r="CA423" t="e">
        <v>#N/A</v>
      </c>
      <c r="CB423">
        <v>204139813615.328</v>
      </c>
      <c r="CC423">
        <v>3334472069.7070704</v>
      </c>
      <c r="CD423">
        <v>2448576350.1874599</v>
      </c>
      <c r="CE423">
        <v>2604089394.1135302</v>
      </c>
      <c r="CF423" t="e">
        <v>#N/A</v>
      </c>
    </row>
    <row r="424" spans="2:84" x14ac:dyDescent="0.35">
      <c r="B424" t="s">
        <v>365</v>
      </c>
      <c r="C424">
        <v>16378.6</v>
      </c>
      <c r="D424">
        <v>15381.3</v>
      </c>
      <c r="E424">
        <v>997.3</v>
      </c>
      <c r="R424" s="12">
        <v>33604</v>
      </c>
      <c r="S424" s="27">
        <v>1.6336999999999999</v>
      </c>
      <c r="BX424" s="12">
        <v>32112</v>
      </c>
      <c r="BY424" t="e">
        <v>#N/A</v>
      </c>
      <c r="BZ424" t="e">
        <v>#N/A</v>
      </c>
      <c r="CA424" t="e">
        <v>#N/A</v>
      </c>
      <c r="CB424">
        <v>248957048325.897</v>
      </c>
      <c r="CC424">
        <v>3602009075.7857599</v>
      </c>
      <c r="CD424">
        <v>2459411011.5236897</v>
      </c>
      <c r="CE424">
        <v>2222367613.1616797</v>
      </c>
      <c r="CF424">
        <v>10505600000</v>
      </c>
    </row>
    <row r="425" spans="2:84" x14ac:dyDescent="0.35">
      <c r="B425" t="s">
        <v>364</v>
      </c>
      <c r="C425">
        <v>18389.8</v>
      </c>
      <c r="D425">
        <v>17387.900000000001</v>
      </c>
      <c r="E425">
        <v>1001.9</v>
      </c>
      <c r="R425" s="12">
        <v>33635</v>
      </c>
      <c r="S425" s="27">
        <v>1.6361000000000001</v>
      </c>
      <c r="BX425" s="12">
        <v>32143</v>
      </c>
      <c r="BY425" t="e">
        <v>#N/A</v>
      </c>
      <c r="BZ425" t="e">
        <v>#N/A</v>
      </c>
      <c r="CA425" t="e">
        <v>#N/A</v>
      </c>
      <c r="CB425">
        <v>221287806818.79602</v>
      </c>
      <c r="CC425">
        <v>3229217406.22967</v>
      </c>
      <c r="CD425">
        <v>2532523411.7944803</v>
      </c>
      <c r="CE425">
        <v>2277443308.1783199</v>
      </c>
      <c r="CF425" t="e">
        <v>#N/A</v>
      </c>
    </row>
    <row r="426" spans="2:84" x14ac:dyDescent="0.35">
      <c r="B426" t="s">
        <v>363</v>
      </c>
      <c r="C426">
        <v>17380.3</v>
      </c>
      <c r="D426">
        <v>16377.5</v>
      </c>
      <c r="E426">
        <v>1002.8</v>
      </c>
      <c r="R426" s="12">
        <v>33664</v>
      </c>
      <c r="S426" s="27">
        <v>1.6600999999999999</v>
      </c>
      <c r="BX426" s="12">
        <v>32174</v>
      </c>
      <c r="BY426" t="e">
        <v>#N/A</v>
      </c>
      <c r="BZ426" t="e">
        <v>#N/A</v>
      </c>
      <c r="CA426" t="e">
        <v>#N/A</v>
      </c>
      <c r="CB426">
        <v>224833064300.728</v>
      </c>
      <c r="CC426">
        <v>3177520924.4943099</v>
      </c>
      <c r="CD426">
        <v>2396609674.1195402</v>
      </c>
      <c r="CE426">
        <v>1999947976.72826</v>
      </c>
      <c r="CF426" t="e">
        <v>#N/A</v>
      </c>
    </row>
    <row r="427" spans="2:84" x14ac:dyDescent="0.35">
      <c r="B427" t="s">
        <v>362</v>
      </c>
      <c r="C427">
        <v>16357.4</v>
      </c>
      <c r="D427">
        <v>15354.5</v>
      </c>
      <c r="E427">
        <v>1002.8</v>
      </c>
      <c r="R427" s="12">
        <v>33695</v>
      </c>
      <c r="S427" s="27">
        <v>1.6567000000000001</v>
      </c>
      <c r="BX427" s="12">
        <v>32203</v>
      </c>
      <c r="BY427" t="e">
        <v>#N/A</v>
      </c>
      <c r="BZ427" t="e">
        <v>#N/A</v>
      </c>
      <c r="CA427" t="e">
        <v>#N/A</v>
      </c>
      <c r="CB427">
        <v>235229192086.78201</v>
      </c>
      <c r="CC427">
        <v>3721515124.9452</v>
      </c>
      <c r="CD427">
        <v>2496367471.2913098</v>
      </c>
      <c r="CE427">
        <v>2033028713.0277202</v>
      </c>
      <c r="CF427" t="e">
        <v>#N/A</v>
      </c>
    </row>
    <row r="428" spans="2:84" x14ac:dyDescent="0.35">
      <c r="B428" t="s">
        <v>361</v>
      </c>
      <c r="C428">
        <v>16500</v>
      </c>
      <c r="D428">
        <v>15495.8</v>
      </c>
      <c r="E428">
        <v>1004.2</v>
      </c>
      <c r="R428" s="12">
        <v>33725</v>
      </c>
      <c r="S428" s="27">
        <v>1.6408</v>
      </c>
      <c r="BX428" s="12">
        <v>32234</v>
      </c>
      <c r="BY428" t="e">
        <v>#N/A</v>
      </c>
      <c r="BZ428" t="e">
        <v>#N/A</v>
      </c>
      <c r="CA428" t="e">
        <v>#N/A</v>
      </c>
      <c r="CB428">
        <v>241682786538.733</v>
      </c>
      <c r="CC428">
        <v>3817610697.0626903</v>
      </c>
      <c r="CD428">
        <v>2466968579.2987499</v>
      </c>
      <c r="CE428">
        <v>2097457796.86411</v>
      </c>
      <c r="CF428" t="e">
        <v>#N/A</v>
      </c>
    </row>
    <row r="429" spans="2:84" x14ac:dyDescent="0.35">
      <c r="B429" t="s">
        <v>360</v>
      </c>
      <c r="C429">
        <v>16911.900000000001</v>
      </c>
      <c r="D429">
        <v>15903.7</v>
      </c>
      <c r="E429">
        <v>1008.2</v>
      </c>
      <c r="R429" s="12">
        <v>33756</v>
      </c>
      <c r="S429" s="27">
        <v>1.6240000000000001</v>
      </c>
      <c r="BX429" s="12">
        <v>32264</v>
      </c>
      <c r="BY429" t="e">
        <v>#N/A</v>
      </c>
      <c r="BZ429" t="e">
        <v>#N/A</v>
      </c>
      <c r="CA429" t="e">
        <v>#N/A</v>
      </c>
      <c r="CB429">
        <v>232408638392.91101</v>
      </c>
      <c r="CC429">
        <v>3897045594.0377002</v>
      </c>
      <c r="CD429">
        <v>2394117647.0588198</v>
      </c>
      <c r="CE429">
        <v>2090777029.1154101</v>
      </c>
      <c r="CF429" t="e">
        <v>#N/A</v>
      </c>
    </row>
    <row r="430" spans="2:84" x14ac:dyDescent="0.35">
      <c r="B430" t="s">
        <v>359</v>
      </c>
      <c r="C430">
        <v>16911.900000000001</v>
      </c>
      <c r="D430">
        <v>15901.8</v>
      </c>
      <c r="E430">
        <v>1010.2</v>
      </c>
      <c r="R430" s="12">
        <v>33786</v>
      </c>
      <c r="S430" s="27">
        <v>1.6142000000000001</v>
      </c>
      <c r="BX430" s="12">
        <v>32295</v>
      </c>
      <c r="BY430" t="e">
        <v>#N/A</v>
      </c>
      <c r="BZ430" t="e">
        <v>#N/A</v>
      </c>
      <c r="CA430" t="e">
        <v>#N/A</v>
      </c>
      <c r="CB430">
        <v>241491227037.90399</v>
      </c>
      <c r="CC430">
        <v>4305243752.7400293</v>
      </c>
      <c r="CD430">
        <v>2288016201.4616499</v>
      </c>
      <c r="CE430">
        <v>2112581163.4225998</v>
      </c>
      <c r="CF430" t="e">
        <v>#N/A</v>
      </c>
    </row>
    <row r="431" spans="2:84" x14ac:dyDescent="0.35">
      <c r="B431" t="s">
        <v>358</v>
      </c>
      <c r="C431">
        <v>16911.900000000001</v>
      </c>
      <c r="D431">
        <v>15898.8</v>
      </c>
      <c r="E431">
        <v>1013.1</v>
      </c>
      <c r="R431" s="12">
        <v>33817</v>
      </c>
      <c r="S431" s="27">
        <v>1.6076999999999999</v>
      </c>
      <c r="BX431" s="12">
        <v>32325</v>
      </c>
      <c r="BY431" t="e">
        <v>#N/A</v>
      </c>
      <c r="BZ431" t="e">
        <v>#N/A</v>
      </c>
      <c r="CA431" t="e">
        <v>#N/A</v>
      </c>
      <c r="CB431">
        <v>225709377807.34702</v>
      </c>
      <c r="CC431">
        <v>4532110916.2648001</v>
      </c>
      <c r="CD431">
        <v>2331109257.7147603</v>
      </c>
      <c r="CE431">
        <v>2499311474.71523</v>
      </c>
      <c r="CF431" t="e">
        <v>#N/A</v>
      </c>
    </row>
    <row r="432" spans="2:84" x14ac:dyDescent="0.35">
      <c r="B432" t="s">
        <v>357</v>
      </c>
      <c r="C432">
        <v>16911.900000000001</v>
      </c>
      <c r="D432">
        <v>15896.5</v>
      </c>
      <c r="E432">
        <v>1015.4</v>
      </c>
      <c r="R432" s="12">
        <v>33848</v>
      </c>
      <c r="S432" s="27">
        <v>1.5988</v>
      </c>
      <c r="BX432" s="12">
        <v>32356</v>
      </c>
      <c r="BY432" t="e">
        <v>#N/A</v>
      </c>
      <c r="BZ432" t="e">
        <v>#N/A</v>
      </c>
      <c r="CA432" t="e">
        <v>#N/A</v>
      </c>
      <c r="CB432">
        <v>220070705507.599</v>
      </c>
      <c r="CC432">
        <v>4261085050.4164801</v>
      </c>
      <c r="CD432">
        <v>2179727635.9781499</v>
      </c>
      <c r="CE432">
        <v>2315776830.2204103</v>
      </c>
      <c r="CF432" t="e">
        <v>#N/A</v>
      </c>
    </row>
    <row r="433" spans="2:84" x14ac:dyDescent="0.35">
      <c r="B433" t="s">
        <v>356</v>
      </c>
      <c r="C433">
        <v>16911.900000000001</v>
      </c>
      <c r="D433">
        <v>15894</v>
      </c>
      <c r="E433">
        <v>1018</v>
      </c>
      <c r="R433" s="12">
        <v>33878</v>
      </c>
      <c r="S433" s="27">
        <v>1.6081000000000001</v>
      </c>
      <c r="BX433" s="12">
        <v>32387</v>
      </c>
      <c r="BY433" t="e">
        <v>#N/A</v>
      </c>
      <c r="BZ433" t="e">
        <v>#N/A</v>
      </c>
      <c r="CA433" t="e">
        <v>#N/A</v>
      </c>
      <c r="CB433">
        <v>218314651244.513</v>
      </c>
      <c r="CC433">
        <v>4373603244.1911402</v>
      </c>
      <c r="CD433">
        <v>2379964192.7083297</v>
      </c>
      <c r="CE433">
        <v>2391957330.7809</v>
      </c>
      <c r="CF433" t="e">
        <v>#N/A</v>
      </c>
    </row>
    <row r="434" spans="2:84" x14ac:dyDescent="0.35">
      <c r="B434" t="s">
        <v>355</v>
      </c>
      <c r="C434">
        <v>16911.900000000001</v>
      </c>
      <c r="D434">
        <v>15891.7</v>
      </c>
      <c r="E434">
        <v>1020.3</v>
      </c>
      <c r="R434" s="12">
        <v>33909</v>
      </c>
      <c r="S434" s="27">
        <v>1.6337999999999999</v>
      </c>
      <c r="BX434" s="12">
        <v>32417</v>
      </c>
      <c r="BY434" t="e">
        <v>#N/A</v>
      </c>
      <c r="BZ434" t="e">
        <v>#N/A</v>
      </c>
      <c r="CA434" t="e">
        <v>#N/A</v>
      </c>
      <c r="CB434">
        <v>228175986260.54498</v>
      </c>
      <c r="CC434">
        <v>4387106970.6269197</v>
      </c>
      <c r="CD434">
        <v>2295155078.0458102</v>
      </c>
      <c r="CE434">
        <v>2051107859.53177</v>
      </c>
      <c r="CF434" t="e">
        <v>#N/A</v>
      </c>
    </row>
    <row r="435" spans="2:84" x14ac:dyDescent="0.35">
      <c r="B435" t="s">
        <v>354</v>
      </c>
      <c r="C435">
        <v>16911.900000000001</v>
      </c>
      <c r="D435">
        <v>15890.4</v>
      </c>
      <c r="E435">
        <v>1021.6</v>
      </c>
      <c r="R435" s="12">
        <v>33939</v>
      </c>
      <c r="S435" s="27">
        <v>1.6396999999999999</v>
      </c>
      <c r="BX435" s="12">
        <v>32448</v>
      </c>
      <c r="BY435" t="e">
        <v>#N/A</v>
      </c>
      <c r="BZ435" t="e">
        <v>#N/A</v>
      </c>
      <c r="CA435" t="e">
        <v>#N/A</v>
      </c>
      <c r="CB435">
        <v>243706271002.09402</v>
      </c>
      <c r="CC435">
        <v>5040884261.2889099</v>
      </c>
      <c r="CD435">
        <v>2452286489.8726201</v>
      </c>
      <c r="CE435">
        <v>2088372497.31985</v>
      </c>
      <c r="CF435" t="e">
        <v>#N/A</v>
      </c>
    </row>
    <row r="436" spans="2:84" x14ac:dyDescent="0.35">
      <c r="B436" t="s">
        <v>353</v>
      </c>
      <c r="C436">
        <v>17605.2</v>
      </c>
      <c r="D436">
        <v>16579.099999999999</v>
      </c>
      <c r="E436">
        <v>1026.0999999999999</v>
      </c>
      <c r="R436" s="12">
        <v>33970</v>
      </c>
      <c r="S436" s="27">
        <v>1.6527000000000001</v>
      </c>
      <c r="BX436" s="12">
        <v>32478</v>
      </c>
      <c r="BY436" t="e">
        <v>#N/A</v>
      </c>
      <c r="BZ436" t="e">
        <v>#N/A</v>
      </c>
      <c r="CA436" t="e">
        <v>#N/A</v>
      </c>
      <c r="CB436">
        <v>284608713380.08295</v>
      </c>
      <c r="CC436">
        <v>5769708461.20123</v>
      </c>
      <c r="CD436">
        <v>2530130744.0057898</v>
      </c>
      <c r="CE436">
        <v>1904610899.70403</v>
      </c>
      <c r="CF436">
        <v>9585413333.3333302</v>
      </c>
    </row>
    <row r="437" spans="2:84" x14ac:dyDescent="0.35">
      <c r="B437" t="s">
        <v>352</v>
      </c>
      <c r="C437">
        <v>17605.2</v>
      </c>
      <c r="D437">
        <v>16574.5</v>
      </c>
      <c r="E437">
        <v>1030.5999999999999</v>
      </c>
      <c r="R437" s="12">
        <v>34001</v>
      </c>
      <c r="S437" s="27">
        <v>1.6463000000000001</v>
      </c>
      <c r="BX437" s="12">
        <v>32509</v>
      </c>
      <c r="BY437" t="e">
        <v>#N/A</v>
      </c>
      <c r="BZ437" t="e">
        <v>#N/A</v>
      </c>
      <c r="CA437" t="e">
        <v>#N/A</v>
      </c>
      <c r="CB437">
        <v>243753852193.54199</v>
      </c>
      <c r="CC437">
        <v>4992863056.7974796</v>
      </c>
      <c r="CD437">
        <v>2448312015.0974998</v>
      </c>
      <c r="CE437">
        <v>1913820505.3355401</v>
      </c>
      <c r="CF437" t="e">
        <v>#N/A</v>
      </c>
    </row>
    <row r="438" spans="2:84" x14ac:dyDescent="0.35">
      <c r="B438" t="s">
        <v>351</v>
      </c>
      <c r="C438">
        <v>19616.7</v>
      </c>
      <c r="D438">
        <v>18582.099999999999</v>
      </c>
      <c r="E438">
        <v>1034.5</v>
      </c>
      <c r="R438" s="12">
        <v>34029</v>
      </c>
      <c r="S438" s="27">
        <v>1.6446000000000001</v>
      </c>
      <c r="BX438" s="12">
        <v>32540</v>
      </c>
      <c r="BY438" t="e">
        <v>#N/A</v>
      </c>
      <c r="BZ438" t="e">
        <v>#N/A</v>
      </c>
      <c r="CA438" t="e">
        <v>#N/A</v>
      </c>
      <c r="CB438">
        <v>253935026076.936</v>
      </c>
      <c r="CC438">
        <v>4858023921.1805706</v>
      </c>
      <c r="CD438">
        <v>2436591621.5446</v>
      </c>
      <c r="CE438">
        <v>1994169737.06247</v>
      </c>
      <c r="CF438" t="e">
        <v>#N/A</v>
      </c>
    </row>
    <row r="439" spans="2:84" x14ac:dyDescent="0.35">
      <c r="B439" t="s">
        <v>350</v>
      </c>
      <c r="C439">
        <v>17635.2</v>
      </c>
      <c r="D439">
        <v>16597.599999999999</v>
      </c>
      <c r="E439">
        <v>1037.5999999999999</v>
      </c>
      <c r="R439" s="12">
        <v>34060</v>
      </c>
      <c r="S439" s="27">
        <v>1.6228</v>
      </c>
      <c r="BX439" s="12">
        <v>32568</v>
      </c>
      <c r="BY439" t="e">
        <v>#N/A</v>
      </c>
      <c r="BZ439" t="e">
        <v>#N/A</v>
      </c>
      <c r="CA439" t="e">
        <v>#N/A</v>
      </c>
      <c r="CB439">
        <v>251122171973.42902</v>
      </c>
      <c r="CC439">
        <v>5111541599.3881197</v>
      </c>
      <c r="CD439">
        <v>2504430703.7926803</v>
      </c>
      <c r="CE439">
        <v>2086352001.53479</v>
      </c>
      <c r="CF439" t="e">
        <v>#N/A</v>
      </c>
    </row>
    <row r="440" spans="2:84" x14ac:dyDescent="0.35">
      <c r="B440" t="s">
        <v>349</v>
      </c>
      <c r="C440">
        <v>17635.2</v>
      </c>
      <c r="D440">
        <v>16594.900000000001</v>
      </c>
      <c r="E440">
        <v>1040.3</v>
      </c>
      <c r="R440" s="12">
        <v>34090</v>
      </c>
      <c r="S440" s="27">
        <v>1.6135999999999999</v>
      </c>
      <c r="BX440" s="12">
        <v>32599</v>
      </c>
      <c r="BY440" t="e">
        <v>#N/A</v>
      </c>
      <c r="BZ440" t="e">
        <v>#N/A</v>
      </c>
      <c r="CA440" t="e">
        <v>#N/A</v>
      </c>
      <c r="CB440">
        <v>250853362517.18301</v>
      </c>
      <c r="CC440">
        <v>5200533025.7915707</v>
      </c>
      <c r="CD440">
        <v>2581012161.63201</v>
      </c>
      <c r="CE440">
        <v>2153939659.1544499</v>
      </c>
      <c r="CF440" t="e">
        <v>#N/A</v>
      </c>
    </row>
    <row r="441" spans="2:84" x14ac:dyDescent="0.35">
      <c r="B441" t="s">
        <v>348</v>
      </c>
      <c r="C441">
        <v>17635.2</v>
      </c>
      <c r="D441">
        <v>16590.8</v>
      </c>
      <c r="E441">
        <v>1044.4000000000001</v>
      </c>
      <c r="R441" s="12">
        <v>34121</v>
      </c>
      <c r="S441" s="27">
        <v>1.6174999999999999</v>
      </c>
      <c r="BX441" s="12">
        <v>32629</v>
      </c>
      <c r="BY441" t="e">
        <v>#N/A</v>
      </c>
      <c r="BZ441" t="e">
        <v>#N/A</v>
      </c>
      <c r="CA441" t="e">
        <v>#N/A</v>
      </c>
      <c r="CB441">
        <v>229735767816.88602</v>
      </c>
      <c r="CC441">
        <v>5054807811.7109394</v>
      </c>
      <c r="CD441">
        <v>2394308181.98839</v>
      </c>
      <c r="CE441">
        <v>2171940240.8708</v>
      </c>
      <c r="CF441" t="e">
        <v>#N/A</v>
      </c>
    </row>
    <row r="442" spans="2:84" x14ac:dyDescent="0.35">
      <c r="B442" t="s">
        <v>347</v>
      </c>
      <c r="C442">
        <v>18339.099999999999</v>
      </c>
      <c r="D442">
        <v>17290.7</v>
      </c>
      <c r="E442">
        <v>1048.4000000000001</v>
      </c>
      <c r="R442" s="12">
        <v>34151</v>
      </c>
      <c r="S442" s="27">
        <v>1.6206</v>
      </c>
      <c r="BX442" s="12">
        <v>32660</v>
      </c>
      <c r="BY442" t="e">
        <v>#N/A</v>
      </c>
      <c r="BZ442" t="e">
        <v>#N/A</v>
      </c>
      <c r="CA442" t="e">
        <v>#N/A</v>
      </c>
      <c r="CB442">
        <v>234556805798.547</v>
      </c>
      <c r="CC442">
        <v>5251581938.2269402</v>
      </c>
      <c r="CD442">
        <v>2369981669.8415003</v>
      </c>
      <c r="CE442">
        <v>2371118452.10005</v>
      </c>
      <c r="CF442" t="e">
        <v>#N/A</v>
      </c>
    </row>
    <row r="443" spans="2:84" x14ac:dyDescent="0.35">
      <c r="B443" t="s">
        <v>346</v>
      </c>
      <c r="C443">
        <v>18339.099999999999</v>
      </c>
      <c r="D443">
        <v>17287.5</v>
      </c>
      <c r="E443">
        <v>1051.5999999999999</v>
      </c>
      <c r="R443" s="12">
        <v>34182</v>
      </c>
      <c r="S443" s="27">
        <v>1.61</v>
      </c>
      <c r="BX443" s="12">
        <v>32690</v>
      </c>
      <c r="BY443" t="e">
        <v>#N/A</v>
      </c>
      <c r="BZ443" t="e">
        <v>#N/A</v>
      </c>
      <c r="CA443" t="e">
        <v>#N/A</v>
      </c>
      <c r="CB443">
        <v>237438044778.66998</v>
      </c>
      <c r="CC443">
        <v>5122434416.6962805</v>
      </c>
      <c r="CD443">
        <v>2430986438.7887802</v>
      </c>
      <c r="CE443">
        <v>2621386865.0613999</v>
      </c>
      <c r="CF443" t="e">
        <v>#N/A</v>
      </c>
    </row>
    <row r="444" spans="2:84" x14ac:dyDescent="0.35">
      <c r="B444" t="s">
        <v>345</v>
      </c>
      <c r="C444">
        <v>18339.099999999999</v>
      </c>
      <c r="D444">
        <v>17281.900000000001</v>
      </c>
      <c r="E444">
        <v>1057.2</v>
      </c>
      <c r="R444" s="12">
        <v>34213</v>
      </c>
      <c r="S444" s="27">
        <v>1.5972</v>
      </c>
      <c r="BX444" s="12">
        <v>32721</v>
      </c>
      <c r="BY444" t="e">
        <v>#N/A</v>
      </c>
      <c r="BZ444" t="e">
        <v>#N/A</v>
      </c>
      <c r="CA444" t="e">
        <v>#N/A</v>
      </c>
      <c r="CB444">
        <v>230285570504.901</v>
      </c>
      <c r="CC444">
        <v>4917731152.7722406</v>
      </c>
      <c r="CD444">
        <v>2441719593.2302999</v>
      </c>
      <c r="CE444">
        <v>2783866524.5026898</v>
      </c>
      <c r="CF444" t="e">
        <v>#N/A</v>
      </c>
    </row>
    <row r="445" spans="2:84" x14ac:dyDescent="0.35">
      <c r="B445" t="s">
        <v>344</v>
      </c>
      <c r="C445">
        <v>18339.099999999999</v>
      </c>
      <c r="D445">
        <v>17277.7</v>
      </c>
      <c r="E445">
        <v>1061.4000000000001</v>
      </c>
      <c r="R445" s="12">
        <v>34243</v>
      </c>
      <c r="S445" s="27">
        <v>1.5734999999999999</v>
      </c>
      <c r="BX445" s="12">
        <v>32752</v>
      </c>
      <c r="BY445" t="e">
        <v>#N/A</v>
      </c>
      <c r="BZ445" t="e">
        <v>#N/A</v>
      </c>
      <c r="CA445" t="e">
        <v>#N/A</v>
      </c>
      <c r="CB445">
        <v>224852140346.03998</v>
      </c>
      <c r="CC445">
        <v>5128652039.5939693</v>
      </c>
      <c r="CD445">
        <v>2500806827.55406</v>
      </c>
      <c r="CE445">
        <v>2972891015.5500998</v>
      </c>
      <c r="CF445" t="e">
        <v>#N/A</v>
      </c>
    </row>
    <row r="446" spans="2:84" x14ac:dyDescent="0.35">
      <c r="B446" t="s">
        <v>343</v>
      </c>
      <c r="C446">
        <v>18339.099999999999</v>
      </c>
      <c r="D446">
        <v>17274.099999999999</v>
      </c>
      <c r="E446">
        <v>1065</v>
      </c>
      <c r="R446" s="12">
        <v>34274</v>
      </c>
      <c r="S446" s="27">
        <v>1.595</v>
      </c>
      <c r="BX446" s="12">
        <v>32782</v>
      </c>
      <c r="BY446" t="e">
        <v>#N/A</v>
      </c>
      <c r="BZ446" t="e">
        <v>#N/A</v>
      </c>
      <c r="CA446" t="e">
        <v>#N/A</v>
      </c>
      <c r="CB446">
        <v>228894981741.367</v>
      </c>
      <c r="CC446">
        <v>5205543721.6456699</v>
      </c>
      <c r="CD446">
        <v>2441112689.7479997</v>
      </c>
      <c r="CE446">
        <v>2978252468.1164999</v>
      </c>
      <c r="CF446" t="e">
        <v>#N/A</v>
      </c>
    </row>
    <row r="447" spans="2:84" x14ac:dyDescent="0.35">
      <c r="B447" t="s">
        <v>342</v>
      </c>
      <c r="C447">
        <v>18339.099999999999</v>
      </c>
      <c r="D447">
        <v>17269.599999999999</v>
      </c>
      <c r="E447">
        <v>1069.5</v>
      </c>
      <c r="R447" s="12">
        <v>34304</v>
      </c>
      <c r="S447" s="27">
        <v>1.5974999999999999</v>
      </c>
      <c r="BX447" s="12">
        <v>32813</v>
      </c>
      <c r="BY447" t="e">
        <v>#N/A</v>
      </c>
      <c r="BZ447" t="e">
        <v>#N/A</v>
      </c>
      <c r="CA447" t="e">
        <v>#N/A</v>
      </c>
      <c r="CB447">
        <v>231157291323.39801</v>
      </c>
      <c r="CC447">
        <v>5382276582.2419701</v>
      </c>
      <c r="CD447">
        <v>2703936109.5265298</v>
      </c>
      <c r="CE447">
        <v>2988488860.46632</v>
      </c>
      <c r="CF447" t="e">
        <v>#N/A</v>
      </c>
    </row>
    <row r="448" spans="2:84" x14ac:dyDescent="0.35">
      <c r="B448" t="s">
        <v>341</v>
      </c>
      <c r="C448">
        <v>18839</v>
      </c>
      <c r="D448">
        <v>17764.3</v>
      </c>
      <c r="E448">
        <v>1074.7</v>
      </c>
      <c r="R448" s="12">
        <v>34335</v>
      </c>
      <c r="S448" s="27">
        <v>1.6036999999999999</v>
      </c>
      <c r="BX448" s="12">
        <v>32843</v>
      </c>
      <c r="BY448" t="e">
        <v>#N/A</v>
      </c>
      <c r="BZ448" t="e">
        <v>#N/A</v>
      </c>
      <c r="CA448" t="e">
        <v>#N/A</v>
      </c>
      <c r="CB448">
        <v>281512336012.80597</v>
      </c>
      <c r="CC448">
        <v>6841534085.7238503</v>
      </c>
      <c r="CD448">
        <v>2792554227.1895304</v>
      </c>
      <c r="CE448">
        <v>2955123436.4998403</v>
      </c>
      <c r="CF448">
        <v>9033920000</v>
      </c>
    </row>
    <row r="449" spans="2:84" x14ac:dyDescent="0.35">
      <c r="B449" t="s">
        <v>340</v>
      </c>
      <c r="C449">
        <v>20844.2</v>
      </c>
      <c r="D449">
        <v>19765</v>
      </c>
      <c r="E449">
        <v>1079.2</v>
      </c>
      <c r="R449" s="12">
        <v>34366</v>
      </c>
      <c r="S449" s="27">
        <v>1.5872999999999999</v>
      </c>
      <c r="BX449" s="12">
        <v>32874</v>
      </c>
      <c r="BY449" t="e">
        <v>#N/A</v>
      </c>
      <c r="BZ449" t="e">
        <v>#N/A</v>
      </c>
      <c r="CA449" t="e">
        <v>#N/A</v>
      </c>
      <c r="CB449">
        <v>236778522008.60901</v>
      </c>
      <c r="CC449">
        <v>5801777914.7653399</v>
      </c>
      <c r="CD449">
        <v>2655099483.00172</v>
      </c>
      <c r="CE449">
        <v>2920760221.3737202</v>
      </c>
      <c r="CF449" t="e">
        <v>#N/A</v>
      </c>
    </row>
    <row r="450" spans="2:84" x14ac:dyDescent="0.35">
      <c r="B450" t="s">
        <v>339</v>
      </c>
      <c r="C450">
        <v>20844.2</v>
      </c>
      <c r="D450">
        <v>19761.7</v>
      </c>
      <c r="E450">
        <v>1082.5</v>
      </c>
      <c r="R450" s="12">
        <v>34394</v>
      </c>
      <c r="S450" s="27">
        <v>1.5819000000000001</v>
      </c>
      <c r="BX450" s="12">
        <v>32905</v>
      </c>
      <c r="BY450" t="e">
        <v>#N/A</v>
      </c>
      <c r="BZ450" t="e">
        <v>#N/A</v>
      </c>
      <c r="CA450" t="e">
        <v>#N/A</v>
      </c>
      <c r="CB450">
        <v>238488824461.26501</v>
      </c>
      <c r="CC450">
        <v>5708511397.6000404</v>
      </c>
      <c r="CD450">
        <v>2730559157.5307498</v>
      </c>
      <c r="CE450">
        <v>2954874071.0851097</v>
      </c>
      <c r="CF450" t="e">
        <v>#N/A</v>
      </c>
    </row>
    <row r="451" spans="2:84" x14ac:dyDescent="0.35">
      <c r="B451" t="s">
        <v>338</v>
      </c>
      <c r="C451">
        <v>19390.099999999999</v>
      </c>
      <c r="D451">
        <v>18305.900000000001</v>
      </c>
      <c r="E451">
        <v>1084.2</v>
      </c>
      <c r="R451" s="12">
        <v>34425</v>
      </c>
      <c r="S451" s="27">
        <v>1.5628</v>
      </c>
      <c r="BX451" s="12">
        <v>32933</v>
      </c>
      <c r="BY451" t="e">
        <v>#N/A</v>
      </c>
      <c r="BZ451" t="e">
        <v>#N/A</v>
      </c>
      <c r="CA451" t="e">
        <v>#N/A</v>
      </c>
      <c r="CB451">
        <v>238419732277.85602</v>
      </c>
      <c r="CC451">
        <v>5951902201.8915405</v>
      </c>
      <c r="CD451">
        <v>2798379080.9694901</v>
      </c>
      <c r="CE451">
        <v>3102497362.5147099</v>
      </c>
      <c r="CF451" t="e">
        <v>#N/A</v>
      </c>
    </row>
    <row r="452" spans="2:84" x14ac:dyDescent="0.35">
      <c r="B452" t="s">
        <v>337</v>
      </c>
      <c r="C452">
        <v>19390.099999999999</v>
      </c>
      <c r="D452">
        <v>18303.400000000001</v>
      </c>
      <c r="E452">
        <v>1086.5999999999999</v>
      </c>
      <c r="R452" s="12">
        <v>34455</v>
      </c>
      <c r="S452" s="27">
        <v>1.5464</v>
      </c>
      <c r="BX452" s="12">
        <v>32964</v>
      </c>
      <c r="BY452" t="e">
        <v>#N/A</v>
      </c>
      <c r="BZ452" t="e">
        <v>#N/A</v>
      </c>
      <c r="CA452" t="e">
        <v>#N/A</v>
      </c>
      <c r="CB452">
        <v>237915771059.444</v>
      </c>
      <c r="CC452">
        <v>5812252697.1059999</v>
      </c>
      <c r="CD452">
        <v>2715049713.7692099</v>
      </c>
      <c r="CE452">
        <v>3289791872.3494401</v>
      </c>
      <c r="CF452" t="e">
        <v>#N/A</v>
      </c>
    </row>
    <row r="453" spans="2:84" x14ac:dyDescent="0.35">
      <c r="B453" t="s">
        <v>336</v>
      </c>
      <c r="C453">
        <v>19733.099999999999</v>
      </c>
      <c r="D453">
        <v>18641.900000000001</v>
      </c>
      <c r="E453">
        <v>1091.2</v>
      </c>
      <c r="R453" s="12">
        <v>34486</v>
      </c>
      <c r="S453" s="27">
        <v>1.5309999999999999</v>
      </c>
      <c r="BX453" s="12">
        <v>32994</v>
      </c>
      <c r="BY453" t="e">
        <v>#N/A</v>
      </c>
      <c r="BZ453" t="e">
        <v>#N/A</v>
      </c>
      <c r="CA453" t="e">
        <v>#N/A</v>
      </c>
      <c r="CB453">
        <v>222104579143.245</v>
      </c>
      <c r="CC453">
        <v>5894294284.5736399</v>
      </c>
      <c r="CD453">
        <v>2803763034.60783</v>
      </c>
      <c r="CE453">
        <v>3305137918.3234897</v>
      </c>
      <c r="CF453" t="e">
        <v>#N/A</v>
      </c>
    </row>
    <row r="454" spans="2:84" x14ac:dyDescent="0.35">
      <c r="B454" t="s">
        <v>335</v>
      </c>
      <c r="C454">
        <v>19733.099999999999</v>
      </c>
      <c r="D454">
        <v>18639.599999999999</v>
      </c>
      <c r="E454">
        <v>1093.5</v>
      </c>
      <c r="R454" s="12">
        <v>34516</v>
      </c>
      <c r="S454" s="27">
        <v>1.5137</v>
      </c>
      <c r="BX454" s="12">
        <v>33025</v>
      </c>
      <c r="BY454" t="e">
        <v>#N/A</v>
      </c>
      <c r="BZ454" t="e">
        <v>#N/A</v>
      </c>
      <c r="CA454" t="e">
        <v>#N/A</v>
      </c>
      <c r="CB454">
        <v>238784168978.052</v>
      </c>
      <c r="CC454">
        <v>6201577989.3637104</v>
      </c>
      <c r="CD454">
        <v>2829046329.7232299</v>
      </c>
      <c r="CE454">
        <v>4317013054.1946898</v>
      </c>
      <c r="CF454" t="e">
        <v>#N/A</v>
      </c>
    </row>
    <row r="455" spans="2:84" x14ac:dyDescent="0.35">
      <c r="B455" t="s">
        <v>334</v>
      </c>
      <c r="C455">
        <v>19733.099999999999</v>
      </c>
      <c r="D455">
        <v>18636.5</v>
      </c>
      <c r="E455">
        <v>1096.5999999999999</v>
      </c>
      <c r="R455" s="12">
        <v>34547</v>
      </c>
      <c r="S455" s="27">
        <v>1.5044999999999999</v>
      </c>
      <c r="BX455" s="12">
        <v>33055</v>
      </c>
      <c r="BY455" t="e">
        <v>#N/A</v>
      </c>
      <c r="BZ455" t="e">
        <v>#N/A</v>
      </c>
      <c r="CA455" t="e">
        <v>#N/A</v>
      </c>
      <c r="CB455">
        <v>240014895380.08398</v>
      </c>
      <c r="CC455">
        <v>5916804862.0282898</v>
      </c>
      <c r="CD455">
        <v>2823296385.1750302</v>
      </c>
      <c r="CE455">
        <v>3764651166.2797203</v>
      </c>
      <c r="CF455" t="e">
        <v>#N/A</v>
      </c>
    </row>
    <row r="456" spans="2:84" x14ac:dyDescent="0.35">
      <c r="B456" t="s">
        <v>333</v>
      </c>
      <c r="C456">
        <v>20229.599999999999</v>
      </c>
      <c r="D456">
        <v>19129</v>
      </c>
      <c r="E456">
        <v>1100.5999999999999</v>
      </c>
      <c r="R456" s="12">
        <v>34578</v>
      </c>
      <c r="S456" s="27">
        <v>1.4884999999999999</v>
      </c>
      <c r="BX456" s="12">
        <v>33086</v>
      </c>
      <c r="BY456" t="e">
        <v>#N/A</v>
      </c>
      <c r="BZ456" t="e">
        <v>#N/A</v>
      </c>
      <c r="CA456" t="e">
        <v>#N/A</v>
      </c>
      <c r="CB456">
        <v>237698264421.28</v>
      </c>
      <c r="CC456">
        <v>5992850716.4336901</v>
      </c>
      <c r="CD456">
        <v>3062096836.8695097</v>
      </c>
      <c r="CE456">
        <v>4259098220.85042</v>
      </c>
      <c r="CF456" t="e">
        <v>#N/A</v>
      </c>
    </row>
    <row r="457" spans="2:84" x14ac:dyDescent="0.35">
      <c r="B457" t="s">
        <v>332</v>
      </c>
      <c r="C457">
        <v>21226</v>
      </c>
      <c r="D457">
        <v>20122.900000000001</v>
      </c>
      <c r="E457">
        <v>1103.0999999999999</v>
      </c>
      <c r="R457" s="12">
        <v>34608</v>
      </c>
      <c r="S457" s="27">
        <v>1.4761</v>
      </c>
      <c r="BX457" s="12">
        <v>33117</v>
      </c>
      <c r="BY457" t="e">
        <v>#N/A</v>
      </c>
      <c r="BZ457" t="e">
        <v>#N/A</v>
      </c>
      <c r="CA457" t="e">
        <v>#N/A</v>
      </c>
      <c r="CB457">
        <v>255013525666.26099</v>
      </c>
      <c r="CC457">
        <v>5998272474.8351297</v>
      </c>
      <c r="CD457">
        <v>3157669570.6285</v>
      </c>
      <c r="CE457">
        <v>4190617378.41328</v>
      </c>
      <c r="CF457" t="e">
        <v>#N/A</v>
      </c>
    </row>
    <row r="458" spans="2:84" x14ac:dyDescent="0.35">
      <c r="B458" t="s">
        <v>331</v>
      </c>
      <c r="C458">
        <v>21226</v>
      </c>
      <c r="D458">
        <v>20119.099999999999</v>
      </c>
      <c r="E458">
        <v>1106.9000000000001</v>
      </c>
      <c r="R458" s="12">
        <v>34639</v>
      </c>
      <c r="S458" s="27">
        <v>1.4681999999999999</v>
      </c>
      <c r="BX458" s="12">
        <v>33147</v>
      </c>
      <c r="BY458" t="e">
        <v>#N/A</v>
      </c>
      <c r="BZ458" t="e">
        <v>#N/A</v>
      </c>
      <c r="CA458" t="e">
        <v>#N/A</v>
      </c>
      <c r="CB458">
        <v>268014960927.04001</v>
      </c>
      <c r="CC458">
        <v>6393456644.3747702</v>
      </c>
      <c r="CD458">
        <v>2968363136.1760697</v>
      </c>
      <c r="CE458">
        <v>3961271073.3070202</v>
      </c>
      <c r="CF458" t="e">
        <v>#N/A</v>
      </c>
    </row>
    <row r="459" spans="2:84" x14ac:dyDescent="0.35">
      <c r="B459" t="s">
        <v>330</v>
      </c>
      <c r="C459">
        <v>21226</v>
      </c>
      <c r="D459">
        <v>20116.5</v>
      </c>
      <c r="E459">
        <v>1109.5</v>
      </c>
      <c r="R459" s="12">
        <v>34669</v>
      </c>
      <c r="S459" s="27">
        <v>1.4657</v>
      </c>
      <c r="BX459" s="12">
        <v>33178</v>
      </c>
      <c r="BY459" t="e">
        <v>#N/A</v>
      </c>
      <c r="BZ459" t="e">
        <v>#N/A</v>
      </c>
      <c r="CA459" t="e">
        <v>#N/A</v>
      </c>
      <c r="CB459">
        <v>271879147625.47803</v>
      </c>
      <c r="CC459">
        <v>6798859553.2481709</v>
      </c>
      <c r="CD459">
        <v>3353269695.4093599</v>
      </c>
      <c r="CE459">
        <v>4053439925.0976801</v>
      </c>
      <c r="CF459" t="e">
        <v>#N/A</v>
      </c>
    </row>
    <row r="460" spans="2:84" x14ac:dyDescent="0.35">
      <c r="B460" t="s">
        <v>329</v>
      </c>
      <c r="C460">
        <v>22080.799999999999</v>
      </c>
      <c r="D460">
        <v>20968.7</v>
      </c>
      <c r="E460">
        <v>1112.0999999999999</v>
      </c>
      <c r="R460" s="12">
        <v>34700</v>
      </c>
      <c r="S460" s="27">
        <v>1.4532</v>
      </c>
      <c r="BX460" s="12">
        <v>33208</v>
      </c>
      <c r="BY460" t="e">
        <v>#N/A</v>
      </c>
      <c r="BZ460" t="e">
        <v>#N/A</v>
      </c>
      <c r="CA460" t="e">
        <v>#N/A</v>
      </c>
      <c r="CB460">
        <v>321290023825.70599</v>
      </c>
      <c r="CC460">
        <v>8365994423.4758091</v>
      </c>
      <c r="CD460">
        <v>3175428233.9043102</v>
      </c>
      <c r="CE460">
        <v>3946841010.1530299</v>
      </c>
      <c r="CF460">
        <v>11940332916.266699</v>
      </c>
    </row>
    <row r="461" spans="2:84" x14ac:dyDescent="0.35">
      <c r="B461" t="s">
        <v>328</v>
      </c>
      <c r="C461">
        <v>23708.5</v>
      </c>
      <c r="D461">
        <v>22591</v>
      </c>
      <c r="E461">
        <v>1117.5</v>
      </c>
      <c r="R461" s="12">
        <v>34731</v>
      </c>
      <c r="S461" s="27">
        <v>1.4540999999999999</v>
      </c>
      <c r="BX461" s="12">
        <v>33239</v>
      </c>
      <c r="BY461" t="e">
        <v>#N/A</v>
      </c>
      <c r="BZ461" t="e">
        <v>#N/A</v>
      </c>
      <c r="CA461" t="e">
        <v>#N/A</v>
      </c>
      <c r="CB461">
        <v>267511402512.81601</v>
      </c>
      <c r="CC461">
        <v>7310646186.9787397</v>
      </c>
      <c r="CD461">
        <v>3108840619.2723203</v>
      </c>
      <c r="CE461">
        <v>5060465147.3545704</v>
      </c>
      <c r="CF461" t="e">
        <v>#N/A</v>
      </c>
    </row>
    <row r="462" spans="2:84" x14ac:dyDescent="0.35">
      <c r="B462" t="s">
        <v>327</v>
      </c>
      <c r="C462">
        <v>23708.5</v>
      </c>
      <c r="D462">
        <v>22591.1</v>
      </c>
      <c r="E462">
        <v>1117.3</v>
      </c>
      <c r="R462" s="12">
        <v>34759</v>
      </c>
      <c r="S462" s="27">
        <v>1.4216</v>
      </c>
      <c r="BX462" s="12">
        <v>33270</v>
      </c>
      <c r="BY462" t="e">
        <v>#N/A</v>
      </c>
      <c r="BZ462" t="e">
        <v>#N/A</v>
      </c>
      <c r="CA462" t="e">
        <v>#N/A</v>
      </c>
      <c r="CB462">
        <v>276725618565.94098</v>
      </c>
      <c r="CC462">
        <v>7243794076.8771591</v>
      </c>
      <c r="CD462">
        <v>3195734298.7564898</v>
      </c>
      <c r="CE462">
        <v>4415329643.3826094</v>
      </c>
      <c r="CF462" t="e">
        <v>#N/A</v>
      </c>
    </row>
    <row r="463" spans="2:84" x14ac:dyDescent="0.35">
      <c r="B463" t="s">
        <v>326</v>
      </c>
      <c r="C463">
        <v>22170.799999999999</v>
      </c>
      <c r="D463">
        <v>21052</v>
      </c>
      <c r="E463">
        <v>1118.7</v>
      </c>
      <c r="R463" s="12">
        <v>34790</v>
      </c>
      <c r="S463" s="27">
        <v>1.3986000000000001</v>
      </c>
      <c r="BX463" s="12">
        <v>33298</v>
      </c>
      <c r="BY463" t="e">
        <v>#N/A</v>
      </c>
      <c r="BZ463" t="e">
        <v>#N/A</v>
      </c>
      <c r="CA463" t="e">
        <v>#N/A</v>
      </c>
      <c r="CB463">
        <v>269780116998.22504</v>
      </c>
      <c r="CC463">
        <v>7939468574.6917906</v>
      </c>
      <c r="CD463">
        <v>3224207839.0148702</v>
      </c>
      <c r="CE463">
        <v>3594107575.7318897</v>
      </c>
      <c r="CF463" t="e">
        <v>#N/A</v>
      </c>
    </row>
    <row r="464" spans="2:84" x14ac:dyDescent="0.35">
      <c r="B464" t="s">
        <v>325</v>
      </c>
      <c r="C464">
        <v>22170.799999999999</v>
      </c>
      <c r="D464">
        <v>21049</v>
      </c>
      <c r="E464">
        <v>1121.8</v>
      </c>
      <c r="R464" s="12">
        <v>34820</v>
      </c>
      <c r="S464" s="27">
        <v>1.3947000000000001</v>
      </c>
      <c r="BX464" s="12">
        <v>33329</v>
      </c>
      <c r="BY464" t="e">
        <v>#N/A</v>
      </c>
      <c r="BZ464" t="e">
        <v>#N/A</v>
      </c>
      <c r="CA464" t="e">
        <v>#N/A</v>
      </c>
      <c r="CB464">
        <v>276228970766.38403</v>
      </c>
      <c r="CC464">
        <v>7426614273.8611393</v>
      </c>
      <c r="CD464">
        <v>3040805123.5132699</v>
      </c>
      <c r="CE464">
        <v>3234537680.1310496</v>
      </c>
      <c r="CF464" t="e">
        <v>#N/A</v>
      </c>
    </row>
    <row r="465" spans="2:84" x14ac:dyDescent="0.35">
      <c r="B465" t="s">
        <v>324</v>
      </c>
      <c r="C465">
        <v>22170.799999999999</v>
      </c>
      <c r="D465">
        <v>21047.1</v>
      </c>
      <c r="E465">
        <v>1123.7</v>
      </c>
      <c r="R465" s="12">
        <v>34851</v>
      </c>
      <c r="S465" s="27">
        <v>1.3953</v>
      </c>
      <c r="BX465" s="12">
        <v>33359</v>
      </c>
      <c r="BY465" t="e">
        <v>#N/A</v>
      </c>
      <c r="BZ465" t="e">
        <v>#N/A</v>
      </c>
      <c r="CA465" t="e">
        <v>#N/A</v>
      </c>
      <c r="CB465">
        <v>256232374343.26596</v>
      </c>
      <c r="CC465">
        <v>8043795919.5913601</v>
      </c>
      <c r="CD465">
        <v>3060589812.3324399</v>
      </c>
      <c r="CE465">
        <v>3311598771.2772198</v>
      </c>
      <c r="CF465" t="e">
        <v>#N/A</v>
      </c>
    </row>
    <row r="466" spans="2:84" x14ac:dyDescent="0.35">
      <c r="B466" t="s">
        <v>323</v>
      </c>
      <c r="C466">
        <v>22170.799999999999</v>
      </c>
      <c r="D466">
        <v>21045.7</v>
      </c>
      <c r="E466">
        <v>1125.0999999999999</v>
      </c>
      <c r="R466" s="12">
        <v>34881</v>
      </c>
      <c r="S466" s="27">
        <v>1.3984000000000001</v>
      </c>
      <c r="BX466" s="12">
        <v>33390</v>
      </c>
      <c r="BY466" t="e">
        <v>#N/A</v>
      </c>
      <c r="BZ466" t="e">
        <v>#N/A</v>
      </c>
      <c r="CA466" t="e">
        <v>#N/A</v>
      </c>
      <c r="CB466">
        <v>272799871196.26498</v>
      </c>
      <c r="CC466">
        <v>8155196787.6816902</v>
      </c>
      <c r="CD466">
        <v>2937991266.3755498</v>
      </c>
      <c r="CE466">
        <v>3575586841.1005697</v>
      </c>
      <c r="CF466" t="e">
        <v>#N/A</v>
      </c>
    </row>
    <row r="467" spans="2:84" x14ac:dyDescent="0.35">
      <c r="B467" t="s">
        <v>322</v>
      </c>
      <c r="C467">
        <v>22170.799999999999</v>
      </c>
      <c r="D467">
        <v>21041.1</v>
      </c>
      <c r="E467">
        <v>1129.7</v>
      </c>
      <c r="R467" s="12">
        <v>34912</v>
      </c>
      <c r="S467" s="27">
        <v>1.4116</v>
      </c>
      <c r="BX467" s="12">
        <v>33420</v>
      </c>
      <c r="BY467" t="e">
        <v>#N/A</v>
      </c>
      <c r="BZ467" t="e">
        <v>#N/A</v>
      </c>
      <c r="CA467" t="e">
        <v>#N/A</v>
      </c>
      <c r="CB467">
        <v>263266342595.952</v>
      </c>
      <c r="CC467">
        <v>7814366466.5919094</v>
      </c>
      <c r="CD467">
        <v>2828342412.9914303</v>
      </c>
      <c r="CE467">
        <v>3259686681.9259601</v>
      </c>
      <c r="CF467" t="e">
        <v>#N/A</v>
      </c>
    </row>
    <row r="468" spans="2:84" x14ac:dyDescent="0.35">
      <c r="B468" t="s">
        <v>321</v>
      </c>
      <c r="C468">
        <v>22170.799999999999</v>
      </c>
      <c r="D468">
        <v>21039</v>
      </c>
      <c r="E468">
        <v>1131.8</v>
      </c>
      <c r="R468" s="12">
        <v>34943</v>
      </c>
      <c r="S468" s="27">
        <v>1.4331</v>
      </c>
      <c r="BX468" s="12">
        <v>33451</v>
      </c>
      <c r="BY468" t="e">
        <v>#N/A</v>
      </c>
      <c r="BZ468" t="e">
        <v>#N/A</v>
      </c>
      <c r="CA468" t="e">
        <v>#N/A</v>
      </c>
      <c r="CB468">
        <v>261630915591.98999</v>
      </c>
      <c r="CC468">
        <v>8043714902.6655893</v>
      </c>
      <c r="CD468">
        <v>3000278706.8004498</v>
      </c>
      <c r="CE468">
        <v>3658864998.0811901</v>
      </c>
      <c r="CF468" t="e">
        <v>#N/A</v>
      </c>
    </row>
    <row r="469" spans="2:84" x14ac:dyDescent="0.35">
      <c r="B469" t="s">
        <v>320</v>
      </c>
      <c r="C469">
        <v>22170.799999999999</v>
      </c>
      <c r="D469">
        <v>21037.1</v>
      </c>
      <c r="E469">
        <v>1133.7</v>
      </c>
      <c r="R469" s="12">
        <v>34973</v>
      </c>
      <c r="S469" s="27">
        <v>1.4231</v>
      </c>
      <c r="BX469" s="12">
        <v>33482</v>
      </c>
      <c r="BY469" t="e">
        <v>#N/A</v>
      </c>
      <c r="BZ469" t="e">
        <v>#N/A</v>
      </c>
      <c r="CA469" t="e">
        <v>#N/A</v>
      </c>
      <c r="CB469">
        <v>267984616472.88297</v>
      </c>
      <c r="CC469">
        <v>7754228397.3890295</v>
      </c>
      <c r="CD469">
        <v>2985238027.9700503</v>
      </c>
      <c r="CE469">
        <v>3525555911.8288202</v>
      </c>
      <c r="CF469" t="e">
        <v>#N/A</v>
      </c>
    </row>
    <row r="470" spans="2:84" x14ac:dyDescent="0.35">
      <c r="B470" t="s">
        <v>319</v>
      </c>
      <c r="C470">
        <v>22170.799999999999</v>
      </c>
      <c r="D470">
        <v>21033.5</v>
      </c>
      <c r="E470">
        <v>1137.3</v>
      </c>
      <c r="R470" s="12">
        <v>35004</v>
      </c>
      <c r="S470" s="27">
        <v>1.4128000000000001</v>
      </c>
      <c r="BX470" s="12">
        <v>33512</v>
      </c>
      <c r="BY470" t="e">
        <v>#N/A</v>
      </c>
      <c r="BZ470" t="e">
        <v>#N/A</v>
      </c>
      <c r="CA470" t="e">
        <v>#N/A</v>
      </c>
      <c r="CB470">
        <v>273273468463.88702</v>
      </c>
      <c r="CC470">
        <v>8280490473.002759</v>
      </c>
      <c r="CD470">
        <v>2960019778.2015996</v>
      </c>
      <c r="CE470">
        <v>3574501837.32022</v>
      </c>
      <c r="CF470" t="e">
        <v>#N/A</v>
      </c>
    </row>
    <row r="471" spans="2:84" x14ac:dyDescent="0.35">
      <c r="B471" t="s">
        <v>318</v>
      </c>
      <c r="C471">
        <v>22170.799999999999</v>
      </c>
      <c r="D471">
        <v>21031.8</v>
      </c>
      <c r="E471">
        <v>1139</v>
      </c>
      <c r="R471" s="12">
        <v>35034</v>
      </c>
      <c r="S471" s="27">
        <v>1.4148000000000001</v>
      </c>
      <c r="BX471" s="12">
        <v>33543</v>
      </c>
      <c r="BY471" t="e">
        <v>#N/A</v>
      </c>
      <c r="BZ471" t="e">
        <v>#N/A</v>
      </c>
      <c r="CA471" t="e">
        <v>#N/A</v>
      </c>
      <c r="CB471">
        <v>276173108358.19202</v>
      </c>
      <c r="CC471">
        <v>8796177287.8451786</v>
      </c>
      <c r="CD471">
        <v>3324258489.7549801</v>
      </c>
      <c r="CE471">
        <v>3482432312.2569604</v>
      </c>
      <c r="CF471" t="e">
        <v>#N/A</v>
      </c>
    </row>
    <row r="472" spans="2:84" x14ac:dyDescent="0.35">
      <c r="B472" t="s">
        <v>317</v>
      </c>
      <c r="C472">
        <v>23295.9</v>
      </c>
      <c r="D472">
        <v>22151.7</v>
      </c>
      <c r="E472">
        <v>1144.0999999999999</v>
      </c>
      <c r="R472" s="12">
        <v>35065</v>
      </c>
      <c r="S472" s="27">
        <v>1.4211</v>
      </c>
      <c r="BX472" s="12">
        <v>33573</v>
      </c>
      <c r="BY472" t="e">
        <v>#N/A</v>
      </c>
      <c r="BZ472" t="e">
        <v>#N/A</v>
      </c>
      <c r="CA472" t="e">
        <v>#N/A</v>
      </c>
      <c r="CB472">
        <v>338319815369.47595</v>
      </c>
      <c r="CC472">
        <v>10559467690.7642</v>
      </c>
      <c r="CD472">
        <v>3193204409.9042101</v>
      </c>
      <c r="CE472">
        <v>3445085401.6071401</v>
      </c>
      <c r="CF472">
        <v>11898699944</v>
      </c>
    </row>
    <row r="473" spans="2:84" x14ac:dyDescent="0.35">
      <c r="B473" t="s">
        <v>316</v>
      </c>
      <c r="C473">
        <v>23295.9</v>
      </c>
      <c r="D473">
        <v>22148.2</v>
      </c>
      <c r="E473">
        <v>1147.7</v>
      </c>
      <c r="R473" s="12">
        <v>35096</v>
      </c>
      <c r="S473" s="27">
        <v>1.4115</v>
      </c>
      <c r="BX473" s="12">
        <v>33604</v>
      </c>
      <c r="BY473" t="e">
        <v>#N/A</v>
      </c>
      <c r="BZ473" t="e">
        <v>#N/A</v>
      </c>
      <c r="CA473" t="e">
        <v>#N/A</v>
      </c>
      <c r="CB473">
        <v>292420617018.46198</v>
      </c>
      <c r="CC473">
        <v>9844878864.3163013</v>
      </c>
      <c r="CD473">
        <v>3195357694.6570401</v>
      </c>
      <c r="CE473">
        <v>3266845580.5328698</v>
      </c>
      <c r="CF473" t="e">
        <v>#N/A</v>
      </c>
    </row>
    <row r="474" spans="2:84" x14ac:dyDescent="0.35">
      <c r="B474" t="s">
        <v>315</v>
      </c>
      <c r="C474">
        <v>25556.1</v>
      </c>
      <c r="D474">
        <v>24404.7</v>
      </c>
      <c r="E474">
        <v>1151.4000000000001</v>
      </c>
      <c r="R474" s="12">
        <v>35125</v>
      </c>
      <c r="S474" s="27">
        <v>1.4095</v>
      </c>
      <c r="BX474" s="12">
        <v>33635</v>
      </c>
      <c r="BY474" t="e">
        <v>#N/A</v>
      </c>
      <c r="BZ474" t="e">
        <v>#N/A</v>
      </c>
      <c r="CA474" t="e">
        <v>#N/A</v>
      </c>
      <c r="CB474">
        <v>290407356680.44104</v>
      </c>
      <c r="CC474">
        <v>9667395647.008131</v>
      </c>
      <c r="CD474">
        <v>3233413837.19278</v>
      </c>
      <c r="CE474">
        <v>3413679839.4010701</v>
      </c>
      <c r="CF474" t="e">
        <v>#N/A</v>
      </c>
    </row>
    <row r="475" spans="2:84" x14ac:dyDescent="0.35">
      <c r="B475" t="s">
        <v>314</v>
      </c>
      <c r="C475">
        <v>23806.9</v>
      </c>
      <c r="D475">
        <v>22653.5</v>
      </c>
      <c r="E475">
        <v>1153.4000000000001</v>
      </c>
      <c r="R475" s="12">
        <v>35156</v>
      </c>
      <c r="S475" s="27">
        <v>1.4085000000000001</v>
      </c>
      <c r="BX475" s="12">
        <v>33664</v>
      </c>
      <c r="BY475" t="e">
        <v>#N/A</v>
      </c>
      <c r="BZ475" t="e">
        <v>#N/A</v>
      </c>
      <c r="CA475" t="e">
        <v>#N/A</v>
      </c>
      <c r="CB475">
        <v>281532740189.685</v>
      </c>
      <c r="CC475">
        <v>9099216551.85005</v>
      </c>
      <c r="CD475">
        <v>2998612556.3648996</v>
      </c>
      <c r="CE475">
        <v>3139802591.09445</v>
      </c>
      <c r="CF475" t="e">
        <v>#N/A</v>
      </c>
    </row>
    <row r="476" spans="2:84" x14ac:dyDescent="0.35">
      <c r="B476" t="s">
        <v>313</v>
      </c>
      <c r="C476">
        <v>23806.9</v>
      </c>
      <c r="D476">
        <v>22650.400000000001</v>
      </c>
      <c r="E476">
        <v>1156.5</v>
      </c>
      <c r="R476" s="12">
        <v>35186</v>
      </c>
      <c r="S476" s="27">
        <v>1.4074</v>
      </c>
      <c r="BX476" s="12">
        <v>33695</v>
      </c>
      <c r="BY476" t="e">
        <v>#N/A</v>
      </c>
      <c r="BZ476" t="e">
        <v>#N/A</v>
      </c>
      <c r="CA476" t="e">
        <v>#N/A</v>
      </c>
      <c r="CB476">
        <v>283552806472.99097</v>
      </c>
      <c r="CC476">
        <v>9764636464.1028099</v>
      </c>
      <c r="CD476">
        <v>3213355105.44419</v>
      </c>
      <c r="CE476">
        <v>2906811642.9398799</v>
      </c>
      <c r="CF476" t="e">
        <v>#N/A</v>
      </c>
    </row>
    <row r="477" spans="2:84" x14ac:dyDescent="0.35">
      <c r="B477" t="s">
        <v>312</v>
      </c>
      <c r="C477">
        <v>23806.9</v>
      </c>
      <c r="D477">
        <v>22647.599999999999</v>
      </c>
      <c r="E477">
        <v>1159.3</v>
      </c>
      <c r="R477" s="12">
        <v>35217</v>
      </c>
      <c r="S477" s="27">
        <v>1.409</v>
      </c>
      <c r="BX477" s="12">
        <v>33725</v>
      </c>
      <c r="BY477" t="e">
        <v>#N/A</v>
      </c>
      <c r="BZ477" t="e">
        <v>#N/A</v>
      </c>
      <c r="CA477" t="e">
        <v>#N/A</v>
      </c>
      <c r="CB477">
        <v>278231412163.24701</v>
      </c>
      <c r="CC477">
        <v>10026395716.2638</v>
      </c>
      <c r="CD477">
        <v>3305480462.0299802</v>
      </c>
      <c r="CE477">
        <v>3151193744.6528196</v>
      </c>
      <c r="CF477" t="e">
        <v>#N/A</v>
      </c>
    </row>
    <row r="478" spans="2:84" x14ac:dyDescent="0.35">
      <c r="B478" t="s">
        <v>311</v>
      </c>
      <c r="C478">
        <v>23806.9</v>
      </c>
      <c r="D478">
        <v>22644.5</v>
      </c>
      <c r="E478">
        <v>1162.3</v>
      </c>
      <c r="R478" s="12">
        <v>35247</v>
      </c>
      <c r="S478" s="27">
        <v>1.4159999999999999</v>
      </c>
      <c r="BX478" s="12">
        <v>33756</v>
      </c>
      <c r="BY478" t="e">
        <v>#N/A</v>
      </c>
      <c r="BZ478" t="e">
        <v>#N/A</v>
      </c>
      <c r="CA478" t="e">
        <v>#N/A</v>
      </c>
      <c r="CB478">
        <v>303668137075.18799</v>
      </c>
      <c r="CC478">
        <v>9670797311.5107403</v>
      </c>
      <c r="CD478">
        <v>3110375040.0683799</v>
      </c>
      <c r="CE478">
        <v>3160339459.31181</v>
      </c>
      <c r="CF478" t="e">
        <v>#N/A</v>
      </c>
    </row>
    <row r="479" spans="2:84" x14ac:dyDescent="0.35">
      <c r="B479" t="s">
        <v>310</v>
      </c>
      <c r="C479">
        <v>24785.1</v>
      </c>
      <c r="D479">
        <v>23617.9</v>
      </c>
      <c r="E479">
        <v>1167.2</v>
      </c>
      <c r="R479" s="12">
        <v>35278</v>
      </c>
      <c r="S479" s="27">
        <v>1.4124000000000001</v>
      </c>
      <c r="BX479" s="12">
        <v>33786</v>
      </c>
      <c r="BY479" t="e">
        <v>#N/A</v>
      </c>
      <c r="BZ479" t="e">
        <v>#N/A</v>
      </c>
      <c r="CA479" t="e">
        <v>#N/A</v>
      </c>
      <c r="CB479">
        <v>298633558332.94299</v>
      </c>
      <c r="CC479">
        <v>9980747177.1489391</v>
      </c>
      <c r="CD479">
        <v>3385429887.2248602</v>
      </c>
      <c r="CE479">
        <v>3490511705.5893097</v>
      </c>
      <c r="CF479" t="e">
        <v>#N/A</v>
      </c>
    </row>
    <row r="480" spans="2:84" x14ac:dyDescent="0.35">
      <c r="B480" t="s">
        <v>309</v>
      </c>
      <c r="C480">
        <v>24785.1</v>
      </c>
      <c r="D480">
        <v>23614.799999999999</v>
      </c>
      <c r="E480">
        <v>1170.3</v>
      </c>
      <c r="R480" s="12">
        <v>35309</v>
      </c>
      <c r="S480" s="27">
        <v>1.4086000000000001</v>
      </c>
      <c r="BX480" s="12">
        <v>33817</v>
      </c>
      <c r="BY480" t="e">
        <v>#N/A</v>
      </c>
      <c r="BZ480" t="e">
        <v>#N/A</v>
      </c>
      <c r="CA480" t="e">
        <v>#N/A</v>
      </c>
      <c r="CB480">
        <v>292909031854.29895</v>
      </c>
      <c r="CC480">
        <v>9513276786.8118496</v>
      </c>
      <c r="CD480">
        <v>3248760360.4907899</v>
      </c>
      <c r="CE480">
        <v>3476574337.8386598</v>
      </c>
      <c r="CF480" t="e">
        <v>#N/A</v>
      </c>
    </row>
    <row r="481" spans="2:84" x14ac:dyDescent="0.35">
      <c r="B481" t="s">
        <v>308</v>
      </c>
      <c r="C481">
        <v>24785.1</v>
      </c>
      <c r="D481">
        <v>23611.5</v>
      </c>
      <c r="E481">
        <v>1173.5999999999999</v>
      </c>
      <c r="R481" s="12">
        <v>35339</v>
      </c>
      <c r="S481" s="27">
        <v>1.4124000000000001</v>
      </c>
      <c r="BX481" s="12">
        <v>33848</v>
      </c>
      <c r="BY481" t="e">
        <v>#N/A</v>
      </c>
      <c r="BZ481" t="e">
        <v>#N/A</v>
      </c>
      <c r="CA481" t="e">
        <v>#N/A</v>
      </c>
      <c r="CB481">
        <v>297234754279.68298</v>
      </c>
      <c r="CC481">
        <v>9269975338.0885601</v>
      </c>
      <c r="CD481">
        <v>3254984484.7879601</v>
      </c>
      <c r="CE481">
        <v>3563087854.5688496</v>
      </c>
      <c r="CF481" t="e">
        <v>#N/A</v>
      </c>
    </row>
    <row r="482" spans="2:84" x14ac:dyDescent="0.35">
      <c r="B482" t="s">
        <v>307</v>
      </c>
      <c r="C482">
        <v>24785.1</v>
      </c>
      <c r="D482">
        <v>23607</v>
      </c>
      <c r="E482">
        <v>1178</v>
      </c>
      <c r="R482" s="12">
        <v>35370</v>
      </c>
      <c r="S482" s="27">
        <v>1.4025000000000001</v>
      </c>
      <c r="BX482" s="12">
        <v>33878</v>
      </c>
      <c r="BY482" t="e">
        <v>#N/A</v>
      </c>
      <c r="BZ482" t="e">
        <v>#N/A</v>
      </c>
      <c r="CA482" t="e">
        <v>#N/A</v>
      </c>
      <c r="CB482">
        <v>302979733454.82001</v>
      </c>
      <c r="CC482">
        <v>9715724067.7249908</v>
      </c>
      <c r="CD482">
        <v>3292189606.8872504</v>
      </c>
      <c r="CE482">
        <v>3668033085.0499501</v>
      </c>
      <c r="CF482" t="e">
        <v>#N/A</v>
      </c>
    </row>
    <row r="483" spans="2:84" x14ac:dyDescent="0.35">
      <c r="B483" t="s">
        <v>306</v>
      </c>
      <c r="C483">
        <v>24785.1</v>
      </c>
      <c r="D483">
        <v>23603.8</v>
      </c>
      <c r="E483">
        <v>1181.3</v>
      </c>
      <c r="R483" s="12">
        <v>35400</v>
      </c>
      <c r="S483" s="27">
        <v>1.3998999999999999</v>
      </c>
      <c r="BX483" s="12">
        <v>33909</v>
      </c>
      <c r="BY483" t="e">
        <v>#N/A</v>
      </c>
      <c r="BZ483" t="e">
        <v>#N/A</v>
      </c>
      <c r="CA483" t="e">
        <v>#N/A</v>
      </c>
      <c r="CB483">
        <v>300700678075.55701</v>
      </c>
      <c r="CC483">
        <v>9863144803.2694893</v>
      </c>
      <c r="CD483">
        <v>3288160485.99753</v>
      </c>
      <c r="CE483">
        <v>3494099278.9993</v>
      </c>
      <c r="CF483" t="e">
        <v>#N/A</v>
      </c>
    </row>
    <row r="484" spans="2:84" x14ac:dyDescent="0.35">
      <c r="B484" t="s">
        <v>305</v>
      </c>
      <c r="C484">
        <v>25772.799999999999</v>
      </c>
      <c r="D484">
        <v>24585.4</v>
      </c>
      <c r="E484">
        <v>1187.4000000000001</v>
      </c>
      <c r="R484" s="12">
        <v>35431</v>
      </c>
      <c r="S484" s="27">
        <v>1.4060999999999999</v>
      </c>
      <c r="BX484" s="12">
        <v>33939</v>
      </c>
      <c r="BY484" t="e">
        <v>#N/A</v>
      </c>
      <c r="BZ484" t="e">
        <v>#N/A</v>
      </c>
      <c r="CA484" t="e">
        <v>#N/A</v>
      </c>
      <c r="CB484">
        <v>342717603629.12604</v>
      </c>
      <c r="CC484">
        <v>12190917429.133101</v>
      </c>
      <c r="CD484">
        <v>3163570006.6356997</v>
      </c>
      <c r="CE484">
        <v>3621294123.2817698</v>
      </c>
      <c r="CF484">
        <v>11672426666.6667</v>
      </c>
    </row>
    <row r="485" spans="2:84" x14ac:dyDescent="0.35">
      <c r="B485" t="s">
        <v>304</v>
      </c>
      <c r="C485">
        <v>27890.1</v>
      </c>
      <c r="D485">
        <v>26697.1</v>
      </c>
      <c r="E485">
        <v>1192.9000000000001</v>
      </c>
      <c r="R485" s="12">
        <v>35462</v>
      </c>
      <c r="S485" s="27">
        <v>1.4193</v>
      </c>
      <c r="BX485" s="12">
        <v>33970</v>
      </c>
      <c r="BY485" t="e">
        <v>#N/A</v>
      </c>
      <c r="BZ485" t="e">
        <v>#N/A</v>
      </c>
      <c r="CA485" t="e">
        <v>#N/A</v>
      </c>
      <c r="CB485">
        <v>305595024369.32599</v>
      </c>
      <c r="CC485">
        <v>11037069286.5858</v>
      </c>
      <c r="CD485">
        <v>3236088952.5608101</v>
      </c>
      <c r="CE485">
        <v>3478695497.8059502</v>
      </c>
      <c r="CF485" t="e">
        <v>#N/A</v>
      </c>
    </row>
    <row r="486" spans="2:84" x14ac:dyDescent="0.35">
      <c r="B486" t="s">
        <v>303</v>
      </c>
      <c r="C486">
        <v>27890.1</v>
      </c>
      <c r="D486">
        <v>26694.799999999999</v>
      </c>
      <c r="E486">
        <v>1195.2</v>
      </c>
      <c r="R486" s="12">
        <v>35490</v>
      </c>
      <c r="S486" s="27">
        <v>1.4378</v>
      </c>
      <c r="BX486" s="12">
        <v>34001</v>
      </c>
      <c r="BY486" t="e">
        <v>#N/A</v>
      </c>
      <c r="BZ486" t="e">
        <v>#N/A</v>
      </c>
      <c r="CA486" t="e">
        <v>#N/A</v>
      </c>
      <c r="CB486">
        <v>320733358452.13</v>
      </c>
      <c r="CC486">
        <v>10792495078.899</v>
      </c>
      <c r="CD486">
        <v>3211458967.53933</v>
      </c>
      <c r="CE486">
        <v>3631818508.6249299</v>
      </c>
      <c r="CF486" t="e">
        <v>#N/A</v>
      </c>
    </row>
    <row r="487" spans="2:84" x14ac:dyDescent="0.35">
      <c r="B487" t="s">
        <v>302</v>
      </c>
      <c r="C487">
        <v>25940.1</v>
      </c>
      <c r="D487">
        <v>24742.5</v>
      </c>
      <c r="E487">
        <v>1197.5999999999999</v>
      </c>
      <c r="R487" s="12">
        <v>35521</v>
      </c>
      <c r="S487" s="27">
        <v>1.4417</v>
      </c>
      <c r="BX487" s="12">
        <v>34029</v>
      </c>
      <c r="BY487" t="e">
        <v>#N/A</v>
      </c>
      <c r="BZ487" t="e">
        <v>#N/A</v>
      </c>
      <c r="CA487" t="e">
        <v>#N/A</v>
      </c>
      <c r="CB487">
        <v>326400176384.02496</v>
      </c>
      <c r="CC487">
        <v>10057260560.434999</v>
      </c>
      <c r="CD487">
        <v>3007549543.8817201</v>
      </c>
      <c r="CE487">
        <v>3636979245.53654</v>
      </c>
      <c r="CF487" t="e">
        <v>#N/A</v>
      </c>
    </row>
    <row r="488" spans="2:84" x14ac:dyDescent="0.35">
      <c r="B488" t="s">
        <v>301</v>
      </c>
      <c r="C488">
        <v>28180.1</v>
      </c>
      <c r="D488">
        <v>26976.9</v>
      </c>
      <c r="E488">
        <v>1203.2</v>
      </c>
      <c r="R488" s="12">
        <v>35551</v>
      </c>
      <c r="S488" s="27">
        <v>1.4368000000000001</v>
      </c>
      <c r="BX488" s="12">
        <v>34060</v>
      </c>
      <c r="BY488" t="e">
        <v>#N/A</v>
      </c>
      <c r="BZ488" t="e">
        <v>#N/A</v>
      </c>
      <c r="CA488" t="e">
        <v>#N/A</v>
      </c>
      <c r="CB488">
        <v>354793197131.25201</v>
      </c>
      <c r="CC488">
        <v>10567940881.9254</v>
      </c>
      <c r="CD488">
        <v>3164449208.6512399</v>
      </c>
      <c r="CE488">
        <v>3625273992.1852698</v>
      </c>
      <c r="CF488" t="e">
        <v>#N/A</v>
      </c>
    </row>
    <row r="489" spans="2:84" x14ac:dyDescent="0.35">
      <c r="B489" t="s">
        <v>300</v>
      </c>
      <c r="C489">
        <v>28180.1</v>
      </c>
      <c r="D489">
        <v>26972.6</v>
      </c>
      <c r="E489">
        <v>1207.5</v>
      </c>
      <c r="R489" s="12">
        <v>35582</v>
      </c>
      <c r="S489" s="27">
        <v>1.4271</v>
      </c>
      <c r="BX489" s="12">
        <v>34090</v>
      </c>
      <c r="BY489" t="e">
        <v>#N/A</v>
      </c>
      <c r="BZ489" t="e">
        <v>#N/A</v>
      </c>
      <c r="CA489" t="e">
        <v>#N/A</v>
      </c>
      <c r="CB489">
        <v>341080992903.94501</v>
      </c>
      <c r="CC489">
        <v>10577138694.0788</v>
      </c>
      <c r="CD489">
        <v>3250070783.6536999</v>
      </c>
      <c r="CE489">
        <v>4761375113.2070408</v>
      </c>
      <c r="CF489" t="e">
        <v>#N/A</v>
      </c>
    </row>
    <row r="490" spans="2:84" x14ac:dyDescent="0.35">
      <c r="B490" t="s">
        <v>299</v>
      </c>
      <c r="C490">
        <v>28180.1</v>
      </c>
      <c r="D490">
        <v>26967.9</v>
      </c>
      <c r="E490">
        <v>1212.2</v>
      </c>
      <c r="R490" s="12">
        <v>35612</v>
      </c>
      <c r="S490" s="27">
        <v>1.4520999999999999</v>
      </c>
      <c r="BX490" s="12">
        <v>34121</v>
      </c>
      <c r="BY490" t="e">
        <v>#N/A</v>
      </c>
      <c r="BZ490" t="e">
        <v>#N/A</v>
      </c>
      <c r="CA490" t="e">
        <v>#N/A</v>
      </c>
      <c r="CB490">
        <v>368276111190.763</v>
      </c>
      <c r="CC490">
        <v>10581020087.783899</v>
      </c>
      <c r="CD490">
        <v>3090594914.8358397</v>
      </c>
      <c r="CE490">
        <v>3675089643.6150899</v>
      </c>
      <c r="CF490" t="e">
        <v>#N/A</v>
      </c>
    </row>
    <row r="491" spans="2:84" x14ac:dyDescent="0.35">
      <c r="B491" t="s">
        <v>298</v>
      </c>
      <c r="C491">
        <v>28180.1</v>
      </c>
      <c r="D491">
        <v>26962</v>
      </c>
      <c r="E491">
        <v>1218.0999999999999</v>
      </c>
      <c r="R491" s="12">
        <v>35643</v>
      </c>
      <c r="S491" s="27">
        <v>1.4977</v>
      </c>
      <c r="BX491" s="12">
        <v>34151</v>
      </c>
      <c r="BY491" t="e">
        <v>#N/A</v>
      </c>
      <c r="BZ491" t="e">
        <v>#N/A</v>
      </c>
      <c r="CA491" t="e">
        <v>#N/A</v>
      </c>
      <c r="CB491">
        <v>361156044029.51404</v>
      </c>
      <c r="CC491">
        <v>10925105007.0432</v>
      </c>
      <c r="CD491">
        <v>3084014559.3412499</v>
      </c>
      <c r="CE491">
        <v>3890035748.0012002</v>
      </c>
      <c r="CF491" t="e">
        <v>#N/A</v>
      </c>
    </row>
    <row r="492" spans="2:84" x14ac:dyDescent="0.35">
      <c r="B492" t="s">
        <v>297</v>
      </c>
      <c r="C492">
        <v>28180.1</v>
      </c>
      <c r="D492">
        <v>26958.3</v>
      </c>
      <c r="E492">
        <v>1221.8</v>
      </c>
      <c r="R492" s="12">
        <v>35674</v>
      </c>
      <c r="S492" s="27">
        <v>1.5164</v>
      </c>
      <c r="BX492" s="12">
        <v>34182</v>
      </c>
      <c r="BY492" t="e">
        <v>#N/A</v>
      </c>
      <c r="BZ492" t="e">
        <v>#N/A</v>
      </c>
      <c r="CA492" t="e">
        <v>#N/A</v>
      </c>
      <c r="CB492">
        <v>366406784561.26801</v>
      </c>
      <c r="CC492">
        <v>10158418685.343401</v>
      </c>
      <c r="CD492">
        <v>3043374925.72787</v>
      </c>
      <c r="CE492">
        <v>3810159014.47297</v>
      </c>
      <c r="CF492" t="e">
        <v>#N/A</v>
      </c>
    </row>
    <row r="493" spans="2:84" x14ac:dyDescent="0.35">
      <c r="B493" t="s">
        <v>296</v>
      </c>
      <c r="C493">
        <v>28180.1</v>
      </c>
      <c r="D493">
        <v>26953.3</v>
      </c>
      <c r="E493">
        <v>1226.8</v>
      </c>
      <c r="R493" s="12">
        <v>35704</v>
      </c>
      <c r="S493" s="27">
        <v>1.5597000000000001</v>
      </c>
      <c r="BX493" s="12">
        <v>34213</v>
      </c>
      <c r="BY493" t="e">
        <v>#N/A</v>
      </c>
      <c r="BZ493" t="e">
        <v>#N/A</v>
      </c>
      <c r="CA493" t="e">
        <v>#N/A</v>
      </c>
      <c r="CB493">
        <v>357391157738.40002</v>
      </c>
      <c r="CC493">
        <v>10187838211.199299</v>
      </c>
      <c r="CD493">
        <v>2940676724.7693</v>
      </c>
      <c r="CE493">
        <v>3876966649.9304199</v>
      </c>
      <c r="CF493" t="e">
        <v>#N/A</v>
      </c>
    </row>
    <row r="494" spans="2:84" x14ac:dyDescent="0.35">
      <c r="B494" t="s">
        <v>295</v>
      </c>
      <c r="C494">
        <v>28180.1</v>
      </c>
      <c r="D494">
        <v>26950.400000000001</v>
      </c>
      <c r="E494">
        <v>1229.7</v>
      </c>
      <c r="R494" s="12">
        <v>35735</v>
      </c>
      <c r="S494" s="27">
        <v>1.5820000000000001</v>
      </c>
      <c r="BX494" s="12">
        <v>34243</v>
      </c>
      <c r="BY494" t="e">
        <v>#N/A</v>
      </c>
      <c r="BZ494" t="e">
        <v>#N/A</v>
      </c>
      <c r="CA494" t="e">
        <v>#N/A</v>
      </c>
      <c r="CB494">
        <v>358998318071.38904</v>
      </c>
      <c r="CC494">
        <v>10984131077.0021</v>
      </c>
      <c r="CD494">
        <v>3074134119.38099</v>
      </c>
      <c r="CE494">
        <v>4143798015.3649197</v>
      </c>
      <c r="CF494" t="e">
        <v>#N/A</v>
      </c>
    </row>
    <row r="495" spans="2:84" x14ac:dyDescent="0.35">
      <c r="B495" t="s">
        <v>294</v>
      </c>
      <c r="C495">
        <v>28180.1</v>
      </c>
      <c r="D495">
        <v>26947.4</v>
      </c>
      <c r="E495">
        <v>1232.7</v>
      </c>
      <c r="R495" s="12">
        <v>35765</v>
      </c>
      <c r="S495" s="27">
        <v>1.6517999999999999</v>
      </c>
      <c r="BX495" s="12">
        <v>34274</v>
      </c>
      <c r="BY495" t="e">
        <v>#N/A</v>
      </c>
      <c r="BZ495" t="e">
        <v>#N/A</v>
      </c>
      <c r="CA495" t="e">
        <v>#N/A</v>
      </c>
      <c r="CB495">
        <v>356630962257.76703</v>
      </c>
      <c r="CC495">
        <v>10907859229.1574</v>
      </c>
      <c r="CD495">
        <v>3132422802.8503599</v>
      </c>
      <c r="CE495">
        <v>3606570747.8554502</v>
      </c>
      <c r="CF495" t="e">
        <v>#N/A</v>
      </c>
    </row>
    <row r="496" spans="2:84" x14ac:dyDescent="0.35">
      <c r="B496" t="s">
        <v>293</v>
      </c>
      <c r="C496">
        <v>28180.1</v>
      </c>
      <c r="D496">
        <v>26941.7</v>
      </c>
      <c r="E496">
        <v>1238.4000000000001</v>
      </c>
      <c r="R496" s="12">
        <v>35796</v>
      </c>
      <c r="S496" s="27">
        <v>1.7477</v>
      </c>
      <c r="BX496" s="12">
        <v>34304</v>
      </c>
      <c r="BY496" t="e">
        <v>#N/A</v>
      </c>
      <c r="BZ496" t="e">
        <v>#N/A</v>
      </c>
      <c r="CA496" t="e">
        <v>#N/A</v>
      </c>
      <c r="CB496">
        <v>411955819602.77704</v>
      </c>
      <c r="CC496">
        <v>13908144966.702101</v>
      </c>
      <c r="CD496">
        <v>3102284834.8526101</v>
      </c>
      <c r="CE496">
        <v>3656378978.7198901</v>
      </c>
      <c r="CF496">
        <v>11366079364.5333</v>
      </c>
    </row>
    <row r="497" spans="2:84" x14ac:dyDescent="0.35">
      <c r="B497" t="s">
        <v>292</v>
      </c>
      <c r="C497">
        <v>30126.1</v>
      </c>
      <c r="D497">
        <v>28882.799999999999</v>
      </c>
      <c r="E497">
        <v>1243.3</v>
      </c>
      <c r="R497" s="12">
        <v>35827</v>
      </c>
      <c r="S497" s="27">
        <v>1.6509</v>
      </c>
      <c r="BX497" s="12">
        <v>34335</v>
      </c>
      <c r="BY497">
        <v>11594000000</v>
      </c>
      <c r="BZ497" t="e">
        <v>#N/A</v>
      </c>
      <c r="CA497" t="e">
        <v>#N/A</v>
      </c>
      <c r="CB497">
        <v>355661939223.71796</v>
      </c>
      <c r="CC497">
        <v>12477351502.6707</v>
      </c>
      <c r="CD497">
        <v>3083238044.97611</v>
      </c>
      <c r="CE497">
        <v>3047255397.6005702</v>
      </c>
      <c r="CF497" t="e">
        <v>#N/A</v>
      </c>
    </row>
    <row r="498" spans="2:84" x14ac:dyDescent="0.35">
      <c r="B498" t="s">
        <v>291</v>
      </c>
      <c r="C498">
        <v>30126.1</v>
      </c>
      <c r="D498">
        <v>28881.200000000001</v>
      </c>
      <c r="E498">
        <v>1244.9000000000001</v>
      </c>
      <c r="R498" s="12">
        <v>35855</v>
      </c>
      <c r="S498" s="27">
        <v>1.6188</v>
      </c>
      <c r="BX498" s="12">
        <v>34366</v>
      </c>
      <c r="BY498">
        <v>11277000000</v>
      </c>
      <c r="BZ498" t="e">
        <v>#N/A</v>
      </c>
      <c r="CA498" t="e">
        <v>#N/A</v>
      </c>
      <c r="CB498">
        <v>379377071356.73999</v>
      </c>
      <c r="CC498">
        <v>12276667307.322699</v>
      </c>
      <c r="CD498">
        <v>3105735805.3302402</v>
      </c>
      <c r="CE498">
        <v>2985403996.9169397</v>
      </c>
      <c r="CF498" t="e">
        <v>#N/A</v>
      </c>
    </row>
    <row r="499" spans="2:84" x14ac:dyDescent="0.35">
      <c r="B499" t="s">
        <v>290</v>
      </c>
      <c r="C499">
        <v>28826.1</v>
      </c>
      <c r="D499">
        <v>27576.7</v>
      </c>
      <c r="E499">
        <v>1249.4000000000001</v>
      </c>
      <c r="R499" s="12">
        <v>35886</v>
      </c>
      <c r="S499" s="27">
        <v>1.6007</v>
      </c>
      <c r="BX499" s="12">
        <v>34394</v>
      </c>
      <c r="BY499">
        <v>10195000000</v>
      </c>
      <c r="BZ499" t="e">
        <v>#N/A</v>
      </c>
      <c r="CA499" t="e">
        <v>#N/A</v>
      </c>
      <c r="CB499">
        <v>380920936198.23102</v>
      </c>
      <c r="CC499">
        <v>12301774662.387201</v>
      </c>
      <c r="CD499">
        <v>3349621234.0253301</v>
      </c>
      <c r="CE499">
        <v>2424567402.0149002</v>
      </c>
      <c r="CF499" t="e">
        <v>#N/A</v>
      </c>
    </row>
    <row r="500" spans="2:84" x14ac:dyDescent="0.35">
      <c r="B500" t="s">
        <v>289</v>
      </c>
      <c r="C500">
        <v>28826.1</v>
      </c>
      <c r="D500">
        <v>27573.599999999999</v>
      </c>
      <c r="E500">
        <v>1252.5</v>
      </c>
      <c r="R500" s="12">
        <v>35916</v>
      </c>
      <c r="S500" s="27">
        <v>1.6374</v>
      </c>
      <c r="BX500" s="12">
        <v>34425</v>
      </c>
      <c r="BY500">
        <v>11116000000</v>
      </c>
      <c r="BZ500" t="e">
        <v>#N/A</v>
      </c>
      <c r="CA500" t="e">
        <v>#N/A</v>
      </c>
      <c r="CB500">
        <v>400997059457.328</v>
      </c>
      <c r="CC500">
        <v>11576844902.224201</v>
      </c>
      <c r="CD500">
        <v>3260219620.5537996</v>
      </c>
      <c r="CE500">
        <v>2053460426.57253</v>
      </c>
      <c r="CF500" t="e">
        <v>#N/A</v>
      </c>
    </row>
    <row r="501" spans="2:84" x14ac:dyDescent="0.35">
      <c r="B501" t="s">
        <v>288</v>
      </c>
      <c r="C501">
        <v>28826.1</v>
      </c>
      <c r="D501">
        <v>27570.3</v>
      </c>
      <c r="E501">
        <v>1255.8</v>
      </c>
      <c r="R501" s="12">
        <v>35947</v>
      </c>
      <c r="S501" s="27">
        <v>1.6940999999999999</v>
      </c>
      <c r="BX501" s="12">
        <v>34455</v>
      </c>
      <c r="BY501">
        <v>11320000000</v>
      </c>
      <c r="BZ501" t="e">
        <v>#N/A</v>
      </c>
      <c r="CA501" t="e">
        <v>#N/A</v>
      </c>
      <c r="CB501">
        <v>373751967407.302</v>
      </c>
      <c r="CC501">
        <v>11754007899.4181</v>
      </c>
      <c r="CD501">
        <v>3198976503.60425</v>
      </c>
      <c r="CE501">
        <v>2098579259.8213899</v>
      </c>
      <c r="CF501" t="e">
        <v>#N/A</v>
      </c>
    </row>
    <row r="502" spans="2:84" x14ac:dyDescent="0.35">
      <c r="B502" t="s">
        <v>287</v>
      </c>
      <c r="C502">
        <v>32266.1</v>
      </c>
      <c r="D502">
        <v>31006.799999999999</v>
      </c>
      <c r="E502">
        <v>1259.3</v>
      </c>
      <c r="R502" s="12">
        <v>35977</v>
      </c>
      <c r="S502" s="27">
        <v>1.7084999999999999</v>
      </c>
      <c r="BX502" s="12">
        <v>34486</v>
      </c>
      <c r="BY502">
        <v>10007000000</v>
      </c>
      <c r="BZ502" t="e">
        <v>#N/A</v>
      </c>
      <c r="CA502" t="e">
        <v>#N/A</v>
      </c>
      <c r="CB502">
        <v>403354648168.66699</v>
      </c>
      <c r="CC502">
        <v>11712421965.489601</v>
      </c>
      <c r="CD502">
        <v>3127650201.0022602</v>
      </c>
      <c r="CE502">
        <v>2340064261.2323098</v>
      </c>
      <c r="CF502" t="e">
        <v>#N/A</v>
      </c>
    </row>
    <row r="503" spans="2:84" x14ac:dyDescent="0.35">
      <c r="B503" t="s">
        <v>286</v>
      </c>
      <c r="C503">
        <v>32266.1</v>
      </c>
      <c r="D503">
        <v>31002.799999999999</v>
      </c>
      <c r="E503">
        <v>1263.2</v>
      </c>
      <c r="R503" s="12">
        <v>36008</v>
      </c>
      <c r="S503" s="27">
        <v>1.7571000000000001</v>
      </c>
      <c r="BX503" s="12">
        <v>34516</v>
      </c>
      <c r="BY503">
        <v>12686000000</v>
      </c>
      <c r="BZ503" t="e">
        <v>#N/A</v>
      </c>
      <c r="CA503" t="e">
        <v>#N/A</v>
      </c>
      <c r="CB503">
        <v>415679821219.97101</v>
      </c>
      <c r="CC503">
        <v>12258850166.025101</v>
      </c>
      <c r="CD503">
        <v>3268492031.0584397</v>
      </c>
      <c r="CE503">
        <v>2846959258.8327498</v>
      </c>
      <c r="CF503" t="e">
        <v>#N/A</v>
      </c>
    </row>
    <row r="504" spans="2:84" x14ac:dyDescent="0.35">
      <c r="B504" t="s">
        <v>285</v>
      </c>
      <c r="C504">
        <v>32266.1</v>
      </c>
      <c r="D504">
        <v>30997.599999999999</v>
      </c>
      <c r="E504">
        <v>1268.5</v>
      </c>
      <c r="R504" s="12">
        <v>36039</v>
      </c>
      <c r="S504" s="27">
        <v>1.7225999999999999</v>
      </c>
      <c r="BX504" s="12">
        <v>34547</v>
      </c>
      <c r="BY504">
        <v>11383000000</v>
      </c>
      <c r="BZ504" t="e">
        <v>#N/A</v>
      </c>
      <c r="CA504" t="e">
        <v>#N/A</v>
      </c>
      <c r="CB504">
        <v>402344797499.31</v>
      </c>
      <c r="CC504">
        <v>11916659667.5933</v>
      </c>
      <c r="CD504">
        <v>3133340747.3309598</v>
      </c>
      <c r="CE504">
        <v>2990410061.6739402</v>
      </c>
      <c r="CF504" t="e">
        <v>#N/A</v>
      </c>
    </row>
    <row r="505" spans="2:84" x14ac:dyDescent="0.35">
      <c r="B505" t="s">
        <v>284</v>
      </c>
      <c r="C505">
        <v>32266.1</v>
      </c>
      <c r="D505">
        <v>30994.5</v>
      </c>
      <c r="E505">
        <v>1271.5999999999999</v>
      </c>
      <c r="R505" s="12">
        <v>36069</v>
      </c>
      <c r="S505" s="27">
        <v>1.6377999999999999</v>
      </c>
      <c r="BX505" s="12">
        <v>34578</v>
      </c>
      <c r="BY505">
        <v>9840000000</v>
      </c>
      <c r="BZ505" t="e">
        <v>#N/A</v>
      </c>
      <c r="CA505" t="e">
        <v>#N/A</v>
      </c>
      <c r="CB505">
        <v>406083363789.974</v>
      </c>
      <c r="CC505">
        <v>11963465110.810699</v>
      </c>
      <c r="CD505">
        <v>3411582794.4897399</v>
      </c>
      <c r="CE505">
        <v>2970434620.7363</v>
      </c>
      <c r="CF505" t="e">
        <v>#N/A</v>
      </c>
    </row>
    <row r="506" spans="2:84" x14ac:dyDescent="0.35">
      <c r="B506" t="s">
        <v>283</v>
      </c>
      <c r="C506">
        <v>32266.1</v>
      </c>
      <c r="D506">
        <v>30991.200000000001</v>
      </c>
      <c r="E506">
        <v>1274.9000000000001</v>
      </c>
      <c r="R506" s="12">
        <v>36100</v>
      </c>
      <c r="S506" s="27">
        <v>1.6377999999999999</v>
      </c>
      <c r="BX506" s="12">
        <v>34608</v>
      </c>
      <c r="BY506">
        <v>11214000000</v>
      </c>
      <c r="BZ506" t="e">
        <v>#N/A</v>
      </c>
      <c r="CA506" t="e">
        <v>#N/A</v>
      </c>
      <c r="CB506">
        <v>406440067918.62</v>
      </c>
      <c r="CC506">
        <v>11895173623.2901</v>
      </c>
      <c r="CD506">
        <v>3319875776.3975201</v>
      </c>
      <c r="CE506">
        <v>2859988366.7548099</v>
      </c>
      <c r="CF506" t="e">
        <v>#N/A</v>
      </c>
    </row>
    <row r="507" spans="2:84" x14ac:dyDescent="0.35">
      <c r="B507" t="s">
        <v>282</v>
      </c>
      <c r="C507">
        <v>32266.1</v>
      </c>
      <c r="D507">
        <v>30987.5</v>
      </c>
      <c r="E507">
        <v>1278.5999999999999</v>
      </c>
      <c r="R507" s="12">
        <v>36130</v>
      </c>
      <c r="S507" s="27">
        <v>1.6515</v>
      </c>
      <c r="BX507" s="12">
        <v>34639</v>
      </c>
      <c r="BY507">
        <v>10763000000</v>
      </c>
      <c r="BZ507" t="e">
        <v>#N/A</v>
      </c>
      <c r="CA507" t="e">
        <v>#N/A</v>
      </c>
      <c r="CB507">
        <v>407164130390.43695</v>
      </c>
      <c r="CC507">
        <v>12868318373.2752</v>
      </c>
      <c r="CD507">
        <v>3533582936.2378001</v>
      </c>
      <c r="CE507">
        <v>2604425887.6792798</v>
      </c>
      <c r="CF507" t="e">
        <v>#N/A</v>
      </c>
    </row>
    <row r="508" spans="2:84" x14ac:dyDescent="0.35">
      <c r="B508" t="s">
        <v>281</v>
      </c>
      <c r="C508">
        <v>32266.1</v>
      </c>
      <c r="D508">
        <v>30984.2</v>
      </c>
      <c r="E508">
        <v>1281.9000000000001</v>
      </c>
      <c r="R508" s="12">
        <v>36161</v>
      </c>
      <c r="S508" s="27">
        <v>1.6791</v>
      </c>
      <c r="BX508" s="12">
        <v>34669</v>
      </c>
      <c r="BY508">
        <v>12255000000</v>
      </c>
      <c r="BZ508" t="e">
        <v>#N/A</v>
      </c>
      <c r="CA508" t="e">
        <v>#N/A</v>
      </c>
      <c r="CB508">
        <v>465406099274.92303</v>
      </c>
      <c r="CC508">
        <v>13046633792.895201</v>
      </c>
      <c r="CD508">
        <v>3436008311.3382401</v>
      </c>
      <c r="CE508">
        <v>2708341012.2248001</v>
      </c>
      <c r="CF508">
        <v>11990687576.266701</v>
      </c>
    </row>
    <row r="509" spans="2:84" x14ac:dyDescent="0.35">
      <c r="B509" t="s">
        <v>280</v>
      </c>
      <c r="C509">
        <v>32266.1</v>
      </c>
      <c r="D509">
        <v>30979.3</v>
      </c>
      <c r="E509">
        <v>1286.8</v>
      </c>
      <c r="R509" s="12">
        <v>36192</v>
      </c>
      <c r="S509" s="27">
        <v>1.7003999999999999</v>
      </c>
      <c r="BX509" s="12">
        <v>34700</v>
      </c>
      <c r="BY509">
        <v>10672000000</v>
      </c>
      <c r="BZ509" t="e">
        <v>#N/A</v>
      </c>
      <c r="CA509" t="e">
        <v>#N/A</v>
      </c>
      <c r="CB509">
        <v>413392338071.086</v>
      </c>
      <c r="CC509">
        <v>8316072511.3021908</v>
      </c>
      <c r="CD509">
        <v>3390859789.85425</v>
      </c>
      <c r="CE509">
        <v>2375349402.7936301</v>
      </c>
      <c r="CF509" t="e">
        <v>#N/A</v>
      </c>
    </row>
    <row r="510" spans="2:84" x14ac:dyDescent="0.35">
      <c r="B510" t="s">
        <v>279</v>
      </c>
      <c r="C510">
        <v>32966.1</v>
      </c>
      <c r="D510">
        <v>31674.799999999999</v>
      </c>
      <c r="E510">
        <v>1291.3</v>
      </c>
      <c r="R510" s="12">
        <v>36220</v>
      </c>
      <c r="S510" s="27">
        <v>1.7292000000000001</v>
      </c>
      <c r="BX510" s="12">
        <v>34731</v>
      </c>
      <c r="BY510">
        <v>11328000000</v>
      </c>
      <c r="BZ510" t="e">
        <v>#N/A</v>
      </c>
      <c r="CA510" t="e">
        <v>#N/A</v>
      </c>
      <c r="CB510">
        <v>421245398872.927</v>
      </c>
      <c r="CC510">
        <v>7996682400.1831703</v>
      </c>
      <c r="CD510">
        <v>3435684414.3815403</v>
      </c>
      <c r="CE510">
        <v>3038780012.6939902</v>
      </c>
      <c r="CF510" t="e">
        <v>#N/A</v>
      </c>
    </row>
    <row r="511" spans="2:84" x14ac:dyDescent="0.35">
      <c r="B511" t="s">
        <v>278</v>
      </c>
      <c r="C511">
        <v>31566.1</v>
      </c>
      <c r="D511">
        <v>30272.9</v>
      </c>
      <c r="E511">
        <v>1293.2</v>
      </c>
      <c r="R511" s="12">
        <v>36251</v>
      </c>
      <c r="S511" s="27">
        <v>1.7134</v>
      </c>
      <c r="BX511" s="12">
        <v>34759</v>
      </c>
      <c r="BY511">
        <v>10851000000</v>
      </c>
      <c r="BZ511" t="e">
        <v>#N/A</v>
      </c>
      <c r="CA511" t="e">
        <v>#N/A</v>
      </c>
      <c r="CB511">
        <v>461591743666.565</v>
      </c>
      <c r="CC511">
        <v>6599755201.4165602</v>
      </c>
      <c r="CD511">
        <v>3538444450.6150599</v>
      </c>
      <c r="CE511">
        <v>2833996493.00001</v>
      </c>
      <c r="CF511" t="e">
        <v>#N/A</v>
      </c>
    </row>
    <row r="512" spans="2:84" x14ac:dyDescent="0.35">
      <c r="B512" t="s">
        <v>277</v>
      </c>
      <c r="C512">
        <v>31566.1</v>
      </c>
      <c r="D512">
        <v>30273.200000000001</v>
      </c>
      <c r="E512">
        <v>1292.9000000000001</v>
      </c>
      <c r="R512" s="12">
        <v>36281</v>
      </c>
      <c r="S512" s="27">
        <v>1.7121999999999999</v>
      </c>
      <c r="BX512" s="12">
        <v>34790</v>
      </c>
      <c r="BY512">
        <v>11069000000</v>
      </c>
      <c r="BZ512" t="e">
        <v>#N/A</v>
      </c>
      <c r="CA512" t="e">
        <v>#N/A</v>
      </c>
      <c r="CB512">
        <v>510912360570.91998</v>
      </c>
      <c r="CC512">
        <v>7055706992.05266</v>
      </c>
      <c r="CD512">
        <v>3635077008.4639897</v>
      </c>
      <c r="CE512">
        <v>3264937183.1085796</v>
      </c>
      <c r="CF512" t="e">
        <v>#N/A</v>
      </c>
    </row>
    <row r="513" spans="2:84" x14ac:dyDescent="0.35">
      <c r="B513" t="s">
        <v>276</v>
      </c>
      <c r="C513">
        <v>31566.1</v>
      </c>
      <c r="D513">
        <v>30270.7</v>
      </c>
      <c r="E513">
        <v>1295.3</v>
      </c>
      <c r="R513" s="12">
        <v>36312</v>
      </c>
      <c r="S513" s="27">
        <v>1.7107000000000001</v>
      </c>
      <c r="BX513" s="12">
        <v>34820</v>
      </c>
      <c r="BY513">
        <v>10784000000</v>
      </c>
      <c r="BZ513" t="e">
        <v>#N/A</v>
      </c>
      <c r="CA513" t="e">
        <v>#N/A</v>
      </c>
      <c r="CB513">
        <v>473413485884.01001</v>
      </c>
      <c r="CC513">
        <v>7046634472.1380606</v>
      </c>
      <c r="CD513">
        <v>3376989117.9526401</v>
      </c>
      <c r="CE513">
        <v>3327242659.1470199</v>
      </c>
      <c r="CF513" t="e">
        <v>#N/A</v>
      </c>
    </row>
    <row r="514" spans="2:84" x14ac:dyDescent="0.35">
      <c r="B514" t="s">
        <v>275</v>
      </c>
      <c r="C514">
        <v>33806.1</v>
      </c>
      <c r="D514">
        <v>32504.7</v>
      </c>
      <c r="E514">
        <v>1301.4000000000001</v>
      </c>
      <c r="R514" s="12">
        <v>36342</v>
      </c>
      <c r="S514" s="27">
        <v>1.6958</v>
      </c>
      <c r="BX514" s="12">
        <v>34851</v>
      </c>
      <c r="BY514">
        <v>11187000000</v>
      </c>
      <c r="BZ514" t="e">
        <v>#N/A</v>
      </c>
      <c r="CA514" t="e">
        <v>#N/A</v>
      </c>
      <c r="CB514">
        <v>508709702193.52399</v>
      </c>
      <c r="CC514">
        <v>6971117599.8716497</v>
      </c>
      <c r="CD514">
        <v>3546290987.5228701</v>
      </c>
      <c r="CE514">
        <v>3694122060.3354897</v>
      </c>
      <c r="CF514" t="e">
        <v>#N/A</v>
      </c>
    </row>
    <row r="515" spans="2:84" x14ac:dyDescent="0.35">
      <c r="B515" t="s">
        <v>274</v>
      </c>
      <c r="C515">
        <v>33806.1</v>
      </c>
      <c r="D515">
        <v>32501.3</v>
      </c>
      <c r="E515">
        <v>1304.7</v>
      </c>
      <c r="R515" s="12">
        <v>36373</v>
      </c>
      <c r="S515" s="27">
        <v>1.6787000000000001</v>
      </c>
      <c r="BX515" s="12">
        <v>34881</v>
      </c>
      <c r="BY515">
        <v>11877000000</v>
      </c>
      <c r="BZ515" t="e">
        <v>#N/A</v>
      </c>
      <c r="CA515" t="e">
        <v>#N/A</v>
      </c>
      <c r="CB515">
        <v>485809581564.58502</v>
      </c>
      <c r="CC515">
        <v>7055937602.0908203</v>
      </c>
      <c r="CD515">
        <v>3521865729.04076</v>
      </c>
      <c r="CE515">
        <v>3822210296.22995</v>
      </c>
      <c r="CF515" t="e">
        <v>#N/A</v>
      </c>
    </row>
    <row r="516" spans="2:84" x14ac:dyDescent="0.35">
      <c r="B516" t="s">
        <v>273</v>
      </c>
      <c r="C516">
        <v>33806.1</v>
      </c>
      <c r="D516">
        <v>32496.799999999999</v>
      </c>
      <c r="E516">
        <v>1309.2</v>
      </c>
      <c r="R516" s="12">
        <v>36404</v>
      </c>
      <c r="S516" s="27">
        <v>1.6964999999999999</v>
      </c>
      <c r="BX516" s="12">
        <v>34912</v>
      </c>
      <c r="BY516">
        <v>11371000000</v>
      </c>
      <c r="BZ516" t="e">
        <v>#N/A</v>
      </c>
      <c r="CA516" t="e">
        <v>#N/A</v>
      </c>
      <c r="CB516">
        <v>446096246185.54498</v>
      </c>
      <c r="CC516">
        <v>7020777797.4761105</v>
      </c>
      <c r="CD516">
        <v>3588813801.4394798</v>
      </c>
      <c r="CE516">
        <v>3749029887.4047298</v>
      </c>
      <c r="CF516" t="e">
        <v>#N/A</v>
      </c>
    </row>
    <row r="517" spans="2:84" x14ac:dyDescent="0.35">
      <c r="B517" t="s">
        <v>272</v>
      </c>
      <c r="C517">
        <v>33806.1</v>
      </c>
      <c r="D517">
        <v>32493.9</v>
      </c>
      <c r="E517">
        <v>1312.2</v>
      </c>
      <c r="R517" s="12">
        <v>36434</v>
      </c>
      <c r="S517" s="27">
        <v>1.6757</v>
      </c>
      <c r="BX517" s="12">
        <v>34943</v>
      </c>
      <c r="BY517">
        <v>11114000000</v>
      </c>
      <c r="BZ517" t="e">
        <v>#N/A</v>
      </c>
      <c r="CA517" t="e">
        <v>#N/A</v>
      </c>
      <c r="CB517">
        <v>419955144685.73901</v>
      </c>
      <c r="CC517">
        <v>6911089176.31042</v>
      </c>
      <c r="CD517">
        <v>3748361372.0777798</v>
      </c>
      <c r="CE517">
        <v>3869506934.4666901</v>
      </c>
      <c r="CF517" t="e">
        <v>#N/A</v>
      </c>
    </row>
    <row r="518" spans="2:84" x14ac:dyDescent="0.35">
      <c r="B518" t="s">
        <v>271</v>
      </c>
      <c r="C518">
        <v>33806.1</v>
      </c>
      <c r="D518">
        <v>32488.5</v>
      </c>
      <c r="E518">
        <v>1317.6</v>
      </c>
      <c r="R518" s="12">
        <v>36465</v>
      </c>
      <c r="S518" s="27">
        <v>1.6698999999999999</v>
      </c>
      <c r="BX518" s="12">
        <v>34973</v>
      </c>
      <c r="BY518">
        <v>11102000000</v>
      </c>
      <c r="BZ518" t="e">
        <v>#N/A</v>
      </c>
      <c r="CA518" t="e">
        <v>#N/A</v>
      </c>
      <c r="CB518">
        <v>422483364571.24701</v>
      </c>
      <c r="CC518">
        <v>6548304275.6330395</v>
      </c>
      <c r="CD518">
        <v>3555147663.1417499</v>
      </c>
      <c r="CE518">
        <v>3569681706.5995097</v>
      </c>
      <c r="CF518" t="e">
        <v>#N/A</v>
      </c>
    </row>
    <row r="519" spans="2:84" x14ac:dyDescent="0.35">
      <c r="B519" t="s">
        <v>270</v>
      </c>
      <c r="C519">
        <v>33806.1</v>
      </c>
      <c r="D519">
        <v>32484.799999999999</v>
      </c>
      <c r="E519">
        <v>1321.2</v>
      </c>
      <c r="R519" s="12">
        <v>36495</v>
      </c>
      <c r="S519" s="27">
        <v>1.6745000000000001</v>
      </c>
      <c r="BX519" s="12">
        <v>35004</v>
      </c>
      <c r="BY519">
        <v>11056000000</v>
      </c>
      <c r="BZ519" t="e">
        <v>#N/A</v>
      </c>
      <c r="CA519" t="e">
        <v>#N/A</v>
      </c>
      <c r="CB519">
        <v>419775358053.75696</v>
      </c>
      <c r="CC519">
        <v>6270360819.3823404</v>
      </c>
      <c r="CD519">
        <v>3795920605.3295302</v>
      </c>
      <c r="CE519">
        <v>3347196391.1127</v>
      </c>
      <c r="CF519" t="e">
        <v>#N/A</v>
      </c>
    </row>
    <row r="520" spans="2:84" x14ac:dyDescent="0.35">
      <c r="B520" t="s">
        <v>269</v>
      </c>
      <c r="C520">
        <v>33806.1</v>
      </c>
      <c r="D520">
        <v>32479.5</v>
      </c>
      <c r="E520">
        <v>1326.6</v>
      </c>
      <c r="R520" s="12">
        <v>36526</v>
      </c>
      <c r="S520" s="27">
        <v>1.6757</v>
      </c>
      <c r="BX520" s="12">
        <v>35034</v>
      </c>
      <c r="BY520">
        <v>13050000000</v>
      </c>
      <c r="BZ520" t="e">
        <v>#N/A</v>
      </c>
      <c r="CA520" t="e">
        <v>#N/A</v>
      </c>
      <c r="CB520">
        <v>491509531220.08502</v>
      </c>
      <c r="CC520">
        <v>7890967997.91856</v>
      </c>
      <c r="CD520">
        <v>3912153308.5826602</v>
      </c>
      <c r="CE520">
        <v>3322874977.7894402</v>
      </c>
      <c r="CF520">
        <v>11489920800</v>
      </c>
    </row>
    <row r="521" spans="2:84" x14ac:dyDescent="0.35">
      <c r="B521" t="s">
        <v>268</v>
      </c>
      <c r="C521">
        <v>35306.1</v>
      </c>
      <c r="D521">
        <v>33973.699999999997</v>
      </c>
      <c r="E521">
        <v>1332.3</v>
      </c>
      <c r="R521" s="12">
        <v>36557</v>
      </c>
      <c r="S521" s="27">
        <v>1.7028000000000001</v>
      </c>
      <c r="BX521" s="12">
        <v>35065</v>
      </c>
      <c r="BY521">
        <v>12606000000</v>
      </c>
      <c r="BZ521" t="e">
        <v>#N/A</v>
      </c>
      <c r="CA521" t="e">
        <v>#N/A</v>
      </c>
      <c r="CB521">
        <v>416361390960.30902</v>
      </c>
      <c r="CC521">
        <v>7066433441.16782</v>
      </c>
      <c r="CD521">
        <v>3720099964.29847</v>
      </c>
      <c r="CE521">
        <v>2878731627.2575102</v>
      </c>
      <c r="CF521" t="e">
        <v>#N/A</v>
      </c>
    </row>
    <row r="522" spans="2:84" x14ac:dyDescent="0.35">
      <c r="B522" t="s">
        <v>267</v>
      </c>
      <c r="C522">
        <v>35306.1</v>
      </c>
      <c r="D522">
        <v>33971.699999999997</v>
      </c>
      <c r="E522">
        <v>1334.4</v>
      </c>
      <c r="R522" s="12">
        <v>36586</v>
      </c>
      <c r="S522" s="27">
        <v>1.7153</v>
      </c>
      <c r="BX522" s="12">
        <v>35096</v>
      </c>
      <c r="BY522">
        <v>12288000000</v>
      </c>
      <c r="BZ522" t="e">
        <v>#N/A</v>
      </c>
      <c r="CA522" t="e">
        <v>#N/A</v>
      </c>
      <c r="CB522">
        <v>422104586531.55402</v>
      </c>
      <c r="CC522">
        <v>6947027519.5190401</v>
      </c>
      <c r="CD522">
        <v>3739176910.7429199</v>
      </c>
      <c r="CE522">
        <v>3192207374.1345</v>
      </c>
      <c r="CF522" t="e">
        <v>#N/A</v>
      </c>
    </row>
    <row r="523" spans="2:84" x14ac:dyDescent="0.35">
      <c r="B523" t="s">
        <v>266</v>
      </c>
      <c r="C523">
        <v>33858.800000000003</v>
      </c>
      <c r="D523">
        <v>32520.799999999999</v>
      </c>
      <c r="E523">
        <v>1338</v>
      </c>
      <c r="R523" s="12">
        <v>36617</v>
      </c>
      <c r="S523" s="27">
        <v>1.7096</v>
      </c>
      <c r="BX523" s="12">
        <v>35125</v>
      </c>
      <c r="BY523">
        <v>12168000000</v>
      </c>
      <c r="BZ523" t="e">
        <v>#N/A</v>
      </c>
      <c r="CA523" t="e">
        <v>#N/A</v>
      </c>
      <c r="CB523">
        <v>433056447045.49701</v>
      </c>
      <c r="CC523">
        <v>7245507650.4320698</v>
      </c>
      <c r="CD523">
        <v>3714147558.0892301</v>
      </c>
      <c r="CE523">
        <v>3020511632.2804499</v>
      </c>
      <c r="CF523" t="e">
        <v>#N/A</v>
      </c>
    </row>
    <row r="524" spans="2:84" x14ac:dyDescent="0.35">
      <c r="B524" t="s">
        <v>265</v>
      </c>
      <c r="C524">
        <v>33858.800000000003</v>
      </c>
      <c r="D524">
        <v>32515.1</v>
      </c>
      <c r="E524">
        <v>1343.8</v>
      </c>
      <c r="R524" s="12">
        <v>36647</v>
      </c>
      <c r="S524" s="27">
        <v>1.7285999999999999</v>
      </c>
      <c r="BX524" s="12">
        <v>35156</v>
      </c>
      <c r="BY524">
        <v>12109000000</v>
      </c>
      <c r="BZ524" t="e">
        <v>#N/A</v>
      </c>
      <c r="CA524" t="e">
        <v>#N/A</v>
      </c>
      <c r="CB524">
        <v>435435799607.27405</v>
      </c>
      <c r="CC524">
        <v>6933124347.3371401</v>
      </c>
      <c r="CD524">
        <v>3366484690.2444801</v>
      </c>
      <c r="CE524">
        <v>4114245517.5699401</v>
      </c>
      <c r="CF524" t="e">
        <v>#N/A</v>
      </c>
    </row>
    <row r="525" spans="2:84" x14ac:dyDescent="0.35">
      <c r="B525" t="s">
        <v>264</v>
      </c>
      <c r="C525">
        <v>33858.800000000003</v>
      </c>
      <c r="D525">
        <v>32512.1</v>
      </c>
      <c r="E525">
        <v>1346.8</v>
      </c>
      <c r="R525" s="12">
        <v>36678</v>
      </c>
      <c r="S525" s="27">
        <v>1.7277</v>
      </c>
      <c r="BX525" s="12">
        <v>35186</v>
      </c>
      <c r="BY525">
        <v>12150000000</v>
      </c>
      <c r="BZ525" t="e">
        <v>#N/A</v>
      </c>
      <c r="CA525" t="e">
        <v>#N/A</v>
      </c>
      <c r="CB525">
        <v>416204088119.21497</v>
      </c>
      <c r="CC525">
        <v>7515336569.49226</v>
      </c>
      <c r="CD525">
        <v>3388597955.5901098</v>
      </c>
      <c r="CE525">
        <v>3044042993.8235798</v>
      </c>
      <c r="CF525" t="e">
        <v>#N/A</v>
      </c>
    </row>
    <row r="526" spans="2:84" x14ac:dyDescent="0.35">
      <c r="B526" t="s">
        <v>263</v>
      </c>
      <c r="C526">
        <v>36428.800000000003</v>
      </c>
      <c r="D526">
        <v>35078.9</v>
      </c>
      <c r="E526">
        <v>1349.9</v>
      </c>
      <c r="R526" s="12">
        <v>36708</v>
      </c>
      <c r="S526" s="27">
        <v>1.7414000000000001</v>
      </c>
      <c r="BX526" s="12">
        <v>35217</v>
      </c>
      <c r="BY526">
        <v>12513000000</v>
      </c>
      <c r="BZ526" t="e">
        <v>#N/A</v>
      </c>
      <c r="CA526" t="e">
        <v>#N/A</v>
      </c>
      <c r="CB526">
        <v>431567547723.935</v>
      </c>
      <c r="CC526">
        <v>7502079631.9797001</v>
      </c>
      <c r="CD526">
        <v>3472276476.9411101</v>
      </c>
      <c r="CE526">
        <v>3116400721.9038601</v>
      </c>
      <c r="CF526" t="e">
        <v>#N/A</v>
      </c>
    </row>
    <row r="527" spans="2:84" x14ac:dyDescent="0.35">
      <c r="B527" t="s">
        <v>262</v>
      </c>
      <c r="C527">
        <v>36428.800000000003</v>
      </c>
      <c r="D527">
        <v>35072.300000000003</v>
      </c>
      <c r="E527">
        <v>1356.5</v>
      </c>
      <c r="R527" s="12">
        <v>36739</v>
      </c>
      <c r="S527" s="27">
        <v>1.7205999999999999</v>
      </c>
      <c r="BX527" s="12">
        <v>35247</v>
      </c>
      <c r="BY527">
        <v>13468000000</v>
      </c>
      <c r="BZ527" t="e">
        <v>#N/A</v>
      </c>
      <c r="CA527" t="e">
        <v>#N/A</v>
      </c>
      <c r="CB527">
        <v>416426643612.242</v>
      </c>
      <c r="CC527">
        <v>7288358077.6854496</v>
      </c>
      <c r="CD527">
        <v>3258649318.7453103</v>
      </c>
      <c r="CE527">
        <v>3201212721.8263097</v>
      </c>
      <c r="CF527" t="e">
        <v>#N/A</v>
      </c>
    </row>
    <row r="528" spans="2:84" x14ac:dyDescent="0.35">
      <c r="B528" t="s">
        <v>261</v>
      </c>
      <c r="C528">
        <v>36428.800000000003</v>
      </c>
      <c r="D528">
        <v>35067.800000000003</v>
      </c>
      <c r="E528">
        <v>1361.1</v>
      </c>
      <c r="R528" s="12">
        <v>36770</v>
      </c>
      <c r="S528" s="27">
        <v>1.7405999999999999</v>
      </c>
      <c r="BX528" s="12">
        <v>35278</v>
      </c>
      <c r="BY528">
        <v>12886000000</v>
      </c>
      <c r="BZ528" t="e">
        <v>#N/A</v>
      </c>
      <c r="CA528" t="e">
        <v>#N/A</v>
      </c>
      <c r="CB528">
        <v>419829621780.37701</v>
      </c>
      <c r="CC528">
        <v>7445128355.26929</v>
      </c>
      <c r="CD528">
        <v>3314270573.4284301</v>
      </c>
      <c r="CE528">
        <v>3700829179.0369101</v>
      </c>
      <c r="CF528" t="e">
        <v>#N/A</v>
      </c>
    </row>
    <row r="529" spans="2:84" x14ac:dyDescent="0.35">
      <c r="B529" t="s">
        <v>260</v>
      </c>
      <c r="C529">
        <v>36428.800000000003</v>
      </c>
      <c r="D529">
        <v>35063.9</v>
      </c>
      <c r="E529">
        <v>1364.9</v>
      </c>
      <c r="R529" s="12">
        <v>36800</v>
      </c>
      <c r="S529" s="27">
        <v>1.7524999999999999</v>
      </c>
      <c r="BX529" s="12">
        <v>35309</v>
      </c>
      <c r="BY529">
        <v>12410000000</v>
      </c>
      <c r="BZ529" t="e">
        <v>#N/A</v>
      </c>
      <c r="CA529" t="e">
        <v>#N/A</v>
      </c>
      <c r="CB529">
        <v>414668291928.573</v>
      </c>
      <c r="CC529">
        <v>7346472077.5175304</v>
      </c>
      <c r="CD529">
        <v>3277603854.4372702</v>
      </c>
      <c r="CE529">
        <v>3403515015.7937799</v>
      </c>
      <c r="CF529" t="e">
        <v>#N/A</v>
      </c>
    </row>
    <row r="530" spans="2:84" x14ac:dyDescent="0.35">
      <c r="B530" t="s">
        <v>259</v>
      </c>
      <c r="C530">
        <v>36428.800000000003</v>
      </c>
      <c r="D530">
        <v>35057.699999999997</v>
      </c>
      <c r="E530">
        <v>1371.1</v>
      </c>
      <c r="R530" s="12">
        <v>36831</v>
      </c>
      <c r="S530" s="27">
        <v>1.7478</v>
      </c>
      <c r="BX530" s="12">
        <v>35339</v>
      </c>
      <c r="BY530">
        <v>12205000000</v>
      </c>
      <c r="BZ530" t="e">
        <v>#N/A</v>
      </c>
      <c r="CA530" t="e">
        <v>#N/A</v>
      </c>
      <c r="CB530">
        <v>405199431023.11798</v>
      </c>
      <c r="CC530">
        <v>7449800245.6526003</v>
      </c>
      <c r="CD530">
        <v>3234786785.73768</v>
      </c>
      <c r="CE530">
        <v>3178076941.62606</v>
      </c>
      <c r="CF530" t="e">
        <v>#N/A</v>
      </c>
    </row>
    <row r="531" spans="2:84" x14ac:dyDescent="0.35">
      <c r="B531" t="s">
        <v>258</v>
      </c>
      <c r="C531">
        <v>36428.800000000003</v>
      </c>
      <c r="D531">
        <v>35054.199999999997</v>
      </c>
      <c r="E531">
        <v>1374.6</v>
      </c>
      <c r="R531" s="12">
        <v>36861</v>
      </c>
      <c r="S531" s="27">
        <v>1.7361</v>
      </c>
      <c r="BX531" s="12">
        <v>35370</v>
      </c>
      <c r="BY531">
        <v>12167000000</v>
      </c>
      <c r="BZ531" t="e">
        <v>#N/A</v>
      </c>
      <c r="CA531" t="e">
        <v>#N/A</v>
      </c>
      <c r="CB531">
        <v>410859533482.10699</v>
      </c>
      <c r="CC531">
        <v>7951974367.7245693</v>
      </c>
      <c r="CD531">
        <v>3456856388.3461804</v>
      </c>
      <c r="CE531">
        <v>3098254769.6541901</v>
      </c>
      <c r="CF531" t="e">
        <v>#N/A</v>
      </c>
    </row>
    <row r="532" spans="2:84" x14ac:dyDescent="0.35">
      <c r="B532" t="s">
        <v>257</v>
      </c>
      <c r="C532">
        <v>36428.800000000003</v>
      </c>
      <c r="D532">
        <v>35049.4</v>
      </c>
      <c r="E532">
        <v>1379.4</v>
      </c>
      <c r="R532" s="12">
        <v>36892</v>
      </c>
      <c r="S532" s="27">
        <v>1.738</v>
      </c>
      <c r="BX532" s="12">
        <v>35400</v>
      </c>
      <c r="BY532">
        <v>13131000000</v>
      </c>
      <c r="BZ532" t="e">
        <v>#N/A</v>
      </c>
      <c r="CA532" t="e">
        <v>#N/A</v>
      </c>
      <c r="CB532">
        <v>478928066958.52802</v>
      </c>
      <c r="CC532">
        <v>9405819421.3459587</v>
      </c>
      <c r="CD532">
        <v>3400251744.07441</v>
      </c>
      <c r="CE532">
        <v>3016960962.8813996</v>
      </c>
      <c r="CF532">
        <v>11485638084.718302</v>
      </c>
    </row>
    <row r="533" spans="2:84" x14ac:dyDescent="0.35">
      <c r="B533" t="s">
        <v>256</v>
      </c>
      <c r="C533">
        <v>36428.800000000003</v>
      </c>
      <c r="D533">
        <v>35044.1</v>
      </c>
      <c r="E533">
        <v>1384.7</v>
      </c>
      <c r="R533" s="12">
        <v>36923</v>
      </c>
      <c r="S533" s="27">
        <v>1.7435</v>
      </c>
      <c r="BX533" s="12">
        <v>35431</v>
      </c>
      <c r="BY533">
        <v>13597000000</v>
      </c>
      <c r="BZ533" t="e">
        <v>#N/A</v>
      </c>
      <c r="CA533" t="e">
        <v>#N/A</v>
      </c>
      <c r="CB533">
        <v>403181514412.39398</v>
      </c>
      <c r="CC533">
        <v>8947577181.9795895</v>
      </c>
      <c r="CD533">
        <v>3351579673.2899399</v>
      </c>
      <c r="CE533">
        <v>2889683554.3940997</v>
      </c>
      <c r="CF533" t="e">
        <v>#N/A</v>
      </c>
    </row>
    <row r="534" spans="2:84" x14ac:dyDescent="0.35">
      <c r="B534" t="s">
        <v>255</v>
      </c>
      <c r="C534">
        <v>39128.800000000003</v>
      </c>
      <c r="D534">
        <v>37738.6</v>
      </c>
      <c r="E534">
        <v>1390.2</v>
      </c>
      <c r="R534" s="12">
        <v>36951</v>
      </c>
      <c r="S534" s="27">
        <v>1.7732000000000001</v>
      </c>
      <c r="BX534" s="12">
        <v>35462</v>
      </c>
      <c r="BY534">
        <v>13277000000</v>
      </c>
      <c r="BZ534" t="e">
        <v>#N/A</v>
      </c>
      <c r="CA534" t="e">
        <v>#N/A</v>
      </c>
      <c r="CB534">
        <v>392405464773.29199</v>
      </c>
      <c r="CC534">
        <v>8809041692.8341599</v>
      </c>
      <c r="CD534">
        <v>3578113427.7442403</v>
      </c>
      <c r="CE534">
        <v>3115071697.7978802</v>
      </c>
      <c r="CF534" t="e">
        <v>#N/A</v>
      </c>
    </row>
    <row r="535" spans="2:84" x14ac:dyDescent="0.35">
      <c r="B535" t="s">
        <v>254</v>
      </c>
      <c r="C535">
        <v>36978.800000000003</v>
      </c>
      <c r="D535">
        <v>35585.800000000003</v>
      </c>
      <c r="E535">
        <v>1393</v>
      </c>
      <c r="R535" s="12">
        <v>36982</v>
      </c>
      <c r="S535" s="27">
        <v>1.8118000000000001</v>
      </c>
      <c r="BX535" s="12">
        <v>35490</v>
      </c>
      <c r="BY535">
        <v>13367000000</v>
      </c>
      <c r="BZ535" t="e">
        <v>#N/A</v>
      </c>
      <c r="CA535" t="e">
        <v>#N/A</v>
      </c>
      <c r="CB535">
        <v>400394872521.66205</v>
      </c>
      <c r="CC535">
        <v>8721521203.5896492</v>
      </c>
      <c r="CD535">
        <v>3698639409.7339697</v>
      </c>
      <c r="CE535">
        <v>2916943543.9453402</v>
      </c>
      <c r="CF535" t="e">
        <v>#N/A</v>
      </c>
    </row>
    <row r="536" spans="2:84" x14ac:dyDescent="0.35">
      <c r="B536" t="s">
        <v>253</v>
      </c>
      <c r="C536">
        <v>36978.800000000003</v>
      </c>
      <c r="D536">
        <v>35581.1</v>
      </c>
      <c r="E536">
        <v>1397.7</v>
      </c>
      <c r="R536" s="12">
        <v>37012</v>
      </c>
      <c r="S536" s="27">
        <v>1.8141</v>
      </c>
      <c r="BX536" s="12">
        <v>35521</v>
      </c>
      <c r="BY536">
        <v>13348000000</v>
      </c>
      <c r="BZ536" t="e">
        <v>#N/A</v>
      </c>
      <c r="CA536" t="e">
        <v>#N/A</v>
      </c>
      <c r="CB536">
        <v>391634039782.64502</v>
      </c>
      <c r="CC536">
        <v>8734983366.8526001</v>
      </c>
      <c r="CD536">
        <v>3549091564.0408001</v>
      </c>
      <c r="CE536">
        <v>3063132042.3207703</v>
      </c>
      <c r="CF536" t="e">
        <v>#N/A</v>
      </c>
    </row>
    <row r="537" spans="2:84" x14ac:dyDescent="0.35">
      <c r="B537" t="s">
        <v>252</v>
      </c>
      <c r="C537">
        <v>36978.800000000003</v>
      </c>
      <c r="D537">
        <v>35577.4</v>
      </c>
      <c r="E537">
        <v>1401.4</v>
      </c>
      <c r="R537" s="12">
        <v>37043</v>
      </c>
      <c r="S537" s="27">
        <v>1.8169999999999999</v>
      </c>
      <c r="BX537" s="12">
        <v>35551</v>
      </c>
      <c r="BY537">
        <v>13454000000</v>
      </c>
      <c r="BZ537" t="e">
        <v>#N/A</v>
      </c>
      <c r="CA537" t="e">
        <v>#N/A</v>
      </c>
      <c r="CB537">
        <v>399965098445.87396</v>
      </c>
      <c r="CC537">
        <v>9305772865.8729496</v>
      </c>
      <c r="CD537">
        <v>3577281275.1858201</v>
      </c>
      <c r="CE537">
        <v>3208000893.3873401</v>
      </c>
      <c r="CF537" t="e">
        <v>#N/A</v>
      </c>
    </row>
    <row r="538" spans="2:84" x14ac:dyDescent="0.35">
      <c r="B538" t="s">
        <v>251</v>
      </c>
      <c r="C538">
        <v>39688.800000000003</v>
      </c>
      <c r="D538">
        <v>38283.800000000003</v>
      </c>
      <c r="E538">
        <v>1405</v>
      </c>
      <c r="R538" s="12">
        <v>37073</v>
      </c>
      <c r="S538" s="27">
        <v>1.8232999999999999</v>
      </c>
      <c r="BX538" s="12">
        <v>35582</v>
      </c>
      <c r="BY538">
        <v>13831000000</v>
      </c>
      <c r="BZ538" t="e">
        <v>#N/A</v>
      </c>
      <c r="CA538" t="e">
        <v>#N/A</v>
      </c>
      <c r="CB538">
        <v>436422054552.75702</v>
      </c>
      <c r="CC538">
        <v>9169082618.4306488</v>
      </c>
      <c r="CD538">
        <v>3452060882.1242099</v>
      </c>
      <c r="CE538">
        <v>3058720653.0515203</v>
      </c>
      <c r="CF538" t="e">
        <v>#N/A</v>
      </c>
    </row>
    <row r="539" spans="2:84" x14ac:dyDescent="0.35">
      <c r="B539" t="s">
        <v>250</v>
      </c>
      <c r="C539">
        <v>39688.800000000003</v>
      </c>
      <c r="D539">
        <v>38278</v>
      </c>
      <c r="E539">
        <v>1410.8</v>
      </c>
      <c r="R539" s="12">
        <v>37104</v>
      </c>
      <c r="S539" s="27">
        <v>1.7613000000000001</v>
      </c>
      <c r="BX539" s="12">
        <v>35612</v>
      </c>
      <c r="BY539">
        <v>14747000000</v>
      </c>
      <c r="BZ539" t="e">
        <v>#N/A</v>
      </c>
      <c r="CA539" t="e">
        <v>#N/A</v>
      </c>
      <c r="CB539">
        <v>424453460384.70801</v>
      </c>
      <c r="CC539">
        <v>9347516236.8611698</v>
      </c>
      <c r="CD539">
        <v>3429435881.69521</v>
      </c>
      <c r="CE539">
        <v>3328883443.0988197</v>
      </c>
      <c r="CF539" t="e">
        <v>#N/A</v>
      </c>
    </row>
    <row r="540" spans="2:84" x14ac:dyDescent="0.35">
      <c r="B540" t="s">
        <v>249</v>
      </c>
      <c r="C540">
        <v>39688.800000000003</v>
      </c>
      <c r="D540">
        <v>38273.9</v>
      </c>
      <c r="E540">
        <v>1414.9</v>
      </c>
      <c r="R540" s="12">
        <v>37135</v>
      </c>
      <c r="S540" s="27">
        <v>1.7494000000000001</v>
      </c>
      <c r="BX540" s="12">
        <v>35643</v>
      </c>
      <c r="BY540">
        <v>14561000000</v>
      </c>
      <c r="BZ540" t="e">
        <v>#N/A</v>
      </c>
      <c r="CA540" t="e">
        <v>#N/A</v>
      </c>
      <c r="CB540">
        <v>413196019655.81104</v>
      </c>
      <c r="CC540">
        <v>9456002852.8104095</v>
      </c>
      <c r="CD540">
        <v>3584172784.7020702</v>
      </c>
      <c r="CE540">
        <v>3469200489.11099</v>
      </c>
      <c r="CF540" t="e">
        <v>#N/A</v>
      </c>
    </row>
    <row r="541" spans="2:84" x14ac:dyDescent="0.35">
      <c r="B541" t="s">
        <v>248</v>
      </c>
      <c r="C541">
        <v>39688.800000000003</v>
      </c>
      <c r="D541">
        <v>38269.599999999999</v>
      </c>
      <c r="E541">
        <v>1419.2</v>
      </c>
      <c r="R541" s="12">
        <v>37165</v>
      </c>
      <c r="S541" s="27">
        <v>1.8112999999999999</v>
      </c>
      <c r="BX541" s="12">
        <v>35674</v>
      </c>
      <c r="BY541">
        <v>14436000000</v>
      </c>
      <c r="BZ541" t="e">
        <v>#N/A</v>
      </c>
      <c r="CA541" t="e">
        <v>#N/A</v>
      </c>
      <c r="CB541">
        <v>400597237157.74695</v>
      </c>
      <c r="CC541">
        <v>9268330141.7573795</v>
      </c>
      <c r="CD541">
        <v>3409042439.7526097</v>
      </c>
      <c r="CE541">
        <v>3210997878.4998302</v>
      </c>
      <c r="CF541" t="e">
        <v>#N/A</v>
      </c>
    </row>
    <row r="542" spans="2:84" x14ac:dyDescent="0.35">
      <c r="B542" t="s">
        <v>247</v>
      </c>
      <c r="C542">
        <v>39688.800000000003</v>
      </c>
      <c r="D542">
        <v>38264.300000000003</v>
      </c>
      <c r="E542">
        <v>1424.5</v>
      </c>
      <c r="R542" s="12">
        <v>37196</v>
      </c>
      <c r="S542" s="27">
        <v>1.8294999999999999</v>
      </c>
      <c r="BX542" s="12">
        <v>35704</v>
      </c>
      <c r="BY542">
        <v>14458000000</v>
      </c>
      <c r="BZ542" t="e">
        <v>#N/A</v>
      </c>
      <c r="CA542" t="e">
        <v>#N/A</v>
      </c>
      <c r="CB542">
        <v>405887139075.091</v>
      </c>
      <c r="CC542">
        <v>9712364562.6874008</v>
      </c>
      <c r="CD542">
        <v>3564747056.9519601</v>
      </c>
      <c r="CE542">
        <v>3226119446.9877596</v>
      </c>
      <c r="CF542" t="e">
        <v>#N/A</v>
      </c>
    </row>
    <row r="543" spans="2:84" x14ac:dyDescent="0.35">
      <c r="B543" t="s">
        <v>246</v>
      </c>
      <c r="C543">
        <v>39688.800000000003</v>
      </c>
      <c r="D543">
        <v>38260.9</v>
      </c>
      <c r="E543">
        <v>1427.9</v>
      </c>
      <c r="R543" s="12">
        <v>37226</v>
      </c>
      <c r="S543" s="27">
        <v>1.8382000000000001</v>
      </c>
      <c r="BX543" s="12">
        <v>35735</v>
      </c>
      <c r="BY543">
        <v>14336000000</v>
      </c>
      <c r="BZ543" t="e">
        <v>#N/A</v>
      </c>
      <c r="CA543" t="e">
        <v>#N/A</v>
      </c>
      <c r="CB543">
        <v>415127566463.04901</v>
      </c>
      <c r="CC543">
        <v>9776559794.9610691</v>
      </c>
      <c r="CD543">
        <v>3723188825.0609598</v>
      </c>
      <c r="CE543">
        <v>3126402241.4475303</v>
      </c>
      <c r="CF543" t="e">
        <v>#N/A</v>
      </c>
    </row>
    <row r="544" spans="2:84" x14ac:dyDescent="0.35">
      <c r="B544" t="s">
        <v>245</v>
      </c>
      <c r="C544">
        <v>39688.800000000003</v>
      </c>
      <c r="D544">
        <v>38254.1</v>
      </c>
      <c r="E544">
        <v>1434.7</v>
      </c>
      <c r="R544" s="12">
        <v>37257</v>
      </c>
      <c r="S544" s="27">
        <v>1.8393999999999999</v>
      </c>
      <c r="BX544" s="12">
        <v>35765</v>
      </c>
      <c r="BY544">
        <v>15174000000</v>
      </c>
      <c r="BZ544" t="e">
        <v>#N/A</v>
      </c>
      <c r="CA544" t="e">
        <v>#N/A</v>
      </c>
      <c r="CB544">
        <v>452582628622.698</v>
      </c>
      <c r="CC544">
        <v>11590310811.9748</v>
      </c>
      <c r="CD544">
        <v>3553771609.2473202</v>
      </c>
      <c r="CE544">
        <v>2999882975.3724604</v>
      </c>
      <c r="CF544">
        <v>12235839167.692101</v>
      </c>
    </row>
    <row r="545" spans="2:84" x14ac:dyDescent="0.35">
      <c r="B545" t="s">
        <v>244</v>
      </c>
      <c r="C545">
        <v>42688.800000000003</v>
      </c>
      <c r="D545">
        <v>41245.4</v>
      </c>
      <c r="E545">
        <v>1443.4</v>
      </c>
      <c r="R545" s="12">
        <v>37288</v>
      </c>
      <c r="S545" s="27">
        <v>1.8311999999999999</v>
      </c>
      <c r="BX545" s="12">
        <v>35796</v>
      </c>
      <c r="BY545">
        <v>15310000000</v>
      </c>
      <c r="BZ545" t="e">
        <v>#N/A</v>
      </c>
      <c r="CA545" t="e">
        <v>#N/A</v>
      </c>
      <c r="CB545">
        <v>404556629807.60004</v>
      </c>
      <c r="CC545">
        <v>10848000777.9074</v>
      </c>
      <c r="CD545">
        <v>3573871339.82233</v>
      </c>
      <c r="CE545">
        <v>3848160170.0921302</v>
      </c>
      <c r="CF545" t="e">
        <v>#N/A</v>
      </c>
    </row>
    <row r="546" spans="2:84" x14ac:dyDescent="0.35">
      <c r="B546" t="s">
        <v>243</v>
      </c>
      <c r="C546">
        <v>42688.800000000003</v>
      </c>
      <c r="D546">
        <v>41244.199999999997</v>
      </c>
      <c r="E546">
        <v>1444.6</v>
      </c>
      <c r="R546" s="12">
        <v>37316</v>
      </c>
      <c r="S546" s="27">
        <v>1.8294999999999999</v>
      </c>
      <c r="BX546" s="12">
        <v>35827</v>
      </c>
      <c r="BY546">
        <v>14852000000</v>
      </c>
      <c r="BZ546" t="e">
        <v>#N/A</v>
      </c>
      <c r="CA546" t="e">
        <v>#N/A</v>
      </c>
      <c r="CB546">
        <v>420908435013.93695</v>
      </c>
      <c r="CC546">
        <v>10340455652.132999</v>
      </c>
      <c r="CD546">
        <v>3636216227.1722999</v>
      </c>
      <c r="CE546">
        <v>2989195545.4415102</v>
      </c>
      <c r="CF546" t="e">
        <v>#N/A</v>
      </c>
    </row>
    <row r="547" spans="2:84" x14ac:dyDescent="0.35">
      <c r="B547" t="s">
        <v>242</v>
      </c>
      <c r="C547">
        <v>39338.800000000003</v>
      </c>
      <c r="D547">
        <v>37890.9</v>
      </c>
      <c r="E547">
        <v>1447.9</v>
      </c>
      <c r="R547" s="12">
        <v>37347</v>
      </c>
      <c r="S547" s="27">
        <v>1.8285</v>
      </c>
      <c r="BX547" s="12">
        <v>35855</v>
      </c>
      <c r="BY547">
        <v>14705000000</v>
      </c>
      <c r="BZ547" t="e">
        <v>#N/A</v>
      </c>
      <c r="CA547" t="e">
        <v>#N/A</v>
      </c>
      <c r="CB547">
        <v>410548928861.664</v>
      </c>
      <c r="CC547">
        <v>9922983975.4438</v>
      </c>
      <c r="CD547">
        <v>3374341655.6104999</v>
      </c>
      <c r="CE547">
        <v>2965541734.8489199</v>
      </c>
      <c r="CF547" t="e">
        <v>#N/A</v>
      </c>
    </row>
    <row r="548" spans="2:84" x14ac:dyDescent="0.35">
      <c r="B548" t="s">
        <v>241</v>
      </c>
      <c r="C548">
        <v>42318.8</v>
      </c>
      <c r="D548">
        <v>40866.9</v>
      </c>
      <c r="E548">
        <v>1451.9</v>
      </c>
      <c r="R548" s="12">
        <v>37377</v>
      </c>
      <c r="S548" s="27">
        <v>1.8004</v>
      </c>
      <c r="BX548" s="12">
        <v>35886</v>
      </c>
      <c r="BY548">
        <v>14923000000</v>
      </c>
      <c r="BZ548" t="e">
        <v>#N/A</v>
      </c>
      <c r="CA548" t="e">
        <v>#N/A</v>
      </c>
      <c r="CB548">
        <v>407400632696.18402</v>
      </c>
      <c r="CC548">
        <v>10419988708.140699</v>
      </c>
      <c r="CD548">
        <v>3519292891.2582502</v>
      </c>
      <c r="CE548">
        <v>2907464679.0195498</v>
      </c>
      <c r="CF548" t="e">
        <v>#N/A</v>
      </c>
    </row>
    <row r="549" spans="2:84" x14ac:dyDescent="0.35">
      <c r="B549" t="s">
        <v>240</v>
      </c>
      <c r="C549">
        <v>42318.8</v>
      </c>
      <c r="D549">
        <v>40862.9</v>
      </c>
      <c r="E549">
        <v>1455.9</v>
      </c>
      <c r="R549" s="12">
        <v>37408</v>
      </c>
      <c r="S549" s="27">
        <v>1.7830999999999999</v>
      </c>
      <c r="BX549" s="12">
        <v>35916</v>
      </c>
      <c r="BY549">
        <v>14842000000</v>
      </c>
      <c r="BZ549" t="e">
        <v>#N/A</v>
      </c>
      <c r="CA549" t="e">
        <v>#N/A</v>
      </c>
      <c r="CB549">
        <v>386158225596.01495</v>
      </c>
      <c r="CC549">
        <v>10612362431.273899</v>
      </c>
      <c r="CD549">
        <v>3530740078.9365201</v>
      </c>
      <c r="CE549">
        <v>3060135779.5215302</v>
      </c>
      <c r="CF549" t="e">
        <v>#N/A</v>
      </c>
    </row>
    <row r="550" spans="2:84" x14ac:dyDescent="0.35">
      <c r="B550" t="s">
        <v>239</v>
      </c>
      <c r="C550">
        <v>42318.8</v>
      </c>
      <c r="D550">
        <v>40857.5</v>
      </c>
      <c r="E550">
        <v>1461.3</v>
      </c>
      <c r="R550" s="12">
        <v>37438</v>
      </c>
      <c r="S550" s="27">
        <v>1.7524</v>
      </c>
      <c r="BX550" s="12">
        <v>35947</v>
      </c>
      <c r="BY550">
        <v>15020000000</v>
      </c>
      <c r="BZ550" t="e">
        <v>#N/A</v>
      </c>
      <c r="CA550" t="e">
        <v>#N/A</v>
      </c>
      <c r="CB550">
        <v>383094908091.96899</v>
      </c>
      <c r="CC550">
        <v>10043874551.5695</v>
      </c>
      <c r="CD550">
        <v>3175106659.2468901</v>
      </c>
      <c r="CE550">
        <v>3012519060.5430002</v>
      </c>
      <c r="CF550" t="e">
        <v>#N/A</v>
      </c>
    </row>
    <row r="551" spans="2:84" x14ac:dyDescent="0.35">
      <c r="B551" t="s">
        <v>238</v>
      </c>
      <c r="C551">
        <v>42318.8</v>
      </c>
      <c r="D551">
        <v>40851</v>
      </c>
      <c r="E551">
        <v>1467.8</v>
      </c>
      <c r="R551" s="12">
        <v>37469</v>
      </c>
      <c r="S551" s="27">
        <v>1.7553000000000001</v>
      </c>
      <c r="BX551" s="12">
        <v>35977</v>
      </c>
      <c r="BY551">
        <v>15802000000</v>
      </c>
      <c r="BZ551" t="e">
        <v>#N/A</v>
      </c>
      <c r="CA551" t="e">
        <v>#N/A</v>
      </c>
      <c r="CB551">
        <v>378515406918.51697</v>
      </c>
      <c r="CC551">
        <v>10392523429.598799</v>
      </c>
      <c r="CD551">
        <v>2836798587.13976</v>
      </c>
      <c r="CE551">
        <v>3417540543.5588603</v>
      </c>
      <c r="CF551" t="e">
        <v>#N/A</v>
      </c>
    </row>
    <row r="552" spans="2:84" x14ac:dyDescent="0.35">
      <c r="B552" t="s">
        <v>237</v>
      </c>
      <c r="C552">
        <v>42318.8</v>
      </c>
      <c r="D552">
        <v>40845.800000000003</v>
      </c>
      <c r="E552">
        <v>1473</v>
      </c>
      <c r="R552" s="12">
        <v>37500</v>
      </c>
      <c r="S552" s="27">
        <v>1.7682</v>
      </c>
      <c r="BX552" s="12">
        <v>36008</v>
      </c>
      <c r="BY552">
        <v>15539000000</v>
      </c>
      <c r="BZ552" t="e">
        <v>#N/A</v>
      </c>
      <c r="CA552" t="e">
        <v>#N/A</v>
      </c>
      <c r="CB552">
        <v>365398811169.47797</v>
      </c>
      <c r="CC552">
        <v>9695715276.5921097</v>
      </c>
      <c r="CD552">
        <v>2746764138.1056399</v>
      </c>
      <c r="CE552">
        <v>3617877194.4197001</v>
      </c>
      <c r="CF552" t="e">
        <v>#N/A</v>
      </c>
    </row>
    <row r="553" spans="2:84" x14ac:dyDescent="0.35">
      <c r="B553" t="s">
        <v>236</v>
      </c>
      <c r="C553">
        <v>42318.8</v>
      </c>
      <c r="D553">
        <v>40841</v>
      </c>
      <c r="E553">
        <v>1477.8</v>
      </c>
      <c r="R553" s="12">
        <v>37530</v>
      </c>
      <c r="S553" s="27">
        <v>1.7843</v>
      </c>
      <c r="BX553" s="12">
        <v>36039</v>
      </c>
      <c r="BY553">
        <v>14914000000</v>
      </c>
      <c r="BZ553" t="e">
        <v>#N/A</v>
      </c>
      <c r="CA553" t="e">
        <v>#N/A</v>
      </c>
      <c r="CB553">
        <v>391792862162.172</v>
      </c>
      <c r="CC553">
        <v>8845658662.1261902</v>
      </c>
      <c r="CD553">
        <v>2769740511.1045499</v>
      </c>
      <c r="CE553">
        <v>2980626638.47018</v>
      </c>
      <c r="CF553" t="e">
        <v>#N/A</v>
      </c>
    </row>
    <row r="554" spans="2:84" x14ac:dyDescent="0.35">
      <c r="B554" t="s">
        <v>235</v>
      </c>
      <c r="C554">
        <v>42318.8</v>
      </c>
      <c r="D554">
        <v>40837.4</v>
      </c>
      <c r="E554">
        <v>1481.4</v>
      </c>
      <c r="R554" s="12">
        <v>37561</v>
      </c>
      <c r="S554" s="27">
        <v>1.7653000000000001</v>
      </c>
      <c r="BX554" s="12">
        <v>36069</v>
      </c>
      <c r="BY554">
        <v>14601000000</v>
      </c>
      <c r="BZ554" t="e">
        <v>#N/A</v>
      </c>
      <c r="CA554" t="e">
        <v>#N/A</v>
      </c>
      <c r="CB554">
        <v>441618490424.50702</v>
      </c>
      <c r="CC554">
        <v>9322240585.0739193</v>
      </c>
      <c r="CD554">
        <v>3089444913.8659401</v>
      </c>
      <c r="CE554">
        <v>3699588275.7560101</v>
      </c>
      <c r="CF554" t="e">
        <v>#N/A</v>
      </c>
    </row>
    <row r="555" spans="2:84" x14ac:dyDescent="0.35">
      <c r="B555" t="s">
        <v>234</v>
      </c>
      <c r="C555">
        <v>42318.8</v>
      </c>
      <c r="D555">
        <v>40835</v>
      </c>
      <c r="E555">
        <v>1483.8</v>
      </c>
      <c r="R555" s="12">
        <v>37591</v>
      </c>
      <c r="S555" s="27">
        <v>1.7532000000000001</v>
      </c>
      <c r="BX555" s="12">
        <v>36100</v>
      </c>
      <c r="BY555">
        <v>14582000000</v>
      </c>
      <c r="BZ555" t="e">
        <v>#N/A</v>
      </c>
      <c r="CA555" t="e">
        <v>#N/A</v>
      </c>
      <c r="CB555">
        <v>447645887629.427</v>
      </c>
      <c r="CC555">
        <v>9776395044.3898296</v>
      </c>
      <c r="CD555">
        <v>3258303693.0862999</v>
      </c>
      <c r="CE555">
        <v>3317464777.5700397</v>
      </c>
      <c r="CF555" t="e">
        <v>#N/A</v>
      </c>
    </row>
    <row r="556" spans="2:84" x14ac:dyDescent="0.35">
      <c r="B556" t="s">
        <v>233</v>
      </c>
      <c r="C556">
        <v>45318.8</v>
      </c>
      <c r="D556">
        <v>43830.7</v>
      </c>
      <c r="E556">
        <v>1488.1</v>
      </c>
      <c r="R556" s="12">
        <v>37622</v>
      </c>
      <c r="S556" s="27">
        <v>1.7363</v>
      </c>
      <c r="BX556" s="12">
        <v>36130</v>
      </c>
      <c r="BY556">
        <v>15520000000</v>
      </c>
      <c r="BZ556" t="e">
        <v>#N/A</v>
      </c>
      <c r="CA556" t="e">
        <v>#N/A</v>
      </c>
      <c r="CB556">
        <v>512393771637.52899</v>
      </c>
      <c r="CC556">
        <v>11702572400.496599</v>
      </c>
      <c r="CD556">
        <v>3135354904.2859597</v>
      </c>
      <c r="CE556">
        <v>3357687681.4137597</v>
      </c>
      <c r="CF556">
        <v>12005079733.3333</v>
      </c>
    </row>
    <row r="557" spans="2:84" x14ac:dyDescent="0.35">
      <c r="B557" t="s">
        <v>232</v>
      </c>
      <c r="C557">
        <v>46818.8</v>
      </c>
      <c r="D557">
        <v>45327.4</v>
      </c>
      <c r="E557">
        <v>1491.4</v>
      </c>
      <c r="R557" s="12">
        <v>37653</v>
      </c>
      <c r="S557" s="27">
        <v>1.7451000000000001</v>
      </c>
      <c r="BX557" s="12">
        <v>36161</v>
      </c>
      <c r="BY557">
        <v>15665000000</v>
      </c>
      <c r="BZ557" t="e">
        <v>#N/A</v>
      </c>
      <c r="CA557" t="e">
        <v>#N/A</v>
      </c>
      <c r="CB557">
        <v>483075293494.57098</v>
      </c>
      <c r="CC557">
        <v>10915445156.448999</v>
      </c>
      <c r="CD557">
        <v>3111244597.9543099</v>
      </c>
      <c r="CE557">
        <v>3263461448.0785298</v>
      </c>
      <c r="CF557" t="e">
        <v>#N/A</v>
      </c>
    </row>
    <row r="558" spans="2:84" x14ac:dyDescent="0.35">
      <c r="B558" t="s">
        <v>231</v>
      </c>
      <c r="C558">
        <v>46818.8</v>
      </c>
      <c r="D558">
        <v>45325.9</v>
      </c>
      <c r="E558">
        <v>1492.9</v>
      </c>
      <c r="R558" s="12">
        <v>37681</v>
      </c>
      <c r="S558" s="27">
        <v>1.7551000000000001</v>
      </c>
      <c r="BX558" s="12">
        <v>36192</v>
      </c>
      <c r="BY558">
        <v>14956000000</v>
      </c>
      <c r="BZ558" t="e">
        <v>#N/A</v>
      </c>
      <c r="CA558" t="e">
        <v>#N/A</v>
      </c>
      <c r="CB558">
        <v>474015243202.10095</v>
      </c>
      <c r="CC558">
        <v>10779115304.2766</v>
      </c>
      <c r="CD558">
        <v>3105517940.6666002</v>
      </c>
      <c r="CE558">
        <v>3316901637.58073</v>
      </c>
      <c r="CF558" t="e">
        <v>#N/A</v>
      </c>
    </row>
    <row r="559" spans="2:84" x14ac:dyDescent="0.35">
      <c r="B559" t="s">
        <v>230</v>
      </c>
      <c r="C559">
        <v>44018.8</v>
      </c>
      <c r="D559">
        <v>42523.3</v>
      </c>
      <c r="E559">
        <v>1495.5</v>
      </c>
      <c r="R559" s="12">
        <v>37712</v>
      </c>
      <c r="S559" s="27">
        <v>1.7770999999999999</v>
      </c>
      <c r="BX559" s="12">
        <v>36220</v>
      </c>
      <c r="BY559">
        <v>14651000000</v>
      </c>
      <c r="BZ559" t="e">
        <v>#N/A</v>
      </c>
      <c r="CA559" t="e">
        <v>#N/A</v>
      </c>
      <c r="CB559">
        <v>463114678630.31799</v>
      </c>
      <c r="CC559">
        <v>11412208088.4468</v>
      </c>
      <c r="CD559">
        <v>2938554139.3073301</v>
      </c>
      <c r="CE559">
        <v>4622972759.9437494</v>
      </c>
      <c r="CF559" t="e">
        <v>#N/A</v>
      </c>
    </row>
    <row r="560" spans="2:84" x14ac:dyDescent="0.35">
      <c r="B560" t="s">
        <v>229</v>
      </c>
      <c r="C560">
        <v>44018.8</v>
      </c>
      <c r="D560">
        <v>42521.599999999999</v>
      </c>
      <c r="E560">
        <v>1497.2</v>
      </c>
      <c r="R560" s="12">
        <v>37742</v>
      </c>
      <c r="S560" s="27">
        <v>1.7357</v>
      </c>
      <c r="BX560" s="12">
        <v>36251</v>
      </c>
      <c r="BY560">
        <v>14390000000</v>
      </c>
      <c r="BZ560" t="e">
        <v>#N/A</v>
      </c>
      <c r="CA560" t="e">
        <v>#N/A</v>
      </c>
      <c r="CB560">
        <v>475978168574.87103</v>
      </c>
      <c r="CC560">
        <v>11453251505.7686</v>
      </c>
      <c r="CD560">
        <v>3137482430.6213799</v>
      </c>
      <c r="CE560">
        <v>3092962463.2335601</v>
      </c>
      <c r="CF560" t="e">
        <v>#N/A</v>
      </c>
    </row>
    <row r="561" spans="2:84" x14ac:dyDescent="0.35">
      <c r="B561" t="s">
        <v>228</v>
      </c>
      <c r="C561">
        <v>44018.8</v>
      </c>
      <c r="D561">
        <v>42519.8</v>
      </c>
      <c r="E561">
        <v>1499</v>
      </c>
      <c r="R561" s="12">
        <v>37773</v>
      </c>
      <c r="S561" s="27">
        <v>1.7351000000000001</v>
      </c>
      <c r="BX561" s="12">
        <v>36281</v>
      </c>
      <c r="BY561">
        <v>14411000000</v>
      </c>
      <c r="BZ561" t="e">
        <v>#N/A</v>
      </c>
      <c r="CA561" t="e">
        <v>#N/A</v>
      </c>
      <c r="CB561">
        <v>450049385448.30103</v>
      </c>
      <c r="CC561">
        <v>11839081155.872499</v>
      </c>
      <c r="CD561">
        <v>3035156692.3910799</v>
      </c>
      <c r="CE561">
        <v>2994054316.81144</v>
      </c>
      <c r="CF561" t="e">
        <v>#N/A</v>
      </c>
    </row>
    <row r="562" spans="2:84" x14ac:dyDescent="0.35">
      <c r="B562" t="s">
        <v>227</v>
      </c>
      <c r="C562">
        <v>46418.8</v>
      </c>
      <c r="D562">
        <v>44916.3</v>
      </c>
      <c r="E562">
        <v>1502.5</v>
      </c>
      <c r="R562" s="12">
        <v>37803</v>
      </c>
      <c r="S562" s="27">
        <v>1.7551000000000001</v>
      </c>
      <c r="BX562" s="12">
        <v>36312</v>
      </c>
      <c r="BY562">
        <v>14303000000</v>
      </c>
      <c r="BZ562" t="e">
        <v>#N/A</v>
      </c>
      <c r="CA562" t="e">
        <v>#N/A</v>
      </c>
      <c r="CB562">
        <v>466739559907.06097</v>
      </c>
      <c r="CC562">
        <v>11688896643.053801</v>
      </c>
      <c r="CD562">
        <v>3046484888.3048596</v>
      </c>
      <c r="CE562">
        <v>2936975903.13516</v>
      </c>
      <c r="CF562" t="e">
        <v>#N/A</v>
      </c>
    </row>
    <row r="563" spans="2:84" x14ac:dyDescent="0.35">
      <c r="B563" t="s">
        <v>226</v>
      </c>
      <c r="C563">
        <v>46418.8</v>
      </c>
      <c r="D563">
        <v>44913.5</v>
      </c>
      <c r="E563">
        <v>1505.3</v>
      </c>
      <c r="R563" s="12">
        <v>37834</v>
      </c>
      <c r="S563" s="27">
        <v>1.7533000000000001</v>
      </c>
      <c r="BX563" s="12">
        <v>36342</v>
      </c>
      <c r="BY563">
        <v>14911000000</v>
      </c>
      <c r="BZ563" t="e">
        <v>#N/A</v>
      </c>
      <c r="CA563" t="e">
        <v>#N/A</v>
      </c>
      <c r="CB563">
        <v>470914812223.19501</v>
      </c>
      <c r="CC563">
        <v>12230796700.071499</v>
      </c>
      <c r="CD563">
        <v>3245725867.0850902</v>
      </c>
      <c r="CE563">
        <v>3211952887.0125198</v>
      </c>
      <c r="CF563" t="e">
        <v>#N/A</v>
      </c>
    </row>
    <row r="564" spans="2:84" x14ac:dyDescent="0.35">
      <c r="B564" t="s">
        <v>225</v>
      </c>
      <c r="C564">
        <v>46418.8</v>
      </c>
      <c r="D564">
        <v>44908.7</v>
      </c>
      <c r="E564">
        <v>1510.1</v>
      </c>
      <c r="R564" s="12">
        <v>37865</v>
      </c>
      <c r="S564" s="27">
        <v>1.7465999999999999</v>
      </c>
      <c r="BX564" s="12">
        <v>36373</v>
      </c>
      <c r="BY564">
        <v>14754000000</v>
      </c>
      <c r="BZ564" t="e">
        <v>#N/A</v>
      </c>
      <c r="CA564" t="e">
        <v>#N/A</v>
      </c>
      <c r="CB564">
        <v>489968805971.73102</v>
      </c>
      <c r="CC564">
        <v>12073656242.352001</v>
      </c>
      <c r="CD564">
        <v>3161887050.9934402</v>
      </c>
      <c r="CE564">
        <v>3486032425.6489596</v>
      </c>
      <c r="CF564" t="e">
        <v>#N/A</v>
      </c>
    </row>
    <row r="565" spans="2:84" x14ac:dyDescent="0.35">
      <c r="B565" t="s">
        <v>224</v>
      </c>
      <c r="C565">
        <v>46418.8</v>
      </c>
      <c r="D565">
        <v>44904.5</v>
      </c>
      <c r="E565">
        <v>1514.3</v>
      </c>
      <c r="R565" s="12">
        <v>37895</v>
      </c>
      <c r="S565" s="27">
        <v>1.7344999999999999</v>
      </c>
      <c r="BX565" s="12">
        <v>36404</v>
      </c>
      <c r="BY565">
        <v>14334000000</v>
      </c>
      <c r="BZ565" t="e">
        <v>#N/A</v>
      </c>
      <c r="CA565" t="e">
        <v>#N/A</v>
      </c>
      <c r="CB565">
        <v>518872479302.96301</v>
      </c>
      <c r="CC565">
        <v>12244665089.4415</v>
      </c>
      <c r="CD565">
        <v>3258094876.4096904</v>
      </c>
      <c r="CE565">
        <v>3287459024.5430598</v>
      </c>
      <c r="CF565" t="e">
        <v>#N/A</v>
      </c>
    </row>
    <row r="566" spans="2:84" x14ac:dyDescent="0.35">
      <c r="B566" t="s">
        <v>223</v>
      </c>
      <c r="C566">
        <v>44733.7</v>
      </c>
      <c r="D566">
        <v>43215</v>
      </c>
      <c r="E566">
        <v>1518.7</v>
      </c>
      <c r="R566" s="12">
        <v>37926</v>
      </c>
      <c r="S566" s="27">
        <v>1.7282</v>
      </c>
      <c r="BX566" s="12">
        <v>36434</v>
      </c>
      <c r="BY566">
        <v>14219000000</v>
      </c>
      <c r="BZ566" t="e">
        <v>#N/A</v>
      </c>
      <c r="CA566" t="e">
        <v>#N/A</v>
      </c>
      <c r="CB566">
        <v>531200868211.20197</v>
      </c>
      <c r="CC566">
        <v>12708247138.441</v>
      </c>
      <c r="CD566">
        <v>3427550836.4875698</v>
      </c>
      <c r="CE566">
        <v>3532476961.7760401</v>
      </c>
      <c r="CF566" t="e">
        <v>#N/A</v>
      </c>
    </row>
    <row r="567" spans="2:84" x14ac:dyDescent="0.35">
      <c r="B567" t="s">
        <v>222</v>
      </c>
      <c r="C567">
        <v>45030.2</v>
      </c>
      <c r="D567">
        <v>43507</v>
      </c>
      <c r="E567">
        <v>1523.3</v>
      </c>
      <c r="R567" s="12">
        <v>37956</v>
      </c>
      <c r="S567" s="27">
        <v>1.7107000000000001</v>
      </c>
      <c r="BX567" s="12">
        <v>36465</v>
      </c>
      <c r="BY567">
        <v>14105000000</v>
      </c>
      <c r="BZ567" t="e">
        <v>#N/A</v>
      </c>
      <c r="CA567" t="e">
        <v>#N/A</v>
      </c>
      <c r="CB567">
        <v>543214666239.841</v>
      </c>
      <c r="CC567">
        <v>13346944170.0917</v>
      </c>
      <c r="CD567">
        <v>3409579317.5306096</v>
      </c>
      <c r="CE567">
        <v>3038751421.1897998</v>
      </c>
      <c r="CF567" t="e">
        <v>#N/A</v>
      </c>
    </row>
    <row r="568" spans="2:84" x14ac:dyDescent="0.35">
      <c r="B568" t="s">
        <v>221</v>
      </c>
      <c r="C568">
        <v>46012.5</v>
      </c>
      <c r="D568">
        <v>44484.3</v>
      </c>
      <c r="E568">
        <v>1528.2</v>
      </c>
      <c r="R568" s="12">
        <v>37987</v>
      </c>
      <c r="S568" s="27">
        <v>1.6964999999999999</v>
      </c>
      <c r="BX568" s="12">
        <v>36495</v>
      </c>
      <c r="BY568">
        <v>15036000000</v>
      </c>
      <c r="BZ568" t="e">
        <v>#N/A</v>
      </c>
      <c r="CA568" t="e">
        <v>#N/A</v>
      </c>
      <c r="CB568">
        <v>678388408362.68298</v>
      </c>
      <c r="CC568">
        <v>17417368968.1875</v>
      </c>
      <c r="CD568">
        <v>3684535713.70502</v>
      </c>
      <c r="CE568">
        <v>3580220418.9979501</v>
      </c>
      <c r="CF568">
        <v>14682742666.6667</v>
      </c>
    </row>
    <row r="569" spans="2:84" x14ac:dyDescent="0.35">
      <c r="B569" t="s">
        <v>220</v>
      </c>
      <c r="C569">
        <v>46951.3</v>
      </c>
      <c r="D569">
        <v>45419.6</v>
      </c>
      <c r="E569">
        <v>1531.8</v>
      </c>
      <c r="R569" s="12">
        <v>38018</v>
      </c>
      <c r="S569" s="27">
        <v>1.6869000000000001</v>
      </c>
      <c r="BX569" s="12">
        <v>36526</v>
      </c>
      <c r="BY569">
        <v>15390000000</v>
      </c>
      <c r="BZ569" t="e">
        <v>#N/A</v>
      </c>
      <c r="CA569" t="e">
        <v>#N/A</v>
      </c>
      <c r="CB569">
        <v>555218621790.00195</v>
      </c>
      <c r="CC569">
        <v>15080531416.232199</v>
      </c>
      <c r="CD569">
        <v>3397869807.0430102</v>
      </c>
      <c r="CE569">
        <v>3254229418.3810802</v>
      </c>
      <c r="CF569" t="e">
        <v>#N/A</v>
      </c>
    </row>
    <row r="570" spans="2:84" x14ac:dyDescent="0.35">
      <c r="B570" t="s">
        <v>219</v>
      </c>
      <c r="C570">
        <v>47549</v>
      </c>
      <c r="D570">
        <v>46013.2</v>
      </c>
      <c r="E570">
        <v>1535.8</v>
      </c>
      <c r="R570" s="12">
        <v>38047</v>
      </c>
      <c r="S570" s="27">
        <v>1.6996</v>
      </c>
      <c r="BX570" s="12">
        <v>36557</v>
      </c>
      <c r="BY570">
        <v>14454000000</v>
      </c>
      <c r="BZ570" t="e">
        <v>#N/A</v>
      </c>
      <c r="CA570" t="e">
        <v>#N/A</v>
      </c>
      <c r="CB570">
        <v>534155784200.35004</v>
      </c>
      <c r="CC570">
        <v>14556365140.826399</v>
      </c>
      <c r="CD570">
        <v>3241310572.8614602</v>
      </c>
      <c r="CE570">
        <v>3357514589.7025299</v>
      </c>
      <c r="CF570" t="e">
        <v>#N/A</v>
      </c>
    </row>
    <row r="571" spans="2:84" x14ac:dyDescent="0.35">
      <c r="B571" t="s">
        <v>218</v>
      </c>
      <c r="C571">
        <v>47124</v>
      </c>
      <c r="D571">
        <v>45583.8</v>
      </c>
      <c r="E571">
        <v>1540.1</v>
      </c>
      <c r="R571" s="12">
        <v>38078</v>
      </c>
      <c r="S571" s="27">
        <v>1.6849000000000001</v>
      </c>
      <c r="BX571" s="12">
        <v>36586</v>
      </c>
      <c r="BY571">
        <v>14048000000</v>
      </c>
      <c r="BZ571" t="e">
        <v>#N/A</v>
      </c>
      <c r="CA571" t="e">
        <v>#N/A</v>
      </c>
      <c r="CB571">
        <v>575844202755.40601</v>
      </c>
      <c r="CC571">
        <v>14982938548.3281</v>
      </c>
      <c r="CD571">
        <v>3238654812.5241604</v>
      </c>
      <c r="CE571">
        <v>3359991006.4553399</v>
      </c>
      <c r="CF571" t="e">
        <v>#N/A</v>
      </c>
    </row>
    <row r="572" spans="2:84" x14ac:dyDescent="0.35">
      <c r="B572" t="s">
        <v>217</v>
      </c>
      <c r="C572">
        <v>47107.6</v>
      </c>
      <c r="D572">
        <v>45563.4</v>
      </c>
      <c r="E572">
        <v>1544.2</v>
      </c>
      <c r="R572" s="12">
        <v>38108</v>
      </c>
      <c r="S572" s="27">
        <v>1.7123999999999999</v>
      </c>
      <c r="BX572" s="12">
        <v>36617</v>
      </c>
      <c r="BY572">
        <v>13995000000</v>
      </c>
      <c r="BZ572" t="e">
        <v>#N/A</v>
      </c>
      <c r="CA572" t="e">
        <v>#N/A</v>
      </c>
      <c r="CB572">
        <v>577616518503.79199</v>
      </c>
      <c r="CC572">
        <v>15217050150.6329</v>
      </c>
      <c r="CD572">
        <v>3290613718.41155</v>
      </c>
      <c r="CE572">
        <v>3442326752.1771402</v>
      </c>
      <c r="CF572" t="e">
        <v>#N/A</v>
      </c>
    </row>
    <row r="573" spans="2:84" x14ac:dyDescent="0.35">
      <c r="B573" t="s">
        <v>216</v>
      </c>
      <c r="C573">
        <v>47297</v>
      </c>
      <c r="D573">
        <v>45751.3</v>
      </c>
      <c r="E573">
        <v>1545.7</v>
      </c>
      <c r="R573" s="12">
        <v>38139</v>
      </c>
      <c r="S573" s="27">
        <v>1.7136</v>
      </c>
      <c r="BX573" s="12">
        <v>36647</v>
      </c>
      <c r="BY573">
        <v>13928000000</v>
      </c>
      <c r="BZ573" t="e">
        <v>#N/A</v>
      </c>
      <c r="CA573" t="e">
        <v>#N/A</v>
      </c>
      <c r="CB573">
        <v>533866627277.38495</v>
      </c>
      <c r="CC573">
        <v>15021864000.252501</v>
      </c>
      <c r="CD573">
        <v>2949400609.35676</v>
      </c>
      <c r="CE573">
        <v>3331720680.2885003</v>
      </c>
      <c r="CF573" t="e">
        <v>#N/A</v>
      </c>
    </row>
    <row r="574" spans="2:84" x14ac:dyDescent="0.35">
      <c r="B574" t="s">
        <v>215</v>
      </c>
      <c r="C574">
        <v>47322.400000000001</v>
      </c>
      <c r="D574">
        <v>45766.2</v>
      </c>
      <c r="E574">
        <v>1546.3</v>
      </c>
      <c r="R574" s="12">
        <v>38169</v>
      </c>
      <c r="S574" s="27">
        <v>1.7121</v>
      </c>
      <c r="BX574" s="12">
        <v>36678</v>
      </c>
      <c r="BY574">
        <v>13841000000</v>
      </c>
      <c r="BZ574" t="e">
        <v>#N/A</v>
      </c>
      <c r="CA574" t="e">
        <v>#N/A</v>
      </c>
      <c r="CB574">
        <v>559771214269.89697</v>
      </c>
      <c r="CC574">
        <v>15298208718.465</v>
      </c>
      <c r="CD574">
        <v>3142146441.6388297</v>
      </c>
      <c r="CE574">
        <v>3710384808.6816397</v>
      </c>
      <c r="CF574" t="e">
        <v>#N/A</v>
      </c>
    </row>
    <row r="575" spans="2:84" x14ac:dyDescent="0.35">
      <c r="B575" t="s">
        <v>214</v>
      </c>
      <c r="C575">
        <v>47481.8</v>
      </c>
      <c r="D575">
        <v>45937.3</v>
      </c>
      <c r="E575">
        <v>1544.5</v>
      </c>
      <c r="R575" s="12">
        <v>38200</v>
      </c>
      <c r="S575" s="27">
        <v>1.7144999999999999</v>
      </c>
      <c r="BX575" s="12">
        <v>36708</v>
      </c>
      <c r="BY575">
        <v>14366000000</v>
      </c>
      <c r="BZ575" t="e">
        <v>#N/A</v>
      </c>
      <c r="CA575" t="e">
        <v>#N/A</v>
      </c>
      <c r="CB575">
        <v>547049990065.75098</v>
      </c>
      <c r="CC575">
        <v>15623363873.7897</v>
      </c>
      <c r="CD575">
        <v>3112757535.7759099</v>
      </c>
      <c r="CE575">
        <v>3867373005.9438901</v>
      </c>
      <c r="CF575" t="e">
        <v>#N/A</v>
      </c>
    </row>
    <row r="576" spans="2:84" x14ac:dyDescent="0.35">
      <c r="B576" t="s">
        <v>213</v>
      </c>
      <c r="C576">
        <v>47553.9</v>
      </c>
      <c r="D576">
        <v>46010.7</v>
      </c>
      <c r="E576">
        <v>1543.2</v>
      </c>
      <c r="R576" s="12">
        <v>38231</v>
      </c>
      <c r="S576" s="27">
        <v>1.6948000000000001</v>
      </c>
      <c r="BX576" s="12">
        <v>36739</v>
      </c>
      <c r="BY576">
        <v>14155000000</v>
      </c>
      <c r="BZ576" t="e">
        <v>#N/A</v>
      </c>
      <c r="CA576" t="e">
        <v>#N/A</v>
      </c>
      <c r="CB576">
        <v>541139744116.41699</v>
      </c>
      <c r="CC576">
        <v>15200476359.950001</v>
      </c>
      <c r="CD576">
        <v>3008624407.07201</v>
      </c>
      <c r="CE576">
        <v>3925306816.7932301</v>
      </c>
      <c r="CF576" t="e">
        <v>#N/A</v>
      </c>
    </row>
    <row r="577" spans="2:84" x14ac:dyDescent="0.35">
      <c r="B577" t="s">
        <v>212</v>
      </c>
      <c r="C577">
        <v>47655.3</v>
      </c>
      <c r="D577">
        <v>46112.6</v>
      </c>
      <c r="E577">
        <v>1542.6</v>
      </c>
      <c r="R577" s="12">
        <v>38261</v>
      </c>
      <c r="S577" s="27">
        <v>1.6767000000000001</v>
      </c>
      <c r="BX577" s="12">
        <v>36770</v>
      </c>
      <c r="BY577">
        <v>13803000000</v>
      </c>
      <c r="BZ577" t="e">
        <v>#N/A</v>
      </c>
      <c r="CA577" t="e">
        <v>#N/A</v>
      </c>
      <c r="CB577">
        <v>560234000234</v>
      </c>
      <c r="CC577">
        <v>15568415104.417</v>
      </c>
      <c r="CD577">
        <v>3083490007.6596298</v>
      </c>
      <c r="CE577">
        <v>4016916431.7793303</v>
      </c>
      <c r="CF577" t="e">
        <v>#N/A</v>
      </c>
    </row>
    <row r="578" spans="2:84" x14ac:dyDescent="0.35">
      <c r="B578" t="s">
        <v>211</v>
      </c>
      <c r="C578">
        <v>47735.4</v>
      </c>
      <c r="D578">
        <v>46190.9</v>
      </c>
      <c r="E578">
        <v>1544.5</v>
      </c>
      <c r="R578" s="12">
        <v>38292</v>
      </c>
      <c r="S578" s="27">
        <v>1.6505000000000001</v>
      </c>
      <c r="BX578" s="12">
        <v>36800</v>
      </c>
      <c r="BY578">
        <v>13718000000</v>
      </c>
      <c r="BZ578" t="e">
        <v>#N/A</v>
      </c>
      <c r="CA578" t="e">
        <v>#N/A</v>
      </c>
      <c r="CB578">
        <v>559646597425.9259</v>
      </c>
      <c r="CC578">
        <v>15389689525.0079</v>
      </c>
      <c r="CD578">
        <v>2877493257.8569303</v>
      </c>
      <c r="CE578">
        <v>3784483335.2625899</v>
      </c>
      <c r="CF578" t="e">
        <v>#N/A</v>
      </c>
    </row>
    <row r="579" spans="2:84" x14ac:dyDescent="0.35">
      <c r="B579" t="s">
        <v>210</v>
      </c>
      <c r="C579">
        <v>47908.800000000003</v>
      </c>
      <c r="D579">
        <v>46362.5</v>
      </c>
      <c r="E579">
        <v>1546.3</v>
      </c>
      <c r="R579" s="12">
        <v>38322</v>
      </c>
      <c r="S579" s="27">
        <v>1.6402000000000001</v>
      </c>
      <c r="BX579" s="12">
        <v>36831</v>
      </c>
      <c r="BY579">
        <v>13588000000</v>
      </c>
      <c r="BZ579" t="e">
        <v>#N/A</v>
      </c>
      <c r="CA579" t="e">
        <v>#N/A</v>
      </c>
      <c r="CB579">
        <v>562600507295.23596</v>
      </c>
      <c r="CC579">
        <v>16591094224.924</v>
      </c>
      <c r="CD579">
        <v>2955169139.9289899</v>
      </c>
      <c r="CE579">
        <v>3677731786.8278904</v>
      </c>
      <c r="CF579" t="e">
        <v>#N/A</v>
      </c>
    </row>
    <row r="580" spans="2:84" x14ac:dyDescent="0.35">
      <c r="B580" t="s">
        <v>209</v>
      </c>
      <c r="C580">
        <v>49195.7</v>
      </c>
      <c r="D580">
        <v>47646.8</v>
      </c>
      <c r="E580">
        <v>1548.9</v>
      </c>
      <c r="R580" s="12">
        <v>38353</v>
      </c>
      <c r="S580" s="27">
        <v>1.6376999999999999</v>
      </c>
      <c r="BX580" s="12">
        <v>36861</v>
      </c>
      <c r="BY580">
        <v>14188000000</v>
      </c>
      <c r="BZ580" t="e">
        <v>#N/A</v>
      </c>
      <c r="CA580" t="e">
        <v>#N/A</v>
      </c>
      <c r="CB580">
        <v>602622784268.64197</v>
      </c>
      <c r="CC580">
        <v>19225774296.790001</v>
      </c>
      <c r="CD580">
        <v>3102997161.1350203</v>
      </c>
      <c r="CE580">
        <v>4705901705.4250402</v>
      </c>
      <c r="CF580">
        <v>13605188533.3333</v>
      </c>
    </row>
    <row r="581" spans="2:84" x14ac:dyDescent="0.35">
      <c r="B581" t="s">
        <v>208</v>
      </c>
      <c r="C581">
        <v>50820</v>
      </c>
      <c r="D581">
        <v>49268.1</v>
      </c>
      <c r="E581">
        <v>1551.9</v>
      </c>
      <c r="R581" s="12">
        <v>38384</v>
      </c>
      <c r="S581" s="27">
        <v>1.6380999999999999</v>
      </c>
      <c r="BX581" s="12">
        <v>36892</v>
      </c>
      <c r="BY581">
        <v>14390000000</v>
      </c>
      <c r="BZ581" t="e">
        <v>#N/A</v>
      </c>
      <c r="CA581" t="e">
        <v>#N/A</v>
      </c>
      <c r="CB581">
        <v>529006555991.63098</v>
      </c>
      <c r="CC581">
        <v>16837416673.491102</v>
      </c>
      <c r="CD581">
        <v>2834957447.3555698</v>
      </c>
      <c r="CE581">
        <v>3548434353.27104</v>
      </c>
      <c r="CF581" t="e">
        <v>#N/A</v>
      </c>
    </row>
    <row r="582" spans="2:84" x14ac:dyDescent="0.35">
      <c r="B582" t="s">
        <v>207</v>
      </c>
      <c r="C582">
        <v>50030</v>
      </c>
      <c r="D582">
        <v>48476.800000000003</v>
      </c>
      <c r="E582">
        <v>1553.2</v>
      </c>
      <c r="R582" s="12">
        <v>38412</v>
      </c>
      <c r="S582" s="27">
        <v>1.6308</v>
      </c>
      <c r="BX582" s="12">
        <v>36923</v>
      </c>
      <c r="BY582">
        <v>13990000000</v>
      </c>
      <c r="BZ582" t="e">
        <v>#N/A</v>
      </c>
      <c r="CA582" t="e">
        <v>#N/A</v>
      </c>
      <c r="CB582">
        <v>528251273081.73102</v>
      </c>
      <c r="CC582">
        <v>16441714173.909498</v>
      </c>
      <c r="CD582">
        <v>2865599509.0393</v>
      </c>
      <c r="CE582">
        <v>3984269103.6514397</v>
      </c>
      <c r="CF582" t="e">
        <v>#N/A</v>
      </c>
    </row>
    <row r="583" spans="2:84" x14ac:dyDescent="0.35">
      <c r="B583" t="s">
        <v>206</v>
      </c>
      <c r="C583">
        <v>49783.1</v>
      </c>
      <c r="D583">
        <v>48228.1</v>
      </c>
      <c r="E583">
        <v>1554.9</v>
      </c>
      <c r="R583" s="12">
        <v>38443</v>
      </c>
      <c r="S583" s="27">
        <v>1.6511</v>
      </c>
      <c r="BX583" s="12">
        <v>36951</v>
      </c>
      <c r="BY583">
        <v>13860000000</v>
      </c>
      <c r="BZ583" t="e">
        <v>#N/A</v>
      </c>
      <c r="CA583" t="e">
        <v>#N/A</v>
      </c>
      <c r="CB583">
        <v>517093946751.16302</v>
      </c>
      <c r="CC583">
        <v>16700004375.455799</v>
      </c>
      <c r="CD583">
        <v>2965687515.8267899</v>
      </c>
      <c r="CE583">
        <v>3157819482.7838802</v>
      </c>
      <c r="CF583" t="e">
        <v>#N/A</v>
      </c>
    </row>
    <row r="584" spans="2:84" x14ac:dyDescent="0.35">
      <c r="B584" t="s">
        <v>205</v>
      </c>
      <c r="C584">
        <v>49906.400000000001</v>
      </c>
      <c r="D584">
        <v>48349.5</v>
      </c>
      <c r="E584">
        <v>1556.9</v>
      </c>
      <c r="R584" s="12">
        <v>38473</v>
      </c>
      <c r="S584" s="27">
        <v>1.6507000000000001</v>
      </c>
      <c r="BX584" s="12">
        <v>36982</v>
      </c>
      <c r="BY584">
        <v>13620000000</v>
      </c>
      <c r="BZ584" t="e">
        <v>#N/A</v>
      </c>
      <c r="CA584" t="e">
        <v>#N/A</v>
      </c>
      <c r="CB584">
        <v>518906690581.80005</v>
      </c>
      <c r="CC584">
        <v>16921121188.730202</v>
      </c>
      <c r="CD584">
        <v>2905438025.3271103</v>
      </c>
      <c r="CE584">
        <v>2661990717.9726701</v>
      </c>
      <c r="CF584" t="e">
        <v>#N/A</v>
      </c>
    </row>
    <row r="585" spans="2:84" x14ac:dyDescent="0.35">
      <c r="B585" t="s">
        <v>204</v>
      </c>
      <c r="C585">
        <v>49875.4</v>
      </c>
      <c r="D585">
        <v>48318.9</v>
      </c>
      <c r="E585">
        <v>1556.5</v>
      </c>
      <c r="R585" s="12">
        <v>38504</v>
      </c>
      <c r="S585" s="27">
        <v>1.6722999999999999</v>
      </c>
      <c r="BX585" s="12">
        <v>37012</v>
      </c>
      <c r="BY585">
        <v>13254000000</v>
      </c>
      <c r="BZ585" t="e">
        <v>#N/A</v>
      </c>
      <c r="CA585" t="e">
        <v>#N/A</v>
      </c>
      <c r="CB585">
        <v>509397363186.776</v>
      </c>
      <c r="CC585">
        <v>17529436239.409702</v>
      </c>
      <c r="CD585">
        <v>2830340021.8075199</v>
      </c>
      <c r="CE585">
        <v>2947954101.9505401</v>
      </c>
      <c r="CF585" t="e">
        <v>#N/A</v>
      </c>
    </row>
    <row r="586" spans="2:84" x14ac:dyDescent="0.35">
      <c r="B586" t="s">
        <v>203</v>
      </c>
      <c r="C586">
        <v>49918.6</v>
      </c>
      <c r="D586">
        <v>48361</v>
      </c>
      <c r="E586">
        <v>1557.7</v>
      </c>
      <c r="R586" s="12">
        <v>38534</v>
      </c>
      <c r="S586" s="27">
        <v>1.6815</v>
      </c>
      <c r="BX586" s="12">
        <v>37043</v>
      </c>
      <c r="BY586">
        <v>13227000000</v>
      </c>
      <c r="BZ586" t="e">
        <v>#N/A</v>
      </c>
      <c r="CA586" t="e">
        <v>#N/A</v>
      </c>
      <c r="CB586">
        <v>533215094277.93799</v>
      </c>
      <c r="CC586">
        <v>17968247818.575901</v>
      </c>
      <c r="CD586">
        <v>2970035361.9951601</v>
      </c>
      <c r="CE586">
        <v>3154957256.7189603</v>
      </c>
      <c r="CF586" t="e">
        <v>#N/A</v>
      </c>
    </row>
    <row r="587" spans="2:84" x14ac:dyDescent="0.35">
      <c r="B587" t="s">
        <v>202</v>
      </c>
      <c r="C587">
        <v>50256</v>
      </c>
      <c r="D587">
        <v>48697.1</v>
      </c>
      <c r="E587">
        <v>1558.9</v>
      </c>
      <c r="R587" s="12">
        <v>38565</v>
      </c>
      <c r="S587" s="27">
        <v>1.6623000000000001</v>
      </c>
      <c r="BX587" s="12">
        <v>37073</v>
      </c>
      <c r="BY587">
        <v>13548000000</v>
      </c>
      <c r="BZ587" t="e">
        <v>#N/A</v>
      </c>
      <c r="CA587" t="e">
        <v>#N/A</v>
      </c>
      <c r="CB587">
        <v>512731519597.48804</v>
      </c>
      <c r="CC587">
        <v>17673030474.902401</v>
      </c>
      <c r="CD587">
        <v>2817501888.0795202</v>
      </c>
      <c r="CE587">
        <v>2866346841.2357402</v>
      </c>
      <c r="CF587" t="e">
        <v>#N/A</v>
      </c>
    </row>
    <row r="588" spans="2:84" x14ac:dyDescent="0.35">
      <c r="B588" t="s">
        <v>201</v>
      </c>
      <c r="C588">
        <v>50659.7</v>
      </c>
      <c r="D588">
        <v>49098.7</v>
      </c>
      <c r="E588">
        <v>1561</v>
      </c>
      <c r="R588" s="12">
        <v>38596</v>
      </c>
      <c r="S588" s="27">
        <v>1.6819999999999999</v>
      </c>
      <c r="BX588" s="12">
        <v>37104</v>
      </c>
      <c r="BY588">
        <v>12206000000</v>
      </c>
      <c r="BZ588" t="e">
        <v>#N/A</v>
      </c>
      <c r="CA588" t="e">
        <v>#N/A</v>
      </c>
      <c r="CB588">
        <v>521053498891.79102</v>
      </c>
      <c r="CC588">
        <v>17759501927.0354</v>
      </c>
      <c r="CD588">
        <v>2881910605.7871599</v>
      </c>
      <c r="CE588">
        <v>2949717436.0253601</v>
      </c>
      <c r="CF588" t="e">
        <v>#N/A</v>
      </c>
    </row>
    <row r="589" spans="2:84" x14ac:dyDescent="0.35">
      <c r="B589" t="s">
        <v>200</v>
      </c>
      <c r="C589">
        <v>51004</v>
      </c>
      <c r="D589">
        <v>49441</v>
      </c>
      <c r="E589">
        <v>1562.9</v>
      </c>
      <c r="R589" s="12">
        <v>38626</v>
      </c>
      <c r="S589" s="27">
        <v>1.6915</v>
      </c>
      <c r="BX589" s="12">
        <v>37135</v>
      </c>
      <c r="BY589">
        <v>11345000000</v>
      </c>
      <c r="BZ589" t="e">
        <v>#N/A</v>
      </c>
      <c r="CA589" t="e">
        <v>#N/A</v>
      </c>
      <c r="CB589">
        <v>538800978318.328</v>
      </c>
      <c r="CC589">
        <v>17499695394.3111</v>
      </c>
      <c r="CD589">
        <v>2832080778.2747002</v>
      </c>
      <c r="CE589">
        <v>3039318293.8899202</v>
      </c>
      <c r="CF589" t="e">
        <v>#N/A</v>
      </c>
    </row>
    <row r="590" spans="2:84" x14ac:dyDescent="0.35">
      <c r="B590" t="s">
        <v>199</v>
      </c>
      <c r="C590">
        <v>51069.1</v>
      </c>
      <c r="D590">
        <v>49504.2</v>
      </c>
      <c r="E590">
        <v>1564.9</v>
      </c>
      <c r="R590" s="12">
        <v>38657</v>
      </c>
      <c r="S590" s="27">
        <v>1.6980999999999999</v>
      </c>
      <c r="BX590" s="12">
        <v>37165</v>
      </c>
      <c r="BY590">
        <v>10989000000</v>
      </c>
      <c r="BZ590" t="e">
        <v>#N/A</v>
      </c>
      <c r="CA590" t="e">
        <v>#N/A</v>
      </c>
      <c r="CB590">
        <v>530438784852.81598</v>
      </c>
      <c r="CC590">
        <v>17546225118.052101</v>
      </c>
      <c r="CD590">
        <v>2576289815.0941801</v>
      </c>
      <c r="CE590">
        <v>2505342787.0369</v>
      </c>
      <c r="CF590" t="e">
        <v>#N/A</v>
      </c>
    </row>
    <row r="591" spans="2:84" x14ac:dyDescent="0.35">
      <c r="B591" t="s">
        <v>198</v>
      </c>
      <c r="C591">
        <v>51362.6</v>
      </c>
      <c r="D591">
        <v>49795.1</v>
      </c>
      <c r="E591">
        <v>1567.5</v>
      </c>
      <c r="R591" s="12">
        <v>38687</v>
      </c>
      <c r="S591" s="27">
        <v>1.6738</v>
      </c>
      <c r="BX591" s="12">
        <v>37196</v>
      </c>
      <c r="BY591">
        <v>10542000000</v>
      </c>
      <c r="BZ591" t="e">
        <v>#N/A</v>
      </c>
      <c r="CA591" t="e">
        <v>#N/A</v>
      </c>
      <c r="CB591">
        <v>536229172708.74304</v>
      </c>
      <c r="CC591">
        <v>18848163252.032501</v>
      </c>
      <c r="CD591">
        <v>2673429991.3747101</v>
      </c>
      <c r="CE591">
        <v>2777247584.9878402</v>
      </c>
      <c r="CF591" t="e">
        <v>#N/A</v>
      </c>
    </row>
    <row r="592" spans="2:84" x14ac:dyDescent="0.35">
      <c r="B592" t="s">
        <v>197</v>
      </c>
      <c r="C592">
        <v>52534.7</v>
      </c>
      <c r="D592">
        <v>50964.2</v>
      </c>
      <c r="E592">
        <v>1570.5</v>
      </c>
      <c r="R592" s="12">
        <v>38718</v>
      </c>
      <c r="S592" s="27">
        <v>1.631</v>
      </c>
      <c r="BX592" s="12">
        <v>37226</v>
      </c>
      <c r="BY592">
        <v>10173000000</v>
      </c>
      <c r="BZ592">
        <v>352851438.31262505</v>
      </c>
      <c r="CA592" t="e">
        <v>#N/A</v>
      </c>
      <c r="CB592">
        <v>574460497905.474</v>
      </c>
      <c r="CC592">
        <v>21722169065.455299</v>
      </c>
      <c r="CD592">
        <v>2165363434.7085099</v>
      </c>
      <c r="CE592">
        <v>3073212023.5278101</v>
      </c>
      <c r="CF592">
        <v>13120912800</v>
      </c>
    </row>
    <row r="593" spans="2:84" x14ac:dyDescent="0.35">
      <c r="B593" t="s">
        <v>196</v>
      </c>
      <c r="C593">
        <v>54683</v>
      </c>
      <c r="D593">
        <v>53109.4</v>
      </c>
      <c r="E593">
        <v>1573.5</v>
      </c>
      <c r="R593" s="12">
        <v>38749</v>
      </c>
      <c r="S593" s="27">
        <v>1.6286</v>
      </c>
      <c r="BX593" s="12">
        <v>37257</v>
      </c>
      <c r="BY593">
        <v>7453793103.4482803</v>
      </c>
      <c r="BZ593">
        <v>357688348.59147304</v>
      </c>
      <c r="CA593" t="e">
        <v>#N/A</v>
      </c>
      <c r="CB593">
        <v>514106145988.22894</v>
      </c>
      <c r="CC593">
        <v>20361250491.073399</v>
      </c>
      <c r="CD593">
        <v>2138691530.9054003</v>
      </c>
      <c r="CE593">
        <v>2999726413.2751198</v>
      </c>
      <c r="CF593" t="e">
        <v>#N/A</v>
      </c>
    </row>
    <row r="594" spans="2:84" x14ac:dyDescent="0.35">
      <c r="B594" t="s">
        <v>195</v>
      </c>
      <c r="C594">
        <v>53953.1</v>
      </c>
      <c r="D594">
        <v>52378.6</v>
      </c>
      <c r="E594">
        <v>1574.5</v>
      </c>
      <c r="R594" s="12">
        <v>38777</v>
      </c>
      <c r="S594" s="27">
        <v>1.6211</v>
      </c>
      <c r="BX594" s="12">
        <v>37288</v>
      </c>
      <c r="BY594">
        <v>6106500000</v>
      </c>
      <c r="BZ594">
        <v>356816429.957573</v>
      </c>
      <c r="CA594" t="e">
        <v>#N/A</v>
      </c>
      <c r="CB594">
        <v>517497414746.49603</v>
      </c>
      <c r="CC594">
        <v>19955177155.4091</v>
      </c>
      <c r="CD594">
        <v>2218006839.36201</v>
      </c>
      <c r="CE594">
        <v>3744215096.8329701</v>
      </c>
      <c r="CF594" t="e">
        <v>#N/A</v>
      </c>
    </row>
    <row r="595" spans="2:84" x14ac:dyDescent="0.35">
      <c r="B595" t="s">
        <v>194</v>
      </c>
      <c r="C595">
        <v>54516.9</v>
      </c>
      <c r="D595">
        <v>52941.8</v>
      </c>
      <c r="E595">
        <v>1575.2</v>
      </c>
      <c r="R595" s="12">
        <v>38808</v>
      </c>
      <c r="S595" s="27">
        <v>1.6008</v>
      </c>
      <c r="BX595" s="12">
        <v>37316</v>
      </c>
      <c r="BY595">
        <v>5637860082.3045301</v>
      </c>
      <c r="BZ595">
        <v>347894509.53940701</v>
      </c>
      <c r="CA595" t="e">
        <v>#N/A</v>
      </c>
      <c r="CB595">
        <v>550098045948.06995</v>
      </c>
      <c r="CC595">
        <v>21076673102.383102</v>
      </c>
      <c r="CD595">
        <v>2375873867.1286702</v>
      </c>
      <c r="CE595">
        <v>3627493879.4462099</v>
      </c>
      <c r="CF595" t="e">
        <v>#N/A</v>
      </c>
    </row>
    <row r="596" spans="2:84" x14ac:dyDescent="0.35">
      <c r="B596" t="s">
        <v>193</v>
      </c>
      <c r="C596">
        <v>54756</v>
      </c>
      <c r="D596">
        <v>53179.6</v>
      </c>
      <c r="E596">
        <v>1576.4</v>
      </c>
      <c r="R596" s="12">
        <v>38838</v>
      </c>
      <c r="S596" s="27">
        <v>1.5754999999999999</v>
      </c>
      <c r="BX596" s="12">
        <v>37347</v>
      </c>
      <c r="BY596">
        <v>4901730103.8062296</v>
      </c>
      <c r="BZ596">
        <v>343409316.07982498</v>
      </c>
      <c r="CA596" t="e">
        <v>#N/A</v>
      </c>
      <c r="CB596">
        <v>561636377261.76404</v>
      </c>
      <c r="CC596">
        <v>19926635642.5056</v>
      </c>
      <c r="CD596">
        <v>2360599826.7648301</v>
      </c>
      <c r="CE596">
        <v>3736830591.51862</v>
      </c>
      <c r="CF596" t="e">
        <v>#N/A</v>
      </c>
    </row>
    <row r="597" spans="2:84" x14ac:dyDescent="0.35">
      <c r="B597" t="s">
        <v>192</v>
      </c>
      <c r="C597">
        <v>54946.8</v>
      </c>
      <c r="D597">
        <v>53369.599999999999</v>
      </c>
      <c r="E597">
        <v>1577.2</v>
      </c>
      <c r="R597" s="12">
        <v>38869</v>
      </c>
      <c r="S597" s="27">
        <v>1.5911999999999999</v>
      </c>
      <c r="BX597" s="12">
        <v>37377</v>
      </c>
      <c r="BY597">
        <v>4535628742.5149708</v>
      </c>
      <c r="BZ597">
        <v>351408313.022654</v>
      </c>
      <c r="CA597" t="e">
        <v>#N/A</v>
      </c>
      <c r="CB597">
        <v>562274183976.26099</v>
      </c>
      <c r="CC597">
        <v>20088334893.111401</v>
      </c>
      <c r="CD597">
        <v>2632682182.74861</v>
      </c>
      <c r="CE597">
        <v>3763341896.84203</v>
      </c>
      <c r="CF597" t="e">
        <v>#N/A</v>
      </c>
    </row>
    <row r="598" spans="2:84" x14ac:dyDescent="0.35">
      <c r="B598" t="s">
        <v>191</v>
      </c>
      <c r="C598">
        <v>55175.4</v>
      </c>
      <c r="D598">
        <v>53596.7</v>
      </c>
      <c r="E598">
        <v>1578.6</v>
      </c>
      <c r="R598" s="12">
        <v>38899</v>
      </c>
      <c r="S598" s="27">
        <v>1.5837000000000001</v>
      </c>
      <c r="BX598" s="12">
        <v>37408</v>
      </c>
      <c r="BY598">
        <v>4114520547.9452095</v>
      </c>
      <c r="BZ598">
        <v>354706787.82610601</v>
      </c>
      <c r="CA598" t="e">
        <v>#N/A</v>
      </c>
      <c r="CB598">
        <v>587608939861.547</v>
      </c>
      <c r="CC598">
        <v>19655372218.98</v>
      </c>
      <c r="CD598">
        <v>2732200194.4207101</v>
      </c>
      <c r="CE598">
        <v>3878988264.4970598</v>
      </c>
      <c r="CF598" t="e">
        <v>#N/A</v>
      </c>
    </row>
    <row r="599" spans="2:84" x14ac:dyDescent="0.35">
      <c r="B599" t="s">
        <v>190</v>
      </c>
      <c r="C599">
        <v>55385.1</v>
      </c>
      <c r="D599">
        <v>53804.3</v>
      </c>
      <c r="E599">
        <v>1580.8</v>
      </c>
      <c r="R599" s="12">
        <v>38930</v>
      </c>
      <c r="S599" s="27">
        <v>1.5753999999999999</v>
      </c>
      <c r="BX599" s="12">
        <v>37438</v>
      </c>
      <c r="BY599">
        <v>4232409972.2991695</v>
      </c>
      <c r="BZ599">
        <v>367253650.62145501</v>
      </c>
      <c r="CA599" t="e">
        <v>#N/A</v>
      </c>
      <c r="CB599">
        <v>606650093172.89099</v>
      </c>
      <c r="CC599">
        <v>19407223801.537998</v>
      </c>
      <c r="CD599">
        <v>2646983134.05654</v>
      </c>
      <c r="CE599">
        <v>3496035707.8322496</v>
      </c>
      <c r="CF599" t="e">
        <v>#N/A</v>
      </c>
    </row>
    <row r="600" spans="2:84" x14ac:dyDescent="0.35">
      <c r="B600" t="s">
        <v>189</v>
      </c>
      <c r="C600">
        <v>55467.199999999997</v>
      </c>
      <c r="D600">
        <v>53884.1</v>
      </c>
      <c r="E600">
        <v>1583.1</v>
      </c>
      <c r="R600" s="12">
        <v>38961</v>
      </c>
      <c r="S600" s="27">
        <v>1.5803</v>
      </c>
      <c r="BX600" s="12">
        <v>37469</v>
      </c>
      <c r="BY600">
        <v>4188397790.0552502</v>
      </c>
      <c r="BZ600">
        <v>367108939.77091402</v>
      </c>
      <c r="CA600" t="e">
        <v>#N/A</v>
      </c>
      <c r="CB600">
        <v>600478852904.422</v>
      </c>
      <c r="CC600">
        <v>19354304342.965199</v>
      </c>
      <c r="CD600">
        <v>2678365666.1440501</v>
      </c>
      <c r="CE600">
        <v>3793916118.0096598</v>
      </c>
      <c r="CF600" t="e">
        <v>#N/A</v>
      </c>
    </row>
    <row r="601" spans="2:84" x14ac:dyDescent="0.35">
      <c r="B601" t="s">
        <v>188</v>
      </c>
      <c r="C601">
        <v>55777.3</v>
      </c>
      <c r="D601">
        <v>54192.800000000003</v>
      </c>
      <c r="E601">
        <v>1584.5</v>
      </c>
      <c r="R601" s="12">
        <v>38991</v>
      </c>
      <c r="S601" s="27">
        <v>1.5774999999999999</v>
      </c>
      <c r="BX601" s="12">
        <v>37500</v>
      </c>
      <c r="BY601">
        <v>4130494505.4945102</v>
      </c>
      <c r="BZ601">
        <v>360467542.28264004</v>
      </c>
      <c r="CA601" t="e">
        <v>#N/A</v>
      </c>
      <c r="CB601">
        <v>589803267315.28394</v>
      </c>
      <c r="CC601">
        <v>19070038626.5242</v>
      </c>
      <c r="CD601">
        <v>2647050496.8527899</v>
      </c>
      <c r="CE601">
        <v>3723101947.11798</v>
      </c>
      <c r="CF601" t="e">
        <v>#N/A</v>
      </c>
    </row>
    <row r="602" spans="2:84" x14ac:dyDescent="0.35">
      <c r="B602" t="s">
        <v>187</v>
      </c>
      <c r="C602">
        <v>56185.8</v>
      </c>
      <c r="D602">
        <v>54598.3</v>
      </c>
      <c r="E602">
        <v>1587.5</v>
      </c>
      <c r="R602" s="12">
        <v>39022</v>
      </c>
      <c r="S602" s="27">
        <v>1.5558000000000001</v>
      </c>
      <c r="BX602" s="12">
        <v>37530</v>
      </c>
      <c r="BY602">
        <v>4179726027.3972597</v>
      </c>
      <c r="BZ602">
        <v>368613379.70019501</v>
      </c>
      <c r="CA602" t="e">
        <v>#N/A</v>
      </c>
      <c r="CB602">
        <v>579971220513.33398</v>
      </c>
      <c r="CC602">
        <v>19003705431.885998</v>
      </c>
      <c r="CD602">
        <v>2680335345.1454501</v>
      </c>
      <c r="CE602">
        <v>3796086489.8267798</v>
      </c>
      <c r="CF602" t="e">
        <v>#N/A</v>
      </c>
    </row>
    <row r="603" spans="2:84" x14ac:dyDescent="0.35">
      <c r="B603" t="s">
        <v>186</v>
      </c>
      <c r="C603">
        <v>56573.2</v>
      </c>
      <c r="D603">
        <v>54983.3</v>
      </c>
      <c r="E603">
        <v>1589.9</v>
      </c>
      <c r="R603" s="12">
        <v>39052</v>
      </c>
      <c r="S603" s="27">
        <v>1.5401</v>
      </c>
      <c r="BX603" s="12">
        <v>37561</v>
      </c>
      <c r="BY603">
        <v>4468555240.7932005</v>
      </c>
      <c r="BZ603">
        <v>383927537.609065</v>
      </c>
      <c r="CA603" t="e">
        <v>#N/A</v>
      </c>
      <c r="CB603">
        <v>595348657447.41895</v>
      </c>
      <c r="CC603">
        <v>19839991466.572502</v>
      </c>
      <c r="CD603">
        <v>3146960387.1141601</v>
      </c>
      <c r="CE603">
        <v>4533039243.28829</v>
      </c>
      <c r="CF603" t="e">
        <v>#N/A</v>
      </c>
    </row>
    <row r="604" spans="2:84" x14ac:dyDescent="0.35">
      <c r="B604" t="s">
        <v>185</v>
      </c>
      <c r="C604">
        <v>57504.800000000003</v>
      </c>
      <c r="D604">
        <v>55912</v>
      </c>
      <c r="E604">
        <v>1592.8</v>
      </c>
      <c r="R604" s="12">
        <v>39083</v>
      </c>
      <c r="S604" s="27">
        <v>1.5373000000000001</v>
      </c>
      <c r="BX604" s="12">
        <v>37591</v>
      </c>
      <c r="BY604">
        <v>5090544412.6074495</v>
      </c>
      <c r="BZ604">
        <v>373575634.08831602</v>
      </c>
      <c r="CA604" t="e">
        <v>#N/A</v>
      </c>
      <c r="CB604">
        <v>654987288020.87708</v>
      </c>
      <c r="CC604">
        <v>22710505031.7356</v>
      </c>
      <c r="CD604">
        <v>3265123660.30018</v>
      </c>
      <c r="CE604">
        <v>4346236068.8643694</v>
      </c>
      <c r="CF604">
        <v>13954455733.3333</v>
      </c>
    </row>
    <row r="605" spans="2:84" x14ac:dyDescent="0.35">
      <c r="B605" t="s">
        <v>184</v>
      </c>
      <c r="C605">
        <v>59070.7</v>
      </c>
      <c r="D605">
        <v>57474.5</v>
      </c>
      <c r="E605">
        <v>1596.1</v>
      </c>
      <c r="R605" s="12">
        <v>39114</v>
      </c>
      <c r="S605" s="27">
        <v>1.5333000000000001</v>
      </c>
      <c r="BX605" s="12">
        <v>37622</v>
      </c>
      <c r="BY605">
        <v>5752966554.5214701</v>
      </c>
      <c r="BZ605">
        <v>406463809.080957</v>
      </c>
      <c r="CA605" t="e">
        <v>#N/A</v>
      </c>
      <c r="CB605">
        <v>620982667765.30896</v>
      </c>
      <c r="CC605">
        <v>21041406569.198799</v>
      </c>
      <c r="CD605">
        <v>3352655004.6578999</v>
      </c>
      <c r="CE605">
        <v>4148961648.35888</v>
      </c>
      <c r="CF605" t="e">
        <v>#N/A</v>
      </c>
    </row>
    <row r="606" spans="2:84" x14ac:dyDescent="0.35">
      <c r="B606" t="s">
        <v>183</v>
      </c>
      <c r="C606">
        <v>59175.9</v>
      </c>
      <c r="D606">
        <v>57578.3</v>
      </c>
      <c r="E606">
        <v>1597.6</v>
      </c>
      <c r="R606" s="12">
        <v>39142</v>
      </c>
      <c r="S606" s="27">
        <v>1.5242</v>
      </c>
      <c r="BX606" s="12">
        <v>37653</v>
      </c>
      <c r="BY606">
        <v>5954972649.1867104</v>
      </c>
      <c r="BZ606">
        <v>381974565.77485001</v>
      </c>
      <c r="CA606" t="e">
        <v>#N/A</v>
      </c>
      <c r="CB606">
        <v>622183732075.05798</v>
      </c>
      <c r="CC606">
        <v>19953731760.578201</v>
      </c>
      <c r="CD606">
        <v>3583118105.6747699</v>
      </c>
      <c r="CE606">
        <v>4571459612.6429901</v>
      </c>
      <c r="CF606" t="e">
        <v>#N/A</v>
      </c>
    </row>
    <row r="607" spans="2:84" x14ac:dyDescent="0.35">
      <c r="B607" t="s">
        <v>182</v>
      </c>
      <c r="C607">
        <v>58456.1</v>
      </c>
      <c r="D607">
        <v>56856.5</v>
      </c>
      <c r="E607">
        <v>1599.6</v>
      </c>
      <c r="R607" s="12">
        <v>39173</v>
      </c>
      <c r="S607" s="27">
        <v>1.5149999999999999</v>
      </c>
      <c r="BX607" s="12">
        <v>37681</v>
      </c>
      <c r="BY607">
        <v>6280180603.13029</v>
      </c>
      <c r="BZ607">
        <v>373306987.52781397</v>
      </c>
      <c r="CA607" t="e">
        <v>#N/A</v>
      </c>
      <c r="CB607">
        <v>634929154052.96802</v>
      </c>
      <c r="CC607">
        <v>19594976937.819199</v>
      </c>
      <c r="CD607">
        <v>3614388989.6405201</v>
      </c>
      <c r="CE607">
        <v>4517396352.5436697</v>
      </c>
      <c r="CF607" t="e">
        <v>#N/A</v>
      </c>
    </row>
    <row r="608" spans="2:84" x14ac:dyDescent="0.35">
      <c r="B608" t="s">
        <v>181</v>
      </c>
      <c r="C608">
        <v>58455.8</v>
      </c>
      <c r="D608">
        <v>56853.8</v>
      </c>
      <c r="E608">
        <v>1602</v>
      </c>
      <c r="R608" s="12">
        <v>39203</v>
      </c>
      <c r="S608" s="27">
        <v>1.5230999999999999</v>
      </c>
      <c r="BX608" s="12">
        <v>37712</v>
      </c>
      <c r="BY608">
        <v>6902215455.5951605</v>
      </c>
      <c r="BZ608">
        <v>367049987.08134001</v>
      </c>
      <c r="CA608" t="e">
        <v>#N/A</v>
      </c>
      <c r="CB608">
        <v>631700237707.995</v>
      </c>
      <c r="CC608">
        <v>20190975096.092999</v>
      </c>
      <c r="CD608">
        <v>3869692303.6772199</v>
      </c>
      <c r="CE608">
        <v>4533287667.3864603</v>
      </c>
      <c r="CF608" t="e">
        <v>#N/A</v>
      </c>
    </row>
    <row r="609" spans="2:84" x14ac:dyDescent="0.35">
      <c r="B609" t="s">
        <v>180</v>
      </c>
      <c r="C609">
        <v>58545.9</v>
      </c>
      <c r="D609">
        <v>56941.8</v>
      </c>
      <c r="E609">
        <v>1604.2</v>
      </c>
      <c r="R609" s="12">
        <v>39234</v>
      </c>
      <c r="S609" s="27">
        <v>1.5367</v>
      </c>
      <c r="BX609" s="12">
        <v>37742</v>
      </c>
      <c r="BY609">
        <v>7191938096.3204203</v>
      </c>
      <c r="BZ609">
        <v>381282367.585491</v>
      </c>
      <c r="CA609" t="e">
        <v>#N/A</v>
      </c>
      <c r="CB609">
        <v>635660797099.04199</v>
      </c>
      <c r="CC609">
        <v>21341275163.8577</v>
      </c>
      <c r="CD609">
        <v>3967025220.6151099</v>
      </c>
      <c r="CE609">
        <v>5153676786.5000305</v>
      </c>
      <c r="CF609" t="e">
        <v>#N/A</v>
      </c>
    </row>
    <row r="610" spans="2:84" x14ac:dyDescent="0.35">
      <c r="B610" t="s">
        <v>179</v>
      </c>
      <c r="C610">
        <v>58739.9</v>
      </c>
      <c r="D610">
        <v>57134.3</v>
      </c>
      <c r="E610">
        <v>1605.6</v>
      </c>
      <c r="R610" s="12">
        <v>39264</v>
      </c>
      <c r="S610" s="27">
        <v>1.5156000000000001</v>
      </c>
      <c r="BX610" s="12">
        <v>37773</v>
      </c>
      <c r="BY610">
        <v>7712095670.2242002</v>
      </c>
      <c r="BZ610">
        <v>372489295.13320297</v>
      </c>
      <c r="CA610" t="e">
        <v>#N/A</v>
      </c>
      <c r="CB610">
        <v>638344784456.896</v>
      </c>
      <c r="CC610">
        <v>20655439597.059803</v>
      </c>
      <c r="CD610">
        <v>3818012928.1824203</v>
      </c>
      <c r="CE610">
        <v>5767866929.29881</v>
      </c>
      <c r="CF610" t="e">
        <v>#N/A</v>
      </c>
    </row>
    <row r="611" spans="2:84" x14ac:dyDescent="0.35">
      <c r="B611" t="s">
        <v>178</v>
      </c>
      <c r="C611">
        <v>59074.1</v>
      </c>
      <c r="D611">
        <v>57467.8</v>
      </c>
      <c r="E611">
        <v>1606.4</v>
      </c>
      <c r="R611" s="12">
        <v>39295</v>
      </c>
      <c r="S611" s="27">
        <v>1.5226</v>
      </c>
      <c r="BX611" s="12">
        <v>37803</v>
      </c>
      <c r="BY611">
        <v>8448412972.3499994</v>
      </c>
      <c r="BZ611">
        <v>369827677.17603099</v>
      </c>
      <c r="CA611" t="e">
        <v>#N/A</v>
      </c>
      <c r="CB611">
        <v>633201315293.95703</v>
      </c>
      <c r="CC611">
        <v>20543083351.6604</v>
      </c>
      <c r="CD611">
        <v>3963131808.4232297</v>
      </c>
      <c r="CE611">
        <v>6189267575.2131901</v>
      </c>
      <c r="CF611" t="e">
        <v>#N/A</v>
      </c>
    </row>
    <row r="612" spans="2:84" x14ac:dyDescent="0.35">
      <c r="B612" t="s">
        <v>177</v>
      </c>
      <c r="C612">
        <v>59178</v>
      </c>
      <c r="D612">
        <v>57569.5</v>
      </c>
      <c r="E612">
        <v>1608.5</v>
      </c>
      <c r="R612" s="12">
        <v>39326</v>
      </c>
      <c r="S612" s="27">
        <v>1.5109999999999999</v>
      </c>
      <c r="BX612" s="12">
        <v>37834</v>
      </c>
      <c r="BY612">
        <v>8433765339.0170708</v>
      </c>
      <c r="BZ612">
        <v>369507253.03829604</v>
      </c>
      <c r="CA612" t="e">
        <v>#N/A</v>
      </c>
      <c r="CB612">
        <v>632305599751.901</v>
      </c>
      <c r="CC612">
        <v>20122843086.3396</v>
      </c>
      <c r="CD612">
        <v>4322807492.0549097</v>
      </c>
      <c r="CE612">
        <v>6528786519.1379194</v>
      </c>
      <c r="CF612" t="e">
        <v>#N/A</v>
      </c>
    </row>
    <row r="613" spans="2:84" x14ac:dyDescent="0.35">
      <c r="B613" t="s">
        <v>176</v>
      </c>
      <c r="C613">
        <v>59344.3</v>
      </c>
      <c r="D613">
        <v>57733.8</v>
      </c>
      <c r="E613">
        <v>1610.5</v>
      </c>
      <c r="R613" s="12">
        <v>39356</v>
      </c>
      <c r="S613" s="27">
        <v>1.4650000000000001</v>
      </c>
      <c r="BX613" s="12">
        <v>37865</v>
      </c>
      <c r="BY613">
        <v>8753315593.6061707</v>
      </c>
      <c r="BZ613">
        <v>372759611.313775</v>
      </c>
      <c r="CA613" t="e">
        <v>#N/A</v>
      </c>
      <c r="CB613">
        <v>647974738675.95801</v>
      </c>
      <c r="CC613">
        <v>19627362238.965801</v>
      </c>
      <c r="CD613">
        <v>4219956200.3832498</v>
      </c>
      <c r="CE613">
        <v>6651080029.94734</v>
      </c>
      <c r="CF613" t="e">
        <v>#N/A</v>
      </c>
    </row>
    <row r="614" spans="2:84" x14ac:dyDescent="0.35">
      <c r="B614" t="s">
        <v>175</v>
      </c>
      <c r="C614">
        <v>59730.5</v>
      </c>
      <c r="D614">
        <v>58118.3</v>
      </c>
      <c r="E614">
        <v>1612.2</v>
      </c>
      <c r="R614" s="12">
        <v>39387</v>
      </c>
      <c r="S614" s="27">
        <v>1.4466000000000001</v>
      </c>
      <c r="BX614" s="12">
        <v>37895</v>
      </c>
      <c r="BY614">
        <v>9018458425.4440594</v>
      </c>
      <c r="BZ614">
        <v>370880228.58873802</v>
      </c>
      <c r="CA614" t="e">
        <v>#N/A</v>
      </c>
      <c r="CB614">
        <v>684646400993.64795</v>
      </c>
      <c r="CC614">
        <v>19850538391.355701</v>
      </c>
      <c r="CD614">
        <v>4623944632.7034607</v>
      </c>
      <c r="CE614">
        <v>6953874741.3777504</v>
      </c>
      <c r="CF614" t="e">
        <v>#N/A</v>
      </c>
    </row>
    <row r="615" spans="2:84" x14ac:dyDescent="0.35">
      <c r="B615" t="s">
        <v>174</v>
      </c>
      <c r="C615">
        <v>60075.3</v>
      </c>
      <c r="D615">
        <v>58461.2</v>
      </c>
      <c r="E615">
        <v>1614.1</v>
      </c>
      <c r="R615" s="12">
        <v>39417</v>
      </c>
      <c r="S615" s="27">
        <v>1.4487000000000001</v>
      </c>
      <c r="BX615" s="12">
        <v>37926</v>
      </c>
      <c r="BY615">
        <v>9142793229.4791698</v>
      </c>
      <c r="BZ615">
        <v>393005264.63647401</v>
      </c>
      <c r="CA615" t="e">
        <v>#N/A</v>
      </c>
      <c r="CB615">
        <v>689818809318.37805</v>
      </c>
      <c r="CC615">
        <v>20541396398.012501</v>
      </c>
      <c r="CD615">
        <v>5212558589.3906698</v>
      </c>
      <c r="CE615">
        <v>7459006814.8793802</v>
      </c>
      <c r="CF615" t="e">
        <v>#N/A</v>
      </c>
    </row>
    <row r="616" spans="2:84" x14ac:dyDescent="0.35">
      <c r="B616" t="s">
        <v>173</v>
      </c>
      <c r="C616">
        <v>60508.4</v>
      </c>
      <c r="D616">
        <v>58891.8</v>
      </c>
      <c r="E616">
        <v>1616.6</v>
      </c>
      <c r="R616" s="12">
        <v>39448</v>
      </c>
      <c r="S616" s="27">
        <v>1.4298999999999999</v>
      </c>
      <c r="BX616" s="12">
        <v>37956</v>
      </c>
      <c r="BY616">
        <v>9701486301.2196007</v>
      </c>
      <c r="BZ616">
        <v>380534389.31431597</v>
      </c>
      <c r="CA616" t="e">
        <v>#N/A</v>
      </c>
      <c r="CB616">
        <v>754909377126.11304</v>
      </c>
      <c r="CC616">
        <v>23427536061.858402</v>
      </c>
      <c r="CD616">
        <v>5157249059.2590303</v>
      </c>
      <c r="CE616">
        <v>6823516694.9411697</v>
      </c>
      <c r="CF616">
        <v>14785242133.3333</v>
      </c>
    </row>
    <row r="617" spans="2:84" x14ac:dyDescent="0.35">
      <c r="B617" t="s">
        <v>172</v>
      </c>
      <c r="C617">
        <v>62568.3</v>
      </c>
      <c r="D617">
        <v>60948.4</v>
      </c>
      <c r="E617">
        <v>1620</v>
      </c>
      <c r="R617" s="12">
        <v>39479</v>
      </c>
      <c r="S617" s="27">
        <v>1.4106000000000001</v>
      </c>
      <c r="BX617" s="12">
        <v>37987</v>
      </c>
      <c r="BY617">
        <v>10105661494.159201</v>
      </c>
      <c r="BZ617">
        <v>415011060.14599401</v>
      </c>
      <c r="CA617" t="e">
        <v>#N/A</v>
      </c>
      <c r="CB617">
        <v>714306685424.18506</v>
      </c>
      <c r="CC617">
        <v>23053814913.509701</v>
      </c>
      <c r="CD617">
        <v>4978097351.5086899</v>
      </c>
      <c r="CE617">
        <v>9124163885.4039288</v>
      </c>
      <c r="CF617" t="e">
        <v>#N/A</v>
      </c>
    </row>
    <row r="618" spans="2:84" x14ac:dyDescent="0.35">
      <c r="B618" t="s">
        <v>171</v>
      </c>
      <c r="C618">
        <v>62060.7</v>
      </c>
      <c r="D618">
        <v>60439.6</v>
      </c>
      <c r="E618">
        <v>1621.1</v>
      </c>
      <c r="R618" s="12">
        <v>39508</v>
      </c>
      <c r="S618" s="27">
        <v>1.3843000000000001</v>
      </c>
      <c r="BX618" s="12">
        <v>38018</v>
      </c>
      <c r="BY618">
        <v>9875384873.6484604</v>
      </c>
      <c r="BZ618">
        <v>393976892.04080397</v>
      </c>
      <c r="CA618" t="e">
        <v>#N/A</v>
      </c>
      <c r="CB618">
        <v>710000852795.34094</v>
      </c>
      <c r="CC618">
        <v>22364762370.942402</v>
      </c>
      <c r="CD618">
        <v>5252435521.6013699</v>
      </c>
      <c r="CE618">
        <v>8188578917.0889101</v>
      </c>
      <c r="CF618" t="e">
        <v>#N/A</v>
      </c>
    </row>
    <row r="619" spans="2:84" x14ac:dyDescent="0.35">
      <c r="B619" t="s">
        <v>170</v>
      </c>
      <c r="C619">
        <v>62018.9</v>
      </c>
      <c r="D619">
        <v>60396.7</v>
      </c>
      <c r="E619">
        <v>1622.3</v>
      </c>
      <c r="R619" s="12">
        <v>39539</v>
      </c>
      <c r="S619" s="27">
        <v>1.3643000000000001</v>
      </c>
      <c r="BX619" s="12">
        <v>38047</v>
      </c>
      <c r="BY619">
        <v>10091279928.779301</v>
      </c>
      <c r="BZ619">
        <v>385011841.59557599</v>
      </c>
      <c r="CA619" t="e">
        <v>#N/A</v>
      </c>
      <c r="CB619">
        <v>698206803255.19702</v>
      </c>
      <c r="CC619">
        <v>21749201288.683201</v>
      </c>
      <c r="CD619">
        <v>5136226186.8763199</v>
      </c>
      <c r="CE619">
        <v>8234507751.5770798</v>
      </c>
      <c r="CF619" t="e">
        <v>#N/A</v>
      </c>
    </row>
    <row r="620" spans="2:84" x14ac:dyDescent="0.35">
      <c r="B620" t="s">
        <v>169</v>
      </c>
      <c r="C620">
        <v>62333.5</v>
      </c>
      <c r="D620">
        <v>60709.2</v>
      </c>
      <c r="E620">
        <v>1624.3</v>
      </c>
      <c r="R620" s="12">
        <v>39569</v>
      </c>
      <c r="S620" s="27">
        <v>1.3658999999999999</v>
      </c>
      <c r="BX620" s="12">
        <v>38078</v>
      </c>
      <c r="BY620">
        <v>10415830633.112701</v>
      </c>
      <c r="BZ620">
        <v>382944259.94346899</v>
      </c>
      <c r="CA620" t="e">
        <v>#N/A</v>
      </c>
      <c r="CB620">
        <v>720939953407.32202</v>
      </c>
      <c r="CC620">
        <v>21971013478.1413</v>
      </c>
      <c r="CD620">
        <v>5411045370.8914499</v>
      </c>
      <c r="CE620">
        <v>8791530269.6541595</v>
      </c>
      <c r="CF620" t="e">
        <v>#N/A</v>
      </c>
    </row>
    <row r="621" spans="2:84" x14ac:dyDescent="0.35">
      <c r="B621" t="s">
        <v>168</v>
      </c>
      <c r="C621">
        <v>61986.400000000001</v>
      </c>
      <c r="D621">
        <v>60359.7</v>
      </c>
      <c r="E621">
        <v>1626.7</v>
      </c>
      <c r="R621" s="12">
        <v>39600</v>
      </c>
      <c r="S621" s="27">
        <v>1.3678999999999999</v>
      </c>
      <c r="BX621" s="12">
        <v>38108</v>
      </c>
      <c r="BY621">
        <v>10266371615.602701</v>
      </c>
      <c r="BZ621">
        <v>384072446.64639503</v>
      </c>
      <c r="CA621" t="e">
        <v>#N/A</v>
      </c>
      <c r="CB621">
        <v>672930407501.15906</v>
      </c>
      <c r="CC621">
        <v>21749616142.501198</v>
      </c>
      <c r="CD621">
        <v>5183246073.2984304</v>
      </c>
      <c r="CE621">
        <v>7795129547.2263393</v>
      </c>
      <c r="CF621" t="e">
        <v>#N/A</v>
      </c>
    </row>
    <row r="622" spans="2:84" x14ac:dyDescent="0.35">
      <c r="B622" t="s">
        <v>167</v>
      </c>
      <c r="C622">
        <v>62126.1</v>
      </c>
      <c r="D622">
        <v>60497.4</v>
      </c>
      <c r="E622">
        <v>1628.7</v>
      </c>
      <c r="R622" s="12">
        <v>39630</v>
      </c>
      <c r="S622" s="27">
        <v>1.3591</v>
      </c>
      <c r="BX622" s="12">
        <v>38139</v>
      </c>
      <c r="BY622">
        <v>10391471406.462801</v>
      </c>
      <c r="BZ622">
        <v>385762954.60521299</v>
      </c>
      <c r="CA622" t="e">
        <v>#N/A</v>
      </c>
      <c r="CB622">
        <v>693656244517.2229</v>
      </c>
      <c r="CC622">
        <v>21947415954.2159</v>
      </c>
      <c r="CD622">
        <v>5481655662.1402798</v>
      </c>
      <c r="CE622">
        <v>8058467365.5904198</v>
      </c>
      <c r="CF622" t="e">
        <v>#N/A</v>
      </c>
    </row>
    <row r="623" spans="2:84" x14ac:dyDescent="0.35">
      <c r="B623" t="s">
        <v>166</v>
      </c>
      <c r="C623">
        <v>62151.1</v>
      </c>
      <c r="D623">
        <v>60520</v>
      </c>
      <c r="E623">
        <v>1631</v>
      </c>
      <c r="R623" s="12">
        <v>39661</v>
      </c>
      <c r="S623" s="27">
        <v>1.4052</v>
      </c>
      <c r="BX623" s="12">
        <v>38169</v>
      </c>
      <c r="BY623">
        <v>10867140086.7162</v>
      </c>
      <c r="BZ623">
        <v>389215035.531542</v>
      </c>
      <c r="CA623" t="e">
        <v>#N/A</v>
      </c>
      <c r="CB623">
        <v>694915656730.33594</v>
      </c>
      <c r="CC623">
        <v>22086242784.143398</v>
      </c>
      <c r="CD623">
        <v>6067644661.7766895</v>
      </c>
      <c r="CE623">
        <v>8672329719.9013901</v>
      </c>
      <c r="CF623" t="e">
        <v>#N/A</v>
      </c>
    </row>
    <row r="624" spans="2:84" x14ac:dyDescent="0.35">
      <c r="B624" t="s">
        <v>165</v>
      </c>
      <c r="C624">
        <v>62332.4</v>
      </c>
      <c r="D624">
        <v>60699.3</v>
      </c>
      <c r="E624">
        <v>1633.1</v>
      </c>
      <c r="R624" s="12">
        <v>39692</v>
      </c>
      <c r="S624" s="27">
        <v>1.4297</v>
      </c>
      <c r="BX624" s="12">
        <v>38200</v>
      </c>
      <c r="BY624">
        <v>10668365903.976702</v>
      </c>
      <c r="BZ624">
        <v>393834274.59912902</v>
      </c>
      <c r="CA624" t="e">
        <v>#N/A</v>
      </c>
      <c r="CB624">
        <v>689861348989.78198</v>
      </c>
      <c r="CC624">
        <v>21704442094.547802</v>
      </c>
      <c r="CD624">
        <v>5582754728.0684099</v>
      </c>
      <c r="CE624">
        <v>8633466389.0082417</v>
      </c>
      <c r="CF624" t="e">
        <v>#N/A</v>
      </c>
    </row>
    <row r="625" spans="2:84" x14ac:dyDescent="0.35">
      <c r="B625" t="s">
        <v>164</v>
      </c>
      <c r="C625">
        <v>62520.9</v>
      </c>
      <c r="D625">
        <v>60885.3</v>
      </c>
      <c r="E625">
        <v>1635.7</v>
      </c>
      <c r="R625" s="12">
        <v>39722</v>
      </c>
      <c r="S625" s="27">
        <v>1.4783999999999999</v>
      </c>
      <c r="BX625" s="12">
        <v>38231</v>
      </c>
      <c r="BY625">
        <v>10674219973.0667</v>
      </c>
      <c r="BZ625">
        <v>394712991.89858502</v>
      </c>
      <c r="CA625" t="e">
        <v>#N/A</v>
      </c>
      <c r="CB625">
        <v>689260923196.54407</v>
      </c>
      <c r="CC625">
        <v>21515972577.696499</v>
      </c>
      <c r="CD625">
        <v>5598861497.4980497</v>
      </c>
      <c r="CE625">
        <v>8557800044.7163391</v>
      </c>
      <c r="CF625" t="e">
        <v>#N/A</v>
      </c>
    </row>
    <row r="626" spans="2:84" x14ac:dyDescent="0.35">
      <c r="B626" t="s">
        <v>163</v>
      </c>
      <c r="C626">
        <v>62439.7</v>
      </c>
      <c r="D626">
        <v>60801.9</v>
      </c>
      <c r="E626">
        <v>1637.8</v>
      </c>
      <c r="R626" s="12">
        <v>39753</v>
      </c>
      <c r="S626" s="27">
        <v>1.5076000000000001</v>
      </c>
      <c r="BX626" s="12">
        <v>38261</v>
      </c>
      <c r="BY626">
        <v>10815057165.252499</v>
      </c>
      <c r="BZ626">
        <v>411986128.45392799</v>
      </c>
      <c r="CA626" t="e">
        <v>#N/A</v>
      </c>
      <c r="CB626">
        <v>700681629107.35498</v>
      </c>
      <c r="CC626">
        <v>22493549900.470901</v>
      </c>
      <c r="CD626">
        <v>6149337929.9537697</v>
      </c>
      <c r="CE626">
        <v>9022066704.7295609</v>
      </c>
      <c r="CF626" t="e">
        <v>#N/A</v>
      </c>
    </row>
    <row r="627" spans="2:84" x14ac:dyDescent="0.35">
      <c r="B627" t="s">
        <v>162</v>
      </c>
      <c r="C627">
        <v>62399.1</v>
      </c>
      <c r="D627">
        <v>60759.6</v>
      </c>
      <c r="E627">
        <v>1639.4</v>
      </c>
      <c r="R627" s="12">
        <v>39783</v>
      </c>
      <c r="S627" s="27">
        <v>1.4769000000000001</v>
      </c>
      <c r="BX627" s="12">
        <v>38292</v>
      </c>
      <c r="BY627">
        <v>10997334389.945799</v>
      </c>
      <c r="BZ627">
        <v>411774035.94791001</v>
      </c>
      <c r="CA627" t="e">
        <v>#N/A</v>
      </c>
      <c r="CB627">
        <v>735792127909.53101</v>
      </c>
      <c r="CC627">
        <v>22996427578.928898</v>
      </c>
      <c r="CD627">
        <v>6476411574.4963102</v>
      </c>
      <c r="CE627">
        <v>8535235352.7479601</v>
      </c>
      <c r="CF627" t="e">
        <v>#N/A</v>
      </c>
    </row>
    <row r="628" spans="2:84" x14ac:dyDescent="0.35">
      <c r="B628" t="s">
        <v>161</v>
      </c>
      <c r="C628">
        <v>63420.2</v>
      </c>
      <c r="D628">
        <v>61777.9</v>
      </c>
      <c r="E628">
        <v>1642.3</v>
      </c>
      <c r="R628" s="12">
        <v>39814</v>
      </c>
      <c r="S628" s="27">
        <v>1.4913000000000001</v>
      </c>
      <c r="BX628" s="12">
        <v>38322</v>
      </c>
      <c r="BY628">
        <v>12066684044.747501</v>
      </c>
      <c r="BZ628">
        <v>406367400.10356402</v>
      </c>
      <c r="CA628" t="e">
        <v>#N/A</v>
      </c>
      <c r="CB628">
        <v>794220039610.67505</v>
      </c>
      <c r="CC628">
        <v>26886593847.087799</v>
      </c>
      <c r="CD628">
        <v>6827989866.3405304</v>
      </c>
      <c r="CE628">
        <v>8909223940.6923294</v>
      </c>
      <c r="CF628">
        <v>16035504800</v>
      </c>
    </row>
    <row r="629" spans="2:84" x14ac:dyDescent="0.35">
      <c r="B629" t="s">
        <v>160</v>
      </c>
      <c r="C629">
        <v>64964.4</v>
      </c>
      <c r="D629">
        <v>63319.7</v>
      </c>
      <c r="E629">
        <v>1644.7</v>
      </c>
      <c r="R629" s="12">
        <v>39845</v>
      </c>
      <c r="S629" s="27">
        <v>1.5178</v>
      </c>
      <c r="BX629" s="12">
        <v>38353</v>
      </c>
      <c r="BY629">
        <v>12326959320.9695</v>
      </c>
      <c r="BZ629">
        <v>435946807.74067503</v>
      </c>
      <c r="CA629" t="e">
        <v>#N/A</v>
      </c>
      <c r="CB629">
        <v>751810994668.13806</v>
      </c>
      <c r="CC629">
        <v>25421661235.760502</v>
      </c>
      <c r="CD629">
        <v>6544548307.5167408</v>
      </c>
      <c r="CE629">
        <v>9115761858.6869602</v>
      </c>
      <c r="CF629" t="e">
        <v>#N/A</v>
      </c>
    </row>
    <row r="630" spans="2:84" x14ac:dyDescent="0.35">
      <c r="B630" t="s">
        <v>159</v>
      </c>
      <c r="C630">
        <v>63778.3</v>
      </c>
      <c r="D630">
        <v>62132.4</v>
      </c>
      <c r="E630">
        <v>1645.9</v>
      </c>
      <c r="R630" s="12">
        <v>39873</v>
      </c>
      <c r="S630" s="27">
        <v>1.5296000000000001</v>
      </c>
      <c r="BX630" s="12">
        <v>38384</v>
      </c>
      <c r="BY630">
        <v>12253091164.568499</v>
      </c>
      <c r="BZ630">
        <v>432443428.89499396</v>
      </c>
      <c r="CA630" t="e">
        <v>#N/A</v>
      </c>
      <c r="CB630">
        <v>738899338886.76099</v>
      </c>
      <c r="CC630">
        <v>25101625079.687202</v>
      </c>
      <c r="CD630">
        <v>6556224062.9322891</v>
      </c>
      <c r="CE630">
        <v>9644047619.9540901</v>
      </c>
      <c r="CF630" t="e">
        <v>#N/A</v>
      </c>
    </row>
    <row r="631" spans="2:84" x14ac:dyDescent="0.35">
      <c r="B631" t="s">
        <v>158</v>
      </c>
      <c r="C631">
        <v>63467.8</v>
      </c>
      <c r="D631">
        <v>61820.7</v>
      </c>
      <c r="E631">
        <v>1647</v>
      </c>
      <c r="R631" s="12">
        <v>39904</v>
      </c>
      <c r="S631" s="27">
        <v>1.5027999999999999</v>
      </c>
      <c r="BX631" s="12">
        <v>38412</v>
      </c>
      <c r="BY631">
        <v>12372884110.638201</v>
      </c>
      <c r="BZ631">
        <v>430317927.39848697</v>
      </c>
      <c r="CA631" t="e">
        <v>#N/A</v>
      </c>
      <c r="CB631">
        <v>751718457108.16602</v>
      </c>
      <c r="CC631">
        <v>24726224809.954098</v>
      </c>
      <c r="CD631">
        <v>6448746850.5503302</v>
      </c>
      <c r="CE631">
        <v>10300111992.595301</v>
      </c>
      <c r="CF631" t="e">
        <v>#N/A</v>
      </c>
    </row>
    <row r="632" spans="2:84" x14ac:dyDescent="0.35">
      <c r="B632" t="s">
        <v>157</v>
      </c>
      <c r="C632">
        <v>63696.4</v>
      </c>
      <c r="D632">
        <v>62048.5</v>
      </c>
      <c r="E632">
        <v>1647.9</v>
      </c>
      <c r="R632" s="12">
        <v>39934</v>
      </c>
      <c r="S632" s="27">
        <v>1.4611000000000001</v>
      </c>
      <c r="BX632" s="12">
        <v>38443</v>
      </c>
      <c r="BY632">
        <v>12619698947.700001</v>
      </c>
      <c r="BZ632">
        <v>427671068.93297803</v>
      </c>
      <c r="CA632" t="e">
        <v>#N/A</v>
      </c>
      <c r="CB632">
        <v>750664683964.93103</v>
      </c>
      <c r="CC632">
        <v>24923825019.573303</v>
      </c>
      <c r="CD632">
        <v>6674909303.87675</v>
      </c>
      <c r="CE632">
        <v>10927867691.075399</v>
      </c>
      <c r="CF632" t="e">
        <v>#N/A</v>
      </c>
    </row>
    <row r="633" spans="2:84" x14ac:dyDescent="0.35">
      <c r="B633" t="s">
        <v>156</v>
      </c>
      <c r="C633">
        <v>63607</v>
      </c>
      <c r="D633">
        <v>61957.2</v>
      </c>
      <c r="E633">
        <v>1649.9</v>
      </c>
      <c r="R633" s="12">
        <v>39965</v>
      </c>
      <c r="S633" s="27">
        <v>1.4521999999999999</v>
      </c>
      <c r="BX633" s="12">
        <v>38473</v>
      </c>
      <c r="BY633">
        <v>12927572934.3218</v>
      </c>
      <c r="BZ633">
        <v>424199603.97652602</v>
      </c>
      <c r="CA633" t="e">
        <v>#N/A</v>
      </c>
      <c r="CB633">
        <v>730783374861.15698</v>
      </c>
      <c r="CC633">
        <v>25337274151.816601</v>
      </c>
      <c r="CD633">
        <v>6184898920.4482594</v>
      </c>
      <c r="CE633">
        <v>10576916333.7628</v>
      </c>
      <c r="CF633" t="e">
        <v>#N/A</v>
      </c>
    </row>
    <row r="634" spans="2:84" x14ac:dyDescent="0.35">
      <c r="B634" t="s">
        <v>155</v>
      </c>
      <c r="C634">
        <v>63772.5</v>
      </c>
      <c r="D634">
        <v>62120.4</v>
      </c>
      <c r="E634">
        <v>1652.2</v>
      </c>
      <c r="R634" s="12">
        <v>39995</v>
      </c>
      <c r="S634" s="27">
        <v>1.4493</v>
      </c>
      <c r="BX634" s="12">
        <v>38504</v>
      </c>
      <c r="BY634">
        <v>13418503985.451399</v>
      </c>
      <c r="BZ634">
        <v>411249513.91481197</v>
      </c>
      <c r="CA634" t="e">
        <v>#N/A</v>
      </c>
      <c r="CB634">
        <v>721304345027.41699</v>
      </c>
      <c r="CC634">
        <v>25925910422.655003</v>
      </c>
      <c r="CD634">
        <v>5921864799.0978699</v>
      </c>
      <c r="CE634">
        <v>11167942254.451601</v>
      </c>
      <c r="CF634" t="e">
        <v>#N/A</v>
      </c>
    </row>
    <row r="635" spans="2:84" x14ac:dyDescent="0.35">
      <c r="B635" t="s">
        <v>154</v>
      </c>
      <c r="C635">
        <v>63807.9</v>
      </c>
      <c r="D635">
        <v>62155</v>
      </c>
      <c r="E635">
        <v>1652.9</v>
      </c>
      <c r="R635" s="12">
        <v>40026</v>
      </c>
      <c r="S635" s="27">
        <v>1.4419999999999999</v>
      </c>
      <c r="BX635" s="12">
        <v>38534</v>
      </c>
      <c r="BY635">
        <v>14184434175.947699</v>
      </c>
      <c r="BZ635">
        <v>411592191.96609002</v>
      </c>
      <c r="CA635" t="e">
        <v>#N/A</v>
      </c>
      <c r="CB635">
        <v>701384950001.56299</v>
      </c>
      <c r="CC635">
        <v>26550395037.667297</v>
      </c>
      <c r="CD635">
        <v>6312009079.2342396</v>
      </c>
      <c r="CE635">
        <v>12245486640.243099</v>
      </c>
      <c r="CF635" t="e">
        <v>#N/A</v>
      </c>
    </row>
    <row r="636" spans="2:84" x14ac:dyDescent="0.35">
      <c r="B636" t="s">
        <v>153</v>
      </c>
      <c r="C636">
        <v>64146.2</v>
      </c>
      <c r="D636">
        <v>62482.6</v>
      </c>
      <c r="E636">
        <v>1663.6</v>
      </c>
      <c r="R636" s="12">
        <v>40057</v>
      </c>
      <c r="S636" s="27">
        <v>1.4219999999999999</v>
      </c>
      <c r="BX636" s="12">
        <v>38565</v>
      </c>
      <c r="BY636">
        <v>14227200211.917</v>
      </c>
      <c r="BZ636">
        <v>410996772.661654</v>
      </c>
      <c r="CA636" t="e">
        <v>#N/A</v>
      </c>
      <c r="CB636">
        <v>705244266837.84399</v>
      </c>
      <c r="CC636">
        <v>25717092979.7309</v>
      </c>
      <c r="CD636">
        <v>6197464357.03339</v>
      </c>
      <c r="CE636">
        <v>12198731730.327301</v>
      </c>
      <c r="CF636" t="e">
        <v>#N/A</v>
      </c>
    </row>
    <row r="637" spans="2:84" x14ac:dyDescent="0.35">
      <c r="B637" t="s">
        <v>152</v>
      </c>
      <c r="C637">
        <v>64107.7</v>
      </c>
      <c r="D637">
        <v>62432.9</v>
      </c>
      <c r="E637">
        <v>1674.8</v>
      </c>
      <c r="R637" s="12">
        <v>40087</v>
      </c>
      <c r="S637" s="27">
        <v>1.3974</v>
      </c>
      <c r="BX637" s="12">
        <v>38596</v>
      </c>
      <c r="BY637">
        <v>14261901767.278399</v>
      </c>
      <c r="BZ637">
        <v>411248623.14969099</v>
      </c>
      <c r="CA637" t="e">
        <v>#N/A</v>
      </c>
      <c r="CB637">
        <v>700313738886.54199</v>
      </c>
      <c r="CC637">
        <v>26184080457.638802</v>
      </c>
      <c r="CD637">
        <v>6613311132.40446</v>
      </c>
      <c r="CE637">
        <v>12923860580.715601</v>
      </c>
      <c r="CF637" t="e">
        <v>#N/A</v>
      </c>
    </row>
    <row r="638" spans="2:84" x14ac:dyDescent="0.35">
      <c r="B638" t="s">
        <v>151</v>
      </c>
      <c r="C638">
        <v>64094.5</v>
      </c>
      <c r="D638">
        <v>62406.8</v>
      </c>
      <c r="E638">
        <v>1687.6</v>
      </c>
      <c r="R638" s="12">
        <v>40118</v>
      </c>
      <c r="S638" s="27">
        <v>1.3888</v>
      </c>
      <c r="BX638" s="12">
        <v>38626</v>
      </c>
      <c r="BY638">
        <v>14276154658.370399</v>
      </c>
      <c r="BZ638">
        <v>420831417.63070697</v>
      </c>
      <c r="CA638" t="e">
        <v>#N/A</v>
      </c>
      <c r="CB638">
        <v>681015413142.73999</v>
      </c>
      <c r="CC638">
        <v>26359692304.8526</v>
      </c>
      <c r="CD638">
        <v>6429156926.4397802</v>
      </c>
      <c r="CE638">
        <v>14005713357.693899</v>
      </c>
      <c r="CF638" t="e">
        <v>#N/A</v>
      </c>
    </row>
    <row r="639" spans="2:84" x14ac:dyDescent="0.35">
      <c r="B639" t="s">
        <v>150</v>
      </c>
      <c r="C639">
        <v>64028.7</v>
      </c>
      <c r="D639">
        <v>62333.1</v>
      </c>
      <c r="E639">
        <v>1695.6</v>
      </c>
      <c r="R639" s="12">
        <v>40148</v>
      </c>
      <c r="S639" s="27">
        <v>1.3962000000000001</v>
      </c>
      <c r="BX639" s="12">
        <v>38657</v>
      </c>
      <c r="BY639">
        <v>14547774394.2929</v>
      </c>
      <c r="BZ639">
        <v>405382565.88695705</v>
      </c>
      <c r="CA639" t="e">
        <v>#N/A</v>
      </c>
      <c r="CB639">
        <v>661648403599.71008</v>
      </c>
      <c r="CC639">
        <v>27219039122.8974</v>
      </c>
      <c r="CD639">
        <v>6493824563.5123405</v>
      </c>
      <c r="CE639">
        <v>12698811152.9944</v>
      </c>
      <c r="CF639" t="e">
        <v>#N/A</v>
      </c>
    </row>
    <row r="640" spans="2:84" x14ac:dyDescent="0.35">
      <c r="B640" t="s">
        <v>149</v>
      </c>
      <c r="C640">
        <v>64782.1</v>
      </c>
      <c r="D640">
        <v>63082.5</v>
      </c>
      <c r="E640">
        <v>1699.7</v>
      </c>
      <c r="R640" s="12">
        <v>40179</v>
      </c>
      <c r="S640" s="27">
        <v>1.3965000000000001</v>
      </c>
      <c r="BX640" s="12">
        <v>38687</v>
      </c>
      <c r="BY640">
        <v>15284972621.99</v>
      </c>
      <c r="BZ640">
        <v>420865919.10003603</v>
      </c>
      <c r="CA640" t="e">
        <v>#N/A</v>
      </c>
      <c r="CB640">
        <v>707167843974.12195</v>
      </c>
      <c r="CC640">
        <v>31634824685.2239</v>
      </c>
      <c r="CD640">
        <v>6839792060.4914894</v>
      </c>
      <c r="CE640">
        <v>13487051646.323301</v>
      </c>
      <c r="CF640">
        <v>17145230787.59</v>
      </c>
    </row>
    <row r="641" spans="2:84" x14ac:dyDescent="0.35">
      <c r="B641" t="s">
        <v>148</v>
      </c>
      <c r="C641">
        <v>66190.100000000006</v>
      </c>
      <c r="D641">
        <v>64490.7</v>
      </c>
      <c r="E641">
        <v>1699.5</v>
      </c>
      <c r="H641">
        <f>(SUM(C641:C652)/12)*1000000/L58</f>
        <v>0.12012042522436335</v>
      </c>
      <c r="R641" s="12">
        <v>40210</v>
      </c>
      <c r="S641" s="27">
        <v>1.4121999999999999</v>
      </c>
      <c r="BX641" s="12">
        <v>38718</v>
      </c>
      <c r="BY641">
        <v>15454564796.039299</v>
      </c>
      <c r="BZ641">
        <v>466890010.92481196</v>
      </c>
      <c r="CA641" t="e">
        <v>#N/A</v>
      </c>
      <c r="CB641">
        <v>686175109221.35706</v>
      </c>
      <c r="CC641">
        <v>30236840602.5308</v>
      </c>
      <c r="CD641">
        <v>6901579986.8334398</v>
      </c>
      <c r="CE641">
        <v>13464487090.449299</v>
      </c>
      <c r="CF641" t="e">
        <v>#N/A</v>
      </c>
    </row>
    <row r="642" spans="2:84" x14ac:dyDescent="0.35">
      <c r="B642" t="s">
        <v>147</v>
      </c>
      <c r="C642">
        <v>65975.7</v>
      </c>
      <c r="D642">
        <v>64274.8</v>
      </c>
      <c r="E642">
        <v>1701</v>
      </c>
      <c r="R642" s="12">
        <v>40238</v>
      </c>
      <c r="S642" s="27">
        <v>1.3994</v>
      </c>
      <c r="BX642" s="12">
        <v>38749</v>
      </c>
      <c r="BY642">
        <v>15193207426.0847</v>
      </c>
      <c r="BZ642">
        <v>439562435.593252</v>
      </c>
      <c r="CA642" t="e">
        <v>#N/A</v>
      </c>
      <c r="CB642">
        <v>671310574789.68799</v>
      </c>
      <c r="CC642">
        <v>29843755365.216198</v>
      </c>
      <c r="CD642">
        <v>6985429987.0815802</v>
      </c>
      <c r="CE642">
        <v>13538637961.684299</v>
      </c>
      <c r="CF642" t="e">
        <v>#N/A</v>
      </c>
    </row>
    <row r="643" spans="2:84" x14ac:dyDescent="0.35">
      <c r="B643" t="s">
        <v>146</v>
      </c>
      <c r="C643">
        <v>65553.899999999994</v>
      </c>
      <c r="D643">
        <v>63852.2</v>
      </c>
      <c r="E643">
        <v>1701.6</v>
      </c>
      <c r="R643" s="12">
        <v>40269</v>
      </c>
      <c r="S643" s="27">
        <v>1.3816999999999999</v>
      </c>
      <c r="BX643" s="12">
        <v>38777</v>
      </c>
      <c r="BY643">
        <v>15122190241.181799</v>
      </c>
      <c r="BZ643">
        <v>433942625.69525802</v>
      </c>
      <c r="CA643" t="e">
        <v>#N/A</v>
      </c>
      <c r="CB643">
        <v>677266285690.89807</v>
      </c>
      <c r="CC643">
        <v>29651924683.4678</v>
      </c>
      <c r="CD643">
        <v>7051540777.7564192</v>
      </c>
      <c r="CE643">
        <v>14169340669.5704</v>
      </c>
      <c r="CF643" t="e">
        <v>#N/A</v>
      </c>
    </row>
    <row r="644" spans="2:84" x14ac:dyDescent="0.35">
      <c r="B644" t="s">
        <v>145</v>
      </c>
      <c r="C644">
        <v>65423.1</v>
      </c>
      <c r="D644">
        <v>63720.9</v>
      </c>
      <c r="E644">
        <v>1702.2</v>
      </c>
      <c r="R644" s="12">
        <v>40299</v>
      </c>
      <c r="S644" s="27">
        <v>1.3939999999999999</v>
      </c>
      <c r="BX644" s="12">
        <v>38808</v>
      </c>
      <c r="BY644">
        <v>15403281495.065102</v>
      </c>
      <c r="BZ644">
        <v>438112774.804703</v>
      </c>
      <c r="CA644" t="e">
        <v>#N/A</v>
      </c>
      <c r="CB644">
        <v>688192056855.11597</v>
      </c>
      <c r="CC644">
        <v>28866899329.345001</v>
      </c>
      <c r="CD644">
        <v>7424314679.9098902</v>
      </c>
      <c r="CE644">
        <v>15112280976.589701</v>
      </c>
      <c r="CF644" t="e">
        <v>#N/A</v>
      </c>
    </row>
    <row r="645" spans="2:84" x14ac:dyDescent="0.35">
      <c r="B645" t="s">
        <v>144</v>
      </c>
      <c r="C645">
        <v>65321.5</v>
      </c>
      <c r="D645">
        <v>63619.199999999997</v>
      </c>
      <c r="E645">
        <v>1702.4</v>
      </c>
      <c r="R645" s="12">
        <v>40330</v>
      </c>
      <c r="S645" s="27">
        <v>1.3976</v>
      </c>
      <c r="BX645" s="12">
        <v>38838</v>
      </c>
      <c r="BY645">
        <v>15554816535.704901</v>
      </c>
      <c r="BZ645">
        <v>462933262.51188701</v>
      </c>
      <c r="CA645" t="e">
        <v>#N/A</v>
      </c>
      <c r="CB645">
        <v>701897870321.89099</v>
      </c>
      <c r="CC645">
        <v>29101759295.993099</v>
      </c>
      <c r="CD645">
        <v>6830249651.5017099</v>
      </c>
      <c r="CE645">
        <v>14644785480.728901</v>
      </c>
      <c r="CF645" t="e">
        <v>#N/A</v>
      </c>
    </row>
    <row r="646" spans="2:84" x14ac:dyDescent="0.35">
      <c r="B646" t="s">
        <v>143</v>
      </c>
      <c r="C646">
        <v>65230.6</v>
      </c>
      <c r="D646">
        <v>63527.8</v>
      </c>
      <c r="E646">
        <v>1702.8</v>
      </c>
      <c r="R646" s="12">
        <v>40360</v>
      </c>
      <c r="S646" s="27">
        <v>1.3755999999999999</v>
      </c>
      <c r="BX646" s="12">
        <v>38869</v>
      </c>
      <c r="BY646">
        <v>15778629615.058401</v>
      </c>
      <c r="BZ646">
        <v>447871763.53976703</v>
      </c>
      <c r="CA646" t="e">
        <v>#N/A</v>
      </c>
      <c r="CB646">
        <v>689343511450.38208</v>
      </c>
      <c r="CC646">
        <v>29181501746.625198</v>
      </c>
      <c r="CD646">
        <v>6471651036.7375002</v>
      </c>
      <c r="CE646">
        <v>13540800260.057098</v>
      </c>
      <c r="CF646" t="e">
        <v>#N/A</v>
      </c>
    </row>
    <row r="647" spans="2:84" x14ac:dyDescent="0.35">
      <c r="B647" t="s">
        <v>142</v>
      </c>
      <c r="C647">
        <v>65377.3</v>
      </c>
      <c r="D647">
        <v>63673.9</v>
      </c>
      <c r="E647">
        <v>1703.3</v>
      </c>
      <c r="R647" s="12">
        <v>40391</v>
      </c>
      <c r="S647" s="27">
        <v>1.3551</v>
      </c>
      <c r="BX647" s="12">
        <v>38899</v>
      </c>
      <c r="BY647">
        <v>16470395549.802</v>
      </c>
      <c r="BZ647">
        <v>448018084.83707798</v>
      </c>
      <c r="CA647" t="e">
        <v>#N/A</v>
      </c>
      <c r="CB647">
        <v>683140273134.83093</v>
      </c>
      <c r="CC647">
        <v>30264586087.589901</v>
      </c>
      <c r="CD647">
        <v>6443526482.5713005</v>
      </c>
      <c r="CE647">
        <v>13510822391.3277</v>
      </c>
      <c r="CF647" t="e">
        <v>#N/A</v>
      </c>
    </row>
    <row r="648" spans="2:84" x14ac:dyDescent="0.35">
      <c r="B648" t="s">
        <v>141</v>
      </c>
      <c r="C648">
        <v>65609.3</v>
      </c>
      <c r="D648">
        <v>63906.2</v>
      </c>
      <c r="E648">
        <v>1703.1</v>
      </c>
      <c r="R648" s="12">
        <v>40422</v>
      </c>
      <c r="S648" s="27">
        <v>1.3332999999999999</v>
      </c>
      <c r="BX648" s="12">
        <v>38930</v>
      </c>
      <c r="BY648">
        <v>16500806466.610399</v>
      </c>
      <c r="BZ648">
        <v>452122165.89876401</v>
      </c>
      <c r="CA648" t="e">
        <v>#N/A</v>
      </c>
      <c r="CB648">
        <v>680975429655.38696</v>
      </c>
      <c r="CC648">
        <v>29740189543.3853</v>
      </c>
      <c r="CD648">
        <v>6452958865.08496</v>
      </c>
      <c r="CE648">
        <v>14540109613.704899</v>
      </c>
      <c r="CF648" t="e">
        <v>#N/A</v>
      </c>
    </row>
    <row r="649" spans="2:84" x14ac:dyDescent="0.35">
      <c r="B649" t="s">
        <v>140</v>
      </c>
      <c r="C649">
        <v>65722.8</v>
      </c>
      <c r="D649">
        <v>64019.4</v>
      </c>
      <c r="E649">
        <v>1703.5</v>
      </c>
      <c r="R649" s="12">
        <v>40452</v>
      </c>
      <c r="S649" s="27">
        <v>1.3026</v>
      </c>
      <c r="BX649" s="12">
        <v>38961</v>
      </c>
      <c r="BY649">
        <v>16419561439.699999</v>
      </c>
      <c r="BZ649">
        <v>450636237.86029595</v>
      </c>
      <c r="CA649" t="e">
        <v>#N/A</v>
      </c>
      <c r="CB649">
        <v>670600480316.00195</v>
      </c>
      <c r="CC649">
        <v>30031207320.1805</v>
      </c>
      <c r="CD649">
        <v>6436983817.9010305</v>
      </c>
      <c r="CE649">
        <v>14863608169.267099</v>
      </c>
      <c r="CF649" t="e">
        <v>#N/A</v>
      </c>
    </row>
    <row r="650" spans="2:84" x14ac:dyDescent="0.35">
      <c r="B650" t="s">
        <v>139</v>
      </c>
      <c r="C650">
        <v>65812</v>
      </c>
      <c r="D650">
        <v>64108.1</v>
      </c>
      <c r="E650">
        <v>1703.9</v>
      </c>
      <c r="R650" s="12">
        <v>40483</v>
      </c>
      <c r="S650" s="27">
        <v>1.2987</v>
      </c>
      <c r="BX650" s="12">
        <v>38991</v>
      </c>
      <c r="BY650">
        <v>16651833958.471001</v>
      </c>
      <c r="BZ650">
        <v>462993384.83658499</v>
      </c>
      <c r="CA650" t="e">
        <v>#N/A</v>
      </c>
      <c r="CB650">
        <v>665369407043.31006</v>
      </c>
      <c r="CC650">
        <v>30141543810.9762</v>
      </c>
      <c r="CD650">
        <v>6176015727.3918705</v>
      </c>
      <c r="CE650">
        <v>14703156673.241199</v>
      </c>
      <c r="CF650" t="e">
        <v>#N/A</v>
      </c>
    </row>
    <row r="651" spans="2:84" x14ac:dyDescent="0.35">
      <c r="B651" t="s">
        <v>138</v>
      </c>
      <c r="C651">
        <v>66032.100000000006</v>
      </c>
      <c r="D651">
        <v>64328.3</v>
      </c>
      <c r="E651">
        <v>1703.8</v>
      </c>
      <c r="R651" s="12">
        <v>40513</v>
      </c>
      <c r="S651" s="27">
        <v>1.3063</v>
      </c>
      <c r="BX651" s="12">
        <v>39022</v>
      </c>
      <c r="BY651">
        <v>16963723260.941599</v>
      </c>
      <c r="BZ651">
        <v>463810972.75647199</v>
      </c>
      <c r="CA651" t="e">
        <v>#N/A</v>
      </c>
      <c r="CB651">
        <v>673790173072.90698</v>
      </c>
      <c r="CC651">
        <v>31837972107.4286</v>
      </c>
      <c r="CD651">
        <v>6725001725.2087498</v>
      </c>
      <c r="CE651">
        <v>14228093224.779001</v>
      </c>
      <c r="CF651" t="e">
        <v>#N/A</v>
      </c>
    </row>
    <row r="652" spans="2:84" x14ac:dyDescent="0.35">
      <c r="B652" t="s">
        <v>137</v>
      </c>
      <c r="C652">
        <v>66779.399999999994</v>
      </c>
      <c r="D652">
        <v>65075.7</v>
      </c>
      <c r="E652">
        <v>1703.8</v>
      </c>
      <c r="R652" s="12">
        <v>40544</v>
      </c>
      <c r="S652" s="27">
        <v>1.2863</v>
      </c>
      <c r="BX652" s="12">
        <v>39052</v>
      </c>
      <c r="BY652">
        <v>18352167397.545799</v>
      </c>
      <c r="BZ652">
        <v>480282150.67835099</v>
      </c>
      <c r="CA652" t="e">
        <v>#N/A</v>
      </c>
      <c r="CB652">
        <v>719091048567.19104</v>
      </c>
      <c r="CC652">
        <v>35892435373.021599</v>
      </c>
      <c r="CD652">
        <v>7100860046.9116497</v>
      </c>
      <c r="CE652">
        <v>17092464210.451099</v>
      </c>
      <c r="CF652">
        <v>18486434948.2299</v>
      </c>
    </row>
    <row r="653" spans="2:84" x14ac:dyDescent="0.35">
      <c r="B653" t="s">
        <v>136</v>
      </c>
      <c r="C653">
        <v>69037</v>
      </c>
      <c r="D653">
        <v>67334.399999999994</v>
      </c>
      <c r="E653">
        <v>1702.5</v>
      </c>
      <c r="R653" s="12">
        <v>40575</v>
      </c>
      <c r="S653" s="27">
        <v>1.2757000000000001</v>
      </c>
      <c r="BX653" s="12">
        <v>39083</v>
      </c>
      <c r="BY653">
        <v>18624473186.323601</v>
      </c>
      <c r="BZ653">
        <v>507473086.50757498</v>
      </c>
      <c r="CA653" t="e">
        <v>#N/A</v>
      </c>
      <c r="CB653">
        <v>662218517506.85596</v>
      </c>
      <c r="CC653">
        <v>33483797040.8638</v>
      </c>
      <c r="CD653">
        <v>6512003115.5247698</v>
      </c>
      <c r="CE653">
        <v>13976785902.489399</v>
      </c>
      <c r="CF653" t="e">
        <v>#N/A</v>
      </c>
    </row>
    <row r="654" spans="2:84" x14ac:dyDescent="0.35">
      <c r="B654" t="s">
        <v>135</v>
      </c>
      <c r="C654">
        <v>67888.600000000006</v>
      </c>
      <c r="D654">
        <v>66186.8</v>
      </c>
      <c r="E654">
        <v>1701.8</v>
      </c>
      <c r="R654" s="12">
        <v>40603</v>
      </c>
      <c r="S654" s="27">
        <v>1.2678</v>
      </c>
      <c r="BX654" s="12">
        <v>39114</v>
      </c>
      <c r="BY654">
        <v>18494641809.987103</v>
      </c>
      <c r="BZ654">
        <v>508410505.00664997</v>
      </c>
      <c r="CA654" t="e">
        <v>#N/A</v>
      </c>
      <c r="CB654">
        <v>665194801530.56299</v>
      </c>
      <c r="CC654">
        <v>32693395148.7481</v>
      </c>
      <c r="CD654">
        <v>6615427496.3417206</v>
      </c>
      <c r="CE654">
        <v>14199109065.2397</v>
      </c>
      <c r="CF654" t="e">
        <v>#N/A</v>
      </c>
    </row>
    <row r="655" spans="2:84" x14ac:dyDescent="0.35">
      <c r="B655" t="s">
        <v>134</v>
      </c>
      <c r="C655">
        <v>67552.600000000006</v>
      </c>
      <c r="D655">
        <v>65850.600000000006</v>
      </c>
      <c r="E655">
        <v>1701.9</v>
      </c>
      <c r="R655" s="12">
        <v>40634</v>
      </c>
      <c r="S655" s="27">
        <v>1.2463</v>
      </c>
      <c r="BX655" s="12">
        <v>39142</v>
      </c>
      <c r="BY655">
        <v>18753442757.699997</v>
      </c>
      <c r="BZ655">
        <v>500495160.35019797</v>
      </c>
      <c r="CA655" t="e">
        <v>#N/A</v>
      </c>
      <c r="CB655">
        <v>685498891352.55005</v>
      </c>
      <c r="CC655">
        <v>33057978748.290501</v>
      </c>
      <c r="CD655">
        <v>6796055763.3458004</v>
      </c>
      <c r="CE655">
        <v>14723332053.3333</v>
      </c>
      <c r="CF655" t="e">
        <v>#N/A</v>
      </c>
    </row>
    <row r="656" spans="2:84" x14ac:dyDescent="0.35">
      <c r="B656" t="s">
        <v>133</v>
      </c>
      <c r="C656">
        <v>67485</v>
      </c>
      <c r="D656">
        <v>65782.2</v>
      </c>
      <c r="E656">
        <v>1702.8</v>
      </c>
      <c r="R656" s="12">
        <v>40664</v>
      </c>
      <c r="S656" s="27">
        <v>1.2386999999999999</v>
      </c>
      <c r="BX656" s="12">
        <v>39173</v>
      </c>
      <c r="BY656">
        <v>19064431197.281601</v>
      </c>
      <c r="BZ656">
        <v>494406627.28893</v>
      </c>
      <c r="CA656" t="e">
        <v>#N/A</v>
      </c>
      <c r="CB656">
        <v>686405050263.84705</v>
      </c>
      <c r="CC656">
        <v>32796546875.284599</v>
      </c>
      <c r="CD656">
        <v>7029116098.3301897</v>
      </c>
      <c r="CE656">
        <v>15624567680.8645</v>
      </c>
      <c r="CF656" t="e">
        <v>#N/A</v>
      </c>
    </row>
    <row r="657" spans="2:84" x14ac:dyDescent="0.35">
      <c r="B657" t="s">
        <v>132</v>
      </c>
      <c r="C657">
        <v>67518.3</v>
      </c>
      <c r="D657">
        <v>65815.7</v>
      </c>
      <c r="E657">
        <v>1702.7</v>
      </c>
      <c r="R657" s="12">
        <v>40695</v>
      </c>
      <c r="S657" s="27">
        <v>1.2336</v>
      </c>
      <c r="BX657" s="12">
        <v>39203</v>
      </c>
      <c r="BY657">
        <v>19301162427.282497</v>
      </c>
      <c r="BZ657">
        <v>494606389.29838401</v>
      </c>
      <c r="CA657" t="e">
        <v>#N/A</v>
      </c>
      <c r="CB657">
        <v>658129452560.66699</v>
      </c>
      <c r="CC657">
        <v>33280747082.3592</v>
      </c>
      <c r="CD657">
        <v>6875605861.8919992</v>
      </c>
      <c r="CE657">
        <v>16075115770.933199</v>
      </c>
      <c r="CF657" t="e">
        <v>#N/A</v>
      </c>
    </row>
    <row r="658" spans="2:84" x14ac:dyDescent="0.35">
      <c r="B658" t="s">
        <v>131</v>
      </c>
      <c r="C658">
        <v>67484.899999999994</v>
      </c>
      <c r="D658">
        <v>65782.2</v>
      </c>
      <c r="E658">
        <v>1702.8</v>
      </c>
      <c r="R658" s="12">
        <v>40725</v>
      </c>
      <c r="S658" s="27">
        <v>1.2158</v>
      </c>
      <c r="BX658" s="12">
        <v>39234</v>
      </c>
      <c r="BY658">
        <v>19963066787.263</v>
      </c>
      <c r="BZ658">
        <v>494229238.77644002</v>
      </c>
      <c r="CA658" t="e">
        <v>#N/A</v>
      </c>
      <c r="CB658">
        <v>654685113368.31604</v>
      </c>
      <c r="CC658">
        <v>33816397027.600899</v>
      </c>
      <c r="CD658">
        <v>7094036216.1784201</v>
      </c>
      <c r="CE658">
        <v>17582953159.110901</v>
      </c>
      <c r="CF658" t="e">
        <v>#N/A</v>
      </c>
    </row>
    <row r="659" spans="2:84" x14ac:dyDescent="0.35">
      <c r="B659" t="s">
        <v>130</v>
      </c>
      <c r="C659">
        <v>67858.2</v>
      </c>
      <c r="D659">
        <v>66155.8</v>
      </c>
      <c r="E659">
        <v>1702.4</v>
      </c>
      <c r="R659" s="12">
        <v>40756</v>
      </c>
      <c r="S659" s="27">
        <v>1.2089000000000001</v>
      </c>
      <c r="BX659" s="12">
        <v>39264</v>
      </c>
      <c r="BY659">
        <v>20891313269.942101</v>
      </c>
      <c r="BZ659">
        <v>503209717.23687595</v>
      </c>
      <c r="CA659" t="e">
        <v>#N/A</v>
      </c>
      <c r="CB659">
        <v>659172522624.91895</v>
      </c>
      <c r="CC659">
        <v>33927232814.898403</v>
      </c>
      <c r="CD659">
        <v>6996558152.8753805</v>
      </c>
      <c r="CE659">
        <v>17830639416.8657</v>
      </c>
      <c r="CF659" t="e">
        <v>#N/A</v>
      </c>
    </row>
    <row r="660" spans="2:84" x14ac:dyDescent="0.35">
      <c r="B660" t="s">
        <v>129</v>
      </c>
      <c r="C660">
        <v>68275.5</v>
      </c>
      <c r="D660">
        <v>66572.3</v>
      </c>
      <c r="E660">
        <v>1703.3</v>
      </c>
      <c r="R660" s="12">
        <v>40787</v>
      </c>
      <c r="S660" s="27">
        <v>1.2537</v>
      </c>
      <c r="BX660" s="12">
        <v>39295</v>
      </c>
      <c r="BY660">
        <v>20705932991.111103</v>
      </c>
      <c r="BZ660">
        <v>501987688.91441303</v>
      </c>
      <c r="CA660" t="e">
        <v>#N/A</v>
      </c>
      <c r="CB660">
        <v>682780864104.99097</v>
      </c>
      <c r="CC660">
        <v>33331868378.637802</v>
      </c>
      <c r="CD660">
        <v>6985156542.3475103</v>
      </c>
      <c r="CE660">
        <v>18172130417.0205</v>
      </c>
      <c r="CF660" t="e">
        <v>#N/A</v>
      </c>
    </row>
    <row r="661" spans="2:84" x14ac:dyDescent="0.35">
      <c r="B661" t="s">
        <v>128</v>
      </c>
      <c r="C661">
        <v>68469.399999999994</v>
      </c>
      <c r="D661">
        <v>66765.100000000006</v>
      </c>
      <c r="E661">
        <v>1704.3</v>
      </c>
      <c r="R661" s="12">
        <v>40817</v>
      </c>
      <c r="S661" s="27">
        <v>1.2757000000000001</v>
      </c>
      <c r="BX661" s="12">
        <v>39326</v>
      </c>
      <c r="BY661">
        <v>20584361168.022198</v>
      </c>
      <c r="BZ661">
        <v>525551730.31865692</v>
      </c>
      <c r="CA661" t="e">
        <v>#N/A</v>
      </c>
      <c r="CB661">
        <v>696527835123.23596</v>
      </c>
      <c r="CC661">
        <v>33308620727.164001</v>
      </c>
      <c r="CD661">
        <v>7300829495.6835194</v>
      </c>
      <c r="CE661">
        <v>19464853263.943001</v>
      </c>
      <c r="CF661" t="e">
        <v>#N/A</v>
      </c>
    </row>
    <row r="662" spans="2:84" x14ac:dyDescent="0.35">
      <c r="B662" t="s">
        <v>127</v>
      </c>
      <c r="C662">
        <v>68797</v>
      </c>
      <c r="D662">
        <v>67092</v>
      </c>
      <c r="E662">
        <v>1705</v>
      </c>
      <c r="R662" s="12">
        <v>40848</v>
      </c>
      <c r="S662" s="27">
        <v>1.2886</v>
      </c>
      <c r="BX662" s="12">
        <v>39356</v>
      </c>
      <c r="BY662">
        <v>20699417456.474701</v>
      </c>
      <c r="BZ662">
        <v>527408370.121369</v>
      </c>
      <c r="CA662" t="e">
        <v>#N/A</v>
      </c>
      <c r="CB662">
        <v>691315233705.11292</v>
      </c>
      <c r="CC662">
        <v>33735616371.264397</v>
      </c>
      <c r="CD662">
        <v>7302808772.6048498</v>
      </c>
      <c r="CE662">
        <v>20122024240.909698</v>
      </c>
      <c r="CF662" t="e">
        <v>#N/A</v>
      </c>
    </row>
    <row r="663" spans="2:84" x14ac:dyDescent="0.35">
      <c r="B663" t="s">
        <v>126</v>
      </c>
      <c r="C663">
        <v>69122.100000000006</v>
      </c>
      <c r="D663">
        <v>67416.7</v>
      </c>
      <c r="E663">
        <v>1705.3</v>
      </c>
      <c r="R663" s="12">
        <v>40878</v>
      </c>
      <c r="S663" s="27">
        <v>1.2954000000000001</v>
      </c>
      <c r="BX663" s="12">
        <v>39387</v>
      </c>
      <c r="BY663">
        <v>20932514760.382202</v>
      </c>
      <c r="BZ663">
        <v>532132327.75205594</v>
      </c>
      <c r="CA663" t="e">
        <v>#N/A</v>
      </c>
      <c r="CB663">
        <v>723662567556.98303</v>
      </c>
      <c r="CC663">
        <v>35150542040.786301</v>
      </c>
      <c r="CD663">
        <v>7996539843.9946899</v>
      </c>
      <c r="CE663">
        <v>20668187908.172001</v>
      </c>
      <c r="CF663" t="e">
        <v>#N/A</v>
      </c>
    </row>
    <row r="664" spans="2:84" x14ac:dyDescent="0.35">
      <c r="B664" t="s">
        <v>125</v>
      </c>
      <c r="C664">
        <v>69852.600000000006</v>
      </c>
      <c r="D664">
        <v>68147.399999999994</v>
      </c>
      <c r="E664">
        <v>1705.2</v>
      </c>
      <c r="R664" s="12">
        <v>40909</v>
      </c>
      <c r="S664" s="27">
        <v>1.2777000000000001</v>
      </c>
      <c r="BX664" s="12">
        <v>39417</v>
      </c>
      <c r="BY664">
        <v>22476642082.977703</v>
      </c>
      <c r="BZ664">
        <v>585847526.49596202</v>
      </c>
      <c r="CA664" t="e">
        <v>#N/A</v>
      </c>
      <c r="CB664">
        <v>763502565607.5199</v>
      </c>
      <c r="CC664">
        <v>39652565390.962799</v>
      </c>
      <c r="CD664">
        <v>7839885339.8853397</v>
      </c>
      <c r="CE664">
        <v>21279141326.515297</v>
      </c>
      <c r="CF664">
        <v>19249488750.577797</v>
      </c>
    </row>
    <row r="665" spans="2:84" x14ac:dyDescent="0.35">
      <c r="B665" t="s">
        <v>994</v>
      </c>
      <c r="C665">
        <v>71176.899999999994</v>
      </c>
      <c r="D665">
        <v>69471.5</v>
      </c>
      <c r="E665">
        <v>1705.4</v>
      </c>
      <c r="R665" s="12">
        <v>40940</v>
      </c>
      <c r="S665" s="27">
        <v>1.2535000000000001</v>
      </c>
      <c r="BX665" s="12">
        <v>39448</v>
      </c>
      <c r="BY665">
        <v>22897084170.391701</v>
      </c>
      <c r="BZ665">
        <v>572688822.96891403</v>
      </c>
      <c r="CA665" t="e">
        <v>#N/A</v>
      </c>
      <c r="CB665">
        <v>749583789734.74805</v>
      </c>
      <c r="CC665">
        <v>37235190038.2369</v>
      </c>
      <c r="CD665">
        <v>7193905262.8569794</v>
      </c>
      <c r="CE665">
        <v>20535900031.686001</v>
      </c>
      <c r="CF665" t="e">
        <v>#N/A</v>
      </c>
    </row>
    <row r="666" spans="2:84" x14ac:dyDescent="0.35">
      <c r="B666" t="s">
        <v>1236</v>
      </c>
      <c r="C666">
        <v>72425.2</v>
      </c>
      <c r="D666">
        <v>70719.5</v>
      </c>
      <c r="E666">
        <v>1705.7</v>
      </c>
      <c r="R666" s="12">
        <v>40969</v>
      </c>
      <c r="S666" s="27">
        <v>1.2589999999999999</v>
      </c>
      <c r="BX666" s="12">
        <v>39479</v>
      </c>
      <c r="BY666">
        <v>22389885293.031502</v>
      </c>
      <c r="BZ666">
        <v>577451692.58576703</v>
      </c>
      <c r="CA666" t="e">
        <v>#N/A</v>
      </c>
      <c r="CB666">
        <v>755835746986.82605</v>
      </c>
      <c r="CC666">
        <v>37471499456.718597</v>
      </c>
      <c r="CD666">
        <v>6872731071.5871401</v>
      </c>
      <c r="CE666">
        <v>20773206338.010601</v>
      </c>
      <c r="CF666" t="e">
        <v>#N/A</v>
      </c>
    </row>
    <row r="667" spans="2:84" x14ac:dyDescent="0.35">
      <c r="B667" t="s">
        <v>1235</v>
      </c>
      <c r="C667">
        <v>71830.100000000006</v>
      </c>
      <c r="D667">
        <v>70124.5</v>
      </c>
      <c r="E667">
        <v>1705.6</v>
      </c>
      <c r="R667" s="12">
        <v>41000</v>
      </c>
      <c r="S667" s="27">
        <v>1.2509999999999999</v>
      </c>
      <c r="BX667" s="12">
        <v>39508</v>
      </c>
      <c r="BY667">
        <v>22829408689.958897</v>
      </c>
      <c r="BZ667">
        <v>577786499.72573102</v>
      </c>
      <c r="CA667" t="e">
        <v>#N/A</v>
      </c>
      <c r="CB667">
        <v>803862194088.30408</v>
      </c>
      <c r="CC667">
        <v>37085086370.751297</v>
      </c>
      <c r="CD667">
        <v>6595888439.8343401</v>
      </c>
      <c r="CE667">
        <v>21148347702.161301</v>
      </c>
      <c r="CF667" t="e">
        <v>#N/A</v>
      </c>
    </row>
    <row r="668" spans="2:84" x14ac:dyDescent="0.35">
      <c r="R668" s="12">
        <v>41030</v>
      </c>
      <c r="S668" s="27">
        <v>1.262</v>
      </c>
      <c r="BX668" s="12">
        <v>39539</v>
      </c>
      <c r="BY668">
        <v>22710046169.1483</v>
      </c>
      <c r="BZ668">
        <v>583585989.30665505</v>
      </c>
      <c r="CA668" t="e">
        <v>#N/A</v>
      </c>
      <c r="CB668">
        <v>797390280460.11902</v>
      </c>
      <c r="CC668">
        <v>37393451201.186897</v>
      </c>
      <c r="CD668">
        <v>6872849133.2087393</v>
      </c>
      <c r="CE668">
        <v>20559954454.802299</v>
      </c>
      <c r="CF668" t="e">
        <v>#N/A</v>
      </c>
    </row>
    <row r="669" spans="2:84" x14ac:dyDescent="0.35">
      <c r="R669" s="12">
        <v>41061</v>
      </c>
      <c r="S669" s="27">
        <v>1.2784</v>
      </c>
      <c r="BX669" s="12">
        <v>39569</v>
      </c>
      <c r="BY669">
        <v>23009825456.186699</v>
      </c>
      <c r="BZ669">
        <v>587376496.31906295</v>
      </c>
      <c r="CA669" t="e">
        <v>#N/A</v>
      </c>
      <c r="CB669">
        <v>767557337856.16101</v>
      </c>
      <c r="CC669">
        <v>38292819766.0494</v>
      </c>
      <c r="CD669">
        <v>7114464482.88554</v>
      </c>
      <c r="CE669">
        <v>21646667584.7449</v>
      </c>
      <c r="CF669" t="e">
        <v>#N/A</v>
      </c>
    </row>
    <row r="670" spans="2:84" x14ac:dyDescent="0.35">
      <c r="R670" s="12">
        <v>41091</v>
      </c>
      <c r="S670" s="27">
        <v>1.2603</v>
      </c>
      <c r="BX670" s="12">
        <v>39600</v>
      </c>
      <c r="BY670">
        <v>24108760922.022999</v>
      </c>
      <c r="BZ670">
        <v>588909464.57297504</v>
      </c>
      <c r="CA670" t="e">
        <v>#N/A</v>
      </c>
      <c r="CB670">
        <v>755876619975.45691</v>
      </c>
      <c r="CC670">
        <v>38304265074.707802</v>
      </c>
      <c r="CD670">
        <v>6752554588.1789703</v>
      </c>
      <c r="CE670">
        <v>21994739014.957001</v>
      </c>
      <c r="CF670" t="e">
        <v>#N/A</v>
      </c>
    </row>
    <row r="671" spans="2:84" x14ac:dyDescent="0.35">
      <c r="R671" s="12">
        <v>41122</v>
      </c>
      <c r="S671" s="27">
        <v>1.248</v>
      </c>
      <c r="BX671" s="12">
        <v>39630</v>
      </c>
      <c r="BY671">
        <v>24881520339.6325</v>
      </c>
      <c r="BZ671">
        <v>594220881.38063002</v>
      </c>
      <c r="CA671" t="e">
        <v>#N/A</v>
      </c>
      <c r="CB671">
        <v>753925530501.1239</v>
      </c>
      <c r="CC671">
        <v>39530936685.7994</v>
      </c>
      <c r="CD671">
        <v>6849199884.3839502</v>
      </c>
      <c r="CE671">
        <v>22580009159.599899</v>
      </c>
      <c r="CF671" t="e">
        <v>#N/A</v>
      </c>
    </row>
    <row r="672" spans="2:84" x14ac:dyDescent="0.35">
      <c r="R672" s="12">
        <v>41153</v>
      </c>
      <c r="S672" s="27">
        <v>1.2302999999999999</v>
      </c>
      <c r="BX672" s="12">
        <v>39661</v>
      </c>
      <c r="BY672">
        <v>24509584857.141502</v>
      </c>
      <c r="BZ672">
        <v>583353686.55162799</v>
      </c>
      <c r="CA672" t="e">
        <v>#N/A</v>
      </c>
      <c r="CB672">
        <v>735675149777.25403</v>
      </c>
      <c r="CC672">
        <v>39991518180.2005</v>
      </c>
      <c r="CD672">
        <v>7235913425.7870102</v>
      </c>
      <c r="CE672">
        <v>23720454661.5756</v>
      </c>
      <c r="CF672" t="e">
        <v>#N/A</v>
      </c>
    </row>
    <row r="673" spans="18:84" x14ac:dyDescent="0.35">
      <c r="R673" s="12">
        <v>41183</v>
      </c>
      <c r="S673" s="27">
        <v>1.2237</v>
      </c>
      <c r="BX673" s="12">
        <v>39692</v>
      </c>
      <c r="BY673">
        <v>24065323784.5877</v>
      </c>
      <c r="BZ673">
        <v>591103309.44215</v>
      </c>
      <c r="CA673" t="e">
        <v>#N/A</v>
      </c>
      <c r="CB673">
        <v>750859490235.96594</v>
      </c>
      <c r="CC673">
        <v>37855753941.0877</v>
      </c>
      <c r="CD673">
        <v>6664520203.5837698</v>
      </c>
      <c r="CE673">
        <v>26026445221.539799</v>
      </c>
      <c r="CF673" t="e">
        <v>#N/A</v>
      </c>
    </row>
    <row r="674" spans="18:84" x14ac:dyDescent="0.35">
      <c r="R674" s="12">
        <v>41214</v>
      </c>
      <c r="S674" s="27">
        <v>1.2232000000000001</v>
      </c>
      <c r="BX674" s="12">
        <v>39722</v>
      </c>
      <c r="BY674">
        <v>22982403057.6852</v>
      </c>
      <c r="BZ674">
        <v>563841034.19359195</v>
      </c>
      <c r="CA674" t="e">
        <v>#N/A</v>
      </c>
      <c r="CB674">
        <v>811742804296.26501</v>
      </c>
      <c r="CC674">
        <v>33492080130.812901</v>
      </c>
      <c r="CD674">
        <v>5757566462.1676893</v>
      </c>
      <c r="CE674">
        <v>20684689686.927601</v>
      </c>
      <c r="CF674" t="e">
        <v>#N/A</v>
      </c>
    </row>
    <row r="675" spans="18:84" x14ac:dyDescent="0.35">
      <c r="R675" s="12">
        <v>41244</v>
      </c>
      <c r="S675" s="27">
        <v>1.2203999999999999</v>
      </c>
      <c r="BX675" s="12">
        <v>39753</v>
      </c>
      <c r="BY675">
        <v>22353321584.360401</v>
      </c>
      <c r="BZ675">
        <v>550967701.04201198</v>
      </c>
      <c r="CA675" t="e">
        <v>#N/A</v>
      </c>
      <c r="CB675">
        <v>836875139224.63196</v>
      </c>
      <c r="CC675">
        <v>33245883707.102898</v>
      </c>
      <c r="CD675">
        <v>5986727589.2080097</v>
      </c>
      <c r="CE675">
        <v>19656690504.200802</v>
      </c>
      <c r="CF675" t="e">
        <v>#N/A</v>
      </c>
    </row>
    <row r="676" spans="18:84" x14ac:dyDescent="0.35">
      <c r="R676" s="12">
        <v>41275</v>
      </c>
      <c r="S676" s="27">
        <v>1.2282</v>
      </c>
      <c r="BX676" s="12">
        <v>39783</v>
      </c>
      <c r="BY676">
        <v>23464011463.3801</v>
      </c>
      <c r="BZ676">
        <v>623756411.90282893</v>
      </c>
      <c r="CA676" t="e">
        <v>#N/A</v>
      </c>
      <c r="CB676">
        <v>942960284853.46509</v>
      </c>
      <c r="CC676">
        <v>36849563156.364799</v>
      </c>
      <c r="CD676">
        <v>5780886250.71805</v>
      </c>
      <c r="CE676">
        <v>18980464412.584801</v>
      </c>
      <c r="CF676">
        <v>22135037605.965099</v>
      </c>
    </row>
    <row r="677" spans="18:84" x14ac:dyDescent="0.35">
      <c r="R677" s="12">
        <v>41306</v>
      </c>
      <c r="S677" s="27">
        <v>1.2382</v>
      </c>
      <c r="BX677" s="12">
        <v>39814</v>
      </c>
      <c r="BY677">
        <v>23387060336.419102</v>
      </c>
      <c r="BZ677">
        <v>598954825.7325269</v>
      </c>
      <c r="CA677" t="e">
        <v>#N/A</v>
      </c>
      <c r="CB677">
        <v>903469243956.70203</v>
      </c>
      <c r="CC677">
        <v>34553939455.052299</v>
      </c>
      <c r="CD677">
        <v>5850660099.3176994</v>
      </c>
      <c r="CE677">
        <v>18196519072.6735</v>
      </c>
      <c r="CF677" t="e">
        <v>#N/A</v>
      </c>
    </row>
    <row r="678" spans="18:84" x14ac:dyDescent="0.35">
      <c r="R678" s="12">
        <v>41334</v>
      </c>
      <c r="S678" s="27">
        <v>1.2465999999999999</v>
      </c>
      <c r="BX678" s="12">
        <v>39845</v>
      </c>
      <c r="BY678">
        <v>22458317331.8778</v>
      </c>
      <c r="BZ678">
        <v>568762078.165766</v>
      </c>
      <c r="CA678" t="e">
        <v>#N/A</v>
      </c>
      <c r="CB678">
        <v>876752931148.41602</v>
      </c>
      <c r="CC678">
        <v>32540007188.5312</v>
      </c>
      <c r="CD678">
        <v>5908712778.0060701</v>
      </c>
      <c r="CE678">
        <v>18500695053.423302</v>
      </c>
      <c r="CF678" t="e">
        <v>#N/A</v>
      </c>
    </row>
    <row r="679" spans="18:84" x14ac:dyDescent="0.35">
      <c r="R679" s="12">
        <v>41365</v>
      </c>
      <c r="S679" s="27">
        <v>1.238</v>
      </c>
      <c r="BX679" s="12">
        <v>39873</v>
      </c>
      <c r="BY679">
        <v>21147816940.8685</v>
      </c>
      <c r="BZ679">
        <v>577155313.05626404</v>
      </c>
      <c r="CA679" t="e">
        <v>#N/A</v>
      </c>
      <c r="CB679">
        <v>832062745899.54504</v>
      </c>
      <c r="CC679">
        <v>32191559474.553799</v>
      </c>
      <c r="CD679">
        <v>5729384343.3531599</v>
      </c>
      <c r="CE679">
        <v>18121755186.843399</v>
      </c>
      <c r="CF679" t="e">
        <v>#N/A</v>
      </c>
    </row>
    <row r="680" spans="18:84" x14ac:dyDescent="0.35">
      <c r="R680" s="12">
        <v>41395</v>
      </c>
      <c r="S680" s="27">
        <v>1.2485999999999999</v>
      </c>
      <c r="BX680" s="12">
        <v>39904</v>
      </c>
      <c r="BY680">
        <v>20710935937.688301</v>
      </c>
      <c r="BZ680">
        <v>579307234.88866699</v>
      </c>
      <c r="CA680" t="e">
        <v>#N/A</v>
      </c>
      <c r="CB680">
        <v>837738576627.578</v>
      </c>
      <c r="CC680">
        <v>35107058678.7033</v>
      </c>
      <c r="CD680">
        <v>6401655437.0621595</v>
      </c>
      <c r="CE680">
        <v>19387911302.1343</v>
      </c>
      <c r="CF680" t="e">
        <v>#N/A</v>
      </c>
    </row>
    <row r="681" spans="18:84" x14ac:dyDescent="0.35">
      <c r="R681" s="12">
        <v>41426</v>
      </c>
      <c r="S681" s="27">
        <v>1.2595000000000001</v>
      </c>
      <c r="BX681" s="12">
        <v>39934</v>
      </c>
      <c r="BY681">
        <v>20605663332.758701</v>
      </c>
      <c r="BZ681">
        <v>606121227.22778893</v>
      </c>
      <c r="CA681" t="e">
        <v>#N/A</v>
      </c>
      <c r="CB681">
        <v>837421684627.68201</v>
      </c>
      <c r="CC681">
        <v>35933232950.452995</v>
      </c>
      <c r="CD681">
        <v>7069655246.5339603</v>
      </c>
      <c r="CE681">
        <v>20196405302.730999</v>
      </c>
      <c r="CF681" t="e">
        <v>#N/A</v>
      </c>
    </row>
    <row r="682" spans="18:84" x14ac:dyDescent="0.35">
      <c r="R682" s="12">
        <v>41456</v>
      </c>
      <c r="S682" s="27">
        <v>1.2681</v>
      </c>
      <c r="BX682" s="12">
        <v>39965</v>
      </c>
      <c r="BY682">
        <v>21094516574.896599</v>
      </c>
      <c r="BZ682">
        <v>599467524.71238697</v>
      </c>
      <c r="CA682" t="e">
        <v>#N/A</v>
      </c>
      <c r="CB682">
        <v>841005232133.89294</v>
      </c>
      <c r="CC682">
        <v>35108459531.9832</v>
      </c>
      <c r="CD682">
        <v>7109744560.0756903</v>
      </c>
      <c r="CE682">
        <v>20161085195.9832</v>
      </c>
      <c r="CF682" t="e">
        <v>#N/A</v>
      </c>
    </row>
    <row r="683" spans="18:84" x14ac:dyDescent="0.35">
      <c r="R683" s="12">
        <v>41487</v>
      </c>
      <c r="S683" s="27">
        <v>1.2724</v>
      </c>
      <c r="BX683" s="12">
        <v>39995</v>
      </c>
      <c r="BY683">
        <v>21784529159.249302</v>
      </c>
      <c r="BZ683">
        <v>610502316.64373302</v>
      </c>
      <c r="CA683" t="e">
        <v>#N/A</v>
      </c>
      <c r="CB683">
        <v>857359034408.21509</v>
      </c>
      <c r="CC683">
        <v>35531932825.935699</v>
      </c>
      <c r="CD683">
        <v>7261913752.73771</v>
      </c>
      <c r="CE683">
        <v>20559687527.123898</v>
      </c>
      <c r="CF683" t="e">
        <v>#N/A</v>
      </c>
    </row>
    <row r="684" spans="18:84" x14ac:dyDescent="0.35">
      <c r="R684" s="12">
        <v>41518</v>
      </c>
      <c r="S684" s="27">
        <v>1.2622</v>
      </c>
      <c r="BX684" s="12">
        <v>40026</v>
      </c>
      <c r="BY684">
        <v>21370264768.690102</v>
      </c>
      <c r="BZ684">
        <v>604312885.08345497</v>
      </c>
      <c r="CA684" t="e">
        <v>#N/A</v>
      </c>
      <c r="CB684">
        <v>850251482922.02795</v>
      </c>
      <c r="CC684">
        <v>35750826983.846298</v>
      </c>
      <c r="CD684">
        <v>7350326171.8258104</v>
      </c>
      <c r="CE684">
        <v>21188448302.222</v>
      </c>
      <c r="CF684" t="e">
        <v>#N/A</v>
      </c>
    </row>
    <row r="685" spans="18:84" x14ac:dyDescent="0.35">
      <c r="R685" s="12">
        <v>41548</v>
      </c>
      <c r="S685" s="27">
        <v>1.2431000000000001</v>
      </c>
      <c r="BX685" s="12">
        <v>40057</v>
      </c>
      <c r="BY685">
        <v>21297896596.460903</v>
      </c>
      <c r="BZ685">
        <v>619939314.31920397</v>
      </c>
      <c r="CA685" t="e">
        <v>#N/A</v>
      </c>
      <c r="CB685">
        <v>881333073312.67798</v>
      </c>
      <c r="CC685">
        <v>34339166641.8022</v>
      </c>
      <c r="CD685">
        <v>7617727424.1919403</v>
      </c>
      <c r="CE685">
        <v>22141354267.243198</v>
      </c>
      <c r="CF685" t="e">
        <v>#N/A</v>
      </c>
    </row>
    <row r="686" spans="18:84" x14ac:dyDescent="0.35">
      <c r="R686" s="12">
        <v>41579</v>
      </c>
      <c r="S686" s="27">
        <v>1.2476</v>
      </c>
      <c r="BX686" s="12">
        <v>40087</v>
      </c>
      <c r="BY686">
        <v>21612745948.198402</v>
      </c>
      <c r="BZ686">
        <v>620644763.48747098</v>
      </c>
      <c r="CA686" t="e">
        <v>#N/A</v>
      </c>
      <c r="CB686">
        <v>893813124466.75891</v>
      </c>
      <c r="CC686">
        <v>35414773766.773796</v>
      </c>
      <c r="CD686">
        <v>8139466549.1311703</v>
      </c>
      <c r="CE686">
        <v>22705915227.173</v>
      </c>
      <c r="CF686" t="e">
        <v>#N/A</v>
      </c>
    </row>
    <row r="687" spans="18:84" x14ac:dyDescent="0.35">
      <c r="R687" s="12">
        <v>41609</v>
      </c>
      <c r="S687" s="27">
        <v>1.2588999999999999</v>
      </c>
      <c r="BX687" s="12">
        <v>40118</v>
      </c>
      <c r="BY687">
        <v>22082830309.973801</v>
      </c>
      <c r="BZ687">
        <v>638138362.69001102</v>
      </c>
      <c r="CA687" t="e">
        <v>#N/A</v>
      </c>
      <c r="CB687">
        <v>905149024167.83691</v>
      </c>
      <c r="CC687">
        <v>36501014071.616493</v>
      </c>
      <c r="CD687">
        <v>8322547139.6612301</v>
      </c>
      <c r="CE687">
        <v>26089441638.7379</v>
      </c>
      <c r="CF687" t="e">
        <v>#N/A</v>
      </c>
    </row>
    <row r="688" spans="18:84" x14ac:dyDescent="0.35">
      <c r="R688" s="12">
        <v>41640</v>
      </c>
      <c r="S688" s="27">
        <v>1.2726</v>
      </c>
      <c r="BX688" s="12">
        <v>40148</v>
      </c>
      <c r="BY688">
        <v>24355119615.406799</v>
      </c>
      <c r="BZ688">
        <v>683679998.88349402</v>
      </c>
      <c r="CA688" t="e">
        <v>#N/A</v>
      </c>
      <c r="CB688">
        <v>950636402748.61096</v>
      </c>
      <c r="CC688">
        <v>41755659529.473999</v>
      </c>
      <c r="CD688">
        <v>8254595981.1885405</v>
      </c>
      <c r="CE688">
        <v>22774690564.3302</v>
      </c>
      <c r="CF688">
        <v>23572093600</v>
      </c>
    </row>
    <row r="689" spans="18:84" x14ac:dyDescent="0.35">
      <c r="R689" s="12">
        <v>41671</v>
      </c>
      <c r="S689" s="27">
        <v>1.2659</v>
      </c>
      <c r="BX689" s="12">
        <v>40179</v>
      </c>
      <c r="BY689">
        <v>25175440382.100002</v>
      </c>
      <c r="BZ689">
        <v>664423218.11663496</v>
      </c>
      <c r="CA689" t="e">
        <v>#N/A</v>
      </c>
      <c r="CB689">
        <v>893988107717.68896</v>
      </c>
      <c r="CC689">
        <v>40578773107.669304</v>
      </c>
      <c r="CD689">
        <v>8325092789.8594398</v>
      </c>
      <c r="CE689">
        <v>23170870014.831303</v>
      </c>
      <c r="CF689" t="e">
        <v>#N/A</v>
      </c>
    </row>
    <row r="690" spans="18:84" x14ac:dyDescent="0.35">
      <c r="R690" s="12">
        <v>41699</v>
      </c>
      <c r="S690" s="27">
        <v>1.2672000000000001</v>
      </c>
      <c r="BX690" s="12">
        <v>40210</v>
      </c>
      <c r="BY690">
        <v>24400611205.2416</v>
      </c>
      <c r="BZ690">
        <v>680959037.42369294</v>
      </c>
      <c r="CA690" t="e">
        <v>#N/A</v>
      </c>
      <c r="CB690">
        <v>905267945795.12903</v>
      </c>
      <c r="CC690">
        <v>39668798030.850998</v>
      </c>
      <c r="CD690">
        <v>8192227438.7063103</v>
      </c>
      <c r="CE690">
        <v>23196815520.857098</v>
      </c>
      <c r="CF690" t="e">
        <v>#N/A</v>
      </c>
    </row>
    <row r="691" spans="18:84" x14ac:dyDescent="0.35">
      <c r="R691" s="12">
        <v>41730</v>
      </c>
      <c r="S691" s="27">
        <v>1.2547999999999999</v>
      </c>
      <c r="BX691" s="12">
        <v>40238</v>
      </c>
      <c r="BY691">
        <v>24170246191.759098</v>
      </c>
      <c r="BZ691">
        <v>677281816.88330197</v>
      </c>
      <c r="CA691" t="e">
        <v>#N/A</v>
      </c>
      <c r="CB691">
        <v>902291875422.33398</v>
      </c>
      <c r="CC691">
        <v>41123438845.257103</v>
      </c>
      <c r="CD691">
        <v>8199765045.843071</v>
      </c>
      <c r="CE691">
        <v>23268570638.565498</v>
      </c>
      <c r="CF691" t="e">
        <v>#N/A</v>
      </c>
    </row>
    <row r="692" spans="18:84" x14ac:dyDescent="0.35">
      <c r="R692" s="12">
        <v>41760</v>
      </c>
      <c r="S692" s="27">
        <v>1.2514000000000001</v>
      </c>
      <c r="BX692" s="12">
        <v>40269</v>
      </c>
      <c r="BY692">
        <v>23903163289.306702</v>
      </c>
      <c r="BZ692">
        <v>666536401.79476094</v>
      </c>
      <c r="CA692" t="e">
        <v>#N/A</v>
      </c>
      <c r="CB692">
        <v>893552567234.54797</v>
      </c>
      <c r="CC692">
        <v>41570865142.651703</v>
      </c>
      <c r="CD692">
        <v>8424377757.2027702</v>
      </c>
      <c r="CE692">
        <v>24536185034.802799</v>
      </c>
      <c r="CF692" t="e">
        <v>#N/A</v>
      </c>
    </row>
    <row r="693" spans="18:84" x14ac:dyDescent="0.35">
      <c r="R693" s="12">
        <v>41791</v>
      </c>
      <c r="S693" s="27">
        <v>1.2512000000000001</v>
      </c>
      <c r="BX693" s="12">
        <v>40299</v>
      </c>
      <c r="BY693">
        <v>24322051994.471798</v>
      </c>
      <c r="BZ693">
        <v>681092788.36949098</v>
      </c>
      <c r="CA693" t="e">
        <v>#N/A</v>
      </c>
      <c r="CB693">
        <v>884425864112.29395</v>
      </c>
      <c r="CC693">
        <v>40673460105.923203</v>
      </c>
      <c r="CD693">
        <v>7890871071.0318203</v>
      </c>
      <c r="CE693">
        <v>24596946716.2169</v>
      </c>
      <c r="CF693" t="e">
        <v>#N/A</v>
      </c>
    </row>
    <row r="694" spans="18:84" x14ac:dyDescent="0.35">
      <c r="R694" s="12">
        <v>41821</v>
      </c>
      <c r="S694" s="27">
        <v>1.2426999999999999</v>
      </c>
      <c r="BX694" s="12">
        <v>40330</v>
      </c>
      <c r="BY694">
        <v>24902839799.554699</v>
      </c>
      <c r="BZ694">
        <v>670645022.88329506</v>
      </c>
      <c r="CA694" t="e">
        <v>#N/A</v>
      </c>
      <c r="CB694">
        <v>900464617387.19592</v>
      </c>
      <c r="CC694">
        <v>40515679926.358406</v>
      </c>
      <c r="CD694">
        <v>7815626800.7753201</v>
      </c>
      <c r="CE694">
        <v>24925026444.1021</v>
      </c>
      <c r="CF694" t="e">
        <v>#N/A</v>
      </c>
    </row>
    <row r="695" spans="18:84" x14ac:dyDescent="0.35">
      <c r="R695" s="12">
        <v>41852</v>
      </c>
      <c r="S695" s="27">
        <v>1.2484</v>
      </c>
      <c r="BX695" s="12">
        <v>40360</v>
      </c>
      <c r="BY695">
        <v>26244557305.451797</v>
      </c>
      <c r="BZ695">
        <v>688193033.38171303</v>
      </c>
      <c r="CA695" t="e">
        <v>#N/A</v>
      </c>
      <c r="CB695">
        <v>934794658316.23804</v>
      </c>
      <c r="CC695">
        <v>41101670207.282204</v>
      </c>
      <c r="CD695">
        <v>8300936020.8477392</v>
      </c>
      <c r="CE695">
        <v>26073104778.1353</v>
      </c>
      <c r="CF695" t="e">
        <v>#N/A</v>
      </c>
    </row>
    <row r="696" spans="18:84" x14ac:dyDescent="0.35">
      <c r="R696" s="12">
        <v>41883</v>
      </c>
      <c r="S696" s="27">
        <v>1.2638</v>
      </c>
      <c r="BX696" s="12">
        <v>40391</v>
      </c>
      <c r="BY696">
        <v>26613686379.398499</v>
      </c>
      <c r="BZ696">
        <v>717491335.44723809</v>
      </c>
      <c r="CA696" t="e">
        <v>#N/A</v>
      </c>
      <c r="CB696">
        <v>954241812663.76697</v>
      </c>
      <c r="CC696">
        <v>40656849992.166702</v>
      </c>
      <c r="CD696">
        <v>8245262565.6928797</v>
      </c>
      <c r="CE696">
        <v>27097841302.159397</v>
      </c>
      <c r="CF696" t="e">
        <v>#N/A</v>
      </c>
    </row>
    <row r="697" spans="18:84" x14ac:dyDescent="0.35">
      <c r="R697" s="12">
        <v>41913</v>
      </c>
      <c r="S697" s="27">
        <v>1.2745</v>
      </c>
      <c r="BX697" s="12">
        <v>40422</v>
      </c>
      <c r="BY697">
        <v>26897575030.4734</v>
      </c>
      <c r="BZ697">
        <v>703263717.34411299</v>
      </c>
      <c r="CA697" t="e">
        <v>#N/A</v>
      </c>
      <c r="CB697">
        <v>964438085235.26794</v>
      </c>
      <c r="CC697">
        <v>40188074028.927101</v>
      </c>
      <c r="CD697">
        <v>8475246132.2081594</v>
      </c>
      <c r="CE697">
        <v>27808167449.464298</v>
      </c>
      <c r="CF697" t="e">
        <v>#N/A</v>
      </c>
    </row>
    <row r="698" spans="18:84" x14ac:dyDescent="0.35">
      <c r="R698" s="12">
        <v>41944</v>
      </c>
      <c r="S698" s="27">
        <v>1.2964</v>
      </c>
      <c r="BX698" s="12">
        <v>40452</v>
      </c>
      <c r="BY698">
        <v>27934275537.0354</v>
      </c>
      <c r="BZ698">
        <v>729633604.16986096</v>
      </c>
      <c r="CA698" t="e">
        <v>#N/A</v>
      </c>
      <c r="CB698">
        <v>1003403953333.29</v>
      </c>
      <c r="CC698">
        <v>42058393076.780899</v>
      </c>
      <c r="CD698">
        <v>9334896579.6749001</v>
      </c>
      <c r="CE698">
        <v>30468051453.005898</v>
      </c>
      <c r="CF698" t="e">
        <v>#N/A</v>
      </c>
    </row>
    <row r="699" spans="18:84" x14ac:dyDescent="0.35">
      <c r="R699" s="12">
        <v>41974</v>
      </c>
      <c r="S699" s="27">
        <v>1.3149999999999999</v>
      </c>
      <c r="BX699" s="12">
        <v>40483</v>
      </c>
      <c r="BY699">
        <v>28422664325.065498</v>
      </c>
      <c r="BZ699">
        <v>727620734.807055</v>
      </c>
      <c r="CA699" t="e">
        <v>#N/A</v>
      </c>
      <c r="CB699">
        <v>995877263142.58704</v>
      </c>
      <c r="CC699">
        <v>43117470658.799103</v>
      </c>
      <c r="CD699">
        <v>9319560137.0628986</v>
      </c>
      <c r="CE699">
        <v>30205708403.8451</v>
      </c>
      <c r="CF699" t="e">
        <v>#N/A</v>
      </c>
    </row>
    <row r="700" spans="18:84" x14ac:dyDescent="0.35">
      <c r="R700" s="12">
        <v>42005</v>
      </c>
      <c r="S700" s="27">
        <v>1.3378000000000001</v>
      </c>
      <c r="BX700" s="12">
        <v>40513</v>
      </c>
      <c r="BY700">
        <v>30070092801.8769</v>
      </c>
      <c r="BZ700">
        <v>783131884.94492102</v>
      </c>
      <c r="CA700" t="e">
        <v>#N/A</v>
      </c>
      <c r="CB700">
        <v>1042213838651.4601</v>
      </c>
      <c r="CC700">
        <v>48373931090.700699</v>
      </c>
      <c r="CD700">
        <v>9537201225.1417885</v>
      </c>
      <c r="CE700">
        <v>29237227643.438801</v>
      </c>
      <c r="CF700">
        <v>25471959382.664001</v>
      </c>
    </row>
    <row r="701" spans="18:84" x14ac:dyDescent="0.35">
      <c r="R701" s="12">
        <v>42036</v>
      </c>
      <c r="S701" s="27">
        <v>1.3549</v>
      </c>
      <c r="BX701" s="12">
        <v>40544</v>
      </c>
      <c r="BY701">
        <v>31762059107.909801</v>
      </c>
      <c r="BZ701">
        <v>778172459.647488</v>
      </c>
      <c r="CA701">
        <v>33552237268.491604</v>
      </c>
      <c r="CB701">
        <v>1005423298033.28</v>
      </c>
      <c r="CC701">
        <v>47465865435.356201</v>
      </c>
      <c r="CD701">
        <v>9220814858.6779099</v>
      </c>
      <c r="CE701">
        <v>28347566314.5821</v>
      </c>
      <c r="CF701" t="e">
        <v>#N/A</v>
      </c>
    </row>
    <row r="702" spans="18:84" x14ac:dyDescent="0.35">
      <c r="R702" s="12">
        <v>42064</v>
      </c>
      <c r="S702" s="27">
        <v>1.377</v>
      </c>
      <c r="BX702" s="12">
        <v>40575</v>
      </c>
      <c r="BY702">
        <v>31675490542.893303</v>
      </c>
      <c r="BZ702">
        <v>766591931.55628598</v>
      </c>
      <c r="CA702">
        <v>33233322154.746403</v>
      </c>
      <c r="CB702">
        <v>1009610258696.7301</v>
      </c>
      <c r="CC702">
        <v>47167314026.639305</v>
      </c>
      <c r="CD702">
        <v>8982100105.7847614</v>
      </c>
      <c r="CE702">
        <v>28217974978.728802</v>
      </c>
      <c r="CF702" t="e">
        <v>#N/A</v>
      </c>
    </row>
    <row r="703" spans="18:84" x14ac:dyDescent="0.35">
      <c r="R703" s="12">
        <v>42095</v>
      </c>
      <c r="S703" s="27">
        <v>1.3482000000000001</v>
      </c>
      <c r="BX703" s="12">
        <v>40603</v>
      </c>
      <c r="BY703">
        <v>31886142524.641102</v>
      </c>
      <c r="BZ703">
        <v>748566998.22681105</v>
      </c>
      <c r="CA703">
        <v>33152640610.576298</v>
      </c>
      <c r="CB703">
        <v>1046291964187.2899</v>
      </c>
      <c r="CC703">
        <v>46691931595.575294</v>
      </c>
      <c r="CD703">
        <v>9162752261.656229</v>
      </c>
      <c r="CE703">
        <v>29024179403.388401</v>
      </c>
      <c r="CF703" t="e">
        <v>#N/A</v>
      </c>
    </row>
    <row r="704" spans="18:84" x14ac:dyDescent="0.35">
      <c r="R704" s="12">
        <v>42125</v>
      </c>
      <c r="S704" s="27">
        <v>1.3344</v>
      </c>
      <c r="BX704" s="12">
        <v>40634</v>
      </c>
      <c r="BY704">
        <v>31908897172.619198</v>
      </c>
      <c r="BZ704">
        <v>779870731.17157197</v>
      </c>
      <c r="CA704">
        <v>34666937916.844902</v>
      </c>
      <c r="CB704">
        <v>1030127282629.4701</v>
      </c>
      <c r="CC704">
        <v>48197116582.236298</v>
      </c>
      <c r="CD704">
        <v>9902394024.6098003</v>
      </c>
      <c r="CE704">
        <v>31667129144.939301</v>
      </c>
      <c r="CF704" t="e">
        <v>#N/A</v>
      </c>
    </row>
    <row r="705" spans="18:84" x14ac:dyDescent="0.35">
      <c r="R705" s="12">
        <v>42156</v>
      </c>
      <c r="S705" s="27">
        <v>1.3454999999999999</v>
      </c>
      <c r="BX705" s="12">
        <v>40664</v>
      </c>
      <c r="BY705">
        <v>32169474279.178501</v>
      </c>
      <c r="BZ705">
        <v>784648274.84147894</v>
      </c>
      <c r="CA705">
        <v>35706373454.264999</v>
      </c>
      <c r="CB705">
        <v>1027430271788.1001</v>
      </c>
      <c r="CC705">
        <v>48399388203.394501</v>
      </c>
      <c r="CD705">
        <v>9332224750.5688801</v>
      </c>
      <c r="CE705">
        <v>30947430349.248699</v>
      </c>
      <c r="CF705" t="e">
        <v>#N/A</v>
      </c>
    </row>
    <row r="706" spans="18:84" x14ac:dyDescent="0.35">
      <c r="R706" s="12">
        <v>42186</v>
      </c>
      <c r="S706" s="27">
        <v>1.3615999999999999</v>
      </c>
      <c r="BX706" s="12">
        <v>40695</v>
      </c>
      <c r="BY706">
        <v>33379821798.987804</v>
      </c>
      <c r="BZ706">
        <v>763066042.845083</v>
      </c>
      <c r="CA706">
        <v>36844812003.736603</v>
      </c>
      <c r="CB706">
        <v>1041765152767.95</v>
      </c>
      <c r="CC706">
        <v>47571322773.2836</v>
      </c>
      <c r="CD706">
        <v>9493213869.9361897</v>
      </c>
      <c r="CE706">
        <v>30913621534.625401</v>
      </c>
      <c r="CF706" t="e">
        <v>#N/A</v>
      </c>
    </row>
    <row r="707" spans="18:84" x14ac:dyDescent="0.35">
      <c r="R707" s="12">
        <v>42217</v>
      </c>
      <c r="S707" s="27">
        <v>1.3980999999999999</v>
      </c>
      <c r="BX707" s="12">
        <v>40725</v>
      </c>
      <c r="BY707">
        <v>35065796809.562805</v>
      </c>
      <c r="BZ707">
        <v>783914644.80502105</v>
      </c>
      <c r="CA707">
        <v>38264603232.170403</v>
      </c>
      <c r="CB707">
        <v>1058286904123.42</v>
      </c>
      <c r="CC707">
        <v>48696256071.131798</v>
      </c>
      <c r="CD707">
        <v>10059819363.203699</v>
      </c>
      <c r="CE707">
        <v>30957820971.5172</v>
      </c>
      <c r="CF707" t="e">
        <v>#N/A</v>
      </c>
    </row>
    <row r="708" spans="18:84" x14ac:dyDescent="0.35">
      <c r="R708" s="12">
        <v>42248</v>
      </c>
      <c r="S708" s="27">
        <v>1.4148000000000001</v>
      </c>
      <c r="BX708" s="12">
        <v>40756</v>
      </c>
      <c r="BY708">
        <v>35322189695.2034</v>
      </c>
      <c r="BZ708">
        <v>803158207.10873902</v>
      </c>
      <c r="CA708">
        <v>45937868026.254105</v>
      </c>
      <c r="CB708">
        <v>1087364891113.8301</v>
      </c>
      <c r="CC708">
        <v>45881473530.228996</v>
      </c>
      <c r="CD708">
        <v>9325535127.2029495</v>
      </c>
      <c r="CE708">
        <v>32024375677.910301</v>
      </c>
      <c r="CF708" t="e">
        <v>#N/A</v>
      </c>
    </row>
    <row r="709" spans="18:84" x14ac:dyDescent="0.35">
      <c r="R709" s="12">
        <v>42278</v>
      </c>
      <c r="S709" s="27">
        <v>1.4005000000000001</v>
      </c>
      <c r="BX709" s="12">
        <v>40787</v>
      </c>
      <c r="BY709">
        <v>35230823553.037903</v>
      </c>
      <c r="BZ709">
        <v>730567115.03753793</v>
      </c>
      <c r="CA709">
        <v>38391482516.6847</v>
      </c>
      <c r="CB709">
        <v>1085821211343.8601</v>
      </c>
      <c r="CC709">
        <v>43551660325.941299</v>
      </c>
      <c r="CD709">
        <v>9219205743.77384</v>
      </c>
      <c r="CE709">
        <v>28942307318.6092</v>
      </c>
      <c r="CF709" t="e">
        <v>#N/A</v>
      </c>
    </row>
    <row r="710" spans="18:84" x14ac:dyDescent="0.35">
      <c r="R710" s="12">
        <v>42309</v>
      </c>
      <c r="S710" s="27">
        <v>1.4142999999999999</v>
      </c>
      <c r="BX710" s="12">
        <v>40817</v>
      </c>
      <c r="BY710">
        <v>35289611953.505898</v>
      </c>
      <c r="BZ710">
        <v>782837176.36370206</v>
      </c>
      <c r="CA710">
        <v>37845967291.212502</v>
      </c>
      <c r="CB710">
        <v>1093378390720.61</v>
      </c>
      <c r="CC710">
        <v>42861055075.569801</v>
      </c>
      <c r="CD710">
        <v>8877797334.6743793</v>
      </c>
      <c r="CE710">
        <v>28480668806.966301</v>
      </c>
      <c r="CF710" t="e">
        <v>#N/A</v>
      </c>
    </row>
    <row r="711" spans="18:84" x14ac:dyDescent="0.35">
      <c r="R711" s="12">
        <v>42339</v>
      </c>
      <c r="S711" s="27">
        <v>1.4080999999999999</v>
      </c>
      <c r="BX711" s="12">
        <v>40848</v>
      </c>
      <c r="BY711">
        <v>35761279861.744698</v>
      </c>
      <c r="BZ711">
        <v>779527716.85680902</v>
      </c>
      <c r="CA711">
        <v>37095919610.361694</v>
      </c>
      <c r="CB711">
        <v>1082733901069.5</v>
      </c>
      <c r="CC711">
        <v>43003353656.310501</v>
      </c>
      <c r="CD711">
        <v>8949725743.3153801</v>
      </c>
      <c r="CE711">
        <v>27796979420.1413</v>
      </c>
      <c r="CF711" t="e">
        <v>#N/A</v>
      </c>
    </row>
    <row r="712" spans="18:84" x14ac:dyDescent="0.35">
      <c r="R712" s="12">
        <v>42370</v>
      </c>
      <c r="S712" s="27">
        <v>1.4325000000000001</v>
      </c>
      <c r="BX712" s="12">
        <v>40878</v>
      </c>
      <c r="BY712">
        <v>38503198079.526802</v>
      </c>
      <c r="BZ712">
        <v>1304320569.0335999</v>
      </c>
      <c r="CA712">
        <v>41037924530.261894</v>
      </c>
      <c r="CB712">
        <v>1138178097528.5601</v>
      </c>
      <c r="CC712">
        <v>48343733828.931503</v>
      </c>
      <c r="CD712">
        <v>9202152978.6532898</v>
      </c>
      <c r="CE712">
        <v>26568329689.180099</v>
      </c>
      <c r="CF712">
        <v>31973740374.976002</v>
      </c>
    </row>
    <row r="713" spans="18:84" x14ac:dyDescent="0.35">
      <c r="R713" s="12">
        <v>42401</v>
      </c>
      <c r="S713" s="27">
        <v>1.4052</v>
      </c>
      <c r="BX713" s="12">
        <v>40909</v>
      </c>
      <c r="BY713">
        <v>39330745719.711304</v>
      </c>
      <c r="BZ713">
        <v>779260988.10620892</v>
      </c>
      <c r="CA713">
        <v>37901344332.237</v>
      </c>
      <c r="CB713">
        <v>1100815965906.1401</v>
      </c>
      <c r="CC713">
        <v>47794342481.823799</v>
      </c>
      <c r="CD713">
        <v>8875601374.5704498</v>
      </c>
      <c r="CE713">
        <v>25581560995.456699</v>
      </c>
      <c r="CF713" t="e">
        <v>#N/A</v>
      </c>
    </row>
    <row r="714" spans="18:84" x14ac:dyDescent="0.35">
      <c r="R714" s="12">
        <v>42430</v>
      </c>
      <c r="S714" s="27">
        <v>1.3724000000000001</v>
      </c>
      <c r="BX714" s="12">
        <v>40940</v>
      </c>
      <c r="BY714">
        <v>38770104348.765495</v>
      </c>
      <c r="BZ714">
        <v>897903049.82053101</v>
      </c>
      <c r="CA714">
        <v>36989927667.372696</v>
      </c>
      <c r="CB714">
        <v>1083276411367.4</v>
      </c>
      <c r="CC714">
        <v>49676385753.287498</v>
      </c>
      <c r="CD714">
        <v>9207990783.8927593</v>
      </c>
      <c r="CE714">
        <v>26582208400.785</v>
      </c>
      <c r="CF714" t="e">
        <v>#N/A</v>
      </c>
    </row>
    <row r="715" spans="18:84" x14ac:dyDescent="0.35">
      <c r="R715" s="12">
        <v>42461</v>
      </c>
      <c r="S715" s="27">
        <v>1.3495999999999999</v>
      </c>
      <c r="BX715" s="12">
        <v>40969</v>
      </c>
      <c r="BY715">
        <v>38616129566.311203</v>
      </c>
      <c r="BZ715">
        <v>984470329.46598899</v>
      </c>
      <c r="CA715">
        <v>37161997017.761597</v>
      </c>
      <c r="CB715">
        <v>1034915037609.4799</v>
      </c>
      <c r="CC715">
        <v>50437342753.856201</v>
      </c>
      <c r="CD715">
        <v>9583021125.0016403</v>
      </c>
      <c r="CE715">
        <v>26794552806.750301</v>
      </c>
      <c r="CF715" t="e">
        <v>#N/A</v>
      </c>
    </row>
    <row r="716" spans="18:84" x14ac:dyDescent="0.35">
      <c r="R716" s="12">
        <v>42491</v>
      </c>
      <c r="S716" s="27">
        <v>1.3694999999999999</v>
      </c>
      <c r="BX716" s="12">
        <v>41000</v>
      </c>
      <c r="BY716">
        <v>38713840113.931999</v>
      </c>
      <c r="BZ716">
        <v>1875028227.3991199</v>
      </c>
      <c r="CA716">
        <v>37954274971.391197</v>
      </c>
      <c r="CB716">
        <v>1066752489772.61</v>
      </c>
      <c r="CC716">
        <v>49546667024.103996</v>
      </c>
      <c r="CD716">
        <v>9363071148.6167297</v>
      </c>
      <c r="CE716">
        <v>27041796281.661102</v>
      </c>
      <c r="CF716" t="e">
        <v>#N/A</v>
      </c>
    </row>
    <row r="717" spans="18:84" x14ac:dyDescent="0.35">
      <c r="R717" s="12">
        <v>42522</v>
      </c>
      <c r="S717" s="27">
        <v>1.3532999999999999</v>
      </c>
      <c r="BX717" s="12">
        <v>41030</v>
      </c>
      <c r="BY717">
        <v>38654420079.874397</v>
      </c>
      <c r="BZ717">
        <v>1633281772.8396001</v>
      </c>
      <c r="CA717">
        <v>37952263051.326202</v>
      </c>
      <c r="CB717">
        <v>1063946336491.49</v>
      </c>
      <c r="CC717">
        <v>48237254605.3936</v>
      </c>
      <c r="CD717">
        <v>8712732804.9468708</v>
      </c>
      <c r="CE717">
        <v>27061750952.820801</v>
      </c>
      <c r="CF717" t="e">
        <v>#N/A</v>
      </c>
    </row>
    <row r="718" spans="18:84" x14ac:dyDescent="0.35">
      <c r="R718" s="12">
        <v>42552</v>
      </c>
      <c r="S718" s="27">
        <v>1.3512999999999999</v>
      </c>
      <c r="BX718" s="12">
        <v>41061</v>
      </c>
      <c r="BY718">
        <v>40528446757.556503</v>
      </c>
      <c r="BZ718">
        <v>1662501960.26754</v>
      </c>
      <c r="CA718">
        <v>39617549502.717598</v>
      </c>
      <c r="CB718">
        <v>1080751230533.3701</v>
      </c>
      <c r="CC718">
        <v>48126033780.434402</v>
      </c>
      <c r="CD718">
        <v>9005344913.9802914</v>
      </c>
      <c r="CE718">
        <v>28152290366.4198</v>
      </c>
      <c r="CF718" t="e">
        <v>#N/A</v>
      </c>
    </row>
    <row r="719" spans="18:84" x14ac:dyDescent="0.35">
      <c r="R719" s="12">
        <v>42583</v>
      </c>
      <c r="S719" s="27">
        <v>1.3475999999999999</v>
      </c>
      <c r="BX719" s="12">
        <v>41091</v>
      </c>
      <c r="BY719">
        <v>42727861846.719299</v>
      </c>
      <c r="BZ719">
        <v>1671664979.6306598</v>
      </c>
      <c r="CA719">
        <v>40617694441.110405</v>
      </c>
      <c r="CB719">
        <v>1084672413181.5099</v>
      </c>
      <c r="CC719">
        <v>49482048968.107895</v>
      </c>
      <c r="CD719">
        <v>8893923789.9073105</v>
      </c>
      <c r="CE719">
        <v>28116027303.064903</v>
      </c>
      <c r="CF719" t="e">
        <v>#N/A</v>
      </c>
    </row>
    <row r="720" spans="18:84" x14ac:dyDescent="0.35">
      <c r="R720" s="12">
        <v>42614</v>
      </c>
      <c r="S720" s="27">
        <v>1.3591</v>
      </c>
      <c r="BX720" s="12">
        <v>41122</v>
      </c>
      <c r="BY720">
        <v>42992144042.956703</v>
      </c>
      <c r="BZ720">
        <v>1480744614.8857901</v>
      </c>
      <c r="CA720">
        <v>42701816041.278</v>
      </c>
      <c r="CB720">
        <v>1087621313264.9399</v>
      </c>
      <c r="CC720">
        <v>49961402881.791901</v>
      </c>
      <c r="CD720">
        <v>9144994915.0079899</v>
      </c>
      <c r="CE720">
        <v>29888197012.5242</v>
      </c>
      <c r="CF720" t="e">
        <v>#N/A</v>
      </c>
    </row>
    <row r="721" spans="18:84" x14ac:dyDescent="0.35">
      <c r="R721" s="12">
        <v>42644</v>
      </c>
      <c r="S721" s="27">
        <v>1.3847</v>
      </c>
      <c r="BX721" s="12">
        <v>41153</v>
      </c>
      <c r="BY721">
        <v>42946788060.8013</v>
      </c>
      <c r="BZ721">
        <v>1319063028.58812</v>
      </c>
      <c r="CA721">
        <v>40228463311.503296</v>
      </c>
      <c r="CB721">
        <v>1093585101740.1901</v>
      </c>
      <c r="CC721">
        <v>50141128099.9729</v>
      </c>
      <c r="CD721">
        <v>9515586019.8125305</v>
      </c>
      <c r="CE721">
        <v>30505308890.095699</v>
      </c>
      <c r="CF721" t="e">
        <v>#N/A</v>
      </c>
    </row>
    <row r="722" spans="18:84" x14ac:dyDescent="0.35">
      <c r="R722" s="12">
        <v>42675</v>
      </c>
      <c r="S722" s="27">
        <v>1.4105000000000001</v>
      </c>
      <c r="BX722" s="12">
        <v>41183</v>
      </c>
      <c r="BY722">
        <v>43010795688.118103</v>
      </c>
      <c r="BZ722">
        <v>1314963242.7281799</v>
      </c>
      <c r="CA722">
        <v>40857612640.118706</v>
      </c>
      <c r="CB722">
        <v>1085705932679.6</v>
      </c>
      <c r="CC722">
        <v>50400511490.509903</v>
      </c>
      <c r="CD722">
        <v>8708460612.7927399</v>
      </c>
      <c r="CE722">
        <v>31581342710.997398</v>
      </c>
      <c r="CF722" t="e">
        <v>#N/A</v>
      </c>
    </row>
    <row r="723" spans="18:84" x14ac:dyDescent="0.35">
      <c r="R723" s="12">
        <v>42705</v>
      </c>
      <c r="S723" s="27">
        <v>1.4358</v>
      </c>
      <c r="BX723" s="12">
        <v>41214</v>
      </c>
      <c r="BY723">
        <v>43242067394.302101</v>
      </c>
      <c r="BZ723">
        <v>1225625164.51807</v>
      </c>
      <c r="CA723">
        <v>40778193696.477402</v>
      </c>
      <c r="CB723">
        <v>1064610239354.3199</v>
      </c>
      <c r="CC723">
        <v>51282196357.902298</v>
      </c>
      <c r="CD723">
        <v>9288133281.8146687</v>
      </c>
      <c r="CE723">
        <v>30003262466.825001</v>
      </c>
      <c r="CF723" t="e">
        <v>#N/A</v>
      </c>
    </row>
    <row r="724" spans="18:84" x14ac:dyDescent="0.35">
      <c r="R724" s="12">
        <v>42736</v>
      </c>
      <c r="S724" s="27">
        <v>1.4276</v>
      </c>
      <c r="BX724" s="12">
        <v>41244</v>
      </c>
      <c r="BY724">
        <v>45944135460.579895</v>
      </c>
      <c r="BZ724">
        <v>1332697427.9430699</v>
      </c>
      <c r="CA724">
        <v>45586302627.4814</v>
      </c>
      <c r="CB724">
        <v>1088796462606.14</v>
      </c>
      <c r="CC724">
        <v>57056246822.799698</v>
      </c>
      <c r="CD724">
        <v>9410794741.9759407</v>
      </c>
      <c r="CE724">
        <v>29757869107.378799</v>
      </c>
      <c r="CF724">
        <v>35498860876.909294</v>
      </c>
    </row>
    <row r="725" spans="18:84" x14ac:dyDescent="0.35">
      <c r="R725" s="12">
        <v>42767</v>
      </c>
      <c r="S725" s="27">
        <v>1.4137</v>
      </c>
      <c r="BX725" s="12">
        <v>41275</v>
      </c>
      <c r="BY725">
        <v>46700566280.430298</v>
      </c>
      <c r="BZ725">
        <v>1319711646.4152801</v>
      </c>
      <c r="CA725">
        <v>40776537402.808105</v>
      </c>
      <c r="CB725">
        <v>979156303581.59497</v>
      </c>
      <c r="CC725">
        <v>54862803314.325294</v>
      </c>
      <c r="CD725">
        <v>8629771079.133419</v>
      </c>
      <c r="CE725">
        <v>29540176501.324898</v>
      </c>
      <c r="CF725" t="e">
        <v>#N/A</v>
      </c>
    </row>
    <row r="726" spans="18:84" x14ac:dyDescent="0.35">
      <c r="R726" s="12">
        <v>42795</v>
      </c>
      <c r="S726" s="27">
        <v>1.4049</v>
      </c>
      <c r="BX726" s="12">
        <v>41306</v>
      </c>
      <c r="BY726">
        <v>45795831978.612801</v>
      </c>
      <c r="BZ726">
        <v>911184279.79519498</v>
      </c>
      <c r="CA726">
        <v>40021913664.6828</v>
      </c>
      <c r="CB726">
        <v>940254791315.41797</v>
      </c>
      <c r="CC726">
        <v>54003563800.108505</v>
      </c>
      <c r="CD726">
        <v>8595746119.0095291</v>
      </c>
      <c r="CE726">
        <v>29593099188.9361</v>
      </c>
      <c r="CF726" t="e">
        <v>#N/A</v>
      </c>
    </row>
    <row r="727" spans="18:84" x14ac:dyDescent="0.35">
      <c r="R727" s="12">
        <v>42826</v>
      </c>
      <c r="S727" s="27">
        <v>1.3983000000000001</v>
      </c>
      <c r="BX727" s="12">
        <v>41334</v>
      </c>
      <c r="BY727">
        <v>44967052488.208298</v>
      </c>
      <c r="BZ727">
        <v>905644895.83873606</v>
      </c>
      <c r="CA727">
        <v>40663776744.243103</v>
      </c>
      <c r="CB727">
        <v>927635327635.328</v>
      </c>
      <c r="CC727">
        <v>55370558400</v>
      </c>
      <c r="CD727">
        <v>8940463628.7488995</v>
      </c>
      <c r="CE727">
        <v>30278677577.086601</v>
      </c>
      <c r="CF727" t="e">
        <v>#N/A</v>
      </c>
    </row>
    <row r="728" spans="18:84" x14ac:dyDescent="0.35">
      <c r="R728" s="12">
        <v>42856</v>
      </c>
      <c r="S728" s="27">
        <v>1.3951</v>
      </c>
      <c r="BX728" s="12">
        <v>41365</v>
      </c>
      <c r="BY728">
        <v>44196312946.651199</v>
      </c>
      <c r="BZ728">
        <v>912299320.864259</v>
      </c>
      <c r="CA728">
        <v>40335381177.848602</v>
      </c>
      <c r="CB728">
        <v>911413057932.73608</v>
      </c>
      <c r="CC728">
        <v>55664972431.816902</v>
      </c>
      <c r="CD728">
        <v>8636368630.9844303</v>
      </c>
      <c r="CE728">
        <v>30364477581.6991</v>
      </c>
      <c r="CF728" t="e">
        <v>#N/A</v>
      </c>
    </row>
    <row r="729" spans="18:84" x14ac:dyDescent="0.35">
      <c r="R729" s="12">
        <v>42887</v>
      </c>
      <c r="S729" s="27">
        <v>1.3834</v>
      </c>
      <c r="BX729" s="12">
        <v>41395</v>
      </c>
      <c r="BY729">
        <v>43807120787.246193</v>
      </c>
      <c r="BZ729">
        <v>919060280.10407209</v>
      </c>
      <c r="CA729">
        <v>41383073670.4814</v>
      </c>
      <c r="CB729">
        <v>866899659725.75891</v>
      </c>
      <c r="CC729">
        <v>56036933890.5466</v>
      </c>
      <c r="CD729">
        <v>8583224591.9524307</v>
      </c>
      <c r="CE729">
        <v>31160890684.8559</v>
      </c>
      <c r="CF729" t="e">
        <v>#N/A</v>
      </c>
    </row>
    <row r="730" spans="18:84" x14ac:dyDescent="0.35">
      <c r="R730" s="12">
        <v>42917</v>
      </c>
      <c r="S730" s="27">
        <v>1.3707</v>
      </c>
      <c r="BX730" s="12">
        <v>41426</v>
      </c>
      <c r="BY730">
        <v>44682739541</v>
      </c>
      <c r="BZ730">
        <v>904742003.867764</v>
      </c>
      <c r="CA730">
        <v>41844984953.313103</v>
      </c>
      <c r="CB730">
        <v>909398879004.474</v>
      </c>
      <c r="CC730">
        <v>53014896402.234001</v>
      </c>
      <c r="CD730">
        <v>8296917030.8296909</v>
      </c>
      <c r="CE730">
        <v>32525067733.706001</v>
      </c>
      <c r="CF730" t="e">
        <v>#N/A</v>
      </c>
    </row>
    <row r="731" spans="18:84" x14ac:dyDescent="0.35">
      <c r="R731" s="12">
        <v>42948</v>
      </c>
      <c r="S731" s="27">
        <v>1.3608</v>
      </c>
      <c r="BX731" s="12">
        <v>41456</v>
      </c>
      <c r="BY731">
        <v>45923622996.786797</v>
      </c>
      <c r="BZ731">
        <v>916539180.30922496</v>
      </c>
      <c r="CA731">
        <v>47007111676.037003</v>
      </c>
      <c r="CB731">
        <v>884349475834.40601</v>
      </c>
      <c r="CC731">
        <v>53345537515.182396</v>
      </c>
      <c r="CD731">
        <v>7995924666.8616896</v>
      </c>
      <c r="CE731">
        <v>32722228517.803699</v>
      </c>
      <c r="CF731" t="e">
        <v>#N/A</v>
      </c>
    </row>
    <row r="732" spans="18:84" x14ac:dyDescent="0.35">
      <c r="R732" s="12">
        <v>42979</v>
      </c>
      <c r="S732" s="27">
        <v>1.3493999999999999</v>
      </c>
      <c r="BX732" s="12">
        <v>41487</v>
      </c>
      <c r="BY732">
        <v>45305067058.077095</v>
      </c>
      <c r="BZ732">
        <v>858317745.86688697</v>
      </c>
      <c r="CA732">
        <v>41277438630.786797</v>
      </c>
      <c r="CB732">
        <v>903647087329.50806</v>
      </c>
      <c r="CC732">
        <v>52975378872.366798</v>
      </c>
      <c r="CD732">
        <v>8259125392.2230606</v>
      </c>
      <c r="CE732">
        <v>33753372590.976902</v>
      </c>
      <c r="CF732" t="e">
        <v>#N/A</v>
      </c>
    </row>
    <row r="733" spans="18:84" x14ac:dyDescent="0.35">
      <c r="R733" s="12">
        <v>43009</v>
      </c>
      <c r="S733" s="27">
        <v>1.3594999999999999</v>
      </c>
      <c r="BX733" s="12">
        <v>41518</v>
      </c>
      <c r="BY733">
        <v>44230301589.2174</v>
      </c>
      <c r="BZ733">
        <v>867169995.40959704</v>
      </c>
      <c r="CA733">
        <v>38310499599.1894</v>
      </c>
      <c r="CB733">
        <v>888443705271.646</v>
      </c>
      <c r="CC733">
        <v>52258585019.111</v>
      </c>
      <c r="CD733">
        <v>8285114840.9893999</v>
      </c>
      <c r="CE733">
        <v>33108929564.560699</v>
      </c>
      <c r="CF733" t="e">
        <v>#N/A</v>
      </c>
    </row>
    <row r="734" spans="18:84" x14ac:dyDescent="0.35">
      <c r="R734" s="12">
        <v>43040</v>
      </c>
      <c r="S734" s="27">
        <v>1.3555999999999999</v>
      </c>
      <c r="BX734" s="12">
        <v>41548</v>
      </c>
      <c r="BY734">
        <v>44149117160.095703</v>
      </c>
      <c r="BZ734">
        <v>876644507.18372297</v>
      </c>
      <c r="CA734">
        <v>38539722041.867004</v>
      </c>
      <c r="CB734">
        <v>907638334867.5459</v>
      </c>
      <c r="CC734">
        <v>53002503925.613503</v>
      </c>
      <c r="CD734">
        <v>8121116600.4910097</v>
      </c>
      <c r="CE734">
        <v>33606163686.8741</v>
      </c>
      <c r="CF734" t="e">
        <v>#N/A</v>
      </c>
    </row>
    <row r="735" spans="18:84" x14ac:dyDescent="0.35">
      <c r="R735" s="12">
        <v>43070</v>
      </c>
      <c r="S735" s="27">
        <v>1.3462000000000001</v>
      </c>
      <c r="BX735" s="12">
        <v>41579</v>
      </c>
      <c r="BY735">
        <v>43247502242.755798</v>
      </c>
      <c r="BZ735">
        <v>887276324.10581303</v>
      </c>
      <c r="CA735">
        <v>38438621040.032402</v>
      </c>
      <c r="CB735">
        <v>891663843747.15796</v>
      </c>
      <c r="CC735">
        <v>54515056701.1493</v>
      </c>
      <c r="CD735">
        <v>8744424511.5627117</v>
      </c>
      <c r="CE735">
        <v>33003030909.952301</v>
      </c>
      <c r="CF735" t="e">
        <v>#N/A</v>
      </c>
    </row>
    <row r="736" spans="18:84" x14ac:dyDescent="0.35">
      <c r="R736" s="12">
        <v>43101</v>
      </c>
      <c r="S736" s="27">
        <v>1.3213999999999999</v>
      </c>
      <c r="BX736" s="12">
        <v>41609</v>
      </c>
      <c r="BY736">
        <v>43774601268.101097</v>
      </c>
      <c r="BZ736">
        <v>968830383.76455796</v>
      </c>
      <c r="CA736">
        <v>41368099875.073395</v>
      </c>
      <c r="CB736">
        <v>916002319737.09692</v>
      </c>
      <c r="CC736">
        <v>60948025887.9776</v>
      </c>
      <c r="CD736">
        <v>8392311179.267581</v>
      </c>
      <c r="CE736">
        <v>32153164173.242599</v>
      </c>
      <c r="CF736">
        <v>38170676580.706696</v>
      </c>
    </row>
    <row r="737" spans="18:84" x14ac:dyDescent="0.35">
      <c r="R737" s="12">
        <v>43132</v>
      </c>
      <c r="S737" s="27">
        <v>1.32</v>
      </c>
      <c r="BX737" s="12">
        <v>41640</v>
      </c>
      <c r="BY737">
        <v>39374280094.509102</v>
      </c>
      <c r="BZ737">
        <v>929844220.86856496</v>
      </c>
      <c r="CA737">
        <v>37654843119.465706</v>
      </c>
      <c r="CB737">
        <v>871153434706.93408</v>
      </c>
      <c r="CC737">
        <v>58254338299.803398</v>
      </c>
      <c r="CD737">
        <v>7683334558.0130796</v>
      </c>
      <c r="CE737">
        <v>30170349617.359501</v>
      </c>
      <c r="CF737" t="e">
        <v>#N/A</v>
      </c>
    </row>
    <row r="738" spans="18:84" x14ac:dyDescent="0.35">
      <c r="R738" s="12">
        <v>43160</v>
      </c>
      <c r="S738" s="27">
        <v>1.3146</v>
      </c>
      <c r="BX738" s="12">
        <v>41671</v>
      </c>
      <c r="BY738">
        <v>34660586516.537498</v>
      </c>
      <c r="BZ738">
        <v>923174478.72312903</v>
      </c>
      <c r="CA738">
        <v>37073982622.684395</v>
      </c>
      <c r="CB738">
        <v>888340107691.23804</v>
      </c>
      <c r="CC738">
        <v>58109716011.675499</v>
      </c>
      <c r="CD738">
        <v>7685880225.7410603</v>
      </c>
      <c r="CE738">
        <v>30496981942.677597</v>
      </c>
      <c r="CF738" t="e">
        <v>#N/A</v>
      </c>
    </row>
    <row r="739" spans="18:84" x14ac:dyDescent="0.35">
      <c r="R739" s="12">
        <v>43191</v>
      </c>
      <c r="S739" s="27">
        <v>1.3160000000000001</v>
      </c>
      <c r="BX739" s="12">
        <v>41699</v>
      </c>
      <c r="BY739">
        <v>33900211161.604</v>
      </c>
      <c r="BZ739">
        <v>919897578.625036</v>
      </c>
      <c r="CA739">
        <v>39236952669.324097</v>
      </c>
      <c r="CB739">
        <v>891322509881.32605</v>
      </c>
      <c r="CC739">
        <v>58183423356.502396</v>
      </c>
      <c r="CD739">
        <v>7844664712.1783199</v>
      </c>
      <c r="CE739">
        <v>31101509856.539997</v>
      </c>
      <c r="CF739" t="e">
        <v>#N/A</v>
      </c>
    </row>
    <row r="740" spans="18:84" x14ac:dyDescent="0.35">
      <c r="R740" s="12">
        <v>43221</v>
      </c>
      <c r="S740" s="27">
        <v>1.3391999999999999</v>
      </c>
      <c r="BX740" s="12">
        <v>41730</v>
      </c>
      <c r="BY740">
        <v>33621868145.873901</v>
      </c>
      <c r="BZ740">
        <v>912135091.93836904</v>
      </c>
      <c r="CA740">
        <v>39299991692.718002</v>
      </c>
      <c r="CB740">
        <v>895355374191.62195</v>
      </c>
      <c r="CC740">
        <v>58879340777.078003</v>
      </c>
      <c r="CD740">
        <v>7977772294.14221</v>
      </c>
      <c r="CE740">
        <v>32519570665.9375</v>
      </c>
      <c r="CF740" t="e">
        <v>#N/A</v>
      </c>
    </row>
    <row r="741" spans="18:84" x14ac:dyDescent="0.35">
      <c r="R741" s="12">
        <v>43252</v>
      </c>
      <c r="S741" s="27">
        <v>1.3480000000000001</v>
      </c>
      <c r="BX741" s="12">
        <v>41760</v>
      </c>
      <c r="BY741">
        <v>33171794130.511799</v>
      </c>
      <c r="BZ741">
        <v>924349836.75510204</v>
      </c>
      <c r="CA741">
        <v>39942889905.397995</v>
      </c>
      <c r="CB741">
        <v>887904352593.69299</v>
      </c>
      <c r="CC741">
        <v>60149974019.948997</v>
      </c>
      <c r="CD741">
        <v>8329266418.16854</v>
      </c>
      <c r="CE741">
        <v>33516999452.855999</v>
      </c>
      <c r="CF741" t="e">
        <v>#N/A</v>
      </c>
    </row>
    <row r="742" spans="18:84" x14ac:dyDescent="0.35">
      <c r="R742" s="12">
        <v>43282</v>
      </c>
      <c r="S742" s="27">
        <v>1.363</v>
      </c>
      <c r="BX742" s="12">
        <v>41791</v>
      </c>
      <c r="BY742">
        <v>34169621326.643295</v>
      </c>
      <c r="BZ742">
        <v>960375888.53288603</v>
      </c>
      <c r="CA742">
        <v>39088852349.393303</v>
      </c>
      <c r="CB742">
        <v>892741632855.81702</v>
      </c>
      <c r="CC742">
        <v>60312637918.2957</v>
      </c>
      <c r="CD742">
        <v>8074386977.1275501</v>
      </c>
      <c r="CE742">
        <v>33759899316.9235</v>
      </c>
      <c r="CF742" t="e">
        <v>#N/A</v>
      </c>
    </row>
    <row r="743" spans="18:84" x14ac:dyDescent="0.35">
      <c r="R743" s="12">
        <v>43313</v>
      </c>
      <c r="S743" s="27">
        <v>1.3687</v>
      </c>
      <c r="BX743" s="12">
        <v>41821</v>
      </c>
      <c r="BY743">
        <v>36168380171.013504</v>
      </c>
      <c r="BZ743">
        <v>1002068768.3632801</v>
      </c>
      <c r="CA743">
        <v>48295059195.905701</v>
      </c>
      <c r="CB743">
        <v>895686062512.28601</v>
      </c>
      <c r="CC743">
        <v>60336408085.348801</v>
      </c>
      <c r="CD743">
        <v>7981084098.82057</v>
      </c>
      <c r="CE743">
        <v>36588218567.304001</v>
      </c>
      <c r="CF743" t="e">
        <v>#N/A</v>
      </c>
    </row>
    <row r="744" spans="18:84" x14ac:dyDescent="0.35">
      <c r="R744" s="12">
        <v>43344</v>
      </c>
      <c r="S744" s="27">
        <v>1.371</v>
      </c>
      <c r="BX744" s="12">
        <v>41852</v>
      </c>
      <c r="BY744">
        <v>36086885320.957901</v>
      </c>
      <c r="BZ744">
        <v>933526865.44483697</v>
      </c>
      <c r="CA744">
        <v>40757941913.428001</v>
      </c>
      <c r="CB744">
        <v>888227362891.20911</v>
      </c>
      <c r="CC744">
        <v>59988250022.824806</v>
      </c>
      <c r="CD744">
        <v>8392508815.3649902</v>
      </c>
      <c r="CE744">
        <v>35817746651.745201</v>
      </c>
      <c r="CF744" t="e">
        <v>#N/A</v>
      </c>
    </row>
    <row r="745" spans="18:84" x14ac:dyDescent="0.35">
      <c r="R745" s="12">
        <v>43374</v>
      </c>
      <c r="S745" s="27">
        <v>1.379</v>
      </c>
      <c r="BX745" s="12">
        <v>41883</v>
      </c>
      <c r="BY745">
        <v>36012451997.408096</v>
      </c>
      <c r="BZ745">
        <v>939273021.48894608</v>
      </c>
      <c r="CA745">
        <v>39860909872.828796</v>
      </c>
      <c r="CB745">
        <v>847721727668.51892</v>
      </c>
      <c r="CC745">
        <v>59629705220.216103</v>
      </c>
      <c r="CD745">
        <v>7893510936.4195499</v>
      </c>
      <c r="CE745">
        <v>36302797948.417999</v>
      </c>
      <c r="CF745" t="e">
        <v>#N/A</v>
      </c>
    </row>
    <row r="746" spans="18:84" x14ac:dyDescent="0.35">
      <c r="R746" s="12">
        <v>43405</v>
      </c>
      <c r="S746" s="27">
        <v>1.3748</v>
      </c>
      <c r="BX746" s="12">
        <v>41913</v>
      </c>
      <c r="BY746">
        <v>36085340533.4664</v>
      </c>
      <c r="BZ746">
        <v>907134815.53146195</v>
      </c>
      <c r="CA746">
        <v>39323648346.761703</v>
      </c>
      <c r="CB746">
        <v>850206060740.70801</v>
      </c>
      <c r="CC746">
        <v>60268713824.6968</v>
      </c>
      <c r="CD746">
        <v>8038229922.05725</v>
      </c>
      <c r="CE746">
        <v>34259543278.190598</v>
      </c>
      <c r="CF746" t="e">
        <v>#N/A</v>
      </c>
    </row>
    <row r="747" spans="18:84" x14ac:dyDescent="0.35">
      <c r="R747" s="12">
        <v>43435</v>
      </c>
      <c r="S747" s="27">
        <v>1.3704000000000001</v>
      </c>
      <c r="BX747" s="12">
        <v>41944</v>
      </c>
      <c r="BY747">
        <v>36350422566.923698</v>
      </c>
      <c r="BZ747">
        <v>886720083.53512108</v>
      </c>
      <c r="CA747">
        <v>39540730200.768204</v>
      </c>
      <c r="CB747">
        <v>794541502363.72693</v>
      </c>
      <c r="CC747">
        <v>60976932823.104294</v>
      </c>
      <c r="CD747">
        <v>8818044922.9493008</v>
      </c>
      <c r="CE747">
        <v>33679022628.279999</v>
      </c>
      <c r="CF747" t="e">
        <v>#N/A</v>
      </c>
    </row>
    <row r="748" spans="18:84" x14ac:dyDescent="0.35">
      <c r="R748" s="12">
        <v>43466</v>
      </c>
      <c r="S748" s="27">
        <v>1.3560000000000001</v>
      </c>
      <c r="BX748" s="12">
        <v>41974</v>
      </c>
      <c r="BY748">
        <v>39581711559.223396</v>
      </c>
      <c r="BZ748">
        <v>967172128.03498399</v>
      </c>
      <c r="CA748">
        <v>42492777713.9561</v>
      </c>
      <c r="CB748">
        <v>819101550158.26697</v>
      </c>
      <c r="CC748">
        <v>63963171240.659805</v>
      </c>
      <c r="CD748">
        <v>8192476625.3533401</v>
      </c>
      <c r="CE748">
        <v>32926885931.850197</v>
      </c>
      <c r="CF748">
        <v>41000038163.136002</v>
      </c>
    </row>
    <row r="749" spans="18:84" x14ac:dyDescent="0.35">
      <c r="R749" s="12">
        <v>43497</v>
      </c>
      <c r="S749" s="27">
        <v>1.3539000000000001</v>
      </c>
      <c r="BX749" s="12">
        <v>42005</v>
      </c>
      <c r="BY749">
        <v>40506339327.734001</v>
      </c>
      <c r="BZ749">
        <v>884577484.57114804</v>
      </c>
      <c r="CA749">
        <v>37514911928.6959</v>
      </c>
      <c r="CB749">
        <v>792194503171.24695</v>
      </c>
      <c r="CC749">
        <v>61973788748.877296</v>
      </c>
      <c r="CD749">
        <v>8005574454.4565296</v>
      </c>
      <c r="CE749">
        <v>33159726954.279503</v>
      </c>
      <c r="CF749" t="e">
        <v>#N/A</v>
      </c>
    </row>
    <row r="750" spans="18:84" x14ac:dyDescent="0.35">
      <c r="R750" s="12">
        <v>43525</v>
      </c>
      <c r="S750" s="27">
        <v>1.3543000000000001</v>
      </c>
      <c r="BX750" s="12">
        <v>42036</v>
      </c>
      <c r="BY750">
        <v>39783668556.575401</v>
      </c>
      <c r="BZ750">
        <v>907221349.44108903</v>
      </c>
      <c r="CA750">
        <v>36518893814.999504</v>
      </c>
      <c r="CB750">
        <v>791576288312.56299</v>
      </c>
      <c r="CC750">
        <v>61550946973.251999</v>
      </c>
      <c r="CD750">
        <v>8045571938.1893892</v>
      </c>
      <c r="CE750">
        <v>32368790597.5037</v>
      </c>
      <c r="CF750" t="e">
        <v>#N/A</v>
      </c>
    </row>
    <row r="751" spans="18:84" x14ac:dyDescent="0.35">
      <c r="R751" s="12">
        <v>43556</v>
      </c>
      <c r="S751" s="27">
        <v>1.3561000000000001</v>
      </c>
      <c r="BX751" s="12">
        <v>42064</v>
      </c>
      <c r="BY751">
        <v>39423201397.651505</v>
      </c>
      <c r="BZ751">
        <v>874834484.54658198</v>
      </c>
      <c r="CA751">
        <v>35403641006.0131</v>
      </c>
      <c r="CB751">
        <v>783252557218.1449</v>
      </c>
      <c r="CC751">
        <v>61208800328.137794</v>
      </c>
      <c r="CD751">
        <v>7582558485.8211193</v>
      </c>
      <c r="CE751">
        <v>31359279387.948799</v>
      </c>
      <c r="CF751" t="e">
        <v>#N/A</v>
      </c>
    </row>
    <row r="752" spans="18:84" x14ac:dyDescent="0.35">
      <c r="R752" s="12">
        <v>43586</v>
      </c>
      <c r="S752" s="27">
        <v>1.3706</v>
      </c>
      <c r="BX752" s="12">
        <v>42095</v>
      </c>
      <c r="BY752">
        <v>39443072338.377701</v>
      </c>
      <c r="BZ752">
        <v>884273537.02478099</v>
      </c>
      <c r="CA752">
        <v>37092955796.741798</v>
      </c>
      <c r="CB752">
        <v>800449336663.61304</v>
      </c>
      <c r="CC752">
        <v>61463883298.342102</v>
      </c>
      <c r="CD752">
        <v>7697966681.9757004</v>
      </c>
      <c r="CE752">
        <v>31687487312.9422</v>
      </c>
      <c r="CF752" t="e">
        <v>#N/A</v>
      </c>
    </row>
    <row r="753" spans="18:84" x14ac:dyDescent="0.35">
      <c r="R753" s="12">
        <v>43617</v>
      </c>
      <c r="S753" s="27">
        <v>1.3621000000000001</v>
      </c>
      <c r="BX753" s="12">
        <v>42125</v>
      </c>
      <c r="BY753">
        <v>40090812261.2201</v>
      </c>
      <c r="BZ753">
        <v>918152462.97489703</v>
      </c>
      <c r="CA753">
        <v>36896980253.933701</v>
      </c>
      <c r="CB753">
        <v>781163595423.76489</v>
      </c>
      <c r="CC753">
        <v>61770425272.912903</v>
      </c>
      <c r="CD753">
        <v>7921650517.8750401</v>
      </c>
      <c r="CE753">
        <v>32292791129.585098</v>
      </c>
      <c r="CF753" t="e">
        <v>#N/A</v>
      </c>
    </row>
    <row r="754" spans="18:84" x14ac:dyDescent="0.35">
      <c r="R754" s="12">
        <v>43647</v>
      </c>
      <c r="S754" s="27">
        <v>1.3615999999999999</v>
      </c>
      <c r="BX754" s="12">
        <v>42156</v>
      </c>
      <c r="BY754">
        <v>41481939740.557999</v>
      </c>
      <c r="BZ754">
        <v>917352314.27287996</v>
      </c>
      <c r="CA754">
        <v>38051348317.816399</v>
      </c>
      <c r="CB754">
        <v>769546373786.96497</v>
      </c>
      <c r="CC754">
        <v>61206744146.984306</v>
      </c>
      <c r="CD754">
        <v>7532726399.9739695</v>
      </c>
      <c r="CE754">
        <v>31969961968.7705</v>
      </c>
      <c r="CF754" t="e">
        <v>#N/A</v>
      </c>
    </row>
    <row r="755" spans="18:84" x14ac:dyDescent="0.35">
      <c r="R755" s="12">
        <v>43678</v>
      </c>
      <c r="S755" s="27">
        <v>1.3845000000000001</v>
      </c>
      <c r="BX755" s="12">
        <v>42186</v>
      </c>
      <c r="BY755">
        <v>43900042027.290703</v>
      </c>
      <c r="BZ755">
        <v>892096492.32249105</v>
      </c>
      <c r="CA755">
        <v>40312140318.994598</v>
      </c>
      <c r="CB755">
        <v>775848688153.27795</v>
      </c>
      <c r="CC755">
        <v>60311892988.120201</v>
      </c>
      <c r="CD755">
        <v>7582944093.9952803</v>
      </c>
      <c r="CE755">
        <v>33290515856.602299</v>
      </c>
      <c r="CF755" t="e">
        <v>#N/A</v>
      </c>
    </row>
    <row r="756" spans="18:84" x14ac:dyDescent="0.35">
      <c r="R756" s="12">
        <v>43709</v>
      </c>
      <c r="S756" s="27">
        <v>1.379</v>
      </c>
      <c r="BX756" s="12">
        <v>42217</v>
      </c>
      <c r="BY756">
        <v>44266637359.286201</v>
      </c>
      <c r="BZ756">
        <v>860036782.61713398</v>
      </c>
      <c r="CA756">
        <v>37296510239.991302</v>
      </c>
      <c r="CB756">
        <v>780619785730.19702</v>
      </c>
      <c r="CC756">
        <v>58405584915.930801</v>
      </c>
      <c r="CD756">
        <v>7468685083.5581198</v>
      </c>
      <c r="CE756">
        <v>32181430407.5527</v>
      </c>
      <c r="CF756" t="e">
        <v>#N/A</v>
      </c>
    </row>
    <row r="757" spans="18:84" x14ac:dyDescent="0.35">
      <c r="R757" s="12">
        <v>43739</v>
      </c>
      <c r="S757" s="27">
        <v>1.3704000000000001</v>
      </c>
      <c r="BX757" s="12">
        <v>42248</v>
      </c>
      <c r="BY757">
        <v>44130820108.638603</v>
      </c>
      <c r="BZ757">
        <v>843882202.49269605</v>
      </c>
      <c r="CA757">
        <v>36002813362.076996</v>
      </c>
      <c r="CB757">
        <v>800729269664.979</v>
      </c>
      <c r="CC757">
        <v>56878206928.088303</v>
      </c>
      <c r="CD757">
        <v>6999589406.6926699</v>
      </c>
      <c r="CE757">
        <v>32573400328.777702</v>
      </c>
      <c r="CF757" t="e">
        <v>#N/A</v>
      </c>
    </row>
    <row r="758" spans="18:84" x14ac:dyDescent="0.35">
      <c r="R758" s="12">
        <v>43770</v>
      </c>
      <c r="S758" s="27">
        <v>1.3614999999999999</v>
      </c>
      <c r="BX758" s="12">
        <v>42278</v>
      </c>
      <c r="BY758">
        <v>44402925831.117798</v>
      </c>
      <c r="BZ758">
        <v>858456918.51475704</v>
      </c>
      <c r="CA758">
        <v>37704784459.094803</v>
      </c>
      <c r="CB758">
        <v>810096119805.31104</v>
      </c>
      <c r="CC758">
        <v>58916659444.648994</v>
      </c>
      <c r="CD758">
        <v>7319014585.5567398</v>
      </c>
      <c r="CE758">
        <v>32437410909.3377</v>
      </c>
      <c r="CF758" t="e">
        <v>#N/A</v>
      </c>
    </row>
    <row r="759" spans="18:84" x14ac:dyDescent="0.35">
      <c r="R759" s="12">
        <v>43800</v>
      </c>
      <c r="S759" s="27">
        <v>1.3565</v>
      </c>
      <c r="BX759" s="12">
        <v>42309</v>
      </c>
      <c r="BY759">
        <v>44351968190.368301</v>
      </c>
      <c r="BZ759">
        <v>875705495.83957899</v>
      </c>
      <c r="CA759">
        <v>38515272913.449104</v>
      </c>
      <c r="CB759">
        <v>797605574544.69592</v>
      </c>
      <c r="CC759">
        <v>59821325448.270103</v>
      </c>
      <c r="CD759">
        <v>7393972385.8069</v>
      </c>
      <c r="CE759">
        <v>32253975504.6087</v>
      </c>
      <c r="CF759" t="e">
        <v>#N/A</v>
      </c>
    </row>
    <row r="760" spans="18:84" x14ac:dyDescent="0.35">
      <c r="R760" s="12">
        <v>43831</v>
      </c>
      <c r="S760" s="27">
        <v>1.3516999999999999</v>
      </c>
      <c r="BX760" s="12">
        <v>42339</v>
      </c>
      <c r="BY760">
        <v>40178964272.589302</v>
      </c>
      <c r="BZ760">
        <v>938549716.04762602</v>
      </c>
      <c r="CA760">
        <v>42351460886.636902</v>
      </c>
      <c r="CB760">
        <v>847782299502.60999</v>
      </c>
      <c r="CC760">
        <v>63745270187.936401</v>
      </c>
      <c r="CD760">
        <v>6735788940.4362001</v>
      </c>
      <c r="CE760">
        <v>31457685461.886997</v>
      </c>
      <c r="CF760">
        <v>44931144127.701302</v>
      </c>
    </row>
    <row r="761" spans="18:84" x14ac:dyDescent="0.35">
      <c r="R761" s="12">
        <v>43862</v>
      </c>
      <c r="S761" s="27">
        <v>1.3896999999999999</v>
      </c>
      <c r="BX761" s="12">
        <v>42370</v>
      </c>
      <c r="BY761">
        <v>33999326594.072197</v>
      </c>
      <c r="BZ761">
        <v>885908888.35742307</v>
      </c>
      <c r="CA761">
        <v>38054000093.5989</v>
      </c>
      <c r="CB761">
        <v>841334970877.76099</v>
      </c>
      <c r="CC761">
        <v>59156288638.678505</v>
      </c>
      <c r="CD761">
        <v>6132802450.2297106</v>
      </c>
      <c r="CE761">
        <v>31053160700.179302</v>
      </c>
      <c r="CF761" t="e">
        <v>#N/A</v>
      </c>
    </row>
    <row r="762" spans="18:84" x14ac:dyDescent="0.35">
      <c r="R762" s="12">
        <v>43891</v>
      </c>
      <c r="S762" s="27">
        <v>1.4171</v>
      </c>
      <c r="BX762" s="12">
        <v>42401</v>
      </c>
      <c r="BY762">
        <v>30920775012.363201</v>
      </c>
      <c r="BZ762">
        <v>906927566.35126603</v>
      </c>
      <c r="CA762">
        <v>37823397234.327499</v>
      </c>
      <c r="CB762">
        <v>870844693780.51001</v>
      </c>
      <c r="CC762">
        <v>58180221773.756104</v>
      </c>
      <c r="CD762">
        <v>6274695156.7674599</v>
      </c>
      <c r="CE762">
        <v>32000616775.091999</v>
      </c>
      <c r="CF762" t="e">
        <v>#N/A</v>
      </c>
    </row>
    <row r="763" spans="18:84" x14ac:dyDescent="0.35">
      <c r="R763" s="12">
        <v>43922</v>
      </c>
      <c r="S763" s="27">
        <v>1.4228000000000001</v>
      </c>
      <c r="BX763" s="12">
        <v>42430</v>
      </c>
      <c r="BY763">
        <v>30293685804.653999</v>
      </c>
      <c r="BZ763">
        <v>934944182.68741</v>
      </c>
      <c r="CA763">
        <v>38546506882.953796</v>
      </c>
      <c r="CB763">
        <v>887777302564.29297</v>
      </c>
      <c r="CC763">
        <v>60455706085.545898</v>
      </c>
      <c r="CD763">
        <v>6300782875.5721998</v>
      </c>
      <c r="CE763">
        <v>32235610802.9291</v>
      </c>
      <c r="CF763" t="e">
        <v>#N/A</v>
      </c>
    </row>
    <row r="764" spans="18:84" x14ac:dyDescent="0.35">
      <c r="R764" s="12">
        <v>43952</v>
      </c>
      <c r="S764" s="27">
        <v>1.4177999999999999</v>
      </c>
      <c r="BX764" s="12">
        <v>42461</v>
      </c>
      <c r="BY764">
        <v>31337205826.380501</v>
      </c>
      <c r="BZ764">
        <v>973621058.87926602</v>
      </c>
      <c r="CA764">
        <v>39455690095.580696</v>
      </c>
      <c r="CB764">
        <v>929094794339.48694</v>
      </c>
      <c r="CC764">
        <v>61727909894.4478</v>
      </c>
      <c r="CD764">
        <v>6871075218.6908703</v>
      </c>
      <c r="CE764">
        <v>33669824270.4491</v>
      </c>
      <c r="CF764" t="e">
        <v>#N/A</v>
      </c>
    </row>
    <row r="765" spans="18:84" x14ac:dyDescent="0.35">
      <c r="R765" s="12">
        <v>43983</v>
      </c>
      <c r="S765" s="27">
        <v>1.3935</v>
      </c>
      <c r="BX765" s="12">
        <v>42491</v>
      </c>
      <c r="BY765">
        <v>31856836973.615299</v>
      </c>
      <c r="BZ765">
        <v>961873252.21884894</v>
      </c>
      <c r="CA765">
        <v>39845682672.382698</v>
      </c>
      <c r="CB765">
        <v>918183229656.74207</v>
      </c>
      <c r="CC765">
        <v>60476266982.7966</v>
      </c>
      <c r="CD765">
        <v>6379023470.3798199</v>
      </c>
      <c r="CE765">
        <v>33674337043.941296</v>
      </c>
      <c r="CF765" t="e">
        <v>#N/A</v>
      </c>
    </row>
    <row r="766" spans="18:84" x14ac:dyDescent="0.35">
      <c r="R766" s="12">
        <v>44013</v>
      </c>
      <c r="S766" s="27">
        <v>1.3865000000000001</v>
      </c>
      <c r="BX766" s="12">
        <v>42522</v>
      </c>
      <c r="BY766">
        <v>32272124926.424503</v>
      </c>
      <c r="BZ766">
        <v>980082886.80038702</v>
      </c>
      <c r="CA766">
        <v>48071600518.684402</v>
      </c>
      <c r="CB766">
        <v>955461225295.65503</v>
      </c>
      <c r="CC766">
        <v>59302468129.818001</v>
      </c>
      <c r="CD766">
        <v>6497940199.3355494</v>
      </c>
      <c r="CE766">
        <v>35909319793.850899</v>
      </c>
      <c r="CF766" t="e">
        <v>#N/A</v>
      </c>
    </row>
    <row r="767" spans="18:84" x14ac:dyDescent="0.35">
      <c r="R767" s="12">
        <v>44044</v>
      </c>
      <c r="S767" s="27">
        <v>1.3689</v>
      </c>
      <c r="BX767" s="12">
        <v>42552</v>
      </c>
      <c r="BY767">
        <v>32303344415.520401</v>
      </c>
      <c r="BZ767">
        <v>963724637.29159904</v>
      </c>
      <c r="CA767">
        <v>43299434257.176598</v>
      </c>
      <c r="CB767">
        <v>970897678302.349</v>
      </c>
      <c r="CC767">
        <v>60030714941.849503</v>
      </c>
      <c r="CD767">
        <v>7344542485.9306602</v>
      </c>
      <c r="CE767">
        <v>37761961187.793701</v>
      </c>
      <c r="CF767" t="e">
        <v>#N/A</v>
      </c>
    </row>
    <row r="768" spans="18:84" x14ac:dyDescent="0.35">
      <c r="R768" s="12">
        <v>44075</v>
      </c>
      <c r="S768" s="27">
        <v>1.3660000000000001</v>
      </c>
      <c r="BX768" s="12">
        <v>42583</v>
      </c>
      <c r="BY768">
        <v>32857004307.395699</v>
      </c>
      <c r="BZ768">
        <v>941738859.68165493</v>
      </c>
      <c r="CA768">
        <v>42196837827.573097</v>
      </c>
      <c r="CB768">
        <v>997997793325.25391</v>
      </c>
      <c r="CC768">
        <v>60208428781.760498</v>
      </c>
      <c r="CD768">
        <v>7193313405.1136208</v>
      </c>
      <c r="CE768">
        <v>37327153009.607597</v>
      </c>
      <c r="CF768" t="e">
        <v>#N/A</v>
      </c>
    </row>
    <row r="769" spans="18:84" x14ac:dyDescent="0.35">
      <c r="R769" s="12">
        <v>44105</v>
      </c>
      <c r="S769" s="27">
        <v>1.3596999999999999</v>
      </c>
      <c r="BX769" s="12">
        <v>42614</v>
      </c>
      <c r="BY769">
        <v>32511950954.8508</v>
      </c>
      <c r="BZ769">
        <v>943675337.320768</v>
      </c>
      <c r="CA769">
        <v>42933127597.704002</v>
      </c>
      <c r="CB769">
        <v>992378981827.25598</v>
      </c>
      <c r="CC769">
        <v>58493541073.395798</v>
      </c>
      <c r="CD769">
        <v>7272785604.2890501</v>
      </c>
      <c r="CE769">
        <v>37739089602.131302</v>
      </c>
      <c r="CF769" t="e">
        <v>#N/A</v>
      </c>
    </row>
    <row r="770" spans="18:84" x14ac:dyDescent="0.35">
      <c r="R770" s="12">
        <v>44136</v>
      </c>
      <c r="S770" s="27">
        <v>1.3476999999999999</v>
      </c>
      <c r="BX770" s="12">
        <v>42644</v>
      </c>
      <c r="BY770">
        <v>32968537812.537098</v>
      </c>
      <c r="BZ770">
        <v>920711636.91649103</v>
      </c>
      <c r="CA770">
        <v>42946838331.583298</v>
      </c>
      <c r="CB770">
        <v>978532829680.24402</v>
      </c>
      <c r="CC770">
        <v>60163095144.8293</v>
      </c>
      <c r="CD770">
        <v>7395044265.5791101</v>
      </c>
      <c r="CE770">
        <v>36040465433.106903</v>
      </c>
      <c r="CF770" t="e">
        <v>#N/A</v>
      </c>
    </row>
    <row r="771" spans="18:84" x14ac:dyDescent="0.35">
      <c r="R771" s="12">
        <v>44166</v>
      </c>
      <c r="S771" s="27">
        <v>1.3324</v>
      </c>
      <c r="BX771" s="12">
        <v>42675</v>
      </c>
      <c r="BY771">
        <v>33562074318.605999</v>
      </c>
      <c r="BZ771">
        <v>904861758.57770503</v>
      </c>
      <c r="CA771">
        <v>42599442573.153503</v>
      </c>
      <c r="CB771">
        <v>941892053890.06201</v>
      </c>
      <c r="CC771">
        <v>57915195365.992599</v>
      </c>
      <c r="CD771">
        <v>7716585804.1329699</v>
      </c>
      <c r="CE771">
        <v>33525266618.573902</v>
      </c>
      <c r="CF771" t="e">
        <v>#N/A</v>
      </c>
    </row>
    <row r="772" spans="18:84" x14ac:dyDescent="0.35">
      <c r="R772" s="12">
        <v>44197</v>
      </c>
      <c r="S772" s="27">
        <v>1.3255999999999999</v>
      </c>
      <c r="BX772" s="12">
        <v>42705</v>
      </c>
      <c r="BY772">
        <v>35430661920.1064</v>
      </c>
      <c r="BZ772">
        <v>962001509.71689904</v>
      </c>
      <c r="CA772">
        <v>45655222762.591499</v>
      </c>
      <c r="CB772">
        <v>924182378849.30896</v>
      </c>
      <c r="CC772">
        <v>61599252507.414902</v>
      </c>
      <c r="CD772">
        <v>7773907513.5318699</v>
      </c>
      <c r="CE772">
        <v>31865647215.480801</v>
      </c>
      <c r="CF772">
        <v>45419485022.517296</v>
      </c>
    </row>
    <row r="773" spans="18:84" x14ac:dyDescent="0.35">
      <c r="R773" s="12">
        <v>44228</v>
      </c>
      <c r="S773" s="27">
        <v>1.3277000000000001</v>
      </c>
      <c r="BX773" s="12">
        <v>42736</v>
      </c>
      <c r="BY773">
        <v>37517818659.025703</v>
      </c>
      <c r="BZ773">
        <v>934791212.98836696</v>
      </c>
      <c r="CA773">
        <v>42245849902.754005</v>
      </c>
      <c r="CB773">
        <v>902505482184.099</v>
      </c>
      <c r="CC773">
        <v>57858780941.606598</v>
      </c>
      <c r="CD773">
        <v>7491029635.4266605</v>
      </c>
      <c r="CE773">
        <v>29578339597.405197</v>
      </c>
      <c r="CF773" t="e">
        <v>#N/A</v>
      </c>
    </row>
    <row r="774" spans="18:84" x14ac:dyDescent="0.35">
      <c r="R774" s="12">
        <v>44256</v>
      </c>
      <c r="S774" s="27">
        <v>1.3423</v>
      </c>
      <c r="BX774" s="12">
        <v>42767</v>
      </c>
      <c r="BY774">
        <v>38440588556.851402</v>
      </c>
      <c r="BZ774">
        <v>906802889.30162311</v>
      </c>
      <c r="CA774">
        <v>41465027892.1968</v>
      </c>
      <c r="CB774">
        <v>921396030168.73401</v>
      </c>
      <c r="CC774">
        <v>60864827149.668999</v>
      </c>
      <c r="CD774">
        <v>7670444638.1865702</v>
      </c>
      <c r="CE774">
        <v>30016907382.254501</v>
      </c>
      <c r="CF774" t="e">
        <v>#N/A</v>
      </c>
    </row>
    <row r="775" spans="18:84" x14ac:dyDescent="0.35">
      <c r="R775" s="12">
        <v>44287</v>
      </c>
      <c r="S775" s="27">
        <v>1.3343</v>
      </c>
      <c r="BX775" s="12">
        <v>42795</v>
      </c>
      <c r="BY775">
        <v>37957245657.568604</v>
      </c>
      <c r="BZ775">
        <v>898521364.78974903</v>
      </c>
      <c r="CA775">
        <v>42167667003.859001</v>
      </c>
      <c r="CB775">
        <v>925571550659.11499</v>
      </c>
      <c r="CC775">
        <v>64184365352.697105</v>
      </c>
      <c r="CD775">
        <v>7868857534.2677794</v>
      </c>
      <c r="CE775">
        <v>30631531223.232399</v>
      </c>
      <c r="CF775" t="e">
        <v>#N/A</v>
      </c>
    </row>
    <row r="776" spans="18:84" x14ac:dyDescent="0.35">
      <c r="R776" s="12">
        <v>44317</v>
      </c>
      <c r="S776" s="27">
        <v>1.3298000000000001</v>
      </c>
      <c r="BX776" s="12">
        <v>42826</v>
      </c>
      <c r="BY776">
        <v>38229281088.082901</v>
      </c>
      <c r="BZ776">
        <v>873000682.587744</v>
      </c>
      <c r="CA776">
        <v>42917613564.032997</v>
      </c>
      <c r="CB776">
        <v>959780545185.34705</v>
      </c>
      <c r="CC776">
        <v>65877783899.569504</v>
      </c>
      <c r="CD776">
        <v>7776191750.6765404</v>
      </c>
      <c r="CE776">
        <v>31943447264.136299</v>
      </c>
      <c r="CF776" t="e">
        <v>#N/A</v>
      </c>
    </row>
    <row r="777" spans="18:84" x14ac:dyDescent="0.35">
      <c r="R777" s="12">
        <v>44348</v>
      </c>
      <c r="S777" s="27">
        <v>1.3334999999999999</v>
      </c>
      <c r="BX777" s="12">
        <v>42856</v>
      </c>
      <c r="BY777">
        <v>37232186516.210999</v>
      </c>
      <c r="BZ777">
        <v>885265215.26055503</v>
      </c>
      <c r="CA777">
        <v>44234691370.7649</v>
      </c>
      <c r="CB777">
        <v>928739812336.73901</v>
      </c>
      <c r="CC777">
        <v>65838024895.292709</v>
      </c>
      <c r="CD777">
        <v>7612107961.3992796</v>
      </c>
      <c r="CE777">
        <v>31604601043.243198</v>
      </c>
      <c r="CF777" t="e">
        <v>#N/A</v>
      </c>
    </row>
    <row r="778" spans="18:84" x14ac:dyDescent="0.35">
      <c r="R778" s="12">
        <v>44378</v>
      </c>
      <c r="S778" s="27">
        <v>1.3553999999999999</v>
      </c>
      <c r="BX778" s="12">
        <v>42887</v>
      </c>
      <c r="BY778">
        <v>37456986188.415001</v>
      </c>
      <c r="BZ778">
        <v>911056070.02326095</v>
      </c>
      <c r="CA778">
        <v>54105790611.5466</v>
      </c>
      <c r="CB778">
        <v>947481880121.64404</v>
      </c>
      <c r="CC778">
        <v>68481442912.853806</v>
      </c>
      <c r="CD778">
        <v>8044739536.4710999</v>
      </c>
      <c r="CE778">
        <v>33367861812.265999</v>
      </c>
      <c r="CF778" t="e">
        <v>#N/A</v>
      </c>
    </row>
    <row r="779" spans="18:84" x14ac:dyDescent="0.35">
      <c r="R779" s="12">
        <v>44409</v>
      </c>
      <c r="S779" s="27">
        <v>1.3548</v>
      </c>
      <c r="BX779" s="12">
        <v>42917</v>
      </c>
      <c r="BY779">
        <v>37429240072.641304</v>
      </c>
      <c r="BZ779">
        <v>879602531.17258501</v>
      </c>
      <c r="CA779">
        <v>46281092960.323799</v>
      </c>
      <c r="CB779">
        <v>937816344503.05603</v>
      </c>
      <c r="CC779">
        <v>69595109304.192993</v>
      </c>
      <c r="CD779">
        <v>7972457111.5707502</v>
      </c>
      <c r="CE779">
        <v>32538017785.2673</v>
      </c>
      <c r="CF779" t="e">
        <v>#N/A</v>
      </c>
    </row>
    <row r="780" spans="18:84" x14ac:dyDescent="0.35">
      <c r="R780" s="12">
        <v>44440</v>
      </c>
      <c r="S780" s="27">
        <v>1.3479000000000001</v>
      </c>
      <c r="BX780" s="12">
        <v>42948</v>
      </c>
      <c r="BY780">
        <v>37332594124.490005</v>
      </c>
      <c r="BZ780">
        <v>897176103.0011009</v>
      </c>
      <c r="CA780">
        <v>46851286045.237602</v>
      </c>
      <c r="CB780">
        <v>961264534222.00403</v>
      </c>
      <c r="CC780">
        <v>68781425810.112991</v>
      </c>
      <c r="CD780">
        <v>7860596750.6375399</v>
      </c>
      <c r="CE780">
        <v>36692933833.495499</v>
      </c>
      <c r="CF780" t="e">
        <v>#N/A</v>
      </c>
    </row>
    <row r="781" spans="18:84" x14ac:dyDescent="0.35">
      <c r="R781" s="12">
        <v>44470</v>
      </c>
      <c r="S781" s="27">
        <v>1.3507</v>
      </c>
      <c r="BX781" s="12">
        <v>42979</v>
      </c>
      <c r="BY781">
        <v>38174019664.546005</v>
      </c>
      <c r="BZ781">
        <v>897536648.338135</v>
      </c>
      <c r="CA781">
        <v>46184106841.903</v>
      </c>
      <c r="CB781">
        <v>952727125009.02698</v>
      </c>
      <c r="CC781">
        <v>68856182103.6987</v>
      </c>
      <c r="CD781">
        <v>8226244893.6202507</v>
      </c>
      <c r="CE781">
        <v>34132107277.939796</v>
      </c>
      <c r="CF781" t="e">
        <v>#N/A</v>
      </c>
    </row>
    <row r="782" spans="18:84" x14ac:dyDescent="0.35">
      <c r="R782" s="12">
        <v>44501</v>
      </c>
      <c r="S782" s="27">
        <v>1.3567</v>
      </c>
      <c r="BX782" s="12">
        <v>43009</v>
      </c>
      <c r="BY782">
        <v>38557309618.500603</v>
      </c>
      <c r="BZ782">
        <v>881022712.03702009</v>
      </c>
      <c r="CA782">
        <v>45262860416.974701</v>
      </c>
      <c r="CB782">
        <v>940990020794.44006</v>
      </c>
      <c r="CC782">
        <v>65968064660.096207</v>
      </c>
      <c r="CD782">
        <v>7733893046.1763105</v>
      </c>
      <c r="CE782">
        <v>32657568555.355797</v>
      </c>
      <c r="CF782" t="e">
        <v>#N/A</v>
      </c>
    </row>
    <row r="783" spans="18:84" x14ac:dyDescent="0.35">
      <c r="R783" s="12">
        <v>44531</v>
      </c>
      <c r="S783" s="27">
        <v>1.3633999999999999</v>
      </c>
      <c r="BX783" s="12">
        <v>43040</v>
      </c>
      <c r="BY783">
        <v>39299389617.798103</v>
      </c>
      <c r="BZ783">
        <v>871460896.50471294</v>
      </c>
      <c r="CA783">
        <v>46954781957.1231</v>
      </c>
      <c r="CB783">
        <v>946117232026.52002</v>
      </c>
      <c r="CC783">
        <v>66483980803.566696</v>
      </c>
      <c r="CD783">
        <v>8081864015.7233601</v>
      </c>
      <c r="CE783">
        <v>30674169089.3442</v>
      </c>
      <c r="CF783" t="e">
        <v>#N/A</v>
      </c>
    </row>
    <row r="784" spans="18:84" x14ac:dyDescent="0.35">
      <c r="R784" s="12">
        <v>44562</v>
      </c>
      <c r="S784" s="27">
        <v>1.3504</v>
      </c>
      <c r="BX784" s="12">
        <v>43070</v>
      </c>
      <c r="BY784">
        <v>41693247384.358597</v>
      </c>
      <c r="BZ784">
        <v>937894055.15023899</v>
      </c>
      <c r="CA784">
        <v>51253722399.790703</v>
      </c>
      <c r="CB784">
        <v>987317215702.073</v>
      </c>
      <c r="CC784">
        <v>71652746225.849411</v>
      </c>
      <c r="CD784">
        <v>8740585710.1391697</v>
      </c>
      <c r="CE784">
        <v>30767843456.504402</v>
      </c>
      <c r="CF784">
        <v>45879026852.053299</v>
      </c>
    </row>
    <row r="785" spans="18:84" x14ac:dyDescent="0.35">
      <c r="R785" s="12">
        <v>44593</v>
      </c>
      <c r="S785" s="27">
        <v>1.3464</v>
      </c>
      <c r="BX785" s="12">
        <v>43101</v>
      </c>
      <c r="BY785">
        <v>40887509082.613899</v>
      </c>
      <c r="BZ785">
        <v>897116169.12786305</v>
      </c>
      <c r="CA785">
        <v>46508641088.717903</v>
      </c>
      <c r="CB785">
        <v>975623923298.24792</v>
      </c>
      <c r="CC785">
        <v>70762495796.275299</v>
      </c>
      <c r="CD785">
        <v>8692507646.5137615</v>
      </c>
      <c r="CE785">
        <v>30322115633.2826</v>
      </c>
      <c r="CF785" t="e">
        <v>#N/A</v>
      </c>
    </row>
    <row r="786" spans="18:84" x14ac:dyDescent="0.35">
      <c r="R786" s="12">
        <v>44621</v>
      </c>
      <c r="S786" s="27">
        <v>1.3585</v>
      </c>
      <c r="BX786" s="12">
        <v>43132</v>
      </c>
      <c r="BY786">
        <v>38880326602.471802</v>
      </c>
      <c r="BZ786">
        <v>919557713.47421002</v>
      </c>
      <c r="CA786">
        <v>45536084868.572998</v>
      </c>
      <c r="CB786">
        <v>1004679077521.5299</v>
      </c>
      <c r="CC786">
        <v>71649222353.906494</v>
      </c>
      <c r="CD786">
        <v>8984824389.2535706</v>
      </c>
      <c r="CE786">
        <v>30384699418.8699</v>
      </c>
      <c r="CF786" t="e">
        <v>#N/A</v>
      </c>
    </row>
    <row r="787" spans="18:84" x14ac:dyDescent="0.35">
      <c r="R787" s="12">
        <v>44652</v>
      </c>
      <c r="S787" s="27">
        <v>1.3662000000000001</v>
      </c>
      <c r="BX787" s="12">
        <v>43160</v>
      </c>
      <c r="BY787">
        <v>37374677498.926003</v>
      </c>
      <c r="BZ787">
        <v>932156843.357548</v>
      </c>
      <c r="CA787">
        <v>46404869273.566101</v>
      </c>
      <c r="CB787">
        <v>1025646224119.9199</v>
      </c>
      <c r="CC787">
        <v>73037861657.548904</v>
      </c>
      <c r="CD787">
        <v>9486919660.1982689</v>
      </c>
      <c r="CE787">
        <v>30893489897.814503</v>
      </c>
      <c r="CF787" t="e">
        <v>#N/A</v>
      </c>
    </row>
    <row r="788" spans="18:84" x14ac:dyDescent="0.35">
      <c r="R788" s="12">
        <v>44682</v>
      </c>
      <c r="S788" s="27">
        <v>1.3829</v>
      </c>
      <c r="BX788" s="12">
        <v>43191</v>
      </c>
      <c r="BY788">
        <v>36984486179.664406</v>
      </c>
      <c r="BZ788">
        <v>922830023.97900999</v>
      </c>
      <c r="CA788">
        <v>46529077423.057602</v>
      </c>
      <c r="CB788">
        <v>1019973768347.76</v>
      </c>
      <c r="CC788">
        <v>73656009974.112991</v>
      </c>
      <c r="CD788">
        <v>9188300693.0046997</v>
      </c>
      <c r="CE788">
        <v>29983766786.4841</v>
      </c>
      <c r="CF788" t="e">
        <v>#N/A</v>
      </c>
    </row>
    <row r="789" spans="18:84" x14ac:dyDescent="0.35">
      <c r="R789" s="12">
        <v>44713</v>
      </c>
      <c r="S789" s="27">
        <v>1.3842000000000001</v>
      </c>
      <c r="BX789" s="12">
        <v>43221</v>
      </c>
      <c r="BY789">
        <v>31136382536.946999</v>
      </c>
      <c r="BZ789">
        <v>921655415.95828903</v>
      </c>
      <c r="CA789">
        <v>50666808680.128296</v>
      </c>
      <c r="CB789">
        <v>988575799402.30591</v>
      </c>
      <c r="CC789">
        <v>69731422273.366592</v>
      </c>
      <c r="CD789">
        <v>8699539052.905241</v>
      </c>
      <c r="CE789">
        <v>28113370800.484898</v>
      </c>
      <c r="CF789" t="e">
        <v>#N/A</v>
      </c>
    </row>
    <row r="790" spans="18:84" x14ac:dyDescent="0.35">
      <c r="R790" s="12">
        <v>44743</v>
      </c>
      <c r="S790" s="27">
        <v>1.3954</v>
      </c>
      <c r="BX790" s="12">
        <v>43252</v>
      </c>
      <c r="BY790">
        <v>27853593964.334801</v>
      </c>
      <c r="BZ790">
        <v>886339675.23720801</v>
      </c>
      <c r="CA790">
        <v>51809069684.675102</v>
      </c>
      <c r="CB790">
        <v>993030406000.88293</v>
      </c>
      <c r="CC790">
        <v>68734745709.244003</v>
      </c>
      <c r="CD790">
        <v>8557061094.5034494</v>
      </c>
      <c r="CE790">
        <v>29063322457.0065</v>
      </c>
      <c r="CF790" t="e">
        <v>#N/A</v>
      </c>
    </row>
    <row r="791" spans="18:84" x14ac:dyDescent="0.35">
      <c r="R791" s="12">
        <v>44774</v>
      </c>
      <c r="S791" s="27">
        <v>1.3839999999999999</v>
      </c>
      <c r="BX791" s="12">
        <v>43282</v>
      </c>
      <c r="BY791">
        <v>27842567155.848198</v>
      </c>
      <c r="BZ791">
        <v>866741177.79228592</v>
      </c>
      <c r="CA791">
        <v>47324258905.962799</v>
      </c>
      <c r="CB791">
        <v>980776714699.474</v>
      </c>
      <c r="CC791">
        <v>72781952111.0737</v>
      </c>
      <c r="CD791">
        <v>8437719757.612031</v>
      </c>
      <c r="CE791">
        <v>28199187269.579899</v>
      </c>
      <c r="CF791" t="e">
        <v>#N/A</v>
      </c>
    </row>
    <row r="792" spans="18:84" x14ac:dyDescent="0.35">
      <c r="R792" s="12">
        <v>44805</v>
      </c>
      <c r="S792" s="27">
        <v>1.4144000000000001</v>
      </c>
      <c r="BX792" s="12">
        <v>43313</v>
      </c>
      <c r="BY792">
        <v>25209984674.492599</v>
      </c>
      <c r="BZ792">
        <v>846779704.44288707</v>
      </c>
      <c r="CA792">
        <v>47321014433.020897</v>
      </c>
      <c r="CB792">
        <v>986844630236.08899</v>
      </c>
      <c r="CC792">
        <v>73230350044.79599</v>
      </c>
      <c r="CD792">
        <v>8160251497.3459406</v>
      </c>
      <c r="CE792">
        <v>26006117040.6418</v>
      </c>
      <c r="CF792" t="e">
        <v>#N/A</v>
      </c>
    </row>
    <row r="793" spans="18:84" x14ac:dyDescent="0.35">
      <c r="R793" s="12">
        <v>44835</v>
      </c>
      <c r="S793" s="27">
        <v>1.4227000000000001</v>
      </c>
      <c r="BX793" s="12">
        <v>43344</v>
      </c>
      <c r="BY793">
        <v>19698099567.099499</v>
      </c>
      <c r="BZ793">
        <v>843978803.32978404</v>
      </c>
      <c r="CA793">
        <v>45723980269.431</v>
      </c>
      <c r="CB793">
        <v>976902229668.12805</v>
      </c>
      <c r="CC793">
        <v>71993952976.720001</v>
      </c>
      <c r="CD793">
        <v>8092661893.9147406</v>
      </c>
      <c r="CE793">
        <v>21853392607.889599</v>
      </c>
      <c r="CF793" t="e">
        <v>#N/A</v>
      </c>
    </row>
    <row r="794" spans="18:84" x14ac:dyDescent="0.35">
      <c r="R794" s="12">
        <v>44866</v>
      </c>
      <c r="S794" s="27">
        <v>1.3872</v>
      </c>
      <c r="BX794" s="12">
        <v>43374</v>
      </c>
      <c r="BY794">
        <v>20154794650.306</v>
      </c>
      <c r="BZ794">
        <v>840088753.73782301</v>
      </c>
      <c r="CA794">
        <v>44379993984.765297</v>
      </c>
      <c r="CB794">
        <v>974602073423.24207</v>
      </c>
      <c r="CC794">
        <v>71621133320.830597</v>
      </c>
      <c r="CD794">
        <v>8031255824.2274103</v>
      </c>
      <c r="CE794">
        <v>22145067480.582798</v>
      </c>
      <c r="CF794" t="e">
        <v>#N/A</v>
      </c>
    </row>
    <row r="795" spans="18:84" x14ac:dyDescent="0.35">
      <c r="R795" s="12">
        <v>44896</v>
      </c>
      <c r="S795" s="27">
        <v>1.3517999999999999</v>
      </c>
      <c r="BX795" s="12">
        <v>43405</v>
      </c>
      <c r="BY795">
        <v>20174424856.282501</v>
      </c>
      <c r="BZ795">
        <v>847606240.31119204</v>
      </c>
      <c r="CA795">
        <v>46374412799.617699</v>
      </c>
      <c r="CB795">
        <v>973899310028.41101</v>
      </c>
      <c r="CC795">
        <v>69575932634.553101</v>
      </c>
      <c r="CD795">
        <v>8650328954.372221</v>
      </c>
      <c r="CE795">
        <v>23112307339.936497</v>
      </c>
      <c r="CF795" t="e">
        <v>#N/A</v>
      </c>
    </row>
    <row r="796" spans="18:84" x14ac:dyDescent="0.35">
      <c r="R796" s="12">
        <v>44927</v>
      </c>
      <c r="S796" s="27">
        <v>1.3248</v>
      </c>
      <c r="BX796" s="12">
        <v>43435</v>
      </c>
      <c r="BY796">
        <v>20975625527.0578</v>
      </c>
      <c r="BZ796">
        <v>911088543.85852098</v>
      </c>
      <c r="CA796">
        <v>51677589147.628296</v>
      </c>
      <c r="CB796">
        <v>1026810303798.4199</v>
      </c>
      <c r="CC796">
        <v>74440969239.496002</v>
      </c>
      <c r="CD796">
        <v>8763589434.2586994</v>
      </c>
      <c r="CE796">
        <v>22426814974.5378</v>
      </c>
      <c r="CF796">
        <v>48035318932.487999</v>
      </c>
    </row>
    <row r="797" spans="18:84" x14ac:dyDescent="0.35">
      <c r="R797" s="12">
        <v>44958</v>
      </c>
      <c r="S797" s="27">
        <v>1.3320000000000001</v>
      </c>
      <c r="BX797" s="12">
        <v>43466</v>
      </c>
      <c r="BY797">
        <v>22318734656.962101</v>
      </c>
      <c r="BZ797">
        <v>898742144.69002008</v>
      </c>
      <c r="CA797">
        <v>47452101197.398499</v>
      </c>
      <c r="CB797">
        <v>1024196841974.84</v>
      </c>
      <c r="CC797">
        <v>75314335590.285004</v>
      </c>
      <c r="CD797">
        <v>8216484923.9140692</v>
      </c>
      <c r="CE797">
        <v>21531710182.163303</v>
      </c>
      <c r="CF797" t="e">
        <v>#N/A</v>
      </c>
    </row>
    <row r="798" spans="18:84" x14ac:dyDescent="0.35">
      <c r="R798" s="12">
        <v>44986</v>
      </c>
      <c r="S798" s="27">
        <v>1.3405</v>
      </c>
      <c r="BX798" s="12">
        <v>43497</v>
      </c>
      <c r="BY798">
        <v>20950066581.234802</v>
      </c>
      <c r="BZ798">
        <v>893483378.11638498</v>
      </c>
      <c r="CA798">
        <v>47299532754.074196</v>
      </c>
      <c r="CB798">
        <v>1013711517566.1001</v>
      </c>
      <c r="CC798">
        <v>74263532948.169601</v>
      </c>
      <c r="CD798">
        <v>8291358703.9141693</v>
      </c>
      <c r="CE798">
        <v>22299908530.666401</v>
      </c>
      <c r="CF798" t="e">
        <v>#N/A</v>
      </c>
    </row>
    <row r="799" spans="18:84" x14ac:dyDescent="0.35">
      <c r="R799" s="12">
        <v>45017</v>
      </c>
      <c r="S799" s="27">
        <v>1.3318000000000001</v>
      </c>
      <c r="BX799" s="12">
        <v>43525</v>
      </c>
      <c r="BY799">
        <v>19425646209.386303</v>
      </c>
      <c r="BZ799">
        <v>895631546.193331</v>
      </c>
      <c r="CA799">
        <v>47596190978.819199</v>
      </c>
      <c r="CB799">
        <v>1011382500047.24</v>
      </c>
      <c r="CC799">
        <v>73697998461.874207</v>
      </c>
      <c r="CD799">
        <v>8314727022.4804993</v>
      </c>
      <c r="CE799">
        <v>22153521191.426601</v>
      </c>
      <c r="CF799" t="e">
        <v>#N/A</v>
      </c>
    </row>
    <row r="800" spans="18:84" x14ac:dyDescent="0.35">
      <c r="R800" s="12">
        <v>45047</v>
      </c>
      <c r="S800" s="27">
        <v>1.3394999999999999</v>
      </c>
      <c r="BX800" s="12">
        <v>43556</v>
      </c>
      <c r="BY800">
        <v>18848913244.116299</v>
      </c>
      <c r="BZ800">
        <v>885633165.85797501</v>
      </c>
      <c r="CA800">
        <v>49466544440.262604</v>
      </c>
      <c r="CB800">
        <v>1042895377521.2401</v>
      </c>
      <c r="CC800">
        <v>74402147795.044296</v>
      </c>
      <c r="CD800">
        <v>8342865222.1554604</v>
      </c>
      <c r="CE800">
        <v>21275809784.467102</v>
      </c>
      <c r="CF800" t="e">
        <v>#N/A</v>
      </c>
    </row>
    <row r="801" spans="18:84" x14ac:dyDescent="0.35">
      <c r="R801" s="12">
        <v>45078</v>
      </c>
      <c r="S801" s="27">
        <v>1.3462000000000001</v>
      </c>
      <c r="BX801" s="12">
        <v>43586</v>
      </c>
      <c r="BY801">
        <v>18309016910.741699</v>
      </c>
      <c r="BZ801">
        <v>888972282.05483699</v>
      </c>
      <c r="CA801">
        <v>59060678083.300201</v>
      </c>
      <c r="CB801">
        <v>1017722789743.52</v>
      </c>
      <c r="CC801">
        <v>74535299879.650497</v>
      </c>
      <c r="CD801">
        <v>8242154456.3242807</v>
      </c>
      <c r="CE801">
        <v>22331386035.732002</v>
      </c>
      <c r="CF801" t="e">
        <v>#N/A</v>
      </c>
    </row>
    <row r="802" spans="18:84" x14ac:dyDescent="0.35">
      <c r="R802" s="12">
        <v>45108</v>
      </c>
      <c r="S802" s="27">
        <v>1.3331999999999999</v>
      </c>
      <c r="BX802" s="12">
        <v>43617</v>
      </c>
      <c r="BY802">
        <v>19403286941.9729</v>
      </c>
      <c r="BZ802">
        <v>867802371.90640402</v>
      </c>
      <c r="CA802">
        <v>51161846174.765305</v>
      </c>
      <c r="CB802">
        <v>1041705029680.2499</v>
      </c>
      <c r="CC802">
        <v>73769664397.492798</v>
      </c>
      <c r="CD802">
        <v>8250599931.4364109</v>
      </c>
      <c r="CE802">
        <v>22280851059.879601</v>
      </c>
      <c r="CF802" t="e">
        <v>#N/A</v>
      </c>
    </row>
    <row r="803" spans="18:84" x14ac:dyDescent="0.35">
      <c r="R803" s="12">
        <v>45139</v>
      </c>
      <c r="S803" s="27">
        <v>1.3506</v>
      </c>
      <c r="BX803" s="12">
        <v>43647</v>
      </c>
      <c r="BY803">
        <v>21268377711.509201</v>
      </c>
      <c r="BZ803">
        <v>858028164.15611196</v>
      </c>
      <c r="CA803">
        <v>51153989474.003799</v>
      </c>
      <c r="CB803">
        <v>1037136704147.52</v>
      </c>
      <c r="CC803">
        <v>73772584850.776001</v>
      </c>
      <c r="CD803">
        <v>8349696486.0782595</v>
      </c>
      <c r="CE803">
        <v>22902539832.428001</v>
      </c>
      <c r="CF803" t="e">
        <v>#N/A</v>
      </c>
    </row>
    <row r="804" spans="18:84" x14ac:dyDescent="0.35">
      <c r="R804" s="12">
        <v>45170</v>
      </c>
      <c r="S804" s="27">
        <v>1.3636999999999999</v>
      </c>
      <c r="BX804" s="12">
        <v>43678</v>
      </c>
      <c r="BY804">
        <v>17219398290.096199</v>
      </c>
      <c r="BZ804">
        <v>854555933.40240502</v>
      </c>
      <c r="CA804">
        <v>50570467725.189301</v>
      </c>
      <c r="CB804">
        <v>1057788689181.3201</v>
      </c>
      <c r="CC804">
        <v>71811323846.200699</v>
      </c>
      <c r="CD804">
        <v>8254136866.2743101</v>
      </c>
      <c r="CE804">
        <v>25106338986.750801</v>
      </c>
      <c r="CF804" t="e">
        <v>#N/A</v>
      </c>
    </row>
    <row r="805" spans="18:84" x14ac:dyDescent="0.35">
      <c r="R805" s="12">
        <v>45200</v>
      </c>
      <c r="S805" s="27">
        <v>1.3688</v>
      </c>
      <c r="BX805" s="12">
        <v>43709</v>
      </c>
      <c r="BY805">
        <v>16239924081.9209</v>
      </c>
      <c r="BZ805">
        <v>838358600.86176002</v>
      </c>
      <c r="CA805">
        <v>50382077932.579102</v>
      </c>
      <c r="CB805">
        <v>1042098753952.0199</v>
      </c>
      <c r="CC805">
        <v>71800550263.467514</v>
      </c>
      <c r="CD805">
        <v>8247371225.4574604</v>
      </c>
      <c r="CE805">
        <v>24135128730.544899</v>
      </c>
      <c r="CF805" t="e">
        <v>#N/A</v>
      </c>
    </row>
    <row r="806" spans="18:84" x14ac:dyDescent="0.35">
      <c r="R806" s="12">
        <v>45231</v>
      </c>
      <c r="S806" s="27">
        <v>1.3473999999999999</v>
      </c>
      <c r="BX806" s="12">
        <v>43739</v>
      </c>
      <c r="BY806">
        <v>15785975583.1936</v>
      </c>
      <c r="BZ806">
        <v>840161873.98279202</v>
      </c>
      <c r="CA806">
        <v>49859948876.519798</v>
      </c>
      <c r="CB806">
        <v>1039599840202.4099</v>
      </c>
      <c r="CC806">
        <v>72610021377.586212</v>
      </c>
      <c r="CD806">
        <v>8008533705.4529896</v>
      </c>
      <c r="CE806">
        <v>24191378729.651501</v>
      </c>
      <c r="CF806" t="e">
        <v>#N/A</v>
      </c>
    </row>
    <row r="807" spans="18:84" x14ac:dyDescent="0.35">
      <c r="R807" s="12">
        <v>45261</v>
      </c>
      <c r="S807" s="27">
        <v>1.3321000000000001</v>
      </c>
      <c r="BX807" s="12">
        <v>43770</v>
      </c>
      <c r="BY807">
        <v>15496409959.786301</v>
      </c>
      <c r="BZ807">
        <v>850973790.68311894</v>
      </c>
      <c r="CA807">
        <v>50933062986.815399</v>
      </c>
      <c r="CB807">
        <v>1035071409608.3099</v>
      </c>
      <c r="CC807">
        <v>74712001231.495209</v>
      </c>
      <c r="CD807">
        <v>8854627338.0127411</v>
      </c>
      <c r="CE807">
        <v>24533700047.247498</v>
      </c>
      <c r="CF807" t="e">
        <v>#N/A</v>
      </c>
    </row>
    <row r="808" spans="18:84" x14ac:dyDescent="0.35">
      <c r="R808" s="12">
        <v>45292</v>
      </c>
      <c r="S808" s="27">
        <v>1.3362000000000001</v>
      </c>
      <c r="BX808" s="12">
        <v>43800</v>
      </c>
      <c r="BY808">
        <v>17560325191.987003</v>
      </c>
      <c r="BZ808">
        <v>904186715.55428898</v>
      </c>
      <c r="CA808">
        <v>56624172912.734604</v>
      </c>
      <c r="CB808">
        <v>1078774713339.0201</v>
      </c>
      <c r="CC808">
        <v>81152730442.248093</v>
      </c>
      <c r="CD808">
        <v>8822973948.7863102</v>
      </c>
      <c r="CE808">
        <v>24072048376.400299</v>
      </c>
      <c r="CF808">
        <v>50442738059.770699</v>
      </c>
    </row>
    <row r="809" spans="18:84" x14ac:dyDescent="0.35">
      <c r="R809" s="12">
        <v>45323</v>
      </c>
      <c r="S809" s="27">
        <v>1.3447</v>
      </c>
      <c r="BX809" s="12">
        <v>43831</v>
      </c>
      <c r="BY809">
        <v>18780984102.791</v>
      </c>
      <c r="BZ809">
        <v>907549647.18805397</v>
      </c>
      <c r="CA809">
        <v>52177373449.869797</v>
      </c>
      <c r="CB809">
        <v>1042564660596.5001</v>
      </c>
      <c r="CC809">
        <v>81273859177.097397</v>
      </c>
      <c r="CD809">
        <v>8319573180.8847198</v>
      </c>
      <c r="CE809">
        <v>24093772148.1432</v>
      </c>
      <c r="CF809" t="e">
        <v>#N/A</v>
      </c>
    </row>
    <row r="810" spans="18:84" x14ac:dyDescent="0.35">
      <c r="R810" s="12">
        <v>45352</v>
      </c>
      <c r="S810" s="27">
        <v>1.3407</v>
      </c>
      <c r="BX810" s="12">
        <v>43862</v>
      </c>
      <c r="BY810">
        <v>18679345882.432697</v>
      </c>
      <c r="BZ810">
        <v>873798529.32819009</v>
      </c>
      <c r="CA810">
        <v>50808702015.880302</v>
      </c>
      <c r="CB810">
        <v>1036470219350.2701</v>
      </c>
      <c r="CC810">
        <v>80415266076.858994</v>
      </c>
      <c r="CD810">
        <v>8218032001.2779198</v>
      </c>
      <c r="CE810">
        <v>24568403218.555</v>
      </c>
      <c r="CF810" t="e">
        <v>#N/A</v>
      </c>
    </row>
    <row r="811" spans="18:84" x14ac:dyDescent="0.35">
      <c r="R811" s="12">
        <v>45383</v>
      </c>
      <c r="S811" s="27">
        <v>1.3568</v>
      </c>
      <c r="BX811" s="12">
        <v>43891</v>
      </c>
      <c r="BY811">
        <v>18799130188.921803</v>
      </c>
      <c r="BZ811">
        <v>870759587.82497609</v>
      </c>
      <c r="CA811">
        <v>47867386023.312004</v>
      </c>
      <c r="CB811">
        <v>1063933060455.6801</v>
      </c>
      <c r="CC811">
        <v>70036453694.394196</v>
      </c>
      <c r="CD811">
        <v>7413843764.4293299</v>
      </c>
      <c r="CE811">
        <v>25947938166.6437</v>
      </c>
      <c r="CF811" t="e">
        <v>#N/A</v>
      </c>
    </row>
    <row r="812" spans="18:84" x14ac:dyDescent="0.35">
      <c r="R812" s="12">
        <v>45413</v>
      </c>
      <c r="S812" s="27">
        <v>1.3509</v>
      </c>
      <c r="BX812" s="12">
        <v>43922</v>
      </c>
      <c r="BY812">
        <v>20336036669.2131</v>
      </c>
      <c r="BZ812">
        <v>874924841.61422002</v>
      </c>
      <c r="CA812">
        <v>46862389860.134499</v>
      </c>
      <c r="CB812">
        <v>1085553367131.1901</v>
      </c>
      <c r="CC812">
        <v>67303620294.626106</v>
      </c>
      <c r="CD812">
        <v>6758433835.5301094</v>
      </c>
      <c r="CE812">
        <v>29071678775.3153</v>
      </c>
      <c r="CF812" t="e">
        <v>#N/A</v>
      </c>
    </row>
    <row r="813" spans="18:84" x14ac:dyDescent="0.35">
      <c r="R813" s="12">
        <v>45444</v>
      </c>
      <c r="S813" s="27">
        <v>1.3516999999999999</v>
      </c>
      <c r="BX813" s="12">
        <v>43952</v>
      </c>
      <c r="BY813">
        <v>21151580940.931801</v>
      </c>
      <c r="BZ813">
        <v>910007031.84054804</v>
      </c>
      <c r="CA813">
        <v>53572171009.231003</v>
      </c>
      <c r="CB813">
        <v>1084805970149.25</v>
      </c>
      <c r="CC813">
        <v>71587014355.612808</v>
      </c>
      <c r="CD813">
        <v>7394728303.6092405</v>
      </c>
      <c r="CE813">
        <v>30309593003.317501</v>
      </c>
      <c r="CF813" t="e">
        <v>#N/A</v>
      </c>
    </row>
    <row r="814" spans="18:84" x14ac:dyDescent="0.35">
      <c r="R814" s="12">
        <v>45474</v>
      </c>
      <c r="S814" s="27">
        <v>1.3455999999999999</v>
      </c>
      <c r="BX814" s="12">
        <v>43983</v>
      </c>
      <c r="BY814">
        <v>21658080764.840202</v>
      </c>
      <c r="BZ814">
        <v>896913018.444924</v>
      </c>
      <c r="CA814">
        <v>52472856528.496994</v>
      </c>
      <c r="CB814">
        <v>1098867614442.3301</v>
      </c>
      <c r="CC814">
        <v>76380089030.748306</v>
      </c>
      <c r="CD814">
        <v>7956192877.4030905</v>
      </c>
      <c r="CE814">
        <v>30458781749.484798</v>
      </c>
      <c r="CF814" t="e">
        <v>#N/A</v>
      </c>
    </row>
    <row r="815" spans="18:84" x14ac:dyDescent="0.35">
      <c r="R815" s="12">
        <v>45505</v>
      </c>
      <c r="S815" s="27">
        <v>1.3151999999999999</v>
      </c>
      <c r="BX815" s="12">
        <v>44013</v>
      </c>
      <c r="BY815">
        <v>22440999973.435501</v>
      </c>
      <c r="BZ815">
        <v>906811169.52593505</v>
      </c>
      <c r="CA815">
        <v>52306481614.562103</v>
      </c>
      <c r="CB815">
        <v>1114095375218.6399</v>
      </c>
      <c r="CC815">
        <v>78216756581.767502</v>
      </c>
      <c r="CD815">
        <v>8490062189.7234592</v>
      </c>
      <c r="CE815">
        <v>33469030602.994099</v>
      </c>
      <c r="CF815" t="e">
        <v>#N/A</v>
      </c>
    </row>
    <row r="816" spans="18:84" x14ac:dyDescent="0.35">
      <c r="R816" s="12">
        <v>45536</v>
      </c>
      <c r="S816" s="27">
        <v>1.2957000000000001</v>
      </c>
      <c r="BX816" s="12">
        <v>44044</v>
      </c>
      <c r="BY816">
        <v>22233037315.4547</v>
      </c>
      <c r="BZ816">
        <v>920451534.27407694</v>
      </c>
      <c r="CA816">
        <v>51758564338.5914</v>
      </c>
      <c r="CB816">
        <v>1119100600021.3198</v>
      </c>
      <c r="CC816">
        <v>78795477373.354294</v>
      </c>
      <c r="CD816">
        <v>8219812984.3612204</v>
      </c>
      <c r="CE816">
        <v>28174666883.4175</v>
      </c>
      <c r="CF816" t="e">
        <v>#N/A</v>
      </c>
    </row>
    <row r="817" spans="18:84" x14ac:dyDescent="0.35">
      <c r="R817" s="12">
        <v>45566</v>
      </c>
      <c r="S817" s="27">
        <v>1.3109999999999999</v>
      </c>
      <c r="BX817" s="12">
        <v>44075</v>
      </c>
      <c r="BY817">
        <v>21745752534.442398</v>
      </c>
      <c r="BZ817">
        <v>929078370.87048101</v>
      </c>
      <c r="CA817">
        <v>51328764017.708603</v>
      </c>
      <c r="CB817">
        <v>1122948413186.98</v>
      </c>
      <c r="CC817">
        <v>79903512393.069702</v>
      </c>
      <c r="CD817">
        <v>8191634944.6333494</v>
      </c>
      <c r="CE817">
        <v>26411061312.0919</v>
      </c>
      <c r="CF817" t="e">
        <v>#N/A</v>
      </c>
    </row>
    <row r="818" spans="18:84" x14ac:dyDescent="0.35">
      <c r="R818" s="12">
        <v>45597</v>
      </c>
      <c r="S818" s="27">
        <v>1.3369</v>
      </c>
      <c r="BX818" s="12">
        <v>44105</v>
      </c>
      <c r="BY818">
        <v>21134056715.527897</v>
      </c>
      <c r="BZ818">
        <v>938587193.64411604</v>
      </c>
      <c r="CA818">
        <v>54660218025.997505</v>
      </c>
      <c r="CB818">
        <v>1130585165788.26</v>
      </c>
      <c r="CC818">
        <v>82413642224.770203</v>
      </c>
      <c r="CD818">
        <v>8540932629.8750696</v>
      </c>
      <c r="CE818">
        <v>24990979956.253399</v>
      </c>
      <c r="CF818" t="e">
        <v>#N/A</v>
      </c>
    </row>
    <row r="819" spans="18:84" x14ac:dyDescent="0.35">
      <c r="R819" s="12">
        <v>45627</v>
      </c>
      <c r="S819" s="27">
        <v>1.3504</v>
      </c>
      <c r="BX819" s="12">
        <v>44136</v>
      </c>
      <c r="BY819">
        <v>20558200987.5345</v>
      </c>
      <c r="BZ819">
        <v>951049310.26782107</v>
      </c>
      <c r="CA819">
        <v>56538310116.263199</v>
      </c>
      <c r="CB819">
        <v>1140934294069.02</v>
      </c>
      <c r="CC819">
        <v>87302498753.458496</v>
      </c>
      <c r="CD819">
        <v>9034469453.3762112</v>
      </c>
      <c r="CE819">
        <v>22514247180.4963</v>
      </c>
      <c r="CF819" t="e">
        <v>#N/A</v>
      </c>
    </row>
    <row r="820" spans="18:84" x14ac:dyDescent="0.35">
      <c r="R820" s="12">
        <v>45658</v>
      </c>
      <c r="S820" s="27">
        <v>1.3606</v>
      </c>
      <c r="BX820" s="12">
        <v>44166</v>
      </c>
      <c r="BY820">
        <v>21076519147.419399</v>
      </c>
      <c r="BZ820">
        <v>1017653020.1535499</v>
      </c>
      <c r="CA820">
        <v>63454052515.281097</v>
      </c>
      <c r="CB820">
        <v>1188695623689.73</v>
      </c>
      <c r="CC820">
        <v>95547032824.9935</v>
      </c>
      <c r="CD820">
        <v>9378502600.4918804</v>
      </c>
      <c r="CE820">
        <v>22479941362.450901</v>
      </c>
      <c r="CF820">
        <v>55008949436</v>
      </c>
    </row>
    <row r="821" spans="18:84" x14ac:dyDescent="0.35">
      <c r="R821" s="12">
        <v>45689</v>
      </c>
      <c r="S821" s="27">
        <v>1.3463000000000001</v>
      </c>
      <c r="BX821" s="12">
        <v>44197</v>
      </c>
      <c r="BY821">
        <v>21095577476.306599</v>
      </c>
      <c r="BZ821">
        <v>996935355.12463808</v>
      </c>
      <c r="CA821">
        <v>57116826119.367599</v>
      </c>
      <c r="CB821">
        <v>1162220597119.3301</v>
      </c>
      <c r="CC821">
        <v>95417378392.473892</v>
      </c>
      <c r="CD821">
        <v>9089101454.6367397</v>
      </c>
      <c r="CE821">
        <v>22943606152.449203</v>
      </c>
      <c r="CF821" t="e">
        <v>#N/A</v>
      </c>
    </row>
    <row r="822" spans="18:84" x14ac:dyDescent="0.35">
      <c r="R822" s="12">
        <v>45717</v>
      </c>
      <c r="S822" s="27">
        <v>1.3355999999999999</v>
      </c>
      <c r="BX822" s="12">
        <v>44228</v>
      </c>
      <c r="BY822">
        <v>20205868160.885197</v>
      </c>
      <c r="BZ822">
        <v>1014842344.46477</v>
      </c>
      <c r="CA822">
        <v>55797802725.676498</v>
      </c>
      <c r="CB822">
        <v>1146764866090.8301</v>
      </c>
      <c r="CC822">
        <v>93486337950.574493</v>
      </c>
      <c r="CD822">
        <v>9133979741.6622105</v>
      </c>
      <c r="CE822">
        <v>23653759811.944099</v>
      </c>
      <c r="CF822" t="e">
        <v>#N/A</v>
      </c>
    </row>
    <row r="823" spans="18:84" x14ac:dyDescent="0.35">
      <c r="R823" s="12">
        <v>45748</v>
      </c>
      <c r="S823" s="27">
        <v>1.3230999999999999</v>
      </c>
      <c r="BX823" s="12">
        <v>44256</v>
      </c>
      <c r="BY823">
        <v>19398476070.268303</v>
      </c>
      <c r="BZ823">
        <v>1003179726.33981</v>
      </c>
      <c r="CA823">
        <v>54287960101.532501</v>
      </c>
      <c r="CB823">
        <v>1113525318976.8801</v>
      </c>
      <c r="CC823">
        <v>94692047325.301208</v>
      </c>
      <c r="CD823">
        <v>8753633453.8359203</v>
      </c>
      <c r="CE823">
        <v>22473236108.020203</v>
      </c>
      <c r="CF823" t="e">
        <v>#N/A</v>
      </c>
    </row>
    <row r="824" spans="18:84" x14ac:dyDescent="0.35">
      <c r="R824" s="12">
        <v>45778</v>
      </c>
      <c r="S824" s="27">
        <v>1.2946</v>
      </c>
      <c r="BX824" s="12">
        <v>44287</v>
      </c>
      <c r="BY824">
        <v>18914960338.260498</v>
      </c>
      <c r="BZ824">
        <v>1022653604.4951</v>
      </c>
      <c r="CA824">
        <v>57937294932.745903</v>
      </c>
      <c r="CB824">
        <v>1122435336032.5398</v>
      </c>
      <c r="CC824">
        <v>97537559687.787003</v>
      </c>
      <c r="CD824">
        <v>9201752132.8955307</v>
      </c>
      <c r="CE824">
        <v>22244465540.0839</v>
      </c>
      <c r="CF824" t="e">
        <v>#N/A</v>
      </c>
    </row>
    <row r="825" spans="18:84" x14ac:dyDescent="0.35">
      <c r="R825" s="12">
        <v>45809</v>
      </c>
      <c r="S825" s="27">
        <v>1.2825</v>
      </c>
      <c r="BX825" s="12">
        <v>44317</v>
      </c>
      <c r="BY825">
        <v>18980786605.897903</v>
      </c>
      <c r="BZ825">
        <v>1015439805.4829099</v>
      </c>
      <c r="CA825">
        <v>59350122212.693695</v>
      </c>
      <c r="CB825">
        <v>1108948603270.03</v>
      </c>
      <c r="CC825">
        <v>98602167719.379089</v>
      </c>
      <c r="CD825">
        <v>9468321442.3035812</v>
      </c>
      <c r="CE825">
        <v>23631084578.418602</v>
      </c>
      <c r="CF825" t="e">
        <v>#N/A</v>
      </c>
    </row>
    <row r="826" spans="18:84" x14ac:dyDescent="0.35">
      <c r="R826" s="12">
        <v>45839</v>
      </c>
      <c r="S826" s="27">
        <v>1.2817000000000001</v>
      </c>
      <c r="BX826" s="12">
        <v>44348</v>
      </c>
      <c r="BY826">
        <v>19855721173.5741</v>
      </c>
      <c r="BZ826">
        <v>1014024338.33032</v>
      </c>
      <c r="CA826">
        <v>58048084449.341698</v>
      </c>
      <c r="CB826">
        <v>1104587979180.3101</v>
      </c>
      <c r="CC826">
        <v>98270842277.6241</v>
      </c>
      <c r="CD826">
        <v>9386621241.8512001</v>
      </c>
      <c r="CE826">
        <v>23312044878.655502</v>
      </c>
      <c r="CF826" t="e">
        <v>#N/A</v>
      </c>
    </row>
    <row r="827" spans="18:84" x14ac:dyDescent="0.35">
      <c r="R827" s="12">
        <v>45870</v>
      </c>
      <c r="S827" s="27">
        <v>1.2847</v>
      </c>
      <c r="BX827" s="12">
        <v>44378</v>
      </c>
      <c r="BY827">
        <v>21228738794.506802</v>
      </c>
      <c r="BZ827">
        <v>992294209.43370199</v>
      </c>
      <c r="CA827">
        <v>58774735500.945801</v>
      </c>
      <c r="CB827">
        <v>1106864535727.22</v>
      </c>
      <c r="CC827">
        <v>99848993058.337997</v>
      </c>
      <c r="CD827">
        <v>9546855436.7716503</v>
      </c>
      <c r="CE827">
        <v>24518153708.103401</v>
      </c>
      <c r="CF827" t="e">
        <v>#N/A</v>
      </c>
    </row>
    <row r="828" spans="18:84" x14ac:dyDescent="0.35">
      <c r="R828" s="12">
        <v>45901</v>
      </c>
      <c r="S828" s="27">
        <v>1.2847</v>
      </c>
      <c r="BX828" s="12">
        <v>44409</v>
      </c>
      <c r="BY828">
        <v>21514314029.533203</v>
      </c>
      <c r="BZ828">
        <v>1006510170.42953</v>
      </c>
      <c r="CA828">
        <v>58615521421.404602</v>
      </c>
      <c r="CB828">
        <v>1110893041318.0601</v>
      </c>
      <c r="CC828">
        <v>99219928119.551697</v>
      </c>
      <c r="CD828">
        <v>9228101312.1261597</v>
      </c>
      <c r="CE828">
        <v>23671674832.811401</v>
      </c>
      <c r="CF828" t="e">
        <v>#N/A</v>
      </c>
    </row>
    <row r="829" spans="18:84" x14ac:dyDescent="0.35">
      <c r="R829" s="12">
        <v>45931</v>
      </c>
      <c r="S829" s="27">
        <v>1.2951999999999999</v>
      </c>
      <c r="BX829" s="12">
        <v>44440</v>
      </c>
      <c r="BY829">
        <v>21510748285.7995</v>
      </c>
      <c r="BZ829">
        <v>998062274.11526096</v>
      </c>
      <c r="CA829">
        <v>59039784388.536903</v>
      </c>
      <c r="CB829">
        <v>1105879576256.5701</v>
      </c>
      <c r="CC829">
        <v>100131294017.28999</v>
      </c>
      <c r="CD829">
        <v>9327475961.7032108</v>
      </c>
      <c r="CE829">
        <v>23972626635.630699</v>
      </c>
      <c r="CF829" t="e">
        <v>#N/A</v>
      </c>
    </row>
    <row r="830" spans="18:84" x14ac:dyDescent="0.35">
      <c r="R830" s="12">
        <v>45962</v>
      </c>
      <c r="S830" s="27">
        <v>1.3027</v>
      </c>
      <c r="BX830" s="12">
        <v>44470</v>
      </c>
      <c r="BY830">
        <v>21807895639.034702</v>
      </c>
      <c r="BZ830">
        <v>1011631612.14411</v>
      </c>
      <c r="CA830">
        <v>60167310836.034599</v>
      </c>
      <c r="CB830">
        <v>1082125855827.58</v>
      </c>
      <c r="CC830">
        <v>99675655409.272995</v>
      </c>
      <c r="CD830">
        <v>9524467232.1675205</v>
      </c>
      <c r="CE830">
        <v>23620708070.382401</v>
      </c>
      <c r="CF830" t="e">
        <v>#N/A</v>
      </c>
    </row>
    <row r="831" spans="18:84" x14ac:dyDescent="0.35">
      <c r="R831" s="12">
        <v>45992</v>
      </c>
      <c r="S831" s="27">
        <v>1.2907</v>
      </c>
      <c r="BX831" s="12">
        <v>44501</v>
      </c>
      <c r="BY831">
        <v>22338703415.1409</v>
      </c>
      <c r="BZ831">
        <v>1009945994.80831</v>
      </c>
      <c r="CA831">
        <v>60839222828.345398</v>
      </c>
      <c r="CB831">
        <v>1076725310402.3201</v>
      </c>
      <c r="CC831">
        <v>99844340147.006699</v>
      </c>
      <c r="CD831">
        <v>9211592075.3575096</v>
      </c>
      <c r="CE831">
        <v>21457698488.9468</v>
      </c>
      <c r="CF831" t="e">
        <v>#N/A</v>
      </c>
    </row>
    <row r="832" spans="18:84" x14ac:dyDescent="0.35">
      <c r="R832" s="12">
        <v>46023</v>
      </c>
      <c r="S832" s="27">
        <v>1.2796000000000001</v>
      </c>
      <c r="BX832" s="12">
        <v>44531</v>
      </c>
      <c r="BY832">
        <v>24016974998.376099</v>
      </c>
      <c r="BZ832">
        <v>1047928601.2959601</v>
      </c>
      <c r="CA832">
        <v>66984289581.763306</v>
      </c>
      <c r="CB832">
        <v>1115894438251.1599</v>
      </c>
      <c r="CC832">
        <v>106477371451.782</v>
      </c>
      <c r="CD832">
        <v>9086750232.8274097</v>
      </c>
      <c r="CE832">
        <v>16218277827.982302</v>
      </c>
      <c r="CF832">
        <v>54497611179.229301</v>
      </c>
    </row>
    <row r="833" spans="18:84" x14ac:dyDescent="0.35">
      <c r="R833" s="12">
        <v>46054</v>
      </c>
      <c r="S833" s="27">
        <v>1.2664</v>
      </c>
      <c r="BX833" s="12">
        <v>44562</v>
      </c>
      <c r="BY833">
        <v>25179842198.839699</v>
      </c>
      <c r="BZ833">
        <v>1060895511.8177301</v>
      </c>
      <c r="CA833">
        <v>61746738149.959198</v>
      </c>
      <c r="CB833">
        <v>1080840928191.0399</v>
      </c>
      <c r="CC833">
        <v>108606850926.256</v>
      </c>
      <c r="CD833">
        <v>9005927333.6048107</v>
      </c>
      <c r="CE833">
        <v>16426331433.316</v>
      </c>
      <c r="CF833" t="e">
        <v>#N/A</v>
      </c>
    </row>
    <row r="834" spans="18:84" x14ac:dyDescent="0.35">
      <c r="R834" s="12">
        <v>46082</v>
      </c>
      <c r="S834" s="27">
        <v>1.2796000000000001</v>
      </c>
      <c r="BX834" s="12">
        <v>44593</v>
      </c>
      <c r="BY834">
        <v>24715536535.6814</v>
      </c>
      <c r="BZ834">
        <v>1056915278.3413199</v>
      </c>
      <c r="CA834">
        <v>61423893387.322998</v>
      </c>
      <c r="CB834">
        <v>1077688995916.7699</v>
      </c>
      <c r="CC834">
        <v>109197663091.828</v>
      </c>
      <c r="CD834">
        <v>9013208911.0862904</v>
      </c>
      <c r="CE834">
        <v>16669185701.727301</v>
      </c>
      <c r="CF834" t="e">
        <v>#N/A</v>
      </c>
    </row>
    <row r="835" spans="18:84" x14ac:dyDescent="0.35">
      <c r="R835" s="12">
        <v>46113</v>
      </c>
      <c r="S835" s="27">
        <v>1.2759</v>
      </c>
      <c r="BX835" s="12">
        <v>44621</v>
      </c>
      <c r="BY835">
        <v>23950108913.5798</v>
      </c>
      <c r="BZ835">
        <v>1053185186.0388099</v>
      </c>
      <c r="CA835">
        <v>62111029091.573502</v>
      </c>
      <c r="CB835">
        <v>1052933358295.9301</v>
      </c>
      <c r="CC835">
        <v>110363062781.099</v>
      </c>
      <c r="CD835">
        <v>9073717563.0690308</v>
      </c>
      <c r="CE835">
        <v>16304684615.965599</v>
      </c>
      <c r="CF835" t="e">
        <v>#N/A</v>
      </c>
    </row>
    <row r="836" spans="18:84" x14ac:dyDescent="0.35">
      <c r="R836" s="12">
        <v>46143</v>
      </c>
      <c r="S836" s="29">
        <v>1.2747999999999999</v>
      </c>
      <c r="BX836" s="12">
        <v>44652</v>
      </c>
      <c r="BY836">
        <v>23292830531.9702</v>
      </c>
      <c r="BZ836">
        <v>1053987119.0967599</v>
      </c>
      <c r="CA836">
        <v>72471413379.710693</v>
      </c>
      <c r="CB836">
        <v>998855780012.23401</v>
      </c>
      <c r="CC836">
        <v>112692225247.377</v>
      </c>
      <c r="CD836">
        <v>9312724371.7590809</v>
      </c>
      <c r="CE836">
        <v>18345873545.694199</v>
      </c>
      <c r="CF836" t="e">
        <v>#N/A</v>
      </c>
    </row>
    <row r="837" spans="18:84" x14ac:dyDescent="0.35">
      <c r="BX837" s="12">
        <v>44682</v>
      </c>
      <c r="BY837">
        <v>22899946411.5966</v>
      </c>
      <c r="BZ837">
        <v>1020426569.32512</v>
      </c>
      <c r="CA837">
        <v>63650770828.614395</v>
      </c>
      <c r="CB837">
        <v>967099370889.55603</v>
      </c>
      <c r="CC837">
        <v>112973774298.89101</v>
      </c>
      <c r="CD837">
        <v>8539396453.1252003</v>
      </c>
      <c r="CE837">
        <v>16198087668.547998</v>
      </c>
      <c r="CF837" t="e">
        <v>#N/A</v>
      </c>
    </row>
    <row r="838" spans="18:84" x14ac:dyDescent="0.35">
      <c r="BX838" s="12">
        <v>44713</v>
      </c>
      <c r="BY838">
        <v>23522300085.524902</v>
      </c>
      <c r="BZ838">
        <v>1013252264.7649</v>
      </c>
      <c r="CA838">
        <v>62122098538.2883</v>
      </c>
      <c r="CB838">
        <v>933923749961.74304</v>
      </c>
      <c r="CC838">
        <v>112893948156.181</v>
      </c>
      <c r="CD838">
        <v>8549107142.8571396</v>
      </c>
      <c r="CE838">
        <v>15517917046.604401</v>
      </c>
      <c r="CF838" t="e">
        <v>#N/A</v>
      </c>
    </row>
    <row r="839" spans="18:84" x14ac:dyDescent="0.35">
      <c r="BX839" s="12">
        <v>44743</v>
      </c>
      <c r="BY839">
        <v>24360012483.504803</v>
      </c>
      <c r="BZ839">
        <v>997368719.58741593</v>
      </c>
      <c r="CA839">
        <v>60948649388.936195</v>
      </c>
      <c r="CB839">
        <v>916256427886.97205</v>
      </c>
      <c r="CC839">
        <v>111880240918.11699</v>
      </c>
      <c r="CD839">
        <v>8340812757.5065994</v>
      </c>
      <c r="CE839">
        <v>16332787774.2784</v>
      </c>
      <c r="CF839" t="e">
        <v>#N/A</v>
      </c>
    </row>
    <row r="840" spans="18:84" x14ac:dyDescent="0.35">
      <c r="BX840" s="12">
        <v>44774</v>
      </c>
      <c r="BY840">
        <v>23431860592.819298</v>
      </c>
      <c r="BZ840">
        <v>1003631648.2181001</v>
      </c>
      <c r="CA840">
        <v>60782405566.270103</v>
      </c>
      <c r="CB840">
        <v>926427095691.64001</v>
      </c>
      <c r="CC840">
        <v>112936237657.237</v>
      </c>
      <c r="CD840">
        <v>8176027134.5702105</v>
      </c>
      <c r="CE840">
        <v>16082684372.301901</v>
      </c>
      <c r="CF840" t="e">
        <v>#N/A</v>
      </c>
    </row>
    <row r="841" spans="18:84" x14ac:dyDescent="0.35">
      <c r="BX841" s="12">
        <v>44805</v>
      </c>
      <c r="BY841">
        <v>21695203858.256901</v>
      </c>
      <c r="BZ841">
        <v>964792750.46160901</v>
      </c>
      <c r="CA841">
        <v>60499302437.306099</v>
      </c>
      <c r="CB841">
        <v>872626659026.84399</v>
      </c>
      <c r="CC841">
        <v>114145391675.677</v>
      </c>
      <c r="CD841">
        <v>8085326423.5750103</v>
      </c>
      <c r="CE841">
        <v>16114112348.9963</v>
      </c>
      <c r="CF841" t="e">
        <v>#N/A</v>
      </c>
    </row>
    <row r="842" spans="18:84" x14ac:dyDescent="0.35">
      <c r="BX842" s="12">
        <v>44835</v>
      </c>
      <c r="BY842">
        <v>20877442550.715</v>
      </c>
      <c r="BZ842">
        <v>956385624.99923599</v>
      </c>
      <c r="CA842">
        <v>58755193055.485298</v>
      </c>
      <c r="CB842">
        <v>853837601112.53503</v>
      </c>
      <c r="CC842">
        <v>115085709809.18199</v>
      </c>
      <c r="CD842">
        <v>7751476674.3470297</v>
      </c>
      <c r="CE842">
        <v>16066426387.3389</v>
      </c>
      <c r="CF842" t="e">
        <v>#N/A</v>
      </c>
    </row>
    <row r="843" spans="18:84" x14ac:dyDescent="0.35">
      <c r="BX843" s="12">
        <v>44866</v>
      </c>
      <c r="BY843">
        <v>20312775964.901699</v>
      </c>
      <c r="BZ843">
        <v>978511576.192173</v>
      </c>
      <c r="CA843">
        <v>59724092112.433395</v>
      </c>
      <c r="CB843">
        <v>883186493032.39893</v>
      </c>
      <c r="CC843">
        <v>119911216748.996</v>
      </c>
      <c r="CD843">
        <v>8075330083.9797707</v>
      </c>
      <c r="CE843">
        <v>16435886568.786001</v>
      </c>
      <c r="CF843" t="e">
        <v>#N/A</v>
      </c>
    </row>
    <row r="844" spans="18:84" x14ac:dyDescent="0.35">
      <c r="BX844" s="12">
        <v>44896</v>
      </c>
      <c r="BY844">
        <v>21450054540.846901</v>
      </c>
      <c r="BZ844">
        <v>1051131985.4329799</v>
      </c>
      <c r="CA844">
        <v>65736972782.58091</v>
      </c>
      <c r="CB844">
        <v>962998870398.20703</v>
      </c>
      <c r="CC844">
        <v>126239926280.15599</v>
      </c>
      <c r="CD844">
        <v>8372511574.074069</v>
      </c>
      <c r="CE844">
        <v>16724536993.294001</v>
      </c>
      <c r="CF844">
        <v>53324188014.088005</v>
      </c>
    </row>
    <row r="845" spans="18:84" x14ac:dyDescent="0.35">
      <c r="BX845" s="12">
        <v>44927</v>
      </c>
      <c r="BY845">
        <v>22048496328.223099</v>
      </c>
      <c r="BZ845">
        <v>1066335059.6411</v>
      </c>
      <c r="CA845">
        <v>60806250168.635002</v>
      </c>
      <c r="CB845">
        <v>974684068303.34094</v>
      </c>
      <c r="CC845">
        <v>129493196910.99301</v>
      </c>
      <c r="CD845">
        <v>8050393148.4025593</v>
      </c>
      <c r="CE845">
        <v>16524419964.362999</v>
      </c>
      <c r="CF845" t="e">
        <v>#N/A</v>
      </c>
    </row>
    <row r="846" spans="18:84" x14ac:dyDescent="0.35">
      <c r="BX846" s="12">
        <v>44958</v>
      </c>
      <c r="BY846">
        <v>20984446746.7122</v>
      </c>
      <c r="BZ846">
        <v>1035999926.22534</v>
      </c>
      <c r="CA846">
        <v>59855106683.789497</v>
      </c>
      <c r="CB846">
        <v>954279074277.15002</v>
      </c>
      <c r="CC846">
        <v>130482627006.782</v>
      </c>
      <c r="CD846">
        <v>7714319221.29706</v>
      </c>
      <c r="CE846">
        <v>16891305905.544798</v>
      </c>
      <c r="CF846" t="e">
        <v>#N/A</v>
      </c>
    </row>
    <row r="847" spans="18:84" x14ac:dyDescent="0.35">
      <c r="BX847" s="12">
        <v>44986</v>
      </c>
      <c r="BY847">
        <v>19759461968.928802</v>
      </c>
      <c r="BZ847">
        <v>1032287172.5851401</v>
      </c>
      <c r="CA847">
        <v>62009620385.900398</v>
      </c>
      <c r="CB847">
        <v>948360931078.83008</v>
      </c>
      <c r="CC847">
        <v>133648764546.58202</v>
      </c>
      <c r="CD847">
        <v>7611544675.3744602</v>
      </c>
      <c r="CE847">
        <v>17644531456.3237</v>
      </c>
      <c r="CF847" t="e">
        <v>#N/A</v>
      </c>
    </row>
    <row r="848" spans="18:84" x14ac:dyDescent="0.35">
      <c r="BX848" s="12">
        <v>45017</v>
      </c>
      <c r="BY848">
        <v>18949385648.929199</v>
      </c>
      <c r="BZ848">
        <v>1073226329.79882</v>
      </c>
      <c r="CA848">
        <v>69351192561.158493</v>
      </c>
      <c r="CB848">
        <v>955392977684.87598</v>
      </c>
      <c r="CC848">
        <v>135102549406.459</v>
      </c>
      <c r="CD848">
        <v>7770302210.7890005</v>
      </c>
      <c r="CE848">
        <v>19146146180.862099</v>
      </c>
      <c r="CF848" t="e">
        <v>#N/A</v>
      </c>
    </row>
    <row r="849" spans="76:84" x14ac:dyDescent="0.35">
      <c r="BX849" s="12">
        <v>45047</v>
      </c>
      <c r="BY849">
        <v>18231653029.210999</v>
      </c>
      <c r="BZ849">
        <v>1018505720.01942</v>
      </c>
      <c r="CA849">
        <v>65625981921.895699</v>
      </c>
      <c r="CB849">
        <v>918148572962.90796</v>
      </c>
      <c r="CC849">
        <v>138976307095.08801</v>
      </c>
      <c r="CD849">
        <v>7308403652.7569094</v>
      </c>
      <c r="CE849">
        <v>18199231213.054798</v>
      </c>
      <c r="CF849" t="e">
        <v>#N/A</v>
      </c>
    </row>
    <row r="850" spans="76:84" x14ac:dyDescent="0.35">
      <c r="BX850" s="12">
        <v>45078</v>
      </c>
      <c r="BY850">
        <v>17721227151.6488</v>
      </c>
      <c r="BZ850">
        <v>1015592870.94731</v>
      </c>
      <c r="CA850">
        <v>66450166098.022903</v>
      </c>
      <c r="CB850">
        <v>892482991777.62</v>
      </c>
      <c r="CC850">
        <v>143388437418.43402</v>
      </c>
      <c r="CD850">
        <v>7461749391.8313303</v>
      </c>
      <c r="CE850">
        <v>20343447602.9916</v>
      </c>
      <c r="CF850" t="e">
        <v>#N/A</v>
      </c>
    </row>
    <row r="851" spans="76:84" x14ac:dyDescent="0.35">
      <c r="BX851" s="12">
        <v>45108</v>
      </c>
      <c r="BY851">
        <v>18057910686.372002</v>
      </c>
      <c r="BZ851">
        <v>1025229464.8882101</v>
      </c>
      <c r="CA851">
        <v>63240820955.734001</v>
      </c>
      <c r="CB851">
        <v>894312311971.39099</v>
      </c>
      <c r="CC851">
        <v>147769400103.00201</v>
      </c>
      <c r="CD851">
        <v>7740953892.9681807</v>
      </c>
      <c r="CE851">
        <v>15071385694.901199</v>
      </c>
      <c r="CF851" t="e">
        <v>#N/A</v>
      </c>
    </row>
    <row r="852" spans="76:84" x14ac:dyDescent="0.35">
      <c r="BX852" s="12">
        <v>45139</v>
      </c>
      <c r="BY852">
        <v>15787388673.0674</v>
      </c>
      <c r="BZ852">
        <v>1021727730.25439</v>
      </c>
      <c r="CA852">
        <v>61967248715.9795</v>
      </c>
      <c r="CB852">
        <v>869834590870.03491</v>
      </c>
      <c r="CC852">
        <v>144949440409.50201</v>
      </c>
      <c r="CD852">
        <v>7349713969.1704597</v>
      </c>
      <c r="CE852">
        <v>14805339729.1136</v>
      </c>
      <c r="CF852" t="e">
        <v>#N/A</v>
      </c>
    </row>
    <row r="853" spans="76:84" x14ac:dyDescent="0.35">
      <c r="BX853" s="12">
        <v>45170</v>
      </c>
      <c r="BY853">
        <v>14744358916.941898</v>
      </c>
      <c r="BZ853">
        <v>998188111.21801698</v>
      </c>
      <c r="CA853">
        <v>62628008336.481201</v>
      </c>
      <c r="CB853">
        <v>848271500558.01697</v>
      </c>
      <c r="CC853">
        <v>143723425840.85901</v>
      </c>
      <c r="CD853">
        <v>7494424144.6400604</v>
      </c>
      <c r="CE853">
        <v>15381090080.8806</v>
      </c>
      <c r="CF853" t="e">
        <v>#N/A</v>
      </c>
    </row>
    <row r="854" spans="76:84" x14ac:dyDescent="0.35">
      <c r="BX854" s="12">
        <v>45200</v>
      </c>
      <c r="BY854">
        <v>16161982655.170799</v>
      </c>
      <c r="BZ854">
        <v>1004437463.86507</v>
      </c>
      <c r="CA854">
        <v>60842474087.233696</v>
      </c>
      <c r="CB854">
        <v>839527572424.70105</v>
      </c>
      <c r="CC854">
        <v>138458696044.60999</v>
      </c>
      <c r="CD854">
        <v>7385035258.4833298</v>
      </c>
      <c r="CE854">
        <v>14694618750.5977</v>
      </c>
      <c r="CF854" t="e">
        <v>#N/A</v>
      </c>
    </row>
    <row r="855" spans="76:84" x14ac:dyDescent="0.35">
      <c r="BX855" s="12">
        <v>45231</v>
      </c>
      <c r="BY855">
        <v>16497322946.306099</v>
      </c>
      <c r="BZ855">
        <v>1010223610.6678001</v>
      </c>
      <c r="CA855">
        <v>63288281774.298302</v>
      </c>
      <c r="CB855">
        <v>840376405507.78699</v>
      </c>
      <c r="CC855">
        <v>146591048653.75497</v>
      </c>
      <c r="CD855">
        <v>7646083914.5738401</v>
      </c>
      <c r="CE855">
        <v>14391162142.415199</v>
      </c>
      <c r="CF855" t="e">
        <v>#N/A</v>
      </c>
    </row>
    <row r="856" spans="76:84" x14ac:dyDescent="0.35">
      <c r="BX856" s="12">
        <v>45261</v>
      </c>
      <c r="BY856">
        <v>10341614835.606201</v>
      </c>
      <c r="BZ856">
        <v>1061079518.7060701</v>
      </c>
      <c r="CA856">
        <v>71019233134.761703</v>
      </c>
      <c r="CB856">
        <v>898507099870.46899</v>
      </c>
      <c r="CC856">
        <v>157661800298.96399</v>
      </c>
      <c r="CD856">
        <v>7850070038.15872</v>
      </c>
      <c r="CE856">
        <v>14044499109.990099</v>
      </c>
      <c r="CF856">
        <v>56502634767.599998</v>
      </c>
    </row>
    <row r="857" spans="76:84" x14ac:dyDescent="0.35">
      <c r="BX857" s="12">
        <v>45292</v>
      </c>
      <c r="BY857">
        <v>8947541274.4738007</v>
      </c>
      <c r="BZ857">
        <v>1054387134.11869</v>
      </c>
      <c r="CA857">
        <v>65062377734.844208</v>
      </c>
      <c r="CB857">
        <v>863935915479.96094</v>
      </c>
      <c r="CC857">
        <v>159323854749.25702</v>
      </c>
      <c r="CD857">
        <v>7246883906.92134</v>
      </c>
      <c r="CE857">
        <v>13289025692.9452</v>
      </c>
      <c r="CF857" t="e">
        <v>#N/A</v>
      </c>
    </row>
    <row r="858" spans="76:84" x14ac:dyDescent="0.35">
      <c r="BX858" s="12">
        <v>45323</v>
      </c>
      <c r="BY858">
        <v>8966706065.9664211</v>
      </c>
      <c r="BZ858">
        <v>1042659073.89583</v>
      </c>
      <c r="CA858">
        <v>64668167121.6716</v>
      </c>
      <c r="CB858">
        <v>842360725863.04895</v>
      </c>
      <c r="CC858">
        <v>163239497709.68298</v>
      </c>
      <c r="CD858">
        <v>7138635311.9347105</v>
      </c>
      <c r="CE858">
        <v>13769787353.815901</v>
      </c>
      <c r="CF858" t="e">
        <v>#N/A</v>
      </c>
    </row>
    <row r="859" spans="76:84" x14ac:dyDescent="0.35">
      <c r="BX859" s="12">
        <v>45352</v>
      </c>
      <c r="BY859">
        <v>9165643195.1525898</v>
      </c>
      <c r="BZ859">
        <v>1050972666.8308299</v>
      </c>
      <c r="CA859">
        <v>68369032398.721298</v>
      </c>
      <c r="CB859">
        <v>838380548209.63501</v>
      </c>
      <c r="CC859">
        <v>166778632620.32401</v>
      </c>
      <c r="CD859">
        <v>7481403665.14925</v>
      </c>
      <c r="CE859">
        <v>13948451172.742701</v>
      </c>
      <c r="CF859" t="e">
        <v>#N/A</v>
      </c>
    </row>
    <row r="860" spans="76:84" x14ac:dyDescent="0.35">
      <c r="BX860" s="12">
        <v>45383</v>
      </c>
      <c r="BY860">
        <v>9657637649.9886799</v>
      </c>
      <c r="BZ860">
        <v>1022470409.0054799</v>
      </c>
      <c r="CA860">
        <v>65728752316.770195</v>
      </c>
      <c r="CB860">
        <v>818220157255.18201</v>
      </c>
      <c r="CC860">
        <v>164256322079.901</v>
      </c>
      <c r="CD860">
        <v>7277099499.4570799</v>
      </c>
      <c r="CE860">
        <v>14480762722.9545</v>
      </c>
      <c r="CF860" t="e">
        <v>#N/A</v>
      </c>
    </row>
    <row r="861" spans="76:84" x14ac:dyDescent="0.35">
      <c r="BX861" s="12">
        <v>45413</v>
      </c>
      <c r="BY861">
        <v>10580837181.6959</v>
      </c>
      <c r="BZ861">
        <v>1008983974.63174</v>
      </c>
      <c r="CA861">
        <v>64554441626.848007</v>
      </c>
      <c r="CB861">
        <v>796730718275.78406</v>
      </c>
      <c r="CC861">
        <v>164971935096.082</v>
      </c>
      <c r="CD861">
        <v>7527235008.5262194</v>
      </c>
      <c r="CE861">
        <v>15972763764.454899</v>
      </c>
      <c r="CF861" t="e">
        <v>#N/A</v>
      </c>
    </row>
    <row r="862" spans="76:84" x14ac:dyDescent="0.35">
      <c r="BX862" s="12">
        <v>45444</v>
      </c>
      <c r="BY862">
        <v>12434252500.054699</v>
      </c>
      <c r="BZ862">
        <v>1001453304.66792</v>
      </c>
      <c r="CA862">
        <v>64780358726.082497</v>
      </c>
      <c r="CB862">
        <v>783057772709.99597</v>
      </c>
      <c r="CC862">
        <v>152600709441.263</v>
      </c>
      <c r="CD862">
        <v>7621587597.8751001</v>
      </c>
      <c r="CE862">
        <v>17139116531.4046</v>
      </c>
      <c r="CF862" t="e">
        <v>#N/A</v>
      </c>
    </row>
    <row r="863" spans="76:84" x14ac:dyDescent="0.35">
      <c r="BX863" s="12">
        <v>45474</v>
      </c>
      <c r="BY863">
        <v>14450705943.3668</v>
      </c>
      <c r="BZ863">
        <v>1012801110.88009</v>
      </c>
      <c r="CA863">
        <v>64016778493.130898</v>
      </c>
      <c r="CB863">
        <v>791233647921.31995</v>
      </c>
      <c r="CC863">
        <v>154539705417.62</v>
      </c>
      <c r="CD863">
        <v>7605575134.4181795</v>
      </c>
      <c r="CE863">
        <v>17365561365.688702</v>
      </c>
      <c r="CF863" t="e">
        <v>#N/A</v>
      </c>
    </row>
    <row r="864" spans="76:84" x14ac:dyDescent="0.35">
      <c r="BX864" s="12">
        <v>45505</v>
      </c>
      <c r="BY864">
        <v>14881450470.1049</v>
      </c>
      <c r="BZ864">
        <v>1034341290.5247999</v>
      </c>
      <c r="CA864">
        <v>66655843522.816696</v>
      </c>
      <c r="CB864">
        <v>850702940776.30798</v>
      </c>
      <c r="CC864">
        <v>146318134359.55298</v>
      </c>
      <c r="CD864">
        <v>7849681175.4920998</v>
      </c>
      <c r="CE864">
        <v>17924756894.859501</v>
      </c>
      <c r="CF864" t="e">
        <v>#N/A</v>
      </c>
    </row>
    <row r="865" spans="76:84" x14ac:dyDescent="0.35">
      <c r="BX865" s="12">
        <v>45536</v>
      </c>
      <c r="BY865">
        <v>18221378467.407101</v>
      </c>
      <c r="BZ865">
        <v>1051337253.2679</v>
      </c>
      <c r="CA865">
        <v>68923097303.022903</v>
      </c>
      <c r="CB865">
        <v>867642738223.48499</v>
      </c>
      <c r="CC865">
        <v>144836027362.30801</v>
      </c>
      <c r="CD865">
        <v>8109384590.9018602</v>
      </c>
      <c r="CE865">
        <v>17599845697.052799</v>
      </c>
      <c r="CF865" t="e">
        <v>#N/A</v>
      </c>
    </row>
    <row r="866" spans="76:84" x14ac:dyDescent="0.35">
      <c r="BX866" s="12">
        <v>45566</v>
      </c>
      <c r="BY866">
        <v>15483777602.9373</v>
      </c>
      <c r="BZ866">
        <v>1034061265.1942499</v>
      </c>
      <c r="CA866">
        <v>68888476146.367401</v>
      </c>
      <c r="CB866">
        <v>829569373457.62793</v>
      </c>
      <c r="CC866">
        <v>143358835852.98898</v>
      </c>
      <c r="CD866">
        <v>8047347709.3853798</v>
      </c>
      <c r="CE866">
        <v>17822725996.877399</v>
      </c>
      <c r="CF866" t="e">
        <v>#N/A</v>
      </c>
    </row>
    <row r="867" spans="76:84" x14ac:dyDescent="0.35">
      <c r="BX867" s="12">
        <v>45597</v>
      </c>
      <c r="BY867">
        <v>15899140581.576899</v>
      </c>
      <c r="BZ867">
        <v>1015153860.1943899</v>
      </c>
      <c r="CA867">
        <v>69932678431.732193</v>
      </c>
      <c r="CB867">
        <v>811411686485.03796</v>
      </c>
      <c r="CC867">
        <v>142718766944.798</v>
      </c>
      <c r="CD867">
        <v>8220192999.1805096</v>
      </c>
      <c r="CE867">
        <v>17395435557.057102</v>
      </c>
      <c r="CF867" t="e">
        <v>#N/A</v>
      </c>
    </row>
    <row r="868" spans="76:84" x14ac:dyDescent="0.35">
      <c r="BX868" s="12">
        <v>45627</v>
      </c>
      <c r="BY868">
        <v>17766271218.523098</v>
      </c>
      <c r="BZ868">
        <v>1039918747.07244</v>
      </c>
      <c r="CA868">
        <v>75173113101.502808</v>
      </c>
      <c r="CB868">
        <v>837181588447.88794</v>
      </c>
      <c r="CC868">
        <v>149448208976.586</v>
      </c>
      <c r="CD868">
        <v>8075989944.12181</v>
      </c>
      <c r="CE868">
        <v>16790606449.821499</v>
      </c>
      <c r="CF868">
        <v>61090185682.760002</v>
      </c>
    </row>
    <row r="869" spans="76:84" x14ac:dyDescent="0.35">
      <c r="BX869" s="12">
        <v>45658</v>
      </c>
      <c r="BY869">
        <v>19160658709.3493</v>
      </c>
      <c r="BZ869">
        <v>1055013581.9690199</v>
      </c>
      <c r="CA869">
        <v>69341660316.563202</v>
      </c>
      <c r="CB869">
        <v>798813792521.69092</v>
      </c>
      <c r="CC869">
        <v>147010702547.147</v>
      </c>
      <c r="CD869">
        <v>7474710229.73211</v>
      </c>
      <c r="CE869">
        <v>17089193657.132101</v>
      </c>
      <c r="CF869" t="e">
        <v>#N/A</v>
      </c>
    </row>
    <row r="870" spans="76:84" x14ac:dyDescent="0.35">
      <c r="BX870" s="12">
        <v>45689</v>
      </c>
      <c r="BY870">
        <v>19101523077.483799</v>
      </c>
      <c r="BZ870">
        <v>1032709215.15027</v>
      </c>
      <c r="CA870">
        <v>68076034364.391006</v>
      </c>
      <c r="CB870">
        <v>818371647459.02307</v>
      </c>
      <c r="CC870">
        <v>146042467420.18698</v>
      </c>
      <c r="CD870">
        <v>7567159494.3285103</v>
      </c>
      <c r="CE870">
        <v>17718201925.537601</v>
      </c>
      <c r="CF870" t="e">
        <v>#N/A</v>
      </c>
    </row>
    <row r="871" spans="76:84" x14ac:dyDescent="0.35">
      <c r="BX871" s="12">
        <v>45717</v>
      </c>
      <c r="BY871">
        <v>19452128311.946598</v>
      </c>
      <c r="BZ871">
        <v>1055696704.59605</v>
      </c>
      <c r="CA871">
        <v>75358753744.440613</v>
      </c>
      <c r="CB871">
        <v>827409001620.84998</v>
      </c>
      <c r="CC871">
        <v>149188708037.67899</v>
      </c>
      <c r="CD871">
        <v>7725640070.9608192</v>
      </c>
      <c r="CE871">
        <v>20555703814.352402</v>
      </c>
      <c r="CF871" t="e">
        <v>#N/A</v>
      </c>
    </row>
    <row r="872" spans="76:84" x14ac:dyDescent="0.35">
      <c r="BX872" s="12">
        <v>45748</v>
      </c>
      <c r="BY872">
        <v>19274142111.3965</v>
      </c>
      <c r="BZ872">
        <v>1031907840.0307301</v>
      </c>
      <c r="CA872">
        <v>67494986895.362701</v>
      </c>
      <c r="CB872">
        <v>855148804609.21704</v>
      </c>
      <c r="CC872">
        <v>149830947416.74899</v>
      </c>
      <c r="CD872">
        <v>7415293669.7616396</v>
      </c>
      <c r="CE872">
        <v>18645082294.7607</v>
      </c>
      <c r="CF872" t="e">
        <v>#N/A</v>
      </c>
    </row>
    <row r="873" spans="76:84" x14ac:dyDescent="0.35">
      <c r="BX873" s="12">
        <v>45778</v>
      </c>
      <c r="BY873">
        <v>18838630784.112198</v>
      </c>
      <c r="BZ873">
        <v>1043100005.60457</v>
      </c>
      <c r="CA873">
        <v>69527976398.266602</v>
      </c>
      <c r="CB873">
        <v>841682760867.55396</v>
      </c>
      <c r="CC873">
        <v>156863190422.104</v>
      </c>
      <c r="CD873">
        <v>7892860690.2031794</v>
      </c>
      <c r="CE873">
        <v>19711667534.7537</v>
      </c>
      <c r="CF873" t="e">
        <v>#N/A</v>
      </c>
    </row>
    <row r="874" spans="76:84" x14ac:dyDescent="0.35">
      <c r="BX874" s="12">
        <v>45809</v>
      </c>
      <c r="BY874">
        <v>18972386791.410698</v>
      </c>
      <c r="BZ874">
        <v>1045301884.07434</v>
      </c>
      <c r="CA874">
        <v>70692857236.894791</v>
      </c>
      <c r="CB874">
        <v>843413261721.927</v>
      </c>
      <c r="CC874">
        <v>159699036818.55701</v>
      </c>
      <c r="CD874">
        <v>8044590848.3821402</v>
      </c>
      <c r="CE874">
        <v>18773169004.552299</v>
      </c>
      <c r="CF874" t="e">
        <v>#N/A</v>
      </c>
    </row>
    <row r="875" spans="76:84" x14ac:dyDescent="0.35">
      <c r="BX875" s="12">
        <v>45839</v>
      </c>
      <c r="BY875">
        <v>18733729720.302299</v>
      </c>
      <c r="BZ875">
        <v>1052684646.3498601</v>
      </c>
      <c r="CA875">
        <v>70152503368.492401</v>
      </c>
      <c r="CB875">
        <v>827945929862.07996</v>
      </c>
      <c r="CC875">
        <v>163536979227.979</v>
      </c>
      <c r="CD875">
        <v>7999909961.6211395</v>
      </c>
      <c r="CE875">
        <v>18904665348.8633</v>
      </c>
      <c r="CF875" t="e">
        <v>#N/A</v>
      </c>
    </row>
    <row r="876" spans="76:84" x14ac:dyDescent="0.35">
      <c r="BX876" s="12">
        <v>45870</v>
      </c>
      <c r="BY876">
        <v>18012329392.507401</v>
      </c>
      <c r="BZ876">
        <v>1054258762.7237999</v>
      </c>
      <c r="CA876">
        <v>72383744639.519806</v>
      </c>
      <c r="CB876">
        <v>826919973474.11804</v>
      </c>
      <c r="CC876">
        <v>162590229975.99701</v>
      </c>
      <c r="CD876">
        <v>8322756375.84272</v>
      </c>
      <c r="CE876">
        <v>19281235891.344498</v>
      </c>
      <c r="CF876" t="e">
        <v>#N/A</v>
      </c>
    </row>
    <row r="877" spans="76:84" x14ac:dyDescent="0.35">
      <c r="BX877" s="12">
        <v>45901</v>
      </c>
      <c r="BY877">
        <v>16874916707.794201</v>
      </c>
      <c r="BZ877">
        <v>1042660278.74055</v>
      </c>
      <c r="CA877">
        <v>72676650246.527695</v>
      </c>
      <c r="CB877">
        <v>820049518844.82202</v>
      </c>
      <c r="CC877">
        <v>165242309715.405</v>
      </c>
      <c r="CD877">
        <v>8396517687.0279789</v>
      </c>
      <c r="CE877">
        <v>19202618936.7173</v>
      </c>
      <c r="CF877" t="e">
        <v>#N/A</v>
      </c>
    </row>
    <row r="878" spans="76:84" x14ac:dyDescent="0.35">
      <c r="BX878" s="12">
        <v>45931</v>
      </c>
      <c r="BY878">
        <v>16432351364.626303</v>
      </c>
      <c r="BZ878">
        <v>1041937512.33319</v>
      </c>
      <c r="CA878">
        <v>73086070076.956207</v>
      </c>
      <c r="CB878">
        <v>802577392809.59595</v>
      </c>
      <c r="CC878">
        <v>166253769579.80099</v>
      </c>
      <c r="CD878">
        <v>8530644619.6778593</v>
      </c>
      <c r="CE878">
        <v>19262876697.564503</v>
      </c>
      <c r="CF878" t="e">
        <v>#N/A</v>
      </c>
    </row>
    <row r="879" spans="76:84" x14ac:dyDescent="0.35">
      <c r="BX879" s="12">
        <v>45962</v>
      </c>
      <c r="BY879">
        <v>16467150751.624598</v>
      </c>
      <c r="BZ879">
        <v>1028986567.41072</v>
      </c>
      <c r="CA879">
        <v>74872593961.692703</v>
      </c>
      <c r="CB879">
        <v>782775808602.62109</v>
      </c>
      <c r="CC879">
        <v>170303904111.448</v>
      </c>
      <c r="CD879">
        <v>8319703767.3319902</v>
      </c>
      <c r="CE879">
        <v>18888134777.422302</v>
      </c>
      <c r="CF879" t="e">
        <v>#N/A</v>
      </c>
    </row>
    <row r="880" spans="76:84" x14ac:dyDescent="0.35">
      <c r="BX880" s="12">
        <v>45992</v>
      </c>
      <c r="BY880">
        <v>17588168117.451</v>
      </c>
      <c r="BZ880">
        <v>1072781344.31709</v>
      </c>
      <c r="CA880">
        <v>81436957269.184601</v>
      </c>
      <c r="CB880">
        <v>803260109675.14404</v>
      </c>
      <c r="CC880">
        <v>180695670363.23801</v>
      </c>
      <c r="CD880">
        <v>9043403871.0597305</v>
      </c>
      <c r="CE880">
        <v>18626084066.2234</v>
      </c>
      <c r="CF880">
        <v>64524202056.658699</v>
      </c>
    </row>
    <row r="881" spans="76:84" x14ac:dyDescent="0.35">
      <c r="BX881" s="12">
        <v>46023</v>
      </c>
      <c r="BY881">
        <v>18212239915.841602</v>
      </c>
      <c r="BZ881">
        <v>1067192440.6799701</v>
      </c>
      <c r="CA881">
        <v>75326523651.911896</v>
      </c>
      <c r="CB881">
        <v>778771213625.23596</v>
      </c>
      <c r="CC881">
        <v>184899019643.40399</v>
      </c>
      <c r="CD881" t="e">
        <v>#N/A</v>
      </c>
      <c r="CE881">
        <v>18660965393.5616</v>
      </c>
      <c r="CF881" t="e">
        <v>#N/A</v>
      </c>
    </row>
    <row r="882" spans="76:84" x14ac:dyDescent="0.35">
      <c r="BX882" s="12">
        <v>46054</v>
      </c>
      <c r="BY882">
        <v>18311191095.688</v>
      </c>
      <c r="BZ882">
        <v>1107078744.73259</v>
      </c>
      <c r="CA882">
        <v>76536047847.146805</v>
      </c>
      <c r="CB882">
        <v>783692108914.41504</v>
      </c>
      <c r="CC882">
        <v>187086350766.19501</v>
      </c>
      <c r="CD882" t="e">
        <v>#N/A</v>
      </c>
      <c r="CE882">
        <v>19165387956.8027</v>
      </c>
      <c r="CF882" t="e">
        <v>#N/A</v>
      </c>
    </row>
    <row r="883" spans="76:84" x14ac:dyDescent="0.35">
      <c r="BX883" s="12">
        <v>46082</v>
      </c>
      <c r="BY883">
        <v>18308576583.993301</v>
      </c>
      <c r="BZ883" t="e">
        <v>#N/A</v>
      </c>
      <c r="CA883">
        <v>79629911892.744202</v>
      </c>
      <c r="CB883">
        <v>762044633725.03699</v>
      </c>
      <c r="CC883" t="e">
        <v>#N/A</v>
      </c>
      <c r="CD883" t="e">
        <v>#N/A</v>
      </c>
      <c r="CE883">
        <v>18931411885.567699</v>
      </c>
      <c r="CF883" t="e">
        <v>#N/A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1F26-E4AA-4A1B-8648-29D064A95F86}">
  <dimension ref="C3:AX66"/>
  <sheetViews>
    <sheetView topLeftCell="AC26" zoomScale="52" zoomScaleNormal="45" workbookViewId="0">
      <selection activeCell="AK36" sqref="AK36"/>
    </sheetView>
  </sheetViews>
  <sheetFormatPr defaultRowHeight="14.5" x14ac:dyDescent="0.35"/>
  <cols>
    <col min="3" max="3" width="18.26953125" bestFit="1" customWidth="1"/>
    <col min="4" max="19" width="76" bestFit="1" customWidth="1"/>
    <col min="20" max="20" width="76.08984375" bestFit="1" customWidth="1"/>
    <col min="39" max="39" width="8.81640625" bestFit="1" customWidth="1"/>
    <col min="40" max="47" width="10.08984375" bestFit="1" customWidth="1"/>
    <col min="48" max="48" width="10.7265625" bestFit="1" customWidth="1"/>
    <col min="49" max="49" width="9.7265625" bestFit="1" customWidth="1"/>
    <col min="50" max="50" width="10.08984375" bestFit="1" customWidth="1"/>
  </cols>
  <sheetData>
    <row r="3" spans="3:46" x14ac:dyDescent="0.3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5" spans="3:46" x14ac:dyDescent="0.3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</row>
    <row r="6" spans="3:46" x14ac:dyDescent="0.3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</row>
    <row r="7" spans="3:46" x14ac:dyDescent="0.3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</row>
    <row r="8" spans="3:46" x14ac:dyDescent="0.35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</row>
    <row r="9" spans="3:46" x14ac:dyDescent="0.35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</row>
    <row r="10" spans="3:46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</row>
    <row r="11" spans="3:46" x14ac:dyDescent="0.35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</row>
    <row r="12" spans="3:46" x14ac:dyDescent="0.3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</row>
    <row r="13" spans="3:46" x14ac:dyDescent="0.35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</row>
    <row r="14" spans="3:46" x14ac:dyDescent="0.3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</row>
    <row r="15" spans="3:46" x14ac:dyDescent="0.3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</row>
    <row r="16" spans="3:46" x14ac:dyDescent="0.3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</row>
    <row r="17" spans="3:50" x14ac:dyDescent="0.3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 spans="3:50" x14ac:dyDescent="0.35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</row>
    <row r="19" spans="3:50" x14ac:dyDescent="0.3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</row>
    <row r="20" spans="3:50" x14ac:dyDescent="0.3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</row>
    <row r="21" spans="3:50" x14ac:dyDescent="0.35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</row>
    <row r="22" spans="3:50" x14ac:dyDescent="0.35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</row>
    <row r="23" spans="3:50" x14ac:dyDescent="0.3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</row>
    <row r="24" spans="3:50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 spans="3:50" x14ac:dyDescent="0.3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 spans="3:50" x14ac:dyDescent="0.35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</row>
    <row r="27" spans="3:50" x14ac:dyDescent="0.35">
      <c r="C27" s="11" t="s">
        <v>1117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</row>
    <row r="28" spans="3:50" x14ac:dyDescent="0.3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</row>
    <row r="29" spans="3:50" x14ac:dyDescent="0.35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</row>
    <row r="30" spans="3:50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 t="s">
        <v>1219</v>
      </c>
      <c r="AN30" s="11"/>
      <c r="AO30" s="11"/>
      <c r="AP30" s="11"/>
      <c r="AQ30" s="11"/>
      <c r="AR30" s="11"/>
      <c r="AS30" s="11"/>
      <c r="AT30" s="11"/>
    </row>
    <row r="31" spans="3:50" x14ac:dyDescent="0.35">
      <c r="C31" s="11" t="s">
        <v>1116</v>
      </c>
      <c r="D31" s="11" t="s">
        <v>1059</v>
      </c>
      <c r="E31" s="11" t="s">
        <v>1060</v>
      </c>
      <c r="F31" s="11" t="s">
        <v>1217</v>
      </c>
      <c r="G31" s="11" t="s">
        <v>1062</v>
      </c>
      <c r="H31" s="11" t="s">
        <v>1063</v>
      </c>
      <c r="I31" s="11" t="s">
        <v>1066</v>
      </c>
      <c r="J31" s="11" t="s">
        <v>1070</v>
      </c>
      <c r="K31" s="11" t="s">
        <v>1069</v>
      </c>
      <c r="L31" s="11" t="s">
        <v>1071</v>
      </c>
      <c r="M31" s="11" t="s">
        <v>1072</v>
      </c>
      <c r="N31" s="11" t="s">
        <v>1073</v>
      </c>
      <c r="O31" s="11" t="s">
        <v>1075</v>
      </c>
      <c r="P31" s="11" t="s">
        <v>1078</v>
      </c>
      <c r="Q31" s="11" t="s">
        <v>1067</v>
      </c>
      <c r="R31" s="11" t="s">
        <v>1076</v>
      </c>
      <c r="S31" s="11" t="s">
        <v>1065</v>
      </c>
      <c r="T31" s="11" t="s">
        <v>1077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 t="s">
        <v>1218</v>
      </c>
      <c r="AN31" s="11" t="s">
        <v>1060</v>
      </c>
      <c r="AO31" s="11" t="s">
        <v>1062</v>
      </c>
      <c r="AP31" s="11" t="s">
        <v>1146</v>
      </c>
      <c r="AQ31" s="11" t="s">
        <v>1066</v>
      </c>
      <c r="AR31" s="11" t="s">
        <v>1128</v>
      </c>
      <c r="AS31" s="11" t="s">
        <v>1072</v>
      </c>
      <c r="AT31" s="11" t="s">
        <v>1073</v>
      </c>
      <c r="AU31" s="11" t="s">
        <v>1075</v>
      </c>
      <c r="AV31" s="11" t="s">
        <v>1059</v>
      </c>
      <c r="AW31" s="11" t="s">
        <v>1078</v>
      </c>
      <c r="AX31" s="11" t="s">
        <v>1077</v>
      </c>
    </row>
    <row r="32" spans="3:50" x14ac:dyDescent="0.35">
      <c r="C32">
        <v>1990</v>
      </c>
      <c r="D32" s="10">
        <v>23815.159726469999</v>
      </c>
      <c r="E32" s="10">
        <v>7158.3084915700001</v>
      </c>
      <c r="F32" s="10">
        <v>17385.49854194</v>
      </c>
      <c r="G32" s="10">
        <v>18687.7257961</v>
      </c>
      <c r="H32" s="10">
        <v>6687.9229483899999</v>
      </c>
      <c r="I32" s="10">
        <v>19467.81503148</v>
      </c>
      <c r="J32" s="10">
        <v>1211.98252596</v>
      </c>
      <c r="K32" s="10">
        <v>3043.9419750900001</v>
      </c>
      <c r="L32" s="10">
        <v>18680.297476880001</v>
      </c>
      <c r="M32" s="10">
        <v>8577.8623905799996</v>
      </c>
      <c r="N32" s="10">
        <v>19202.986955749999</v>
      </c>
      <c r="O32" s="10">
        <v>46214.218068460003</v>
      </c>
      <c r="P32" s="10">
        <v>6381.67336411</v>
      </c>
      <c r="Q32" s="10">
        <v>13675.60553368</v>
      </c>
      <c r="R32" s="10">
        <v>20357.441692280001</v>
      </c>
      <c r="S32" s="10">
        <v>28461.23776588</v>
      </c>
      <c r="T32" s="10">
        <v>8207.9883350799992</v>
      </c>
      <c r="AM32" s="23">
        <v>33208</v>
      </c>
      <c r="AN32" s="13">
        <v>7158.3084915700001</v>
      </c>
      <c r="AO32" s="13">
        <v>18687.7257961</v>
      </c>
      <c r="AP32" s="13">
        <v>70200.740642660006</v>
      </c>
      <c r="AQ32" s="13">
        <v>19467.81503148</v>
      </c>
      <c r="AR32" s="13">
        <v>19911.814009279999</v>
      </c>
      <c r="AS32" s="13">
        <v>8577.8623905799996</v>
      </c>
      <c r="AT32" s="13">
        <v>19202.986955749999</v>
      </c>
      <c r="AU32" s="13">
        <v>46214.218068460003</v>
      </c>
      <c r="AV32" s="13">
        <v>23815.159726469999</v>
      </c>
      <c r="AW32" s="13">
        <v>6381.67336411</v>
      </c>
      <c r="AX32" s="13">
        <v>8207.9883350799992</v>
      </c>
    </row>
    <row r="33" spans="3:50" x14ac:dyDescent="0.35">
      <c r="C33">
        <v>1991</v>
      </c>
      <c r="D33" s="10">
        <v>25530.366698220001</v>
      </c>
      <c r="E33" s="10">
        <v>7960.9784401899997</v>
      </c>
      <c r="F33" s="10">
        <v>17839.057470600001</v>
      </c>
      <c r="G33" s="10">
        <v>19600.896359819999</v>
      </c>
      <c r="H33" s="10">
        <v>6866.6303805999996</v>
      </c>
      <c r="I33" s="10">
        <v>21000.695548160002</v>
      </c>
      <c r="J33" s="10">
        <v>1239.0580055</v>
      </c>
      <c r="K33" s="10">
        <v>3305.36393309</v>
      </c>
      <c r="L33" s="10">
        <v>19595.540902330002</v>
      </c>
      <c r="M33" s="10">
        <v>9078.6055752899993</v>
      </c>
      <c r="N33" s="10">
        <v>20176.977927659998</v>
      </c>
      <c r="O33" s="10">
        <v>49295.474814499998</v>
      </c>
      <c r="P33" s="10">
        <v>6382.8067929999997</v>
      </c>
      <c r="Q33" s="10">
        <v>14461.20073156</v>
      </c>
      <c r="R33" s="10">
        <v>20663.37801466</v>
      </c>
      <c r="S33" s="10">
        <v>28792.166512970001</v>
      </c>
      <c r="T33" s="10">
        <v>8417.9197064500004</v>
      </c>
      <c r="AM33" s="23">
        <v>33573</v>
      </c>
      <c r="AN33" s="13">
        <v>7960.9784401899997</v>
      </c>
      <c r="AO33" s="13">
        <v>19600.896359819999</v>
      </c>
      <c r="AP33" s="13">
        <v>72609.806136069994</v>
      </c>
      <c r="AQ33" s="13">
        <v>21000.695548160002</v>
      </c>
      <c r="AR33" s="13">
        <v>21226.936220259999</v>
      </c>
      <c r="AS33" s="13">
        <v>9078.6055752899993</v>
      </c>
      <c r="AT33" s="13">
        <v>20176.977927659998</v>
      </c>
      <c r="AU33" s="13">
        <v>49295.474814499998</v>
      </c>
      <c r="AV33" s="13">
        <v>25530.366698220001</v>
      </c>
      <c r="AW33" s="13">
        <v>6382.8067929999997</v>
      </c>
      <c r="AX33" s="13">
        <v>8417.9197064500004</v>
      </c>
    </row>
    <row r="34" spans="3:50" x14ac:dyDescent="0.35">
      <c r="C34">
        <v>1992</v>
      </c>
      <c r="D34" s="10">
        <v>27021.840881849999</v>
      </c>
      <c r="E34" s="10">
        <v>8667.8528038700006</v>
      </c>
      <c r="F34" s="10">
        <v>18258.72343581</v>
      </c>
      <c r="G34" s="10">
        <v>20272.017855350001</v>
      </c>
      <c r="H34" s="10">
        <v>6869.4100055099998</v>
      </c>
      <c r="I34" s="10">
        <v>21745.817803059999</v>
      </c>
      <c r="J34" s="10">
        <v>1308.6004664899999</v>
      </c>
      <c r="K34" s="10">
        <v>3538.4843126000001</v>
      </c>
      <c r="L34" s="10">
        <v>20195.58759399</v>
      </c>
      <c r="M34" s="10">
        <v>9469.6730468799997</v>
      </c>
      <c r="N34" s="10">
        <v>20830.761343729999</v>
      </c>
      <c r="O34" s="10">
        <v>50355.406501270001</v>
      </c>
      <c r="P34" s="10">
        <v>6275.01326539</v>
      </c>
      <c r="Q34" s="10">
        <v>14855.25745639</v>
      </c>
      <c r="R34" s="10">
        <v>20767.242471680001</v>
      </c>
      <c r="S34" s="10">
        <v>29112.65970434</v>
      </c>
      <c r="T34" s="10">
        <v>8968.6698767100006</v>
      </c>
      <c r="AM34" s="23">
        <v>33939</v>
      </c>
      <c r="AN34" s="13">
        <v>8667.8528038700006</v>
      </c>
      <c r="AO34" s="13">
        <v>20272.017855350001</v>
      </c>
      <c r="AP34" s="13">
        <v>70015.771025359994</v>
      </c>
      <c r="AQ34" s="13">
        <v>21745.817803059999</v>
      </c>
      <c r="AR34" s="13">
        <v>21825.02714962</v>
      </c>
      <c r="AS34" s="13">
        <v>9469.6730468799997</v>
      </c>
      <c r="AT34" s="13">
        <v>20830.761343729999</v>
      </c>
      <c r="AU34" s="13">
        <v>50355.406501270001</v>
      </c>
      <c r="AV34" s="13">
        <v>27021.840881849999</v>
      </c>
      <c r="AW34" s="13">
        <v>6275.01326539</v>
      </c>
      <c r="AX34" s="13">
        <v>8968.6698767100006</v>
      </c>
    </row>
    <row r="35" spans="3:50" x14ac:dyDescent="0.35">
      <c r="C35">
        <v>1993</v>
      </c>
      <c r="D35" s="10">
        <v>30062.139165920002</v>
      </c>
      <c r="E35" s="10">
        <v>9472.4450994300005</v>
      </c>
      <c r="F35" s="10">
        <v>19220.342291249999</v>
      </c>
      <c r="G35" s="10">
        <v>20472.777919690001</v>
      </c>
      <c r="H35" s="10">
        <v>7259.9888568300003</v>
      </c>
      <c r="I35" s="10">
        <v>21900.197913650001</v>
      </c>
      <c r="J35" s="10">
        <v>1374.10152892</v>
      </c>
      <c r="K35" s="10">
        <v>3792.5946572600001</v>
      </c>
      <c r="L35" s="10">
        <v>20485.44347486</v>
      </c>
      <c r="M35" s="10">
        <v>9040.5055324599998</v>
      </c>
      <c r="N35" s="10">
        <v>21442.72692139</v>
      </c>
      <c r="O35" s="10">
        <v>49503.232071539998</v>
      </c>
      <c r="P35" s="10">
        <v>6374.7791248599997</v>
      </c>
      <c r="Q35" s="10">
        <v>14972.67628641</v>
      </c>
      <c r="R35" s="10">
        <v>20699.773121570001</v>
      </c>
      <c r="S35" s="10">
        <v>29495.334321620001</v>
      </c>
      <c r="T35" s="10">
        <v>9751.2545092300006</v>
      </c>
      <c r="AM35" s="23">
        <v>34304</v>
      </c>
      <c r="AN35" s="13">
        <v>9472.4450994300005</v>
      </c>
      <c r="AO35" s="13">
        <v>20472.777919690001</v>
      </c>
      <c r="AP35" s="13">
        <v>69387.256378299993</v>
      </c>
      <c r="AQ35" s="13">
        <v>21900.197913650001</v>
      </c>
      <c r="AR35" s="13">
        <v>22167.773325239999</v>
      </c>
      <c r="AS35" s="13">
        <v>9040.5055324599998</v>
      </c>
      <c r="AT35" s="13">
        <v>21442.72692139</v>
      </c>
      <c r="AU35" s="13">
        <v>49503.232071539998</v>
      </c>
      <c r="AV35" s="13">
        <v>30062.139165920002</v>
      </c>
      <c r="AW35" s="13">
        <v>6374.7791248599997</v>
      </c>
      <c r="AX35" s="13">
        <v>9751.2545092300006</v>
      </c>
    </row>
    <row r="36" spans="3:50" x14ac:dyDescent="0.35">
      <c r="C36">
        <v>1994</v>
      </c>
      <c r="D36" s="10">
        <v>33057.537698510001</v>
      </c>
      <c r="E36" s="10">
        <v>10103.029741599999</v>
      </c>
      <c r="F36" s="10">
        <v>20173.633537239999</v>
      </c>
      <c r="G36" s="10">
        <v>21518.25413858</v>
      </c>
      <c r="H36" s="10">
        <v>7727.2454173899996</v>
      </c>
      <c r="I36" s="10">
        <v>22869.212444789999</v>
      </c>
      <c r="J36" s="10">
        <v>1466.60425541</v>
      </c>
      <c r="K36" s="10">
        <v>4095.9984660700002</v>
      </c>
      <c r="L36" s="10">
        <v>21368.568794809999</v>
      </c>
      <c r="M36" s="10">
        <v>9465.9023545199998</v>
      </c>
      <c r="N36" s="10">
        <v>22413.52587741</v>
      </c>
      <c r="O36" s="10">
        <v>48903.579169680001</v>
      </c>
      <c r="P36" s="10">
        <v>6611.2886447299998</v>
      </c>
      <c r="Q36" s="10">
        <v>15582.447041900001</v>
      </c>
      <c r="R36" s="10">
        <v>21835.018221710001</v>
      </c>
      <c r="S36" s="10">
        <v>30265.411921570001</v>
      </c>
      <c r="T36" s="10">
        <v>9252.9765237499996</v>
      </c>
      <c r="AM36" s="23">
        <v>34669</v>
      </c>
      <c r="AN36" s="13">
        <v>10103.029741599999</v>
      </c>
      <c r="AO36" s="13">
        <v>21518.25413858</v>
      </c>
      <c r="AP36" s="13">
        <v>69778.577125409996</v>
      </c>
      <c r="AQ36" s="13">
        <v>22869.212444789999</v>
      </c>
      <c r="AR36" s="13">
        <v>22822.581158050001</v>
      </c>
      <c r="AS36" s="13">
        <v>9465.9023545199998</v>
      </c>
      <c r="AT36" s="13">
        <v>22413.52587741</v>
      </c>
      <c r="AU36" s="13">
        <v>48903.579169680001</v>
      </c>
      <c r="AV36" s="13">
        <v>33057.537698510001</v>
      </c>
      <c r="AW36" s="13">
        <v>6611.2886447299998</v>
      </c>
      <c r="AX36" s="13">
        <v>9252.9765237499996</v>
      </c>
    </row>
    <row r="37" spans="3:50" x14ac:dyDescent="0.35">
      <c r="C37">
        <v>1995</v>
      </c>
      <c r="D37" s="10">
        <v>35090.068748830003</v>
      </c>
      <c r="E37" s="10">
        <v>9890.9247092500009</v>
      </c>
      <c r="F37" s="10">
        <v>21049.615018199998</v>
      </c>
      <c r="G37" s="10">
        <v>22446.274807239999</v>
      </c>
      <c r="H37" s="10">
        <v>8096.9114919499998</v>
      </c>
      <c r="I37" s="10">
        <v>23630.551893520002</v>
      </c>
      <c r="J37" s="10">
        <v>1578.67124418</v>
      </c>
      <c r="K37" s="10">
        <v>4451.0002128799997</v>
      </c>
      <c r="L37" s="10">
        <v>22446.04550461</v>
      </c>
      <c r="M37" s="10">
        <v>8932.7304012999994</v>
      </c>
      <c r="N37" s="10">
        <v>23480.245818169999</v>
      </c>
      <c r="O37" s="10">
        <v>48052.409111070003</v>
      </c>
      <c r="P37" s="10">
        <v>6875.1883864499996</v>
      </c>
      <c r="Q37" s="10">
        <v>16275.85485046</v>
      </c>
      <c r="R37" s="10">
        <v>23084.088188109999</v>
      </c>
      <c r="S37" s="10">
        <v>30841.777137500001</v>
      </c>
      <c r="T37" s="10">
        <v>9962.1114515900008</v>
      </c>
      <c r="AM37" s="23">
        <v>35034</v>
      </c>
      <c r="AN37" s="13">
        <v>9890.9247092500009</v>
      </c>
      <c r="AO37" s="13">
        <v>22446.274807239999</v>
      </c>
      <c r="AP37" s="13">
        <v>70440.022111509999</v>
      </c>
      <c r="AQ37" s="13">
        <v>23630.551893520002</v>
      </c>
      <c r="AR37" s="13">
        <v>23858.116742279999</v>
      </c>
      <c r="AS37" s="13">
        <v>8932.7304012999994</v>
      </c>
      <c r="AT37" s="13">
        <v>23480.245818169999</v>
      </c>
      <c r="AU37" s="13">
        <v>48052.409111070003</v>
      </c>
      <c r="AV37" s="13">
        <v>35090.068748830003</v>
      </c>
      <c r="AW37" s="13">
        <v>6875.1883864499996</v>
      </c>
      <c r="AX37" s="13">
        <v>9962.1114515900008</v>
      </c>
    </row>
    <row r="38" spans="3:50" x14ac:dyDescent="0.35">
      <c r="C38">
        <v>1996</v>
      </c>
      <c r="D38" s="10">
        <v>36872.703584889998</v>
      </c>
      <c r="E38" s="10">
        <v>10495.839245249999</v>
      </c>
      <c r="F38" s="10">
        <v>22133.844278569999</v>
      </c>
      <c r="G38" s="10">
        <v>22745.214586599999</v>
      </c>
      <c r="H38" s="10">
        <v>8300.6341415499992</v>
      </c>
      <c r="I38" s="10">
        <v>24169.069943679999</v>
      </c>
      <c r="J38" s="10">
        <v>1694.73980805</v>
      </c>
      <c r="K38" s="10">
        <v>4807.0926728100003</v>
      </c>
      <c r="L38" s="10">
        <v>23100.786650760001</v>
      </c>
      <c r="M38" s="10">
        <v>9495.7101361000005</v>
      </c>
      <c r="N38" s="10">
        <v>24564.119212680002</v>
      </c>
      <c r="O38" s="10">
        <v>48569.163315140002</v>
      </c>
      <c r="P38" s="10">
        <v>7208.0060316099998</v>
      </c>
      <c r="Q38" s="10">
        <v>16971.25381446</v>
      </c>
      <c r="R38" s="10">
        <v>23951.767140790002</v>
      </c>
      <c r="S38" s="10">
        <v>31509.479544779999</v>
      </c>
      <c r="T38" s="10">
        <v>10624.48189827</v>
      </c>
      <c r="AM38" s="23">
        <v>35400</v>
      </c>
      <c r="AN38" s="13">
        <v>10495.839245249999</v>
      </c>
      <c r="AO38" s="13">
        <v>22745.214586599999</v>
      </c>
      <c r="AP38" s="13">
        <v>70007.641287899998</v>
      </c>
      <c r="AQ38" s="13">
        <v>24169.069943679999</v>
      </c>
      <c r="AR38" s="13">
        <v>24999.489444570001</v>
      </c>
      <c r="AS38" s="13">
        <v>9495.7101361000005</v>
      </c>
      <c r="AT38" s="13">
        <v>24564.119212680002</v>
      </c>
      <c r="AU38" s="13">
        <v>48569.163315140002</v>
      </c>
      <c r="AV38" s="13">
        <v>36872.703584889998</v>
      </c>
      <c r="AW38" s="13">
        <v>7208.0060316099998</v>
      </c>
      <c r="AX38" s="13">
        <v>10624.48189827</v>
      </c>
    </row>
    <row r="39" spans="3:50" x14ac:dyDescent="0.35">
      <c r="C39">
        <v>1997</v>
      </c>
      <c r="D39" s="10">
        <v>39286.432160169999</v>
      </c>
      <c r="E39" s="10">
        <v>11403.480792599999</v>
      </c>
      <c r="F39" s="10">
        <v>23141.858888890001</v>
      </c>
      <c r="G39" s="10">
        <v>23733.449348509999</v>
      </c>
      <c r="H39" s="10">
        <v>8601.60903057</v>
      </c>
      <c r="I39" s="10">
        <v>24649.458873830001</v>
      </c>
      <c r="J39" s="10">
        <v>1758.8533618599999</v>
      </c>
      <c r="K39" s="10">
        <v>5037.2215238799999</v>
      </c>
      <c r="L39" s="10">
        <v>23936.793149370002</v>
      </c>
      <c r="M39" s="10">
        <v>10182.08759863</v>
      </c>
      <c r="N39" s="10">
        <v>26061.629733940001</v>
      </c>
      <c r="O39" s="10">
        <v>48795.672612599999</v>
      </c>
      <c r="P39" s="10">
        <v>7433.3578589700001</v>
      </c>
      <c r="Q39" s="10">
        <v>17903.398842179999</v>
      </c>
      <c r="R39" s="10">
        <v>24816.838322759999</v>
      </c>
      <c r="S39" s="10">
        <v>32735.680385359999</v>
      </c>
      <c r="T39" s="10">
        <v>11513.72868455</v>
      </c>
      <c r="AM39" s="23">
        <v>35765</v>
      </c>
      <c r="AN39" s="13">
        <v>11403.480792599999</v>
      </c>
      <c r="AO39" s="13">
        <v>23733.449348509999</v>
      </c>
      <c r="AP39" s="13">
        <v>73980.411244389994</v>
      </c>
      <c r="AQ39" s="13">
        <v>24649.458873830001</v>
      </c>
      <c r="AR39" s="13">
        <v>25619.009102880002</v>
      </c>
      <c r="AS39" s="13">
        <v>10182.08759863</v>
      </c>
      <c r="AT39" s="13">
        <v>26061.629733940001</v>
      </c>
      <c r="AU39" s="13">
        <v>48795.672612599999</v>
      </c>
      <c r="AV39" s="13">
        <v>39286.432160169999</v>
      </c>
      <c r="AW39" s="13">
        <v>7433.3578589700001</v>
      </c>
      <c r="AX39" s="13">
        <v>11513.72868455</v>
      </c>
    </row>
    <row r="40" spans="3:50" x14ac:dyDescent="0.35">
      <c r="C40">
        <v>1998</v>
      </c>
      <c r="D40" s="10">
        <v>37559.612163899998</v>
      </c>
      <c r="E40" s="10">
        <v>11835.676986910001</v>
      </c>
      <c r="F40" s="10">
        <v>24386.32555392</v>
      </c>
      <c r="G40" s="10">
        <v>24370.372367150001</v>
      </c>
      <c r="H40" s="10">
        <v>8598.8056922300002</v>
      </c>
      <c r="I40" s="10">
        <v>25445.858536629999</v>
      </c>
      <c r="J40" s="10">
        <v>1852.4064905</v>
      </c>
      <c r="K40" s="10">
        <v>4355.7799739700004</v>
      </c>
      <c r="L40" s="10">
        <v>25075.31434271</v>
      </c>
      <c r="M40" s="10">
        <v>10755.594410379999</v>
      </c>
      <c r="N40" s="10">
        <v>27748.824897949999</v>
      </c>
      <c r="O40" s="10">
        <v>48867.250142440003</v>
      </c>
      <c r="P40" s="10">
        <v>7463.4445514099998</v>
      </c>
      <c r="Q40" s="10">
        <v>19082.842003869999</v>
      </c>
      <c r="R40" s="10">
        <v>25897.06637977</v>
      </c>
      <c r="S40" s="10">
        <v>33859.894928809998</v>
      </c>
      <c r="T40" s="10">
        <v>8762.7486598800006</v>
      </c>
      <c r="AM40" s="23">
        <v>36130</v>
      </c>
      <c r="AN40" s="13">
        <v>11835.676986910001</v>
      </c>
      <c r="AO40" s="13">
        <v>24370.372367150001</v>
      </c>
      <c r="AP40" s="13">
        <v>68256.869992149994</v>
      </c>
      <c r="AQ40" s="13">
        <v>25445.858536629999</v>
      </c>
      <c r="AR40" s="13">
        <v>25508.420762829999</v>
      </c>
      <c r="AS40" s="13">
        <v>10755.594410379999</v>
      </c>
      <c r="AT40" s="13">
        <v>27748.824897949999</v>
      </c>
      <c r="AU40" s="13">
        <v>48867.250142440003</v>
      </c>
      <c r="AV40" s="13">
        <v>37559.612163899998</v>
      </c>
      <c r="AW40" s="13">
        <v>7463.4445514099998</v>
      </c>
      <c r="AX40" s="13">
        <v>8762.7486598800006</v>
      </c>
    </row>
    <row r="41" spans="3:50" x14ac:dyDescent="0.35">
      <c r="C41">
        <v>1999</v>
      </c>
      <c r="D41" s="10">
        <v>39948.780133100001</v>
      </c>
      <c r="E41" s="10">
        <v>11463.853308330001</v>
      </c>
      <c r="F41" s="10">
        <v>25530.885923329999</v>
      </c>
      <c r="G41" s="10">
        <v>25440.841188859999</v>
      </c>
      <c r="H41" s="10">
        <v>8634.6078457700005</v>
      </c>
      <c r="I41" s="10">
        <v>26517.934285619998</v>
      </c>
      <c r="J41" s="10">
        <v>2006.27286703</v>
      </c>
      <c r="K41" s="10">
        <v>4385.9397137100004</v>
      </c>
      <c r="L41" s="10">
        <v>25654.6814189</v>
      </c>
      <c r="M41" s="10">
        <v>11030.521432539999</v>
      </c>
      <c r="N41" s="10">
        <v>29316.263477569999</v>
      </c>
      <c r="O41" s="10">
        <v>47494.665350720003</v>
      </c>
      <c r="P41" s="10">
        <v>7666.7161625999997</v>
      </c>
      <c r="Q41" s="10">
        <v>19938.17867732</v>
      </c>
      <c r="R41" s="10">
        <v>27496.439842129999</v>
      </c>
      <c r="S41" s="10">
        <v>34742.631863160001</v>
      </c>
      <c r="T41" s="10">
        <v>8470.4681281699995</v>
      </c>
      <c r="AM41" s="23">
        <v>36495</v>
      </c>
      <c r="AN41" s="13">
        <v>11463.853308330001</v>
      </c>
      <c r="AO41" s="13">
        <v>25440.841188859999</v>
      </c>
      <c r="AP41" s="13">
        <v>70584.609538739998</v>
      </c>
      <c r="AQ41" s="13">
        <v>26517.934285619998</v>
      </c>
      <c r="AR41" s="13">
        <v>25735.971091150001</v>
      </c>
      <c r="AS41" s="13">
        <v>11030.521432539999</v>
      </c>
      <c r="AT41" s="13">
        <v>29316.263477569999</v>
      </c>
      <c r="AU41" s="13">
        <v>47494.665350720003</v>
      </c>
      <c r="AV41" s="13">
        <v>39948.780133100001</v>
      </c>
      <c r="AW41" s="13">
        <v>7666.7161625999997</v>
      </c>
      <c r="AX41" s="13">
        <v>8470.4681281699995</v>
      </c>
    </row>
    <row r="42" spans="3:50" x14ac:dyDescent="0.35">
      <c r="C42">
        <v>2000</v>
      </c>
      <c r="D42" s="10">
        <v>43781.269149680003</v>
      </c>
      <c r="E42" s="10">
        <v>11499.98280025</v>
      </c>
      <c r="F42" s="10">
        <v>26584.819196569999</v>
      </c>
      <c r="G42" s="10">
        <v>27794.05116309</v>
      </c>
      <c r="H42" s="10">
        <v>9091.7685134900003</v>
      </c>
      <c r="I42" s="10">
        <v>27473.666976699998</v>
      </c>
      <c r="J42" s="10">
        <v>2090.8580689400001</v>
      </c>
      <c r="K42" s="10">
        <v>4639.0394263899998</v>
      </c>
      <c r="L42" s="10">
        <v>27152.15449071</v>
      </c>
      <c r="M42" s="10">
        <v>11704.68535328</v>
      </c>
      <c r="N42" s="10">
        <v>31894.659091590001</v>
      </c>
      <c r="O42" s="10">
        <v>48643.60721776</v>
      </c>
      <c r="P42" s="10">
        <v>8095.2942886800001</v>
      </c>
      <c r="Q42" s="10">
        <v>21582.20679556</v>
      </c>
      <c r="R42" s="10">
        <v>29636.237888479998</v>
      </c>
      <c r="S42" s="10">
        <v>36703.066164659998</v>
      </c>
      <c r="T42" s="10">
        <v>9325.8081756600004</v>
      </c>
      <c r="AM42" s="23">
        <v>36861</v>
      </c>
      <c r="AN42" s="13">
        <v>11499.98280025</v>
      </c>
      <c r="AO42" s="13">
        <v>27794.05116309</v>
      </c>
      <c r="AP42" s="13">
        <v>73086.931825749998</v>
      </c>
      <c r="AQ42" s="13">
        <v>27473.666976699998</v>
      </c>
      <c r="AR42" s="13">
        <v>27287.97933016</v>
      </c>
      <c r="AS42" s="13">
        <v>11704.68535328</v>
      </c>
      <c r="AT42" s="13">
        <v>31894.659091590001</v>
      </c>
      <c r="AU42" s="13">
        <v>48643.60721776</v>
      </c>
      <c r="AV42" s="13">
        <v>43781.269149680003</v>
      </c>
      <c r="AW42" s="13">
        <v>8095.2942886800001</v>
      </c>
      <c r="AX42" s="13">
        <v>9325.8081756600004</v>
      </c>
    </row>
    <row r="43" spans="3:50" x14ac:dyDescent="0.35">
      <c r="C43">
        <v>2001</v>
      </c>
      <c r="D43" s="10">
        <v>43109.06419402</v>
      </c>
      <c r="E43" s="10">
        <v>11117.75492379</v>
      </c>
      <c r="F43" s="10">
        <v>27687.758744409999</v>
      </c>
      <c r="G43" s="10">
        <v>28793.514264360001</v>
      </c>
      <c r="H43" s="10">
        <v>9303.6452920899992</v>
      </c>
      <c r="I43" s="10">
        <v>28674.168282310002</v>
      </c>
      <c r="J43" s="10">
        <v>2199.5391044600001</v>
      </c>
      <c r="K43" s="10">
        <v>4848.5558011100002</v>
      </c>
      <c r="L43" s="10">
        <v>28134.057285800001</v>
      </c>
      <c r="M43" s="10">
        <v>11738.892866120001</v>
      </c>
      <c r="N43" s="10">
        <v>33259.453596630003</v>
      </c>
      <c r="O43" s="10">
        <v>47380.803155499998</v>
      </c>
      <c r="P43" s="10">
        <v>8428.31681708</v>
      </c>
      <c r="Q43" s="10">
        <v>22952.36410997</v>
      </c>
      <c r="R43" s="10">
        <v>29946.030189500001</v>
      </c>
      <c r="S43" s="10">
        <v>37818.90745174</v>
      </c>
      <c r="T43" s="10">
        <v>9014.0584426200003</v>
      </c>
      <c r="AM43" s="23">
        <v>37226</v>
      </c>
      <c r="AN43" s="13">
        <v>11117.75492379</v>
      </c>
      <c r="AO43" s="13">
        <v>28793.514264360001</v>
      </c>
      <c r="AP43" s="13">
        <v>74253.88178399</v>
      </c>
      <c r="AQ43" s="13">
        <v>28674.168282310002</v>
      </c>
      <c r="AR43" s="13">
        <v>27942.741960129999</v>
      </c>
      <c r="AS43" s="13">
        <v>11738.892866120001</v>
      </c>
      <c r="AT43" s="13">
        <v>33259.453596630003</v>
      </c>
      <c r="AU43" s="13">
        <v>47380.803155499998</v>
      </c>
      <c r="AV43" s="13">
        <v>43109.06419402</v>
      </c>
      <c r="AW43" s="13">
        <v>8428.31681708</v>
      </c>
      <c r="AX43" s="13">
        <v>9014.0584426200003</v>
      </c>
    </row>
    <row r="44" spans="3:50" x14ac:dyDescent="0.35">
      <c r="C44">
        <v>2002</v>
      </c>
      <c r="D44" s="10">
        <v>45083.252990460001</v>
      </c>
      <c r="E44" s="10">
        <v>9953.4649288100009</v>
      </c>
      <c r="F44" s="10">
        <v>29080.04392869</v>
      </c>
      <c r="G44" s="10">
        <v>30282.288645029999</v>
      </c>
      <c r="H44" s="10">
        <v>9616.5948548600009</v>
      </c>
      <c r="I44" s="10">
        <v>29513.682326710001</v>
      </c>
      <c r="J44" s="10">
        <v>2277.0697477499998</v>
      </c>
      <c r="K44" s="10">
        <v>5076.1643815999996</v>
      </c>
      <c r="L44" s="10">
        <v>28833.021790309998</v>
      </c>
      <c r="M44" s="10">
        <v>11761.886590169999</v>
      </c>
      <c r="N44" s="10">
        <v>34568.45932681</v>
      </c>
      <c r="O44" s="10">
        <v>45466.025767309999</v>
      </c>
      <c r="P44" s="10">
        <v>8792.3558857400003</v>
      </c>
      <c r="Q44" s="10">
        <v>24377.84170764</v>
      </c>
      <c r="R44" s="10">
        <v>30987.267490810002</v>
      </c>
      <c r="S44" s="10">
        <v>38704.958459720001</v>
      </c>
      <c r="T44" s="10">
        <v>9154.4515345799991</v>
      </c>
      <c r="AM44" s="23">
        <v>37591</v>
      </c>
      <c r="AN44" s="13">
        <v>9953.4649288100009</v>
      </c>
      <c r="AO44" s="13">
        <v>30282.288645029999</v>
      </c>
      <c r="AP44" s="13">
        <v>76838.175765289998</v>
      </c>
      <c r="AQ44" s="13">
        <v>29513.682326710001</v>
      </c>
      <c r="AR44" s="13">
        <v>28623.588447940001</v>
      </c>
      <c r="AS44" s="13">
        <v>11761.886590169999</v>
      </c>
      <c r="AT44" s="13">
        <v>34568.45932681</v>
      </c>
      <c r="AU44" s="13">
        <v>45466.025767309999</v>
      </c>
      <c r="AV44" s="13">
        <v>45083.252990460001</v>
      </c>
      <c r="AW44" s="13">
        <v>8792.3558857400003</v>
      </c>
      <c r="AX44" s="13">
        <v>9154.4515345799991</v>
      </c>
    </row>
    <row r="45" spans="3:50" x14ac:dyDescent="0.35">
      <c r="C45">
        <v>2003</v>
      </c>
      <c r="D45" s="10">
        <v>48778.29833012</v>
      </c>
      <c r="E45" s="10">
        <v>10933.39254916</v>
      </c>
      <c r="F45" s="10">
        <v>30167.241365540001</v>
      </c>
      <c r="G45" s="10">
        <v>30930.628333469998</v>
      </c>
      <c r="H45" s="10">
        <v>9801.9621245500002</v>
      </c>
      <c r="I45" s="10">
        <v>30301.401769280001</v>
      </c>
      <c r="J45" s="10">
        <v>2461.4825161099998</v>
      </c>
      <c r="K45" s="10">
        <v>5352.5075039200001</v>
      </c>
      <c r="L45" s="10">
        <v>29249.18013587</v>
      </c>
      <c r="M45" s="10">
        <v>12065.936855370001</v>
      </c>
      <c r="N45" s="10">
        <v>34286.383352479999</v>
      </c>
      <c r="O45" s="10">
        <v>48078.118611719998</v>
      </c>
      <c r="P45" s="10">
        <v>9138.8282385500006</v>
      </c>
      <c r="Q45" s="10">
        <v>25057.346994579999</v>
      </c>
      <c r="R45" s="10">
        <v>31787.52953426</v>
      </c>
      <c r="S45" s="10">
        <v>38732.384951319997</v>
      </c>
      <c r="T45" s="10">
        <v>9474.0292553500003</v>
      </c>
      <c r="AM45" s="23">
        <v>37956</v>
      </c>
      <c r="AN45" s="13">
        <v>10933.39254916</v>
      </c>
      <c r="AO45" s="13">
        <v>30930.628333469998</v>
      </c>
      <c r="AP45" s="13">
        <v>79632.172233630001</v>
      </c>
      <c r="AQ45" s="13">
        <v>30301.401769280001</v>
      </c>
      <c r="AR45" s="13">
        <v>29391.70423707</v>
      </c>
      <c r="AS45" s="13">
        <v>12065.936855370001</v>
      </c>
      <c r="AT45" s="13">
        <v>34286.383352479999</v>
      </c>
      <c r="AU45" s="13">
        <v>48078.118611719998</v>
      </c>
      <c r="AV45" s="13">
        <v>48778.29833012</v>
      </c>
      <c r="AW45" s="13">
        <v>9138.8282385500006</v>
      </c>
      <c r="AX45" s="13">
        <v>9474.0292553500003</v>
      </c>
    </row>
    <row r="46" spans="3:50" x14ac:dyDescent="0.35">
      <c r="C46">
        <v>2004</v>
      </c>
      <c r="D46" s="10">
        <v>54383.806233219999</v>
      </c>
      <c r="E46" s="10">
        <v>12117.67974231</v>
      </c>
      <c r="F46" s="10">
        <v>31814.504982850001</v>
      </c>
      <c r="G46" s="10">
        <v>32059.68786378</v>
      </c>
      <c r="H46" s="10">
        <v>10525.71137825</v>
      </c>
      <c r="I46" s="10">
        <v>31753.172059280001</v>
      </c>
      <c r="J46" s="10">
        <v>2681.8611684100001</v>
      </c>
      <c r="K46" s="10">
        <v>5700.04949536</v>
      </c>
      <c r="L46" s="10">
        <v>29580.843904230001</v>
      </c>
      <c r="M46" s="10">
        <v>12658.164666569999</v>
      </c>
      <c r="N46" s="10">
        <v>35960.713836069997</v>
      </c>
      <c r="O46" s="10">
        <v>51225.325820259997</v>
      </c>
      <c r="P46" s="10">
        <v>9713.6534846899995</v>
      </c>
      <c r="Q46" s="10">
        <v>26159.78647205</v>
      </c>
      <c r="R46" s="10">
        <v>33804.857105310002</v>
      </c>
      <c r="S46" s="10">
        <v>40171.180574630002</v>
      </c>
      <c r="T46" s="10">
        <v>10759.33634319</v>
      </c>
      <c r="AM46" s="23">
        <v>38322</v>
      </c>
      <c r="AN46" s="13">
        <v>12117.67974231</v>
      </c>
      <c r="AO46" s="13">
        <v>32059.68786378</v>
      </c>
      <c r="AP46" s="13">
        <v>80403.757909399996</v>
      </c>
      <c r="AQ46" s="13">
        <v>31753.172059280001</v>
      </c>
      <c r="AR46" s="13">
        <v>30831.5079105</v>
      </c>
      <c r="AS46" s="13">
        <v>12658.164666569999</v>
      </c>
      <c r="AT46" s="13">
        <v>35960.713836069997</v>
      </c>
      <c r="AU46" s="13">
        <v>51225.325820259997</v>
      </c>
      <c r="AV46" s="13">
        <v>54383.806233219999</v>
      </c>
      <c r="AW46" s="13">
        <v>9713.6534846899995</v>
      </c>
      <c r="AX46" s="13">
        <v>10759.33634319</v>
      </c>
    </row>
    <row r="47" spans="3:50" x14ac:dyDescent="0.35">
      <c r="C47">
        <v>2005</v>
      </c>
      <c r="D47" s="10">
        <v>58821.69346509</v>
      </c>
      <c r="E47" s="10">
        <v>13464.81284706</v>
      </c>
      <c r="F47" s="10">
        <v>33089.702350179999</v>
      </c>
      <c r="G47" s="10">
        <v>33177.89094582</v>
      </c>
      <c r="H47" s="10">
        <v>11081.24747357</v>
      </c>
      <c r="I47" s="10">
        <v>32313.736788419999</v>
      </c>
      <c r="J47" s="10">
        <v>2936.8032201199999</v>
      </c>
      <c r="K47" s="10">
        <v>6134.1667301099997</v>
      </c>
      <c r="L47" s="10">
        <v>30137.81803744</v>
      </c>
      <c r="M47" s="10">
        <v>13260.238818669999</v>
      </c>
      <c r="N47" s="10">
        <v>37778.486436009996</v>
      </c>
      <c r="O47" s="10">
        <v>53548.19649255</v>
      </c>
      <c r="P47" s="10">
        <v>10440.62751471</v>
      </c>
      <c r="Q47" s="10">
        <v>27629.7077025</v>
      </c>
      <c r="R47" s="10">
        <v>34198.386457679997</v>
      </c>
      <c r="S47" s="10">
        <v>41524.84887329</v>
      </c>
      <c r="T47" s="10">
        <v>11803.360442450001</v>
      </c>
      <c r="AM47" s="23">
        <v>38687</v>
      </c>
      <c r="AN47" s="13">
        <v>13464.81284706</v>
      </c>
      <c r="AO47" s="13">
        <v>33177.89094582</v>
      </c>
      <c r="AP47" s="13">
        <v>81534.171539930001</v>
      </c>
      <c r="AQ47" s="13">
        <v>32313.736788419999</v>
      </c>
      <c r="AR47" s="13">
        <v>32169.867493649999</v>
      </c>
      <c r="AS47" s="13">
        <v>13260.238818669999</v>
      </c>
      <c r="AT47" s="13">
        <v>37778.486436009996</v>
      </c>
      <c r="AU47" s="13">
        <v>53548.19649255</v>
      </c>
      <c r="AV47" s="13">
        <v>58821.69346509</v>
      </c>
      <c r="AW47" s="13">
        <v>10440.62751471</v>
      </c>
      <c r="AX47" s="13">
        <v>11803.360442450001</v>
      </c>
    </row>
    <row r="48" spans="3:50" x14ac:dyDescent="0.35">
      <c r="C48">
        <v>2006</v>
      </c>
      <c r="D48" s="10">
        <v>64060.568604239998</v>
      </c>
      <c r="E48" s="10">
        <v>14843.57786596</v>
      </c>
      <c r="F48" s="10">
        <v>34890.22481367</v>
      </c>
      <c r="G48" s="10">
        <v>35251.445069759997</v>
      </c>
      <c r="H48" s="10">
        <v>11750.531243769999</v>
      </c>
      <c r="I48" s="10">
        <v>34741.335342619997</v>
      </c>
      <c r="J48" s="10">
        <v>3220.62692939</v>
      </c>
      <c r="K48" s="10">
        <v>6583.3511235799997</v>
      </c>
      <c r="L48" s="10">
        <v>32453.648867560001</v>
      </c>
      <c r="M48" s="10">
        <v>14540.45004976</v>
      </c>
      <c r="N48" s="10">
        <v>41208.046220470002</v>
      </c>
      <c r="O48" s="10">
        <v>54638.758892509999</v>
      </c>
      <c r="P48" s="10">
        <v>11250.17955587</v>
      </c>
      <c r="Q48" s="10">
        <v>30748.739632609999</v>
      </c>
      <c r="R48" s="10">
        <v>37671.674782139999</v>
      </c>
      <c r="S48" s="10">
        <v>46265.68206793</v>
      </c>
      <c r="T48" s="10">
        <v>13555.33597486</v>
      </c>
      <c r="AM48" s="23">
        <v>39052</v>
      </c>
      <c r="AN48" s="13">
        <v>14843.57786596</v>
      </c>
      <c r="AO48" s="13">
        <v>35251.445069759997</v>
      </c>
      <c r="AP48" s="13">
        <v>86114.337062759994</v>
      </c>
      <c r="AQ48" s="13">
        <v>34741.335342619997</v>
      </c>
      <c r="AR48" s="13">
        <v>33631.807635919999</v>
      </c>
      <c r="AS48" s="13">
        <v>14540.45004976</v>
      </c>
      <c r="AT48" s="13">
        <v>41208.046220470002</v>
      </c>
      <c r="AU48" s="13">
        <v>54638.758892509999</v>
      </c>
      <c r="AV48" s="13">
        <v>64060.568604239998</v>
      </c>
      <c r="AW48" s="13">
        <v>11250.17955587</v>
      </c>
      <c r="AX48" s="13">
        <v>13555.33597486</v>
      </c>
    </row>
    <row r="49" spans="3:50" x14ac:dyDescent="0.35">
      <c r="C49">
        <v>2007</v>
      </c>
      <c r="D49" s="10">
        <v>68804.983215329994</v>
      </c>
      <c r="E49" s="10">
        <v>16455.112980170001</v>
      </c>
      <c r="F49" s="10">
        <v>36708.166006730004</v>
      </c>
      <c r="G49" s="10">
        <v>36798.191885729997</v>
      </c>
      <c r="H49" s="10">
        <v>12672.50511581</v>
      </c>
      <c r="I49" s="10">
        <v>36914.002379290003</v>
      </c>
      <c r="J49" s="10">
        <v>3508.0618317200001</v>
      </c>
      <c r="K49" s="10">
        <v>7096.3876891700002</v>
      </c>
      <c r="L49" s="10">
        <v>34107.507815260004</v>
      </c>
      <c r="M49" s="10">
        <v>15031.58041092</v>
      </c>
      <c r="N49" s="10">
        <v>44203.400213579996</v>
      </c>
      <c r="O49" s="10">
        <v>55029.871213819999</v>
      </c>
      <c r="P49" s="10">
        <v>12046.605107249999</v>
      </c>
      <c r="Q49" s="10">
        <v>32536.188268400001</v>
      </c>
      <c r="R49" s="10">
        <v>40812.80560593</v>
      </c>
      <c r="S49" s="10">
        <v>50927.630857570002</v>
      </c>
      <c r="T49" s="10">
        <v>14951.141675680001</v>
      </c>
      <c r="AM49" s="23">
        <v>39417</v>
      </c>
      <c r="AN49" s="13">
        <v>16455.112980170001</v>
      </c>
      <c r="AO49" s="13">
        <v>36798.191885729997</v>
      </c>
      <c r="AP49" s="13">
        <v>83693.321374770007</v>
      </c>
      <c r="AQ49" s="13">
        <v>36914.002379290003</v>
      </c>
      <c r="AR49" s="13">
        <v>35015.328288160003</v>
      </c>
      <c r="AS49" s="13">
        <v>15031.58041092</v>
      </c>
      <c r="AT49" s="13">
        <v>44203.400213579996</v>
      </c>
      <c r="AU49" s="13">
        <v>55029.871213819999</v>
      </c>
      <c r="AV49" s="13">
        <v>68804.983215329994</v>
      </c>
      <c r="AW49" s="13">
        <v>12046.605107249999</v>
      </c>
      <c r="AX49" s="13">
        <v>14951.141675680001</v>
      </c>
    </row>
    <row r="50" spans="3:50" x14ac:dyDescent="0.35">
      <c r="C50">
        <v>2008</v>
      </c>
      <c r="D50" s="10">
        <v>67735.348085200007</v>
      </c>
      <c r="E50" s="10">
        <v>17276.757088679999</v>
      </c>
      <c r="F50" s="10">
        <v>37616.01124005</v>
      </c>
      <c r="G50" s="10">
        <v>37883.331941780001</v>
      </c>
      <c r="H50" s="10">
        <v>13445.24546984</v>
      </c>
      <c r="I50" s="10">
        <v>38443.538627900001</v>
      </c>
      <c r="J50" s="10">
        <v>3633.3678324100001</v>
      </c>
      <c r="K50" s="10">
        <v>7569.2530469100002</v>
      </c>
      <c r="L50" s="10">
        <v>35422.342439109998</v>
      </c>
      <c r="M50" s="10">
        <v>15680.57618969</v>
      </c>
      <c r="N50" s="10">
        <v>46714.345430139998</v>
      </c>
      <c r="O50" s="10">
        <v>57236.051956830001</v>
      </c>
      <c r="P50" s="10">
        <v>12525.26302998</v>
      </c>
      <c r="Q50" s="10">
        <v>33349.942580609997</v>
      </c>
      <c r="R50" s="10">
        <v>41906.699017350002</v>
      </c>
      <c r="S50" s="10">
        <v>53808.784112709996</v>
      </c>
      <c r="T50" s="10">
        <v>16141.68880749</v>
      </c>
      <c r="AM50" s="23">
        <v>39783</v>
      </c>
      <c r="AN50" s="13">
        <v>17276.757088679999</v>
      </c>
      <c r="AO50" s="13">
        <v>37883.331941780001</v>
      </c>
      <c r="AP50" s="13">
        <v>80476.724757579999</v>
      </c>
      <c r="AQ50" s="13">
        <v>38443.538627900001</v>
      </c>
      <c r="AR50" s="13">
        <v>35273.791152160004</v>
      </c>
      <c r="AS50" s="13">
        <v>15680.57618969</v>
      </c>
      <c r="AT50" s="13">
        <v>46714.345430139998</v>
      </c>
      <c r="AU50" s="13">
        <v>57236.051956830001</v>
      </c>
      <c r="AV50" s="13">
        <v>67735.348085200007</v>
      </c>
      <c r="AW50" s="13">
        <v>12525.26302998</v>
      </c>
      <c r="AX50" s="13">
        <v>16141.68880749</v>
      </c>
    </row>
    <row r="51" spans="3:50" x14ac:dyDescent="0.35">
      <c r="C51">
        <v>2009</v>
      </c>
      <c r="D51" s="10">
        <v>66212.96255615</v>
      </c>
      <c r="E51" s="10">
        <v>16182.07534777</v>
      </c>
      <c r="F51" s="10">
        <v>40434.489089909999</v>
      </c>
      <c r="G51" s="10">
        <v>37905.658312630003</v>
      </c>
      <c r="H51" s="10">
        <v>13390.683131330001</v>
      </c>
      <c r="I51" s="10">
        <v>37573.991013649997</v>
      </c>
      <c r="J51" s="10">
        <v>3886.5819769300001</v>
      </c>
      <c r="K51" s="10">
        <v>7868.1481833400003</v>
      </c>
      <c r="L51" s="10">
        <v>34501.712274390004</v>
      </c>
      <c r="M51" s="10">
        <v>15190.874451920001</v>
      </c>
      <c r="N51" s="10">
        <v>44959.16946374</v>
      </c>
      <c r="O51" s="10">
        <v>54787.355211479997</v>
      </c>
      <c r="P51" s="10">
        <v>12261.41159113</v>
      </c>
      <c r="Q51" s="10">
        <v>32218.288017020001</v>
      </c>
      <c r="R51" s="10">
        <v>40094.028862419997</v>
      </c>
      <c r="S51" s="10">
        <v>52998.98846352</v>
      </c>
      <c r="T51" s="10">
        <v>15559.742533250001</v>
      </c>
      <c r="AM51" s="23">
        <v>40148</v>
      </c>
      <c r="AN51" s="13">
        <v>16182.07534777</v>
      </c>
      <c r="AO51" s="13">
        <v>37905.658312630003</v>
      </c>
      <c r="AP51" s="13">
        <v>77957.144276410007</v>
      </c>
      <c r="AQ51" s="13">
        <v>37573.991013649997</v>
      </c>
      <c r="AR51" s="13">
        <v>33543.419873990002</v>
      </c>
      <c r="AS51" s="13">
        <v>15190.874451920001</v>
      </c>
      <c r="AT51" s="13">
        <v>44959.16946374</v>
      </c>
      <c r="AU51" s="13">
        <v>54787.355211479997</v>
      </c>
      <c r="AV51" s="13">
        <v>66212.96255615</v>
      </c>
      <c r="AW51" s="13">
        <v>12261.41159113</v>
      </c>
      <c r="AX51" s="13">
        <v>15559.742533250001</v>
      </c>
    </row>
    <row r="52" spans="3:50" x14ac:dyDescent="0.35">
      <c r="C52">
        <v>2010</v>
      </c>
      <c r="D52" s="10">
        <v>75400.555798419999</v>
      </c>
      <c r="E52" s="10">
        <v>17847.611037319999</v>
      </c>
      <c r="F52" s="10">
        <v>39504.36108278</v>
      </c>
      <c r="G52" s="10">
        <v>39839.977277290003</v>
      </c>
      <c r="H52" s="10">
        <v>14451.71583881</v>
      </c>
      <c r="I52" s="10">
        <v>39726.098692400003</v>
      </c>
      <c r="J52" s="10">
        <v>4206.4598600199997</v>
      </c>
      <c r="K52" s="10">
        <v>8353.4568473300005</v>
      </c>
      <c r="L52" s="10">
        <v>34974.104513580001</v>
      </c>
      <c r="M52" s="10">
        <v>15909.146496359999</v>
      </c>
      <c r="N52" s="10">
        <v>45301.269581610002</v>
      </c>
      <c r="O52" s="10">
        <v>58828.726534909998</v>
      </c>
      <c r="P52" s="10">
        <v>12637.291222600001</v>
      </c>
      <c r="Q52" s="10">
        <v>31804.674657169999</v>
      </c>
      <c r="R52" s="10">
        <v>41951.45336739</v>
      </c>
      <c r="S52" s="10">
        <v>54426.282809279997</v>
      </c>
      <c r="T52" s="10">
        <v>17466.264173889998</v>
      </c>
      <c r="AM52" s="23">
        <v>40513</v>
      </c>
      <c r="AN52" s="13">
        <v>17847.611037319999</v>
      </c>
      <c r="AO52" s="13">
        <v>39839.977277290003</v>
      </c>
      <c r="AP52" s="13">
        <v>79542.677943169998</v>
      </c>
      <c r="AQ52" s="13">
        <v>39726.098692400003</v>
      </c>
      <c r="AR52" s="13">
        <v>35336.008048999996</v>
      </c>
      <c r="AS52" s="13">
        <v>15909.146496359999</v>
      </c>
      <c r="AT52" s="13">
        <v>45301.269581610002</v>
      </c>
      <c r="AU52" s="13">
        <v>58828.726534909998</v>
      </c>
      <c r="AV52" s="13">
        <v>75400.555798419999</v>
      </c>
      <c r="AW52" s="13">
        <v>12637.291222600001</v>
      </c>
      <c r="AX52" s="13">
        <v>17466.264173889998</v>
      </c>
    </row>
    <row r="53" spans="3:50" x14ac:dyDescent="0.35">
      <c r="C53">
        <v>2011</v>
      </c>
      <c r="D53" s="10">
        <v>80052.391498269993</v>
      </c>
      <c r="E53" s="10">
        <v>19104.990940520001</v>
      </c>
      <c r="F53" s="10">
        <v>42152.816179829999</v>
      </c>
      <c r="G53" s="10">
        <v>41244.849503520003</v>
      </c>
      <c r="H53" s="10">
        <v>15211.792039</v>
      </c>
      <c r="I53" s="10">
        <v>43398.344399250003</v>
      </c>
      <c r="J53" s="10">
        <v>4454.7015320099999</v>
      </c>
      <c r="K53" s="10">
        <v>8936.9921554899993</v>
      </c>
      <c r="L53" s="10">
        <v>36392.28277595</v>
      </c>
      <c r="M53" s="10">
        <v>17266.812910649998</v>
      </c>
      <c r="N53" s="10">
        <v>47004.137073910002</v>
      </c>
      <c r="O53" s="10">
        <v>64125.217722579997</v>
      </c>
      <c r="P53" s="10">
        <v>13143.19333611</v>
      </c>
      <c r="Q53" s="10">
        <v>32015.575200039999</v>
      </c>
      <c r="R53" s="10">
        <v>44332.52173891</v>
      </c>
      <c r="S53" s="10">
        <v>57493.581055920004</v>
      </c>
      <c r="T53" s="10">
        <v>19717.243831709999</v>
      </c>
      <c r="AM53" s="23">
        <v>40878</v>
      </c>
      <c r="AN53" s="13">
        <v>19104.990940520001</v>
      </c>
      <c r="AO53" s="13">
        <v>41244.849503520003</v>
      </c>
      <c r="AP53" s="13">
        <v>82735.391448060007</v>
      </c>
      <c r="AQ53" s="13">
        <v>43398.344399250003</v>
      </c>
      <c r="AR53" s="13">
        <v>36214.43977402</v>
      </c>
      <c r="AS53" s="13">
        <v>17266.812910649998</v>
      </c>
      <c r="AT53" s="13">
        <v>47004.137073910002</v>
      </c>
      <c r="AU53" s="13">
        <v>64125.217722579997</v>
      </c>
      <c r="AV53" s="13">
        <v>80052.391498269993</v>
      </c>
      <c r="AW53" s="13">
        <v>13143.19333611</v>
      </c>
      <c r="AX53" s="13">
        <v>19717.243831709999</v>
      </c>
    </row>
    <row r="54" spans="3:50" x14ac:dyDescent="0.35">
      <c r="C54">
        <v>2012</v>
      </c>
      <c r="D54" s="10">
        <v>82107.727089210006</v>
      </c>
      <c r="E54" s="10">
        <v>19430.417806810001</v>
      </c>
      <c r="F54" s="10">
        <v>43007.269782410003</v>
      </c>
      <c r="G54" s="10">
        <v>42483.525066679998</v>
      </c>
      <c r="H54" s="10">
        <v>15198.08633097</v>
      </c>
      <c r="I54" s="10">
        <v>44229.394192170002</v>
      </c>
      <c r="J54" s="10">
        <v>4819.6428821899999</v>
      </c>
      <c r="K54" s="10">
        <v>9530.2907113700003</v>
      </c>
      <c r="L54" s="10">
        <v>36281.101424350003</v>
      </c>
      <c r="M54" s="10">
        <v>18004.79356075</v>
      </c>
      <c r="N54" s="10">
        <v>47653.340165139998</v>
      </c>
      <c r="O54" s="10">
        <v>65033.616181810001</v>
      </c>
      <c r="P54" s="10">
        <v>12986.79766753</v>
      </c>
      <c r="Q54" s="10">
        <v>31869.78398222</v>
      </c>
      <c r="R54" s="10">
        <v>45206.986443469999</v>
      </c>
      <c r="S54" s="10">
        <v>59440.915860770001</v>
      </c>
      <c r="T54" s="10">
        <v>20739.27254885</v>
      </c>
      <c r="AM54" s="23">
        <v>41244</v>
      </c>
      <c r="AN54" s="13">
        <v>19430.417806810001</v>
      </c>
      <c r="AO54" s="13">
        <v>42483.525066679998</v>
      </c>
      <c r="AP54" s="13">
        <v>87256.042236950001</v>
      </c>
      <c r="AQ54" s="13">
        <v>44229.394192170002</v>
      </c>
      <c r="AR54" s="13">
        <v>37605.974261449999</v>
      </c>
      <c r="AS54" s="13">
        <v>18004.79356075</v>
      </c>
      <c r="AT54" s="13">
        <v>47653.340165139998</v>
      </c>
      <c r="AU54" s="13">
        <v>65033.616181810001</v>
      </c>
      <c r="AV54" s="13">
        <v>82107.727089210006</v>
      </c>
      <c r="AW54" s="13">
        <v>12986.79766753</v>
      </c>
      <c r="AX54" s="13">
        <v>20739.27254885</v>
      </c>
    </row>
    <row r="55" spans="3:50" x14ac:dyDescent="0.35">
      <c r="C55">
        <v>2013</v>
      </c>
      <c r="D55" s="10">
        <v>83088.318541169996</v>
      </c>
      <c r="E55" s="10">
        <v>19928.989490169999</v>
      </c>
      <c r="F55" s="10">
        <v>46123.475096280003</v>
      </c>
      <c r="G55" s="10">
        <v>43864.120419680003</v>
      </c>
      <c r="H55" s="10">
        <v>15722.33352437</v>
      </c>
      <c r="I55" s="10">
        <v>45889.017302209999</v>
      </c>
      <c r="J55" s="10">
        <v>5014.3505659100001</v>
      </c>
      <c r="K55" s="10">
        <v>9866.0169925099999</v>
      </c>
      <c r="L55" s="10">
        <v>36459.29502487</v>
      </c>
      <c r="M55" s="10">
        <v>18170.264789910001</v>
      </c>
      <c r="N55" s="10">
        <v>49622.05196148</v>
      </c>
      <c r="O55" s="10">
        <v>62202.88592026</v>
      </c>
      <c r="P55" s="10">
        <v>13369.43820396</v>
      </c>
      <c r="Q55" s="10">
        <v>32613.689181149999</v>
      </c>
      <c r="R55" s="10">
        <v>46098.232136879997</v>
      </c>
      <c r="S55" s="10">
        <v>61656.466170849999</v>
      </c>
      <c r="T55" s="10">
        <v>22475.290977839999</v>
      </c>
      <c r="AM55" s="23">
        <v>41609</v>
      </c>
      <c r="AN55" s="13">
        <v>19928.989490169999</v>
      </c>
      <c r="AO55" s="13">
        <v>43864.120419680003</v>
      </c>
      <c r="AP55" s="13">
        <v>83237.147087970006</v>
      </c>
      <c r="AQ55" s="13">
        <v>45889.017302209999</v>
      </c>
      <c r="AR55" s="13">
        <v>39402.025098799997</v>
      </c>
      <c r="AS55" s="13">
        <v>18170.264789910001</v>
      </c>
      <c r="AT55" s="13">
        <v>49622.05196148</v>
      </c>
      <c r="AU55" s="13">
        <v>62202.88592026</v>
      </c>
      <c r="AV55" s="13">
        <v>83088.318541169996</v>
      </c>
      <c r="AW55" s="13">
        <v>13369.43820396</v>
      </c>
      <c r="AX55" s="13">
        <v>22475.290977839999</v>
      </c>
    </row>
    <row r="56" spans="3:50" x14ac:dyDescent="0.35">
      <c r="C56">
        <v>2014</v>
      </c>
      <c r="D56" s="10">
        <v>84555.244610080001</v>
      </c>
      <c r="E56" s="10">
        <v>19487.418174890001</v>
      </c>
      <c r="F56" s="10">
        <v>47108.590645999997</v>
      </c>
      <c r="G56" s="10">
        <v>45147.642953410003</v>
      </c>
      <c r="H56" s="10">
        <v>15827.30816257</v>
      </c>
      <c r="I56" s="10">
        <v>47938.796821039999</v>
      </c>
      <c r="J56" s="10">
        <v>5191.5914990299998</v>
      </c>
      <c r="K56" s="10">
        <v>10064.67712742</v>
      </c>
      <c r="L56" s="10">
        <v>36665.685767750001</v>
      </c>
      <c r="M56" s="10">
        <v>18820.79910986</v>
      </c>
      <c r="N56" s="10">
        <v>49751.309286080002</v>
      </c>
      <c r="O56" s="10">
        <v>62578.070841519999</v>
      </c>
      <c r="P56" s="10">
        <v>13358.94171866</v>
      </c>
      <c r="Q56" s="10">
        <v>33760.955564639997</v>
      </c>
      <c r="R56" s="10">
        <v>46841.40197467</v>
      </c>
      <c r="S56" s="10">
        <v>63417.043811030002</v>
      </c>
      <c r="T56" s="10">
        <v>24192.537613839999</v>
      </c>
      <c r="AM56" s="23">
        <v>41974</v>
      </c>
      <c r="AN56" s="13">
        <v>19487.418174890001</v>
      </c>
      <c r="AO56" s="13">
        <v>45147.642953410003</v>
      </c>
      <c r="AP56" s="13">
        <v>81225.548544980003</v>
      </c>
      <c r="AQ56" s="13">
        <v>47938.796821039999</v>
      </c>
      <c r="AR56" s="13">
        <v>39555.412008920001</v>
      </c>
      <c r="AS56" s="13">
        <v>18820.79910986</v>
      </c>
      <c r="AT56" s="13">
        <v>49751.309286080002</v>
      </c>
      <c r="AU56" s="13">
        <v>62578.070841519999</v>
      </c>
      <c r="AV56" s="13">
        <v>84555.244610080001</v>
      </c>
      <c r="AW56" s="13">
        <v>13358.94171866</v>
      </c>
      <c r="AX56" s="13">
        <v>24192.537613839999</v>
      </c>
    </row>
    <row r="57" spans="3:50" x14ac:dyDescent="0.35">
      <c r="C57">
        <v>2015</v>
      </c>
      <c r="D57" s="10">
        <v>87156.187383319993</v>
      </c>
      <c r="E57" s="10">
        <v>19899.14992752</v>
      </c>
      <c r="F57" s="10">
        <v>46464.586762790001</v>
      </c>
      <c r="G57" s="10">
        <v>46071.914889500003</v>
      </c>
      <c r="H57" s="10">
        <v>14821.43831752</v>
      </c>
      <c r="I57" s="10">
        <v>48545.400721960003</v>
      </c>
      <c r="J57" s="10">
        <v>5425.0359909099998</v>
      </c>
      <c r="K57" s="10">
        <v>10027.537299600001</v>
      </c>
      <c r="L57" s="10">
        <v>37384.379645540001</v>
      </c>
      <c r="M57" s="10">
        <v>19071.444419650001</v>
      </c>
      <c r="N57" s="10">
        <v>50956.693094219998</v>
      </c>
      <c r="O57" s="10">
        <v>53930.827387259997</v>
      </c>
      <c r="P57" s="10">
        <v>13397.523481329999</v>
      </c>
      <c r="Q57" s="10">
        <v>35228.633303620001</v>
      </c>
      <c r="R57" s="10">
        <v>48772.069605730001</v>
      </c>
      <c r="S57" s="10">
        <v>65265.04573356</v>
      </c>
      <c r="T57" s="10">
        <v>25890.054890110001</v>
      </c>
      <c r="AM57" s="23">
        <v>42339</v>
      </c>
      <c r="AN57" s="13">
        <v>19899.14992752</v>
      </c>
      <c r="AO57" s="13">
        <v>46071.914889500003</v>
      </c>
      <c r="AP57" s="13">
        <v>62707.826443769998</v>
      </c>
      <c r="AQ57" s="13">
        <v>48545.400721960003</v>
      </c>
      <c r="AR57" s="13">
        <v>40898.806973960003</v>
      </c>
      <c r="AS57" s="13">
        <v>19071.444419650001</v>
      </c>
      <c r="AT57" s="13">
        <v>50956.693094219998</v>
      </c>
      <c r="AU57" s="13">
        <v>53930.827387259997</v>
      </c>
      <c r="AV57" s="13">
        <v>87156.187383319993</v>
      </c>
      <c r="AW57" s="13">
        <v>13397.523481329999</v>
      </c>
      <c r="AX57" s="13">
        <v>25890.054890110001</v>
      </c>
    </row>
    <row r="58" spans="3:50" x14ac:dyDescent="0.35">
      <c r="C58">
        <v>2016</v>
      </c>
      <c r="D58" s="10">
        <v>89901.815916499996</v>
      </c>
      <c r="E58" s="10">
        <v>20105.761359799999</v>
      </c>
      <c r="F58" s="10">
        <v>47446.210303100001</v>
      </c>
      <c r="G58" s="10">
        <v>48414.551806570002</v>
      </c>
      <c r="H58" s="10">
        <v>14309.206148830001</v>
      </c>
      <c r="I58" s="10">
        <v>51569.901684119999</v>
      </c>
      <c r="J58" s="10">
        <v>5800.4814936700004</v>
      </c>
      <c r="K58" s="10">
        <v>10262.59516519</v>
      </c>
      <c r="L58" s="10">
        <v>40482.562999859998</v>
      </c>
      <c r="M58" s="10">
        <v>20104.583978750001</v>
      </c>
      <c r="N58" s="10">
        <v>53162.279159799997</v>
      </c>
      <c r="O58" s="10">
        <v>49937.066810379998</v>
      </c>
      <c r="P58" s="10">
        <v>13519.323510239999</v>
      </c>
      <c r="Q58" s="10">
        <v>37612.718868130003</v>
      </c>
      <c r="R58" s="10">
        <v>50289.768714409998</v>
      </c>
      <c r="S58" s="10">
        <v>67350.751874780006</v>
      </c>
      <c r="T58" s="10">
        <v>26730.75997318</v>
      </c>
      <c r="AM58" s="23">
        <v>42705</v>
      </c>
      <c r="AN58" s="13">
        <v>20105.761359799999</v>
      </c>
      <c r="AO58" s="13">
        <v>48414.551806570002</v>
      </c>
      <c r="AP58" s="13">
        <v>56679.518522140002</v>
      </c>
      <c r="AQ58" s="13">
        <v>51569.901684119999</v>
      </c>
      <c r="AR58" s="13">
        <v>40596.968662899999</v>
      </c>
      <c r="AS58" s="13">
        <v>20104.583978750001</v>
      </c>
      <c r="AT58" s="13">
        <v>53162.279159799997</v>
      </c>
      <c r="AU58" s="13">
        <v>49937.066810379998</v>
      </c>
      <c r="AV58" s="13">
        <v>89901.815916499996</v>
      </c>
      <c r="AW58" s="13">
        <v>13519.323510239999</v>
      </c>
      <c r="AX58" s="13">
        <v>26730.75997318</v>
      </c>
    </row>
    <row r="59" spans="3:50" x14ac:dyDescent="0.35">
      <c r="C59">
        <v>2017</v>
      </c>
      <c r="D59" s="10">
        <v>95744.182160099997</v>
      </c>
      <c r="E59" s="10">
        <v>23385.074090490001</v>
      </c>
      <c r="F59" s="10">
        <v>48564.828659240004</v>
      </c>
      <c r="G59" s="10">
        <v>50256.063177279997</v>
      </c>
      <c r="H59" s="10">
        <v>14559.04888979</v>
      </c>
      <c r="I59" s="10">
        <v>54110.253664880001</v>
      </c>
      <c r="J59" s="10">
        <v>6144.71714445</v>
      </c>
      <c r="K59" s="10">
        <v>10687.64092184</v>
      </c>
      <c r="L59" s="10">
        <v>42142.343540690003</v>
      </c>
      <c r="M59" s="10">
        <v>20488.715080040001</v>
      </c>
      <c r="N59" s="10">
        <v>56037.567993609999</v>
      </c>
      <c r="O59" s="10">
        <v>53120.457245630001</v>
      </c>
      <c r="P59" s="10">
        <v>13738.43858546</v>
      </c>
      <c r="Q59" s="10">
        <v>39825.249811629998</v>
      </c>
      <c r="R59" s="10">
        <v>51474.11991152</v>
      </c>
      <c r="S59" s="10">
        <v>68193.505594029994</v>
      </c>
      <c r="T59" s="10">
        <v>28353.5406411</v>
      </c>
      <c r="AM59" s="23">
        <v>43070</v>
      </c>
      <c r="AN59" s="13">
        <v>23385.074090490001</v>
      </c>
      <c r="AO59" s="13">
        <v>50256.063177279997</v>
      </c>
      <c r="AP59" s="13">
        <v>61657.680272539998</v>
      </c>
      <c r="AQ59" s="13">
        <v>54110.253664880001</v>
      </c>
      <c r="AR59" s="13">
        <v>41444.21574439</v>
      </c>
      <c r="AS59" s="13">
        <v>20488.715080040001</v>
      </c>
      <c r="AT59" s="13">
        <v>56037.567993609999</v>
      </c>
      <c r="AU59" s="13">
        <v>53120.457245630001</v>
      </c>
      <c r="AV59" s="13">
        <v>95744.182160099997</v>
      </c>
      <c r="AW59" s="13">
        <v>13738.43858546</v>
      </c>
      <c r="AX59" s="13">
        <v>28353.5406411</v>
      </c>
    </row>
    <row r="60" spans="3:50" x14ac:dyDescent="0.35">
      <c r="C60">
        <v>2018</v>
      </c>
      <c r="D60" s="10">
        <v>103963.36329269</v>
      </c>
      <c r="E60" s="10">
        <v>24410.391906330002</v>
      </c>
      <c r="F60" s="10">
        <v>50371.233830780002</v>
      </c>
      <c r="G60" s="10">
        <v>52466.733078459998</v>
      </c>
      <c r="H60" s="10">
        <v>15463.742639370001</v>
      </c>
      <c r="I60" s="10">
        <v>56273.0405627</v>
      </c>
      <c r="J60" s="10">
        <v>6714.9663987800004</v>
      </c>
      <c r="K60" s="10">
        <v>11372.097198760001</v>
      </c>
      <c r="L60" s="10">
        <v>43386.700586879997</v>
      </c>
      <c r="M60" s="10">
        <v>20921.477527759998</v>
      </c>
      <c r="N60" s="10">
        <v>58819.260914259998</v>
      </c>
      <c r="O60" s="10">
        <v>59377.802536880001</v>
      </c>
      <c r="P60" s="10">
        <v>13347.3634826</v>
      </c>
      <c r="Q60" s="10">
        <v>41015.156575519999</v>
      </c>
      <c r="R60" s="10">
        <v>53122.438677220001</v>
      </c>
      <c r="S60" s="10">
        <v>70688.818749119993</v>
      </c>
      <c r="T60" s="10">
        <v>28640.340183979999</v>
      </c>
      <c r="AM60" s="23">
        <v>43435</v>
      </c>
      <c r="AN60" s="13">
        <v>24410.391906330002</v>
      </c>
      <c r="AO60" s="13">
        <v>52466.733078459998</v>
      </c>
      <c r="AP60" s="13">
        <v>65148.826403550003</v>
      </c>
      <c r="AQ60" s="13">
        <v>56273.0405627</v>
      </c>
      <c r="AR60" s="13">
        <v>42141.935298780001</v>
      </c>
      <c r="AS60" s="13">
        <v>20921.477527759998</v>
      </c>
      <c r="AT60" s="13">
        <v>58819.260914259998</v>
      </c>
      <c r="AU60" s="13">
        <v>59377.802536880001</v>
      </c>
      <c r="AV60" s="13">
        <v>103963.36329269</v>
      </c>
      <c r="AW60" s="13">
        <v>13347.3634826</v>
      </c>
      <c r="AX60" s="13">
        <v>28640.340183979999</v>
      </c>
    </row>
    <row r="61" spans="3:50" x14ac:dyDescent="0.35">
      <c r="C61">
        <v>2019</v>
      </c>
      <c r="D61" s="10">
        <v>105335.29197411</v>
      </c>
      <c r="E61" s="10">
        <v>23516.826198089999</v>
      </c>
      <c r="F61" s="10">
        <v>52885.831381639997</v>
      </c>
      <c r="G61" s="10">
        <v>56712.46957198</v>
      </c>
      <c r="H61" s="10">
        <v>16069.838015159999</v>
      </c>
      <c r="I61" s="10">
        <v>59270.727649699998</v>
      </c>
      <c r="J61" s="10">
        <v>7150.9242345299999</v>
      </c>
      <c r="K61" s="10">
        <v>11986.470150839999</v>
      </c>
      <c r="L61" s="10">
        <v>46661.91051596</v>
      </c>
      <c r="M61" s="10">
        <v>20964.277484710001</v>
      </c>
      <c r="N61" s="10">
        <v>62345.253846539999</v>
      </c>
      <c r="O61" s="10">
        <v>59560.253790449999</v>
      </c>
      <c r="P61" s="10">
        <v>13361.485128910001</v>
      </c>
      <c r="Q61" s="10">
        <v>44042.757577340002</v>
      </c>
      <c r="R61" s="10">
        <v>57046.446307699996</v>
      </c>
      <c r="S61" s="10">
        <v>73732.235332209995</v>
      </c>
      <c r="T61" s="10">
        <v>29016.455565339998</v>
      </c>
      <c r="AM61" s="23">
        <v>43800</v>
      </c>
      <c r="AN61" s="13">
        <v>23516.826198089999</v>
      </c>
      <c r="AO61" s="13">
        <v>56712.46957198</v>
      </c>
      <c r="AP61" s="13">
        <v>69353.679951479993</v>
      </c>
      <c r="AQ61" s="13">
        <v>59270.727649699998</v>
      </c>
      <c r="AR61" s="13">
        <v>42678.151144839998</v>
      </c>
      <c r="AS61" s="13">
        <v>20964.277484710001</v>
      </c>
      <c r="AT61" s="13">
        <v>62345.253846539999</v>
      </c>
      <c r="AU61" s="13">
        <v>59560.253790449999</v>
      </c>
      <c r="AV61" s="13">
        <v>105335.29197411</v>
      </c>
      <c r="AW61" s="13">
        <v>13361.485128910001</v>
      </c>
      <c r="AX61" s="13">
        <v>29016.455565339998</v>
      </c>
    </row>
    <row r="62" spans="3:50" x14ac:dyDescent="0.35">
      <c r="C62">
        <v>2020</v>
      </c>
      <c r="D62" s="10">
        <v>101518.31798444</v>
      </c>
      <c r="E62" s="10">
        <v>22393.347957540002</v>
      </c>
      <c r="F62" s="10">
        <v>54184.16144869</v>
      </c>
      <c r="G62" s="10">
        <v>56120.095842050003</v>
      </c>
      <c r="H62" s="10">
        <v>16101.618306300001</v>
      </c>
      <c r="I62" s="10">
        <v>58685.87269977</v>
      </c>
      <c r="J62" s="10">
        <v>6966.2754278599996</v>
      </c>
      <c r="K62" s="10">
        <v>11729.36744584</v>
      </c>
      <c r="L62" s="10">
        <v>44435.643439350002</v>
      </c>
      <c r="M62" s="10">
        <v>19354.124870619999</v>
      </c>
      <c r="N62" s="10">
        <v>62596.630202749999</v>
      </c>
      <c r="O62" s="10">
        <v>47518.487748519998</v>
      </c>
      <c r="P62" s="10">
        <v>12671.086243690001</v>
      </c>
      <c r="Q62" s="10">
        <v>39327.847926959999</v>
      </c>
      <c r="R62" s="10">
        <v>57489.265719620002</v>
      </c>
      <c r="S62" s="10">
        <v>72997.823950329999</v>
      </c>
      <c r="T62" s="10">
        <v>29209.330886690001</v>
      </c>
      <c r="AM62" s="23">
        <v>44166</v>
      </c>
      <c r="AN62" s="13">
        <v>22393.347957540002</v>
      </c>
      <c r="AO62" s="13">
        <v>56120.095842050003</v>
      </c>
      <c r="AP62" s="13">
        <v>69787.963279570002</v>
      </c>
      <c r="AQ62" s="13">
        <v>58685.87269977</v>
      </c>
      <c r="AR62" s="13">
        <v>42425.694678970001</v>
      </c>
      <c r="AS62" s="13">
        <v>19354.124870619999</v>
      </c>
      <c r="AT62" s="13">
        <v>62596.630202749999</v>
      </c>
      <c r="AU62" s="13">
        <v>47518.487748519998</v>
      </c>
      <c r="AV62" s="13">
        <v>101518.31798444</v>
      </c>
      <c r="AW62" s="13">
        <v>12671.086243690001</v>
      </c>
      <c r="AX62" s="13">
        <v>29209.330886690001</v>
      </c>
    </row>
    <row r="63" spans="3:50" x14ac:dyDescent="0.35">
      <c r="C63">
        <v>2021</v>
      </c>
      <c r="D63" s="10">
        <v>132617.35402088001</v>
      </c>
      <c r="E63" s="10">
        <v>26300.274261179999</v>
      </c>
      <c r="F63" s="10">
        <v>58327.414684230003</v>
      </c>
      <c r="G63" s="10">
        <v>60669.213774650001</v>
      </c>
      <c r="H63" s="10">
        <v>18075.706004880001</v>
      </c>
      <c r="I63" s="10">
        <v>62530.765319919999</v>
      </c>
      <c r="J63" s="10">
        <v>8050.0185745299996</v>
      </c>
      <c r="K63" s="10">
        <v>12757.07464402</v>
      </c>
      <c r="L63" s="10">
        <v>49825.393411179997</v>
      </c>
      <c r="M63" s="10">
        <v>20782.587741750001</v>
      </c>
      <c r="N63" s="10">
        <v>68573.564878639998</v>
      </c>
      <c r="O63" s="10">
        <v>62690.496664589999</v>
      </c>
      <c r="P63" s="10">
        <v>13681.954814479999</v>
      </c>
      <c r="Q63" s="10">
        <v>44251.665822260002</v>
      </c>
      <c r="R63" s="10">
        <v>62731.70061629</v>
      </c>
      <c r="S63" s="10">
        <v>81001.411120610006</v>
      </c>
      <c r="T63" s="10">
        <v>32105.547440049999</v>
      </c>
      <c r="AM63" s="23">
        <v>44531</v>
      </c>
      <c r="AN63" s="13">
        <v>26300.274261179999</v>
      </c>
      <c r="AO63" s="13">
        <v>60669.213774650001</v>
      </c>
      <c r="AP63" s="13">
        <v>78248.79712761</v>
      </c>
      <c r="AQ63" s="13">
        <v>62530.765319919999</v>
      </c>
      <c r="AR63" s="13">
        <v>44355.348716339999</v>
      </c>
      <c r="AS63" s="13">
        <v>20782.587741750001</v>
      </c>
      <c r="AT63" s="13">
        <v>68573.564878639998</v>
      </c>
      <c r="AU63" s="13">
        <v>62690.496664589999</v>
      </c>
      <c r="AV63" s="13">
        <v>132617.35402088001</v>
      </c>
      <c r="AW63" s="13">
        <v>13681.954814479999</v>
      </c>
      <c r="AX63" s="13">
        <v>32105.547440049999</v>
      </c>
    </row>
    <row r="64" spans="3:50" x14ac:dyDescent="0.35">
      <c r="C64">
        <v>2022</v>
      </c>
      <c r="D64" s="10">
        <v>143094.94989696</v>
      </c>
      <c r="E64" s="10">
        <v>29808.8073468</v>
      </c>
      <c r="F64" s="10">
        <v>66103.179706700001</v>
      </c>
      <c r="G64" s="10">
        <v>69128.138888379995</v>
      </c>
      <c r="H64" s="10">
        <v>19876.853353139999</v>
      </c>
      <c r="I64" s="10">
        <v>69048.988403690004</v>
      </c>
      <c r="J64" s="10">
        <v>9207.1274303999999</v>
      </c>
      <c r="K64" s="10">
        <v>14284.929293130001</v>
      </c>
      <c r="L64" s="10">
        <v>57260.894537250002</v>
      </c>
      <c r="M64" s="10">
        <v>23135.493160130001</v>
      </c>
      <c r="N64" s="10">
        <v>78630.359907210004</v>
      </c>
      <c r="O64" s="10">
        <v>71968.074955889999</v>
      </c>
      <c r="P64" s="10">
        <v>14749.047804530001</v>
      </c>
      <c r="Q64" s="10">
        <v>51398.931040340001</v>
      </c>
      <c r="R64" s="10">
        <v>67075.676272469995</v>
      </c>
      <c r="S64" s="10">
        <v>94421.457655039994</v>
      </c>
      <c r="T64" s="10">
        <v>39564.110326729999</v>
      </c>
      <c r="AM64" s="23">
        <v>44896</v>
      </c>
      <c r="AN64" s="13">
        <v>29808.8073468</v>
      </c>
      <c r="AO64" s="13">
        <v>69128.138888379995</v>
      </c>
      <c r="AP64" s="13">
        <v>81801.745922439994</v>
      </c>
      <c r="AQ64" s="13">
        <v>69048.988403690004</v>
      </c>
      <c r="AR64" s="13">
        <v>47192.05006034</v>
      </c>
      <c r="AS64" s="13">
        <v>23135.493160130001</v>
      </c>
      <c r="AT64" s="13">
        <v>78630.359907210004</v>
      </c>
      <c r="AU64" s="13">
        <v>71968.074955889999</v>
      </c>
      <c r="AV64" s="13">
        <v>143094.94989696</v>
      </c>
      <c r="AW64" s="13">
        <v>14749.047804530001</v>
      </c>
      <c r="AX64" s="13">
        <v>39564.110326729999</v>
      </c>
    </row>
    <row r="65" spans="3:50" x14ac:dyDescent="0.35">
      <c r="C65">
        <v>2023</v>
      </c>
      <c r="D65" s="10">
        <v>143786.13629301</v>
      </c>
      <c r="E65" s="10">
        <v>30221.497688880001</v>
      </c>
      <c r="F65" s="10">
        <v>72272.709213669994</v>
      </c>
      <c r="G65" s="10">
        <v>71946.144719029995</v>
      </c>
      <c r="H65" s="10">
        <v>21175.618698819999</v>
      </c>
      <c r="I65" s="10">
        <v>71684.031187560002</v>
      </c>
      <c r="J65" s="10">
        <v>10323.49987344</v>
      </c>
      <c r="K65" s="10">
        <v>15415.707925950001</v>
      </c>
      <c r="L65" s="10">
        <v>60029.871712400003</v>
      </c>
      <c r="M65" s="10">
        <v>25243.164488760001</v>
      </c>
      <c r="N65" s="10">
        <v>81728.690462929997</v>
      </c>
      <c r="O65" s="10">
        <v>71564.800028559999</v>
      </c>
      <c r="P65" s="10">
        <v>15199.732982379999</v>
      </c>
      <c r="Q65" s="10">
        <v>55682.240260309998</v>
      </c>
      <c r="R65" s="10">
        <v>69226.327275670003</v>
      </c>
      <c r="S65" s="10">
        <v>95141.596094359993</v>
      </c>
      <c r="T65" s="10">
        <v>42786.200494869998</v>
      </c>
      <c r="AM65" s="23">
        <v>45261</v>
      </c>
      <c r="AN65" s="13">
        <v>30221.497688880001</v>
      </c>
      <c r="AO65" s="13">
        <v>71946.144719029995</v>
      </c>
      <c r="AP65" s="13">
        <v>85032.600874199998</v>
      </c>
      <c r="AQ65" s="13">
        <v>71684.031187560002</v>
      </c>
      <c r="AR65" s="13">
        <v>50661.766346310003</v>
      </c>
      <c r="AS65" s="13">
        <v>25243.164488760001</v>
      </c>
      <c r="AT65" s="13">
        <v>81728.690462929997</v>
      </c>
      <c r="AU65" s="13">
        <v>71564.800028559999</v>
      </c>
      <c r="AV65" s="13">
        <v>143786.13629301</v>
      </c>
      <c r="AW65" s="13">
        <v>15199.732982379999</v>
      </c>
      <c r="AX65" s="13">
        <v>42786.200494869998</v>
      </c>
    </row>
    <row r="66" spans="3:50" x14ac:dyDescent="0.35">
      <c r="C66">
        <v>2024</v>
      </c>
      <c r="D66" s="10">
        <v>150689.30162583</v>
      </c>
      <c r="E66" s="10">
        <v>30431.193122370001</v>
      </c>
      <c r="F66" s="10">
        <v>72111.184462809993</v>
      </c>
      <c r="G66" s="10">
        <v>73514.483104529994</v>
      </c>
      <c r="H66" s="10">
        <v>22338.476564060002</v>
      </c>
      <c r="I66" s="10">
        <v>73551.934769679996</v>
      </c>
      <c r="J66" s="10">
        <v>11159.985647609999</v>
      </c>
      <c r="K66" s="10">
        <v>16448.275517959999</v>
      </c>
      <c r="L66" s="10">
        <v>62014.267515369997</v>
      </c>
      <c r="M66" s="10">
        <v>26185.35647133</v>
      </c>
      <c r="N66" s="10">
        <v>86173.629084169996</v>
      </c>
      <c r="O66" s="10">
        <v>71375.372789030007</v>
      </c>
      <c r="P66" s="10">
        <v>15456.198993370001</v>
      </c>
      <c r="Q66" s="10">
        <v>57965.294813879998</v>
      </c>
      <c r="R66" s="10">
        <v>71844.912988059994</v>
      </c>
      <c r="S66" s="10">
        <v>96497.694797129996</v>
      </c>
      <c r="T66" s="10">
        <v>45639.019273589998</v>
      </c>
      <c r="AM66" s="23">
        <v>45627</v>
      </c>
      <c r="AN66" s="13">
        <v>30431.193122370001</v>
      </c>
      <c r="AO66" s="13">
        <v>73514.483104529994</v>
      </c>
      <c r="AP66" s="13">
        <v>89879.361498080005</v>
      </c>
      <c r="AQ66" s="13">
        <v>73551.934769679996</v>
      </c>
      <c r="AR66" s="13">
        <v>52039.171655159997</v>
      </c>
      <c r="AS66" s="13">
        <v>26185.35647133</v>
      </c>
      <c r="AT66" s="13">
        <v>86173.629084169996</v>
      </c>
      <c r="AU66" s="13">
        <v>71375.372789030007</v>
      </c>
      <c r="AV66" s="13">
        <v>150689.30162583</v>
      </c>
      <c r="AW66" s="13">
        <v>15456.198993370001</v>
      </c>
      <c r="AX66" s="13">
        <v>45639.019273589998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9A07-DE7D-44C3-B5CE-8E7CA24337A1}">
  <dimension ref="C3:AI1344"/>
  <sheetViews>
    <sheetView topLeftCell="T74" zoomScale="78" workbookViewId="0">
      <selection activeCell="AG1344" sqref="AG1344"/>
    </sheetView>
  </sheetViews>
  <sheetFormatPr defaultRowHeight="14.5" x14ac:dyDescent="0.35"/>
  <cols>
    <col min="3" max="3" width="18.26953125" bestFit="1" customWidth="1"/>
    <col min="4" max="5" width="29.81640625" bestFit="1" customWidth="1"/>
    <col min="6" max="6" width="38.08984375" bestFit="1" customWidth="1"/>
    <col min="7" max="20" width="29.81640625" bestFit="1" customWidth="1"/>
  </cols>
  <sheetData>
    <row r="3" spans="3:34" x14ac:dyDescent="0.3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5" spans="3:34" x14ac:dyDescent="0.35">
      <c r="C5" s="11"/>
      <c r="D5" s="11"/>
      <c r="E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3:34" x14ac:dyDescent="0.35">
      <c r="C6" s="11"/>
      <c r="D6" s="11"/>
      <c r="E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3:34" x14ac:dyDescent="0.35">
      <c r="C7" s="11"/>
      <c r="D7" s="11"/>
      <c r="E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3:34" x14ac:dyDescent="0.35">
      <c r="C8" s="11"/>
      <c r="D8" s="11"/>
      <c r="E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3:34" x14ac:dyDescent="0.35">
      <c r="C9" s="11"/>
      <c r="D9" s="11"/>
      <c r="E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3:34" x14ac:dyDescent="0.35">
      <c r="C10" s="11"/>
      <c r="D10" s="11"/>
      <c r="E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3:34" x14ac:dyDescent="0.35">
      <c r="C11" s="11"/>
      <c r="D11" s="11"/>
      <c r="E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spans="3:34" x14ac:dyDescent="0.35">
      <c r="C12" s="11"/>
      <c r="D12" s="11"/>
      <c r="E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spans="3:34" x14ac:dyDescent="0.35">
      <c r="C13" s="11"/>
      <c r="D13" s="11"/>
      <c r="E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spans="3:34" x14ac:dyDescent="0.35">
      <c r="C14" s="11"/>
      <c r="D14" s="11"/>
      <c r="E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spans="3:34" x14ac:dyDescent="0.35">
      <c r="C15" s="11"/>
      <c r="D15" s="11"/>
      <c r="E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3:34" x14ac:dyDescent="0.35">
      <c r="C16" s="11"/>
      <c r="D16" s="11"/>
      <c r="E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3:34" x14ac:dyDescent="0.35">
      <c r="C17" s="11"/>
      <c r="D17" s="11"/>
      <c r="E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3:34" x14ac:dyDescent="0.35">
      <c r="C18" s="11"/>
      <c r="D18" s="11"/>
      <c r="E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3:34" x14ac:dyDescent="0.35">
      <c r="C19" s="11"/>
      <c r="D19" s="11"/>
      <c r="E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3:34" x14ac:dyDescent="0.35">
      <c r="C20" s="11"/>
      <c r="D20" s="11"/>
      <c r="E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3:34" x14ac:dyDescent="0.35">
      <c r="C21" s="11"/>
      <c r="D21" s="11"/>
      <c r="E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3:34" x14ac:dyDescent="0.35">
      <c r="C22" s="11"/>
      <c r="D22" s="11"/>
      <c r="E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3:34" x14ac:dyDescent="0.35">
      <c r="C23" s="11"/>
      <c r="D23" s="11"/>
      <c r="E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spans="3:34" x14ac:dyDescent="0.35">
      <c r="C24" s="11"/>
      <c r="D24" s="11"/>
      <c r="E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3:34" x14ac:dyDescent="0.35">
      <c r="C25" s="11"/>
      <c r="D25" s="11"/>
      <c r="E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spans="3:34" x14ac:dyDescent="0.35">
      <c r="C26" s="11"/>
      <c r="D26" s="11"/>
      <c r="E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3:34" x14ac:dyDescent="0.35">
      <c r="C27" s="11"/>
      <c r="D27" s="11"/>
      <c r="E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3:34" x14ac:dyDescent="0.35">
      <c r="C28" s="11"/>
      <c r="D28" s="11"/>
      <c r="E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3:34" x14ac:dyDescent="0.35">
      <c r="C29" s="11"/>
      <c r="D29" s="11"/>
      <c r="E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spans="3:34" x14ac:dyDescent="0.35">
      <c r="C30" s="11"/>
      <c r="D30" s="11"/>
      <c r="E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spans="3:34" x14ac:dyDescent="0.3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3:34" x14ac:dyDescent="0.3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3:28" x14ac:dyDescent="0.35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3:28" x14ac:dyDescent="0.35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3:28" x14ac:dyDescent="0.35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3:28" x14ac:dyDescent="0.35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3:28" x14ac:dyDescent="0.35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3:28" x14ac:dyDescent="0.35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3:28" x14ac:dyDescent="0.35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3:28" x14ac:dyDescent="0.35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3:28" x14ac:dyDescent="0.35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3:28" x14ac:dyDescent="0.35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3:28" x14ac:dyDescent="0.35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3:28" x14ac:dyDescent="0.35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3:28" x14ac:dyDescent="0.35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3:28" x14ac:dyDescent="0.3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3:28" x14ac:dyDescent="0.3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3:28" x14ac:dyDescent="0.3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3:28" x14ac:dyDescent="0.3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3:28" x14ac:dyDescent="0.3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3:28" x14ac:dyDescent="0.3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3:28" x14ac:dyDescent="0.3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3:28" x14ac:dyDescent="0.3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3:28" x14ac:dyDescent="0.3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3:28" x14ac:dyDescent="0.3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3:28" x14ac:dyDescent="0.35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3:28" x14ac:dyDescent="0.35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3:28" x14ac:dyDescent="0.35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3:28" x14ac:dyDescent="0.35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3:28" x14ac:dyDescent="0.35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3:28" x14ac:dyDescent="0.35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3:28" x14ac:dyDescent="0.35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3:28" x14ac:dyDescent="0.35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3:28" x14ac:dyDescent="0.35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3:35" x14ac:dyDescent="0.3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3:35" x14ac:dyDescent="0.35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3:35" x14ac:dyDescent="0.35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3:35" x14ac:dyDescent="0.35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3:35" x14ac:dyDescent="0.35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3:35" x14ac:dyDescent="0.35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3:35" x14ac:dyDescent="0.35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3:35" x14ac:dyDescent="0.35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3:35" x14ac:dyDescent="0.35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3:35" x14ac:dyDescent="0.35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3:35" x14ac:dyDescent="0.35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3:35" x14ac:dyDescent="0.35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3:35" x14ac:dyDescent="0.35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3:35" x14ac:dyDescent="0.35">
      <c r="C78" s="11" t="s">
        <v>1119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3:35" x14ac:dyDescent="0.35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 t="s">
        <v>1219</v>
      </c>
      <c r="Y79" s="11"/>
      <c r="Z79" s="11"/>
      <c r="AA79" s="11"/>
      <c r="AB79" s="11"/>
    </row>
    <row r="80" spans="3:35" x14ac:dyDescent="0.35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 t="s">
        <v>1218</v>
      </c>
      <c r="Y80" s="11" t="s">
        <v>1062</v>
      </c>
      <c r="Z80" s="11" t="s">
        <v>1060</v>
      </c>
      <c r="AA80" s="11" t="s">
        <v>1146</v>
      </c>
      <c r="AB80" s="11" t="s">
        <v>1066</v>
      </c>
      <c r="AC80" s="11" t="s">
        <v>1128</v>
      </c>
      <c r="AD80" s="11" t="s">
        <v>1072</v>
      </c>
      <c r="AE80" s="11" t="s">
        <v>1073</v>
      </c>
      <c r="AF80" s="11" t="s">
        <v>1075</v>
      </c>
      <c r="AG80" s="11" t="s">
        <v>1059</v>
      </c>
      <c r="AH80" s="11" t="s">
        <v>1078</v>
      </c>
      <c r="AI80" s="11" t="s">
        <v>1077</v>
      </c>
    </row>
    <row r="81" spans="3:35" x14ac:dyDescent="0.35">
      <c r="C81" s="11" t="s">
        <v>1118</v>
      </c>
      <c r="D81" s="11" t="s">
        <v>1061</v>
      </c>
      <c r="E81" s="11" t="s">
        <v>1062</v>
      </c>
      <c r="F81" s="11" t="s">
        <v>1063</v>
      </c>
      <c r="G81" s="11" t="s">
        <v>1066</v>
      </c>
      <c r="H81" s="11" t="s">
        <v>1070</v>
      </c>
      <c r="I81" s="11" t="s">
        <v>1069</v>
      </c>
      <c r="J81" s="11" t="s">
        <v>1071</v>
      </c>
      <c r="K81" s="11" t="s">
        <v>1072</v>
      </c>
      <c r="L81" s="11" t="s">
        <v>1073</v>
      </c>
      <c r="M81" s="11" t="s">
        <v>1075</v>
      </c>
      <c r="N81" s="11" t="s">
        <v>1059</v>
      </c>
      <c r="O81" s="11" t="s">
        <v>1078</v>
      </c>
      <c r="P81" s="11" t="s">
        <v>1067</v>
      </c>
      <c r="Q81" s="11" t="s">
        <v>1076</v>
      </c>
      <c r="R81" s="11" t="s">
        <v>1065</v>
      </c>
      <c r="S81" s="11" t="s">
        <v>1077</v>
      </c>
      <c r="V81" s="12"/>
      <c r="W81" s="12"/>
      <c r="X81" s="12">
        <v>7672</v>
      </c>
      <c r="Y81" s="13">
        <v>13.953488370000001</v>
      </c>
      <c r="Z81" t="e">
        <f>NA()</f>
        <v>#N/A</v>
      </c>
      <c r="AA81" t="e">
        <f>NA()</f>
        <v>#N/A</v>
      </c>
      <c r="AB81" t="e">
        <f>NA()</f>
        <v>#N/A</v>
      </c>
      <c r="AC81" t="e">
        <f>NA()</f>
        <v>#N/A</v>
      </c>
      <c r="AD81" t="e">
        <f>NA()</f>
        <v>#N/A</v>
      </c>
      <c r="AE81" t="e">
        <f>NA()</f>
        <v>#N/A</v>
      </c>
      <c r="AF81" t="e">
        <f>NA()</f>
        <v>#N/A</v>
      </c>
      <c r="AG81" t="e">
        <f>NA()</f>
        <v>#N/A</v>
      </c>
      <c r="AH81" t="e">
        <f>NA()</f>
        <v>#N/A</v>
      </c>
      <c r="AI81" t="e">
        <f>NA()</f>
        <v>#N/A</v>
      </c>
    </row>
    <row r="82" spans="3:35" x14ac:dyDescent="0.35">
      <c r="C82">
        <v>2000</v>
      </c>
      <c r="D82" s="10">
        <v>74.375654969999999</v>
      </c>
      <c r="E82" s="10">
        <v>81.421804350000002</v>
      </c>
      <c r="F82" s="10">
        <v>52.531582739999998</v>
      </c>
      <c r="G82" s="10">
        <v>85.698807849999994</v>
      </c>
      <c r="H82" s="10">
        <v>54.338321649999997</v>
      </c>
      <c r="I82" s="10">
        <v>44.016037439999998</v>
      </c>
      <c r="J82" s="10">
        <v>80.71075046</v>
      </c>
      <c r="K82" s="10">
        <v>63.312811920000001</v>
      </c>
      <c r="L82" s="10">
        <v>81.947464670000002</v>
      </c>
      <c r="M82" s="10">
        <v>76.690885120000004</v>
      </c>
      <c r="N82" s="10">
        <v>85.188707160000007</v>
      </c>
      <c r="O82" s="10">
        <v>59.990477900000002</v>
      </c>
      <c r="P82" s="10">
        <v>75.925764459999996</v>
      </c>
      <c r="Q82" s="10">
        <v>86.226296050000002</v>
      </c>
      <c r="R82" s="10">
        <v>91.749474340000006</v>
      </c>
      <c r="S82" s="10">
        <v>20.594826229999999</v>
      </c>
      <c r="X82" s="12">
        <v>7703</v>
      </c>
      <c r="Y82" s="13">
        <v>3.2786885200000002</v>
      </c>
      <c r="Z82" t="e">
        <f>NA()</f>
        <v>#N/A</v>
      </c>
      <c r="AA82" t="e">
        <f>NA()</f>
        <v>#N/A</v>
      </c>
      <c r="AB82" t="e">
        <f>NA()</f>
        <v>#N/A</v>
      </c>
      <c r="AC82" t="e">
        <f>NA()</f>
        <v>#N/A</v>
      </c>
      <c r="AD82" t="e">
        <f>NA()</f>
        <v>#N/A</v>
      </c>
      <c r="AE82" t="e">
        <f>NA()</f>
        <v>#N/A</v>
      </c>
      <c r="AF82" t="e">
        <f>NA()</f>
        <v>#N/A</v>
      </c>
      <c r="AG82" t="e">
        <f>NA()</f>
        <v>#N/A</v>
      </c>
      <c r="AH82" t="e">
        <f>NA()</f>
        <v>#N/A</v>
      </c>
      <c r="AI82" t="e">
        <f>NA()</f>
        <v>#N/A</v>
      </c>
    </row>
    <row r="83" spans="3:35" x14ac:dyDescent="0.35">
      <c r="C83">
        <v>2001</v>
      </c>
      <c r="D83" s="10">
        <v>77.653486760000007</v>
      </c>
      <c r="E83" s="10">
        <v>83.432318949999996</v>
      </c>
      <c r="F83" s="10">
        <v>56.124931599999996</v>
      </c>
      <c r="G83" s="10">
        <v>87.398949909999999</v>
      </c>
      <c r="H83" s="10">
        <v>56.391926099999999</v>
      </c>
      <c r="I83" s="10">
        <v>49.077932830000002</v>
      </c>
      <c r="J83" s="10">
        <v>82.958678379999995</v>
      </c>
      <c r="K83" s="10">
        <v>67.344405940000001</v>
      </c>
      <c r="L83" s="10">
        <v>85.353071229999998</v>
      </c>
      <c r="M83" s="10">
        <v>75.831220130000005</v>
      </c>
      <c r="N83" s="10">
        <v>86.038207209999996</v>
      </c>
      <c r="O83" s="10">
        <v>63.41107186</v>
      </c>
      <c r="P83" s="10">
        <v>78.651373469999996</v>
      </c>
      <c r="Q83" s="10">
        <v>88.300864820000001</v>
      </c>
      <c r="R83" s="10">
        <v>92.656895289999994</v>
      </c>
      <c r="S83" s="10">
        <v>31.798450580000001</v>
      </c>
      <c r="X83" s="12">
        <v>7731</v>
      </c>
      <c r="Y83" s="22">
        <v>-7.7319587600000004</v>
      </c>
      <c r="Z83" t="e">
        <f>NA()</f>
        <v>#N/A</v>
      </c>
      <c r="AA83" t="e">
        <f>NA()</f>
        <v>#N/A</v>
      </c>
      <c r="AB83" t="e">
        <f>NA()</f>
        <v>#N/A</v>
      </c>
      <c r="AC83" t="e">
        <f>NA()</f>
        <v>#N/A</v>
      </c>
      <c r="AD83" t="e">
        <f>NA()</f>
        <v>#N/A</v>
      </c>
      <c r="AE83" t="e">
        <f>NA()</f>
        <v>#N/A</v>
      </c>
      <c r="AF83" t="e">
        <f>NA()</f>
        <v>#N/A</v>
      </c>
      <c r="AG83" t="e">
        <f>NA()</f>
        <v>#N/A</v>
      </c>
      <c r="AH83" t="e">
        <f>NA()</f>
        <v>#N/A</v>
      </c>
      <c r="AI83" t="e">
        <f>NA()</f>
        <v>#N/A</v>
      </c>
    </row>
    <row r="84" spans="3:35" x14ac:dyDescent="0.35">
      <c r="C84">
        <v>2002</v>
      </c>
      <c r="D84" s="10">
        <v>79.968780730000006</v>
      </c>
      <c r="E84" s="10">
        <v>84.804959449999998</v>
      </c>
      <c r="F84" s="10">
        <v>60.867580580000002</v>
      </c>
      <c r="G84" s="10">
        <v>88.640719570000002</v>
      </c>
      <c r="H84" s="10">
        <v>58.8151729</v>
      </c>
      <c r="I84" s="10">
        <v>54.918265740000002</v>
      </c>
      <c r="J84" s="10">
        <v>85.003877919999994</v>
      </c>
      <c r="K84" s="10">
        <v>70.732319380000007</v>
      </c>
      <c r="L84" s="10">
        <v>88.159079950000006</v>
      </c>
      <c r="M84" s="10">
        <v>76.018664670000007</v>
      </c>
      <c r="N84" s="10">
        <v>85.701215450000007</v>
      </c>
      <c r="O84" s="10">
        <v>69.43177163</v>
      </c>
      <c r="P84" s="10">
        <v>81.062554700000007</v>
      </c>
      <c r="Q84" s="10">
        <v>90.206823209999996</v>
      </c>
      <c r="R84" s="10">
        <v>93.252411820000006</v>
      </c>
      <c r="S84" s="10">
        <v>46.096344360000003</v>
      </c>
      <c r="X84" s="12">
        <v>7762</v>
      </c>
      <c r="Y84" s="22">
        <v>-13.432835819999999</v>
      </c>
      <c r="Z84" t="e">
        <f>NA()</f>
        <v>#N/A</v>
      </c>
      <c r="AA84" t="e">
        <f>NA()</f>
        <v>#N/A</v>
      </c>
      <c r="AB84" t="e">
        <f>NA()</f>
        <v>#N/A</v>
      </c>
      <c r="AC84" t="e">
        <f>NA()</f>
        <v>#N/A</v>
      </c>
      <c r="AD84" t="e">
        <f>NA()</f>
        <v>#N/A</v>
      </c>
      <c r="AE84" t="e">
        <f>NA()</f>
        <v>#N/A</v>
      </c>
      <c r="AF84" t="e">
        <f>NA()</f>
        <v>#N/A</v>
      </c>
      <c r="AG84" t="e">
        <f>NA()</f>
        <v>#N/A</v>
      </c>
      <c r="AH84" t="e">
        <f>NA()</f>
        <v>#N/A</v>
      </c>
      <c r="AI84" t="e">
        <f>NA()</f>
        <v>#N/A</v>
      </c>
    </row>
    <row r="85" spans="3:35" x14ac:dyDescent="0.35">
      <c r="C85">
        <v>2003</v>
      </c>
      <c r="D85" s="10">
        <v>82.154005679999997</v>
      </c>
      <c r="E85" s="10">
        <v>86.152479720000002</v>
      </c>
      <c r="F85" s="10">
        <v>69.824196200000003</v>
      </c>
      <c r="G85" s="10">
        <v>89.557461559999993</v>
      </c>
      <c r="H85" s="10">
        <v>61.053595450000003</v>
      </c>
      <c r="I85" s="10">
        <v>58.62926461</v>
      </c>
      <c r="J85" s="10">
        <v>87.275653759999997</v>
      </c>
      <c r="K85" s="10">
        <v>73.948447290000004</v>
      </c>
      <c r="L85" s="10">
        <v>90.003366479999997</v>
      </c>
      <c r="M85" s="10">
        <v>76.484047399999994</v>
      </c>
      <c r="N85" s="10">
        <v>86.136496469999997</v>
      </c>
      <c r="O85" s="10">
        <v>73.375096429999999</v>
      </c>
      <c r="P85" s="10">
        <v>83.525955260000003</v>
      </c>
      <c r="Q85" s="10">
        <v>91.943895729999994</v>
      </c>
      <c r="R85" s="10">
        <v>93.847616720000005</v>
      </c>
      <c r="S85" s="10">
        <v>56.054278770000003</v>
      </c>
      <c r="X85" s="12">
        <v>7792</v>
      </c>
      <c r="Y85" s="22">
        <v>-17.56097561</v>
      </c>
      <c r="Z85" t="e">
        <f>NA()</f>
        <v>#N/A</v>
      </c>
      <c r="AA85" t="e">
        <f>NA()</f>
        <v>#N/A</v>
      </c>
      <c r="AB85" t="e">
        <f>NA()</f>
        <v>#N/A</v>
      </c>
      <c r="AC85" t="e">
        <f>NA()</f>
        <v>#N/A</v>
      </c>
      <c r="AD85" t="e">
        <f>NA()</f>
        <v>#N/A</v>
      </c>
      <c r="AE85" t="e">
        <f>NA()</f>
        <v>#N/A</v>
      </c>
      <c r="AF85" t="e">
        <f>NA()</f>
        <v>#N/A</v>
      </c>
      <c r="AG85" t="e">
        <f>NA()</f>
        <v>#N/A</v>
      </c>
      <c r="AH85" t="e">
        <f>NA()</f>
        <v>#N/A</v>
      </c>
      <c r="AI85" t="e">
        <f>NA()</f>
        <v>#N/A</v>
      </c>
    </row>
    <row r="86" spans="3:35" x14ac:dyDescent="0.35">
      <c r="C86">
        <v>2004</v>
      </c>
      <c r="D86" s="10">
        <v>84.079085059999997</v>
      </c>
      <c r="E86" s="10">
        <v>87.959341129999999</v>
      </c>
      <c r="F86" s="10">
        <v>74.430627670000007</v>
      </c>
      <c r="G86" s="10">
        <v>91.049253309999997</v>
      </c>
      <c r="H86" s="10">
        <v>63.353638089999997</v>
      </c>
      <c r="I86" s="10">
        <v>62.184579509999999</v>
      </c>
      <c r="J86" s="10">
        <v>89.201597559999996</v>
      </c>
      <c r="K86" s="10">
        <v>77.41545284</v>
      </c>
      <c r="L86" s="10">
        <v>91.140691680000003</v>
      </c>
      <c r="M86" s="10">
        <v>76.878328710000005</v>
      </c>
      <c r="N86" s="10">
        <v>87.56871142</v>
      </c>
      <c r="O86" s="10">
        <v>72.867311830000006</v>
      </c>
      <c r="P86" s="10">
        <v>86.064516859999998</v>
      </c>
      <c r="Q86" s="10">
        <v>92.287453130000003</v>
      </c>
      <c r="R86" s="10">
        <v>94.601127430000005</v>
      </c>
      <c r="S86" s="10">
        <v>60.873972350000003</v>
      </c>
      <c r="X86" s="12">
        <v>7823</v>
      </c>
      <c r="Y86" s="22">
        <v>-16.915422889999999</v>
      </c>
      <c r="Z86" t="e">
        <f>NA()</f>
        <v>#N/A</v>
      </c>
      <c r="AA86" t="e">
        <f>NA()</f>
        <v>#N/A</v>
      </c>
      <c r="AB86" t="e">
        <f>NA()</f>
        <v>#N/A</v>
      </c>
      <c r="AC86" t="e">
        <f>NA()</f>
        <v>#N/A</v>
      </c>
      <c r="AD86" t="e">
        <f>NA()</f>
        <v>#N/A</v>
      </c>
      <c r="AE86" t="e">
        <f>NA()</f>
        <v>#N/A</v>
      </c>
      <c r="AF86" t="e">
        <f>NA()</f>
        <v>#N/A</v>
      </c>
      <c r="AG86" t="e">
        <f>NA()</f>
        <v>#N/A</v>
      </c>
      <c r="AH86" t="e">
        <f>NA()</f>
        <v>#N/A</v>
      </c>
      <c r="AI86" t="e">
        <f>NA()</f>
        <v>#N/A</v>
      </c>
    </row>
    <row r="87" spans="3:35" x14ac:dyDescent="0.35">
      <c r="C87">
        <v>2005</v>
      </c>
      <c r="D87" s="10">
        <v>86.342350670000002</v>
      </c>
      <c r="E87" s="10">
        <v>90.405870949999994</v>
      </c>
      <c r="F87" s="10">
        <v>79.543667330000005</v>
      </c>
      <c r="G87" s="10">
        <v>92.457704359999994</v>
      </c>
      <c r="H87" s="10">
        <v>66.043851259999997</v>
      </c>
      <c r="I87" s="10">
        <v>68.684858090000006</v>
      </c>
      <c r="J87" s="10">
        <v>90.972510619999994</v>
      </c>
      <c r="K87" s="10">
        <v>80.502825340000001</v>
      </c>
      <c r="L87" s="10">
        <v>92.679265200000003</v>
      </c>
      <c r="M87" s="10">
        <v>77.246754010000004</v>
      </c>
      <c r="N87" s="10">
        <v>87.940971509999997</v>
      </c>
      <c r="O87" s="10">
        <v>74.370457419999994</v>
      </c>
      <c r="P87" s="10">
        <v>88.963870439999994</v>
      </c>
      <c r="Q87" s="10">
        <v>92.705672969999995</v>
      </c>
      <c r="R87" s="10">
        <v>95.709809320000005</v>
      </c>
      <c r="S87" s="10">
        <v>65.852952169999995</v>
      </c>
      <c r="X87" s="12">
        <v>7853</v>
      </c>
      <c r="Y87" s="22">
        <v>-16.24365482</v>
      </c>
      <c r="Z87" t="e">
        <f>NA()</f>
        <v>#N/A</v>
      </c>
      <c r="AA87" t="e">
        <f>NA()</f>
        <v>#N/A</v>
      </c>
      <c r="AB87" t="e">
        <f>NA()</f>
        <v>#N/A</v>
      </c>
      <c r="AC87" t="e">
        <f>NA()</f>
        <v>#N/A</v>
      </c>
      <c r="AD87" t="e">
        <f>NA()</f>
        <v>#N/A</v>
      </c>
      <c r="AE87" t="e">
        <f>NA()</f>
        <v>#N/A</v>
      </c>
      <c r="AF87" t="e">
        <f>NA()</f>
        <v>#N/A</v>
      </c>
      <c r="AG87" t="e">
        <f>NA()</f>
        <v>#N/A</v>
      </c>
      <c r="AH87" t="e">
        <f>NA()</f>
        <v>#N/A</v>
      </c>
      <c r="AI87" t="e">
        <f>NA()</f>
        <v>#N/A</v>
      </c>
    </row>
    <row r="88" spans="3:35" x14ac:dyDescent="0.35">
      <c r="C88">
        <v>2006</v>
      </c>
      <c r="D88" s="10">
        <v>89.412069009999996</v>
      </c>
      <c r="E88" s="10">
        <v>92.025227880000003</v>
      </c>
      <c r="F88" s="10">
        <v>82.871430849999996</v>
      </c>
      <c r="G88" s="10">
        <v>93.916156619999995</v>
      </c>
      <c r="H88" s="10">
        <v>69.872098530000002</v>
      </c>
      <c r="I88" s="10">
        <v>77.688530150000005</v>
      </c>
      <c r="J88" s="10">
        <v>92.874603820000004</v>
      </c>
      <c r="K88" s="10">
        <v>83.42464932</v>
      </c>
      <c r="L88" s="10">
        <v>93.700128289999995</v>
      </c>
      <c r="M88" s="10">
        <v>78.953152680000002</v>
      </c>
      <c r="N88" s="10">
        <v>88.790180120000002</v>
      </c>
      <c r="O88" s="10">
        <v>76.782966380000005</v>
      </c>
      <c r="P88" s="10">
        <v>92.091462710000002</v>
      </c>
      <c r="Q88" s="10">
        <v>93.966669150000001</v>
      </c>
      <c r="R88" s="10">
        <v>96.723863629999997</v>
      </c>
      <c r="S88" s="10">
        <v>72.173019429999997</v>
      </c>
      <c r="X88" s="12">
        <v>7884</v>
      </c>
      <c r="Y88" s="22">
        <v>-16.915422889999999</v>
      </c>
      <c r="Z88" t="e">
        <f>NA()</f>
        <v>#N/A</v>
      </c>
      <c r="AA88" t="e">
        <f>NA()</f>
        <v>#N/A</v>
      </c>
      <c r="AB88" t="e">
        <f>NA()</f>
        <v>#N/A</v>
      </c>
      <c r="AC88" t="e">
        <f>NA()</f>
        <v>#N/A</v>
      </c>
      <c r="AD88" t="e">
        <f>NA()</f>
        <v>#N/A</v>
      </c>
      <c r="AE88" t="e">
        <f>NA()</f>
        <v>#N/A</v>
      </c>
      <c r="AF88" t="e">
        <f>NA()</f>
        <v>#N/A</v>
      </c>
      <c r="AG88" t="e">
        <f>NA()</f>
        <v>#N/A</v>
      </c>
      <c r="AH88" t="e">
        <f>NA()</f>
        <v>#N/A</v>
      </c>
      <c r="AI88" t="e">
        <f>NA()</f>
        <v>#N/A</v>
      </c>
    </row>
    <row r="89" spans="3:35" x14ac:dyDescent="0.35">
      <c r="C89">
        <v>2007</v>
      </c>
      <c r="D89" s="10">
        <v>91.493237230000005</v>
      </c>
      <c r="E89" s="10">
        <v>93.702899590000001</v>
      </c>
      <c r="F89" s="10">
        <v>85.889005870000005</v>
      </c>
      <c r="G89" s="10">
        <v>96.074672980000003</v>
      </c>
      <c r="H89" s="10">
        <v>74.324964469999998</v>
      </c>
      <c r="I89" s="10">
        <v>82.665693129999994</v>
      </c>
      <c r="J89" s="10">
        <v>94.573968640000004</v>
      </c>
      <c r="K89" s="10">
        <v>86.733979230000003</v>
      </c>
      <c r="L89" s="10">
        <v>95.212315869999998</v>
      </c>
      <c r="M89" s="10">
        <v>82.243780799999996</v>
      </c>
      <c r="N89" s="10">
        <v>90.66347682</v>
      </c>
      <c r="O89" s="10">
        <v>81.526473800000005</v>
      </c>
      <c r="P89" s="10">
        <v>94.657865259999994</v>
      </c>
      <c r="Q89" s="10">
        <v>96.045370520000006</v>
      </c>
      <c r="R89" s="10">
        <v>97.432221429999998</v>
      </c>
      <c r="S89" s="10">
        <v>78.492619579999996</v>
      </c>
      <c r="X89" s="12">
        <v>7915</v>
      </c>
      <c r="Y89" s="22">
        <v>-18.048780489999999</v>
      </c>
      <c r="Z89" t="e">
        <f>NA()</f>
        <v>#N/A</v>
      </c>
      <c r="AA89" t="e">
        <f>NA()</f>
        <v>#N/A</v>
      </c>
      <c r="AB89" t="e">
        <f>NA()</f>
        <v>#N/A</v>
      </c>
      <c r="AC89" t="e">
        <f>NA()</f>
        <v>#N/A</v>
      </c>
      <c r="AD89" t="e">
        <f>NA()</f>
        <v>#N/A</v>
      </c>
      <c r="AE89" t="e">
        <f>NA()</f>
        <v>#N/A</v>
      </c>
      <c r="AF89" t="e">
        <f>NA()</f>
        <v>#N/A</v>
      </c>
      <c r="AG89" t="e">
        <f>NA()</f>
        <v>#N/A</v>
      </c>
      <c r="AH89" t="e">
        <f>NA()</f>
        <v>#N/A</v>
      </c>
      <c r="AI89" t="e">
        <f>NA()</f>
        <v>#N/A</v>
      </c>
    </row>
    <row r="90" spans="3:35" x14ac:dyDescent="0.35">
      <c r="C90">
        <v>2008</v>
      </c>
      <c r="D90" s="10">
        <v>95.47346503</v>
      </c>
      <c r="E90" s="10">
        <v>97.909638990000005</v>
      </c>
      <c r="F90" s="10">
        <v>90.766293730000001</v>
      </c>
      <c r="G90" s="10">
        <v>98.599880290000002</v>
      </c>
      <c r="H90" s="10">
        <v>80.530554240000001</v>
      </c>
      <c r="I90" s="10">
        <v>91.119637729999994</v>
      </c>
      <c r="J90" s="10">
        <v>97.740146780000003</v>
      </c>
      <c r="K90" s="10">
        <v>91.1790807</v>
      </c>
      <c r="L90" s="10">
        <v>97.579771989999998</v>
      </c>
      <c r="M90" s="10">
        <v>90.36144607</v>
      </c>
      <c r="N90" s="10">
        <v>96.679397949999995</v>
      </c>
      <c r="O90" s="10">
        <v>89.605734769999998</v>
      </c>
      <c r="P90" s="10">
        <v>98.515498280000003</v>
      </c>
      <c r="Q90" s="10">
        <v>99.346497060000004</v>
      </c>
      <c r="R90" s="10">
        <v>99.795967239999996</v>
      </c>
      <c r="S90" s="10">
        <v>86.690489540000002</v>
      </c>
      <c r="X90" s="12">
        <v>7945</v>
      </c>
      <c r="Y90" s="22">
        <v>-17.874396140000002</v>
      </c>
      <c r="Z90" t="e">
        <f>NA()</f>
        <v>#N/A</v>
      </c>
      <c r="AA90" t="e">
        <f>NA()</f>
        <v>#N/A</v>
      </c>
      <c r="AB90" t="e">
        <f>NA()</f>
        <v>#N/A</v>
      </c>
      <c r="AC90" t="e">
        <f>NA()</f>
        <v>#N/A</v>
      </c>
      <c r="AD90" t="e">
        <f>NA()</f>
        <v>#N/A</v>
      </c>
      <c r="AE90" t="e">
        <f>NA()</f>
        <v>#N/A</v>
      </c>
      <c r="AF90" t="e">
        <f>NA()</f>
        <v>#N/A</v>
      </c>
      <c r="AG90" t="e">
        <f>NA()</f>
        <v>#N/A</v>
      </c>
      <c r="AH90" t="e">
        <f>NA()</f>
        <v>#N/A</v>
      </c>
      <c r="AI90" t="e">
        <f>NA()</f>
        <v>#N/A</v>
      </c>
    </row>
    <row r="91" spans="3:35" x14ac:dyDescent="0.35">
      <c r="C91">
        <v>2009</v>
      </c>
      <c r="D91" s="10">
        <v>97.164414910000005</v>
      </c>
      <c r="E91" s="10">
        <v>97.857604249999994</v>
      </c>
      <c r="F91" s="10">
        <v>95.202981750000006</v>
      </c>
      <c r="G91" s="10">
        <v>98.908240579999998</v>
      </c>
      <c r="H91" s="10">
        <v>89.294173380000004</v>
      </c>
      <c r="I91" s="10">
        <v>95.116521480000003</v>
      </c>
      <c r="J91" s="10">
        <v>98.497406290000001</v>
      </c>
      <c r="K91" s="10">
        <v>96.009161059999997</v>
      </c>
      <c r="L91" s="10">
        <v>98.740753549999994</v>
      </c>
      <c r="M91" s="10">
        <v>94.931225679999997</v>
      </c>
      <c r="N91" s="10">
        <v>97.248976909999996</v>
      </c>
      <c r="O91" s="10">
        <v>96.091483190000005</v>
      </c>
      <c r="P91" s="10">
        <v>98.231957789999996</v>
      </c>
      <c r="Q91" s="10">
        <v>98.855267830000003</v>
      </c>
      <c r="R91" s="10">
        <v>99.316465640000004</v>
      </c>
      <c r="S91" s="10">
        <v>92.109491779999999</v>
      </c>
      <c r="X91" s="12">
        <v>7976</v>
      </c>
      <c r="Y91" s="22">
        <v>-17.391304349999999</v>
      </c>
      <c r="Z91" t="e">
        <f>NA()</f>
        <v>#N/A</v>
      </c>
      <c r="AA91" t="e">
        <f>NA()</f>
        <v>#N/A</v>
      </c>
      <c r="AB91" t="e">
        <f>NA()</f>
        <v>#N/A</v>
      </c>
      <c r="AC91" t="e">
        <f>NA()</f>
        <v>#N/A</v>
      </c>
      <c r="AD91" t="e">
        <f>NA()</f>
        <v>#N/A</v>
      </c>
      <c r="AE91" t="e">
        <f>NA()</f>
        <v>#N/A</v>
      </c>
      <c r="AF91" t="e">
        <f>NA()</f>
        <v>#N/A</v>
      </c>
      <c r="AG91" t="e">
        <f>NA()</f>
        <v>#N/A</v>
      </c>
      <c r="AH91" t="e">
        <f>NA()</f>
        <v>#N/A</v>
      </c>
      <c r="AI91" t="e">
        <f>NA()</f>
        <v>#N/A</v>
      </c>
    </row>
    <row r="92" spans="3:35" x14ac:dyDescent="0.35">
      <c r="C92">
        <v>2010</v>
      </c>
      <c r="D92" s="10">
        <v>100</v>
      </c>
      <c r="E92" s="10">
        <v>100</v>
      </c>
      <c r="F92" s="10">
        <v>100</v>
      </c>
      <c r="G92" s="10">
        <v>100</v>
      </c>
      <c r="H92" s="10">
        <v>100</v>
      </c>
      <c r="I92" s="10">
        <v>100</v>
      </c>
      <c r="J92" s="10">
        <v>100</v>
      </c>
      <c r="K92" s="10">
        <v>100</v>
      </c>
      <c r="L92" s="10">
        <v>100</v>
      </c>
      <c r="M92" s="10">
        <v>100</v>
      </c>
      <c r="N92" s="10">
        <v>100</v>
      </c>
      <c r="O92" s="10">
        <v>100</v>
      </c>
      <c r="P92" s="10">
        <v>100</v>
      </c>
      <c r="Q92" s="10">
        <v>100</v>
      </c>
      <c r="R92" s="10">
        <v>100</v>
      </c>
      <c r="S92" s="10">
        <v>100</v>
      </c>
      <c r="X92" s="12">
        <v>8006</v>
      </c>
      <c r="Y92" s="22">
        <v>-16.176470590000001</v>
      </c>
      <c r="Z92" t="e">
        <f>NA()</f>
        <v>#N/A</v>
      </c>
      <c r="AA92" t="e">
        <f>NA()</f>
        <v>#N/A</v>
      </c>
      <c r="AB92" t="e">
        <f>NA()</f>
        <v>#N/A</v>
      </c>
      <c r="AC92" t="e">
        <f>NA()</f>
        <v>#N/A</v>
      </c>
      <c r="AD92" t="e">
        <f>NA()</f>
        <v>#N/A</v>
      </c>
      <c r="AE92" t="e">
        <f>NA()</f>
        <v>#N/A</v>
      </c>
      <c r="AF92" t="e">
        <f>NA()</f>
        <v>#N/A</v>
      </c>
      <c r="AG92" t="e">
        <f>NA()</f>
        <v>#N/A</v>
      </c>
      <c r="AH92" t="e">
        <f>NA()</f>
        <v>#N/A</v>
      </c>
      <c r="AI92" t="e">
        <f>NA()</f>
        <v>#N/A</v>
      </c>
    </row>
    <row r="93" spans="3:35" x14ac:dyDescent="0.35">
      <c r="C93">
        <v>2011</v>
      </c>
      <c r="D93" s="10">
        <v>103.30384785</v>
      </c>
      <c r="E93" s="10">
        <v>103.53208211</v>
      </c>
      <c r="F93" s="10">
        <v>106.63644961999999</v>
      </c>
      <c r="G93" s="10">
        <v>102.07517283999999</v>
      </c>
      <c r="H93" s="10">
        <v>108.91179336</v>
      </c>
      <c r="I93" s="10">
        <v>105.35604849000001</v>
      </c>
      <c r="J93" s="10">
        <v>102.78063272999999</v>
      </c>
      <c r="K93" s="10">
        <v>103.40737824999999</v>
      </c>
      <c r="L93" s="10">
        <v>102.34107018</v>
      </c>
      <c r="M93" s="10">
        <v>105.82621637</v>
      </c>
      <c r="N93" s="10">
        <v>105.25115624999999</v>
      </c>
      <c r="O93" s="10">
        <v>105.00085339</v>
      </c>
      <c r="P93" s="10">
        <v>103.19610188999999</v>
      </c>
      <c r="Q93" s="10">
        <v>102.96115073999999</v>
      </c>
      <c r="R93" s="10">
        <v>100.23134921</v>
      </c>
      <c r="S93" s="10">
        <v>106.47187967000001</v>
      </c>
      <c r="X93" s="12">
        <v>8037</v>
      </c>
      <c r="Y93" s="22">
        <v>-14.28571429</v>
      </c>
      <c r="Z93" t="e">
        <f>NA()</f>
        <v>#N/A</v>
      </c>
      <c r="AA93" t="e">
        <f>NA()</f>
        <v>#N/A</v>
      </c>
      <c r="AB93" t="e">
        <f>NA()</f>
        <v>#N/A</v>
      </c>
      <c r="AC93" t="e">
        <f>NA()</f>
        <v>#N/A</v>
      </c>
      <c r="AD93" t="e">
        <f>NA()</f>
        <v>#N/A</v>
      </c>
      <c r="AE93" t="e">
        <f>NA()</f>
        <v>#N/A</v>
      </c>
      <c r="AF93" t="e">
        <f>NA()</f>
        <v>#N/A</v>
      </c>
      <c r="AG93" t="e">
        <f>NA()</f>
        <v>#N/A</v>
      </c>
      <c r="AH93" t="e">
        <f>NA()</f>
        <v>#N/A</v>
      </c>
      <c r="AI93" t="e">
        <f>NA()</f>
        <v>#N/A</v>
      </c>
    </row>
    <row r="94" spans="3:35" x14ac:dyDescent="0.35">
      <c r="C94">
        <v>2012</v>
      </c>
      <c r="D94" s="10">
        <v>105.12487050999999</v>
      </c>
      <c r="E94" s="10">
        <v>106.47204479</v>
      </c>
      <c r="F94" s="10">
        <v>112.39854926</v>
      </c>
      <c r="G94" s="10">
        <v>104.1253413</v>
      </c>
      <c r="H94" s="10">
        <v>119.23553889999999</v>
      </c>
      <c r="I94" s="10">
        <v>109.86477562</v>
      </c>
      <c r="J94" s="10">
        <v>105.90656521</v>
      </c>
      <c r="K94" s="10">
        <v>107.65898275000001</v>
      </c>
      <c r="L94" s="10">
        <v>104.85410392</v>
      </c>
      <c r="M94" s="10">
        <v>108.85948178</v>
      </c>
      <c r="N94" s="10">
        <v>110.07254836</v>
      </c>
      <c r="O94" s="10">
        <v>111.02577232</v>
      </c>
      <c r="P94" s="10">
        <v>105.72041045</v>
      </c>
      <c r="Q94" s="10">
        <v>103.87583444000001</v>
      </c>
      <c r="R94" s="10">
        <v>99.537194979999995</v>
      </c>
      <c r="S94" s="10">
        <v>115.93890134999999</v>
      </c>
      <c r="X94" s="12">
        <v>8068</v>
      </c>
      <c r="Y94" s="22">
        <v>-12.6984127</v>
      </c>
      <c r="Z94" t="e">
        <f>NA()</f>
        <v>#N/A</v>
      </c>
      <c r="AA94" t="e">
        <f>NA()</f>
        <v>#N/A</v>
      </c>
      <c r="AB94" t="e">
        <f>NA()</f>
        <v>#N/A</v>
      </c>
      <c r="AC94" t="e">
        <f>NA()</f>
        <v>#N/A</v>
      </c>
      <c r="AD94" t="e">
        <f>NA()</f>
        <v>#N/A</v>
      </c>
      <c r="AE94" t="e">
        <f>NA()</f>
        <v>#N/A</v>
      </c>
      <c r="AF94" t="e">
        <f>NA()</f>
        <v>#N/A</v>
      </c>
      <c r="AG94" t="e">
        <f>NA()</f>
        <v>#N/A</v>
      </c>
      <c r="AH94" t="e">
        <f>NA()</f>
        <v>#N/A</v>
      </c>
      <c r="AI94" t="e">
        <f>NA()</f>
        <v>#N/A</v>
      </c>
    </row>
    <row r="95" spans="3:35" x14ac:dyDescent="0.35">
      <c r="C95">
        <v>2013</v>
      </c>
      <c r="D95" s="10">
        <v>107.70030629</v>
      </c>
      <c r="E95" s="10">
        <v>107.65718079</v>
      </c>
      <c r="F95" s="10">
        <v>119.37210444</v>
      </c>
      <c r="G95" s="10">
        <v>105.69213956999999</v>
      </c>
      <c r="H95" s="10">
        <v>131.18041027999999</v>
      </c>
      <c r="I95" s="10">
        <v>116.9098484</v>
      </c>
      <c r="J95" s="10">
        <v>107.19861834</v>
      </c>
      <c r="K95" s="10">
        <v>111.75690425000001</v>
      </c>
      <c r="L95" s="10">
        <v>107.48268991</v>
      </c>
      <c r="M95" s="10">
        <v>112.68158402</v>
      </c>
      <c r="N95" s="10">
        <v>112.67510142</v>
      </c>
      <c r="O95" s="10">
        <v>117.4432497</v>
      </c>
      <c r="P95" s="10">
        <v>107.20956816</v>
      </c>
      <c r="Q95" s="10">
        <v>103.82982475</v>
      </c>
      <c r="R95" s="10">
        <v>99.320877600000003</v>
      </c>
      <c r="S95" s="10">
        <v>124.62630792</v>
      </c>
      <c r="X95" s="12">
        <v>8096</v>
      </c>
      <c r="Y95" s="22">
        <v>-10.05586592</v>
      </c>
      <c r="Z95" t="e">
        <f>NA()</f>
        <v>#N/A</v>
      </c>
      <c r="AA95" t="e">
        <f>NA()</f>
        <v>#N/A</v>
      </c>
      <c r="AB95" t="e">
        <f>NA()</f>
        <v>#N/A</v>
      </c>
      <c r="AC95" t="e">
        <f>NA()</f>
        <v>#N/A</v>
      </c>
      <c r="AD95" t="e">
        <f>NA()</f>
        <v>#N/A</v>
      </c>
      <c r="AE95" t="e">
        <f>NA()</f>
        <v>#N/A</v>
      </c>
      <c r="AF95" t="e">
        <f>NA()</f>
        <v>#N/A</v>
      </c>
      <c r="AG95" t="e">
        <f>NA()</f>
        <v>#N/A</v>
      </c>
      <c r="AH95" t="e">
        <f>NA()</f>
        <v>#N/A</v>
      </c>
      <c r="AI95" t="e">
        <f>NA()</f>
        <v>#N/A</v>
      </c>
    </row>
    <row r="96" spans="3:35" x14ac:dyDescent="0.35">
      <c r="C96">
        <v>2014</v>
      </c>
      <c r="D96" s="10">
        <v>110.37981379</v>
      </c>
      <c r="E96" s="10">
        <v>108.02321825999999</v>
      </c>
      <c r="F96" s="10">
        <v>126.92721287000001</v>
      </c>
      <c r="G96" s="10">
        <v>106.65054956</v>
      </c>
      <c r="H96" s="10">
        <v>139.92444610999999</v>
      </c>
      <c r="I96" s="10">
        <v>124.38614999000001</v>
      </c>
      <c r="J96" s="10">
        <v>107.45701785</v>
      </c>
      <c r="K96" s="10">
        <v>116.24798518</v>
      </c>
      <c r="L96" s="10">
        <v>108.53175867</v>
      </c>
      <c r="M96" s="10">
        <v>115.20774004</v>
      </c>
      <c r="N96" s="10">
        <v>113.83922627</v>
      </c>
      <c r="O96" s="10">
        <v>124.645844</v>
      </c>
      <c r="P96" s="10">
        <v>107.0475586</v>
      </c>
      <c r="Q96" s="10">
        <v>103.64330642</v>
      </c>
      <c r="R96" s="10">
        <v>99.307764730000002</v>
      </c>
      <c r="S96" s="10">
        <v>135.66143498</v>
      </c>
      <c r="X96" s="12">
        <v>8127</v>
      </c>
      <c r="Y96" s="22">
        <v>-8.0459770099999997</v>
      </c>
      <c r="Z96" t="e">
        <f>NA()</f>
        <v>#N/A</v>
      </c>
      <c r="AA96" t="e">
        <f>NA()</f>
        <v>#N/A</v>
      </c>
      <c r="AB96" t="e">
        <f>NA()</f>
        <v>#N/A</v>
      </c>
      <c r="AC96" t="e">
        <f>NA()</f>
        <v>#N/A</v>
      </c>
      <c r="AD96" t="e">
        <f>NA()</f>
        <v>#N/A</v>
      </c>
      <c r="AE96" t="e">
        <f>NA()</f>
        <v>#N/A</v>
      </c>
      <c r="AF96" t="e">
        <f>NA()</f>
        <v>#N/A</v>
      </c>
      <c r="AG96" t="e">
        <f>NA()</f>
        <v>#N/A</v>
      </c>
      <c r="AH96" t="e">
        <f>NA()</f>
        <v>#N/A</v>
      </c>
      <c r="AI96" t="e">
        <f>NA()</f>
        <v>#N/A</v>
      </c>
    </row>
    <row r="97" spans="3:35" x14ac:dyDescent="0.35">
      <c r="C97">
        <v>2015</v>
      </c>
      <c r="D97" s="10">
        <v>112.04474761</v>
      </c>
      <c r="E97" s="10">
        <v>108.6296921</v>
      </c>
      <c r="F97" s="10">
        <v>138.38861456000001</v>
      </c>
      <c r="G97" s="10">
        <v>107.19918785999999</v>
      </c>
      <c r="H97" s="10">
        <v>146.79050151999999</v>
      </c>
      <c r="I97" s="10">
        <v>132.30099074</v>
      </c>
      <c r="J97" s="10">
        <v>107.49870086</v>
      </c>
      <c r="K97" s="10">
        <v>119.41067511999999</v>
      </c>
      <c r="L97" s="10">
        <v>109.18321854</v>
      </c>
      <c r="M97" s="10">
        <v>116.61637722</v>
      </c>
      <c r="N97" s="10">
        <v>113.24501327</v>
      </c>
      <c r="O97" s="10">
        <v>130.27820446999999</v>
      </c>
      <c r="P97" s="10">
        <v>106.51192931999999</v>
      </c>
      <c r="Q97" s="10">
        <v>103.59481716000001</v>
      </c>
      <c r="R97" s="10">
        <v>98.171774589999998</v>
      </c>
      <c r="S97" s="10">
        <v>146.06782511</v>
      </c>
      <c r="X97" s="12">
        <v>8157</v>
      </c>
      <c r="Y97" s="22">
        <v>-5.9171597599999997</v>
      </c>
      <c r="Z97" t="e">
        <f>NA()</f>
        <v>#N/A</v>
      </c>
      <c r="AA97" t="e">
        <f>NA()</f>
        <v>#N/A</v>
      </c>
      <c r="AB97" t="e">
        <f>NA()</f>
        <v>#N/A</v>
      </c>
      <c r="AC97" t="e">
        <f>NA()</f>
        <v>#N/A</v>
      </c>
      <c r="AD97" t="e">
        <f>NA()</f>
        <v>#N/A</v>
      </c>
      <c r="AE97" t="e">
        <f>NA()</f>
        <v>#N/A</v>
      </c>
      <c r="AF97" t="e">
        <f>NA()</f>
        <v>#N/A</v>
      </c>
      <c r="AG97" t="e">
        <f>NA()</f>
        <v>#N/A</v>
      </c>
      <c r="AH97" t="e">
        <f>NA()</f>
        <v>#N/A</v>
      </c>
      <c r="AI97" t="e">
        <f>NA()</f>
        <v>#N/A</v>
      </c>
    </row>
    <row r="98" spans="3:35" x14ac:dyDescent="0.35">
      <c r="C98">
        <v>2016</v>
      </c>
      <c r="D98" s="10">
        <v>113.47555192999999</v>
      </c>
      <c r="E98" s="10">
        <v>110.77388215000001</v>
      </c>
      <c r="F98" s="10">
        <v>150.48259421</v>
      </c>
      <c r="G98" s="10">
        <v>107.72633666</v>
      </c>
      <c r="H98" s="10">
        <v>154.05401311</v>
      </c>
      <c r="I98" s="10">
        <v>136.96566507</v>
      </c>
      <c r="J98" s="10">
        <v>107.39763417</v>
      </c>
      <c r="K98" s="10">
        <v>122.78009551</v>
      </c>
      <c r="L98" s="10">
        <v>109.5289654</v>
      </c>
      <c r="M98" s="10">
        <v>119.01106043999999</v>
      </c>
      <c r="N98" s="10">
        <v>112.64503014</v>
      </c>
      <c r="O98" s="10">
        <v>138.88035500999999</v>
      </c>
      <c r="P98" s="10">
        <v>106.29613827999999</v>
      </c>
      <c r="Q98" s="10">
        <v>104.61446908000001</v>
      </c>
      <c r="R98" s="10">
        <v>97.745101739999996</v>
      </c>
      <c r="S98" s="10">
        <v>157.42479446999999</v>
      </c>
      <c r="X98" s="12">
        <v>8188</v>
      </c>
      <c r="Y98" s="22">
        <v>-4.7904191599999999</v>
      </c>
      <c r="Z98" t="e">
        <f>NA()</f>
        <v>#N/A</v>
      </c>
      <c r="AA98" t="e">
        <f>NA()</f>
        <v>#N/A</v>
      </c>
      <c r="AB98" t="e">
        <f>NA()</f>
        <v>#N/A</v>
      </c>
      <c r="AC98" t="e">
        <f>NA()</f>
        <v>#N/A</v>
      </c>
      <c r="AD98" t="e">
        <f>NA()</f>
        <v>#N/A</v>
      </c>
      <c r="AE98" t="e">
        <f>NA()</f>
        <v>#N/A</v>
      </c>
      <c r="AF98" t="e">
        <f>NA()</f>
        <v>#N/A</v>
      </c>
      <c r="AG98" t="e">
        <f>NA()</f>
        <v>#N/A</v>
      </c>
      <c r="AH98" t="e">
        <f>NA()</f>
        <v>#N/A</v>
      </c>
      <c r="AI98" t="e">
        <f>NA()</f>
        <v>#N/A</v>
      </c>
    </row>
    <row r="99" spans="3:35" x14ac:dyDescent="0.35">
      <c r="C99">
        <v>2017</v>
      </c>
      <c r="D99" s="10">
        <v>115.68678543999999</v>
      </c>
      <c r="E99" s="10">
        <v>113.12890261</v>
      </c>
      <c r="F99" s="10">
        <v>155.66878622999999</v>
      </c>
      <c r="G99" s="10">
        <v>109.35246016000001</v>
      </c>
      <c r="H99" s="10">
        <v>159.18119775</v>
      </c>
      <c r="I99" s="10">
        <v>142.18241137000001</v>
      </c>
      <c r="J99" s="10">
        <v>108.71490177</v>
      </c>
      <c r="K99" s="10">
        <v>130.19780248000001</v>
      </c>
      <c r="L99" s="10">
        <v>111.04206283000001</v>
      </c>
      <c r="M99" s="10">
        <v>118.01750168</v>
      </c>
      <c r="N99" s="10">
        <v>113.29472521</v>
      </c>
      <c r="O99" s="10">
        <v>146.08294931</v>
      </c>
      <c r="P99" s="10">
        <v>108.37537189</v>
      </c>
      <c r="Q99" s="10">
        <v>106.49177473</v>
      </c>
      <c r="R99" s="10">
        <v>98.2668532</v>
      </c>
      <c r="S99" s="10">
        <v>174.96870329000001</v>
      </c>
      <c r="X99" s="12">
        <v>8218</v>
      </c>
      <c r="Y99" s="22">
        <v>-3.6363636399999999</v>
      </c>
      <c r="Z99" t="e">
        <f>NA()</f>
        <v>#N/A</v>
      </c>
      <c r="AA99" t="e">
        <f>NA()</f>
        <v>#N/A</v>
      </c>
      <c r="AB99" t="e">
        <f>NA()</f>
        <v>#N/A</v>
      </c>
      <c r="AC99" t="e">
        <f>NA()</f>
        <v>#N/A</v>
      </c>
      <c r="AD99" t="e">
        <f>NA()</f>
        <v>#N/A</v>
      </c>
      <c r="AE99" t="e">
        <f>NA()</f>
        <v>#N/A</v>
      </c>
      <c r="AF99" t="e">
        <f>NA()</f>
        <v>#N/A</v>
      </c>
      <c r="AG99" t="e">
        <f>NA()</f>
        <v>#N/A</v>
      </c>
      <c r="AH99" t="e">
        <f>NA()</f>
        <v>#N/A</v>
      </c>
      <c r="AI99" t="e">
        <f>NA()</f>
        <v>#N/A</v>
      </c>
    </row>
    <row r="100" spans="3:35" x14ac:dyDescent="0.35">
      <c r="C100">
        <v>2018</v>
      </c>
      <c r="D100" s="10">
        <v>117.89802269</v>
      </c>
      <c r="E100" s="10">
        <v>115.45162564</v>
      </c>
      <c r="F100" s="10">
        <v>161.37381418000001</v>
      </c>
      <c r="G100" s="10">
        <v>111.24662936</v>
      </c>
      <c r="H100" s="10">
        <v>165.4510689</v>
      </c>
      <c r="I100" s="10">
        <v>146.72989905</v>
      </c>
      <c r="J100" s="10">
        <v>109.95152034</v>
      </c>
      <c r="K100" s="10">
        <v>136.57664871</v>
      </c>
      <c r="L100" s="10">
        <v>112.93366210000001</v>
      </c>
      <c r="M100" s="10">
        <v>120.92774611</v>
      </c>
      <c r="N100" s="10">
        <v>113.79184458</v>
      </c>
      <c r="O100" s="10">
        <v>152.67110428000001</v>
      </c>
      <c r="P100" s="10">
        <v>110.19063917</v>
      </c>
      <c r="Q100" s="10">
        <v>108.57212914999999</v>
      </c>
      <c r="R100" s="10">
        <v>99.186960600000006</v>
      </c>
      <c r="S100" s="10">
        <v>203.54540359000001</v>
      </c>
      <c r="X100" s="12">
        <v>8249</v>
      </c>
      <c r="Y100" s="22">
        <v>-4.7904191599999999</v>
      </c>
      <c r="Z100" t="e">
        <f>NA()</f>
        <v>#N/A</v>
      </c>
      <c r="AA100" t="e">
        <f>NA()</f>
        <v>#N/A</v>
      </c>
      <c r="AB100" t="e">
        <f>NA()</f>
        <v>#N/A</v>
      </c>
      <c r="AC100" t="e">
        <f>NA()</f>
        <v>#N/A</v>
      </c>
      <c r="AD100" t="e">
        <f>NA()</f>
        <v>#N/A</v>
      </c>
      <c r="AE100" t="e">
        <f>NA()</f>
        <v>#N/A</v>
      </c>
      <c r="AF100" t="e">
        <f>NA()</f>
        <v>#N/A</v>
      </c>
      <c r="AG100" t="e">
        <f>NA()</f>
        <v>#N/A</v>
      </c>
      <c r="AH100" t="e">
        <f>NA()</f>
        <v>#N/A</v>
      </c>
      <c r="AI100" t="e">
        <f>NA()</f>
        <v>#N/A</v>
      </c>
    </row>
    <row r="101" spans="3:35" x14ac:dyDescent="0.35">
      <c r="C101">
        <v>2019</v>
      </c>
      <c r="D101" s="10">
        <v>119.79708976000001</v>
      </c>
      <c r="E101" s="10">
        <v>117.11045719000001</v>
      </c>
      <c r="F101" s="10">
        <v>167.39786028</v>
      </c>
      <c r="G101" s="10">
        <v>112.85487712</v>
      </c>
      <c r="H101" s="10">
        <v>171.621576</v>
      </c>
      <c r="I101" s="10">
        <v>151.17667279</v>
      </c>
      <c r="J101" s="10">
        <v>110.62359565</v>
      </c>
      <c r="K101" s="10">
        <v>141.54252296999999</v>
      </c>
      <c r="L101" s="10">
        <v>115.90799493999999</v>
      </c>
      <c r="M101" s="10">
        <v>119.48509448999999</v>
      </c>
      <c r="N101" s="10">
        <v>114.4379888</v>
      </c>
      <c r="O101" s="10">
        <v>158.93497184</v>
      </c>
      <c r="P101" s="10">
        <v>110.96144362</v>
      </c>
      <c r="Q101" s="10">
        <v>110.50921984999999</v>
      </c>
      <c r="R101" s="10">
        <v>99.546896369999999</v>
      </c>
      <c r="S101" s="10">
        <v>234.43712631</v>
      </c>
      <c r="X101" s="12">
        <v>8280</v>
      </c>
      <c r="Y101" s="22">
        <v>-4.1666666699999997</v>
      </c>
      <c r="Z101" t="e">
        <f>NA()</f>
        <v>#N/A</v>
      </c>
      <c r="AA101" t="e">
        <f>NA()</f>
        <v>#N/A</v>
      </c>
      <c r="AB101" t="e">
        <f>NA()</f>
        <v>#N/A</v>
      </c>
      <c r="AC101" t="e">
        <f>NA()</f>
        <v>#N/A</v>
      </c>
      <c r="AD101" t="e">
        <f>NA()</f>
        <v>#N/A</v>
      </c>
      <c r="AE101" t="e">
        <f>NA()</f>
        <v>#N/A</v>
      </c>
      <c r="AF101" t="e">
        <f>NA()</f>
        <v>#N/A</v>
      </c>
      <c r="AG101" t="e">
        <f>NA()</f>
        <v>#N/A</v>
      </c>
      <c r="AH101" t="e">
        <f>NA()</f>
        <v>#N/A</v>
      </c>
      <c r="AI101" t="e">
        <f>NA()</f>
        <v>#N/A</v>
      </c>
    </row>
    <row r="102" spans="3:35" x14ac:dyDescent="0.35">
      <c r="C102">
        <v>2020</v>
      </c>
      <c r="D102" s="10">
        <v>120.81165219</v>
      </c>
      <c r="E102" s="10">
        <v>117.97800187</v>
      </c>
      <c r="F102" s="10">
        <v>172.77429125</v>
      </c>
      <c r="G102" s="10">
        <v>113.01837893</v>
      </c>
      <c r="H102" s="10">
        <v>182.98882258</v>
      </c>
      <c r="I102" s="10">
        <v>154.07901587999999</v>
      </c>
      <c r="J102" s="10">
        <v>110.47125858</v>
      </c>
      <c r="K102" s="10">
        <v>146.35048774000001</v>
      </c>
      <c r="L102" s="10">
        <v>117.38287825</v>
      </c>
      <c r="M102" s="10">
        <v>123.5145496</v>
      </c>
      <c r="N102" s="10">
        <v>114.24102744</v>
      </c>
      <c r="O102" s="10">
        <v>164.0723673</v>
      </c>
      <c r="P102" s="10">
        <v>110.60331222000001</v>
      </c>
      <c r="Q102" s="10">
        <v>111.05885659</v>
      </c>
      <c r="R102" s="10">
        <v>98.824310409999995</v>
      </c>
      <c r="S102" s="10">
        <v>263.22356129000002</v>
      </c>
      <c r="X102" s="12">
        <v>8310</v>
      </c>
      <c r="Y102" s="22">
        <v>-3.5294117599999999</v>
      </c>
      <c r="Z102" t="e">
        <f>NA()</f>
        <v>#N/A</v>
      </c>
      <c r="AA102" t="e">
        <f>NA()</f>
        <v>#N/A</v>
      </c>
      <c r="AB102" t="e">
        <f>NA()</f>
        <v>#N/A</v>
      </c>
      <c r="AC102" t="e">
        <f>NA()</f>
        <v>#N/A</v>
      </c>
      <c r="AD102" t="e">
        <f>NA()</f>
        <v>#N/A</v>
      </c>
      <c r="AE102" t="e">
        <f>NA()</f>
        <v>#N/A</v>
      </c>
      <c r="AF102" t="e">
        <f>NA()</f>
        <v>#N/A</v>
      </c>
      <c r="AG102" t="e">
        <f>NA()</f>
        <v>#N/A</v>
      </c>
      <c r="AH102" t="e">
        <f>NA()</f>
        <v>#N/A</v>
      </c>
      <c r="AI102" t="e">
        <f>NA()</f>
        <v>#N/A</v>
      </c>
    </row>
    <row r="103" spans="3:35" x14ac:dyDescent="0.35">
      <c r="C103">
        <v>2021</v>
      </c>
      <c r="D103" s="10">
        <v>124.27159262000001</v>
      </c>
      <c r="E103" s="10">
        <v>120.8569583</v>
      </c>
      <c r="F103" s="10">
        <v>187.11742505999999</v>
      </c>
      <c r="G103" s="10">
        <v>116.48427588</v>
      </c>
      <c r="H103" s="10">
        <v>192.37872469999999</v>
      </c>
      <c r="I103" s="10">
        <v>156.48276998</v>
      </c>
      <c r="J103" s="10">
        <v>112.54125053</v>
      </c>
      <c r="K103" s="10">
        <v>154.67667209000001</v>
      </c>
      <c r="L103" s="10">
        <v>120.52371549999999</v>
      </c>
      <c r="M103" s="10">
        <v>127.29815831000001</v>
      </c>
      <c r="N103" s="10">
        <v>116.88696748</v>
      </c>
      <c r="O103" s="10">
        <v>171.65045230000001</v>
      </c>
      <c r="P103" s="10">
        <v>114.02442211</v>
      </c>
      <c r="Q103" s="10">
        <v>113.46127885</v>
      </c>
      <c r="R103" s="10">
        <v>99.399284249999994</v>
      </c>
      <c r="S103" s="10">
        <v>314.80614723000002</v>
      </c>
      <c r="X103" s="12">
        <v>8341</v>
      </c>
      <c r="Y103" s="22">
        <v>-2.33918129</v>
      </c>
      <c r="Z103" t="e">
        <f>NA()</f>
        <v>#N/A</v>
      </c>
      <c r="AA103" t="e">
        <f>NA()</f>
        <v>#N/A</v>
      </c>
      <c r="AB103" t="e">
        <f>NA()</f>
        <v>#N/A</v>
      </c>
      <c r="AC103" t="e">
        <f>NA()</f>
        <v>#N/A</v>
      </c>
      <c r="AD103" t="e">
        <f>NA()</f>
        <v>#N/A</v>
      </c>
      <c r="AE103" t="e">
        <f>NA()</f>
        <v>#N/A</v>
      </c>
      <c r="AF103" t="e">
        <f>NA()</f>
        <v>#N/A</v>
      </c>
      <c r="AG103" t="e">
        <f>NA()</f>
        <v>#N/A</v>
      </c>
      <c r="AH103" t="e">
        <f>NA()</f>
        <v>#N/A</v>
      </c>
      <c r="AI103" t="e">
        <f>NA()</f>
        <v>#N/A</v>
      </c>
    </row>
    <row r="104" spans="3:35" x14ac:dyDescent="0.35">
      <c r="C104">
        <v>2022</v>
      </c>
      <c r="D104" s="10">
        <v>132.46618147000001</v>
      </c>
      <c r="E104" s="10">
        <v>132.45621904999999</v>
      </c>
      <c r="F104" s="10">
        <v>204.48212061999999</v>
      </c>
      <c r="G104" s="10">
        <v>124.48974439</v>
      </c>
      <c r="H104" s="10">
        <v>205.26624115000001</v>
      </c>
      <c r="I104" s="10">
        <v>163.06985685000001</v>
      </c>
      <c r="J104" s="10">
        <v>121.77108475</v>
      </c>
      <c r="K104" s="10">
        <v>166.89036931999999</v>
      </c>
      <c r="L104" s="10">
        <v>132.57754283</v>
      </c>
      <c r="M104" s="10">
        <v>130.44760858999999</v>
      </c>
      <c r="N104" s="10">
        <v>124.05325391</v>
      </c>
      <c r="O104" s="10">
        <v>183.73442567000001</v>
      </c>
      <c r="P104" s="10">
        <v>123.5917283</v>
      </c>
      <c r="Q104" s="10">
        <v>122.95718343999999</v>
      </c>
      <c r="R104" s="10">
        <v>102.21728177</v>
      </c>
      <c r="S104" s="10">
        <v>542.43880792000004</v>
      </c>
      <c r="X104" s="12">
        <v>8371</v>
      </c>
      <c r="Y104" s="22">
        <v>-2.33918129</v>
      </c>
      <c r="Z104" t="e">
        <f>NA()</f>
        <v>#N/A</v>
      </c>
      <c r="AA104" t="e">
        <f>NA()</f>
        <v>#N/A</v>
      </c>
      <c r="AB104" t="e">
        <f>NA()</f>
        <v>#N/A</v>
      </c>
      <c r="AC104" t="e">
        <f>NA()</f>
        <v>#N/A</v>
      </c>
      <c r="AD104" t="e">
        <f>NA()</f>
        <v>#N/A</v>
      </c>
      <c r="AE104" t="e">
        <f>NA()</f>
        <v>#N/A</v>
      </c>
      <c r="AF104" t="e">
        <f>NA()</f>
        <v>#N/A</v>
      </c>
      <c r="AG104" t="e">
        <f>NA()</f>
        <v>#N/A</v>
      </c>
      <c r="AH104" t="e">
        <f>NA()</f>
        <v>#N/A</v>
      </c>
      <c r="AI104" t="e">
        <f>NA()</f>
        <v>#N/A</v>
      </c>
    </row>
    <row r="105" spans="3:35" x14ac:dyDescent="0.35">
      <c r="C105">
        <v>2023</v>
      </c>
      <c r="D105" s="10">
        <v>139.88033738999999</v>
      </c>
      <c r="E105" s="10">
        <v>137.81938563</v>
      </c>
      <c r="F105" s="10">
        <v>213.87513529</v>
      </c>
      <c r="G105" s="10">
        <v>131.89244821</v>
      </c>
      <c r="H105" s="10">
        <v>216.86202503000001</v>
      </c>
      <c r="I105" s="10">
        <v>169.05352024000001</v>
      </c>
      <c r="J105" s="10">
        <v>128.61729188999999</v>
      </c>
      <c r="K105" s="10">
        <v>176.11600364</v>
      </c>
      <c r="L105" s="10">
        <v>137.66639068000001</v>
      </c>
      <c r="M105" s="10">
        <v>133.48323557000001</v>
      </c>
      <c r="N105" s="10">
        <v>130.04964536</v>
      </c>
      <c r="O105" s="10">
        <v>194.89674006000001</v>
      </c>
      <c r="P105" s="10">
        <v>127.95743471999999</v>
      </c>
      <c r="Q105" s="10">
        <v>133.46833183000001</v>
      </c>
      <c r="R105" s="10">
        <v>104.40003050999999</v>
      </c>
      <c r="S105" s="10">
        <v>834.59314274999997</v>
      </c>
      <c r="X105" s="12">
        <v>8402</v>
      </c>
      <c r="Y105" s="22">
        <v>-0.59523809999999999</v>
      </c>
      <c r="Z105" t="e">
        <f>NA()</f>
        <v>#N/A</v>
      </c>
      <c r="AA105" t="e">
        <f>NA()</f>
        <v>#N/A</v>
      </c>
      <c r="AB105" t="e">
        <f>NA()</f>
        <v>#N/A</v>
      </c>
      <c r="AC105" t="e">
        <f>NA()</f>
        <v>#N/A</v>
      </c>
      <c r="AD105" t="e">
        <f>NA()</f>
        <v>#N/A</v>
      </c>
      <c r="AE105" t="e">
        <f>NA()</f>
        <v>#N/A</v>
      </c>
      <c r="AF105" t="e">
        <f>NA()</f>
        <v>#N/A</v>
      </c>
      <c r="AG105" t="e">
        <f>NA()</f>
        <v>#N/A</v>
      </c>
      <c r="AH105" t="e">
        <f>NA()</f>
        <v>#N/A</v>
      </c>
      <c r="AI105" t="e">
        <f>NA()</f>
        <v>#N/A</v>
      </c>
    </row>
    <row r="106" spans="3:35" x14ac:dyDescent="0.35">
      <c r="C106">
        <v>2024</v>
      </c>
      <c r="D106" s="10">
        <v>144.30974151000001</v>
      </c>
      <c r="E106" s="10">
        <v>142.15172612000001</v>
      </c>
      <c r="F106" s="10">
        <v>223.21605499</v>
      </c>
      <c r="G106" s="10">
        <v>134.86859885000001</v>
      </c>
      <c r="H106" s="10">
        <v>227.60327813000001</v>
      </c>
      <c r="I106" s="10">
        <v>172.74144432</v>
      </c>
      <c r="J106" s="10">
        <v>129.88079346999999</v>
      </c>
      <c r="K106" s="10">
        <v>184.43265198</v>
      </c>
      <c r="L106" s="10">
        <v>142.27483236</v>
      </c>
      <c r="M106" s="10">
        <v>135.7363273</v>
      </c>
      <c r="N106" s="10">
        <v>133.15719625</v>
      </c>
      <c r="O106" s="10">
        <v>203.39648403999999</v>
      </c>
      <c r="P106" s="10">
        <v>131.50720206</v>
      </c>
      <c r="Q106" s="10">
        <v>137.25324892</v>
      </c>
      <c r="R106" s="10">
        <v>105.50911422999999</v>
      </c>
      <c r="S106" s="10">
        <v>1322.88396861</v>
      </c>
      <c r="X106" s="12">
        <v>8433</v>
      </c>
      <c r="Y106" s="13">
        <v>4.8484848500000002</v>
      </c>
      <c r="Z106" t="e">
        <f>NA()</f>
        <v>#N/A</v>
      </c>
      <c r="AA106" t="e">
        <f>NA()</f>
        <v>#N/A</v>
      </c>
      <c r="AB106" t="e">
        <f>NA()</f>
        <v>#N/A</v>
      </c>
      <c r="AC106" t="e">
        <f>NA()</f>
        <v>#N/A</v>
      </c>
      <c r="AD106" t="e">
        <f>NA()</f>
        <v>#N/A</v>
      </c>
      <c r="AE106" t="e">
        <f>NA()</f>
        <v>#N/A</v>
      </c>
      <c r="AF106" t="e">
        <f>NA()</f>
        <v>#N/A</v>
      </c>
      <c r="AG106" t="e">
        <f>NA()</f>
        <v>#N/A</v>
      </c>
      <c r="AH106" t="e">
        <f>NA()</f>
        <v>#N/A</v>
      </c>
      <c r="AI106" t="e">
        <f>NA()</f>
        <v>#N/A</v>
      </c>
    </row>
    <row r="107" spans="3:35" x14ac:dyDescent="0.35">
      <c r="C107">
        <v>2025</v>
      </c>
      <c r="D107" s="10">
        <v>148.45725820000001</v>
      </c>
      <c r="E107" s="10">
        <v>145.65868800999999</v>
      </c>
      <c r="F107" s="10">
        <v>234.41425267</v>
      </c>
      <c r="G107" s="10">
        <v>137.79765850999999</v>
      </c>
      <c r="H107" s="10">
        <v>232.61122592999999</v>
      </c>
      <c r="I107" s="10">
        <v>176.04656585000001</v>
      </c>
      <c r="J107" s="10">
        <v>131.87013637999999</v>
      </c>
      <c r="K107" s="10">
        <v>191.45342486000001</v>
      </c>
      <c r="L107" s="10">
        <v>146.91238956999999</v>
      </c>
      <c r="M107" s="10">
        <v>138.56535542</v>
      </c>
      <c r="N107" s="10">
        <v>134.35960372</v>
      </c>
      <c r="O107" s="10">
        <v>209.91636797999999</v>
      </c>
      <c r="P107" s="10">
        <v>135.02247704999999</v>
      </c>
      <c r="Q107" s="10">
        <v>138.18639160000001</v>
      </c>
      <c r="R107" s="10">
        <v>105.67199601</v>
      </c>
      <c r="S107" s="10">
        <v>1784.3212817599999</v>
      </c>
      <c r="X107" s="12">
        <v>8461</v>
      </c>
      <c r="Y107" s="13">
        <v>9.9378881999999997</v>
      </c>
      <c r="Z107" t="e">
        <f>NA()</f>
        <v>#N/A</v>
      </c>
      <c r="AA107" t="e">
        <f>NA()</f>
        <v>#N/A</v>
      </c>
      <c r="AB107" t="e">
        <f>NA()</f>
        <v>#N/A</v>
      </c>
      <c r="AC107" t="e">
        <f>NA()</f>
        <v>#N/A</v>
      </c>
      <c r="AD107" t="e">
        <f>NA()</f>
        <v>#N/A</v>
      </c>
      <c r="AE107" t="e">
        <f>NA()</f>
        <v>#N/A</v>
      </c>
      <c r="AF107" t="e">
        <f>NA()</f>
        <v>#N/A</v>
      </c>
      <c r="AG107" t="e">
        <f>NA()</f>
        <v>#N/A</v>
      </c>
      <c r="AH107" t="e">
        <f>NA()</f>
        <v>#N/A</v>
      </c>
      <c r="AI107" t="e">
        <f>NA()</f>
        <v>#N/A</v>
      </c>
    </row>
    <row r="108" spans="3:35" x14ac:dyDescent="0.35">
      <c r="C108" s="12"/>
      <c r="X108" s="12">
        <v>8492</v>
      </c>
      <c r="Y108" s="13">
        <v>11.25</v>
      </c>
      <c r="Z108" t="e">
        <f>NA()</f>
        <v>#N/A</v>
      </c>
      <c r="AA108" t="e">
        <f>NA()</f>
        <v>#N/A</v>
      </c>
      <c r="AB108" t="e">
        <f>NA()</f>
        <v>#N/A</v>
      </c>
      <c r="AC108" t="e">
        <f>NA()</f>
        <v>#N/A</v>
      </c>
      <c r="AD108" t="e">
        <f>NA()</f>
        <v>#N/A</v>
      </c>
      <c r="AE108" t="e">
        <f>NA()</f>
        <v>#N/A</v>
      </c>
      <c r="AF108" t="e">
        <f>NA()</f>
        <v>#N/A</v>
      </c>
      <c r="AG108" t="e">
        <f>NA()</f>
        <v>#N/A</v>
      </c>
      <c r="AH108" t="e">
        <f>NA()</f>
        <v>#N/A</v>
      </c>
      <c r="AI108" t="e">
        <f>NA()</f>
        <v>#N/A</v>
      </c>
    </row>
    <row r="109" spans="3:35" x14ac:dyDescent="0.35">
      <c r="C109" s="12"/>
      <c r="X109" s="12">
        <v>8522</v>
      </c>
      <c r="Y109" s="13">
        <v>13.20754717</v>
      </c>
      <c r="Z109" t="e">
        <f>NA()</f>
        <v>#N/A</v>
      </c>
      <c r="AA109" t="e">
        <f>NA()</f>
        <v>#N/A</v>
      </c>
      <c r="AB109" t="e">
        <f>NA()</f>
        <v>#N/A</v>
      </c>
      <c r="AC109" t="e">
        <f>NA()</f>
        <v>#N/A</v>
      </c>
      <c r="AD109" t="e">
        <f>NA()</f>
        <v>#N/A</v>
      </c>
      <c r="AE109" t="e">
        <f>NA()</f>
        <v>#N/A</v>
      </c>
      <c r="AF109" t="e">
        <f>NA()</f>
        <v>#N/A</v>
      </c>
      <c r="AG109" t="e">
        <f>NA()</f>
        <v>#N/A</v>
      </c>
      <c r="AH109" t="e">
        <f>NA()</f>
        <v>#N/A</v>
      </c>
      <c r="AI109" t="e">
        <f>NA()</f>
        <v>#N/A</v>
      </c>
    </row>
    <row r="110" spans="3:35" x14ac:dyDescent="0.35">
      <c r="C110" s="12"/>
      <c r="X110" s="12">
        <v>8553</v>
      </c>
      <c r="Y110" s="13">
        <v>14.46540881</v>
      </c>
      <c r="Z110" t="e">
        <f>NA()</f>
        <v>#N/A</v>
      </c>
      <c r="AA110" t="e">
        <f>NA()</f>
        <v>#N/A</v>
      </c>
      <c r="AB110" t="e">
        <f>NA()</f>
        <v>#N/A</v>
      </c>
      <c r="AC110" t="e">
        <f>NA()</f>
        <v>#N/A</v>
      </c>
      <c r="AD110" t="e">
        <f>NA()</f>
        <v>#N/A</v>
      </c>
      <c r="AE110" t="e">
        <f>NA()</f>
        <v>#N/A</v>
      </c>
      <c r="AF110" t="e">
        <f>NA()</f>
        <v>#N/A</v>
      </c>
      <c r="AG110" t="e">
        <f>NA()</f>
        <v>#N/A</v>
      </c>
      <c r="AH110" t="e">
        <f>NA()</f>
        <v>#N/A</v>
      </c>
      <c r="AI110" t="e">
        <f>NA()</f>
        <v>#N/A</v>
      </c>
    </row>
    <row r="111" spans="3:35" x14ac:dyDescent="0.35">
      <c r="C111" s="12"/>
      <c r="X111" s="12">
        <v>8583</v>
      </c>
      <c r="Y111" s="13">
        <v>17.610062889999998</v>
      </c>
      <c r="Z111" t="e">
        <f>NA()</f>
        <v>#N/A</v>
      </c>
      <c r="AA111" t="e">
        <f>NA()</f>
        <v>#N/A</v>
      </c>
      <c r="AB111" t="e">
        <f>NA()</f>
        <v>#N/A</v>
      </c>
      <c r="AC111" t="e">
        <f>NA()</f>
        <v>#N/A</v>
      </c>
      <c r="AD111" t="e">
        <f>NA()</f>
        <v>#N/A</v>
      </c>
      <c r="AE111" t="e">
        <f>NA()</f>
        <v>#N/A</v>
      </c>
      <c r="AF111" t="e">
        <f>NA()</f>
        <v>#N/A</v>
      </c>
      <c r="AG111" t="e">
        <f>NA()</f>
        <v>#N/A</v>
      </c>
      <c r="AH111" t="e">
        <f>NA()</f>
        <v>#N/A</v>
      </c>
      <c r="AI111" t="e">
        <f>NA()</f>
        <v>#N/A</v>
      </c>
    </row>
    <row r="112" spans="3:35" x14ac:dyDescent="0.35">
      <c r="C112" s="12"/>
      <c r="X112" s="12">
        <v>8614</v>
      </c>
      <c r="Y112" s="13">
        <v>20.125786160000001</v>
      </c>
      <c r="Z112" t="e">
        <f>NA()</f>
        <v>#N/A</v>
      </c>
      <c r="AA112" t="e">
        <f>NA()</f>
        <v>#N/A</v>
      </c>
      <c r="AB112" t="e">
        <f>NA()</f>
        <v>#N/A</v>
      </c>
      <c r="AC112" t="e">
        <f>NA()</f>
        <v>#N/A</v>
      </c>
      <c r="AD112" t="e">
        <f>NA()</f>
        <v>#N/A</v>
      </c>
      <c r="AE112" t="e">
        <f>NA()</f>
        <v>#N/A</v>
      </c>
      <c r="AF112" t="e">
        <f>NA()</f>
        <v>#N/A</v>
      </c>
      <c r="AG112" t="e">
        <f>NA()</f>
        <v>#N/A</v>
      </c>
      <c r="AH112" t="e">
        <f>NA()</f>
        <v>#N/A</v>
      </c>
      <c r="AI112" t="e">
        <f>NA()</f>
        <v>#N/A</v>
      </c>
    </row>
    <row r="113" spans="3:35" x14ac:dyDescent="0.35">
      <c r="C113" s="12"/>
      <c r="X113" s="12">
        <v>8645</v>
      </c>
      <c r="Y113" s="13">
        <v>22.36024845</v>
      </c>
      <c r="Z113" t="e">
        <f>NA()</f>
        <v>#N/A</v>
      </c>
      <c r="AA113" t="e">
        <f>NA()</f>
        <v>#N/A</v>
      </c>
      <c r="AB113" t="e">
        <f>NA()</f>
        <v>#N/A</v>
      </c>
      <c r="AC113" t="e">
        <f>NA()</f>
        <v>#N/A</v>
      </c>
      <c r="AD113" t="e">
        <f>NA()</f>
        <v>#N/A</v>
      </c>
      <c r="AE113" t="e">
        <f>NA()</f>
        <v>#N/A</v>
      </c>
      <c r="AF113" t="e">
        <f>NA()</f>
        <v>#N/A</v>
      </c>
      <c r="AG113" t="e">
        <f>NA()</f>
        <v>#N/A</v>
      </c>
      <c r="AH113" t="e">
        <f>NA()</f>
        <v>#N/A</v>
      </c>
      <c r="AI113" t="e">
        <f>NA()</f>
        <v>#N/A</v>
      </c>
    </row>
    <row r="114" spans="3:35" x14ac:dyDescent="0.35">
      <c r="C114" s="12"/>
      <c r="X114" s="12">
        <v>8675</v>
      </c>
      <c r="Y114" s="13">
        <v>21.341463409999999</v>
      </c>
      <c r="Z114" t="e">
        <f>NA()</f>
        <v>#N/A</v>
      </c>
      <c r="AA114" t="e">
        <f>NA()</f>
        <v>#N/A</v>
      </c>
      <c r="AB114" t="e">
        <f>NA()</f>
        <v>#N/A</v>
      </c>
      <c r="AC114" t="e">
        <f>NA()</f>
        <v>#N/A</v>
      </c>
      <c r="AD114" t="e">
        <f>NA()</f>
        <v>#N/A</v>
      </c>
      <c r="AE114" t="e">
        <f>NA()</f>
        <v>#N/A</v>
      </c>
      <c r="AF114" t="e">
        <f>NA()</f>
        <v>#N/A</v>
      </c>
      <c r="AG114" t="e">
        <f>NA()</f>
        <v>#N/A</v>
      </c>
      <c r="AH114" t="e">
        <f>NA()</f>
        <v>#N/A</v>
      </c>
      <c r="AI114" t="e">
        <f>NA()</f>
        <v>#N/A</v>
      </c>
    </row>
    <row r="115" spans="3:35" x14ac:dyDescent="0.35">
      <c r="C115" s="12"/>
      <c r="X115" s="12">
        <v>8706</v>
      </c>
      <c r="Y115" s="13">
        <v>20.35928144</v>
      </c>
      <c r="Z115" t="e">
        <f>NA()</f>
        <v>#N/A</v>
      </c>
      <c r="AA115" t="e">
        <f>NA()</f>
        <v>#N/A</v>
      </c>
      <c r="AB115" t="e">
        <f>NA()</f>
        <v>#N/A</v>
      </c>
      <c r="AC115" t="e">
        <f>NA()</f>
        <v>#N/A</v>
      </c>
      <c r="AD115" t="e">
        <f>NA()</f>
        <v>#N/A</v>
      </c>
      <c r="AE115" t="e">
        <f>NA()</f>
        <v>#N/A</v>
      </c>
      <c r="AF115" t="e">
        <f>NA()</f>
        <v>#N/A</v>
      </c>
      <c r="AG115" t="e">
        <f>NA()</f>
        <v>#N/A</v>
      </c>
      <c r="AH115" t="e">
        <f>NA()</f>
        <v>#N/A</v>
      </c>
      <c r="AI115" t="e">
        <f>NA()</f>
        <v>#N/A</v>
      </c>
    </row>
    <row r="116" spans="3:35" x14ac:dyDescent="0.35">
      <c r="C116" s="12"/>
      <c r="X116" s="12">
        <v>8736</v>
      </c>
      <c r="Y116" s="13">
        <v>22.155688619999999</v>
      </c>
      <c r="Z116" t="e">
        <f>NA()</f>
        <v>#N/A</v>
      </c>
      <c r="AA116" t="e">
        <f>NA()</f>
        <v>#N/A</v>
      </c>
      <c r="AB116" t="e">
        <f>NA()</f>
        <v>#N/A</v>
      </c>
      <c r="AC116" t="e">
        <f>NA()</f>
        <v>#N/A</v>
      </c>
      <c r="AD116" t="e">
        <f>NA()</f>
        <v>#N/A</v>
      </c>
      <c r="AE116" t="e">
        <f>NA()</f>
        <v>#N/A</v>
      </c>
      <c r="AF116" t="e">
        <f>NA()</f>
        <v>#N/A</v>
      </c>
      <c r="AG116" t="e">
        <f>NA()</f>
        <v>#N/A</v>
      </c>
      <c r="AH116" t="e">
        <f>NA()</f>
        <v>#N/A</v>
      </c>
      <c r="AI116" t="e">
        <f>NA()</f>
        <v>#N/A</v>
      </c>
    </row>
    <row r="117" spans="3:35" x14ac:dyDescent="0.35">
      <c r="C117" s="12"/>
      <c r="X117" s="12">
        <v>8767</v>
      </c>
      <c r="Y117" s="13">
        <v>25.149700599999999</v>
      </c>
      <c r="Z117" t="e">
        <f>NA()</f>
        <v>#N/A</v>
      </c>
      <c r="AA117" t="e">
        <f>NA()</f>
        <v>#N/A</v>
      </c>
      <c r="AB117" t="e">
        <f>NA()</f>
        <v>#N/A</v>
      </c>
      <c r="AC117" t="e">
        <f>NA()</f>
        <v>#N/A</v>
      </c>
      <c r="AD117" t="e">
        <f>NA()</f>
        <v>#N/A</v>
      </c>
      <c r="AE117" t="e">
        <f>NA()</f>
        <v>#N/A</v>
      </c>
      <c r="AF117" t="e">
        <f>NA()</f>
        <v>#N/A</v>
      </c>
      <c r="AG117" t="e">
        <f>NA()</f>
        <v>#N/A</v>
      </c>
      <c r="AH117" t="e">
        <f>NA()</f>
        <v>#N/A</v>
      </c>
      <c r="AI117" t="e">
        <f>NA()</f>
        <v>#N/A</v>
      </c>
    </row>
    <row r="118" spans="3:35" x14ac:dyDescent="0.35">
      <c r="C118" s="12"/>
      <c r="X118" s="12">
        <v>8798</v>
      </c>
      <c r="Y118" s="13">
        <v>24.277456650000001</v>
      </c>
      <c r="Z118" t="e">
        <f>NA()</f>
        <v>#N/A</v>
      </c>
      <c r="AA118" t="e">
        <f>NA()</f>
        <v>#N/A</v>
      </c>
      <c r="AB118" t="e">
        <f>NA()</f>
        <v>#N/A</v>
      </c>
      <c r="AC118" t="e">
        <f>NA()</f>
        <v>#N/A</v>
      </c>
      <c r="AD118" t="e">
        <f>NA()</f>
        <v>#N/A</v>
      </c>
      <c r="AE118" t="e">
        <f>NA()</f>
        <v>#N/A</v>
      </c>
      <c r="AF118" t="e">
        <f>NA()</f>
        <v>#N/A</v>
      </c>
      <c r="AG118" t="e">
        <f>NA()</f>
        <v>#N/A</v>
      </c>
      <c r="AH118" t="e">
        <f>NA()</f>
        <v>#N/A</v>
      </c>
      <c r="AI118" t="e">
        <f>NA()</f>
        <v>#N/A</v>
      </c>
    </row>
    <row r="119" spans="3:35" x14ac:dyDescent="0.35">
      <c r="C119" s="12"/>
      <c r="X119" s="12">
        <v>8827</v>
      </c>
      <c r="Y119" s="13">
        <v>25.42372881</v>
      </c>
      <c r="Z119" t="e">
        <f>NA()</f>
        <v>#N/A</v>
      </c>
      <c r="AA119" t="e">
        <f>NA()</f>
        <v>#N/A</v>
      </c>
      <c r="AB119" t="e">
        <f>NA()</f>
        <v>#N/A</v>
      </c>
      <c r="AC119" t="e">
        <f>NA()</f>
        <v>#N/A</v>
      </c>
      <c r="AD119" t="e">
        <f>NA()</f>
        <v>#N/A</v>
      </c>
      <c r="AE119" t="e">
        <f>NA()</f>
        <v>#N/A</v>
      </c>
      <c r="AF119" t="e">
        <f>NA()</f>
        <v>#N/A</v>
      </c>
      <c r="AG119" t="e">
        <f>NA()</f>
        <v>#N/A</v>
      </c>
      <c r="AH119" t="e">
        <f>NA()</f>
        <v>#N/A</v>
      </c>
      <c r="AI119" t="e">
        <f>NA()</f>
        <v>#N/A</v>
      </c>
    </row>
    <row r="120" spans="3:35" x14ac:dyDescent="0.35">
      <c r="C120" s="12"/>
      <c r="X120" s="12">
        <v>8858</v>
      </c>
      <c r="Y120" s="13">
        <v>21.910112359999999</v>
      </c>
      <c r="Z120" t="e">
        <f>NA()</f>
        <v>#N/A</v>
      </c>
      <c r="AA120" t="e">
        <f>NA()</f>
        <v>#N/A</v>
      </c>
      <c r="AB120" t="e">
        <f>NA()</f>
        <v>#N/A</v>
      </c>
      <c r="AC120" t="e">
        <f>NA()</f>
        <v>#N/A</v>
      </c>
      <c r="AD120" t="e">
        <f>NA()</f>
        <v>#N/A</v>
      </c>
      <c r="AE120" t="e">
        <f>NA()</f>
        <v>#N/A</v>
      </c>
      <c r="AF120" t="e">
        <f>NA()</f>
        <v>#N/A</v>
      </c>
      <c r="AG120" t="e">
        <f>NA()</f>
        <v>#N/A</v>
      </c>
      <c r="AH120" t="e">
        <f>NA()</f>
        <v>#N/A</v>
      </c>
      <c r="AI120" t="e">
        <f>NA()</f>
        <v>#N/A</v>
      </c>
    </row>
    <row r="121" spans="3:35" x14ac:dyDescent="0.35">
      <c r="C121" s="12"/>
      <c r="X121" s="12">
        <v>8888</v>
      </c>
      <c r="Y121" s="13">
        <v>17.222222219999999</v>
      </c>
      <c r="Z121" t="e">
        <f>NA()</f>
        <v>#N/A</v>
      </c>
      <c r="AA121" t="e">
        <f>NA()</f>
        <v>#N/A</v>
      </c>
      <c r="AB121" t="e">
        <f>NA()</f>
        <v>#N/A</v>
      </c>
      <c r="AC121" t="e">
        <f>NA()</f>
        <v>#N/A</v>
      </c>
      <c r="AD121" t="e">
        <f>NA()</f>
        <v>#N/A</v>
      </c>
      <c r="AE121" t="e">
        <f>NA()</f>
        <v>#N/A</v>
      </c>
      <c r="AF121" t="e">
        <f>NA()</f>
        <v>#N/A</v>
      </c>
      <c r="AG121" t="e">
        <f>NA()</f>
        <v>#N/A</v>
      </c>
      <c r="AH121" t="e">
        <f>NA()</f>
        <v>#N/A</v>
      </c>
      <c r="AI121" t="e">
        <f>NA()</f>
        <v>#N/A</v>
      </c>
    </row>
    <row r="122" spans="3:35" x14ac:dyDescent="0.35">
      <c r="C122" s="12"/>
      <c r="X122" s="12">
        <v>8919</v>
      </c>
      <c r="Y122" s="13">
        <v>17.582417580000001</v>
      </c>
      <c r="Z122" t="e">
        <f>NA()</f>
        <v>#N/A</v>
      </c>
      <c r="AA122" t="e">
        <f>NA()</f>
        <v>#N/A</v>
      </c>
      <c r="AB122" t="e">
        <f>NA()</f>
        <v>#N/A</v>
      </c>
      <c r="AC122" t="e">
        <f>NA()</f>
        <v>#N/A</v>
      </c>
      <c r="AD122" t="e">
        <f>NA()</f>
        <v>#N/A</v>
      </c>
      <c r="AE122" t="e">
        <f>NA()</f>
        <v>#N/A</v>
      </c>
      <c r="AF122" t="e">
        <f>NA()</f>
        <v>#N/A</v>
      </c>
      <c r="AG122" t="e">
        <f>NA()</f>
        <v>#N/A</v>
      </c>
      <c r="AH122" t="e">
        <f>NA()</f>
        <v>#N/A</v>
      </c>
      <c r="AI122" t="e">
        <f>NA()</f>
        <v>#N/A</v>
      </c>
    </row>
    <row r="123" spans="3:35" x14ac:dyDescent="0.35">
      <c r="C123" s="12"/>
      <c r="X123" s="12">
        <v>8949</v>
      </c>
      <c r="Y123" s="13">
        <v>14.43850267</v>
      </c>
      <c r="Z123" t="e">
        <f>NA()</f>
        <v>#N/A</v>
      </c>
      <c r="AA123" t="e">
        <f>NA()</f>
        <v>#N/A</v>
      </c>
      <c r="AB123" t="e">
        <f>NA()</f>
        <v>#N/A</v>
      </c>
      <c r="AC123" t="e">
        <f>NA()</f>
        <v>#N/A</v>
      </c>
      <c r="AD123" t="e">
        <f>NA()</f>
        <v>#N/A</v>
      </c>
      <c r="AE123" t="e">
        <f>NA()</f>
        <v>#N/A</v>
      </c>
      <c r="AF123" t="e">
        <f>NA()</f>
        <v>#N/A</v>
      </c>
      <c r="AG123" t="e">
        <f>NA()</f>
        <v>#N/A</v>
      </c>
      <c r="AH123" t="e">
        <f>NA()</f>
        <v>#N/A</v>
      </c>
      <c r="AI123" t="e">
        <f>NA()</f>
        <v>#N/A</v>
      </c>
    </row>
    <row r="124" spans="3:35" x14ac:dyDescent="0.35">
      <c r="C124" s="12"/>
      <c r="X124" s="12">
        <v>8980</v>
      </c>
      <c r="Y124" s="13">
        <v>13.61256545</v>
      </c>
      <c r="Z124" t="e">
        <f>NA()</f>
        <v>#N/A</v>
      </c>
      <c r="AA124" t="e">
        <f>NA()</f>
        <v>#N/A</v>
      </c>
      <c r="AB124" t="e">
        <f>NA()</f>
        <v>#N/A</v>
      </c>
      <c r="AC124" t="e">
        <f>NA()</f>
        <v>#N/A</v>
      </c>
      <c r="AD124" t="e">
        <f>NA()</f>
        <v>#N/A</v>
      </c>
      <c r="AE124" t="e">
        <f>NA()</f>
        <v>#N/A</v>
      </c>
      <c r="AF124" t="e">
        <f>NA()</f>
        <v>#N/A</v>
      </c>
      <c r="AG124" t="e">
        <f>NA()</f>
        <v>#N/A</v>
      </c>
      <c r="AH124" t="e">
        <f>NA()</f>
        <v>#N/A</v>
      </c>
      <c r="AI124" t="e">
        <f>NA()</f>
        <v>#N/A</v>
      </c>
    </row>
    <row r="125" spans="3:35" x14ac:dyDescent="0.35">
      <c r="C125" s="12"/>
      <c r="X125" s="12">
        <v>9011</v>
      </c>
      <c r="Y125" s="13">
        <v>11.167512690000001</v>
      </c>
      <c r="Z125" t="e">
        <f>NA()</f>
        <v>#N/A</v>
      </c>
      <c r="AA125" t="e">
        <f>NA()</f>
        <v>#N/A</v>
      </c>
      <c r="AB125" t="e">
        <f>NA()</f>
        <v>#N/A</v>
      </c>
      <c r="AC125" t="e">
        <f>NA()</f>
        <v>#N/A</v>
      </c>
      <c r="AD125" t="e">
        <f>NA()</f>
        <v>#N/A</v>
      </c>
      <c r="AE125" t="e">
        <f>NA()</f>
        <v>#N/A</v>
      </c>
      <c r="AF125" t="e">
        <f>NA()</f>
        <v>#N/A</v>
      </c>
      <c r="AG125" t="e">
        <f>NA()</f>
        <v>#N/A</v>
      </c>
      <c r="AH125" t="e">
        <f>NA()</f>
        <v>#N/A</v>
      </c>
      <c r="AI125" t="e">
        <f>NA()</f>
        <v>#N/A</v>
      </c>
    </row>
    <row r="126" spans="3:35" x14ac:dyDescent="0.35">
      <c r="C126" s="12"/>
      <c r="X126" s="12">
        <v>9041</v>
      </c>
      <c r="Y126" s="13">
        <v>12.06030151</v>
      </c>
      <c r="Z126" t="e">
        <f>NA()</f>
        <v>#N/A</v>
      </c>
      <c r="AA126" t="e">
        <f>NA()</f>
        <v>#N/A</v>
      </c>
      <c r="AB126" t="e">
        <f>NA()</f>
        <v>#N/A</v>
      </c>
      <c r="AC126" t="e">
        <f>NA()</f>
        <v>#N/A</v>
      </c>
      <c r="AD126" t="e">
        <f>NA()</f>
        <v>#N/A</v>
      </c>
      <c r="AE126" t="e">
        <f>NA()</f>
        <v>#N/A</v>
      </c>
      <c r="AF126" t="e">
        <f>NA()</f>
        <v>#N/A</v>
      </c>
      <c r="AG126" t="e">
        <f>NA()</f>
        <v>#N/A</v>
      </c>
      <c r="AH126" t="e">
        <f>NA()</f>
        <v>#N/A</v>
      </c>
      <c r="AI126" t="e">
        <f>NA()</f>
        <v>#N/A</v>
      </c>
    </row>
    <row r="127" spans="3:35" x14ac:dyDescent="0.35">
      <c r="C127" s="12"/>
      <c r="X127" s="12">
        <v>9072</v>
      </c>
      <c r="Y127" s="13">
        <v>12.437810949999999</v>
      </c>
      <c r="Z127" t="e">
        <f>NA()</f>
        <v>#N/A</v>
      </c>
      <c r="AA127" t="e">
        <f>NA()</f>
        <v>#N/A</v>
      </c>
      <c r="AB127" t="e">
        <f>NA()</f>
        <v>#N/A</v>
      </c>
      <c r="AC127" t="e">
        <f>NA()</f>
        <v>#N/A</v>
      </c>
      <c r="AD127" t="e">
        <f>NA()</f>
        <v>#N/A</v>
      </c>
      <c r="AE127" t="e">
        <f>NA()</f>
        <v>#N/A</v>
      </c>
      <c r="AF127" t="e">
        <f>NA()</f>
        <v>#N/A</v>
      </c>
      <c r="AG127" t="e">
        <f>NA()</f>
        <v>#N/A</v>
      </c>
      <c r="AH127" t="e">
        <f>NA()</f>
        <v>#N/A</v>
      </c>
      <c r="AI127" t="e">
        <f>NA()</f>
        <v>#N/A</v>
      </c>
    </row>
    <row r="128" spans="3:35" x14ac:dyDescent="0.35">
      <c r="C128" s="12"/>
      <c r="X128" s="12">
        <v>9102</v>
      </c>
      <c r="Y128" s="13">
        <v>11.274509800000001</v>
      </c>
      <c r="Z128" t="e">
        <f>NA()</f>
        <v>#N/A</v>
      </c>
      <c r="AA128" t="e">
        <f>NA()</f>
        <v>#N/A</v>
      </c>
      <c r="AB128" t="e">
        <f>NA()</f>
        <v>#N/A</v>
      </c>
      <c r="AC128" t="e">
        <f>NA()</f>
        <v>#N/A</v>
      </c>
      <c r="AD128" t="e">
        <f>NA()</f>
        <v>#N/A</v>
      </c>
      <c r="AE128" t="e">
        <f>NA()</f>
        <v>#N/A</v>
      </c>
      <c r="AF128" t="e">
        <f>NA()</f>
        <v>#N/A</v>
      </c>
      <c r="AG128" t="e">
        <f>NA()</f>
        <v>#N/A</v>
      </c>
      <c r="AH128" t="e">
        <f>NA()</f>
        <v>#N/A</v>
      </c>
      <c r="AI128" t="e">
        <f>NA()</f>
        <v>#N/A</v>
      </c>
    </row>
    <row r="129" spans="3:35" x14ac:dyDescent="0.35">
      <c r="C129" s="12"/>
      <c r="X129" s="12">
        <v>9133</v>
      </c>
      <c r="Y129" s="13">
        <v>8.6124401899999992</v>
      </c>
      <c r="Z129" t="e">
        <f>NA()</f>
        <v>#N/A</v>
      </c>
      <c r="AA129" t="e">
        <f>NA()</f>
        <v>#N/A</v>
      </c>
      <c r="AB129" t="e">
        <f>NA()</f>
        <v>#N/A</v>
      </c>
      <c r="AC129" t="e">
        <f>NA()</f>
        <v>#N/A</v>
      </c>
      <c r="AD129" t="e">
        <f>NA()</f>
        <v>#N/A</v>
      </c>
      <c r="AE129" t="e">
        <f>NA()</f>
        <v>#N/A</v>
      </c>
      <c r="AF129" t="e">
        <f>NA()</f>
        <v>#N/A</v>
      </c>
      <c r="AG129" t="e">
        <f>NA()</f>
        <v>#N/A</v>
      </c>
      <c r="AH129" t="e">
        <f>NA()</f>
        <v>#N/A</v>
      </c>
      <c r="AI129" t="e">
        <f>NA()</f>
        <v>#N/A</v>
      </c>
    </row>
    <row r="130" spans="3:35" x14ac:dyDescent="0.35">
      <c r="C130" s="12"/>
      <c r="X130" s="12">
        <v>9164</v>
      </c>
      <c r="Y130" s="13">
        <v>4.6511627899999999</v>
      </c>
      <c r="Z130" t="e">
        <f>NA()</f>
        <v>#N/A</v>
      </c>
      <c r="AA130" t="e">
        <f>NA()</f>
        <v>#N/A</v>
      </c>
      <c r="AB130" t="e">
        <f>NA()</f>
        <v>#N/A</v>
      </c>
      <c r="AC130" t="e">
        <f>NA()</f>
        <v>#N/A</v>
      </c>
      <c r="AD130" t="e">
        <f>NA()</f>
        <v>#N/A</v>
      </c>
      <c r="AE130" t="e">
        <f>NA()</f>
        <v>#N/A</v>
      </c>
      <c r="AF130" t="e">
        <f>NA()</f>
        <v>#N/A</v>
      </c>
      <c r="AG130" t="e">
        <f>NA()</f>
        <v>#N/A</v>
      </c>
      <c r="AH130" t="e">
        <f>NA()</f>
        <v>#N/A</v>
      </c>
      <c r="AI130" t="e">
        <f>NA()</f>
        <v>#N/A</v>
      </c>
    </row>
    <row r="131" spans="3:35" x14ac:dyDescent="0.35">
      <c r="C131" s="12"/>
      <c r="X131" s="12">
        <v>9192</v>
      </c>
      <c r="Y131" s="13">
        <v>0</v>
      </c>
      <c r="Z131" t="e">
        <f>NA()</f>
        <v>#N/A</v>
      </c>
      <c r="AA131" t="e">
        <f>NA()</f>
        <v>#N/A</v>
      </c>
      <c r="AB131" t="e">
        <f>NA()</f>
        <v>#N/A</v>
      </c>
      <c r="AC131" t="e">
        <f>NA()</f>
        <v>#N/A</v>
      </c>
      <c r="AD131" t="e">
        <f>NA()</f>
        <v>#N/A</v>
      </c>
      <c r="AE131" t="e">
        <f>NA()</f>
        <v>#N/A</v>
      </c>
      <c r="AF131" t="e">
        <f>NA()</f>
        <v>#N/A</v>
      </c>
      <c r="AG131" t="e">
        <f>NA()</f>
        <v>#N/A</v>
      </c>
      <c r="AH131" t="e">
        <f>NA()</f>
        <v>#N/A</v>
      </c>
      <c r="AI131" t="e">
        <f>NA()</f>
        <v>#N/A</v>
      </c>
    </row>
    <row r="132" spans="3:35" x14ac:dyDescent="0.35">
      <c r="C132" s="12"/>
      <c r="X132" s="12">
        <v>9223</v>
      </c>
      <c r="Y132" s="13">
        <v>1.3824884799999999</v>
      </c>
      <c r="Z132" t="e">
        <f>NA()</f>
        <v>#N/A</v>
      </c>
      <c r="AA132" t="e">
        <f>NA()</f>
        <v>#N/A</v>
      </c>
      <c r="AB132" t="e">
        <f>NA()</f>
        <v>#N/A</v>
      </c>
      <c r="AC132" t="e">
        <f>NA()</f>
        <v>#N/A</v>
      </c>
      <c r="AD132" t="e">
        <f>NA()</f>
        <v>#N/A</v>
      </c>
      <c r="AE132" t="e">
        <f>NA()</f>
        <v>#N/A</v>
      </c>
      <c r="AF132" t="e">
        <f>NA()</f>
        <v>#N/A</v>
      </c>
      <c r="AG132" t="e">
        <f>NA()</f>
        <v>#N/A</v>
      </c>
      <c r="AH132" t="e">
        <f>NA()</f>
        <v>#N/A</v>
      </c>
      <c r="AI132" t="e">
        <f>NA()</f>
        <v>#N/A</v>
      </c>
    </row>
    <row r="133" spans="3:35" x14ac:dyDescent="0.35">
      <c r="C133" s="12"/>
      <c r="X133" s="12">
        <v>9253</v>
      </c>
      <c r="Y133" s="13">
        <v>3.3175355500000001</v>
      </c>
      <c r="Z133" t="e">
        <f>NA()</f>
        <v>#N/A</v>
      </c>
      <c r="AA133" t="e">
        <f>NA()</f>
        <v>#N/A</v>
      </c>
      <c r="AB133" t="e">
        <f>NA()</f>
        <v>#N/A</v>
      </c>
      <c r="AC133" t="e">
        <f>NA()</f>
        <v>#N/A</v>
      </c>
      <c r="AD133" t="e">
        <f>NA()</f>
        <v>#N/A</v>
      </c>
      <c r="AE133" t="e">
        <f>NA()</f>
        <v>#N/A</v>
      </c>
      <c r="AF133" t="e">
        <f>NA()</f>
        <v>#N/A</v>
      </c>
      <c r="AG133" t="e">
        <f>NA()</f>
        <v>#N/A</v>
      </c>
      <c r="AH133" t="e">
        <f>NA()</f>
        <v>#N/A</v>
      </c>
      <c r="AI133" t="e">
        <f>NA()</f>
        <v>#N/A</v>
      </c>
    </row>
    <row r="134" spans="3:35" x14ac:dyDescent="0.35">
      <c r="C134" s="12"/>
      <c r="X134" s="12">
        <v>9284</v>
      </c>
      <c r="Y134" s="13">
        <v>2.8037383199999999</v>
      </c>
      <c r="Z134" t="e">
        <f>NA()</f>
        <v>#N/A</v>
      </c>
      <c r="AA134" t="e">
        <f>NA()</f>
        <v>#N/A</v>
      </c>
      <c r="AB134" t="e">
        <f>NA()</f>
        <v>#N/A</v>
      </c>
      <c r="AC134" t="e">
        <f>NA()</f>
        <v>#N/A</v>
      </c>
      <c r="AD134" t="e">
        <f>NA()</f>
        <v>#N/A</v>
      </c>
      <c r="AE134" t="e">
        <f>NA()</f>
        <v>#N/A</v>
      </c>
      <c r="AF134" t="e">
        <f>NA()</f>
        <v>#N/A</v>
      </c>
      <c r="AG134" t="e">
        <f>NA()</f>
        <v>#N/A</v>
      </c>
      <c r="AH134" t="e">
        <f>NA()</f>
        <v>#N/A</v>
      </c>
      <c r="AI134" t="e">
        <f>NA()</f>
        <v>#N/A</v>
      </c>
    </row>
    <row r="135" spans="3:35" x14ac:dyDescent="0.35">
      <c r="C135" s="12"/>
      <c r="X135" s="12">
        <v>9314</v>
      </c>
      <c r="Y135" s="13">
        <v>3.27102804</v>
      </c>
      <c r="Z135" t="e">
        <f>NA()</f>
        <v>#N/A</v>
      </c>
      <c r="AA135" t="e">
        <f>NA()</f>
        <v>#N/A</v>
      </c>
      <c r="AB135" t="e">
        <f>NA()</f>
        <v>#N/A</v>
      </c>
      <c r="AC135" t="e">
        <f>NA()</f>
        <v>#N/A</v>
      </c>
      <c r="AD135" t="e">
        <f>NA()</f>
        <v>#N/A</v>
      </c>
      <c r="AE135" t="e">
        <f>NA()</f>
        <v>#N/A</v>
      </c>
      <c r="AF135" t="e">
        <f>NA()</f>
        <v>#N/A</v>
      </c>
      <c r="AG135" t="e">
        <f>NA()</f>
        <v>#N/A</v>
      </c>
      <c r="AH135" t="e">
        <f>NA()</f>
        <v>#N/A</v>
      </c>
      <c r="AI135" t="e">
        <f>NA()</f>
        <v>#N/A</v>
      </c>
    </row>
    <row r="136" spans="3:35" x14ac:dyDescent="0.35">
      <c r="C136" s="12"/>
      <c r="X136" s="12">
        <v>9345</v>
      </c>
      <c r="Y136" s="13">
        <v>3.6866359399999999</v>
      </c>
      <c r="Z136" t="e">
        <f>NA()</f>
        <v>#N/A</v>
      </c>
      <c r="AA136" t="e">
        <f>NA()</f>
        <v>#N/A</v>
      </c>
      <c r="AB136" t="e">
        <f>NA()</f>
        <v>#N/A</v>
      </c>
      <c r="AC136" t="e">
        <f>NA()</f>
        <v>#N/A</v>
      </c>
      <c r="AD136" t="e">
        <f>NA()</f>
        <v>#N/A</v>
      </c>
      <c r="AE136" t="e">
        <f>NA()</f>
        <v>#N/A</v>
      </c>
      <c r="AF136" t="e">
        <f>NA()</f>
        <v>#N/A</v>
      </c>
      <c r="AG136" t="e">
        <f>NA()</f>
        <v>#N/A</v>
      </c>
      <c r="AH136" t="e">
        <f>NA()</f>
        <v>#N/A</v>
      </c>
      <c r="AI136" t="e">
        <f>NA()</f>
        <v>#N/A</v>
      </c>
    </row>
    <row r="137" spans="3:35" x14ac:dyDescent="0.35">
      <c r="C137" s="12"/>
      <c r="X137" s="12">
        <v>9376</v>
      </c>
      <c r="Y137" s="13">
        <v>4.1095890400000004</v>
      </c>
      <c r="Z137" t="e">
        <f>NA()</f>
        <v>#N/A</v>
      </c>
      <c r="AA137" t="e">
        <f>NA()</f>
        <v>#N/A</v>
      </c>
      <c r="AB137" t="e">
        <f>NA()</f>
        <v>#N/A</v>
      </c>
      <c r="AC137" t="e">
        <f>NA()</f>
        <v>#N/A</v>
      </c>
      <c r="AD137" t="e">
        <f>NA()</f>
        <v>#N/A</v>
      </c>
      <c r="AE137" t="e">
        <f>NA()</f>
        <v>#N/A</v>
      </c>
      <c r="AF137" t="e">
        <f>NA()</f>
        <v>#N/A</v>
      </c>
      <c r="AG137" t="e">
        <f>NA()</f>
        <v>#N/A</v>
      </c>
      <c r="AH137" t="e">
        <f>NA()</f>
        <v>#N/A</v>
      </c>
      <c r="AI137" t="e">
        <f>NA()</f>
        <v>#N/A</v>
      </c>
    </row>
    <row r="138" spans="3:35" x14ac:dyDescent="0.35">
      <c r="C138" s="12"/>
      <c r="X138" s="12">
        <v>9406</v>
      </c>
      <c r="Y138" s="13">
        <v>4.0358744399999997</v>
      </c>
      <c r="Z138" t="e">
        <f>NA()</f>
        <v>#N/A</v>
      </c>
      <c r="AA138" t="e">
        <f>NA()</f>
        <v>#N/A</v>
      </c>
      <c r="AB138" t="e">
        <f>NA()</f>
        <v>#N/A</v>
      </c>
      <c r="AC138" t="e">
        <f>NA()</f>
        <v>#N/A</v>
      </c>
      <c r="AD138" t="e">
        <f>NA()</f>
        <v>#N/A</v>
      </c>
      <c r="AE138" t="e">
        <f>NA()</f>
        <v>#N/A</v>
      </c>
      <c r="AF138" t="e">
        <f>NA()</f>
        <v>#N/A</v>
      </c>
      <c r="AG138" t="e">
        <f>NA()</f>
        <v>#N/A</v>
      </c>
      <c r="AH138" t="e">
        <f>NA()</f>
        <v>#N/A</v>
      </c>
      <c r="AI138" t="e">
        <f>NA()</f>
        <v>#N/A</v>
      </c>
    </row>
    <row r="139" spans="3:35" x14ac:dyDescent="0.35">
      <c r="C139" s="12"/>
      <c r="X139" s="12">
        <v>9437</v>
      </c>
      <c r="Y139" s="13">
        <v>2.6548672600000001</v>
      </c>
      <c r="Z139" t="e">
        <f>NA()</f>
        <v>#N/A</v>
      </c>
      <c r="AA139" t="e">
        <f>NA()</f>
        <v>#N/A</v>
      </c>
      <c r="AB139" t="e">
        <f>NA()</f>
        <v>#N/A</v>
      </c>
      <c r="AC139" t="e">
        <f>NA()</f>
        <v>#N/A</v>
      </c>
      <c r="AD139" t="e">
        <f>NA()</f>
        <v>#N/A</v>
      </c>
      <c r="AE139" t="e">
        <f>NA()</f>
        <v>#N/A</v>
      </c>
      <c r="AF139" t="e">
        <f>NA()</f>
        <v>#N/A</v>
      </c>
      <c r="AG139" t="e">
        <f>NA()</f>
        <v>#N/A</v>
      </c>
      <c r="AH139" t="e">
        <f>NA()</f>
        <v>#N/A</v>
      </c>
      <c r="AI139" t="e">
        <f>NA()</f>
        <v>#N/A</v>
      </c>
    </row>
    <row r="140" spans="3:35" x14ac:dyDescent="0.35">
      <c r="C140" s="12"/>
      <c r="X140" s="12">
        <v>9467</v>
      </c>
      <c r="Y140" s="13">
        <v>2.20264317</v>
      </c>
      <c r="Z140" t="e">
        <f>NA()</f>
        <v>#N/A</v>
      </c>
      <c r="AA140" t="e">
        <f>NA()</f>
        <v>#N/A</v>
      </c>
      <c r="AB140" t="e">
        <f>NA()</f>
        <v>#N/A</v>
      </c>
      <c r="AC140" t="e">
        <f>NA()</f>
        <v>#N/A</v>
      </c>
      <c r="AD140" t="e">
        <f>NA()</f>
        <v>#N/A</v>
      </c>
      <c r="AE140" t="e">
        <f>NA()</f>
        <v>#N/A</v>
      </c>
      <c r="AF140" t="e">
        <f>NA()</f>
        <v>#N/A</v>
      </c>
      <c r="AG140" t="e">
        <f>NA()</f>
        <v>#N/A</v>
      </c>
      <c r="AH140" t="e">
        <f>NA()</f>
        <v>#N/A</v>
      </c>
      <c r="AI140" t="e">
        <f>NA()</f>
        <v>#N/A</v>
      </c>
    </row>
    <row r="141" spans="3:35" x14ac:dyDescent="0.35">
      <c r="C141" s="12"/>
      <c r="X141" s="12">
        <v>9498</v>
      </c>
      <c r="Y141" s="13">
        <v>0.88105727</v>
      </c>
      <c r="Z141" t="e">
        <f>NA()</f>
        <v>#N/A</v>
      </c>
      <c r="AA141" t="e">
        <f>NA()</f>
        <v>#N/A</v>
      </c>
      <c r="AB141" t="e">
        <f>NA()</f>
        <v>#N/A</v>
      </c>
      <c r="AC141" t="e">
        <f>NA()</f>
        <v>#N/A</v>
      </c>
      <c r="AD141" t="e">
        <f>NA()</f>
        <v>#N/A</v>
      </c>
      <c r="AE141" t="e">
        <f>NA()</f>
        <v>#N/A</v>
      </c>
      <c r="AF141" t="e">
        <f>NA()</f>
        <v>#N/A</v>
      </c>
      <c r="AG141" t="e">
        <f>NA()</f>
        <v>#N/A</v>
      </c>
      <c r="AH141" t="e">
        <f>NA()</f>
        <v>#N/A</v>
      </c>
      <c r="AI141" t="e">
        <f>NA()</f>
        <v>#N/A</v>
      </c>
    </row>
    <row r="142" spans="3:35" x14ac:dyDescent="0.35">
      <c r="C142" s="12"/>
      <c r="X142" s="12">
        <v>9529</v>
      </c>
      <c r="Y142" s="13">
        <v>1.7777777800000001</v>
      </c>
      <c r="Z142" t="e">
        <f>NA()</f>
        <v>#N/A</v>
      </c>
      <c r="AA142" t="e">
        <f>NA()</f>
        <v>#N/A</v>
      </c>
      <c r="AB142" t="e">
        <f>NA()</f>
        <v>#N/A</v>
      </c>
      <c r="AC142" t="e">
        <f>NA()</f>
        <v>#N/A</v>
      </c>
      <c r="AD142" t="e">
        <f>NA()</f>
        <v>#N/A</v>
      </c>
      <c r="AE142" t="e">
        <f>NA()</f>
        <v>#N/A</v>
      </c>
      <c r="AF142" t="e">
        <f>NA()</f>
        <v>#N/A</v>
      </c>
      <c r="AG142" t="e">
        <f>NA()</f>
        <v>#N/A</v>
      </c>
      <c r="AH142" t="e">
        <f>NA()</f>
        <v>#N/A</v>
      </c>
      <c r="AI142" t="e">
        <f>NA()</f>
        <v>#N/A</v>
      </c>
    </row>
    <row r="143" spans="3:35" x14ac:dyDescent="0.35">
      <c r="C143" s="12"/>
      <c r="X143" s="12">
        <v>9557</v>
      </c>
      <c r="Y143" s="13">
        <v>2.2522522500000002</v>
      </c>
      <c r="Z143" t="e">
        <f>NA()</f>
        <v>#N/A</v>
      </c>
      <c r="AA143" t="e">
        <f>NA()</f>
        <v>#N/A</v>
      </c>
      <c r="AB143" t="e">
        <f>NA()</f>
        <v>#N/A</v>
      </c>
      <c r="AC143" t="e">
        <f>NA()</f>
        <v>#N/A</v>
      </c>
      <c r="AD143" t="e">
        <f>NA()</f>
        <v>#N/A</v>
      </c>
      <c r="AE143" t="e">
        <f>NA()</f>
        <v>#N/A</v>
      </c>
      <c r="AF143" t="e">
        <f>NA()</f>
        <v>#N/A</v>
      </c>
      <c r="AG143" t="e">
        <f>NA()</f>
        <v>#N/A</v>
      </c>
      <c r="AH143" t="e">
        <f>NA()</f>
        <v>#N/A</v>
      </c>
      <c r="AI143" t="e">
        <f>NA()</f>
        <v>#N/A</v>
      </c>
    </row>
    <row r="144" spans="3:35" x14ac:dyDescent="0.35">
      <c r="C144" s="12"/>
      <c r="X144" s="12">
        <v>9588</v>
      </c>
      <c r="Y144" s="13">
        <v>4.5454545499999996</v>
      </c>
      <c r="Z144" t="e">
        <f>NA()</f>
        <v>#N/A</v>
      </c>
      <c r="AA144" t="e">
        <f>NA()</f>
        <v>#N/A</v>
      </c>
      <c r="AB144" t="e">
        <f>NA()</f>
        <v>#N/A</v>
      </c>
      <c r="AC144" t="e">
        <f>NA()</f>
        <v>#N/A</v>
      </c>
      <c r="AD144" t="e">
        <f>NA()</f>
        <v>#N/A</v>
      </c>
      <c r="AE144" t="e">
        <f>NA()</f>
        <v>#N/A</v>
      </c>
      <c r="AF144" t="e">
        <f>NA()</f>
        <v>#N/A</v>
      </c>
      <c r="AG144" t="e">
        <f>NA()</f>
        <v>#N/A</v>
      </c>
      <c r="AH144" t="e">
        <f>NA()</f>
        <v>#N/A</v>
      </c>
      <c r="AI144" t="e">
        <f>NA()</f>
        <v>#N/A</v>
      </c>
    </row>
    <row r="145" spans="3:35" x14ac:dyDescent="0.35">
      <c r="C145" s="12"/>
      <c r="X145" s="12">
        <v>9618</v>
      </c>
      <c r="Y145" s="13">
        <v>11.46788991</v>
      </c>
      <c r="Z145" t="e">
        <f>NA()</f>
        <v>#N/A</v>
      </c>
      <c r="AA145" t="e">
        <f>NA()</f>
        <v>#N/A</v>
      </c>
      <c r="AB145" t="e">
        <f>NA()</f>
        <v>#N/A</v>
      </c>
      <c r="AC145" t="e">
        <f>NA()</f>
        <v>#N/A</v>
      </c>
      <c r="AD145" t="e">
        <f>NA()</f>
        <v>#N/A</v>
      </c>
      <c r="AE145" t="e">
        <f>NA()</f>
        <v>#N/A</v>
      </c>
      <c r="AF145" t="e">
        <f>NA()</f>
        <v>#N/A</v>
      </c>
      <c r="AG145" t="e">
        <f>NA()</f>
        <v>#N/A</v>
      </c>
      <c r="AH145" t="e">
        <f>NA()</f>
        <v>#N/A</v>
      </c>
      <c r="AI145" t="e">
        <f>NA()</f>
        <v>#N/A</v>
      </c>
    </row>
    <row r="146" spans="3:35" x14ac:dyDescent="0.35">
      <c r="C146" s="12"/>
      <c r="X146" s="12">
        <v>9649</v>
      </c>
      <c r="Y146" s="13">
        <v>14.545454550000001</v>
      </c>
      <c r="Z146" t="e">
        <f>NA()</f>
        <v>#N/A</v>
      </c>
      <c r="AA146" t="e">
        <f>NA()</f>
        <v>#N/A</v>
      </c>
      <c r="AB146" t="e">
        <f>NA()</f>
        <v>#N/A</v>
      </c>
      <c r="AC146" t="e">
        <f>NA()</f>
        <v>#N/A</v>
      </c>
      <c r="AD146" t="e">
        <f>NA()</f>
        <v>#N/A</v>
      </c>
      <c r="AE146" t="e">
        <f>NA()</f>
        <v>#N/A</v>
      </c>
      <c r="AF146" t="e">
        <f>NA()</f>
        <v>#N/A</v>
      </c>
      <c r="AG146" t="e">
        <f>NA()</f>
        <v>#N/A</v>
      </c>
      <c r="AH146" t="e">
        <f>NA()</f>
        <v>#N/A</v>
      </c>
      <c r="AI146" t="e">
        <f>NA()</f>
        <v>#N/A</v>
      </c>
    </row>
    <row r="147" spans="3:35" x14ac:dyDescent="0.35">
      <c r="C147" s="12"/>
      <c r="X147" s="12">
        <v>9679</v>
      </c>
      <c r="Y147" s="13">
        <v>25.339366519999999</v>
      </c>
      <c r="Z147" t="e">
        <f>NA()</f>
        <v>#N/A</v>
      </c>
      <c r="AA147" t="e">
        <f>NA()</f>
        <v>#N/A</v>
      </c>
      <c r="AB147" t="e">
        <f>NA()</f>
        <v>#N/A</v>
      </c>
      <c r="AC147" t="e">
        <f>NA()</f>
        <v>#N/A</v>
      </c>
      <c r="AD147" t="e">
        <f>NA()</f>
        <v>#N/A</v>
      </c>
      <c r="AE147" t="e">
        <f>NA()</f>
        <v>#N/A</v>
      </c>
      <c r="AF147" t="e">
        <f>NA()</f>
        <v>#N/A</v>
      </c>
      <c r="AG147" t="e">
        <f>NA()</f>
        <v>#N/A</v>
      </c>
      <c r="AH147" t="e">
        <f>NA()</f>
        <v>#N/A</v>
      </c>
      <c r="AI147" t="e">
        <f>NA()</f>
        <v>#N/A</v>
      </c>
    </row>
    <row r="148" spans="3:35" x14ac:dyDescent="0.35">
      <c r="C148" s="12"/>
      <c r="X148" s="12">
        <v>9710</v>
      </c>
      <c r="Y148" s="13">
        <v>31.555555559999998</v>
      </c>
      <c r="Z148" t="e">
        <f>NA()</f>
        <v>#N/A</v>
      </c>
      <c r="AA148" t="e">
        <f>NA()</f>
        <v>#N/A</v>
      </c>
      <c r="AB148" t="e">
        <f>NA()</f>
        <v>#N/A</v>
      </c>
      <c r="AC148" t="e">
        <f>NA()</f>
        <v>#N/A</v>
      </c>
      <c r="AD148" t="e">
        <f>NA()</f>
        <v>#N/A</v>
      </c>
      <c r="AE148" t="e">
        <f>NA()</f>
        <v>#N/A</v>
      </c>
      <c r="AF148" t="e">
        <f>NA()</f>
        <v>#N/A</v>
      </c>
      <c r="AG148" t="e">
        <f>NA()</f>
        <v>#N/A</v>
      </c>
      <c r="AH148" t="e">
        <f>NA()</f>
        <v>#N/A</v>
      </c>
      <c r="AI148" t="e">
        <f>NA()</f>
        <v>#N/A</v>
      </c>
    </row>
    <row r="149" spans="3:35" x14ac:dyDescent="0.35">
      <c r="C149" s="12"/>
      <c r="X149" s="12">
        <v>9741</v>
      </c>
      <c r="Y149" s="13">
        <v>30.701754390000001</v>
      </c>
      <c r="Z149" t="e">
        <f>NA()</f>
        <v>#N/A</v>
      </c>
      <c r="AA149" t="e">
        <f>NA()</f>
        <v>#N/A</v>
      </c>
      <c r="AB149" t="e">
        <f>NA()</f>
        <v>#N/A</v>
      </c>
      <c r="AC149" t="e">
        <f>NA()</f>
        <v>#N/A</v>
      </c>
      <c r="AD149" t="e">
        <f>NA()</f>
        <v>#N/A</v>
      </c>
      <c r="AE149" t="e">
        <f>NA()</f>
        <v>#N/A</v>
      </c>
      <c r="AF149" t="e">
        <f>NA()</f>
        <v>#N/A</v>
      </c>
      <c r="AG149" t="e">
        <f>NA()</f>
        <v>#N/A</v>
      </c>
      <c r="AH149" t="e">
        <f>NA()</f>
        <v>#N/A</v>
      </c>
      <c r="AI149" t="e">
        <f>NA()</f>
        <v>#N/A</v>
      </c>
    </row>
    <row r="150" spans="3:35" x14ac:dyDescent="0.35">
      <c r="C150" s="12"/>
      <c r="X150" s="12">
        <v>9771</v>
      </c>
      <c r="Y150" s="13">
        <v>32.32758621</v>
      </c>
      <c r="Z150" t="e">
        <f>NA()</f>
        <v>#N/A</v>
      </c>
      <c r="AA150" t="e">
        <f>NA()</f>
        <v>#N/A</v>
      </c>
      <c r="AB150" t="e">
        <f>NA()</f>
        <v>#N/A</v>
      </c>
      <c r="AC150" t="e">
        <f>NA()</f>
        <v>#N/A</v>
      </c>
      <c r="AD150" t="e">
        <f>NA()</f>
        <v>#N/A</v>
      </c>
      <c r="AE150" t="e">
        <f>NA()</f>
        <v>#N/A</v>
      </c>
      <c r="AF150" t="e">
        <f>NA()</f>
        <v>#N/A</v>
      </c>
      <c r="AG150" t="e">
        <f>NA()</f>
        <v>#N/A</v>
      </c>
      <c r="AH150" t="e">
        <f>NA()</f>
        <v>#N/A</v>
      </c>
      <c r="AI150" t="e">
        <f>NA()</f>
        <v>#N/A</v>
      </c>
    </row>
    <row r="151" spans="3:35" x14ac:dyDescent="0.35">
      <c r="C151" s="12"/>
      <c r="X151" s="12">
        <v>9802</v>
      </c>
      <c r="Y151" s="13">
        <v>37.068965519999999</v>
      </c>
      <c r="Z151" t="e">
        <f>NA()</f>
        <v>#N/A</v>
      </c>
      <c r="AA151" t="e">
        <f>NA()</f>
        <v>#N/A</v>
      </c>
      <c r="AB151" t="e">
        <f>NA()</f>
        <v>#N/A</v>
      </c>
      <c r="AC151" t="e">
        <f>NA()</f>
        <v>#N/A</v>
      </c>
      <c r="AD151" t="e">
        <f>NA()</f>
        <v>#N/A</v>
      </c>
      <c r="AE151" t="e">
        <f>NA()</f>
        <v>#N/A</v>
      </c>
      <c r="AF151" t="e">
        <f>NA()</f>
        <v>#N/A</v>
      </c>
      <c r="AG151" t="e">
        <f>NA()</f>
        <v>#N/A</v>
      </c>
      <c r="AH151" t="e">
        <f>NA()</f>
        <v>#N/A</v>
      </c>
      <c r="AI151" t="e">
        <f>NA()</f>
        <v>#N/A</v>
      </c>
    </row>
    <row r="152" spans="3:35" x14ac:dyDescent="0.35">
      <c r="C152" s="12"/>
      <c r="X152" s="12">
        <v>9832</v>
      </c>
      <c r="Y152" s="13">
        <v>38.793103449999997</v>
      </c>
      <c r="Z152" t="e">
        <f>NA()</f>
        <v>#N/A</v>
      </c>
      <c r="AA152" t="e">
        <f>NA()</f>
        <v>#N/A</v>
      </c>
      <c r="AB152" t="e">
        <f>NA()</f>
        <v>#N/A</v>
      </c>
      <c r="AC152" t="e">
        <f>NA()</f>
        <v>#N/A</v>
      </c>
      <c r="AD152" t="e">
        <f>NA()</f>
        <v>#N/A</v>
      </c>
      <c r="AE152" t="e">
        <f>NA()</f>
        <v>#N/A</v>
      </c>
      <c r="AF152" t="e">
        <f>NA()</f>
        <v>#N/A</v>
      </c>
      <c r="AG152" t="e">
        <f>NA()</f>
        <v>#N/A</v>
      </c>
      <c r="AH152" t="e">
        <f>NA()</f>
        <v>#N/A</v>
      </c>
      <c r="AI152" t="e">
        <f>NA()</f>
        <v>#N/A</v>
      </c>
    </row>
    <row r="153" spans="3:35" x14ac:dyDescent="0.35">
      <c r="C153" s="12"/>
      <c r="X153" s="12">
        <v>9863</v>
      </c>
      <c r="Y153" s="13">
        <v>43.231441050000001</v>
      </c>
      <c r="Z153" t="e">
        <f>NA()</f>
        <v>#N/A</v>
      </c>
      <c r="AA153" t="e">
        <f>NA()</f>
        <v>#N/A</v>
      </c>
      <c r="AB153" t="e">
        <f>NA()</f>
        <v>#N/A</v>
      </c>
      <c r="AC153" t="e">
        <f>NA()</f>
        <v>#N/A</v>
      </c>
      <c r="AD153" t="e">
        <f>NA()</f>
        <v>#N/A</v>
      </c>
      <c r="AE153" t="e">
        <f>NA()</f>
        <v>#N/A</v>
      </c>
      <c r="AF153" t="e">
        <f>NA()</f>
        <v>#N/A</v>
      </c>
      <c r="AG153" t="e">
        <f>NA()</f>
        <v>#N/A</v>
      </c>
      <c r="AH153" t="e">
        <f>NA()</f>
        <v>#N/A</v>
      </c>
      <c r="AI153" t="e">
        <f>NA()</f>
        <v>#N/A</v>
      </c>
    </row>
    <row r="154" spans="3:35" x14ac:dyDescent="0.35">
      <c r="C154" s="12"/>
      <c r="X154" s="12">
        <v>9894</v>
      </c>
      <c r="Y154" s="13">
        <v>46.288209610000003</v>
      </c>
      <c r="Z154" t="e">
        <f>NA()</f>
        <v>#N/A</v>
      </c>
      <c r="AA154" t="e">
        <f>NA()</f>
        <v>#N/A</v>
      </c>
      <c r="AB154" t="e">
        <f>NA()</f>
        <v>#N/A</v>
      </c>
      <c r="AC154" t="e">
        <f>NA()</f>
        <v>#N/A</v>
      </c>
      <c r="AD154" t="e">
        <f>NA()</f>
        <v>#N/A</v>
      </c>
      <c r="AE154" t="e">
        <f>NA()</f>
        <v>#N/A</v>
      </c>
      <c r="AF154" t="e">
        <f>NA()</f>
        <v>#N/A</v>
      </c>
      <c r="AG154" t="e">
        <f>NA()</f>
        <v>#N/A</v>
      </c>
      <c r="AH154" t="e">
        <f>NA()</f>
        <v>#N/A</v>
      </c>
      <c r="AI154" t="e">
        <f>NA()</f>
        <v>#N/A</v>
      </c>
    </row>
    <row r="155" spans="3:35" x14ac:dyDescent="0.35">
      <c r="C155" s="12"/>
      <c r="X155" s="12">
        <v>9922</v>
      </c>
      <c r="Y155" s="13">
        <v>47.57709251</v>
      </c>
      <c r="Z155" t="e">
        <f>NA()</f>
        <v>#N/A</v>
      </c>
      <c r="AA155" t="e">
        <f>NA()</f>
        <v>#N/A</v>
      </c>
      <c r="AB155" t="e">
        <f>NA()</f>
        <v>#N/A</v>
      </c>
      <c r="AC155" t="e">
        <f>NA()</f>
        <v>#N/A</v>
      </c>
      <c r="AD155" t="e">
        <f>NA()</f>
        <v>#N/A</v>
      </c>
      <c r="AE155" t="e">
        <f>NA()</f>
        <v>#N/A</v>
      </c>
      <c r="AF155" t="e">
        <f>NA()</f>
        <v>#N/A</v>
      </c>
      <c r="AG155" t="e">
        <f>NA()</f>
        <v>#N/A</v>
      </c>
      <c r="AH155" t="e">
        <f>NA()</f>
        <v>#N/A</v>
      </c>
      <c r="AI155" t="e">
        <f>NA()</f>
        <v>#N/A</v>
      </c>
    </row>
    <row r="156" spans="3:35" x14ac:dyDescent="0.35">
      <c r="C156" s="12"/>
      <c r="X156" s="12">
        <v>9953</v>
      </c>
      <c r="Y156" s="13">
        <v>46.52173913</v>
      </c>
      <c r="Z156" t="e">
        <f>NA()</f>
        <v>#N/A</v>
      </c>
      <c r="AA156" t="e">
        <f>NA()</f>
        <v>#N/A</v>
      </c>
      <c r="AB156" t="e">
        <f>NA()</f>
        <v>#N/A</v>
      </c>
      <c r="AC156" t="e">
        <f>NA()</f>
        <v>#N/A</v>
      </c>
      <c r="AD156" t="e">
        <f>NA()</f>
        <v>#N/A</v>
      </c>
      <c r="AE156" t="e">
        <f>NA()</f>
        <v>#N/A</v>
      </c>
      <c r="AF156" t="e">
        <f>NA()</f>
        <v>#N/A</v>
      </c>
      <c r="AG156" t="e">
        <f>NA()</f>
        <v>#N/A</v>
      </c>
      <c r="AH156" t="e">
        <f>NA()</f>
        <v>#N/A</v>
      </c>
      <c r="AI156" t="e">
        <f>NA()</f>
        <v>#N/A</v>
      </c>
    </row>
    <row r="157" spans="3:35" x14ac:dyDescent="0.35">
      <c r="C157" s="12"/>
      <c r="X157" s="12">
        <v>9983</v>
      </c>
      <c r="Y157" s="13">
        <v>39.094650209999998</v>
      </c>
      <c r="Z157" t="e">
        <f>NA()</f>
        <v>#N/A</v>
      </c>
      <c r="AA157" t="e">
        <f>NA()</f>
        <v>#N/A</v>
      </c>
      <c r="AB157" t="e">
        <f>NA()</f>
        <v>#N/A</v>
      </c>
      <c r="AC157" t="e">
        <f>NA()</f>
        <v>#N/A</v>
      </c>
      <c r="AD157" t="e">
        <f>NA()</f>
        <v>#N/A</v>
      </c>
      <c r="AE157" t="e">
        <f>NA()</f>
        <v>#N/A</v>
      </c>
      <c r="AF157" t="e">
        <f>NA()</f>
        <v>#N/A</v>
      </c>
      <c r="AG157" t="e">
        <f>NA()</f>
        <v>#N/A</v>
      </c>
      <c r="AH157" t="e">
        <f>NA()</f>
        <v>#N/A</v>
      </c>
      <c r="AI157" t="e">
        <f>NA()</f>
        <v>#N/A</v>
      </c>
    </row>
    <row r="158" spans="3:35" x14ac:dyDescent="0.35">
      <c r="C158" s="12"/>
      <c r="X158" s="12">
        <v>10014</v>
      </c>
      <c r="Y158" s="13">
        <v>35.317460320000002</v>
      </c>
      <c r="Z158" t="e">
        <f>NA()</f>
        <v>#N/A</v>
      </c>
      <c r="AA158" t="e">
        <f>NA()</f>
        <v>#N/A</v>
      </c>
      <c r="AB158" t="e">
        <f>NA()</f>
        <v>#N/A</v>
      </c>
      <c r="AC158" t="e">
        <f>NA()</f>
        <v>#N/A</v>
      </c>
      <c r="AD158" t="e">
        <f>NA()</f>
        <v>#N/A</v>
      </c>
      <c r="AE158" t="e">
        <f>NA()</f>
        <v>#N/A</v>
      </c>
      <c r="AF158" t="e">
        <f>NA()</f>
        <v>#N/A</v>
      </c>
      <c r="AG158" t="e">
        <f>NA()</f>
        <v>#N/A</v>
      </c>
      <c r="AH158" t="e">
        <f>NA()</f>
        <v>#N/A</v>
      </c>
      <c r="AI158" t="e">
        <f>NA()</f>
        <v>#N/A</v>
      </c>
    </row>
    <row r="159" spans="3:35" x14ac:dyDescent="0.35">
      <c r="C159" s="12"/>
      <c r="X159" s="12">
        <v>10044</v>
      </c>
      <c r="Y159" s="13">
        <v>24.187725629999999</v>
      </c>
      <c r="Z159" t="e">
        <f>NA()</f>
        <v>#N/A</v>
      </c>
      <c r="AA159" t="e">
        <f>NA()</f>
        <v>#N/A</v>
      </c>
      <c r="AB159" t="e">
        <f>NA()</f>
        <v>#N/A</v>
      </c>
      <c r="AC159" t="e">
        <f>NA()</f>
        <v>#N/A</v>
      </c>
      <c r="AD159" t="e">
        <f>NA()</f>
        <v>#N/A</v>
      </c>
      <c r="AE159" t="e">
        <f>NA()</f>
        <v>#N/A</v>
      </c>
      <c r="AF159" t="e">
        <f>NA()</f>
        <v>#N/A</v>
      </c>
      <c r="AG159" t="e">
        <f>NA()</f>
        <v>#N/A</v>
      </c>
      <c r="AH159" t="e">
        <f>NA()</f>
        <v>#N/A</v>
      </c>
      <c r="AI159" t="e">
        <f>NA()</f>
        <v>#N/A</v>
      </c>
    </row>
    <row r="160" spans="3:35" x14ac:dyDescent="0.35">
      <c r="C160" s="12"/>
      <c r="X160" s="12">
        <v>10075</v>
      </c>
      <c r="Y160" s="13">
        <v>15.54054054</v>
      </c>
      <c r="Z160" t="e">
        <f>NA()</f>
        <v>#N/A</v>
      </c>
      <c r="AA160" t="e">
        <f>NA()</f>
        <v>#N/A</v>
      </c>
      <c r="AB160" t="e">
        <f>NA()</f>
        <v>#N/A</v>
      </c>
      <c r="AC160" t="e">
        <f>NA()</f>
        <v>#N/A</v>
      </c>
      <c r="AD160" t="e">
        <f>NA()</f>
        <v>#N/A</v>
      </c>
      <c r="AE160" t="e">
        <f>NA()</f>
        <v>#N/A</v>
      </c>
      <c r="AF160" t="e">
        <f>NA()</f>
        <v>#N/A</v>
      </c>
      <c r="AG160" t="e">
        <f>NA()</f>
        <v>#N/A</v>
      </c>
      <c r="AH160" t="e">
        <f>NA()</f>
        <v>#N/A</v>
      </c>
      <c r="AI160" t="e">
        <f>NA()</f>
        <v>#N/A</v>
      </c>
    </row>
    <row r="161" spans="3:35" x14ac:dyDescent="0.35">
      <c r="C161" s="12"/>
      <c r="X161" s="12">
        <v>10106</v>
      </c>
      <c r="Y161" s="13">
        <v>15.77181208</v>
      </c>
      <c r="Z161" t="e">
        <f>NA()</f>
        <v>#N/A</v>
      </c>
      <c r="AA161" t="e">
        <f>NA()</f>
        <v>#N/A</v>
      </c>
      <c r="AB161" t="e">
        <f>NA()</f>
        <v>#N/A</v>
      </c>
      <c r="AC161" t="e">
        <f>NA()</f>
        <v>#N/A</v>
      </c>
      <c r="AD161" t="e">
        <f>NA()</f>
        <v>#N/A</v>
      </c>
      <c r="AE161" t="e">
        <f>NA()</f>
        <v>#N/A</v>
      </c>
      <c r="AF161" t="e">
        <f>NA()</f>
        <v>#N/A</v>
      </c>
      <c r="AG161" t="e">
        <f>NA()</f>
        <v>#N/A</v>
      </c>
      <c r="AH161" t="e">
        <f>NA()</f>
        <v>#N/A</v>
      </c>
      <c r="AI161" t="e">
        <f>NA()</f>
        <v>#N/A</v>
      </c>
    </row>
    <row r="162" spans="3:35" x14ac:dyDescent="0.35">
      <c r="C162" s="12"/>
      <c r="X162" s="12">
        <v>10136</v>
      </c>
      <c r="Y162" s="13">
        <v>14.006514660000001</v>
      </c>
      <c r="Z162" t="e">
        <f>NA()</f>
        <v>#N/A</v>
      </c>
      <c r="AA162" t="e">
        <f>NA()</f>
        <v>#N/A</v>
      </c>
      <c r="AB162" t="e">
        <f>NA()</f>
        <v>#N/A</v>
      </c>
      <c r="AC162" t="e">
        <f>NA()</f>
        <v>#N/A</v>
      </c>
      <c r="AD162" t="e">
        <f>NA()</f>
        <v>#N/A</v>
      </c>
      <c r="AE162" t="e">
        <f>NA()</f>
        <v>#N/A</v>
      </c>
      <c r="AF162" t="e">
        <f>NA()</f>
        <v>#N/A</v>
      </c>
      <c r="AG162" t="e">
        <f>NA()</f>
        <v>#N/A</v>
      </c>
      <c r="AH162" t="e">
        <f>NA()</f>
        <v>#N/A</v>
      </c>
      <c r="AI162" t="e">
        <f>NA()</f>
        <v>#N/A</v>
      </c>
    </row>
    <row r="163" spans="3:35" x14ac:dyDescent="0.35">
      <c r="C163" s="12"/>
      <c r="X163" s="12">
        <v>10167</v>
      </c>
      <c r="Y163" s="13">
        <v>10.691823899999999</v>
      </c>
      <c r="Z163" t="e">
        <f>NA()</f>
        <v>#N/A</v>
      </c>
      <c r="AA163" t="e">
        <f>NA()</f>
        <v>#N/A</v>
      </c>
      <c r="AB163" t="e">
        <f>NA()</f>
        <v>#N/A</v>
      </c>
      <c r="AC163" t="e">
        <f>NA()</f>
        <v>#N/A</v>
      </c>
      <c r="AD163" t="e">
        <f>NA()</f>
        <v>#N/A</v>
      </c>
      <c r="AE163" t="e">
        <f>NA()</f>
        <v>#N/A</v>
      </c>
      <c r="AF163" t="e">
        <f>NA()</f>
        <v>#N/A</v>
      </c>
      <c r="AG163" t="e">
        <f>NA()</f>
        <v>#N/A</v>
      </c>
      <c r="AH163" t="e">
        <f>NA()</f>
        <v>#N/A</v>
      </c>
      <c r="AI163" t="e">
        <f>NA()</f>
        <v>#N/A</v>
      </c>
    </row>
    <row r="164" spans="3:35" x14ac:dyDescent="0.35">
      <c r="C164" s="12"/>
      <c r="X164" s="12">
        <v>10197</v>
      </c>
      <c r="Y164" s="13">
        <v>9.6273291899999993</v>
      </c>
      <c r="Z164" t="e">
        <f>NA()</f>
        <v>#N/A</v>
      </c>
      <c r="AA164" t="e">
        <f>NA()</f>
        <v>#N/A</v>
      </c>
      <c r="AB164" t="e">
        <f>NA()</f>
        <v>#N/A</v>
      </c>
      <c r="AC164" t="e">
        <f>NA()</f>
        <v>#N/A</v>
      </c>
      <c r="AD164" t="e">
        <f>NA()</f>
        <v>#N/A</v>
      </c>
      <c r="AE164" t="e">
        <f>NA()</f>
        <v>#N/A</v>
      </c>
      <c r="AF164" t="e">
        <f>NA()</f>
        <v>#N/A</v>
      </c>
      <c r="AG164" t="e">
        <f>NA()</f>
        <v>#N/A</v>
      </c>
      <c r="AH164" t="e">
        <f>NA()</f>
        <v>#N/A</v>
      </c>
      <c r="AI164" t="e">
        <f>NA()</f>
        <v>#N/A</v>
      </c>
    </row>
    <row r="165" spans="3:35" x14ac:dyDescent="0.35">
      <c r="C165" s="12"/>
      <c r="X165" s="12">
        <v>10228</v>
      </c>
      <c r="Y165" s="13">
        <v>7.9268292699999998</v>
      </c>
      <c r="Z165" t="e">
        <f>NA()</f>
        <v>#N/A</v>
      </c>
      <c r="AA165" t="e">
        <f>NA()</f>
        <v>#N/A</v>
      </c>
      <c r="AB165" t="e">
        <f>NA()</f>
        <v>#N/A</v>
      </c>
      <c r="AC165" t="e">
        <f>NA()</f>
        <v>#N/A</v>
      </c>
      <c r="AD165" t="e">
        <f>NA()</f>
        <v>#N/A</v>
      </c>
      <c r="AE165" t="e">
        <f>NA()</f>
        <v>#N/A</v>
      </c>
      <c r="AF165" t="e">
        <f>NA()</f>
        <v>#N/A</v>
      </c>
      <c r="AG165" t="e">
        <f>NA()</f>
        <v>#N/A</v>
      </c>
      <c r="AH165" t="e">
        <f>NA()</f>
        <v>#N/A</v>
      </c>
      <c r="AI165" t="e">
        <f>NA()</f>
        <v>#N/A</v>
      </c>
    </row>
    <row r="166" spans="3:35" x14ac:dyDescent="0.35">
      <c r="C166" s="12"/>
      <c r="X166" s="12">
        <v>10259</v>
      </c>
      <c r="Y166" s="13">
        <v>5.3731343300000001</v>
      </c>
      <c r="Z166" t="e">
        <f>NA()</f>
        <v>#N/A</v>
      </c>
      <c r="AA166" t="e">
        <f>NA()</f>
        <v>#N/A</v>
      </c>
      <c r="AB166" t="e">
        <f>NA()</f>
        <v>#N/A</v>
      </c>
      <c r="AC166" t="e">
        <f>NA()</f>
        <v>#N/A</v>
      </c>
      <c r="AD166" t="e">
        <f>NA()</f>
        <v>#N/A</v>
      </c>
      <c r="AE166" t="e">
        <f>NA()</f>
        <v>#N/A</v>
      </c>
      <c r="AF166" t="e">
        <f>NA()</f>
        <v>#N/A</v>
      </c>
      <c r="AG166" t="e">
        <f>NA()</f>
        <v>#N/A</v>
      </c>
      <c r="AH166" t="e">
        <f>NA()</f>
        <v>#N/A</v>
      </c>
      <c r="AI166" t="e">
        <f>NA()</f>
        <v>#N/A</v>
      </c>
    </row>
    <row r="167" spans="3:35" x14ac:dyDescent="0.35">
      <c r="C167" s="12"/>
      <c r="X167" s="12">
        <v>10288</v>
      </c>
      <c r="Y167" s="13">
        <v>4.7761193999999998</v>
      </c>
      <c r="Z167" t="e">
        <f>NA()</f>
        <v>#N/A</v>
      </c>
      <c r="AA167" t="e">
        <f>NA()</f>
        <v>#N/A</v>
      </c>
      <c r="AB167" t="e">
        <f>NA()</f>
        <v>#N/A</v>
      </c>
      <c r="AC167" t="e">
        <f>NA()</f>
        <v>#N/A</v>
      </c>
      <c r="AD167" t="e">
        <f>NA()</f>
        <v>#N/A</v>
      </c>
      <c r="AE167" t="e">
        <f>NA()</f>
        <v>#N/A</v>
      </c>
      <c r="AF167" t="e">
        <f>NA()</f>
        <v>#N/A</v>
      </c>
      <c r="AG167" t="e">
        <f>NA()</f>
        <v>#N/A</v>
      </c>
      <c r="AH167" t="e">
        <f>NA()</f>
        <v>#N/A</v>
      </c>
      <c r="AI167" t="e">
        <f>NA()</f>
        <v>#N/A</v>
      </c>
    </row>
    <row r="168" spans="3:35" x14ac:dyDescent="0.35">
      <c r="C168" s="12"/>
      <c r="X168" s="12">
        <v>10319</v>
      </c>
      <c r="Y168" s="13">
        <v>4.1543026699999999</v>
      </c>
      <c r="Z168" t="e">
        <f>NA()</f>
        <v>#N/A</v>
      </c>
      <c r="AA168" t="e">
        <f>NA()</f>
        <v>#N/A</v>
      </c>
      <c r="AB168" t="e">
        <f>NA()</f>
        <v>#N/A</v>
      </c>
      <c r="AC168" t="e">
        <f>NA()</f>
        <v>#N/A</v>
      </c>
      <c r="AD168" t="e">
        <f>NA()</f>
        <v>#N/A</v>
      </c>
      <c r="AE168" t="e">
        <f>NA()</f>
        <v>#N/A</v>
      </c>
      <c r="AF168" t="e">
        <f>NA()</f>
        <v>#N/A</v>
      </c>
      <c r="AG168" t="e">
        <f>NA()</f>
        <v>#N/A</v>
      </c>
      <c r="AH168" t="e">
        <f>NA()</f>
        <v>#N/A</v>
      </c>
      <c r="AI168" t="e">
        <f>NA()</f>
        <v>#N/A</v>
      </c>
    </row>
    <row r="169" spans="3:35" x14ac:dyDescent="0.35">
      <c r="C169" s="12"/>
      <c r="X169" s="12">
        <v>10349</v>
      </c>
      <c r="Y169" s="13">
        <v>3.5502958599999999</v>
      </c>
      <c r="Z169" t="e">
        <f>NA()</f>
        <v>#N/A</v>
      </c>
      <c r="AA169" t="e">
        <f>NA()</f>
        <v>#N/A</v>
      </c>
      <c r="AB169" t="e">
        <f>NA()</f>
        <v>#N/A</v>
      </c>
      <c r="AC169" t="e">
        <f>NA()</f>
        <v>#N/A</v>
      </c>
      <c r="AD169" t="e">
        <f>NA()</f>
        <v>#N/A</v>
      </c>
      <c r="AE169" t="e">
        <f>NA()</f>
        <v>#N/A</v>
      </c>
      <c r="AF169" t="e">
        <f>NA()</f>
        <v>#N/A</v>
      </c>
      <c r="AG169" t="e">
        <f>NA()</f>
        <v>#N/A</v>
      </c>
      <c r="AH169" t="e">
        <f>NA()</f>
        <v>#N/A</v>
      </c>
      <c r="AI169" t="e">
        <f>NA()</f>
        <v>#N/A</v>
      </c>
    </row>
    <row r="170" spans="3:35" x14ac:dyDescent="0.35">
      <c r="C170" s="12"/>
      <c r="X170" s="12">
        <v>10380</v>
      </c>
      <c r="Y170" s="13">
        <v>3.5190615799999998</v>
      </c>
      <c r="Z170" t="e">
        <f>NA()</f>
        <v>#N/A</v>
      </c>
      <c r="AA170" t="e">
        <f>NA()</f>
        <v>#N/A</v>
      </c>
      <c r="AB170" t="e">
        <f>NA()</f>
        <v>#N/A</v>
      </c>
      <c r="AC170" t="e">
        <f>NA()</f>
        <v>#N/A</v>
      </c>
      <c r="AD170" t="e">
        <f>NA()</f>
        <v>#N/A</v>
      </c>
      <c r="AE170" t="e">
        <f>NA()</f>
        <v>#N/A</v>
      </c>
      <c r="AF170" t="e">
        <f>NA()</f>
        <v>#N/A</v>
      </c>
      <c r="AG170" t="e">
        <f>NA()</f>
        <v>#N/A</v>
      </c>
      <c r="AH170" t="e">
        <f>NA()</f>
        <v>#N/A</v>
      </c>
      <c r="AI170" t="e">
        <f>NA()</f>
        <v>#N/A</v>
      </c>
    </row>
    <row r="171" spans="3:35" x14ac:dyDescent="0.35">
      <c r="C171" s="12"/>
      <c r="X171" s="12">
        <v>10410</v>
      </c>
      <c r="Y171" s="13">
        <v>2.61627907</v>
      </c>
      <c r="Z171" t="e">
        <f>NA()</f>
        <v>#N/A</v>
      </c>
      <c r="AA171" t="e">
        <f>NA()</f>
        <v>#N/A</v>
      </c>
      <c r="AB171" t="e">
        <f>NA()</f>
        <v>#N/A</v>
      </c>
      <c r="AC171" t="e">
        <f>NA()</f>
        <v>#N/A</v>
      </c>
      <c r="AD171" t="e">
        <f>NA()</f>
        <v>#N/A</v>
      </c>
      <c r="AE171" t="e">
        <f>NA()</f>
        <v>#N/A</v>
      </c>
      <c r="AF171" t="e">
        <f>NA()</f>
        <v>#N/A</v>
      </c>
      <c r="AG171" t="e">
        <f>NA()</f>
        <v>#N/A</v>
      </c>
      <c r="AH171" t="e">
        <f>NA()</f>
        <v>#N/A</v>
      </c>
      <c r="AI171" t="e">
        <f>NA()</f>
        <v>#N/A</v>
      </c>
    </row>
    <row r="172" spans="3:35" x14ac:dyDescent="0.35">
      <c r="C172" s="12"/>
      <c r="X172" s="12">
        <v>10441</v>
      </c>
      <c r="Y172" s="13">
        <v>4.0935672500000004</v>
      </c>
      <c r="Z172" t="e">
        <f>NA()</f>
        <v>#N/A</v>
      </c>
      <c r="AA172" t="e">
        <f>NA()</f>
        <v>#N/A</v>
      </c>
      <c r="AB172" t="e">
        <f>NA()</f>
        <v>#N/A</v>
      </c>
      <c r="AC172" t="e">
        <f>NA()</f>
        <v>#N/A</v>
      </c>
      <c r="AD172" t="e">
        <f>NA()</f>
        <v>#N/A</v>
      </c>
      <c r="AE172" t="e">
        <f>NA()</f>
        <v>#N/A</v>
      </c>
      <c r="AF172" t="e">
        <f>NA()</f>
        <v>#N/A</v>
      </c>
      <c r="AG172" t="e">
        <f>NA()</f>
        <v>#N/A</v>
      </c>
      <c r="AH172" t="e">
        <f>NA()</f>
        <v>#N/A</v>
      </c>
      <c r="AI172" t="e">
        <f>NA()</f>
        <v>#N/A</v>
      </c>
    </row>
    <row r="173" spans="3:35" x14ac:dyDescent="0.35">
      <c r="C173" s="12"/>
      <c r="X173" s="12">
        <v>10472</v>
      </c>
      <c r="Y173" s="13">
        <v>4.0579710100000002</v>
      </c>
      <c r="Z173" t="e">
        <f>NA()</f>
        <v>#N/A</v>
      </c>
      <c r="AA173" t="e">
        <f>NA()</f>
        <v>#N/A</v>
      </c>
      <c r="AB173" t="e">
        <f>NA()</f>
        <v>#N/A</v>
      </c>
      <c r="AC173" t="e">
        <f>NA()</f>
        <v>#N/A</v>
      </c>
      <c r="AD173" t="e">
        <f>NA()</f>
        <v>#N/A</v>
      </c>
      <c r="AE173" t="e">
        <f>NA()</f>
        <v>#N/A</v>
      </c>
      <c r="AF173" t="e">
        <f>NA()</f>
        <v>#N/A</v>
      </c>
      <c r="AG173" t="e">
        <f>NA()</f>
        <v>#N/A</v>
      </c>
      <c r="AH173" t="e">
        <f>NA()</f>
        <v>#N/A</v>
      </c>
      <c r="AI173" t="e">
        <f>NA()</f>
        <v>#N/A</v>
      </c>
    </row>
    <row r="174" spans="3:35" x14ac:dyDescent="0.35">
      <c r="C174" s="12"/>
      <c r="X174" s="12">
        <v>10502</v>
      </c>
      <c r="Y174" s="13">
        <v>3.71428571</v>
      </c>
      <c r="Z174" t="e">
        <f>NA()</f>
        <v>#N/A</v>
      </c>
      <c r="AA174" t="e">
        <f>NA()</f>
        <v>#N/A</v>
      </c>
      <c r="AB174" t="e">
        <f>NA()</f>
        <v>#N/A</v>
      </c>
      <c r="AC174" t="e">
        <f>NA()</f>
        <v>#N/A</v>
      </c>
      <c r="AD174" t="e">
        <f>NA()</f>
        <v>#N/A</v>
      </c>
      <c r="AE174" t="e">
        <f>NA()</f>
        <v>#N/A</v>
      </c>
      <c r="AF174" t="e">
        <f>NA()</f>
        <v>#N/A</v>
      </c>
      <c r="AG174" t="e">
        <f>NA()</f>
        <v>#N/A</v>
      </c>
      <c r="AH174" t="e">
        <f>NA()</f>
        <v>#N/A</v>
      </c>
      <c r="AI174" t="e">
        <f>NA()</f>
        <v>#N/A</v>
      </c>
    </row>
    <row r="175" spans="3:35" x14ac:dyDescent="0.35">
      <c r="C175" s="12"/>
      <c r="X175" s="12">
        <v>10533</v>
      </c>
      <c r="Y175" s="13">
        <v>4.5454545499999996</v>
      </c>
      <c r="Z175" t="e">
        <f>NA()</f>
        <v>#N/A</v>
      </c>
      <c r="AA175" t="e">
        <f>NA()</f>
        <v>#N/A</v>
      </c>
      <c r="AB175" t="e">
        <f>NA()</f>
        <v>#N/A</v>
      </c>
      <c r="AC175" t="e">
        <f>NA()</f>
        <v>#N/A</v>
      </c>
      <c r="AD175" t="e">
        <f>NA()</f>
        <v>#N/A</v>
      </c>
      <c r="AE175" t="e">
        <f>NA()</f>
        <v>#N/A</v>
      </c>
      <c r="AF175" t="e">
        <f>NA()</f>
        <v>#N/A</v>
      </c>
      <c r="AG175" t="e">
        <f>NA()</f>
        <v>#N/A</v>
      </c>
      <c r="AH175" t="e">
        <f>NA()</f>
        <v>#N/A</v>
      </c>
      <c r="AI175" t="e">
        <f>NA()</f>
        <v>#N/A</v>
      </c>
    </row>
    <row r="176" spans="3:35" x14ac:dyDescent="0.35">
      <c r="C176" s="12"/>
      <c r="X176" s="12">
        <v>10563</v>
      </c>
      <c r="Y176" s="13">
        <v>5.0991501399999999</v>
      </c>
      <c r="Z176" t="e">
        <f>NA()</f>
        <v>#N/A</v>
      </c>
      <c r="AA176" t="e">
        <f>NA()</f>
        <v>#N/A</v>
      </c>
      <c r="AB176" t="e">
        <f>NA()</f>
        <v>#N/A</v>
      </c>
      <c r="AC176" t="e">
        <f>NA()</f>
        <v>#N/A</v>
      </c>
      <c r="AD176" t="e">
        <f>NA()</f>
        <v>#N/A</v>
      </c>
      <c r="AE176" t="e">
        <f>NA()</f>
        <v>#N/A</v>
      </c>
      <c r="AF176" t="e">
        <f>NA()</f>
        <v>#N/A</v>
      </c>
      <c r="AG176" t="e">
        <f>NA()</f>
        <v>#N/A</v>
      </c>
      <c r="AH176" t="e">
        <f>NA()</f>
        <v>#N/A</v>
      </c>
      <c r="AI176" t="e">
        <f>NA()</f>
        <v>#N/A</v>
      </c>
    </row>
    <row r="177" spans="3:35" x14ac:dyDescent="0.35">
      <c r="C177" s="12"/>
      <c r="X177" s="12">
        <v>10594</v>
      </c>
      <c r="Y177" s="13">
        <v>5.0847457599999997</v>
      </c>
      <c r="Z177" t="e">
        <f>NA()</f>
        <v>#N/A</v>
      </c>
      <c r="AA177" t="e">
        <f>NA()</f>
        <v>#N/A</v>
      </c>
      <c r="AB177" t="e">
        <f>NA()</f>
        <v>#N/A</v>
      </c>
      <c r="AC177" t="e">
        <f>NA()</f>
        <v>#N/A</v>
      </c>
      <c r="AD177" t="e">
        <f>NA()</f>
        <v>#N/A</v>
      </c>
      <c r="AE177" t="e">
        <f>NA()</f>
        <v>#N/A</v>
      </c>
      <c r="AF177" t="e">
        <f>NA()</f>
        <v>#N/A</v>
      </c>
      <c r="AG177" t="e">
        <f>NA()</f>
        <v>#N/A</v>
      </c>
      <c r="AH177" t="e">
        <f>NA()</f>
        <v>#N/A</v>
      </c>
      <c r="AI177" t="e">
        <f>NA()</f>
        <v>#N/A</v>
      </c>
    </row>
    <row r="178" spans="3:35" x14ac:dyDescent="0.35">
      <c r="C178" s="12"/>
      <c r="X178" s="12">
        <v>10625</v>
      </c>
      <c r="Y178" s="13">
        <v>5.9490084999999997</v>
      </c>
      <c r="Z178" t="e">
        <f>NA()</f>
        <v>#N/A</v>
      </c>
      <c r="AA178" t="e">
        <f>NA()</f>
        <v>#N/A</v>
      </c>
      <c r="AB178" t="e">
        <f>NA()</f>
        <v>#N/A</v>
      </c>
      <c r="AC178" t="e">
        <f>NA()</f>
        <v>#N/A</v>
      </c>
      <c r="AD178" t="e">
        <f>NA()</f>
        <v>#N/A</v>
      </c>
      <c r="AE178" t="e">
        <f>NA()</f>
        <v>#N/A</v>
      </c>
      <c r="AF178" t="e">
        <f>NA()</f>
        <v>#N/A</v>
      </c>
      <c r="AG178" t="e">
        <f>NA()</f>
        <v>#N/A</v>
      </c>
      <c r="AH178" t="e">
        <f>NA()</f>
        <v>#N/A</v>
      </c>
      <c r="AI178" t="e">
        <f>NA()</f>
        <v>#N/A</v>
      </c>
    </row>
    <row r="179" spans="3:35" x14ac:dyDescent="0.35">
      <c r="C179" s="12"/>
      <c r="X179" s="12">
        <v>10653</v>
      </c>
      <c r="Y179" s="13">
        <v>6.8376068400000003</v>
      </c>
      <c r="Z179" t="e">
        <f>NA()</f>
        <v>#N/A</v>
      </c>
      <c r="AA179" t="e">
        <f>NA()</f>
        <v>#N/A</v>
      </c>
      <c r="AB179" t="e">
        <f>NA()</f>
        <v>#N/A</v>
      </c>
      <c r="AC179" t="e">
        <f>NA()</f>
        <v>#N/A</v>
      </c>
      <c r="AD179" t="e">
        <f>NA()</f>
        <v>#N/A</v>
      </c>
      <c r="AE179" t="e">
        <f>NA()</f>
        <v>#N/A</v>
      </c>
      <c r="AF179" t="e">
        <f>NA()</f>
        <v>#N/A</v>
      </c>
      <c r="AG179" t="e">
        <f>NA()</f>
        <v>#N/A</v>
      </c>
      <c r="AH179" t="e">
        <f>NA()</f>
        <v>#N/A</v>
      </c>
      <c r="AI179" t="e">
        <f>NA()</f>
        <v>#N/A</v>
      </c>
    </row>
    <row r="180" spans="3:35" x14ac:dyDescent="0.35">
      <c r="C180" s="12"/>
      <c r="X180" s="12">
        <v>10684</v>
      </c>
      <c r="Y180" s="13">
        <v>6.5527065499999999</v>
      </c>
      <c r="Z180" t="e">
        <f>NA()</f>
        <v>#N/A</v>
      </c>
      <c r="AA180" t="e">
        <f>NA()</f>
        <v>#N/A</v>
      </c>
      <c r="AB180" t="e">
        <f>NA()</f>
        <v>#N/A</v>
      </c>
      <c r="AC180" t="e">
        <f>NA()</f>
        <v>#N/A</v>
      </c>
      <c r="AD180" t="e">
        <f>NA()</f>
        <v>#N/A</v>
      </c>
      <c r="AE180" t="e">
        <f>NA()</f>
        <v>#N/A</v>
      </c>
      <c r="AF180" t="e">
        <f>NA()</f>
        <v>#N/A</v>
      </c>
      <c r="AG180" t="e">
        <f>NA()</f>
        <v>#N/A</v>
      </c>
      <c r="AH180" t="e">
        <f>NA()</f>
        <v>#N/A</v>
      </c>
      <c r="AI180" t="e">
        <f>NA()</f>
        <v>#N/A</v>
      </c>
    </row>
    <row r="181" spans="3:35" x14ac:dyDescent="0.35">
      <c r="C181" s="12"/>
      <c r="X181" s="12">
        <v>10714</v>
      </c>
      <c r="Y181" s="13">
        <v>7.4285714299999999</v>
      </c>
      <c r="Z181" t="e">
        <f>NA()</f>
        <v>#N/A</v>
      </c>
      <c r="AA181" t="e">
        <f>NA()</f>
        <v>#N/A</v>
      </c>
      <c r="AB181" t="e">
        <f>NA()</f>
        <v>#N/A</v>
      </c>
      <c r="AC181" t="e">
        <f>NA()</f>
        <v>#N/A</v>
      </c>
      <c r="AD181" t="e">
        <f>NA()</f>
        <v>#N/A</v>
      </c>
      <c r="AE181" t="e">
        <f>NA()</f>
        <v>#N/A</v>
      </c>
      <c r="AF181" t="e">
        <f>NA()</f>
        <v>#N/A</v>
      </c>
      <c r="AG181" t="e">
        <f>NA()</f>
        <v>#N/A</v>
      </c>
      <c r="AH181" t="e">
        <f>NA()</f>
        <v>#N/A</v>
      </c>
      <c r="AI181" t="e">
        <f>NA()</f>
        <v>#N/A</v>
      </c>
    </row>
    <row r="182" spans="3:35" x14ac:dyDescent="0.35">
      <c r="C182" s="12"/>
      <c r="X182" s="12">
        <v>10745</v>
      </c>
      <c r="Y182" s="13">
        <v>6.7988668600000004</v>
      </c>
      <c r="Z182" t="e">
        <f>NA()</f>
        <v>#N/A</v>
      </c>
      <c r="AA182" t="e">
        <f>NA()</f>
        <v>#N/A</v>
      </c>
      <c r="AB182" t="e">
        <f>NA()</f>
        <v>#N/A</v>
      </c>
      <c r="AC182" t="e">
        <f>NA()</f>
        <v>#N/A</v>
      </c>
      <c r="AD182" t="e">
        <f>NA()</f>
        <v>#N/A</v>
      </c>
      <c r="AE182" t="e">
        <f>NA()</f>
        <v>#N/A</v>
      </c>
      <c r="AF182" t="e">
        <f>NA()</f>
        <v>#N/A</v>
      </c>
      <c r="AG182" t="e">
        <f>NA()</f>
        <v>#N/A</v>
      </c>
      <c r="AH182" t="e">
        <f>NA()</f>
        <v>#N/A</v>
      </c>
      <c r="AI182" t="e">
        <f>NA()</f>
        <v>#N/A</v>
      </c>
    </row>
    <row r="183" spans="3:35" x14ac:dyDescent="0.35">
      <c r="C183" s="12"/>
      <c r="X183" s="12">
        <v>10775</v>
      </c>
      <c r="Y183" s="13">
        <v>7.3654390899999997</v>
      </c>
      <c r="Z183" t="e">
        <f>NA()</f>
        <v>#N/A</v>
      </c>
      <c r="AA183" t="e">
        <f>NA()</f>
        <v>#N/A</v>
      </c>
      <c r="AB183" t="e">
        <f>NA()</f>
        <v>#N/A</v>
      </c>
      <c r="AC183" t="e">
        <f>NA()</f>
        <v>#N/A</v>
      </c>
      <c r="AD183" t="e">
        <f>NA()</f>
        <v>#N/A</v>
      </c>
      <c r="AE183" t="e">
        <f>NA()</f>
        <v>#N/A</v>
      </c>
      <c r="AF183" t="e">
        <f>NA()</f>
        <v>#N/A</v>
      </c>
      <c r="AG183" t="e">
        <f>NA()</f>
        <v>#N/A</v>
      </c>
      <c r="AH183" t="e">
        <f>NA()</f>
        <v>#N/A</v>
      </c>
      <c r="AI183" t="e">
        <f>NA()</f>
        <v>#N/A</v>
      </c>
    </row>
    <row r="184" spans="3:35" x14ac:dyDescent="0.35">
      <c r="C184" s="12"/>
      <c r="X184" s="12">
        <v>10806</v>
      </c>
      <c r="Y184" s="13">
        <v>7.3033707899999998</v>
      </c>
      <c r="Z184" t="e">
        <f>NA()</f>
        <v>#N/A</v>
      </c>
      <c r="AA184" t="e">
        <f>NA()</f>
        <v>#N/A</v>
      </c>
      <c r="AB184" t="e">
        <f>NA()</f>
        <v>#N/A</v>
      </c>
      <c r="AC184" t="e">
        <f>NA()</f>
        <v>#N/A</v>
      </c>
      <c r="AD184" t="e">
        <f>NA()</f>
        <v>#N/A</v>
      </c>
      <c r="AE184" t="e">
        <f>NA()</f>
        <v>#N/A</v>
      </c>
      <c r="AF184" t="e">
        <f>NA()</f>
        <v>#N/A</v>
      </c>
      <c r="AG184" t="e">
        <f>NA()</f>
        <v>#N/A</v>
      </c>
      <c r="AH184" t="e">
        <f>NA()</f>
        <v>#N/A</v>
      </c>
      <c r="AI184" t="e">
        <f>NA()</f>
        <v>#N/A</v>
      </c>
    </row>
    <row r="185" spans="3:35" x14ac:dyDescent="0.35">
      <c r="C185" s="12"/>
      <c r="X185" s="12">
        <v>10837</v>
      </c>
      <c r="Y185" s="13">
        <v>7.7994428999999998</v>
      </c>
      <c r="Z185" t="e">
        <f>NA()</f>
        <v>#N/A</v>
      </c>
      <c r="AA185" t="e">
        <f>NA()</f>
        <v>#N/A</v>
      </c>
      <c r="AB185" t="e">
        <f>NA()</f>
        <v>#N/A</v>
      </c>
      <c r="AC185" t="e">
        <f>NA()</f>
        <v>#N/A</v>
      </c>
      <c r="AD185" t="e">
        <f>NA()</f>
        <v>#N/A</v>
      </c>
      <c r="AE185" t="e">
        <f>NA()</f>
        <v>#N/A</v>
      </c>
      <c r="AF185" t="e">
        <f>NA()</f>
        <v>#N/A</v>
      </c>
      <c r="AG185" t="e">
        <f>NA()</f>
        <v>#N/A</v>
      </c>
      <c r="AH185" t="e">
        <f>NA()</f>
        <v>#N/A</v>
      </c>
      <c r="AI185" t="e">
        <f>NA()</f>
        <v>#N/A</v>
      </c>
    </row>
    <row r="186" spans="3:35" x14ac:dyDescent="0.35">
      <c r="C186" s="12"/>
      <c r="X186" s="12">
        <v>10867</v>
      </c>
      <c r="Y186" s="13">
        <v>7.1625344399999999</v>
      </c>
      <c r="Z186" t="e">
        <f>NA()</f>
        <v>#N/A</v>
      </c>
      <c r="AA186" t="e">
        <f>NA()</f>
        <v>#N/A</v>
      </c>
      <c r="AB186" t="e">
        <f>NA()</f>
        <v>#N/A</v>
      </c>
      <c r="AC186" t="e">
        <f>NA()</f>
        <v>#N/A</v>
      </c>
      <c r="AD186" t="e">
        <f>NA()</f>
        <v>#N/A</v>
      </c>
      <c r="AE186" t="e">
        <f>NA()</f>
        <v>#N/A</v>
      </c>
      <c r="AF186" t="e">
        <f>NA()</f>
        <v>#N/A</v>
      </c>
      <c r="AG186" t="e">
        <f>NA()</f>
        <v>#N/A</v>
      </c>
      <c r="AH186" t="e">
        <f>NA()</f>
        <v>#N/A</v>
      </c>
      <c r="AI186" t="e">
        <f>NA()</f>
        <v>#N/A</v>
      </c>
    </row>
    <row r="187" spans="3:35" x14ac:dyDescent="0.35">
      <c r="C187" s="12"/>
      <c r="X187" s="12">
        <v>10898</v>
      </c>
      <c r="Y187" s="13">
        <v>5.9782608699999997</v>
      </c>
      <c r="Z187" t="e">
        <f>NA()</f>
        <v>#N/A</v>
      </c>
      <c r="AA187" t="e">
        <f>NA()</f>
        <v>#N/A</v>
      </c>
      <c r="AB187" t="e">
        <f>NA()</f>
        <v>#N/A</v>
      </c>
      <c r="AC187" t="e">
        <f>NA()</f>
        <v>#N/A</v>
      </c>
      <c r="AD187" t="e">
        <f>NA()</f>
        <v>#N/A</v>
      </c>
      <c r="AE187" t="e">
        <f>NA()</f>
        <v>#N/A</v>
      </c>
      <c r="AF187" t="e">
        <f>NA()</f>
        <v>#N/A</v>
      </c>
      <c r="AG187" t="e">
        <f>NA()</f>
        <v>#N/A</v>
      </c>
      <c r="AH187" t="e">
        <f>NA()</f>
        <v>#N/A</v>
      </c>
      <c r="AI187" t="e">
        <f>NA()</f>
        <v>#N/A</v>
      </c>
    </row>
    <row r="188" spans="3:35" x14ac:dyDescent="0.35">
      <c r="C188" s="12"/>
      <c r="X188" s="12">
        <v>10928</v>
      </c>
      <c r="Y188" s="13">
        <v>5.1212938000000001</v>
      </c>
      <c r="Z188" t="e">
        <f>NA()</f>
        <v>#N/A</v>
      </c>
      <c r="AA188" t="e">
        <f>NA()</f>
        <v>#N/A</v>
      </c>
      <c r="AB188" t="e">
        <f>NA()</f>
        <v>#N/A</v>
      </c>
      <c r="AC188" t="e">
        <f>NA()</f>
        <v>#N/A</v>
      </c>
      <c r="AD188" t="e">
        <f>NA()</f>
        <v>#N/A</v>
      </c>
      <c r="AE188" t="e">
        <f>NA()</f>
        <v>#N/A</v>
      </c>
      <c r="AF188" t="e">
        <f>NA()</f>
        <v>#N/A</v>
      </c>
      <c r="AG188" t="e">
        <f>NA()</f>
        <v>#N/A</v>
      </c>
      <c r="AH188" t="e">
        <f>NA()</f>
        <v>#N/A</v>
      </c>
      <c r="AI188" t="e">
        <f>NA()</f>
        <v>#N/A</v>
      </c>
    </row>
    <row r="189" spans="3:35" x14ac:dyDescent="0.35">
      <c r="C189" s="12"/>
      <c r="X189" s="12">
        <v>10959</v>
      </c>
      <c r="Y189" s="13">
        <v>4.5698924700000001</v>
      </c>
      <c r="Z189" t="e">
        <f>NA()</f>
        <v>#N/A</v>
      </c>
      <c r="AA189" t="e">
        <f>NA()</f>
        <v>#N/A</v>
      </c>
      <c r="AB189" t="e">
        <f>NA()</f>
        <v>#N/A</v>
      </c>
      <c r="AC189" t="e">
        <f>NA()</f>
        <v>#N/A</v>
      </c>
      <c r="AD189" t="e">
        <f>NA()</f>
        <v>#N/A</v>
      </c>
      <c r="AE189" t="e">
        <f>NA()</f>
        <v>#N/A</v>
      </c>
      <c r="AF189" t="e">
        <f>NA()</f>
        <v>#N/A</v>
      </c>
      <c r="AG189" t="e">
        <f>NA()</f>
        <v>#N/A</v>
      </c>
      <c r="AH189" t="e">
        <f>NA()</f>
        <v>#N/A</v>
      </c>
      <c r="AI189" t="e">
        <f>NA()</f>
        <v>#N/A</v>
      </c>
    </row>
    <row r="190" spans="3:35" x14ac:dyDescent="0.35">
      <c r="C190" s="12"/>
      <c r="X190" s="12">
        <v>10990</v>
      </c>
      <c r="Y190" s="13">
        <v>3.4759358300000001</v>
      </c>
      <c r="Z190" t="e">
        <f>NA()</f>
        <v>#N/A</v>
      </c>
      <c r="AA190" t="e">
        <f>NA()</f>
        <v>#N/A</v>
      </c>
      <c r="AB190" t="e">
        <f>NA()</f>
        <v>#N/A</v>
      </c>
      <c r="AC190" t="e">
        <f>NA()</f>
        <v>#N/A</v>
      </c>
      <c r="AD190" t="e">
        <f>NA()</f>
        <v>#N/A</v>
      </c>
      <c r="AE190" t="e">
        <f>NA()</f>
        <v>#N/A</v>
      </c>
      <c r="AF190" t="e">
        <f>NA()</f>
        <v>#N/A</v>
      </c>
      <c r="AG190" t="e">
        <f>NA()</f>
        <v>#N/A</v>
      </c>
      <c r="AH190" t="e">
        <f>NA()</f>
        <v>#N/A</v>
      </c>
      <c r="AI190" t="e">
        <f>NA()</f>
        <v>#N/A</v>
      </c>
    </row>
    <row r="191" spans="3:35" x14ac:dyDescent="0.35">
      <c r="C191" s="12"/>
      <c r="X191" s="12">
        <v>11018</v>
      </c>
      <c r="Y191" s="13">
        <v>1.8666666700000001</v>
      </c>
      <c r="Z191" t="e">
        <f>NA()</f>
        <v>#N/A</v>
      </c>
      <c r="AA191" t="e">
        <f>NA()</f>
        <v>#N/A</v>
      </c>
      <c r="AB191" t="e">
        <f>NA()</f>
        <v>#N/A</v>
      </c>
      <c r="AC191" t="e">
        <f>NA()</f>
        <v>#N/A</v>
      </c>
      <c r="AD191" t="e">
        <f>NA()</f>
        <v>#N/A</v>
      </c>
      <c r="AE191" t="e">
        <f>NA()</f>
        <v>#N/A</v>
      </c>
      <c r="AF191" t="e">
        <f>NA()</f>
        <v>#N/A</v>
      </c>
      <c r="AG191" t="e">
        <f>NA()</f>
        <v>#N/A</v>
      </c>
      <c r="AH191" t="e">
        <f>NA()</f>
        <v>#N/A</v>
      </c>
      <c r="AI191" t="e">
        <f>NA()</f>
        <v>#N/A</v>
      </c>
    </row>
    <row r="192" spans="3:35" x14ac:dyDescent="0.35">
      <c r="C192" s="12"/>
      <c r="X192" s="12">
        <v>11049</v>
      </c>
      <c r="Y192" s="13">
        <v>1.06951872</v>
      </c>
      <c r="Z192" t="e">
        <f>NA()</f>
        <v>#N/A</v>
      </c>
      <c r="AA192" t="e">
        <f>NA()</f>
        <v>#N/A</v>
      </c>
      <c r="AB192" t="e">
        <f>NA()</f>
        <v>#N/A</v>
      </c>
      <c r="AC192" t="e">
        <f>NA()</f>
        <v>#N/A</v>
      </c>
      <c r="AD192" t="e">
        <f>NA()</f>
        <v>#N/A</v>
      </c>
      <c r="AE192" t="e">
        <f>NA()</f>
        <v>#N/A</v>
      </c>
      <c r="AF192" t="e">
        <f>NA()</f>
        <v>#N/A</v>
      </c>
      <c r="AG192" t="e">
        <f>NA()</f>
        <v>#N/A</v>
      </c>
      <c r="AH192" t="e">
        <f>NA()</f>
        <v>#N/A</v>
      </c>
      <c r="AI192" t="e">
        <f>NA()</f>
        <v>#N/A</v>
      </c>
    </row>
    <row r="193" spans="3:35" x14ac:dyDescent="0.35">
      <c r="C193" s="12"/>
      <c r="X193" s="12">
        <v>11079</v>
      </c>
      <c r="Y193" s="13">
        <v>0.26595744999999998</v>
      </c>
      <c r="Z193" t="e">
        <f>NA()</f>
        <v>#N/A</v>
      </c>
      <c r="AA193" t="e">
        <f>NA()</f>
        <v>#N/A</v>
      </c>
      <c r="AB193" t="e">
        <f>NA()</f>
        <v>#N/A</v>
      </c>
      <c r="AC193" t="e">
        <f>NA()</f>
        <v>#N/A</v>
      </c>
      <c r="AD193" t="e">
        <f>NA()</f>
        <v>#N/A</v>
      </c>
      <c r="AE193" t="e">
        <f>NA()</f>
        <v>#N/A</v>
      </c>
      <c r="AF193" t="e">
        <f>NA()</f>
        <v>#N/A</v>
      </c>
      <c r="AG193" t="e">
        <f>NA()</f>
        <v>#N/A</v>
      </c>
      <c r="AH193" t="e">
        <f>NA()</f>
        <v>#N/A</v>
      </c>
      <c r="AI193" t="e">
        <f>NA()</f>
        <v>#N/A</v>
      </c>
    </row>
    <row r="194" spans="3:35" x14ac:dyDescent="0.35">
      <c r="C194" s="12"/>
      <c r="X194" s="12">
        <v>11110</v>
      </c>
      <c r="Y194" s="13">
        <v>0</v>
      </c>
      <c r="Z194" t="e">
        <f>NA()</f>
        <v>#N/A</v>
      </c>
      <c r="AA194" t="e">
        <f>NA()</f>
        <v>#N/A</v>
      </c>
      <c r="AB194" t="e">
        <f>NA()</f>
        <v>#N/A</v>
      </c>
      <c r="AC194" t="e">
        <f>NA()</f>
        <v>#N/A</v>
      </c>
      <c r="AD194" t="e">
        <f>NA()</f>
        <v>#N/A</v>
      </c>
      <c r="AE194" t="e">
        <f>NA()</f>
        <v>#N/A</v>
      </c>
      <c r="AF194" t="e">
        <f>NA()</f>
        <v>#N/A</v>
      </c>
      <c r="AG194" t="e">
        <f>NA()</f>
        <v>#N/A</v>
      </c>
      <c r="AH194" t="e">
        <f>NA()</f>
        <v>#N/A</v>
      </c>
      <c r="AI194" t="e">
        <f>NA()</f>
        <v>#N/A</v>
      </c>
    </row>
    <row r="195" spans="3:35" x14ac:dyDescent="0.35">
      <c r="C195" s="12"/>
      <c r="X195" s="12">
        <v>11140</v>
      </c>
      <c r="Y195" s="22">
        <v>-0.26385224000000002</v>
      </c>
      <c r="Z195" t="e">
        <f>NA()</f>
        <v>#N/A</v>
      </c>
      <c r="AA195" t="e">
        <f>NA()</f>
        <v>#N/A</v>
      </c>
      <c r="AB195" t="e">
        <f>NA()</f>
        <v>#N/A</v>
      </c>
      <c r="AC195" t="e">
        <f>NA()</f>
        <v>#N/A</v>
      </c>
      <c r="AD195" t="e">
        <f>NA()</f>
        <v>#N/A</v>
      </c>
      <c r="AE195" t="e">
        <f>NA()</f>
        <v>#N/A</v>
      </c>
      <c r="AF195" t="e">
        <f>NA()</f>
        <v>#N/A</v>
      </c>
      <c r="AG195" t="e">
        <f>NA()</f>
        <v>#N/A</v>
      </c>
      <c r="AH195" t="e">
        <f>NA()</f>
        <v>#N/A</v>
      </c>
      <c r="AI195" t="e">
        <f>NA()</f>
        <v>#N/A</v>
      </c>
    </row>
    <row r="196" spans="3:35" x14ac:dyDescent="0.35">
      <c r="C196" s="12"/>
      <c r="X196" s="12">
        <v>11171</v>
      </c>
      <c r="Y196" s="22">
        <v>-0.78534031000000004</v>
      </c>
      <c r="Z196" t="e">
        <f>NA()</f>
        <v>#N/A</v>
      </c>
      <c r="AA196" t="e">
        <f>NA()</f>
        <v>#N/A</v>
      </c>
      <c r="AB196" t="e">
        <f>NA()</f>
        <v>#N/A</v>
      </c>
      <c r="AC196" t="e">
        <f>NA()</f>
        <v>#N/A</v>
      </c>
      <c r="AD196" t="e">
        <f>NA()</f>
        <v>#N/A</v>
      </c>
      <c r="AE196" t="e">
        <f>NA()</f>
        <v>#N/A</v>
      </c>
      <c r="AF196" t="e">
        <f>NA()</f>
        <v>#N/A</v>
      </c>
      <c r="AG196" t="e">
        <f>NA()</f>
        <v>#N/A</v>
      </c>
      <c r="AH196" t="e">
        <f>NA()</f>
        <v>#N/A</v>
      </c>
      <c r="AI196" t="e">
        <f>NA()</f>
        <v>#N/A</v>
      </c>
    </row>
    <row r="197" spans="3:35" x14ac:dyDescent="0.35">
      <c r="C197" s="12"/>
      <c r="X197" s="12">
        <v>11202</v>
      </c>
      <c r="Y197" s="22">
        <v>-1.80878553</v>
      </c>
      <c r="Z197" t="e">
        <f>NA()</f>
        <v>#N/A</v>
      </c>
      <c r="AA197" t="e">
        <f>NA()</f>
        <v>#N/A</v>
      </c>
      <c r="AB197" t="e">
        <f>NA()</f>
        <v>#N/A</v>
      </c>
      <c r="AC197" t="e">
        <f>NA()</f>
        <v>#N/A</v>
      </c>
      <c r="AD197" t="e">
        <f>NA()</f>
        <v>#N/A</v>
      </c>
      <c r="AE197" t="e">
        <f>NA()</f>
        <v>#N/A</v>
      </c>
      <c r="AF197" t="e">
        <f>NA()</f>
        <v>#N/A</v>
      </c>
      <c r="AG197" t="e">
        <f>NA()</f>
        <v>#N/A</v>
      </c>
      <c r="AH197" t="e">
        <f>NA()</f>
        <v>#N/A</v>
      </c>
      <c r="AI197" t="e">
        <f>NA()</f>
        <v>#N/A</v>
      </c>
    </row>
    <row r="198" spans="3:35" x14ac:dyDescent="0.35">
      <c r="C198" s="12"/>
      <c r="X198" s="12">
        <v>11232</v>
      </c>
      <c r="Y198" s="22">
        <v>-2.05655527</v>
      </c>
      <c r="Z198" t="e">
        <f>NA()</f>
        <v>#N/A</v>
      </c>
      <c r="AA198" t="e">
        <f>NA()</f>
        <v>#N/A</v>
      </c>
      <c r="AB198" t="e">
        <f>NA()</f>
        <v>#N/A</v>
      </c>
      <c r="AC198" t="e">
        <f>NA()</f>
        <v>#N/A</v>
      </c>
      <c r="AD198" t="e">
        <f>NA()</f>
        <v>#N/A</v>
      </c>
      <c r="AE198" t="e">
        <f>NA()</f>
        <v>#N/A</v>
      </c>
      <c r="AF198" t="e">
        <f>NA()</f>
        <v>#N/A</v>
      </c>
      <c r="AG198" t="e">
        <f>NA()</f>
        <v>#N/A</v>
      </c>
      <c r="AH198" t="e">
        <f>NA()</f>
        <v>#N/A</v>
      </c>
      <c r="AI198" t="e">
        <f>NA()</f>
        <v>#N/A</v>
      </c>
    </row>
    <row r="199" spans="3:35" x14ac:dyDescent="0.35">
      <c r="C199" s="12"/>
      <c r="X199" s="12">
        <v>11263</v>
      </c>
      <c r="Y199" s="22">
        <v>-2.8205128199999998</v>
      </c>
      <c r="Z199" t="e">
        <f>NA()</f>
        <v>#N/A</v>
      </c>
      <c r="AA199" t="e">
        <f>NA()</f>
        <v>#N/A</v>
      </c>
      <c r="AB199" t="e">
        <f>NA()</f>
        <v>#N/A</v>
      </c>
      <c r="AC199" t="e">
        <f>NA()</f>
        <v>#N/A</v>
      </c>
      <c r="AD199" t="e">
        <f>NA()</f>
        <v>#N/A</v>
      </c>
      <c r="AE199" t="e">
        <f>NA()</f>
        <v>#N/A</v>
      </c>
      <c r="AF199" t="e">
        <f>NA()</f>
        <v>#N/A</v>
      </c>
      <c r="AG199" t="e">
        <f>NA()</f>
        <v>#N/A</v>
      </c>
      <c r="AH199" t="e">
        <f>NA()</f>
        <v>#N/A</v>
      </c>
      <c r="AI199" t="e">
        <f>NA()</f>
        <v>#N/A</v>
      </c>
    </row>
    <row r="200" spans="3:35" x14ac:dyDescent="0.35">
      <c r="C200" s="12"/>
      <c r="X200" s="12">
        <v>11293</v>
      </c>
      <c r="Y200" s="22">
        <v>-4.1025641000000004</v>
      </c>
      <c r="Z200" t="e">
        <f>NA()</f>
        <v>#N/A</v>
      </c>
      <c r="AA200" t="e">
        <f>NA()</f>
        <v>#N/A</v>
      </c>
      <c r="AB200" t="e">
        <f>NA()</f>
        <v>#N/A</v>
      </c>
      <c r="AC200" t="e">
        <f>NA()</f>
        <v>#N/A</v>
      </c>
      <c r="AD200" t="e">
        <f>NA()</f>
        <v>#N/A</v>
      </c>
      <c r="AE200" t="e">
        <f>NA()</f>
        <v>#N/A</v>
      </c>
      <c r="AF200" t="e">
        <f>NA()</f>
        <v>#N/A</v>
      </c>
      <c r="AG200" t="e">
        <f>NA()</f>
        <v>#N/A</v>
      </c>
      <c r="AH200" t="e">
        <f>NA()</f>
        <v>#N/A</v>
      </c>
      <c r="AI200" t="e">
        <f>NA()</f>
        <v>#N/A</v>
      </c>
    </row>
    <row r="201" spans="3:35" x14ac:dyDescent="0.35">
      <c r="C201" s="12"/>
      <c r="X201" s="12">
        <v>11324</v>
      </c>
      <c r="Y201" s="22">
        <v>-5.3984575799999996</v>
      </c>
      <c r="Z201" t="e">
        <f>NA()</f>
        <v>#N/A</v>
      </c>
      <c r="AA201" t="e">
        <f>NA()</f>
        <v>#N/A</v>
      </c>
      <c r="AB201" t="e">
        <f>NA()</f>
        <v>#N/A</v>
      </c>
      <c r="AC201" t="e">
        <f>NA()</f>
        <v>#N/A</v>
      </c>
      <c r="AD201" t="e">
        <f>NA()</f>
        <v>#N/A</v>
      </c>
      <c r="AE201" t="e">
        <f>NA()</f>
        <v>#N/A</v>
      </c>
      <c r="AF201" t="e">
        <f>NA()</f>
        <v>#N/A</v>
      </c>
      <c r="AG201" t="e">
        <f>NA()</f>
        <v>#N/A</v>
      </c>
      <c r="AH201" t="e">
        <f>NA()</f>
        <v>#N/A</v>
      </c>
      <c r="AI201" t="e">
        <f>NA()</f>
        <v>#N/A</v>
      </c>
    </row>
    <row r="202" spans="3:35" x14ac:dyDescent="0.35">
      <c r="C202" s="12"/>
      <c r="X202" s="12">
        <v>11355</v>
      </c>
      <c r="Y202" s="22">
        <v>-7.2351421199999999</v>
      </c>
      <c r="Z202" t="e">
        <f>NA()</f>
        <v>#N/A</v>
      </c>
      <c r="AA202" t="e">
        <f>NA()</f>
        <v>#N/A</v>
      </c>
      <c r="AB202" t="e">
        <f>NA()</f>
        <v>#N/A</v>
      </c>
      <c r="AC202" t="e">
        <f>NA()</f>
        <v>#N/A</v>
      </c>
      <c r="AD202" t="e">
        <f>NA()</f>
        <v>#N/A</v>
      </c>
      <c r="AE202" t="e">
        <f>NA()</f>
        <v>#N/A</v>
      </c>
      <c r="AF202" t="e">
        <f>NA()</f>
        <v>#N/A</v>
      </c>
      <c r="AG202" t="e">
        <f>NA()</f>
        <v>#N/A</v>
      </c>
      <c r="AH202" t="e">
        <f>NA()</f>
        <v>#N/A</v>
      </c>
      <c r="AI202" t="e">
        <f>NA()</f>
        <v>#N/A</v>
      </c>
    </row>
    <row r="203" spans="3:35" x14ac:dyDescent="0.35">
      <c r="C203" s="12"/>
      <c r="X203" s="12">
        <v>11383</v>
      </c>
      <c r="Y203" s="22">
        <v>-7.59162304</v>
      </c>
      <c r="Z203" t="e">
        <f>NA()</f>
        <v>#N/A</v>
      </c>
      <c r="AA203" t="e">
        <f>NA()</f>
        <v>#N/A</v>
      </c>
      <c r="AB203" t="e">
        <f>NA()</f>
        <v>#N/A</v>
      </c>
      <c r="AC203" t="e">
        <f>NA()</f>
        <v>#N/A</v>
      </c>
      <c r="AD203" t="e">
        <f>NA()</f>
        <v>#N/A</v>
      </c>
      <c r="AE203" t="e">
        <f>NA()</f>
        <v>#N/A</v>
      </c>
      <c r="AF203" t="e">
        <f>NA()</f>
        <v>#N/A</v>
      </c>
      <c r="AG203" t="e">
        <f>NA()</f>
        <v>#N/A</v>
      </c>
      <c r="AH203" t="e">
        <f>NA()</f>
        <v>#N/A</v>
      </c>
      <c r="AI203" t="e">
        <f>NA()</f>
        <v>#N/A</v>
      </c>
    </row>
    <row r="204" spans="3:35" x14ac:dyDescent="0.35">
      <c r="C204" s="12"/>
      <c r="X204" s="12">
        <v>11414</v>
      </c>
      <c r="Y204" s="22">
        <v>-7.1428571400000003</v>
      </c>
      <c r="Z204" t="e">
        <f>NA()</f>
        <v>#N/A</v>
      </c>
      <c r="AA204" t="e">
        <f>NA()</f>
        <v>#N/A</v>
      </c>
      <c r="AB204" t="e">
        <f>NA()</f>
        <v>#N/A</v>
      </c>
      <c r="AC204" t="e">
        <f>NA()</f>
        <v>#N/A</v>
      </c>
      <c r="AD204" t="e">
        <f>NA()</f>
        <v>#N/A</v>
      </c>
      <c r="AE204" t="e">
        <f>NA()</f>
        <v>#N/A</v>
      </c>
      <c r="AF204" t="e">
        <f>NA()</f>
        <v>#N/A</v>
      </c>
      <c r="AG204" t="e">
        <f>NA()</f>
        <v>#N/A</v>
      </c>
      <c r="AH204" t="e">
        <f>NA()</f>
        <v>#N/A</v>
      </c>
      <c r="AI204" t="e">
        <f>NA()</f>
        <v>#N/A</v>
      </c>
    </row>
    <row r="205" spans="3:35" x14ac:dyDescent="0.35">
      <c r="C205" s="12"/>
      <c r="X205" s="12">
        <v>11444</v>
      </c>
      <c r="Y205" s="22">
        <v>-7.4270557000000004</v>
      </c>
      <c r="Z205" t="e">
        <f>NA()</f>
        <v>#N/A</v>
      </c>
      <c r="AA205" t="e">
        <f>NA()</f>
        <v>#N/A</v>
      </c>
      <c r="AB205" t="e">
        <f>NA()</f>
        <v>#N/A</v>
      </c>
      <c r="AC205" t="e">
        <f>NA()</f>
        <v>#N/A</v>
      </c>
      <c r="AD205" t="e">
        <f>NA()</f>
        <v>#N/A</v>
      </c>
      <c r="AE205" t="e">
        <f>NA()</f>
        <v>#N/A</v>
      </c>
      <c r="AF205" t="e">
        <f>NA()</f>
        <v>#N/A</v>
      </c>
      <c r="AG205" t="e">
        <f>NA()</f>
        <v>#N/A</v>
      </c>
      <c r="AH205" t="e">
        <f>NA()</f>
        <v>#N/A</v>
      </c>
      <c r="AI205" t="e">
        <f>NA()</f>
        <v>#N/A</v>
      </c>
    </row>
    <row r="206" spans="3:35" x14ac:dyDescent="0.35">
      <c r="C206" s="12"/>
      <c r="X206" s="12">
        <v>11475</v>
      </c>
      <c r="Y206" s="22">
        <v>-7.9575596800000001</v>
      </c>
      <c r="Z206" t="e">
        <f>NA()</f>
        <v>#N/A</v>
      </c>
      <c r="AA206" t="e">
        <f>NA()</f>
        <v>#N/A</v>
      </c>
      <c r="AB206" t="e">
        <f>NA()</f>
        <v>#N/A</v>
      </c>
      <c r="AC206" t="e">
        <f>NA()</f>
        <v>#N/A</v>
      </c>
      <c r="AD206" t="e">
        <f>NA()</f>
        <v>#N/A</v>
      </c>
      <c r="AE206" t="e">
        <f>NA()</f>
        <v>#N/A</v>
      </c>
      <c r="AF206" t="e">
        <f>NA()</f>
        <v>#N/A</v>
      </c>
      <c r="AG206" t="e">
        <f>NA()</f>
        <v>#N/A</v>
      </c>
      <c r="AH206" t="e">
        <f>NA()</f>
        <v>#N/A</v>
      </c>
      <c r="AI206" t="e">
        <f>NA()</f>
        <v>#N/A</v>
      </c>
    </row>
    <row r="207" spans="3:35" x14ac:dyDescent="0.35">
      <c r="C207" s="12"/>
      <c r="X207" s="12">
        <v>11505</v>
      </c>
      <c r="Y207" s="22">
        <v>-9.2592592600000003</v>
      </c>
      <c r="Z207" t="e">
        <f>NA()</f>
        <v>#N/A</v>
      </c>
      <c r="AA207" t="e">
        <f>NA()</f>
        <v>#N/A</v>
      </c>
      <c r="AB207" t="e">
        <f>NA()</f>
        <v>#N/A</v>
      </c>
      <c r="AC207" t="e">
        <f>NA()</f>
        <v>#N/A</v>
      </c>
      <c r="AD207" t="e">
        <f>NA()</f>
        <v>#N/A</v>
      </c>
      <c r="AE207" t="e">
        <f>NA()</f>
        <v>#N/A</v>
      </c>
      <c r="AF207" t="e">
        <f>NA()</f>
        <v>#N/A</v>
      </c>
      <c r="AG207" t="e">
        <f>NA()</f>
        <v>#N/A</v>
      </c>
      <c r="AH207" t="e">
        <f>NA()</f>
        <v>#N/A</v>
      </c>
      <c r="AI207" t="e">
        <f>NA()</f>
        <v>#N/A</v>
      </c>
    </row>
    <row r="208" spans="3:35" x14ac:dyDescent="0.35">
      <c r="C208" s="12"/>
      <c r="X208" s="12">
        <v>11536</v>
      </c>
      <c r="Y208" s="22">
        <v>-9.7625329799999996</v>
      </c>
      <c r="Z208" t="e">
        <f>NA()</f>
        <v>#N/A</v>
      </c>
      <c r="AA208" t="e">
        <f>NA()</f>
        <v>#N/A</v>
      </c>
      <c r="AB208" t="e">
        <f>NA()</f>
        <v>#N/A</v>
      </c>
      <c r="AC208" t="e">
        <f>NA()</f>
        <v>#N/A</v>
      </c>
      <c r="AD208" t="e">
        <f>NA()</f>
        <v>#N/A</v>
      </c>
      <c r="AE208" t="e">
        <f>NA()</f>
        <v>#N/A</v>
      </c>
      <c r="AF208" t="e">
        <f>NA()</f>
        <v>#N/A</v>
      </c>
      <c r="AG208" t="e">
        <f>NA()</f>
        <v>#N/A</v>
      </c>
      <c r="AH208" t="e">
        <f>NA()</f>
        <v>#N/A</v>
      </c>
      <c r="AI208" t="e">
        <f>NA()</f>
        <v>#N/A</v>
      </c>
    </row>
    <row r="209" spans="3:35" x14ac:dyDescent="0.35">
      <c r="C209" s="12"/>
      <c r="X209" s="12">
        <v>11567</v>
      </c>
      <c r="Y209" s="22">
        <v>-10</v>
      </c>
      <c r="Z209" t="e">
        <f>NA()</f>
        <v>#N/A</v>
      </c>
      <c r="AA209" t="e">
        <f>NA()</f>
        <v>#N/A</v>
      </c>
      <c r="AB209" t="e">
        <f>NA()</f>
        <v>#N/A</v>
      </c>
      <c r="AC209" t="e">
        <f>NA()</f>
        <v>#N/A</v>
      </c>
      <c r="AD209" t="e">
        <f>NA()</f>
        <v>#N/A</v>
      </c>
      <c r="AE209" t="e">
        <f>NA()</f>
        <v>#N/A</v>
      </c>
      <c r="AF209" t="e">
        <f>NA()</f>
        <v>#N/A</v>
      </c>
      <c r="AG209" t="e">
        <f>NA()</f>
        <v>#N/A</v>
      </c>
      <c r="AH209" t="e">
        <f>NA()</f>
        <v>#N/A</v>
      </c>
      <c r="AI209" t="e">
        <f>NA()</f>
        <v>#N/A</v>
      </c>
    </row>
    <row r="210" spans="3:35" x14ac:dyDescent="0.35">
      <c r="C210" s="12"/>
      <c r="X210" s="12">
        <v>11597</v>
      </c>
      <c r="Y210" s="22">
        <v>-10.76115486</v>
      </c>
      <c r="Z210" t="e">
        <f>NA()</f>
        <v>#N/A</v>
      </c>
      <c r="AA210" t="e">
        <f>NA()</f>
        <v>#N/A</v>
      </c>
      <c r="AB210" t="e">
        <f>NA()</f>
        <v>#N/A</v>
      </c>
      <c r="AC210" t="e">
        <f>NA()</f>
        <v>#N/A</v>
      </c>
      <c r="AD210" t="e">
        <f>NA()</f>
        <v>#N/A</v>
      </c>
      <c r="AE210" t="e">
        <f>NA()</f>
        <v>#N/A</v>
      </c>
      <c r="AF210" t="e">
        <f>NA()</f>
        <v>#N/A</v>
      </c>
      <c r="AG210" t="e">
        <f>NA()</f>
        <v>#N/A</v>
      </c>
      <c r="AH210" t="e">
        <f>NA()</f>
        <v>#N/A</v>
      </c>
      <c r="AI210" t="e">
        <f>NA()</f>
        <v>#N/A</v>
      </c>
    </row>
    <row r="211" spans="3:35" x14ac:dyDescent="0.35">
      <c r="C211" s="12"/>
      <c r="X211" s="12">
        <v>11628</v>
      </c>
      <c r="Y211" s="22">
        <v>-10.81794195</v>
      </c>
      <c r="Z211" t="e">
        <f>NA()</f>
        <v>#N/A</v>
      </c>
      <c r="AA211" t="e">
        <f>NA()</f>
        <v>#N/A</v>
      </c>
      <c r="AB211" t="e">
        <f>NA()</f>
        <v>#N/A</v>
      </c>
      <c r="AC211" t="e">
        <f>NA()</f>
        <v>#N/A</v>
      </c>
      <c r="AD211" t="e">
        <f>NA()</f>
        <v>#N/A</v>
      </c>
      <c r="AE211" t="e">
        <f>NA()</f>
        <v>#N/A</v>
      </c>
      <c r="AF211" t="e">
        <f>NA()</f>
        <v>#N/A</v>
      </c>
      <c r="AG211" t="e">
        <f>NA()</f>
        <v>#N/A</v>
      </c>
      <c r="AH211" t="e">
        <f>NA()</f>
        <v>#N/A</v>
      </c>
      <c r="AI211" t="e">
        <f>NA()</f>
        <v>#N/A</v>
      </c>
    </row>
    <row r="212" spans="3:35" x14ac:dyDescent="0.35">
      <c r="C212" s="12"/>
      <c r="X212" s="12">
        <v>11658</v>
      </c>
      <c r="Y212" s="22">
        <v>-11.22994652</v>
      </c>
      <c r="Z212" t="e">
        <f>NA()</f>
        <v>#N/A</v>
      </c>
      <c r="AA212" t="e">
        <f>NA()</f>
        <v>#N/A</v>
      </c>
      <c r="AB212" t="e">
        <f>NA()</f>
        <v>#N/A</v>
      </c>
      <c r="AC212" t="e">
        <f>NA()</f>
        <v>#N/A</v>
      </c>
      <c r="AD212" t="e">
        <f>NA()</f>
        <v>#N/A</v>
      </c>
      <c r="AE212" t="e">
        <f>NA()</f>
        <v>#N/A</v>
      </c>
      <c r="AF212" t="e">
        <f>NA()</f>
        <v>#N/A</v>
      </c>
      <c r="AG212" t="e">
        <f>NA()</f>
        <v>#N/A</v>
      </c>
      <c r="AH212" t="e">
        <f>NA()</f>
        <v>#N/A</v>
      </c>
      <c r="AI212" t="e">
        <f>NA()</f>
        <v>#N/A</v>
      </c>
    </row>
    <row r="213" spans="3:35" x14ac:dyDescent="0.35">
      <c r="C213" s="12"/>
      <c r="X213" s="12">
        <v>11689</v>
      </c>
      <c r="Y213" s="22">
        <v>-11.14130435</v>
      </c>
      <c r="Z213" t="e">
        <f>NA()</f>
        <v>#N/A</v>
      </c>
      <c r="AA213" t="e">
        <f>NA()</f>
        <v>#N/A</v>
      </c>
      <c r="AB213" t="e">
        <f>NA()</f>
        <v>#N/A</v>
      </c>
      <c r="AC213" t="e">
        <f>NA()</f>
        <v>#N/A</v>
      </c>
      <c r="AD213" t="e">
        <f>NA()</f>
        <v>#N/A</v>
      </c>
      <c r="AE213" t="e">
        <f>NA()</f>
        <v>#N/A</v>
      </c>
      <c r="AF213" t="e">
        <f>NA()</f>
        <v>#N/A</v>
      </c>
      <c r="AG213" t="e">
        <f>NA()</f>
        <v>#N/A</v>
      </c>
      <c r="AH213" t="e">
        <f>NA()</f>
        <v>#N/A</v>
      </c>
      <c r="AI213" t="e">
        <f>NA()</f>
        <v>#N/A</v>
      </c>
    </row>
    <row r="214" spans="3:35" x14ac:dyDescent="0.35">
      <c r="C214" s="12"/>
      <c r="X214" s="12">
        <v>11720</v>
      </c>
      <c r="Y214" s="22">
        <v>-11.14206128</v>
      </c>
      <c r="Z214" t="e">
        <f>NA()</f>
        <v>#N/A</v>
      </c>
      <c r="AA214" t="e">
        <f>NA()</f>
        <v>#N/A</v>
      </c>
      <c r="AB214" t="e">
        <f>NA()</f>
        <v>#N/A</v>
      </c>
      <c r="AC214" t="e">
        <f>NA()</f>
        <v>#N/A</v>
      </c>
      <c r="AD214" t="e">
        <f>NA()</f>
        <v>#N/A</v>
      </c>
      <c r="AE214" t="e">
        <f>NA()</f>
        <v>#N/A</v>
      </c>
      <c r="AF214" t="e">
        <f>NA()</f>
        <v>#N/A</v>
      </c>
      <c r="AG214" t="e">
        <f>NA()</f>
        <v>#N/A</v>
      </c>
      <c r="AH214" t="e">
        <f>NA()</f>
        <v>#N/A</v>
      </c>
      <c r="AI214" t="e">
        <f>NA()</f>
        <v>#N/A</v>
      </c>
    </row>
    <row r="215" spans="3:35" x14ac:dyDescent="0.35">
      <c r="C215" s="12"/>
      <c r="X215" s="12">
        <v>11749</v>
      </c>
      <c r="Y215" s="22">
        <v>-10.764872520000001</v>
      </c>
      <c r="Z215" t="e">
        <f>NA()</f>
        <v>#N/A</v>
      </c>
      <c r="AA215" t="e">
        <f>NA()</f>
        <v>#N/A</v>
      </c>
      <c r="AB215" t="e">
        <f>NA()</f>
        <v>#N/A</v>
      </c>
      <c r="AC215" t="e">
        <f>NA()</f>
        <v>#N/A</v>
      </c>
      <c r="AD215" t="e">
        <f>NA()</f>
        <v>#N/A</v>
      </c>
      <c r="AE215" t="e">
        <f>NA()</f>
        <v>#N/A</v>
      </c>
      <c r="AF215" t="e">
        <f>NA()</f>
        <v>#N/A</v>
      </c>
      <c r="AG215" t="e">
        <f>NA()</f>
        <v>#N/A</v>
      </c>
      <c r="AH215" t="e">
        <f>NA()</f>
        <v>#N/A</v>
      </c>
      <c r="AI215" t="e">
        <f>NA()</f>
        <v>#N/A</v>
      </c>
    </row>
    <row r="216" spans="3:35" x14ac:dyDescent="0.35">
      <c r="C216" s="12"/>
      <c r="X216" s="12">
        <v>11780</v>
      </c>
      <c r="Y216" s="22">
        <v>-11.396011400000001</v>
      </c>
      <c r="Z216" t="e">
        <f>NA()</f>
        <v>#N/A</v>
      </c>
      <c r="AA216" t="e">
        <f>NA()</f>
        <v>#N/A</v>
      </c>
      <c r="AB216" t="e">
        <f>NA()</f>
        <v>#N/A</v>
      </c>
      <c r="AC216" t="e">
        <f>NA()</f>
        <v>#N/A</v>
      </c>
      <c r="AD216" t="e">
        <f>NA()</f>
        <v>#N/A</v>
      </c>
      <c r="AE216" t="e">
        <f>NA()</f>
        <v>#N/A</v>
      </c>
      <c r="AF216" t="e">
        <f>NA()</f>
        <v>#N/A</v>
      </c>
      <c r="AG216" t="e">
        <f>NA()</f>
        <v>#N/A</v>
      </c>
      <c r="AH216" t="e">
        <f>NA()</f>
        <v>#N/A</v>
      </c>
      <c r="AI216" t="e">
        <f>NA()</f>
        <v>#N/A</v>
      </c>
    </row>
    <row r="217" spans="3:35" x14ac:dyDescent="0.35">
      <c r="C217" s="12"/>
      <c r="X217" s="12">
        <v>11810</v>
      </c>
      <c r="Y217" s="22">
        <v>-11.174785099999999</v>
      </c>
      <c r="Z217" t="e">
        <f>NA()</f>
        <v>#N/A</v>
      </c>
      <c r="AA217" t="e">
        <f>NA()</f>
        <v>#N/A</v>
      </c>
      <c r="AB217" t="e">
        <f>NA()</f>
        <v>#N/A</v>
      </c>
      <c r="AC217" t="e">
        <f>NA()</f>
        <v>#N/A</v>
      </c>
      <c r="AD217" t="e">
        <f>NA()</f>
        <v>#N/A</v>
      </c>
      <c r="AE217" t="e">
        <f>NA()</f>
        <v>#N/A</v>
      </c>
      <c r="AF217" t="e">
        <f>NA()</f>
        <v>#N/A</v>
      </c>
      <c r="AG217" t="e">
        <f>NA()</f>
        <v>#N/A</v>
      </c>
      <c r="AH217" t="e">
        <f>NA()</f>
        <v>#N/A</v>
      </c>
      <c r="AI217" t="e">
        <f>NA()</f>
        <v>#N/A</v>
      </c>
    </row>
    <row r="218" spans="3:35" x14ac:dyDescent="0.35">
      <c r="C218" s="12"/>
      <c r="X218" s="12">
        <v>11841</v>
      </c>
      <c r="Y218" s="22">
        <v>-11.23919308</v>
      </c>
      <c r="Z218" t="e">
        <f>NA()</f>
        <v>#N/A</v>
      </c>
      <c r="AA218" t="e">
        <f>NA()</f>
        <v>#N/A</v>
      </c>
      <c r="AB218" t="e">
        <f>NA()</f>
        <v>#N/A</v>
      </c>
      <c r="AC218" t="e">
        <f>NA()</f>
        <v>#N/A</v>
      </c>
      <c r="AD218" t="e">
        <f>NA()</f>
        <v>#N/A</v>
      </c>
      <c r="AE218" t="e">
        <f>NA()</f>
        <v>#N/A</v>
      </c>
      <c r="AF218" t="e">
        <f>NA()</f>
        <v>#N/A</v>
      </c>
      <c r="AG218" t="e">
        <f>NA()</f>
        <v>#N/A</v>
      </c>
      <c r="AH218" t="e">
        <f>NA()</f>
        <v>#N/A</v>
      </c>
      <c r="AI218" t="e">
        <f>NA()</f>
        <v>#N/A</v>
      </c>
    </row>
    <row r="219" spans="3:35" x14ac:dyDescent="0.35">
      <c r="C219" s="12"/>
      <c r="X219" s="12">
        <v>11871</v>
      </c>
      <c r="Y219" s="22">
        <v>-10.204081629999999</v>
      </c>
      <c r="Z219" t="e">
        <f>NA()</f>
        <v>#N/A</v>
      </c>
      <c r="AA219" t="e">
        <f>NA()</f>
        <v>#N/A</v>
      </c>
      <c r="AB219" t="e">
        <f>NA()</f>
        <v>#N/A</v>
      </c>
      <c r="AC219" t="e">
        <f>NA()</f>
        <v>#N/A</v>
      </c>
      <c r="AD219" t="e">
        <f>NA()</f>
        <v>#N/A</v>
      </c>
      <c r="AE219" t="e">
        <f>NA()</f>
        <v>#N/A</v>
      </c>
      <c r="AF219" t="e">
        <f>NA()</f>
        <v>#N/A</v>
      </c>
      <c r="AG219" t="e">
        <f>NA()</f>
        <v>#N/A</v>
      </c>
      <c r="AH219" t="e">
        <f>NA()</f>
        <v>#N/A</v>
      </c>
      <c r="AI219" t="e">
        <f>NA()</f>
        <v>#N/A</v>
      </c>
    </row>
    <row r="220" spans="3:35" x14ac:dyDescent="0.35">
      <c r="C220" s="12"/>
      <c r="X220" s="12">
        <v>11902</v>
      </c>
      <c r="Y220" s="22">
        <v>-10.233918129999999</v>
      </c>
      <c r="Z220" t="e">
        <f>NA()</f>
        <v>#N/A</v>
      </c>
      <c r="AA220" t="e">
        <f>NA()</f>
        <v>#N/A</v>
      </c>
      <c r="AB220" t="e">
        <f>NA()</f>
        <v>#N/A</v>
      </c>
      <c r="AC220" t="e">
        <f>NA()</f>
        <v>#N/A</v>
      </c>
      <c r="AD220" t="e">
        <f>NA()</f>
        <v>#N/A</v>
      </c>
      <c r="AE220" t="e">
        <f>NA()</f>
        <v>#N/A</v>
      </c>
      <c r="AF220" t="e">
        <f>NA()</f>
        <v>#N/A</v>
      </c>
      <c r="AG220" t="e">
        <f>NA()</f>
        <v>#N/A</v>
      </c>
      <c r="AH220" t="e">
        <f>NA()</f>
        <v>#N/A</v>
      </c>
      <c r="AI220" t="e">
        <f>NA()</f>
        <v>#N/A</v>
      </c>
    </row>
    <row r="221" spans="3:35" x14ac:dyDescent="0.35">
      <c r="C221" s="12"/>
      <c r="X221" s="12">
        <v>11933</v>
      </c>
      <c r="Y221" s="22">
        <v>-9.3567251500000008</v>
      </c>
      <c r="Z221" t="e">
        <f>NA()</f>
        <v>#N/A</v>
      </c>
      <c r="AA221" t="e">
        <f>NA()</f>
        <v>#N/A</v>
      </c>
      <c r="AB221" t="e">
        <f>NA()</f>
        <v>#N/A</v>
      </c>
      <c r="AC221" t="e">
        <f>NA()</f>
        <v>#N/A</v>
      </c>
      <c r="AD221" t="e">
        <f>NA()</f>
        <v>#N/A</v>
      </c>
      <c r="AE221" t="e">
        <f>NA()</f>
        <v>#N/A</v>
      </c>
      <c r="AF221" t="e">
        <f>NA()</f>
        <v>#N/A</v>
      </c>
      <c r="AG221" t="e">
        <f>NA()</f>
        <v>#N/A</v>
      </c>
      <c r="AH221" t="e">
        <f>NA()</f>
        <v>#N/A</v>
      </c>
      <c r="AI221" t="e">
        <f>NA()</f>
        <v>#N/A</v>
      </c>
    </row>
    <row r="222" spans="3:35" x14ac:dyDescent="0.35">
      <c r="C222" s="12"/>
      <c r="X222" s="12">
        <v>11963</v>
      </c>
      <c r="Y222" s="22">
        <v>-7.9411764700000003</v>
      </c>
      <c r="Z222" t="e">
        <f>NA()</f>
        <v>#N/A</v>
      </c>
      <c r="AA222" t="e">
        <f>NA()</f>
        <v>#N/A</v>
      </c>
      <c r="AB222" t="e">
        <f>NA()</f>
        <v>#N/A</v>
      </c>
      <c r="AC222" t="e">
        <f>NA()</f>
        <v>#N/A</v>
      </c>
      <c r="AD222" t="e">
        <f>NA()</f>
        <v>#N/A</v>
      </c>
      <c r="AE222" t="e">
        <f>NA()</f>
        <v>#N/A</v>
      </c>
      <c r="AF222" t="e">
        <f>NA()</f>
        <v>#N/A</v>
      </c>
      <c r="AG222" t="e">
        <f>NA()</f>
        <v>#N/A</v>
      </c>
      <c r="AH222" t="e">
        <f>NA()</f>
        <v>#N/A</v>
      </c>
      <c r="AI222" t="e">
        <f>NA()</f>
        <v>#N/A</v>
      </c>
    </row>
    <row r="223" spans="3:35" x14ac:dyDescent="0.35">
      <c r="C223" s="12"/>
      <c r="X223" s="12">
        <v>11994</v>
      </c>
      <c r="Y223" s="22">
        <v>-6.5088757399999997</v>
      </c>
      <c r="Z223" t="e">
        <f>NA()</f>
        <v>#N/A</v>
      </c>
      <c r="AA223" t="e">
        <f>NA()</f>
        <v>#N/A</v>
      </c>
      <c r="AB223" t="e">
        <f>NA()</f>
        <v>#N/A</v>
      </c>
      <c r="AC223" t="e">
        <f>NA()</f>
        <v>#N/A</v>
      </c>
      <c r="AD223" t="e">
        <f>NA()</f>
        <v>#N/A</v>
      </c>
      <c r="AE223" t="e">
        <f>NA()</f>
        <v>#N/A</v>
      </c>
      <c r="AF223" t="e">
        <f>NA()</f>
        <v>#N/A</v>
      </c>
      <c r="AG223" t="e">
        <f>NA()</f>
        <v>#N/A</v>
      </c>
      <c r="AH223" t="e">
        <f>NA()</f>
        <v>#N/A</v>
      </c>
      <c r="AI223" t="e">
        <f>NA()</f>
        <v>#N/A</v>
      </c>
    </row>
    <row r="224" spans="3:35" x14ac:dyDescent="0.35">
      <c r="C224" s="12"/>
      <c r="X224" s="12">
        <v>12024</v>
      </c>
      <c r="Y224" s="22">
        <v>-5.4216867500000001</v>
      </c>
      <c r="Z224" t="e">
        <f>NA()</f>
        <v>#N/A</v>
      </c>
      <c r="AA224" t="e">
        <f>NA()</f>
        <v>#N/A</v>
      </c>
      <c r="AB224" t="e">
        <f>NA()</f>
        <v>#N/A</v>
      </c>
      <c r="AC224" t="e">
        <f>NA()</f>
        <v>#N/A</v>
      </c>
      <c r="AD224" t="e">
        <f>NA()</f>
        <v>#N/A</v>
      </c>
      <c r="AE224" t="e">
        <f>NA()</f>
        <v>#N/A</v>
      </c>
      <c r="AF224" t="e">
        <f>NA()</f>
        <v>#N/A</v>
      </c>
      <c r="AG224" t="e">
        <f>NA()</f>
        <v>#N/A</v>
      </c>
      <c r="AH224" t="e">
        <f>NA()</f>
        <v>#N/A</v>
      </c>
      <c r="AI224" t="e">
        <f>NA()</f>
        <v>#N/A</v>
      </c>
    </row>
    <row r="225" spans="3:35" x14ac:dyDescent="0.35">
      <c r="C225" s="12"/>
      <c r="X225" s="12">
        <v>12055</v>
      </c>
      <c r="Y225" s="22">
        <v>-3.6697247700000002</v>
      </c>
      <c r="Z225" t="e">
        <f>NA()</f>
        <v>#N/A</v>
      </c>
      <c r="AA225" t="e">
        <f>NA()</f>
        <v>#N/A</v>
      </c>
      <c r="AB225" t="e">
        <f>NA()</f>
        <v>#N/A</v>
      </c>
      <c r="AC225" t="e">
        <f>NA()</f>
        <v>#N/A</v>
      </c>
      <c r="AD225" t="e">
        <f>NA()</f>
        <v>#N/A</v>
      </c>
      <c r="AE225" t="e">
        <f>NA()</f>
        <v>#N/A</v>
      </c>
      <c r="AF225" t="e">
        <f>NA()</f>
        <v>#N/A</v>
      </c>
      <c r="AG225" t="e">
        <f>NA()</f>
        <v>#N/A</v>
      </c>
      <c r="AH225" t="e">
        <f>NA()</f>
        <v>#N/A</v>
      </c>
      <c r="AI225" t="e">
        <f>NA()</f>
        <v>#N/A</v>
      </c>
    </row>
    <row r="226" spans="3:35" x14ac:dyDescent="0.35">
      <c r="C226" s="12"/>
      <c r="X226" s="12">
        <v>12086</v>
      </c>
      <c r="Y226" s="22">
        <v>-1.56739812</v>
      </c>
      <c r="Z226" t="e">
        <f>NA()</f>
        <v>#N/A</v>
      </c>
      <c r="AA226" t="e">
        <f>NA()</f>
        <v>#N/A</v>
      </c>
      <c r="AB226" t="e">
        <f>NA()</f>
        <v>#N/A</v>
      </c>
      <c r="AC226" t="e">
        <f>NA()</f>
        <v>#N/A</v>
      </c>
      <c r="AD226" t="e">
        <f>NA()</f>
        <v>#N/A</v>
      </c>
      <c r="AE226" t="e">
        <f>NA()</f>
        <v>#N/A</v>
      </c>
      <c r="AF226" t="e">
        <f>NA()</f>
        <v>#N/A</v>
      </c>
      <c r="AG226" t="e">
        <f>NA()</f>
        <v>#N/A</v>
      </c>
      <c r="AH226" t="e">
        <f>NA()</f>
        <v>#N/A</v>
      </c>
      <c r="AI226" t="e">
        <f>NA()</f>
        <v>#N/A</v>
      </c>
    </row>
    <row r="227" spans="3:35" x14ac:dyDescent="0.35">
      <c r="C227" s="12"/>
      <c r="X227" s="12">
        <v>12114</v>
      </c>
      <c r="Y227" s="22">
        <v>-1.2698412699999999</v>
      </c>
      <c r="Z227" t="e">
        <f>NA()</f>
        <v>#N/A</v>
      </c>
      <c r="AA227" t="e">
        <f>NA()</f>
        <v>#N/A</v>
      </c>
      <c r="AB227" t="e">
        <f>NA()</f>
        <v>#N/A</v>
      </c>
      <c r="AC227" t="e">
        <f>NA()</f>
        <v>#N/A</v>
      </c>
      <c r="AD227" t="e">
        <f>NA()</f>
        <v>#N/A</v>
      </c>
      <c r="AE227" t="e">
        <f>NA()</f>
        <v>#N/A</v>
      </c>
      <c r="AF227" t="e">
        <f>NA()</f>
        <v>#N/A</v>
      </c>
      <c r="AG227" t="e">
        <f>NA()</f>
        <v>#N/A</v>
      </c>
      <c r="AH227" t="e">
        <f>NA()</f>
        <v>#N/A</v>
      </c>
      <c r="AI227" t="e">
        <f>NA()</f>
        <v>#N/A</v>
      </c>
    </row>
    <row r="228" spans="3:35" x14ac:dyDescent="0.35">
      <c r="C228" s="12"/>
      <c r="X228" s="12">
        <v>12145</v>
      </c>
      <c r="Y228" s="22">
        <v>-0.96463023000000003</v>
      </c>
      <c r="Z228" t="e">
        <f>NA()</f>
        <v>#N/A</v>
      </c>
      <c r="AA228" t="e">
        <f>NA()</f>
        <v>#N/A</v>
      </c>
      <c r="AB228" t="e">
        <f>NA()</f>
        <v>#N/A</v>
      </c>
      <c r="AC228" t="e">
        <f>NA()</f>
        <v>#N/A</v>
      </c>
      <c r="AD228" t="e">
        <f>NA()</f>
        <v>#N/A</v>
      </c>
      <c r="AE228" t="e">
        <f>NA()</f>
        <v>#N/A</v>
      </c>
      <c r="AF228" t="e">
        <f>NA()</f>
        <v>#N/A</v>
      </c>
      <c r="AG228" t="e">
        <f>NA()</f>
        <v>#N/A</v>
      </c>
      <c r="AH228" t="e">
        <f>NA()</f>
        <v>#N/A</v>
      </c>
      <c r="AI228" t="e">
        <f>NA()</f>
        <v>#N/A</v>
      </c>
    </row>
    <row r="229" spans="3:35" x14ac:dyDescent="0.35">
      <c r="C229" s="12"/>
      <c r="X229" s="12">
        <v>12175</v>
      </c>
      <c r="Y229" s="22">
        <v>-1.6129032299999999</v>
      </c>
      <c r="Z229" t="e">
        <f>NA()</f>
        <v>#N/A</v>
      </c>
      <c r="AA229" t="e">
        <f>NA()</f>
        <v>#N/A</v>
      </c>
      <c r="AB229" t="e">
        <f>NA()</f>
        <v>#N/A</v>
      </c>
      <c r="AC229" t="e">
        <f>NA()</f>
        <v>#N/A</v>
      </c>
      <c r="AD229" t="e">
        <f>NA()</f>
        <v>#N/A</v>
      </c>
      <c r="AE229" t="e">
        <f>NA()</f>
        <v>#N/A</v>
      </c>
      <c r="AF229" t="e">
        <f>NA()</f>
        <v>#N/A</v>
      </c>
      <c r="AG229" t="e">
        <f>NA()</f>
        <v>#N/A</v>
      </c>
      <c r="AH229" t="e">
        <f>NA()</f>
        <v>#N/A</v>
      </c>
      <c r="AI229" t="e">
        <f>NA()</f>
        <v>#N/A</v>
      </c>
    </row>
    <row r="230" spans="3:35" x14ac:dyDescent="0.35">
      <c r="C230" s="12"/>
      <c r="X230" s="12">
        <v>12206</v>
      </c>
      <c r="Y230" s="22">
        <v>-1.6233766199999999</v>
      </c>
      <c r="Z230" t="e">
        <f>NA()</f>
        <v>#N/A</v>
      </c>
      <c r="AA230" t="e">
        <f>NA()</f>
        <v>#N/A</v>
      </c>
      <c r="AB230" t="e">
        <f>NA()</f>
        <v>#N/A</v>
      </c>
      <c r="AC230" t="e">
        <f>NA()</f>
        <v>#N/A</v>
      </c>
      <c r="AD230" t="e">
        <f>NA()</f>
        <v>#N/A</v>
      </c>
      <c r="AE230" t="e">
        <f>NA()</f>
        <v>#N/A</v>
      </c>
      <c r="AF230" t="e">
        <f>NA()</f>
        <v>#N/A</v>
      </c>
      <c r="AG230" t="e">
        <f>NA()</f>
        <v>#N/A</v>
      </c>
      <c r="AH230" t="e">
        <f>NA()</f>
        <v>#N/A</v>
      </c>
      <c r="AI230" t="e">
        <f>NA()</f>
        <v>#N/A</v>
      </c>
    </row>
    <row r="231" spans="3:35" x14ac:dyDescent="0.35">
      <c r="C231" s="12"/>
      <c r="X231" s="12">
        <v>12236</v>
      </c>
      <c r="Y231" s="22">
        <v>-1.94805195</v>
      </c>
      <c r="Z231" t="e">
        <f>NA()</f>
        <v>#N/A</v>
      </c>
      <c r="AA231" t="e">
        <f>NA()</f>
        <v>#N/A</v>
      </c>
      <c r="AB231" t="e">
        <f>NA()</f>
        <v>#N/A</v>
      </c>
      <c r="AC231" t="e">
        <f>NA()</f>
        <v>#N/A</v>
      </c>
      <c r="AD231" t="e">
        <f>NA()</f>
        <v>#N/A</v>
      </c>
      <c r="AE231" t="e">
        <f>NA()</f>
        <v>#N/A</v>
      </c>
      <c r="AF231" t="e">
        <f>NA()</f>
        <v>#N/A</v>
      </c>
      <c r="AG231" t="e">
        <f>NA()</f>
        <v>#N/A</v>
      </c>
      <c r="AH231" t="e">
        <f>NA()</f>
        <v>#N/A</v>
      </c>
      <c r="AI231" t="e">
        <f>NA()</f>
        <v>#N/A</v>
      </c>
    </row>
    <row r="232" spans="3:35" x14ac:dyDescent="0.35">
      <c r="C232" s="12"/>
      <c r="X232" s="12">
        <v>12267</v>
      </c>
      <c r="Y232" s="22">
        <v>-0.97719869999999998</v>
      </c>
      <c r="Z232" t="e">
        <f>NA()</f>
        <v>#N/A</v>
      </c>
      <c r="AA232" t="e">
        <f>NA()</f>
        <v>#N/A</v>
      </c>
      <c r="AB232" t="e">
        <f>NA()</f>
        <v>#N/A</v>
      </c>
      <c r="AC232" t="e">
        <f>NA()</f>
        <v>#N/A</v>
      </c>
      <c r="AD232" t="e">
        <f>NA()</f>
        <v>#N/A</v>
      </c>
      <c r="AE232" t="e">
        <f>NA()</f>
        <v>#N/A</v>
      </c>
      <c r="AF232" t="e">
        <f>NA()</f>
        <v>#N/A</v>
      </c>
      <c r="AG232" t="e">
        <f>NA()</f>
        <v>#N/A</v>
      </c>
      <c r="AH232" t="e">
        <f>NA()</f>
        <v>#N/A</v>
      </c>
      <c r="AI232" t="e">
        <f>NA()</f>
        <v>#N/A</v>
      </c>
    </row>
    <row r="233" spans="3:35" x14ac:dyDescent="0.35">
      <c r="C233" s="12"/>
      <c r="X233" s="12">
        <v>12298</v>
      </c>
      <c r="Y233" s="22">
        <v>-1.6129032299999999</v>
      </c>
      <c r="Z233" t="e">
        <f>NA()</f>
        <v>#N/A</v>
      </c>
      <c r="AA233" t="e">
        <f>NA()</f>
        <v>#N/A</v>
      </c>
      <c r="AB233" t="e">
        <f>NA()</f>
        <v>#N/A</v>
      </c>
      <c r="AC233" t="e">
        <f>NA()</f>
        <v>#N/A</v>
      </c>
      <c r="AD233" t="e">
        <f>NA()</f>
        <v>#N/A</v>
      </c>
      <c r="AE233" t="e">
        <f>NA()</f>
        <v>#N/A</v>
      </c>
      <c r="AF233" t="e">
        <f>NA()</f>
        <v>#N/A</v>
      </c>
      <c r="AG233" t="e">
        <f>NA()</f>
        <v>#N/A</v>
      </c>
      <c r="AH233" t="e">
        <f>NA()</f>
        <v>#N/A</v>
      </c>
      <c r="AI233" t="e">
        <f>NA()</f>
        <v>#N/A</v>
      </c>
    </row>
    <row r="234" spans="3:35" x14ac:dyDescent="0.35">
      <c r="C234" s="12"/>
      <c r="X234" s="12">
        <v>12328</v>
      </c>
      <c r="Y234" s="22">
        <v>-2.5559105400000002</v>
      </c>
      <c r="Z234" t="e">
        <f>NA()</f>
        <v>#N/A</v>
      </c>
      <c r="AA234" t="e">
        <f>NA()</f>
        <v>#N/A</v>
      </c>
      <c r="AB234" t="e">
        <f>NA()</f>
        <v>#N/A</v>
      </c>
      <c r="AC234" t="e">
        <f>NA()</f>
        <v>#N/A</v>
      </c>
      <c r="AD234" t="e">
        <f>NA()</f>
        <v>#N/A</v>
      </c>
      <c r="AE234" t="e">
        <f>NA()</f>
        <v>#N/A</v>
      </c>
      <c r="AF234" t="e">
        <f>NA()</f>
        <v>#N/A</v>
      </c>
      <c r="AG234" t="e">
        <f>NA()</f>
        <v>#N/A</v>
      </c>
      <c r="AH234" t="e">
        <f>NA()</f>
        <v>#N/A</v>
      </c>
      <c r="AI234" t="e">
        <f>NA()</f>
        <v>#N/A</v>
      </c>
    </row>
    <row r="235" spans="3:35" x14ac:dyDescent="0.35">
      <c r="C235" s="12"/>
      <c r="X235" s="12">
        <v>12359</v>
      </c>
      <c r="Y235" s="22">
        <v>-3.4810126600000002</v>
      </c>
      <c r="Z235" t="e">
        <f>NA()</f>
        <v>#N/A</v>
      </c>
      <c r="AA235" t="e">
        <f>NA()</f>
        <v>#N/A</v>
      </c>
      <c r="AB235" t="e">
        <f>NA()</f>
        <v>#N/A</v>
      </c>
      <c r="AC235" t="e">
        <f>NA()</f>
        <v>#N/A</v>
      </c>
      <c r="AD235" t="e">
        <f>NA()</f>
        <v>#N/A</v>
      </c>
      <c r="AE235" t="e">
        <f>NA()</f>
        <v>#N/A</v>
      </c>
      <c r="AF235" t="e">
        <f>NA()</f>
        <v>#N/A</v>
      </c>
      <c r="AG235" t="e">
        <f>NA()</f>
        <v>#N/A</v>
      </c>
      <c r="AH235" t="e">
        <f>NA()</f>
        <v>#N/A</v>
      </c>
      <c r="AI235" t="e">
        <f>NA()</f>
        <v>#N/A</v>
      </c>
    </row>
    <row r="236" spans="3:35" x14ac:dyDescent="0.35">
      <c r="C236" s="12"/>
      <c r="X236" s="12">
        <v>12389</v>
      </c>
      <c r="Y236" s="22">
        <v>-2.8662420399999999</v>
      </c>
      <c r="Z236" t="e">
        <f>NA()</f>
        <v>#N/A</v>
      </c>
      <c r="AA236" t="e">
        <f>NA()</f>
        <v>#N/A</v>
      </c>
      <c r="AB236" t="e">
        <f>NA()</f>
        <v>#N/A</v>
      </c>
      <c r="AC236" t="e">
        <f>NA()</f>
        <v>#N/A</v>
      </c>
      <c r="AD236" t="e">
        <f>NA()</f>
        <v>#N/A</v>
      </c>
      <c r="AE236" t="e">
        <f>NA()</f>
        <v>#N/A</v>
      </c>
      <c r="AF236" t="e">
        <f>NA()</f>
        <v>#N/A</v>
      </c>
      <c r="AG236" t="e">
        <f>NA()</f>
        <v>#N/A</v>
      </c>
      <c r="AH236" t="e">
        <f>NA()</f>
        <v>#N/A</v>
      </c>
      <c r="AI236" t="e">
        <f>NA()</f>
        <v>#N/A</v>
      </c>
    </row>
    <row r="237" spans="3:35" x14ac:dyDescent="0.35">
      <c r="C237" s="12"/>
      <c r="X237" s="12">
        <v>12420</v>
      </c>
      <c r="Y237" s="22">
        <v>-4.1269841300000003</v>
      </c>
      <c r="Z237" t="e">
        <f>NA()</f>
        <v>#N/A</v>
      </c>
      <c r="AA237" t="e">
        <f>NA()</f>
        <v>#N/A</v>
      </c>
      <c r="AB237" t="e">
        <f>NA()</f>
        <v>#N/A</v>
      </c>
      <c r="AC237" t="e">
        <f>NA()</f>
        <v>#N/A</v>
      </c>
      <c r="AD237" t="e">
        <f>NA()</f>
        <v>#N/A</v>
      </c>
      <c r="AE237" t="e">
        <f>NA()</f>
        <v>#N/A</v>
      </c>
      <c r="AF237" t="e">
        <f>NA()</f>
        <v>#N/A</v>
      </c>
      <c r="AG237" t="e">
        <f>NA()</f>
        <v>#N/A</v>
      </c>
      <c r="AH237" t="e">
        <f>NA()</f>
        <v>#N/A</v>
      </c>
      <c r="AI237" t="e">
        <f>NA()</f>
        <v>#N/A</v>
      </c>
    </row>
    <row r="238" spans="3:35" x14ac:dyDescent="0.35">
      <c r="C238" s="12"/>
      <c r="X238" s="12">
        <v>12451</v>
      </c>
      <c r="Y238" s="22">
        <v>-4.7770700599999998</v>
      </c>
      <c r="Z238" t="e">
        <f>NA()</f>
        <v>#N/A</v>
      </c>
      <c r="AA238" t="e">
        <f>NA()</f>
        <v>#N/A</v>
      </c>
      <c r="AB238" t="e">
        <f>NA()</f>
        <v>#N/A</v>
      </c>
      <c r="AC238" t="e">
        <f>NA()</f>
        <v>#N/A</v>
      </c>
      <c r="AD238" t="e">
        <f>NA()</f>
        <v>#N/A</v>
      </c>
      <c r="AE238" t="e">
        <f>NA()</f>
        <v>#N/A</v>
      </c>
      <c r="AF238" t="e">
        <f>NA()</f>
        <v>#N/A</v>
      </c>
      <c r="AG238" t="e">
        <f>NA()</f>
        <v>#N/A</v>
      </c>
      <c r="AH238" t="e">
        <f>NA()</f>
        <v>#N/A</v>
      </c>
      <c r="AI238" t="e">
        <f>NA()</f>
        <v>#N/A</v>
      </c>
    </row>
    <row r="239" spans="3:35" x14ac:dyDescent="0.35">
      <c r="C239" s="12"/>
      <c r="X239" s="12">
        <v>12479</v>
      </c>
      <c r="Y239" s="22">
        <v>-5.4662379400000001</v>
      </c>
      <c r="Z239" t="e">
        <f>NA()</f>
        <v>#N/A</v>
      </c>
      <c r="AA239" t="e">
        <f>NA()</f>
        <v>#N/A</v>
      </c>
      <c r="AB239" t="e">
        <f>NA()</f>
        <v>#N/A</v>
      </c>
      <c r="AC239" t="e">
        <f>NA()</f>
        <v>#N/A</v>
      </c>
      <c r="AD239" t="e">
        <f>NA()</f>
        <v>#N/A</v>
      </c>
      <c r="AE239" t="e">
        <f>NA()</f>
        <v>#N/A</v>
      </c>
      <c r="AF239" t="e">
        <f>NA()</f>
        <v>#N/A</v>
      </c>
      <c r="AG239" t="e">
        <f>NA()</f>
        <v>#N/A</v>
      </c>
      <c r="AH239" t="e">
        <f>NA()</f>
        <v>#N/A</v>
      </c>
      <c r="AI239" t="e">
        <f>NA()</f>
        <v>#N/A</v>
      </c>
    </row>
    <row r="240" spans="3:35" x14ac:dyDescent="0.35">
      <c r="C240" s="12"/>
      <c r="X240" s="12">
        <v>12510</v>
      </c>
      <c r="Y240" s="22">
        <v>-5.5194805200000001</v>
      </c>
      <c r="Z240" t="e">
        <f>NA()</f>
        <v>#N/A</v>
      </c>
      <c r="AA240" t="e">
        <f>NA()</f>
        <v>#N/A</v>
      </c>
      <c r="AB240" t="e">
        <f>NA()</f>
        <v>#N/A</v>
      </c>
      <c r="AC240" t="e">
        <f>NA()</f>
        <v>#N/A</v>
      </c>
      <c r="AD240" t="e">
        <f>NA()</f>
        <v>#N/A</v>
      </c>
      <c r="AE240" t="e">
        <f>NA()</f>
        <v>#N/A</v>
      </c>
      <c r="AF240" t="e">
        <f>NA()</f>
        <v>#N/A</v>
      </c>
      <c r="AG240" t="e">
        <f>NA()</f>
        <v>#N/A</v>
      </c>
      <c r="AH240" t="e">
        <f>NA()</f>
        <v>#N/A</v>
      </c>
      <c r="AI240" t="e">
        <f>NA()</f>
        <v>#N/A</v>
      </c>
    </row>
    <row r="241" spans="3:35" x14ac:dyDescent="0.35">
      <c r="C241" s="12"/>
      <c r="X241" s="12">
        <v>12540</v>
      </c>
      <c r="Y241" s="22">
        <v>-5.5737704900000002</v>
      </c>
      <c r="Z241" t="e">
        <f>NA()</f>
        <v>#N/A</v>
      </c>
      <c r="AA241" t="e">
        <f>NA()</f>
        <v>#N/A</v>
      </c>
      <c r="AB241" t="e">
        <f>NA()</f>
        <v>#N/A</v>
      </c>
      <c r="AC241" t="e">
        <f>NA()</f>
        <v>#N/A</v>
      </c>
      <c r="AD241" t="e">
        <f>NA()</f>
        <v>#N/A</v>
      </c>
      <c r="AE241" t="e">
        <f>NA()</f>
        <v>#N/A</v>
      </c>
      <c r="AF241" t="e">
        <f>NA()</f>
        <v>#N/A</v>
      </c>
      <c r="AG241" t="e">
        <f>NA()</f>
        <v>#N/A</v>
      </c>
      <c r="AH241" t="e">
        <f>NA()</f>
        <v>#N/A</v>
      </c>
      <c r="AI241" t="e">
        <f>NA()</f>
        <v>#N/A</v>
      </c>
    </row>
    <row r="242" spans="3:35" x14ac:dyDescent="0.35">
      <c r="C242" s="12"/>
      <c r="X242" s="12">
        <v>12571</v>
      </c>
      <c r="Y242" s="22">
        <v>-6.2706270599999998</v>
      </c>
      <c r="Z242" t="e">
        <f>NA()</f>
        <v>#N/A</v>
      </c>
      <c r="AA242" t="e">
        <f>NA()</f>
        <v>#N/A</v>
      </c>
      <c r="AB242" t="e">
        <f>NA()</f>
        <v>#N/A</v>
      </c>
      <c r="AC242" t="e">
        <f>NA()</f>
        <v>#N/A</v>
      </c>
      <c r="AD242" t="e">
        <f>NA()</f>
        <v>#N/A</v>
      </c>
      <c r="AE242" t="e">
        <f>NA()</f>
        <v>#N/A</v>
      </c>
      <c r="AF242" t="e">
        <f>NA()</f>
        <v>#N/A</v>
      </c>
      <c r="AG242" t="e">
        <f>NA()</f>
        <v>#N/A</v>
      </c>
      <c r="AH242" t="e">
        <f>NA()</f>
        <v>#N/A</v>
      </c>
      <c r="AI242" t="e">
        <f>NA()</f>
        <v>#N/A</v>
      </c>
    </row>
    <row r="243" spans="3:35" x14ac:dyDescent="0.35">
      <c r="C243" s="12"/>
      <c r="X243" s="12">
        <v>12601</v>
      </c>
      <c r="Y243" s="22">
        <v>-5.9602649000000003</v>
      </c>
      <c r="Z243" t="e">
        <f>NA()</f>
        <v>#N/A</v>
      </c>
      <c r="AA243" t="e">
        <f>NA()</f>
        <v>#N/A</v>
      </c>
      <c r="AB243" t="e">
        <f>NA()</f>
        <v>#N/A</v>
      </c>
      <c r="AC243" t="e">
        <f>NA()</f>
        <v>#N/A</v>
      </c>
      <c r="AD243" t="e">
        <f>NA()</f>
        <v>#N/A</v>
      </c>
      <c r="AE243" t="e">
        <f>NA()</f>
        <v>#N/A</v>
      </c>
      <c r="AF243" t="e">
        <f>NA()</f>
        <v>#N/A</v>
      </c>
      <c r="AG243" t="e">
        <f>NA()</f>
        <v>#N/A</v>
      </c>
      <c r="AH243" t="e">
        <f>NA()</f>
        <v>#N/A</v>
      </c>
      <c r="AI243" t="e">
        <f>NA()</f>
        <v>#N/A</v>
      </c>
    </row>
    <row r="244" spans="3:35" x14ac:dyDescent="0.35">
      <c r="C244" s="12"/>
      <c r="X244" s="12">
        <v>12632</v>
      </c>
      <c r="Y244" s="22">
        <v>-5.5921052600000003</v>
      </c>
      <c r="Z244" t="e">
        <f>NA()</f>
        <v>#N/A</v>
      </c>
      <c r="AA244" t="e">
        <f>NA()</f>
        <v>#N/A</v>
      </c>
      <c r="AB244" t="e">
        <f>NA()</f>
        <v>#N/A</v>
      </c>
      <c r="AC244" t="e">
        <f>NA()</f>
        <v>#N/A</v>
      </c>
      <c r="AD244" t="e">
        <f>NA()</f>
        <v>#N/A</v>
      </c>
      <c r="AE244" t="e">
        <f>NA()</f>
        <v>#N/A</v>
      </c>
      <c r="AF244" t="e">
        <f>NA()</f>
        <v>#N/A</v>
      </c>
      <c r="AG244" t="e">
        <f>NA()</f>
        <v>#N/A</v>
      </c>
      <c r="AH244" t="e">
        <f>NA()</f>
        <v>#N/A</v>
      </c>
      <c r="AI244" t="e">
        <f>NA()</f>
        <v>#N/A</v>
      </c>
    </row>
    <row r="245" spans="3:35" x14ac:dyDescent="0.35">
      <c r="C245" s="12"/>
      <c r="X245" s="12">
        <v>12663</v>
      </c>
      <c r="Y245" s="22">
        <v>-5.90163934</v>
      </c>
      <c r="Z245" t="e">
        <f>NA()</f>
        <v>#N/A</v>
      </c>
      <c r="AA245" t="e">
        <f>NA()</f>
        <v>#N/A</v>
      </c>
      <c r="AB245" t="e">
        <f>NA()</f>
        <v>#N/A</v>
      </c>
      <c r="AC245" t="e">
        <f>NA()</f>
        <v>#N/A</v>
      </c>
      <c r="AD245" t="e">
        <f>NA()</f>
        <v>#N/A</v>
      </c>
      <c r="AE245" t="e">
        <f>NA()</f>
        <v>#N/A</v>
      </c>
      <c r="AF245" t="e">
        <f>NA()</f>
        <v>#N/A</v>
      </c>
      <c r="AG245" t="e">
        <f>NA()</f>
        <v>#N/A</v>
      </c>
      <c r="AH245" t="e">
        <f>NA()</f>
        <v>#N/A</v>
      </c>
      <c r="AI245" t="e">
        <f>NA()</f>
        <v>#N/A</v>
      </c>
    </row>
    <row r="246" spans="3:35" x14ac:dyDescent="0.35">
      <c r="C246" s="12"/>
      <c r="X246" s="12">
        <v>12693</v>
      </c>
      <c r="Y246" s="22">
        <v>-5.2459016399999996</v>
      </c>
      <c r="Z246" t="e">
        <f>NA()</f>
        <v>#N/A</v>
      </c>
      <c r="AA246" t="e">
        <f>NA()</f>
        <v>#N/A</v>
      </c>
      <c r="AB246" t="e">
        <f>NA()</f>
        <v>#N/A</v>
      </c>
      <c r="AC246" t="e">
        <f>NA()</f>
        <v>#N/A</v>
      </c>
      <c r="AD246" t="e">
        <f>NA()</f>
        <v>#N/A</v>
      </c>
      <c r="AE246" t="e">
        <f>NA()</f>
        <v>#N/A</v>
      </c>
      <c r="AF246" t="e">
        <f>NA()</f>
        <v>#N/A</v>
      </c>
      <c r="AG246" t="e">
        <f>NA()</f>
        <v>#N/A</v>
      </c>
      <c r="AH246" t="e">
        <f>NA()</f>
        <v>#N/A</v>
      </c>
      <c r="AI246" t="e">
        <f>NA()</f>
        <v>#N/A</v>
      </c>
    </row>
    <row r="247" spans="3:35" x14ac:dyDescent="0.35">
      <c r="C247" s="12"/>
      <c r="X247" s="12">
        <v>12724</v>
      </c>
      <c r="Y247" s="22">
        <v>-5.5737704900000002</v>
      </c>
      <c r="Z247" t="e">
        <f>NA()</f>
        <v>#N/A</v>
      </c>
      <c r="AA247" t="e">
        <f>NA()</f>
        <v>#N/A</v>
      </c>
      <c r="AB247" t="e">
        <f>NA()</f>
        <v>#N/A</v>
      </c>
      <c r="AC247" t="e">
        <f>NA()</f>
        <v>#N/A</v>
      </c>
      <c r="AD247" t="e">
        <f>NA()</f>
        <v>#N/A</v>
      </c>
      <c r="AE247" t="e">
        <f>NA()</f>
        <v>#N/A</v>
      </c>
      <c r="AF247" t="e">
        <f>NA()</f>
        <v>#N/A</v>
      </c>
      <c r="AG247" t="e">
        <f>NA()</f>
        <v>#N/A</v>
      </c>
      <c r="AH247" t="e">
        <f>NA()</f>
        <v>#N/A</v>
      </c>
      <c r="AI247" t="e">
        <f>NA()</f>
        <v>#N/A</v>
      </c>
    </row>
    <row r="248" spans="3:35" x14ac:dyDescent="0.35">
      <c r="C248" s="12"/>
      <c r="X248" s="12">
        <v>12754</v>
      </c>
      <c r="Y248" s="22">
        <v>-6.8852459000000001</v>
      </c>
      <c r="Z248" t="e">
        <f>NA()</f>
        <v>#N/A</v>
      </c>
      <c r="AA248" t="e">
        <f>NA()</f>
        <v>#N/A</v>
      </c>
      <c r="AB248" t="e">
        <f>NA()</f>
        <v>#N/A</v>
      </c>
      <c r="AC248" t="e">
        <f>NA()</f>
        <v>#N/A</v>
      </c>
      <c r="AD248" t="e">
        <f>NA()</f>
        <v>#N/A</v>
      </c>
      <c r="AE248" t="e">
        <f>NA()</f>
        <v>#N/A</v>
      </c>
      <c r="AF248" t="e">
        <f>NA()</f>
        <v>#N/A</v>
      </c>
      <c r="AG248" t="e">
        <f>NA()</f>
        <v>#N/A</v>
      </c>
      <c r="AH248" t="e">
        <f>NA()</f>
        <v>#N/A</v>
      </c>
      <c r="AI248" t="e">
        <f>NA()</f>
        <v>#N/A</v>
      </c>
    </row>
    <row r="249" spans="3:35" x14ac:dyDescent="0.35">
      <c r="C249" s="12"/>
      <c r="X249" s="12">
        <v>12785</v>
      </c>
      <c r="Y249" s="22">
        <v>-7.6158940399999997</v>
      </c>
      <c r="Z249" t="e">
        <f>NA()</f>
        <v>#N/A</v>
      </c>
      <c r="AA249" t="e">
        <f>NA()</f>
        <v>#N/A</v>
      </c>
      <c r="AB249" t="e">
        <f>NA()</f>
        <v>#N/A</v>
      </c>
      <c r="AC249" t="e">
        <f>NA()</f>
        <v>#N/A</v>
      </c>
      <c r="AD249" t="e">
        <f>NA()</f>
        <v>#N/A</v>
      </c>
      <c r="AE249" t="e">
        <f>NA()</f>
        <v>#N/A</v>
      </c>
      <c r="AF249" t="e">
        <f>NA()</f>
        <v>#N/A</v>
      </c>
      <c r="AG249" t="e">
        <f>NA()</f>
        <v>#N/A</v>
      </c>
      <c r="AH249" t="e">
        <f>NA()</f>
        <v>#N/A</v>
      </c>
      <c r="AI249" t="e">
        <f>NA()</f>
        <v>#N/A</v>
      </c>
    </row>
    <row r="250" spans="3:35" x14ac:dyDescent="0.35">
      <c r="C250" s="12"/>
      <c r="X250" s="12">
        <v>12816</v>
      </c>
      <c r="Y250" s="22">
        <v>-8.0267558500000007</v>
      </c>
      <c r="Z250" t="e">
        <f>NA()</f>
        <v>#N/A</v>
      </c>
      <c r="AA250" t="e">
        <f>NA()</f>
        <v>#N/A</v>
      </c>
      <c r="AB250" t="e">
        <f>NA()</f>
        <v>#N/A</v>
      </c>
      <c r="AC250" t="e">
        <f>NA()</f>
        <v>#N/A</v>
      </c>
      <c r="AD250" t="e">
        <f>NA()</f>
        <v>#N/A</v>
      </c>
      <c r="AE250" t="e">
        <f>NA()</f>
        <v>#N/A</v>
      </c>
      <c r="AF250" t="e">
        <f>NA()</f>
        <v>#N/A</v>
      </c>
      <c r="AG250" t="e">
        <f>NA()</f>
        <v>#N/A</v>
      </c>
      <c r="AH250" t="e">
        <f>NA()</f>
        <v>#N/A</v>
      </c>
      <c r="AI250" t="e">
        <f>NA()</f>
        <v>#N/A</v>
      </c>
    </row>
    <row r="251" spans="3:35" x14ac:dyDescent="0.35">
      <c r="C251" s="12"/>
      <c r="X251" s="12">
        <v>12844</v>
      </c>
      <c r="Y251" s="22">
        <v>-8.1632653099999999</v>
      </c>
      <c r="Z251" t="e">
        <f>NA()</f>
        <v>#N/A</v>
      </c>
      <c r="AA251" t="e">
        <f>NA()</f>
        <v>#N/A</v>
      </c>
      <c r="AB251" t="e">
        <f>NA()</f>
        <v>#N/A</v>
      </c>
      <c r="AC251" t="e">
        <f>NA()</f>
        <v>#N/A</v>
      </c>
      <c r="AD251" t="e">
        <f>NA()</f>
        <v>#N/A</v>
      </c>
      <c r="AE251" t="e">
        <f>NA()</f>
        <v>#N/A</v>
      </c>
      <c r="AF251" t="e">
        <f>NA()</f>
        <v>#N/A</v>
      </c>
      <c r="AG251" t="e">
        <f>NA()</f>
        <v>#N/A</v>
      </c>
      <c r="AH251" t="e">
        <f>NA()</f>
        <v>#N/A</v>
      </c>
      <c r="AI251" t="e">
        <f>NA()</f>
        <v>#N/A</v>
      </c>
    </row>
    <row r="252" spans="3:35" x14ac:dyDescent="0.35">
      <c r="C252" s="12"/>
      <c r="X252" s="12">
        <v>12875</v>
      </c>
      <c r="Y252" s="22">
        <v>-5.8419243999999999</v>
      </c>
      <c r="Z252" t="e">
        <f>NA()</f>
        <v>#N/A</v>
      </c>
      <c r="AA252" t="e">
        <f>NA()</f>
        <v>#N/A</v>
      </c>
      <c r="AB252" t="e">
        <f>NA()</f>
        <v>#N/A</v>
      </c>
      <c r="AC252" t="e">
        <f>NA()</f>
        <v>#N/A</v>
      </c>
      <c r="AD252" t="e">
        <f>NA()</f>
        <v>#N/A</v>
      </c>
      <c r="AE252" t="e">
        <f>NA()</f>
        <v>#N/A</v>
      </c>
      <c r="AF252" t="e">
        <f>NA()</f>
        <v>#N/A</v>
      </c>
      <c r="AG252" t="e">
        <f>NA()</f>
        <v>#N/A</v>
      </c>
      <c r="AH252" t="e">
        <f>NA()</f>
        <v>#N/A</v>
      </c>
      <c r="AI252" t="e">
        <f>NA()</f>
        <v>#N/A</v>
      </c>
    </row>
    <row r="253" spans="3:35" x14ac:dyDescent="0.35">
      <c r="C253" s="12"/>
      <c r="X253" s="12">
        <v>12905</v>
      </c>
      <c r="Y253" s="22">
        <v>-3.4722222199999999</v>
      </c>
      <c r="Z253" t="e">
        <f>NA()</f>
        <v>#N/A</v>
      </c>
      <c r="AA253" t="e">
        <f>NA()</f>
        <v>#N/A</v>
      </c>
      <c r="AB253" t="e">
        <f>NA()</f>
        <v>#N/A</v>
      </c>
      <c r="AC253" t="e">
        <f>NA()</f>
        <v>#N/A</v>
      </c>
      <c r="AD253" t="e">
        <f>NA()</f>
        <v>#N/A</v>
      </c>
      <c r="AE253" t="e">
        <f>NA()</f>
        <v>#N/A</v>
      </c>
      <c r="AF253" t="e">
        <f>NA()</f>
        <v>#N/A</v>
      </c>
      <c r="AG253" t="e">
        <f>NA()</f>
        <v>#N/A</v>
      </c>
      <c r="AH253" t="e">
        <f>NA()</f>
        <v>#N/A</v>
      </c>
      <c r="AI253" t="e">
        <f>NA()</f>
        <v>#N/A</v>
      </c>
    </row>
    <row r="254" spans="3:35" x14ac:dyDescent="0.35">
      <c r="C254" s="12"/>
      <c r="X254" s="12">
        <v>12936</v>
      </c>
      <c r="Y254" s="22">
        <v>-0.70422534999999997</v>
      </c>
      <c r="Z254" t="e">
        <f>NA()</f>
        <v>#N/A</v>
      </c>
      <c r="AA254" t="e">
        <f>NA()</f>
        <v>#N/A</v>
      </c>
      <c r="AB254" t="e">
        <f>NA()</f>
        <v>#N/A</v>
      </c>
      <c r="AC254" t="e">
        <f>NA()</f>
        <v>#N/A</v>
      </c>
      <c r="AD254" t="e">
        <f>NA()</f>
        <v>#N/A</v>
      </c>
      <c r="AE254" t="e">
        <f>NA()</f>
        <v>#N/A</v>
      </c>
      <c r="AF254" t="e">
        <f>NA()</f>
        <v>#N/A</v>
      </c>
      <c r="AG254" t="e">
        <f>NA()</f>
        <v>#N/A</v>
      </c>
      <c r="AH254" t="e">
        <f>NA()</f>
        <v>#N/A</v>
      </c>
      <c r="AI254" t="e">
        <f>NA()</f>
        <v>#N/A</v>
      </c>
    </row>
    <row r="255" spans="3:35" x14ac:dyDescent="0.35">
      <c r="C255" s="12"/>
      <c r="X255" s="12">
        <v>12966</v>
      </c>
      <c r="Y255" s="13">
        <v>0</v>
      </c>
      <c r="Z255" t="e">
        <f>NA()</f>
        <v>#N/A</v>
      </c>
      <c r="AA255" t="e">
        <f>NA()</f>
        <v>#N/A</v>
      </c>
      <c r="AB255" t="e">
        <f>NA()</f>
        <v>#N/A</v>
      </c>
      <c r="AC255" t="e">
        <f>NA()</f>
        <v>#N/A</v>
      </c>
      <c r="AD255" t="e">
        <f>NA()</f>
        <v>#N/A</v>
      </c>
      <c r="AE255" t="e">
        <f>NA()</f>
        <v>#N/A</v>
      </c>
      <c r="AF255" t="e">
        <f>NA()</f>
        <v>#N/A</v>
      </c>
      <c r="AG255" t="e">
        <f>NA()</f>
        <v>#N/A</v>
      </c>
      <c r="AH255" t="e">
        <f>NA()</f>
        <v>#N/A</v>
      </c>
      <c r="AI255" t="e">
        <f>NA()</f>
        <v>#N/A</v>
      </c>
    </row>
    <row r="256" spans="3:35" x14ac:dyDescent="0.35">
      <c r="C256" s="12"/>
      <c r="X256" s="12">
        <v>12997</v>
      </c>
      <c r="Y256" s="13">
        <v>0.34843205999999999</v>
      </c>
      <c r="Z256" t="e">
        <f>NA()</f>
        <v>#N/A</v>
      </c>
      <c r="AA256" t="e">
        <f>NA()</f>
        <v>#N/A</v>
      </c>
      <c r="AB256" t="e">
        <f>NA()</f>
        <v>#N/A</v>
      </c>
      <c r="AC256" t="e">
        <f>NA()</f>
        <v>#N/A</v>
      </c>
      <c r="AD256" t="e">
        <f>NA()</f>
        <v>#N/A</v>
      </c>
      <c r="AE256" t="e">
        <f>NA()</f>
        <v>#N/A</v>
      </c>
      <c r="AF256" t="e">
        <f>NA()</f>
        <v>#N/A</v>
      </c>
      <c r="AG256" t="e">
        <f>NA()</f>
        <v>#N/A</v>
      </c>
      <c r="AH256" t="e">
        <f>NA()</f>
        <v>#N/A</v>
      </c>
      <c r="AI256" t="e">
        <f>NA()</f>
        <v>#N/A</v>
      </c>
    </row>
    <row r="257" spans="3:35" x14ac:dyDescent="0.35">
      <c r="C257" s="12"/>
      <c r="X257" s="12">
        <v>13028</v>
      </c>
      <c r="Y257" s="13">
        <v>1.3937282200000001</v>
      </c>
      <c r="Z257" t="e">
        <f>NA()</f>
        <v>#N/A</v>
      </c>
      <c r="AA257" t="e">
        <f>NA()</f>
        <v>#N/A</v>
      </c>
      <c r="AB257" t="e">
        <f>NA()</f>
        <v>#N/A</v>
      </c>
      <c r="AC257" t="e">
        <f>NA()</f>
        <v>#N/A</v>
      </c>
      <c r="AD257" t="e">
        <f>NA()</f>
        <v>#N/A</v>
      </c>
      <c r="AE257" t="e">
        <f>NA()</f>
        <v>#N/A</v>
      </c>
      <c r="AF257" t="e">
        <f>NA()</f>
        <v>#N/A</v>
      </c>
      <c r="AG257" t="e">
        <f>NA()</f>
        <v>#N/A</v>
      </c>
      <c r="AH257" t="e">
        <f>NA()</f>
        <v>#N/A</v>
      </c>
      <c r="AI257" t="e">
        <f>NA()</f>
        <v>#N/A</v>
      </c>
    </row>
    <row r="258" spans="3:35" x14ac:dyDescent="0.35">
      <c r="C258" s="12"/>
      <c r="X258" s="12">
        <v>13058</v>
      </c>
      <c r="Y258" s="13">
        <v>3.1141868499999998</v>
      </c>
      <c r="Z258" t="e">
        <f>NA()</f>
        <v>#N/A</v>
      </c>
      <c r="AA258" t="e">
        <f>NA()</f>
        <v>#N/A</v>
      </c>
      <c r="AB258" t="e">
        <f>NA()</f>
        <v>#N/A</v>
      </c>
      <c r="AC258" t="e">
        <f>NA()</f>
        <v>#N/A</v>
      </c>
      <c r="AD258" t="e">
        <f>NA()</f>
        <v>#N/A</v>
      </c>
      <c r="AE258" t="e">
        <f>NA()</f>
        <v>#N/A</v>
      </c>
      <c r="AF258" t="e">
        <f>NA()</f>
        <v>#N/A</v>
      </c>
      <c r="AG258" t="e">
        <f>NA()</f>
        <v>#N/A</v>
      </c>
      <c r="AH258" t="e">
        <f>NA()</f>
        <v>#N/A</v>
      </c>
      <c r="AI258" t="e">
        <f>NA()</f>
        <v>#N/A</v>
      </c>
    </row>
    <row r="259" spans="3:35" x14ac:dyDescent="0.35">
      <c r="C259" s="12"/>
      <c r="X259" s="12">
        <v>13089</v>
      </c>
      <c r="Y259" s="13">
        <v>4.1666666699999997</v>
      </c>
      <c r="Z259" t="e">
        <f>NA()</f>
        <v>#N/A</v>
      </c>
      <c r="AA259" t="e">
        <f>NA()</f>
        <v>#N/A</v>
      </c>
      <c r="AB259" t="e">
        <f>NA()</f>
        <v>#N/A</v>
      </c>
      <c r="AC259" t="e">
        <f>NA()</f>
        <v>#N/A</v>
      </c>
      <c r="AD259" t="e">
        <f>NA()</f>
        <v>#N/A</v>
      </c>
      <c r="AE259" t="e">
        <f>NA()</f>
        <v>#N/A</v>
      </c>
      <c r="AF259" t="e">
        <f>NA()</f>
        <v>#N/A</v>
      </c>
      <c r="AG259" t="e">
        <f>NA()</f>
        <v>#N/A</v>
      </c>
      <c r="AH259" t="e">
        <f>NA()</f>
        <v>#N/A</v>
      </c>
      <c r="AI259" t="e">
        <f>NA()</f>
        <v>#N/A</v>
      </c>
    </row>
    <row r="260" spans="3:35" x14ac:dyDescent="0.35">
      <c r="C260" s="12"/>
      <c r="X260" s="12">
        <v>13119</v>
      </c>
      <c r="Y260" s="13">
        <v>4.92957746</v>
      </c>
      <c r="Z260" t="e">
        <f>NA()</f>
        <v>#N/A</v>
      </c>
      <c r="AA260" t="e">
        <f>NA()</f>
        <v>#N/A</v>
      </c>
      <c r="AB260" t="e">
        <f>NA()</f>
        <v>#N/A</v>
      </c>
      <c r="AC260" t="e">
        <f>NA()</f>
        <v>#N/A</v>
      </c>
      <c r="AD260" t="e">
        <f>NA()</f>
        <v>#N/A</v>
      </c>
      <c r="AE260" t="e">
        <f>NA()</f>
        <v>#N/A</v>
      </c>
      <c r="AF260" t="e">
        <f>NA()</f>
        <v>#N/A</v>
      </c>
      <c r="AG260" t="e">
        <f>NA()</f>
        <v>#N/A</v>
      </c>
      <c r="AH260" t="e">
        <f>NA()</f>
        <v>#N/A</v>
      </c>
      <c r="AI260" t="e">
        <f>NA()</f>
        <v>#N/A</v>
      </c>
    </row>
    <row r="261" spans="3:35" x14ac:dyDescent="0.35">
      <c r="C261" s="12"/>
      <c r="X261" s="12">
        <v>13150</v>
      </c>
      <c r="Y261" s="13">
        <v>6.8100358400000003</v>
      </c>
      <c r="Z261" t="e">
        <f>NA()</f>
        <v>#N/A</v>
      </c>
      <c r="AA261" t="e">
        <f>NA()</f>
        <v>#N/A</v>
      </c>
      <c r="AB261" t="e">
        <f>NA()</f>
        <v>#N/A</v>
      </c>
      <c r="AC261" t="e">
        <f>NA()</f>
        <v>#N/A</v>
      </c>
      <c r="AD261" t="e">
        <f>NA()</f>
        <v>#N/A</v>
      </c>
      <c r="AE261" t="e">
        <f>NA()</f>
        <v>#N/A</v>
      </c>
      <c r="AF261" t="e">
        <f>NA()</f>
        <v>#N/A</v>
      </c>
      <c r="AG261" t="e">
        <f>NA()</f>
        <v>#N/A</v>
      </c>
      <c r="AH261" t="e">
        <f>NA()</f>
        <v>#N/A</v>
      </c>
      <c r="AI261" t="e">
        <f>NA()</f>
        <v>#N/A</v>
      </c>
    </row>
    <row r="262" spans="3:35" x14ac:dyDescent="0.35">
      <c r="C262" s="12"/>
      <c r="X262" s="12">
        <v>13181</v>
      </c>
      <c r="Y262" s="13">
        <v>8</v>
      </c>
      <c r="Z262" t="e">
        <f>NA()</f>
        <v>#N/A</v>
      </c>
      <c r="AA262" t="e">
        <f>NA()</f>
        <v>#N/A</v>
      </c>
      <c r="AB262" t="e">
        <f>NA()</f>
        <v>#N/A</v>
      </c>
      <c r="AC262" t="e">
        <f>NA()</f>
        <v>#N/A</v>
      </c>
      <c r="AD262" t="e">
        <f>NA()</f>
        <v>#N/A</v>
      </c>
      <c r="AE262" t="e">
        <f>NA()</f>
        <v>#N/A</v>
      </c>
      <c r="AF262" t="e">
        <f>NA()</f>
        <v>#N/A</v>
      </c>
      <c r="AG262" t="e">
        <f>NA()</f>
        <v>#N/A</v>
      </c>
      <c r="AH262" t="e">
        <f>NA()</f>
        <v>#N/A</v>
      </c>
      <c r="AI262" t="e">
        <f>NA()</f>
        <v>#N/A</v>
      </c>
    </row>
    <row r="263" spans="3:35" x14ac:dyDescent="0.35">
      <c r="C263" s="12"/>
      <c r="X263" s="12">
        <v>13210</v>
      </c>
      <c r="Y263" s="13">
        <v>9.2592592600000003</v>
      </c>
      <c r="Z263" t="e">
        <f>NA()</f>
        <v>#N/A</v>
      </c>
      <c r="AA263" t="e">
        <f>NA()</f>
        <v>#N/A</v>
      </c>
      <c r="AB263" t="e">
        <f>NA()</f>
        <v>#N/A</v>
      </c>
      <c r="AC263" t="e">
        <f>NA()</f>
        <v>#N/A</v>
      </c>
      <c r="AD263" t="e">
        <f>NA()</f>
        <v>#N/A</v>
      </c>
      <c r="AE263" t="e">
        <f>NA()</f>
        <v>#N/A</v>
      </c>
      <c r="AF263" t="e">
        <f>NA()</f>
        <v>#N/A</v>
      </c>
      <c r="AG263" t="e">
        <f>NA()</f>
        <v>#N/A</v>
      </c>
      <c r="AH263" t="e">
        <f>NA()</f>
        <v>#N/A</v>
      </c>
      <c r="AI263" t="e">
        <f>NA()</f>
        <v>#N/A</v>
      </c>
    </row>
    <row r="264" spans="3:35" x14ac:dyDescent="0.35">
      <c r="C264" s="12"/>
      <c r="X264" s="12">
        <v>13241</v>
      </c>
      <c r="Y264" s="13">
        <v>7.2992700700000004</v>
      </c>
      <c r="Z264" t="e">
        <f>NA()</f>
        <v>#N/A</v>
      </c>
      <c r="AA264" t="e">
        <f>NA()</f>
        <v>#N/A</v>
      </c>
      <c r="AB264" t="e">
        <f>NA()</f>
        <v>#N/A</v>
      </c>
      <c r="AC264" t="e">
        <f>NA()</f>
        <v>#N/A</v>
      </c>
      <c r="AD264" t="e">
        <f>NA()</f>
        <v>#N/A</v>
      </c>
      <c r="AE264" t="e">
        <f>NA()</f>
        <v>#N/A</v>
      </c>
      <c r="AF264" t="e">
        <f>NA()</f>
        <v>#N/A</v>
      </c>
      <c r="AG264" t="e">
        <f>NA()</f>
        <v>#N/A</v>
      </c>
      <c r="AH264" t="e">
        <f>NA()</f>
        <v>#N/A</v>
      </c>
      <c r="AI264" t="e">
        <f>NA()</f>
        <v>#N/A</v>
      </c>
    </row>
    <row r="265" spans="3:35" x14ac:dyDescent="0.35">
      <c r="C265" s="12"/>
      <c r="X265" s="12">
        <v>13271</v>
      </c>
      <c r="Y265" s="13">
        <v>5.3956834499999999</v>
      </c>
      <c r="Z265" t="e">
        <f>NA()</f>
        <v>#N/A</v>
      </c>
      <c r="AA265" t="e">
        <f>NA()</f>
        <v>#N/A</v>
      </c>
      <c r="AB265" t="e">
        <f>NA()</f>
        <v>#N/A</v>
      </c>
      <c r="AC265" t="e">
        <f>NA()</f>
        <v>#N/A</v>
      </c>
      <c r="AD265" t="e">
        <f>NA()</f>
        <v>#N/A</v>
      </c>
      <c r="AE265" t="e">
        <f>NA()</f>
        <v>#N/A</v>
      </c>
      <c r="AF265" t="e">
        <f>NA()</f>
        <v>#N/A</v>
      </c>
      <c r="AG265" t="e">
        <f>NA()</f>
        <v>#N/A</v>
      </c>
      <c r="AH265" t="e">
        <f>NA()</f>
        <v>#N/A</v>
      </c>
      <c r="AI265" t="e">
        <f>NA()</f>
        <v>#N/A</v>
      </c>
    </row>
    <row r="266" spans="3:35" x14ac:dyDescent="0.35">
      <c r="C266" s="12"/>
      <c r="X266" s="12">
        <v>13302</v>
      </c>
      <c r="Y266" s="13">
        <v>4.2553191500000001</v>
      </c>
      <c r="Z266" t="e">
        <f>NA()</f>
        <v>#N/A</v>
      </c>
      <c r="AA266" t="e">
        <f>NA()</f>
        <v>#N/A</v>
      </c>
      <c r="AB266" t="e">
        <f>NA()</f>
        <v>#N/A</v>
      </c>
      <c r="AC266" t="e">
        <f>NA()</f>
        <v>#N/A</v>
      </c>
      <c r="AD266" t="e">
        <f>NA()</f>
        <v>#N/A</v>
      </c>
      <c r="AE266" t="e">
        <f>NA()</f>
        <v>#N/A</v>
      </c>
      <c r="AF266" t="e">
        <f>NA()</f>
        <v>#N/A</v>
      </c>
      <c r="AG266" t="e">
        <f>NA()</f>
        <v>#N/A</v>
      </c>
      <c r="AH266" t="e">
        <f>NA()</f>
        <v>#N/A</v>
      </c>
      <c r="AI266" t="e">
        <f>NA()</f>
        <v>#N/A</v>
      </c>
    </row>
    <row r="267" spans="3:35" x14ac:dyDescent="0.35">
      <c r="C267" s="12"/>
      <c r="X267" s="12">
        <v>13332</v>
      </c>
      <c r="Y267" s="13">
        <v>3.1690140800000002</v>
      </c>
      <c r="Z267" t="e">
        <f>NA()</f>
        <v>#N/A</v>
      </c>
      <c r="AA267" t="e">
        <f>NA()</f>
        <v>#N/A</v>
      </c>
      <c r="AB267" t="e">
        <f>NA()</f>
        <v>#N/A</v>
      </c>
      <c r="AC267" t="e">
        <f>NA()</f>
        <v>#N/A</v>
      </c>
      <c r="AD267" t="e">
        <f>NA()</f>
        <v>#N/A</v>
      </c>
      <c r="AE267" t="e">
        <f>NA()</f>
        <v>#N/A</v>
      </c>
      <c r="AF267" t="e">
        <f>NA()</f>
        <v>#N/A</v>
      </c>
      <c r="AG267" t="e">
        <f>NA()</f>
        <v>#N/A</v>
      </c>
      <c r="AH267" t="e">
        <f>NA()</f>
        <v>#N/A</v>
      </c>
      <c r="AI267" t="e">
        <f>NA()</f>
        <v>#N/A</v>
      </c>
    </row>
    <row r="268" spans="3:35" x14ac:dyDescent="0.35">
      <c r="C268" s="12"/>
      <c r="X268" s="12">
        <v>13363</v>
      </c>
      <c r="Y268" s="13">
        <v>3.125</v>
      </c>
      <c r="Z268" t="e">
        <f>NA()</f>
        <v>#N/A</v>
      </c>
      <c r="AA268" t="e">
        <f>NA()</f>
        <v>#N/A</v>
      </c>
      <c r="AB268" t="e">
        <f>NA()</f>
        <v>#N/A</v>
      </c>
      <c r="AC268" t="e">
        <f>NA()</f>
        <v>#N/A</v>
      </c>
      <c r="AD268" t="e">
        <f>NA()</f>
        <v>#N/A</v>
      </c>
      <c r="AE268" t="e">
        <f>NA()</f>
        <v>#N/A</v>
      </c>
      <c r="AF268" t="e">
        <f>NA()</f>
        <v>#N/A</v>
      </c>
      <c r="AG268" t="e">
        <f>NA()</f>
        <v>#N/A</v>
      </c>
      <c r="AH268" t="e">
        <f>NA()</f>
        <v>#N/A</v>
      </c>
      <c r="AI268" t="e">
        <f>NA()</f>
        <v>#N/A</v>
      </c>
    </row>
    <row r="269" spans="3:35" x14ac:dyDescent="0.35">
      <c r="C269" s="12"/>
      <c r="X269" s="12">
        <v>13394</v>
      </c>
      <c r="Y269" s="13">
        <v>3.0927835099999998</v>
      </c>
      <c r="Z269" t="e">
        <f>NA()</f>
        <v>#N/A</v>
      </c>
      <c r="AA269" t="e">
        <f>NA()</f>
        <v>#N/A</v>
      </c>
      <c r="AB269" t="e">
        <f>NA()</f>
        <v>#N/A</v>
      </c>
      <c r="AC269" t="e">
        <f>NA()</f>
        <v>#N/A</v>
      </c>
      <c r="AD269" t="e">
        <f>NA()</f>
        <v>#N/A</v>
      </c>
      <c r="AE269" t="e">
        <f>NA()</f>
        <v>#N/A</v>
      </c>
      <c r="AF269" t="e">
        <f>NA()</f>
        <v>#N/A</v>
      </c>
      <c r="AG269" t="e">
        <f>NA()</f>
        <v>#N/A</v>
      </c>
      <c r="AH269" t="e">
        <f>NA()</f>
        <v>#N/A</v>
      </c>
      <c r="AI269" t="e">
        <f>NA()</f>
        <v>#N/A</v>
      </c>
    </row>
    <row r="270" spans="3:35" x14ac:dyDescent="0.35">
      <c r="C270" s="12"/>
      <c r="X270" s="12">
        <v>13424</v>
      </c>
      <c r="Y270" s="13">
        <v>2.0134228200000002</v>
      </c>
      <c r="Z270" t="e">
        <f>NA()</f>
        <v>#N/A</v>
      </c>
      <c r="AA270" t="e">
        <f>NA()</f>
        <v>#N/A</v>
      </c>
      <c r="AB270" t="e">
        <f>NA()</f>
        <v>#N/A</v>
      </c>
      <c r="AC270" t="e">
        <f>NA()</f>
        <v>#N/A</v>
      </c>
      <c r="AD270" t="e">
        <f>NA()</f>
        <v>#N/A</v>
      </c>
      <c r="AE270" t="e">
        <f>NA()</f>
        <v>#N/A</v>
      </c>
      <c r="AF270" t="e">
        <f>NA()</f>
        <v>#N/A</v>
      </c>
      <c r="AG270" t="e">
        <f>NA()</f>
        <v>#N/A</v>
      </c>
      <c r="AH270" t="e">
        <f>NA()</f>
        <v>#N/A</v>
      </c>
      <c r="AI270" t="e">
        <f>NA()</f>
        <v>#N/A</v>
      </c>
    </row>
    <row r="271" spans="3:35" x14ac:dyDescent="0.35">
      <c r="C271" s="12"/>
      <c r="X271" s="12">
        <v>13455</v>
      </c>
      <c r="Y271" s="13">
        <v>2</v>
      </c>
      <c r="Z271" t="e">
        <f>NA()</f>
        <v>#N/A</v>
      </c>
      <c r="AA271" t="e">
        <f>NA()</f>
        <v>#N/A</v>
      </c>
      <c r="AB271" t="e">
        <f>NA()</f>
        <v>#N/A</v>
      </c>
      <c r="AC271" t="e">
        <f>NA()</f>
        <v>#N/A</v>
      </c>
      <c r="AD271" t="e">
        <f>NA()</f>
        <v>#N/A</v>
      </c>
      <c r="AE271" t="e">
        <f>NA()</f>
        <v>#N/A</v>
      </c>
      <c r="AF271" t="e">
        <f>NA()</f>
        <v>#N/A</v>
      </c>
      <c r="AG271" t="e">
        <f>NA()</f>
        <v>#N/A</v>
      </c>
      <c r="AH271" t="e">
        <f>NA()</f>
        <v>#N/A</v>
      </c>
      <c r="AI271" t="e">
        <f>NA()</f>
        <v>#N/A</v>
      </c>
    </row>
    <row r="272" spans="3:35" x14ac:dyDescent="0.35">
      <c r="C272" s="12"/>
      <c r="X272" s="12">
        <v>13485</v>
      </c>
      <c r="Y272" s="13">
        <v>2.6845637600000001</v>
      </c>
      <c r="Z272" t="e">
        <f>NA()</f>
        <v>#N/A</v>
      </c>
      <c r="AA272" t="e">
        <f>NA()</f>
        <v>#N/A</v>
      </c>
      <c r="AB272" t="e">
        <f>NA()</f>
        <v>#N/A</v>
      </c>
      <c r="AC272" t="e">
        <f>NA()</f>
        <v>#N/A</v>
      </c>
      <c r="AD272" t="e">
        <f>NA()</f>
        <v>#N/A</v>
      </c>
      <c r="AE272" t="e">
        <f>NA()</f>
        <v>#N/A</v>
      </c>
      <c r="AF272" t="e">
        <f>NA()</f>
        <v>#N/A</v>
      </c>
      <c r="AG272" t="e">
        <f>NA()</f>
        <v>#N/A</v>
      </c>
      <c r="AH272" t="e">
        <f>NA()</f>
        <v>#N/A</v>
      </c>
      <c r="AI272" t="e">
        <f>NA()</f>
        <v>#N/A</v>
      </c>
    </row>
    <row r="273" spans="3:35" x14ac:dyDescent="0.35">
      <c r="C273" s="12"/>
      <c r="X273" s="12">
        <v>13516</v>
      </c>
      <c r="Y273" s="13">
        <v>2.6845637600000001</v>
      </c>
      <c r="Z273" t="e">
        <f>NA()</f>
        <v>#N/A</v>
      </c>
      <c r="AA273" t="e">
        <f>NA()</f>
        <v>#N/A</v>
      </c>
      <c r="AB273" t="e">
        <f>NA()</f>
        <v>#N/A</v>
      </c>
      <c r="AC273" t="e">
        <f>NA()</f>
        <v>#N/A</v>
      </c>
      <c r="AD273" t="e">
        <f>NA()</f>
        <v>#N/A</v>
      </c>
      <c r="AE273" t="e">
        <f>NA()</f>
        <v>#N/A</v>
      </c>
      <c r="AF273" t="e">
        <f>NA()</f>
        <v>#N/A</v>
      </c>
      <c r="AG273" t="e">
        <f>NA()</f>
        <v>#N/A</v>
      </c>
      <c r="AH273" t="e">
        <f>NA()</f>
        <v>#N/A</v>
      </c>
      <c r="AI273" t="e">
        <f>NA()</f>
        <v>#N/A</v>
      </c>
    </row>
    <row r="274" spans="3:35" x14ac:dyDescent="0.35">
      <c r="C274" s="12"/>
      <c r="X274" s="12">
        <v>13547</v>
      </c>
      <c r="Y274" s="13">
        <v>4.7138047099999998</v>
      </c>
      <c r="Z274" t="e">
        <f>NA()</f>
        <v>#N/A</v>
      </c>
      <c r="AA274" t="e">
        <f>NA()</f>
        <v>#N/A</v>
      </c>
      <c r="AB274" t="e">
        <f>NA()</f>
        <v>#N/A</v>
      </c>
      <c r="AC274" t="e">
        <f>NA()</f>
        <v>#N/A</v>
      </c>
      <c r="AD274" t="e">
        <f>NA()</f>
        <v>#N/A</v>
      </c>
      <c r="AE274" t="e">
        <f>NA()</f>
        <v>#N/A</v>
      </c>
      <c r="AF274" t="e">
        <f>NA()</f>
        <v>#N/A</v>
      </c>
      <c r="AG274" t="e">
        <f>NA()</f>
        <v>#N/A</v>
      </c>
      <c r="AH274" t="e">
        <f>NA()</f>
        <v>#N/A</v>
      </c>
      <c r="AI274" t="e">
        <f>NA()</f>
        <v>#N/A</v>
      </c>
    </row>
    <row r="275" spans="3:35" x14ac:dyDescent="0.35">
      <c r="C275" s="12"/>
      <c r="X275" s="12">
        <v>13575</v>
      </c>
      <c r="Y275" s="13">
        <v>6.1016949199999999</v>
      </c>
      <c r="Z275" t="e">
        <f>NA()</f>
        <v>#N/A</v>
      </c>
      <c r="AA275" t="e">
        <f>NA()</f>
        <v>#N/A</v>
      </c>
      <c r="AB275" t="e">
        <f>NA()</f>
        <v>#N/A</v>
      </c>
      <c r="AC275" t="e">
        <f>NA()</f>
        <v>#N/A</v>
      </c>
      <c r="AD275" t="e">
        <f>NA()</f>
        <v>#N/A</v>
      </c>
      <c r="AE275" t="e">
        <f>NA()</f>
        <v>#N/A</v>
      </c>
      <c r="AF275" t="e">
        <f>NA()</f>
        <v>#N/A</v>
      </c>
      <c r="AG275" t="e">
        <f>NA()</f>
        <v>#N/A</v>
      </c>
      <c r="AH275" t="e">
        <f>NA()</f>
        <v>#N/A</v>
      </c>
      <c r="AI275" t="e">
        <f>NA()</f>
        <v>#N/A</v>
      </c>
    </row>
    <row r="276" spans="3:35" x14ac:dyDescent="0.35">
      <c r="C276" s="12"/>
      <c r="X276" s="12">
        <v>13606</v>
      </c>
      <c r="Y276" s="13">
        <v>6.4625850299999996</v>
      </c>
      <c r="Z276" t="e">
        <f>NA()</f>
        <v>#N/A</v>
      </c>
      <c r="AA276" t="e">
        <f>NA()</f>
        <v>#N/A</v>
      </c>
      <c r="AB276" t="e">
        <f>NA()</f>
        <v>#N/A</v>
      </c>
      <c r="AC276" t="e">
        <f>NA()</f>
        <v>#N/A</v>
      </c>
      <c r="AD276" t="e">
        <f>NA()</f>
        <v>#N/A</v>
      </c>
      <c r="AE276" t="e">
        <f>NA()</f>
        <v>#N/A</v>
      </c>
      <c r="AF276" t="e">
        <f>NA()</f>
        <v>#N/A</v>
      </c>
      <c r="AG276" t="e">
        <f>NA()</f>
        <v>#N/A</v>
      </c>
      <c r="AH276" t="e">
        <f>NA()</f>
        <v>#N/A</v>
      </c>
      <c r="AI276" t="e">
        <f>NA()</f>
        <v>#N/A</v>
      </c>
    </row>
    <row r="277" spans="3:35" x14ac:dyDescent="0.35">
      <c r="C277" s="12"/>
      <c r="X277" s="12">
        <v>13636</v>
      </c>
      <c r="Y277" s="13">
        <v>7.5085324199999999</v>
      </c>
      <c r="Z277" t="e">
        <f>NA()</f>
        <v>#N/A</v>
      </c>
      <c r="AA277" t="e">
        <f>NA()</f>
        <v>#N/A</v>
      </c>
      <c r="AB277" t="e">
        <f>NA()</f>
        <v>#N/A</v>
      </c>
      <c r="AC277" t="e">
        <f>NA()</f>
        <v>#N/A</v>
      </c>
      <c r="AD277" t="e">
        <f>NA()</f>
        <v>#N/A</v>
      </c>
      <c r="AE277" t="e">
        <f>NA()</f>
        <v>#N/A</v>
      </c>
      <c r="AF277" t="e">
        <f>NA()</f>
        <v>#N/A</v>
      </c>
      <c r="AG277" t="e">
        <f>NA()</f>
        <v>#N/A</v>
      </c>
      <c r="AH277" t="e">
        <f>NA()</f>
        <v>#N/A</v>
      </c>
      <c r="AI277" t="e">
        <f>NA()</f>
        <v>#N/A</v>
      </c>
    </row>
    <row r="278" spans="3:35" x14ac:dyDescent="0.35">
      <c r="C278" s="12"/>
      <c r="X278" s="12">
        <v>13667</v>
      </c>
      <c r="Y278" s="13">
        <v>7.82312925</v>
      </c>
      <c r="Z278" t="e">
        <f>NA()</f>
        <v>#N/A</v>
      </c>
      <c r="AA278" t="e">
        <f>NA()</f>
        <v>#N/A</v>
      </c>
      <c r="AB278" t="e">
        <f>NA()</f>
        <v>#N/A</v>
      </c>
      <c r="AC278" t="e">
        <f>NA()</f>
        <v>#N/A</v>
      </c>
      <c r="AD278" t="e">
        <f>NA()</f>
        <v>#N/A</v>
      </c>
      <c r="AE278" t="e">
        <f>NA()</f>
        <v>#N/A</v>
      </c>
      <c r="AF278" t="e">
        <f>NA()</f>
        <v>#N/A</v>
      </c>
      <c r="AG278" t="e">
        <f>NA()</f>
        <v>#N/A</v>
      </c>
      <c r="AH278" t="e">
        <f>NA()</f>
        <v>#N/A</v>
      </c>
      <c r="AI278" t="e">
        <f>NA()</f>
        <v>#N/A</v>
      </c>
    </row>
    <row r="279" spans="3:35" x14ac:dyDescent="0.35">
      <c r="C279" s="12"/>
      <c r="X279" s="12">
        <v>13697</v>
      </c>
      <c r="Y279" s="13">
        <v>9.89761092</v>
      </c>
      <c r="Z279" t="e">
        <f>NA()</f>
        <v>#N/A</v>
      </c>
      <c r="AA279" t="e">
        <f>NA()</f>
        <v>#N/A</v>
      </c>
      <c r="AB279" t="e">
        <f>NA()</f>
        <v>#N/A</v>
      </c>
      <c r="AC279" t="e">
        <f>NA()</f>
        <v>#N/A</v>
      </c>
      <c r="AD279" t="e">
        <f>NA()</f>
        <v>#N/A</v>
      </c>
      <c r="AE279" t="e">
        <f>NA()</f>
        <v>#N/A</v>
      </c>
      <c r="AF279" t="e">
        <f>NA()</f>
        <v>#N/A</v>
      </c>
      <c r="AG279" t="e">
        <f>NA()</f>
        <v>#N/A</v>
      </c>
      <c r="AH279" t="e">
        <f>NA()</f>
        <v>#N/A</v>
      </c>
      <c r="AI279" t="e">
        <f>NA()</f>
        <v>#N/A</v>
      </c>
    </row>
    <row r="280" spans="3:35" x14ac:dyDescent="0.35">
      <c r="C280" s="12"/>
      <c r="X280" s="12">
        <v>13728</v>
      </c>
      <c r="Y280" s="13">
        <v>9.4276094300000004</v>
      </c>
      <c r="Z280" t="e">
        <f>NA()</f>
        <v>#N/A</v>
      </c>
      <c r="AA280" t="e">
        <f>NA()</f>
        <v>#N/A</v>
      </c>
      <c r="AB280" t="e">
        <f>NA()</f>
        <v>#N/A</v>
      </c>
      <c r="AC280" t="e">
        <f>NA()</f>
        <v>#N/A</v>
      </c>
      <c r="AD280" t="e">
        <f>NA()</f>
        <v>#N/A</v>
      </c>
      <c r="AE280" t="e">
        <f>NA()</f>
        <v>#N/A</v>
      </c>
      <c r="AF280" t="e">
        <f>NA()</f>
        <v>#N/A</v>
      </c>
      <c r="AG280" t="e">
        <f>NA()</f>
        <v>#N/A</v>
      </c>
      <c r="AH280" t="e">
        <f>NA()</f>
        <v>#N/A</v>
      </c>
      <c r="AI280" t="e">
        <f>NA()</f>
        <v>#N/A</v>
      </c>
    </row>
    <row r="281" spans="3:35" x14ac:dyDescent="0.35">
      <c r="C281" s="12"/>
      <c r="X281" s="12">
        <v>13759</v>
      </c>
      <c r="Y281" s="13">
        <v>9.3333333300000003</v>
      </c>
      <c r="Z281" t="e">
        <f>NA()</f>
        <v>#N/A</v>
      </c>
      <c r="AA281" t="e">
        <f>NA()</f>
        <v>#N/A</v>
      </c>
      <c r="AB281" t="e">
        <f>NA()</f>
        <v>#N/A</v>
      </c>
      <c r="AC281" t="e">
        <f>NA()</f>
        <v>#N/A</v>
      </c>
      <c r="AD281" t="e">
        <f>NA()</f>
        <v>#N/A</v>
      </c>
      <c r="AE281" t="e">
        <f>NA()</f>
        <v>#N/A</v>
      </c>
      <c r="AF281" t="e">
        <f>NA()</f>
        <v>#N/A</v>
      </c>
      <c r="AG281" t="e">
        <f>NA()</f>
        <v>#N/A</v>
      </c>
      <c r="AH281" t="e">
        <f>NA()</f>
        <v>#N/A</v>
      </c>
      <c r="AI281" t="e">
        <f>NA()</f>
        <v>#N/A</v>
      </c>
    </row>
    <row r="282" spans="3:35" x14ac:dyDescent="0.35">
      <c r="C282" s="12"/>
      <c r="X282" s="12">
        <v>13789</v>
      </c>
      <c r="Y282" s="13">
        <v>8.22368421</v>
      </c>
      <c r="Z282" t="e">
        <f>NA()</f>
        <v>#N/A</v>
      </c>
      <c r="AA282" t="e">
        <f>NA()</f>
        <v>#N/A</v>
      </c>
      <c r="AB282" t="e">
        <f>NA()</f>
        <v>#N/A</v>
      </c>
      <c r="AC282" t="e">
        <f>NA()</f>
        <v>#N/A</v>
      </c>
      <c r="AD282" t="e">
        <f>NA()</f>
        <v>#N/A</v>
      </c>
      <c r="AE282" t="e">
        <f>NA()</f>
        <v>#N/A</v>
      </c>
      <c r="AF282" t="e">
        <f>NA()</f>
        <v>#N/A</v>
      </c>
      <c r="AG282" t="e">
        <f>NA()</f>
        <v>#N/A</v>
      </c>
      <c r="AH282" t="e">
        <f>NA()</f>
        <v>#N/A</v>
      </c>
      <c r="AI282" t="e">
        <f>NA()</f>
        <v>#N/A</v>
      </c>
    </row>
    <row r="283" spans="3:35" x14ac:dyDescent="0.35">
      <c r="C283" s="12"/>
      <c r="X283" s="12">
        <v>13820</v>
      </c>
      <c r="Y283" s="13">
        <v>7.8431372499999998</v>
      </c>
      <c r="Z283" t="e">
        <f>NA()</f>
        <v>#N/A</v>
      </c>
      <c r="AA283" t="e">
        <f>NA()</f>
        <v>#N/A</v>
      </c>
      <c r="AB283" t="e">
        <f>NA()</f>
        <v>#N/A</v>
      </c>
      <c r="AC283" t="e">
        <f>NA()</f>
        <v>#N/A</v>
      </c>
      <c r="AD283" t="e">
        <f>NA()</f>
        <v>#N/A</v>
      </c>
      <c r="AE283" t="e">
        <f>NA()</f>
        <v>#N/A</v>
      </c>
      <c r="AF283" t="e">
        <f>NA()</f>
        <v>#N/A</v>
      </c>
      <c r="AG283" t="e">
        <f>NA()</f>
        <v>#N/A</v>
      </c>
      <c r="AH283" t="e">
        <f>NA()</f>
        <v>#N/A</v>
      </c>
      <c r="AI283" t="e">
        <f>NA()</f>
        <v>#N/A</v>
      </c>
    </row>
    <row r="284" spans="3:35" x14ac:dyDescent="0.35">
      <c r="C284" s="12"/>
      <c r="X284" s="12">
        <v>13850</v>
      </c>
      <c r="Y284" s="13">
        <v>7.8431372499999998</v>
      </c>
      <c r="Z284" t="e">
        <f>NA()</f>
        <v>#N/A</v>
      </c>
      <c r="AA284" t="e">
        <f>NA()</f>
        <v>#N/A</v>
      </c>
      <c r="AB284" t="e">
        <f>NA()</f>
        <v>#N/A</v>
      </c>
      <c r="AC284" t="e">
        <f>NA()</f>
        <v>#N/A</v>
      </c>
      <c r="AD284" t="e">
        <f>NA()</f>
        <v>#N/A</v>
      </c>
      <c r="AE284" t="e">
        <f>NA()</f>
        <v>#N/A</v>
      </c>
      <c r="AF284" t="e">
        <f>NA()</f>
        <v>#N/A</v>
      </c>
      <c r="AG284" t="e">
        <f>NA()</f>
        <v>#N/A</v>
      </c>
      <c r="AH284" t="e">
        <f>NA()</f>
        <v>#N/A</v>
      </c>
      <c r="AI284" t="e">
        <f>NA()</f>
        <v>#N/A</v>
      </c>
    </row>
    <row r="285" spans="3:35" x14ac:dyDescent="0.35">
      <c r="C285" s="12"/>
      <c r="X285" s="12">
        <v>13881</v>
      </c>
      <c r="Y285" s="13">
        <v>8.8235294100000008</v>
      </c>
      <c r="Z285" t="e">
        <f>NA()</f>
        <v>#N/A</v>
      </c>
      <c r="AA285" t="e">
        <f>NA()</f>
        <v>#N/A</v>
      </c>
      <c r="AB285" t="e">
        <f>NA()</f>
        <v>#N/A</v>
      </c>
      <c r="AC285" t="e">
        <f>NA()</f>
        <v>#N/A</v>
      </c>
      <c r="AD285" t="e">
        <f>NA()</f>
        <v>#N/A</v>
      </c>
      <c r="AE285" t="e">
        <f>NA()</f>
        <v>#N/A</v>
      </c>
      <c r="AF285" t="e">
        <f>NA()</f>
        <v>#N/A</v>
      </c>
      <c r="AG285" t="e">
        <f>NA()</f>
        <v>#N/A</v>
      </c>
      <c r="AH285" t="e">
        <f>NA()</f>
        <v>#N/A</v>
      </c>
      <c r="AI285" t="e">
        <f>NA()</f>
        <v>#N/A</v>
      </c>
    </row>
    <row r="286" spans="3:35" x14ac:dyDescent="0.35">
      <c r="X286" s="12">
        <v>13912</v>
      </c>
      <c r="Y286" s="13">
        <v>6.7524115800000004</v>
      </c>
      <c r="Z286" t="e">
        <f>NA()</f>
        <v>#N/A</v>
      </c>
      <c r="AA286" t="e">
        <f>NA()</f>
        <v>#N/A</v>
      </c>
      <c r="AB286" t="e">
        <f>NA()</f>
        <v>#N/A</v>
      </c>
      <c r="AC286" t="e">
        <f>NA()</f>
        <v>#N/A</v>
      </c>
      <c r="AD286" t="e">
        <f>NA()</f>
        <v>#N/A</v>
      </c>
      <c r="AE286" t="e">
        <f>NA()</f>
        <v>#N/A</v>
      </c>
      <c r="AF286" t="e">
        <f>NA()</f>
        <v>#N/A</v>
      </c>
      <c r="AG286" t="e">
        <f>NA()</f>
        <v>#N/A</v>
      </c>
      <c r="AH286" t="e">
        <f>NA()</f>
        <v>#N/A</v>
      </c>
      <c r="AI286" t="e">
        <f>NA()</f>
        <v>#N/A</v>
      </c>
    </row>
    <row r="287" spans="3:35" x14ac:dyDescent="0.35">
      <c r="X287" s="12">
        <v>13940</v>
      </c>
      <c r="Y287" s="13">
        <v>5.1118210900000003</v>
      </c>
      <c r="Z287" t="e">
        <f>NA()</f>
        <v>#N/A</v>
      </c>
      <c r="AA287" t="e">
        <f>NA()</f>
        <v>#N/A</v>
      </c>
      <c r="AB287" t="e">
        <f>NA()</f>
        <v>#N/A</v>
      </c>
      <c r="AC287" t="e">
        <f>NA()</f>
        <v>#N/A</v>
      </c>
      <c r="AD287" t="e">
        <f>NA()</f>
        <v>#N/A</v>
      </c>
      <c r="AE287" t="e">
        <f>NA()</f>
        <v>#N/A</v>
      </c>
      <c r="AF287" t="e">
        <f>NA()</f>
        <v>#N/A</v>
      </c>
      <c r="AG287" t="e">
        <f>NA()</f>
        <v>#N/A</v>
      </c>
      <c r="AH287" t="e">
        <f>NA()</f>
        <v>#N/A</v>
      </c>
      <c r="AI287" t="e">
        <f>NA()</f>
        <v>#N/A</v>
      </c>
    </row>
    <row r="288" spans="3:35" x14ac:dyDescent="0.35">
      <c r="X288" s="12">
        <v>13971</v>
      </c>
      <c r="Y288" s="13">
        <v>4.4728434500000001</v>
      </c>
      <c r="Z288" t="e">
        <f>NA()</f>
        <v>#N/A</v>
      </c>
      <c r="AA288" t="e">
        <f>NA()</f>
        <v>#N/A</v>
      </c>
      <c r="AB288" t="e">
        <f>NA()</f>
        <v>#N/A</v>
      </c>
      <c r="AC288" t="e">
        <f>NA()</f>
        <v>#N/A</v>
      </c>
      <c r="AD288" t="e">
        <f>NA()</f>
        <v>#N/A</v>
      </c>
      <c r="AE288" t="e">
        <f>NA()</f>
        <v>#N/A</v>
      </c>
      <c r="AF288" t="e">
        <f>NA()</f>
        <v>#N/A</v>
      </c>
      <c r="AG288" t="e">
        <f>NA()</f>
        <v>#N/A</v>
      </c>
      <c r="AH288" t="e">
        <f>NA()</f>
        <v>#N/A</v>
      </c>
      <c r="AI288" t="e">
        <f>NA()</f>
        <v>#N/A</v>
      </c>
    </row>
    <row r="289" spans="24:35" x14ac:dyDescent="0.35">
      <c r="X289" s="12">
        <v>14001</v>
      </c>
      <c r="Y289" s="13">
        <v>4.1269841300000003</v>
      </c>
      <c r="Z289" t="e">
        <f>NA()</f>
        <v>#N/A</v>
      </c>
      <c r="AA289" t="e">
        <f>NA()</f>
        <v>#N/A</v>
      </c>
      <c r="AB289" t="e">
        <f>NA()</f>
        <v>#N/A</v>
      </c>
      <c r="AC289" t="e">
        <f>NA()</f>
        <v>#N/A</v>
      </c>
      <c r="AD289" t="e">
        <f>NA()</f>
        <v>#N/A</v>
      </c>
      <c r="AE289" t="e">
        <f>NA()</f>
        <v>#N/A</v>
      </c>
      <c r="AF289" t="e">
        <f>NA()</f>
        <v>#N/A</v>
      </c>
      <c r="AG289" t="e">
        <f>NA()</f>
        <v>#N/A</v>
      </c>
      <c r="AH289" t="e">
        <f>NA()</f>
        <v>#N/A</v>
      </c>
      <c r="AI289" t="e">
        <f>NA()</f>
        <v>#N/A</v>
      </c>
    </row>
    <row r="290" spans="24:35" x14ac:dyDescent="0.35">
      <c r="X290" s="12">
        <v>14032</v>
      </c>
      <c r="Y290" s="13">
        <v>4.4164037900000004</v>
      </c>
      <c r="Z290" t="e">
        <f>NA()</f>
        <v>#N/A</v>
      </c>
      <c r="AA290" t="e">
        <f>NA()</f>
        <v>#N/A</v>
      </c>
      <c r="AB290" t="e">
        <f>NA()</f>
        <v>#N/A</v>
      </c>
      <c r="AC290" t="e">
        <f>NA()</f>
        <v>#N/A</v>
      </c>
      <c r="AD290" t="e">
        <f>NA()</f>
        <v>#N/A</v>
      </c>
      <c r="AE290" t="e">
        <f>NA()</f>
        <v>#N/A</v>
      </c>
      <c r="AF290" t="e">
        <f>NA()</f>
        <v>#N/A</v>
      </c>
      <c r="AG290" t="e">
        <f>NA()</f>
        <v>#N/A</v>
      </c>
      <c r="AH290" t="e">
        <f>NA()</f>
        <v>#N/A</v>
      </c>
      <c r="AI290" t="e">
        <f>NA()</f>
        <v>#N/A</v>
      </c>
    </row>
    <row r="291" spans="24:35" x14ac:dyDescent="0.35">
      <c r="X291" s="12">
        <v>14062</v>
      </c>
      <c r="Y291" s="13">
        <v>1.8633540399999999</v>
      </c>
      <c r="Z291" t="e">
        <f>NA()</f>
        <v>#N/A</v>
      </c>
      <c r="AA291" t="e">
        <f>NA()</f>
        <v>#N/A</v>
      </c>
      <c r="AB291" t="e">
        <f>NA()</f>
        <v>#N/A</v>
      </c>
      <c r="AC291" t="e">
        <f>NA()</f>
        <v>#N/A</v>
      </c>
      <c r="AD291" t="e">
        <f>NA()</f>
        <v>#N/A</v>
      </c>
      <c r="AE291" t="e">
        <f>NA()</f>
        <v>#N/A</v>
      </c>
      <c r="AF291" t="e">
        <f>NA()</f>
        <v>#N/A</v>
      </c>
      <c r="AG291" t="e">
        <f>NA()</f>
        <v>#N/A</v>
      </c>
      <c r="AH291" t="e">
        <f>NA()</f>
        <v>#N/A</v>
      </c>
      <c r="AI291" t="e">
        <f>NA()</f>
        <v>#N/A</v>
      </c>
    </row>
    <row r="292" spans="24:35" x14ac:dyDescent="0.35">
      <c r="X292" s="12">
        <v>14093</v>
      </c>
      <c r="Y292" s="13">
        <v>0.92307691999999997</v>
      </c>
      <c r="Z292" t="e">
        <f>NA()</f>
        <v>#N/A</v>
      </c>
      <c r="AA292" t="e">
        <f>NA()</f>
        <v>#N/A</v>
      </c>
      <c r="AB292" t="e">
        <f>NA()</f>
        <v>#N/A</v>
      </c>
      <c r="AC292" t="e">
        <f>NA()</f>
        <v>#N/A</v>
      </c>
      <c r="AD292" t="e">
        <f>NA()</f>
        <v>#N/A</v>
      </c>
      <c r="AE292" t="e">
        <f>NA()</f>
        <v>#N/A</v>
      </c>
      <c r="AF292" t="e">
        <f>NA()</f>
        <v>#N/A</v>
      </c>
      <c r="AG292" t="e">
        <f>NA()</f>
        <v>#N/A</v>
      </c>
      <c r="AH292" t="e">
        <f>NA()</f>
        <v>#N/A</v>
      </c>
      <c r="AI292" t="e">
        <f>NA()</f>
        <v>#N/A</v>
      </c>
    </row>
    <row r="293" spans="24:35" x14ac:dyDescent="0.35">
      <c r="X293" s="12">
        <v>14124</v>
      </c>
      <c r="Y293" s="13">
        <v>1.2195122</v>
      </c>
      <c r="Z293" t="e">
        <f>NA()</f>
        <v>#N/A</v>
      </c>
      <c r="AA293" t="e">
        <f>NA()</f>
        <v>#N/A</v>
      </c>
      <c r="AB293" t="e">
        <f>NA()</f>
        <v>#N/A</v>
      </c>
      <c r="AC293" t="e">
        <f>NA()</f>
        <v>#N/A</v>
      </c>
      <c r="AD293" t="e">
        <f>NA()</f>
        <v>#N/A</v>
      </c>
      <c r="AE293" t="e">
        <f>NA()</f>
        <v>#N/A</v>
      </c>
      <c r="AF293" t="e">
        <f>NA()</f>
        <v>#N/A</v>
      </c>
      <c r="AG293" t="e">
        <f>NA()</f>
        <v>#N/A</v>
      </c>
      <c r="AH293" t="e">
        <f>NA()</f>
        <v>#N/A</v>
      </c>
      <c r="AI293" t="e">
        <f>NA()</f>
        <v>#N/A</v>
      </c>
    </row>
    <row r="294" spans="24:35" x14ac:dyDescent="0.35">
      <c r="X294" s="12">
        <v>14154</v>
      </c>
      <c r="Y294" s="13">
        <v>1.8237082099999999</v>
      </c>
      <c r="Z294" t="e">
        <f>NA()</f>
        <v>#N/A</v>
      </c>
      <c r="AA294" t="e">
        <f>NA()</f>
        <v>#N/A</v>
      </c>
      <c r="AB294" t="e">
        <f>NA()</f>
        <v>#N/A</v>
      </c>
      <c r="AC294" t="e">
        <f>NA()</f>
        <v>#N/A</v>
      </c>
      <c r="AD294" t="e">
        <f>NA()</f>
        <v>#N/A</v>
      </c>
      <c r="AE294" t="e">
        <f>NA()</f>
        <v>#N/A</v>
      </c>
      <c r="AF294" t="e">
        <f>NA()</f>
        <v>#N/A</v>
      </c>
      <c r="AG294" t="e">
        <f>NA()</f>
        <v>#N/A</v>
      </c>
      <c r="AH294" t="e">
        <f>NA()</f>
        <v>#N/A</v>
      </c>
      <c r="AI294" t="e">
        <f>NA()</f>
        <v>#N/A</v>
      </c>
    </row>
    <row r="295" spans="24:35" x14ac:dyDescent="0.35">
      <c r="X295" s="12">
        <v>14185</v>
      </c>
      <c r="Y295" s="13">
        <v>1.8181818199999999</v>
      </c>
      <c r="Z295" t="e">
        <f>NA()</f>
        <v>#N/A</v>
      </c>
      <c r="AA295" t="e">
        <f>NA()</f>
        <v>#N/A</v>
      </c>
      <c r="AB295" t="e">
        <f>NA()</f>
        <v>#N/A</v>
      </c>
      <c r="AC295" t="e">
        <f>NA()</f>
        <v>#N/A</v>
      </c>
      <c r="AD295" t="e">
        <f>NA()</f>
        <v>#N/A</v>
      </c>
      <c r="AE295" t="e">
        <f>NA()</f>
        <v>#N/A</v>
      </c>
      <c r="AF295" t="e">
        <f>NA()</f>
        <v>#N/A</v>
      </c>
      <c r="AG295" t="e">
        <f>NA()</f>
        <v>#N/A</v>
      </c>
      <c r="AH295" t="e">
        <f>NA()</f>
        <v>#N/A</v>
      </c>
      <c r="AI295" t="e">
        <f>NA()</f>
        <v>#N/A</v>
      </c>
    </row>
    <row r="296" spans="24:35" x14ac:dyDescent="0.35">
      <c r="X296" s="12">
        <v>14215</v>
      </c>
      <c r="Y296" s="13">
        <v>1.2121212100000001</v>
      </c>
      <c r="Z296" t="e">
        <f>NA()</f>
        <v>#N/A</v>
      </c>
      <c r="AA296" t="e">
        <f>NA()</f>
        <v>#N/A</v>
      </c>
      <c r="AB296" t="e">
        <f>NA()</f>
        <v>#N/A</v>
      </c>
      <c r="AC296" t="e">
        <f>NA()</f>
        <v>#N/A</v>
      </c>
      <c r="AD296" t="e">
        <f>NA()</f>
        <v>#N/A</v>
      </c>
      <c r="AE296" t="e">
        <f>NA()</f>
        <v>#N/A</v>
      </c>
      <c r="AF296" t="e">
        <f>NA()</f>
        <v>#N/A</v>
      </c>
      <c r="AG296" t="e">
        <f>NA()</f>
        <v>#N/A</v>
      </c>
      <c r="AH296" t="e">
        <f>NA()</f>
        <v>#N/A</v>
      </c>
      <c r="AI296" t="e">
        <f>NA()</f>
        <v>#N/A</v>
      </c>
    </row>
    <row r="297" spans="24:35" x14ac:dyDescent="0.35">
      <c r="X297" s="12">
        <v>14246</v>
      </c>
      <c r="Y297" s="13">
        <v>0.60060060000000004</v>
      </c>
      <c r="Z297" t="e">
        <f>NA()</f>
        <v>#N/A</v>
      </c>
      <c r="AA297" t="e">
        <f>NA()</f>
        <v>#N/A</v>
      </c>
      <c r="AB297" t="e">
        <f>NA()</f>
        <v>#N/A</v>
      </c>
      <c r="AC297" t="e">
        <f>NA()</f>
        <v>#N/A</v>
      </c>
      <c r="AD297" t="e">
        <f>NA()</f>
        <v>#N/A</v>
      </c>
      <c r="AE297" t="e">
        <f>NA()</f>
        <v>#N/A</v>
      </c>
      <c r="AF297" t="e">
        <f>NA()</f>
        <v>#N/A</v>
      </c>
      <c r="AG297" t="e">
        <f>NA()</f>
        <v>#N/A</v>
      </c>
      <c r="AH297" t="e">
        <f>NA()</f>
        <v>#N/A</v>
      </c>
      <c r="AI297" t="e">
        <f>NA()</f>
        <v>#N/A</v>
      </c>
    </row>
    <row r="298" spans="24:35" x14ac:dyDescent="0.35">
      <c r="X298" s="12">
        <v>14277</v>
      </c>
      <c r="Y298" s="22">
        <v>-0.60240963999999997</v>
      </c>
      <c r="Z298" t="e">
        <f>NA()</f>
        <v>#N/A</v>
      </c>
      <c r="AA298" t="e">
        <f>NA()</f>
        <v>#N/A</v>
      </c>
      <c r="AB298" t="e">
        <f>NA()</f>
        <v>#N/A</v>
      </c>
      <c r="AC298" t="e">
        <f>NA()</f>
        <v>#N/A</v>
      </c>
      <c r="AD298" t="e">
        <f>NA()</f>
        <v>#N/A</v>
      </c>
      <c r="AE298" t="e">
        <f>NA()</f>
        <v>#N/A</v>
      </c>
      <c r="AF298" t="e">
        <f>NA()</f>
        <v>#N/A</v>
      </c>
      <c r="AG298" t="e">
        <f>NA()</f>
        <v>#N/A</v>
      </c>
      <c r="AH298" t="e">
        <f>NA()</f>
        <v>#N/A</v>
      </c>
      <c r="AI298" t="e">
        <f>NA()</f>
        <v>#N/A</v>
      </c>
    </row>
    <row r="299" spans="24:35" x14ac:dyDescent="0.35">
      <c r="X299" s="12">
        <v>14305</v>
      </c>
      <c r="Y299" s="22">
        <v>-0.30395137</v>
      </c>
      <c r="Z299" t="e">
        <f>NA()</f>
        <v>#N/A</v>
      </c>
      <c r="AA299" t="e">
        <f>NA()</f>
        <v>#N/A</v>
      </c>
      <c r="AB299" t="e">
        <f>NA()</f>
        <v>#N/A</v>
      </c>
      <c r="AC299" t="e">
        <f>NA()</f>
        <v>#N/A</v>
      </c>
      <c r="AD299" t="e">
        <f>NA()</f>
        <v>#N/A</v>
      </c>
      <c r="AE299" t="e">
        <f>NA()</f>
        <v>#N/A</v>
      </c>
      <c r="AF299" t="e">
        <f>NA()</f>
        <v>#N/A</v>
      </c>
      <c r="AG299" t="e">
        <f>NA()</f>
        <v>#N/A</v>
      </c>
      <c r="AH299" t="e">
        <f>NA()</f>
        <v>#N/A</v>
      </c>
      <c r="AI299" t="e">
        <f>NA()</f>
        <v>#N/A</v>
      </c>
    </row>
    <row r="300" spans="24:35" x14ac:dyDescent="0.35">
      <c r="X300" s="12">
        <v>14336</v>
      </c>
      <c r="Y300" s="22">
        <v>-0.30581039999999998</v>
      </c>
      <c r="Z300" t="e">
        <f>NA()</f>
        <v>#N/A</v>
      </c>
      <c r="AA300" t="e">
        <f>NA()</f>
        <v>#N/A</v>
      </c>
      <c r="AB300" t="e">
        <f>NA()</f>
        <v>#N/A</v>
      </c>
      <c r="AC300" t="e">
        <f>NA()</f>
        <v>#N/A</v>
      </c>
      <c r="AD300" t="e">
        <f>NA()</f>
        <v>#N/A</v>
      </c>
      <c r="AE300" t="e">
        <f>NA()</f>
        <v>#N/A</v>
      </c>
      <c r="AF300" t="e">
        <f>NA()</f>
        <v>#N/A</v>
      </c>
      <c r="AG300" t="e">
        <f>NA()</f>
        <v>#N/A</v>
      </c>
      <c r="AH300" t="e">
        <f>NA()</f>
        <v>#N/A</v>
      </c>
      <c r="AI300" t="e">
        <f>NA()</f>
        <v>#N/A</v>
      </c>
    </row>
    <row r="301" spans="24:35" x14ac:dyDescent="0.35">
      <c r="X301" s="12">
        <v>14366</v>
      </c>
      <c r="Y301" s="22">
        <v>-0.60975610000000002</v>
      </c>
      <c r="Z301" t="e">
        <f>NA()</f>
        <v>#N/A</v>
      </c>
      <c r="AA301" t="e">
        <f>NA()</f>
        <v>#N/A</v>
      </c>
      <c r="AB301" t="e">
        <f>NA()</f>
        <v>#N/A</v>
      </c>
      <c r="AC301" t="e">
        <f>NA()</f>
        <v>#N/A</v>
      </c>
      <c r="AD301" t="e">
        <f>NA()</f>
        <v>#N/A</v>
      </c>
      <c r="AE301" t="e">
        <f>NA()</f>
        <v>#N/A</v>
      </c>
      <c r="AF301" t="e">
        <f>NA()</f>
        <v>#N/A</v>
      </c>
      <c r="AG301" t="e">
        <f>NA()</f>
        <v>#N/A</v>
      </c>
      <c r="AH301" t="e">
        <f>NA()</f>
        <v>#N/A</v>
      </c>
      <c r="AI301" t="e">
        <f>NA()</f>
        <v>#N/A</v>
      </c>
    </row>
    <row r="302" spans="24:35" x14ac:dyDescent="0.35">
      <c r="X302" s="12">
        <v>14397</v>
      </c>
      <c r="Y302" s="22">
        <v>-1.51057402</v>
      </c>
      <c r="Z302" t="e">
        <f>NA()</f>
        <v>#N/A</v>
      </c>
      <c r="AA302" t="e">
        <f>NA()</f>
        <v>#N/A</v>
      </c>
      <c r="AB302" t="e">
        <f>NA()</f>
        <v>#N/A</v>
      </c>
      <c r="AC302" t="e">
        <f>NA()</f>
        <v>#N/A</v>
      </c>
      <c r="AD302" t="e">
        <f>NA()</f>
        <v>#N/A</v>
      </c>
      <c r="AE302" t="e">
        <f>NA()</f>
        <v>#N/A</v>
      </c>
      <c r="AF302" t="e">
        <f>NA()</f>
        <v>#N/A</v>
      </c>
      <c r="AG302" t="e">
        <f>NA()</f>
        <v>#N/A</v>
      </c>
      <c r="AH302" t="e">
        <f>NA()</f>
        <v>#N/A</v>
      </c>
      <c r="AI302" t="e">
        <f>NA()</f>
        <v>#N/A</v>
      </c>
    </row>
    <row r="303" spans="24:35" x14ac:dyDescent="0.35">
      <c r="X303" s="12">
        <v>14427</v>
      </c>
      <c r="Y303" s="13">
        <v>0</v>
      </c>
      <c r="Z303" t="e">
        <f>NA()</f>
        <v>#N/A</v>
      </c>
      <c r="AA303" t="e">
        <f>NA()</f>
        <v>#N/A</v>
      </c>
      <c r="AB303" t="e">
        <f>NA()</f>
        <v>#N/A</v>
      </c>
      <c r="AC303" t="e">
        <f>NA()</f>
        <v>#N/A</v>
      </c>
      <c r="AD303" t="e">
        <f>NA()</f>
        <v>#N/A</v>
      </c>
      <c r="AE303" t="e">
        <f>NA()</f>
        <v>#N/A</v>
      </c>
      <c r="AF303" t="e">
        <f>NA()</f>
        <v>#N/A</v>
      </c>
      <c r="AG303" t="e">
        <f>NA()</f>
        <v>#N/A</v>
      </c>
      <c r="AH303" t="e">
        <f>NA()</f>
        <v>#N/A</v>
      </c>
      <c r="AI303" t="e">
        <f>NA()</f>
        <v>#N/A</v>
      </c>
    </row>
    <row r="304" spans="24:35" x14ac:dyDescent="0.35">
      <c r="X304" s="12">
        <v>14458</v>
      </c>
      <c r="Y304" s="22">
        <v>-0.30487805000000001</v>
      </c>
      <c r="Z304" t="e">
        <f>NA()</f>
        <v>#N/A</v>
      </c>
      <c r="AA304" t="e">
        <f>NA()</f>
        <v>#N/A</v>
      </c>
      <c r="AB304" t="e">
        <f>NA()</f>
        <v>#N/A</v>
      </c>
      <c r="AC304" t="e">
        <f>NA()</f>
        <v>#N/A</v>
      </c>
      <c r="AD304" t="e">
        <f>NA()</f>
        <v>#N/A</v>
      </c>
      <c r="AE304" t="e">
        <f>NA()</f>
        <v>#N/A</v>
      </c>
      <c r="AF304" t="e">
        <f>NA()</f>
        <v>#N/A</v>
      </c>
      <c r="AG304" t="e">
        <f>NA()</f>
        <v>#N/A</v>
      </c>
      <c r="AH304" t="e">
        <f>NA()</f>
        <v>#N/A</v>
      </c>
      <c r="AI304" t="e">
        <f>NA()</f>
        <v>#N/A</v>
      </c>
    </row>
    <row r="305" spans="24:35" x14ac:dyDescent="0.35">
      <c r="X305" s="12">
        <v>14489</v>
      </c>
      <c r="Y305" s="22">
        <v>-0.90361446000000001</v>
      </c>
      <c r="Z305" t="e">
        <f>NA()</f>
        <v>#N/A</v>
      </c>
      <c r="AA305" t="e">
        <f>NA()</f>
        <v>#N/A</v>
      </c>
      <c r="AB305" t="e">
        <f>NA()</f>
        <v>#N/A</v>
      </c>
      <c r="AC305" t="e">
        <f>NA()</f>
        <v>#N/A</v>
      </c>
      <c r="AD305" t="e">
        <f>NA()</f>
        <v>#N/A</v>
      </c>
      <c r="AE305" t="e">
        <f>NA()</f>
        <v>#N/A</v>
      </c>
      <c r="AF305" t="e">
        <f>NA()</f>
        <v>#N/A</v>
      </c>
      <c r="AG305" t="e">
        <f>NA()</f>
        <v>#N/A</v>
      </c>
      <c r="AH305" t="e">
        <f>NA()</f>
        <v>#N/A</v>
      </c>
      <c r="AI305" t="e">
        <f>NA()</f>
        <v>#N/A</v>
      </c>
    </row>
    <row r="306" spans="24:35" x14ac:dyDescent="0.35">
      <c r="X306" s="12">
        <v>14519</v>
      </c>
      <c r="Y306" s="13">
        <v>3.8805970099999998</v>
      </c>
      <c r="Z306" t="e">
        <f>NA()</f>
        <v>#N/A</v>
      </c>
      <c r="AA306" t="e">
        <f>NA()</f>
        <v>#N/A</v>
      </c>
      <c r="AB306" t="e">
        <f>NA()</f>
        <v>#N/A</v>
      </c>
      <c r="AC306" t="e">
        <f>NA()</f>
        <v>#N/A</v>
      </c>
      <c r="AD306" t="e">
        <f>NA()</f>
        <v>#N/A</v>
      </c>
      <c r="AE306" t="e">
        <f>NA()</f>
        <v>#N/A</v>
      </c>
      <c r="AF306" t="e">
        <f>NA()</f>
        <v>#N/A</v>
      </c>
      <c r="AG306" t="e">
        <f>NA()</f>
        <v>#N/A</v>
      </c>
      <c r="AH306" t="e">
        <f>NA()</f>
        <v>#N/A</v>
      </c>
      <c r="AI306" t="e">
        <f>NA()</f>
        <v>#N/A</v>
      </c>
    </row>
    <row r="307" spans="24:35" x14ac:dyDescent="0.35">
      <c r="X307" s="12">
        <v>14550</v>
      </c>
      <c r="Y307" s="13">
        <v>5.9523809500000002</v>
      </c>
      <c r="Z307" t="e">
        <f>NA()</f>
        <v>#N/A</v>
      </c>
      <c r="AA307" t="e">
        <f>NA()</f>
        <v>#N/A</v>
      </c>
      <c r="AB307" t="e">
        <f>NA()</f>
        <v>#N/A</v>
      </c>
      <c r="AC307" t="e">
        <f>NA()</f>
        <v>#N/A</v>
      </c>
      <c r="AD307" t="e">
        <f>NA()</f>
        <v>#N/A</v>
      </c>
      <c r="AE307" t="e">
        <f>NA()</f>
        <v>#N/A</v>
      </c>
      <c r="AF307" t="e">
        <f>NA()</f>
        <v>#N/A</v>
      </c>
      <c r="AG307" t="e">
        <f>NA()</f>
        <v>#N/A</v>
      </c>
      <c r="AH307" t="e">
        <f>NA()</f>
        <v>#N/A</v>
      </c>
      <c r="AI307" t="e">
        <f>NA()</f>
        <v>#N/A</v>
      </c>
    </row>
    <row r="308" spans="24:35" x14ac:dyDescent="0.35">
      <c r="X308" s="12">
        <v>14580</v>
      </c>
      <c r="Y308" s="13">
        <v>7.7844311399999997</v>
      </c>
      <c r="Z308" t="e">
        <f>NA()</f>
        <v>#N/A</v>
      </c>
      <c r="AA308" t="e">
        <f>NA()</f>
        <v>#N/A</v>
      </c>
      <c r="AB308" t="e">
        <f>NA()</f>
        <v>#N/A</v>
      </c>
      <c r="AC308" t="e">
        <f>NA()</f>
        <v>#N/A</v>
      </c>
      <c r="AD308" t="e">
        <f>NA()</f>
        <v>#N/A</v>
      </c>
      <c r="AE308" t="e">
        <f>NA()</f>
        <v>#N/A</v>
      </c>
      <c r="AF308" t="e">
        <f>NA()</f>
        <v>#N/A</v>
      </c>
      <c r="AG308" t="e">
        <f>NA()</f>
        <v>#N/A</v>
      </c>
      <c r="AH308" t="e">
        <f>NA()</f>
        <v>#N/A</v>
      </c>
      <c r="AI308" t="e">
        <f>NA()</f>
        <v>#N/A</v>
      </c>
    </row>
    <row r="309" spans="24:35" x14ac:dyDescent="0.35">
      <c r="X309" s="12">
        <v>14611</v>
      </c>
      <c r="Y309" s="13">
        <v>8.9552238800000001</v>
      </c>
      <c r="Z309" t="e">
        <f>NA()</f>
        <v>#N/A</v>
      </c>
      <c r="AA309" t="e">
        <f>NA()</f>
        <v>#N/A</v>
      </c>
      <c r="AB309" t="e">
        <f>NA()</f>
        <v>#N/A</v>
      </c>
      <c r="AC309" t="e">
        <f>NA()</f>
        <v>#N/A</v>
      </c>
      <c r="AD309" t="e">
        <f>NA()</f>
        <v>#N/A</v>
      </c>
      <c r="AE309" t="e">
        <f>NA()</f>
        <v>#N/A</v>
      </c>
      <c r="AF309" t="e">
        <f>NA()</f>
        <v>#N/A</v>
      </c>
      <c r="AG309" t="e">
        <f>NA()</f>
        <v>#N/A</v>
      </c>
      <c r="AH309" t="e">
        <f>NA()</f>
        <v>#N/A</v>
      </c>
      <c r="AI309" t="e">
        <f>NA()</f>
        <v>#N/A</v>
      </c>
    </row>
    <row r="310" spans="24:35" x14ac:dyDescent="0.35">
      <c r="X310" s="12">
        <v>14642</v>
      </c>
      <c r="Y310" s="13">
        <v>13.030303030000001</v>
      </c>
      <c r="Z310" t="e">
        <f>NA()</f>
        <v>#N/A</v>
      </c>
      <c r="AA310" t="e">
        <f>NA()</f>
        <v>#N/A</v>
      </c>
      <c r="AB310" t="e">
        <f>NA()</f>
        <v>#N/A</v>
      </c>
      <c r="AC310" t="e">
        <f>NA()</f>
        <v>#N/A</v>
      </c>
      <c r="AD310" t="e">
        <f>NA()</f>
        <v>#N/A</v>
      </c>
      <c r="AE310" t="e">
        <f>NA()</f>
        <v>#N/A</v>
      </c>
      <c r="AF310" t="e">
        <f>NA()</f>
        <v>#N/A</v>
      </c>
      <c r="AG310" t="e">
        <f>NA()</f>
        <v>#N/A</v>
      </c>
      <c r="AH310" t="e">
        <f>NA()</f>
        <v>#N/A</v>
      </c>
      <c r="AI310" t="e">
        <f>NA()</f>
        <v>#N/A</v>
      </c>
    </row>
    <row r="311" spans="24:35" x14ac:dyDescent="0.35">
      <c r="X311" s="12">
        <v>14671</v>
      </c>
      <c r="Y311" s="13">
        <v>13.7195122</v>
      </c>
      <c r="Z311" t="e">
        <f>NA()</f>
        <v>#N/A</v>
      </c>
      <c r="AA311" t="e">
        <f>NA()</f>
        <v>#N/A</v>
      </c>
      <c r="AB311" t="e">
        <f>NA()</f>
        <v>#N/A</v>
      </c>
      <c r="AC311" t="e">
        <f>NA()</f>
        <v>#N/A</v>
      </c>
      <c r="AD311" t="e">
        <f>NA()</f>
        <v>#N/A</v>
      </c>
      <c r="AE311" t="e">
        <f>NA()</f>
        <v>#N/A</v>
      </c>
      <c r="AF311" t="e">
        <f>NA()</f>
        <v>#N/A</v>
      </c>
      <c r="AG311" t="e">
        <f>NA()</f>
        <v>#N/A</v>
      </c>
      <c r="AH311" t="e">
        <f>NA()</f>
        <v>#N/A</v>
      </c>
      <c r="AI311" t="e">
        <f>NA()</f>
        <v>#N/A</v>
      </c>
    </row>
    <row r="312" spans="24:35" x14ac:dyDescent="0.35">
      <c r="X312" s="12">
        <v>14702</v>
      </c>
      <c r="Y312" s="13">
        <v>15.644171780000001</v>
      </c>
      <c r="Z312" t="e">
        <f>NA()</f>
        <v>#N/A</v>
      </c>
      <c r="AA312" t="e">
        <f>NA()</f>
        <v>#N/A</v>
      </c>
      <c r="AB312" t="e">
        <f>NA()</f>
        <v>#N/A</v>
      </c>
      <c r="AC312" t="e">
        <f>NA()</f>
        <v>#N/A</v>
      </c>
      <c r="AD312" t="e">
        <f>NA()</f>
        <v>#N/A</v>
      </c>
      <c r="AE312" t="e">
        <f>NA()</f>
        <v>#N/A</v>
      </c>
      <c r="AF312" t="e">
        <f>NA()</f>
        <v>#N/A</v>
      </c>
      <c r="AG312" t="e">
        <f>NA()</f>
        <v>#N/A</v>
      </c>
      <c r="AH312" t="e">
        <f>NA()</f>
        <v>#N/A</v>
      </c>
      <c r="AI312" t="e">
        <f>NA()</f>
        <v>#N/A</v>
      </c>
    </row>
    <row r="313" spans="24:35" x14ac:dyDescent="0.35">
      <c r="X313" s="12">
        <v>14732</v>
      </c>
      <c r="Y313" t="e">
        <f>NA()</f>
        <v>#N/A</v>
      </c>
      <c r="Z313" t="e">
        <f>NA()</f>
        <v>#N/A</v>
      </c>
      <c r="AA313" t="e">
        <f>NA()</f>
        <v>#N/A</v>
      </c>
      <c r="AB313" t="e">
        <f>NA()</f>
        <v>#N/A</v>
      </c>
      <c r="AC313" t="e">
        <f>NA()</f>
        <v>#N/A</v>
      </c>
      <c r="AD313" t="e">
        <f>NA()</f>
        <v>#N/A</v>
      </c>
      <c r="AE313" t="e">
        <f>NA()</f>
        <v>#N/A</v>
      </c>
      <c r="AF313" t="e">
        <f>NA()</f>
        <v>#N/A</v>
      </c>
      <c r="AG313" t="e">
        <f>NA()</f>
        <v>#N/A</v>
      </c>
      <c r="AH313" t="e">
        <f>NA()</f>
        <v>#N/A</v>
      </c>
      <c r="AI313" t="e">
        <f>NA()</f>
        <v>#N/A</v>
      </c>
    </row>
    <row r="314" spans="24:35" x14ac:dyDescent="0.35">
      <c r="X314" s="12">
        <v>14763</v>
      </c>
      <c r="Y314" t="e">
        <f>NA()</f>
        <v>#N/A</v>
      </c>
      <c r="Z314" t="e">
        <f>NA()</f>
        <v>#N/A</v>
      </c>
      <c r="AA314" t="e">
        <f>NA()</f>
        <v>#N/A</v>
      </c>
      <c r="AB314" t="e">
        <f>NA()</f>
        <v>#N/A</v>
      </c>
      <c r="AC314" t="e">
        <f>NA()</f>
        <v>#N/A</v>
      </c>
      <c r="AD314" t="e">
        <f>NA()</f>
        <v>#N/A</v>
      </c>
      <c r="AE314" t="e">
        <f>NA()</f>
        <v>#N/A</v>
      </c>
      <c r="AF314" t="e">
        <f>NA()</f>
        <v>#N/A</v>
      </c>
      <c r="AG314" t="e">
        <f>NA()</f>
        <v>#N/A</v>
      </c>
      <c r="AH314" t="e">
        <f>NA()</f>
        <v>#N/A</v>
      </c>
      <c r="AI314" t="e">
        <f>NA()</f>
        <v>#N/A</v>
      </c>
    </row>
    <row r="315" spans="24:35" x14ac:dyDescent="0.35">
      <c r="X315" s="12">
        <v>14793</v>
      </c>
      <c r="Y315" t="e">
        <f>NA()</f>
        <v>#N/A</v>
      </c>
      <c r="Z315" t="e">
        <f>NA()</f>
        <v>#N/A</v>
      </c>
      <c r="AA315" t="e">
        <f>NA()</f>
        <v>#N/A</v>
      </c>
      <c r="AB315" t="e">
        <f>NA()</f>
        <v>#N/A</v>
      </c>
      <c r="AC315" t="e">
        <f>NA()</f>
        <v>#N/A</v>
      </c>
      <c r="AD315" t="e">
        <f>NA()</f>
        <v>#N/A</v>
      </c>
      <c r="AE315" t="e">
        <f>NA()</f>
        <v>#N/A</v>
      </c>
      <c r="AF315" t="e">
        <f>NA()</f>
        <v>#N/A</v>
      </c>
      <c r="AG315" t="e">
        <f>NA()</f>
        <v>#N/A</v>
      </c>
      <c r="AH315" t="e">
        <f>NA()</f>
        <v>#N/A</v>
      </c>
      <c r="AI315" t="e">
        <f>NA()</f>
        <v>#N/A</v>
      </c>
    </row>
    <row r="316" spans="24:35" x14ac:dyDescent="0.35">
      <c r="X316" s="12">
        <v>14824</v>
      </c>
      <c r="Y316" t="e">
        <f>NA()</f>
        <v>#N/A</v>
      </c>
      <c r="Z316" t="e">
        <f>NA()</f>
        <v>#N/A</v>
      </c>
      <c r="AA316" t="e">
        <f>NA()</f>
        <v>#N/A</v>
      </c>
      <c r="AB316" t="e">
        <f>NA()</f>
        <v>#N/A</v>
      </c>
      <c r="AC316" t="e">
        <f>NA()</f>
        <v>#N/A</v>
      </c>
      <c r="AD316" t="e">
        <f>NA()</f>
        <v>#N/A</v>
      </c>
      <c r="AE316" t="e">
        <f>NA()</f>
        <v>#N/A</v>
      </c>
      <c r="AF316" t="e">
        <f>NA()</f>
        <v>#N/A</v>
      </c>
      <c r="AG316" t="e">
        <f>NA()</f>
        <v>#N/A</v>
      </c>
      <c r="AH316" t="e">
        <f>NA()</f>
        <v>#N/A</v>
      </c>
      <c r="AI316" t="e">
        <f>NA()</f>
        <v>#N/A</v>
      </c>
    </row>
    <row r="317" spans="24:35" x14ac:dyDescent="0.35">
      <c r="X317" s="12">
        <v>14855</v>
      </c>
      <c r="Y317" t="e">
        <f>NA()</f>
        <v>#N/A</v>
      </c>
      <c r="Z317" t="e">
        <f>NA()</f>
        <v>#N/A</v>
      </c>
      <c r="AA317" t="e">
        <f>NA()</f>
        <v>#N/A</v>
      </c>
      <c r="AB317" t="e">
        <f>NA()</f>
        <v>#N/A</v>
      </c>
      <c r="AC317" t="e">
        <f>NA()</f>
        <v>#N/A</v>
      </c>
      <c r="AD317" t="e">
        <f>NA()</f>
        <v>#N/A</v>
      </c>
      <c r="AE317" t="e">
        <f>NA()</f>
        <v>#N/A</v>
      </c>
      <c r="AF317" t="e">
        <f>NA()</f>
        <v>#N/A</v>
      </c>
      <c r="AG317" t="e">
        <f>NA()</f>
        <v>#N/A</v>
      </c>
      <c r="AH317" t="e">
        <f>NA()</f>
        <v>#N/A</v>
      </c>
      <c r="AI317" t="e">
        <f>NA()</f>
        <v>#N/A</v>
      </c>
    </row>
    <row r="318" spans="24:35" x14ac:dyDescent="0.35">
      <c r="X318" s="12">
        <v>14885</v>
      </c>
      <c r="Y318" t="e">
        <f>NA()</f>
        <v>#N/A</v>
      </c>
      <c r="Z318" t="e">
        <f>NA()</f>
        <v>#N/A</v>
      </c>
      <c r="AA318" t="e">
        <f>NA()</f>
        <v>#N/A</v>
      </c>
      <c r="AB318" t="e">
        <f>NA()</f>
        <v>#N/A</v>
      </c>
      <c r="AC318" t="e">
        <f>NA()</f>
        <v>#N/A</v>
      </c>
      <c r="AD318" t="e">
        <f>NA()</f>
        <v>#N/A</v>
      </c>
      <c r="AE318" t="e">
        <f>NA()</f>
        <v>#N/A</v>
      </c>
      <c r="AF318" t="e">
        <f>NA()</f>
        <v>#N/A</v>
      </c>
      <c r="AG318" t="e">
        <f>NA()</f>
        <v>#N/A</v>
      </c>
      <c r="AH318" t="e">
        <f>NA()</f>
        <v>#N/A</v>
      </c>
      <c r="AI318" t="e">
        <f>NA()</f>
        <v>#N/A</v>
      </c>
    </row>
    <row r="319" spans="24:35" x14ac:dyDescent="0.35">
      <c r="X319" s="12">
        <v>14916</v>
      </c>
      <c r="Y319" t="e">
        <f>NA()</f>
        <v>#N/A</v>
      </c>
      <c r="Z319" t="e">
        <f>NA()</f>
        <v>#N/A</v>
      </c>
      <c r="AA319" t="e">
        <f>NA()</f>
        <v>#N/A</v>
      </c>
      <c r="AB319" t="e">
        <f>NA()</f>
        <v>#N/A</v>
      </c>
      <c r="AC319" t="e">
        <f>NA()</f>
        <v>#N/A</v>
      </c>
      <c r="AD319" t="e">
        <f>NA()</f>
        <v>#N/A</v>
      </c>
      <c r="AE319" t="e">
        <f>NA()</f>
        <v>#N/A</v>
      </c>
      <c r="AF319" t="e">
        <f>NA()</f>
        <v>#N/A</v>
      </c>
      <c r="AG319" t="e">
        <f>NA()</f>
        <v>#N/A</v>
      </c>
      <c r="AH319" t="e">
        <f>NA()</f>
        <v>#N/A</v>
      </c>
      <c r="AI319" t="e">
        <f>NA()</f>
        <v>#N/A</v>
      </c>
    </row>
    <row r="320" spans="24:35" x14ac:dyDescent="0.35">
      <c r="X320" s="12">
        <v>14946</v>
      </c>
      <c r="Y320" t="e">
        <f>NA()</f>
        <v>#N/A</v>
      </c>
      <c r="Z320" t="e">
        <f>NA()</f>
        <v>#N/A</v>
      </c>
      <c r="AA320" t="e">
        <f>NA()</f>
        <v>#N/A</v>
      </c>
      <c r="AB320" t="e">
        <f>NA()</f>
        <v>#N/A</v>
      </c>
      <c r="AC320" t="e">
        <f>NA()</f>
        <v>#N/A</v>
      </c>
      <c r="AD320" t="e">
        <f>NA()</f>
        <v>#N/A</v>
      </c>
      <c r="AE320" t="e">
        <f>NA()</f>
        <v>#N/A</v>
      </c>
      <c r="AF320" t="e">
        <f>NA()</f>
        <v>#N/A</v>
      </c>
      <c r="AG320" t="e">
        <f>NA()</f>
        <v>#N/A</v>
      </c>
      <c r="AH320" t="e">
        <f>NA()</f>
        <v>#N/A</v>
      </c>
      <c r="AI320" t="e">
        <f>NA()</f>
        <v>#N/A</v>
      </c>
    </row>
    <row r="321" spans="24:35" x14ac:dyDescent="0.35">
      <c r="X321" s="12">
        <v>14977</v>
      </c>
      <c r="Y321" t="e">
        <f>NA()</f>
        <v>#N/A</v>
      </c>
      <c r="Z321" t="e">
        <f>NA()</f>
        <v>#N/A</v>
      </c>
      <c r="AA321" t="e">
        <f>NA()</f>
        <v>#N/A</v>
      </c>
      <c r="AB321" t="e">
        <f>NA()</f>
        <v>#N/A</v>
      </c>
      <c r="AC321" t="e">
        <f>NA()</f>
        <v>#N/A</v>
      </c>
      <c r="AD321" t="e">
        <f>NA()</f>
        <v>#N/A</v>
      </c>
      <c r="AE321" t="e">
        <f>NA()</f>
        <v>#N/A</v>
      </c>
      <c r="AF321" t="e">
        <f>NA()</f>
        <v>#N/A</v>
      </c>
      <c r="AG321" t="e">
        <f>NA()</f>
        <v>#N/A</v>
      </c>
      <c r="AH321" t="e">
        <f>NA()</f>
        <v>#N/A</v>
      </c>
      <c r="AI321" t="e">
        <f>NA()</f>
        <v>#N/A</v>
      </c>
    </row>
    <row r="322" spans="24:35" x14ac:dyDescent="0.35">
      <c r="X322" s="12">
        <v>15008</v>
      </c>
      <c r="Y322" t="e">
        <f>NA()</f>
        <v>#N/A</v>
      </c>
      <c r="Z322" t="e">
        <f>NA()</f>
        <v>#N/A</v>
      </c>
      <c r="AA322" t="e">
        <f>NA()</f>
        <v>#N/A</v>
      </c>
      <c r="AB322" t="e">
        <f>NA()</f>
        <v>#N/A</v>
      </c>
      <c r="AC322" t="e">
        <f>NA()</f>
        <v>#N/A</v>
      </c>
      <c r="AD322" t="e">
        <f>NA()</f>
        <v>#N/A</v>
      </c>
      <c r="AE322" t="e">
        <f>NA()</f>
        <v>#N/A</v>
      </c>
      <c r="AF322" t="e">
        <f>NA()</f>
        <v>#N/A</v>
      </c>
      <c r="AG322" t="e">
        <f>NA()</f>
        <v>#N/A</v>
      </c>
      <c r="AH322" t="e">
        <f>NA()</f>
        <v>#N/A</v>
      </c>
      <c r="AI322" t="e">
        <f>NA()</f>
        <v>#N/A</v>
      </c>
    </row>
    <row r="323" spans="24:35" x14ac:dyDescent="0.35">
      <c r="X323" s="12">
        <v>15036</v>
      </c>
      <c r="Y323" t="e">
        <f>NA()</f>
        <v>#N/A</v>
      </c>
      <c r="Z323" t="e">
        <f>NA()</f>
        <v>#N/A</v>
      </c>
      <c r="AA323" t="e">
        <f>NA()</f>
        <v>#N/A</v>
      </c>
      <c r="AB323" t="e">
        <f>NA()</f>
        <v>#N/A</v>
      </c>
      <c r="AC323" t="e">
        <f>NA()</f>
        <v>#N/A</v>
      </c>
      <c r="AD323" t="e">
        <f>NA()</f>
        <v>#N/A</v>
      </c>
      <c r="AE323" t="e">
        <f>NA()</f>
        <v>#N/A</v>
      </c>
      <c r="AF323" t="e">
        <f>NA()</f>
        <v>#N/A</v>
      </c>
      <c r="AG323" t="e">
        <f>NA()</f>
        <v>#N/A</v>
      </c>
      <c r="AH323" t="e">
        <f>NA()</f>
        <v>#N/A</v>
      </c>
      <c r="AI323" t="e">
        <f>NA()</f>
        <v>#N/A</v>
      </c>
    </row>
    <row r="324" spans="24:35" x14ac:dyDescent="0.35">
      <c r="X324" s="12">
        <v>15067</v>
      </c>
      <c r="Y324" t="e">
        <f>NA()</f>
        <v>#N/A</v>
      </c>
      <c r="Z324" t="e">
        <f>NA()</f>
        <v>#N/A</v>
      </c>
      <c r="AA324" t="e">
        <f>NA()</f>
        <v>#N/A</v>
      </c>
      <c r="AB324" t="e">
        <f>NA()</f>
        <v>#N/A</v>
      </c>
      <c r="AC324" t="e">
        <f>NA()</f>
        <v>#N/A</v>
      </c>
      <c r="AD324" t="e">
        <f>NA()</f>
        <v>#N/A</v>
      </c>
      <c r="AE324" t="e">
        <f>NA()</f>
        <v>#N/A</v>
      </c>
      <c r="AF324" t="e">
        <f>NA()</f>
        <v>#N/A</v>
      </c>
      <c r="AG324" t="e">
        <f>NA()</f>
        <v>#N/A</v>
      </c>
      <c r="AH324" t="e">
        <f>NA()</f>
        <v>#N/A</v>
      </c>
      <c r="AI324" t="e">
        <f>NA()</f>
        <v>#N/A</v>
      </c>
    </row>
    <row r="325" spans="24:35" x14ac:dyDescent="0.35">
      <c r="X325" s="12">
        <v>15097</v>
      </c>
      <c r="Y325" t="e">
        <f>NA()</f>
        <v>#N/A</v>
      </c>
      <c r="Z325" t="e">
        <f>NA()</f>
        <v>#N/A</v>
      </c>
      <c r="AA325" t="e">
        <f>NA()</f>
        <v>#N/A</v>
      </c>
      <c r="AB325" t="e">
        <f>NA()</f>
        <v>#N/A</v>
      </c>
      <c r="AC325" t="e">
        <f>NA()</f>
        <v>#N/A</v>
      </c>
      <c r="AD325" t="e">
        <f>NA()</f>
        <v>#N/A</v>
      </c>
      <c r="AE325" t="e">
        <f>NA()</f>
        <v>#N/A</v>
      </c>
      <c r="AF325" t="e">
        <f>NA()</f>
        <v>#N/A</v>
      </c>
      <c r="AG325" t="e">
        <f>NA()</f>
        <v>#N/A</v>
      </c>
      <c r="AH325" t="e">
        <f>NA()</f>
        <v>#N/A</v>
      </c>
      <c r="AI325" t="e">
        <f>NA()</f>
        <v>#N/A</v>
      </c>
    </row>
    <row r="326" spans="24:35" x14ac:dyDescent="0.35">
      <c r="X326" s="12">
        <v>15128</v>
      </c>
      <c r="Y326" t="e">
        <f>NA()</f>
        <v>#N/A</v>
      </c>
      <c r="Z326" t="e">
        <f>NA()</f>
        <v>#N/A</v>
      </c>
      <c r="AA326" t="e">
        <f>NA()</f>
        <v>#N/A</v>
      </c>
      <c r="AB326" t="e">
        <f>NA()</f>
        <v>#N/A</v>
      </c>
      <c r="AC326" t="e">
        <f>NA()</f>
        <v>#N/A</v>
      </c>
      <c r="AD326" t="e">
        <f>NA()</f>
        <v>#N/A</v>
      </c>
      <c r="AE326" t="e">
        <f>NA()</f>
        <v>#N/A</v>
      </c>
      <c r="AF326" t="e">
        <f>NA()</f>
        <v>#N/A</v>
      </c>
      <c r="AG326" t="e">
        <f>NA()</f>
        <v>#N/A</v>
      </c>
      <c r="AH326" t="e">
        <f>NA()</f>
        <v>#N/A</v>
      </c>
      <c r="AI326" t="e">
        <f>NA()</f>
        <v>#N/A</v>
      </c>
    </row>
    <row r="327" spans="24:35" x14ac:dyDescent="0.35">
      <c r="X327" s="12">
        <v>15158</v>
      </c>
      <c r="Y327" t="e">
        <f>NA()</f>
        <v>#N/A</v>
      </c>
      <c r="Z327" t="e">
        <f>NA()</f>
        <v>#N/A</v>
      </c>
      <c r="AA327" t="e">
        <f>NA()</f>
        <v>#N/A</v>
      </c>
      <c r="AB327" t="e">
        <f>NA()</f>
        <v>#N/A</v>
      </c>
      <c r="AC327" t="e">
        <f>NA()</f>
        <v>#N/A</v>
      </c>
      <c r="AD327" t="e">
        <f>NA()</f>
        <v>#N/A</v>
      </c>
      <c r="AE327" t="e">
        <f>NA()</f>
        <v>#N/A</v>
      </c>
      <c r="AF327" t="e">
        <f>NA()</f>
        <v>#N/A</v>
      </c>
      <c r="AG327" t="e">
        <f>NA()</f>
        <v>#N/A</v>
      </c>
      <c r="AH327" t="e">
        <f>NA()</f>
        <v>#N/A</v>
      </c>
      <c r="AI327" t="e">
        <f>NA()</f>
        <v>#N/A</v>
      </c>
    </row>
    <row r="328" spans="24:35" x14ac:dyDescent="0.35">
      <c r="X328" s="12">
        <v>15189</v>
      </c>
      <c r="Y328" t="e">
        <f>NA()</f>
        <v>#N/A</v>
      </c>
      <c r="Z328" t="e">
        <f>NA()</f>
        <v>#N/A</v>
      </c>
      <c r="AA328" t="e">
        <f>NA()</f>
        <v>#N/A</v>
      </c>
      <c r="AB328" t="e">
        <f>NA()</f>
        <v>#N/A</v>
      </c>
      <c r="AC328" t="e">
        <f>NA()</f>
        <v>#N/A</v>
      </c>
      <c r="AD328" t="e">
        <f>NA()</f>
        <v>#N/A</v>
      </c>
      <c r="AE328" t="e">
        <f>NA()</f>
        <v>#N/A</v>
      </c>
      <c r="AF328" t="e">
        <f>NA()</f>
        <v>#N/A</v>
      </c>
      <c r="AG328" t="e">
        <f>NA()</f>
        <v>#N/A</v>
      </c>
      <c r="AH328" t="e">
        <f>NA()</f>
        <v>#N/A</v>
      </c>
      <c r="AI328" t="e">
        <f>NA()</f>
        <v>#N/A</v>
      </c>
    </row>
    <row r="329" spans="24:35" x14ac:dyDescent="0.35">
      <c r="X329" s="12">
        <v>15220</v>
      </c>
      <c r="Y329" t="e">
        <f>NA()</f>
        <v>#N/A</v>
      </c>
      <c r="Z329" t="e">
        <f>NA()</f>
        <v>#N/A</v>
      </c>
      <c r="AA329" t="e">
        <f>NA()</f>
        <v>#N/A</v>
      </c>
      <c r="AB329" t="e">
        <f>NA()</f>
        <v>#N/A</v>
      </c>
      <c r="AC329" t="e">
        <f>NA()</f>
        <v>#N/A</v>
      </c>
      <c r="AD329" t="e">
        <f>NA()</f>
        <v>#N/A</v>
      </c>
      <c r="AE329" t="e">
        <f>NA()</f>
        <v>#N/A</v>
      </c>
      <c r="AF329" t="e">
        <f>NA()</f>
        <v>#N/A</v>
      </c>
      <c r="AG329" t="e">
        <f>NA()</f>
        <v>#N/A</v>
      </c>
      <c r="AH329" t="e">
        <f>NA()</f>
        <v>#N/A</v>
      </c>
      <c r="AI329" t="e">
        <f>NA()</f>
        <v>#N/A</v>
      </c>
    </row>
    <row r="330" spans="24:35" x14ac:dyDescent="0.35">
      <c r="X330" s="12">
        <v>15250</v>
      </c>
      <c r="Y330" t="e">
        <f>NA()</f>
        <v>#N/A</v>
      </c>
      <c r="Z330" t="e">
        <f>NA()</f>
        <v>#N/A</v>
      </c>
      <c r="AA330" t="e">
        <f>NA()</f>
        <v>#N/A</v>
      </c>
      <c r="AB330" t="e">
        <f>NA()</f>
        <v>#N/A</v>
      </c>
      <c r="AC330" t="e">
        <f>NA()</f>
        <v>#N/A</v>
      </c>
      <c r="AD330" t="e">
        <f>NA()</f>
        <v>#N/A</v>
      </c>
      <c r="AE330" t="e">
        <f>NA()</f>
        <v>#N/A</v>
      </c>
      <c r="AF330" t="e">
        <f>NA()</f>
        <v>#N/A</v>
      </c>
      <c r="AG330" t="e">
        <f>NA()</f>
        <v>#N/A</v>
      </c>
      <c r="AH330" t="e">
        <f>NA()</f>
        <v>#N/A</v>
      </c>
      <c r="AI330" t="e">
        <f>NA()</f>
        <v>#N/A</v>
      </c>
    </row>
    <row r="331" spans="24:35" x14ac:dyDescent="0.35">
      <c r="X331" s="12">
        <v>15281</v>
      </c>
      <c r="Y331" t="e">
        <f>NA()</f>
        <v>#N/A</v>
      </c>
      <c r="Z331" t="e">
        <f>NA()</f>
        <v>#N/A</v>
      </c>
      <c r="AA331" t="e">
        <f>NA()</f>
        <v>#N/A</v>
      </c>
      <c r="AB331" t="e">
        <f>NA()</f>
        <v>#N/A</v>
      </c>
      <c r="AC331" t="e">
        <f>NA()</f>
        <v>#N/A</v>
      </c>
      <c r="AD331" t="e">
        <f>NA()</f>
        <v>#N/A</v>
      </c>
      <c r="AE331" t="e">
        <f>NA()</f>
        <v>#N/A</v>
      </c>
      <c r="AF331" t="e">
        <f>NA()</f>
        <v>#N/A</v>
      </c>
      <c r="AG331" t="e">
        <f>NA()</f>
        <v>#N/A</v>
      </c>
      <c r="AH331" t="e">
        <f>NA()</f>
        <v>#N/A</v>
      </c>
      <c r="AI331" t="e">
        <f>NA()</f>
        <v>#N/A</v>
      </c>
    </row>
    <row r="332" spans="24:35" x14ac:dyDescent="0.35">
      <c r="X332" s="12">
        <v>15311</v>
      </c>
      <c r="Y332" t="e">
        <f>NA()</f>
        <v>#N/A</v>
      </c>
      <c r="Z332" t="e">
        <f>NA()</f>
        <v>#N/A</v>
      </c>
      <c r="AA332" t="e">
        <f>NA()</f>
        <v>#N/A</v>
      </c>
      <c r="AB332" t="e">
        <f>NA()</f>
        <v>#N/A</v>
      </c>
      <c r="AC332" t="e">
        <f>NA()</f>
        <v>#N/A</v>
      </c>
      <c r="AD332" t="e">
        <f>NA()</f>
        <v>#N/A</v>
      </c>
      <c r="AE332" t="e">
        <f>NA()</f>
        <v>#N/A</v>
      </c>
      <c r="AF332" t="e">
        <f>NA()</f>
        <v>#N/A</v>
      </c>
      <c r="AG332" t="e">
        <f>NA()</f>
        <v>#N/A</v>
      </c>
      <c r="AH332" t="e">
        <f>NA()</f>
        <v>#N/A</v>
      </c>
      <c r="AI332" t="e">
        <f>NA()</f>
        <v>#N/A</v>
      </c>
    </row>
    <row r="333" spans="24:35" x14ac:dyDescent="0.35">
      <c r="X333" s="12">
        <v>15342</v>
      </c>
      <c r="Y333" t="e">
        <f>NA()</f>
        <v>#N/A</v>
      </c>
      <c r="Z333" t="e">
        <f>NA()</f>
        <v>#N/A</v>
      </c>
      <c r="AA333" t="e">
        <f>NA()</f>
        <v>#N/A</v>
      </c>
      <c r="AB333" t="e">
        <f>NA()</f>
        <v>#N/A</v>
      </c>
      <c r="AC333" t="e">
        <f>NA()</f>
        <v>#N/A</v>
      </c>
      <c r="AD333" t="e">
        <f>NA()</f>
        <v>#N/A</v>
      </c>
      <c r="AE333" t="e">
        <f>NA()</f>
        <v>#N/A</v>
      </c>
      <c r="AF333" t="e">
        <f>NA()</f>
        <v>#N/A</v>
      </c>
      <c r="AG333" t="e">
        <f>NA()</f>
        <v>#N/A</v>
      </c>
      <c r="AH333" t="e">
        <f>NA()</f>
        <v>#N/A</v>
      </c>
      <c r="AI333" t="e">
        <f>NA()</f>
        <v>#N/A</v>
      </c>
    </row>
    <row r="334" spans="24:35" x14ac:dyDescent="0.35">
      <c r="X334" s="12">
        <v>15373</v>
      </c>
      <c r="Y334" t="e">
        <f>NA()</f>
        <v>#N/A</v>
      </c>
      <c r="Z334" t="e">
        <f>NA()</f>
        <v>#N/A</v>
      </c>
      <c r="AA334" t="e">
        <f>NA()</f>
        <v>#N/A</v>
      </c>
      <c r="AB334" t="e">
        <f>NA()</f>
        <v>#N/A</v>
      </c>
      <c r="AC334" t="e">
        <f>NA()</f>
        <v>#N/A</v>
      </c>
      <c r="AD334" t="e">
        <f>NA()</f>
        <v>#N/A</v>
      </c>
      <c r="AE334" t="e">
        <f>NA()</f>
        <v>#N/A</v>
      </c>
      <c r="AF334" t="e">
        <f>NA()</f>
        <v>#N/A</v>
      </c>
      <c r="AG334" t="e">
        <f>NA()</f>
        <v>#N/A</v>
      </c>
      <c r="AH334" t="e">
        <f>NA()</f>
        <v>#N/A</v>
      </c>
      <c r="AI334" t="e">
        <f>NA()</f>
        <v>#N/A</v>
      </c>
    </row>
    <row r="335" spans="24:35" x14ac:dyDescent="0.35">
      <c r="X335" s="12">
        <v>15401</v>
      </c>
      <c r="Y335" t="e">
        <f>NA()</f>
        <v>#N/A</v>
      </c>
      <c r="Z335" t="e">
        <f>NA()</f>
        <v>#N/A</v>
      </c>
      <c r="AA335" t="e">
        <f>NA()</f>
        <v>#N/A</v>
      </c>
      <c r="AB335" t="e">
        <f>NA()</f>
        <v>#N/A</v>
      </c>
      <c r="AC335" t="e">
        <f>NA()</f>
        <v>#N/A</v>
      </c>
      <c r="AD335" t="e">
        <f>NA()</f>
        <v>#N/A</v>
      </c>
      <c r="AE335" t="e">
        <f>NA()</f>
        <v>#N/A</v>
      </c>
      <c r="AF335" t="e">
        <f>NA()</f>
        <v>#N/A</v>
      </c>
      <c r="AG335" t="e">
        <f>NA()</f>
        <v>#N/A</v>
      </c>
      <c r="AH335" t="e">
        <f>NA()</f>
        <v>#N/A</v>
      </c>
      <c r="AI335" t="e">
        <f>NA()</f>
        <v>#N/A</v>
      </c>
    </row>
    <row r="336" spans="24:35" x14ac:dyDescent="0.35">
      <c r="X336" s="12">
        <v>15432</v>
      </c>
      <c r="Y336" t="e">
        <f>NA()</f>
        <v>#N/A</v>
      </c>
      <c r="Z336" t="e">
        <f>NA()</f>
        <v>#N/A</v>
      </c>
      <c r="AA336" t="e">
        <f>NA()</f>
        <v>#N/A</v>
      </c>
      <c r="AB336" t="e">
        <f>NA()</f>
        <v>#N/A</v>
      </c>
      <c r="AC336" t="e">
        <f>NA()</f>
        <v>#N/A</v>
      </c>
      <c r="AD336" t="e">
        <f>NA()</f>
        <v>#N/A</v>
      </c>
      <c r="AE336" t="e">
        <f>NA()</f>
        <v>#N/A</v>
      </c>
      <c r="AF336" t="e">
        <f>NA()</f>
        <v>#N/A</v>
      </c>
      <c r="AG336" t="e">
        <f>NA()</f>
        <v>#N/A</v>
      </c>
      <c r="AH336" t="e">
        <f>NA()</f>
        <v>#N/A</v>
      </c>
      <c r="AI336" t="e">
        <f>NA()</f>
        <v>#N/A</v>
      </c>
    </row>
    <row r="337" spans="24:35" x14ac:dyDescent="0.35">
      <c r="X337" s="12">
        <v>15462</v>
      </c>
      <c r="Y337" t="e">
        <f>NA()</f>
        <v>#N/A</v>
      </c>
      <c r="Z337" t="e">
        <f>NA()</f>
        <v>#N/A</v>
      </c>
      <c r="AA337" t="e">
        <f>NA()</f>
        <v>#N/A</v>
      </c>
      <c r="AB337" t="e">
        <f>NA()</f>
        <v>#N/A</v>
      </c>
      <c r="AC337" t="e">
        <f>NA()</f>
        <v>#N/A</v>
      </c>
      <c r="AD337" t="e">
        <f>NA()</f>
        <v>#N/A</v>
      </c>
      <c r="AE337" t="e">
        <f>NA()</f>
        <v>#N/A</v>
      </c>
      <c r="AF337" t="e">
        <f>NA()</f>
        <v>#N/A</v>
      </c>
      <c r="AG337" t="e">
        <f>NA()</f>
        <v>#N/A</v>
      </c>
      <c r="AH337" t="e">
        <f>NA()</f>
        <v>#N/A</v>
      </c>
      <c r="AI337" t="e">
        <f>NA()</f>
        <v>#N/A</v>
      </c>
    </row>
    <row r="338" spans="24:35" x14ac:dyDescent="0.35">
      <c r="X338" s="12">
        <v>15493</v>
      </c>
      <c r="Y338" t="e">
        <f>NA()</f>
        <v>#N/A</v>
      </c>
      <c r="Z338" t="e">
        <f>NA()</f>
        <v>#N/A</v>
      </c>
      <c r="AA338" t="e">
        <f>NA()</f>
        <v>#N/A</v>
      </c>
      <c r="AB338" t="e">
        <f>NA()</f>
        <v>#N/A</v>
      </c>
      <c r="AC338" t="e">
        <f>NA()</f>
        <v>#N/A</v>
      </c>
      <c r="AD338" t="e">
        <f>NA()</f>
        <v>#N/A</v>
      </c>
      <c r="AE338" t="e">
        <f>NA()</f>
        <v>#N/A</v>
      </c>
      <c r="AF338" t="e">
        <f>NA()</f>
        <v>#N/A</v>
      </c>
      <c r="AG338" t="e">
        <f>NA()</f>
        <v>#N/A</v>
      </c>
      <c r="AH338" t="e">
        <f>NA()</f>
        <v>#N/A</v>
      </c>
      <c r="AI338" t="e">
        <f>NA()</f>
        <v>#N/A</v>
      </c>
    </row>
    <row r="339" spans="24:35" x14ac:dyDescent="0.35">
      <c r="X339" s="12">
        <v>15523</v>
      </c>
      <c r="Y339" t="e">
        <f>NA()</f>
        <v>#N/A</v>
      </c>
      <c r="Z339" t="e">
        <f>NA()</f>
        <v>#N/A</v>
      </c>
      <c r="AA339" t="e">
        <f>NA()</f>
        <v>#N/A</v>
      </c>
      <c r="AB339" t="e">
        <f>NA()</f>
        <v>#N/A</v>
      </c>
      <c r="AC339" t="e">
        <f>NA()</f>
        <v>#N/A</v>
      </c>
      <c r="AD339" t="e">
        <f>NA()</f>
        <v>#N/A</v>
      </c>
      <c r="AE339" t="e">
        <f>NA()</f>
        <v>#N/A</v>
      </c>
      <c r="AF339" t="e">
        <f>NA()</f>
        <v>#N/A</v>
      </c>
      <c r="AG339" t="e">
        <f>NA()</f>
        <v>#N/A</v>
      </c>
      <c r="AH339" t="e">
        <f>NA()</f>
        <v>#N/A</v>
      </c>
      <c r="AI339" t="e">
        <f>NA()</f>
        <v>#N/A</v>
      </c>
    </row>
    <row r="340" spans="24:35" x14ac:dyDescent="0.35">
      <c r="X340" s="12">
        <v>15554</v>
      </c>
      <c r="Y340" t="e">
        <f>NA()</f>
        <v>#N/A</v>
      </c>
      <c r="Z340" t="e">
        <f>NA()</f>
        <v>#N/A</v>
      </c>
      <c r="AA340" t="e">
        <f>NA()</f>
        <v>#N/A</v>
      </c>
      <c r="AB340" t="e">
        <f>NA()</f>
        <v>#N/A</v>
      </c>
      <c r="AC340" t="e">
        <f>NA()</f>
        <v>#N/A</v>
      </c>
      <c r="AD340" t="e">
        <f>NA()</f>
        <v>#N/A</v>
      </c>
      <c r="AE340" t="e">
        <f>NA()</f>
        <v>#N/A</v>
      </c>
      <c r="AF340" t="e">
        <f>NA()</f>
        <v>#N/A</v>
      </c>
      <c r="AG340" t="e">
        <f>NA()</f>
        <v>#N/A</v>
      </c>
      <c r="AH340" t="e">
        <f>NA()</f>
        <v>#N/A</v>
      </c>
      <c r="AI340" t="e">
        <f>NA()</f>
        <v>#N/A</v>
      </c>
    </row>
    <row r="341" spans="24:35" x14ac:dyDescent="0.35">
      <c r="X341" s="12">
        <v>15585</v>
      </c>
      <c r="Y341" t="e">
        <f>NA()</f>
        <v>#N/A</v>
      </c>
      <c r="Z341" t="e">
        <f>NA()</f>
        <v>#N/A</v>
      </c>
      <c r="AA341" t="e">
        <f>NA()</f>
        <v>#N/A</v>
      </c>
      <c r="AB341" t="e">
        <f>NA()</f>
        <v>#N/A</v>
      </c>
      <c r="AC341" t="e">
        <f>NA()</f>
        <v>#N/A</v>
      </c>
      <c r="AD341" t="e">
        <f>NA()</f>
        <v>#N/A</v>
      </c>
      <c r="AE341" t="e">
        <f>NA()</f>
        <v>#N/A</v>
      </c>
      <c r="AF341" t="e">
        <f>NA()</f>
        <v>#N/A</v>
      </c>
      <c r="AG341" t="e">
        <f>NA()</f>
        <v>#N/A</v>
      </c>
      <c r="AH341" t="e">
        <f>NA()</f>
        <v>#N/A</v>
      </c>
      <c r="AI341" t="e">
        <f>NA()</f>
        <v>#N/A</v>
      </c>
    </row>
    <row r="342" spans="24:35" x14ac:dyDescent="0.35">
      <c r="X342" s="12">
        <v>15615</v>
      </c>
      <c r="Y342" t="e">
        <f>NA()</f>
        <v>#N/A</v>
      </c>
      <c r="Z342" t="e">
        <f>NA()</f>
        <v>#N/A</v>
      </c>
      <c r="AA342" t="e">
        <f>NA()</f>
        <v>#N/A</v>
      </c>
      <c r="AB342" t="e">
        <f>NA()</f>
        <v>#N/A</v>
      </c>
      <c r="AC342" t="e">
        <f>NA()</f>
        <v>#N/A</v>
      </c>
      <c r="AD342" t="e">
        <f>NA()</f>
        <v>#N/A</v>
      </c>
      <c r="AE342" t="e">
        <f>NA()</f>
        <v>#N/A</v>
      </c>
      <c r="AF342" t="e">
        <f>NA()</f>
        <v>#N/A</v>
      </c>
      <c r="AG342" t="e">
        <f>NA()</f>
        <v>#N/A</v>
      </c>
      <c r="AH342" t="e">
        <f>NA()</f>
        <v>#N/A</v>
      </c>
      <c r="AI342" t="e">
        <f>NA()</f>
        <v>#N/A</v>
      </c>
    </row>
    <row r="343" spans="24:35" x14ac:dyDescent="0.35">
      <c r="X343" s="12">
        <v>15646</v>
      </c>
      <c r="Y343" t="e">
        <f>NA()</f>
        <v>#N/A</v>
      </c>
      <c r="Z343" t="e">
        <f>NA()</f>
        <v>#N/A</v>
      </c>
      <c r="AA343" t="e">
        <f>NA()</f>
        <v>#N/A</v>
      </c>
      <c r="AB343" t="e">
        <f>NA()</f>
        <v>#N/A</v>
      </c>
      <c r="AC343" t="e">
        <f>NA()</f>
        <v>#N/A</v>
      </c>
      <c r="AD343" t="e">
        <f>NA()</f>
        <v>#N/A</v>
      </c>
      <c r="AE343" t="e">
        <f>NA()</f>
        <v>#N/A</v>
      </c>
      <c r="AF343" t="e">
        <f>NA()</f>
        <v>#N/A</v>
      </c>
      <c r="AG343" t="e">
        <f>NA()</f>
        <v>#N/A</v>
      </c>
      <c r="AH343" t="e">
        <f>NA()</f>
        <v>#N/A</v>
      </c>
      <c r="AI343" t="e">
        <f>NA()</f>
        <v>#N/A</v>
      </c>
    </row>
    <row r="344" spans="24:35" x14ac:dyDescent="0.35">
      <c r="X344" s="12">
        <v>15676</v>
      </c>
      <c r="Y344" t="e">
        <f>NA()</f>
        <v>#N/A</v>
      </c>
      <c r="Z344" t="e">
        <f>NA()</f>
        <v>#N/A</v>
      </c>
      <c r="AA344" t="e">
        <f>NA()</f>
        <v>#N/A</v>
      </c>
      <c r="AB344" t="e">
        <f>NA()</f>
        <v>#N/A</v>
      </c>
      <c r="AC344" t="e">
        <f>NA()</f>
        <v>#N/A</v>
      </c>
      <c r="AD344" t="e">
        <f>NA()</f>
        <v>#N/A</v>
      </c>
      <c r="AE344" t="e">
        <f>NA()</f>
        <v>#N/A</v>
      </c>
      <c r="AF344" t="e">
        <f>NA()</f>
        <v>#N/A</v>
      </c>
      <c r="AG344" t="e">
        <f>NA()</f>
        <v>#N/A</v>
      </c>
      <c r="AH344" t="e">
        <f>NA()</f>
        <v>#N/A</v>
      </c>
      <c r="AI344" t="e">
        <f>NA()</f>
        <v>#N/A</v>
      </c>
    </row>
    <row r="345" spans="24:35" x14ac:dyDescent="0.35">
      <c r="X345" s="12">
        <v>15707</v>
      </c>
      <c r="Y345" t="e">
        <f>NA()</f>
        <v>#N/A</v>
      </c>
      <c r="Z345" t="e">
        <f>NA()</f>
        <v>#N/A</v>
      </c>
      <c r="AA345" t="e">
        <f>NA()</f>
        <v>#N/A</v>
      </c>
      <c r="AB345" t="e">
        <f>NA()</f>
        <v>#N/A</v>
      </c>
      <c r="AC345" t="e">
        <f>NA()</f>
        <v>#N/A</v>
      </c>
      <c r="AD345" t="e">
        <f>NA()</f>
        <v>#N/A</v>
      </c>
      <c r="AE345" t="e">
        <f>NA()</f>
        <v>#N/A</v>
      </c>
      <c r="AF345" t="e">
        <f>NA()</f>
        <v>#N/A</v>
      </c>
      <c r="AG345" t="e">
        <f>NA()</f>
        <v>#N/A</v>
      </c>
      <c r="AH345" t="e">
        <f>NA()</f>
        <v>#N/A</v>
      </c>
      <c r="AI345" t="e">
        <f>NA()</f>
        <v>#N/A</v>
      </c>
    </row>
    <row r="346" spans="24:35" x14ac:dyDescent="0.35">
      <c r="X346" s="12">
        <v>15738</v>
      </c>
      <c r="Y346" t="e">
        <f>NA()</f>
        <v>#N/A</v>
      </c>
      <c r="Z346" t="e">
        <f>NA()</f>
        <v>#N/A</v>
      </c>
      <c r="AA346" t="e">
        <f>NA()</f>
        <v>#N/A</v>
      </c>
      <c r="AB346" t="e">
        <f>NA()</f>
        <v>#N/A</v>
      </c>
      <c r="AC346" t="e">
        <f>NA()</f>
        <v>#N/A</v>
      </c>
      <c r="AD346" t="e">
        <f>NA()</f>
        <v>#N/A</v>
      </c>
      <c r="AE346" t="e">
        <f>NA()</f>
        <v>#N/A</v>
      </c>
      <c r="AF346" t="e">
        <f>NA()</f>
        <v>#N/A</v>
      </c>
      <c r="AG346" t="e">
        <f>NA()</f>
        <v>#N/A</v>
      </c>
      <c r="AH346" t="e">
        <f>NA()</f>
        <v>#N/A</v>
      </c>
      <c r="AI346" t="e">
        <f>NA()</f>
        <v>#N/A</v>
      </c>
    </row>
    <row r="347" spans="24:35" x14ac:dyDescent="0.35">
      <c r="X347" s="12">
        <v>15766</v>
      </c>
      <c r="Y347" t="e">
        <f>NA()</f>
        <v>#N/A</v>
      </c>
      <c r="Z347" t="e">
        <f>NA()</f>
        <v>#N/A</v>
      </c>
      <c r="AA347" t="e">
        <f>NA()</f>
        <v>#N/A</v>
      </c>
      <c r="AB347" t="e">
        <f>NA()</f>
        <v>#N/A</v>
      </c>
      <c r="AC347" t="e">
        <f>NA()</f>
        <v>#N/A</v>
      </c>
      <c r="AD347" t="e">
        <f>NA()</f>
        <v>#N/A</v>
      </c>
      <c r="AE347" t="e">
        <f>NA()</f>
        <v>#N/A</v>
      </c>
      <c r="AF347" t="e">
        <f>NA()</f>
        <v>#N/A</v>
      </c>
      <c r="AG347" t="e">
        <f>NA()</f>
        <v>#N/A</v>
      </c>
      <c r="AH347" t="e">
        <f>NA()</f>
        <v>#N/A</v>
      </c>
      <c r="AI347" t="e">
        <f>NA()</f>
        <v>#N/A</v>
      </c>
    </row>
    <row r="348" spans="24:35" x14ac:dyDescent="0.35">
      <c r="X348" s="12">
        <v>15797</v>
      </c>
      <c r="Y348" t="e">
        <f>NA()</f>
        <v>#N/A</v>
      </c>
      <c r="Z348" t="e">
        <f>NA()</f>
        <v>#N/A</v>
      </c>
      <c r="AA348" t="e">
        <f>NA()</f>
        <v>#N/A</v>
      </c>
      <c r="AB348" t="e">
        <f>NA()</f>
        <v>#N/A</v>
      </c>
      <c r="AC348" t="e">
        <f>NA()</f>
        <v>#N/A</v>
      </c>
      <c r="AD348" t="e">
        <f>NA()</f>
        <v>#N/A</v>
      </c>
      <c r="AE348" t="e">
        <f>NA()</f>
        <v>#N/A</v>
      </c>
      <c r="AF348" t="e">
        <f>NA()</f>
        <v>#N/A</v>
      </c>
      <c r="AG348" t="e">
        <f>NA()</f>
        <v>#N/A</v>
      </c>
      <c r="AH348" t="e">
        <f>NA()</f>
        <v>#N/A</v>
      </c>
      <c r="AI348" t="e">
        <f>NA()</f>
        <v>#N/A</v>
      </c>
    </row>
    <row r="349" spans="24:35" x14ac:dyDescent="0.35">
      <c r="X349" s="12">
        <v>15827</v>
      </c>
      <c r="Y349" t="e">
        <f>NA()</f>
        <v>#N/A</v>
      </c>
      <c r="Z349" t="e">
        <f>NA()</f>
        <v>#N/A</v>
      </c>
      <c r="AA349" t="e">
        <f>NA()</f>
        <v>#N/A</v>
      </c>
      <c r="AB349" t="e">
        <f>NA()</f>
        <v>#N/A</v>
      </c>
      <c r="AC349" t="e">
        <f>NA()</f>
        <v>#N/A</v>
      </c>
      <c r="AD349" t="e">
        <f>NA()</f>
        <v>#N/A</v>
      </c>
      <c r="AE349" t="e">
        <f>NA()</f>
        <v>#N/A</v>
      </c>
      <c r="AF349" t="e">
        <f>NA()</f>
        <v>#N/A</v>
      </c>
      <c r="AG349" t="e">
        <f>NA()</f>
        <v>#N/A</v>
      </c>
      <c r="AH349" t="e">
        <f>NA()</f>
        <v>#N/A</v>
      </c>
      <c r="AI349" t="e">
        <f>NA()</f>
        <v>#N/A</v>
      </c>
    </row>
    <row r="350" spans="24:35" x14ac:dyDescent="0.35">
      <c r="X350" s="12">
        <v>15858</v>
      </c>
      <c r="Y350" t="e">
        <f>NA()</f>
        <v>#N/A</v>
      </c>
      <c r="Z350" t="e">
        <f>NA()</f>
        <v>#N/A</v>
      </c>
      <c r="AA350" t="e">
        <f>NA()</f>
        <v>#N/A</v>
      </c>
      <c r="AB350" t="e">
        <f>NA()</f>
        <v>#N/A</v>
      </c>
      <c r="AC350" t="e">
        <f>NA()</f>
        <v>#N/A</v>
      </c>
      <c r="AD350" t="e">
        <f>NA()</f>
        <v>#N/A</v>
      </c>
      <c r="AE350" t="e">
        <f>NA()</f>
        <v>#N/A</v>
      </c>
      <c r="AF350" t="e">
        <f>NA()</f>
        <v>#N/A</v>
      </c>
      <c r="AG350" t="e">
        <f>NA()</f>
        <v>#N/A</v>
      </c>
      <c r="AH350" t="e">
        <f>NA()</f>
        <v>#N/A</v>
      </c>
      <c r="AI350" t="e">
        <f>NA()</f>
        <v>#N/A</v>
      </c>
    </row>
    <row r="351" spans="24:35" x14ac:dyDescent="0.35">
      <c r="X351" s="12">
        <v>15888</v>
      </c>
      <c r="Y351" t="e">
        <f>NA()</f>
        <v>#N/A</v>
      </c>
      <c r="Z351" t="e">
        <f>NA()</f>
        <v>#N/A</v>
      </c>
      <c r="AA351" t="e">
        <f>NA()</f>
        <v>#N/A</v>
      </c>
      <c r="AB351" t="e">
        <f>NA()</f>
        <v>#N/A</v>
      </c>
      <c r="AC351" t="e">
        <f>NA()</f>
        <v>#N/A</v>
      </c>
      <c r="AD351" t="e">
        <f>NA()</f>
        <v>#N/A</v>
      </c>
      <c r="AE351" t="e">
        <f>NA()</f>
        <v>#N/A</v>
      </c>
      <c r="AF351" t="e">
        <f>NA()</f>
        <v>#N/A</v>
      </c>
      <c r="AG351" t="e">
        <f>NA()</f>
        <v>#N/A</v>
      </c>
      <c r="AH351" t="e">
        <f>NA()</f>
        <v>#N/A</v>
      </c>
      <c r="AI351" t="e">
        <f>NA()</f>
        <v>#N/A</v>
      </c>
    </row>
    <row r="352" spans="24:35" x14ac:dyDescent="0.35">
      <c r="X352" s="12">
        <v>15919</v>
      </c>
      <c r="Y352" t="e">
        <f>NA()</f>
        <v>#N/A</v>
      </c>
      <c r="Z352" t="e">
        <f>NA()</f>
        <v>#N/A</v>
      </c>
      <c r="AA352" t="e">
        <f>NA()</f>
        <v>#N/A</v>
      </c>
      <c r="AB352" t="e">
        <f>NA()</f>
        <v>#N/A</v>
      </c>
      <c r="AC352" t="e">
        <f>NA()</f>
        <v>#N/A</v>
      </c>
      <c r="AD352" t="e">
        <f>NA()</f>
        <v>#N/A</v>
      </c>
      <c r="AE352" t="e">
        <f>NA()</f>
        <v>#N/A</v>
      </c>
      <c r="AF352" t="e">
        <f>NA()</f>
        <v>#N/A</v>
      </c>
      <c r="AG352" t="e">
        <f>NA()</f>
        <v>#N/A</v>
      </c>
      <c r="AH352" t="e">
        <f>NA()</f>
        <v>#N/A</v>
      </c>
      <c r="AI352" t="e">
        <f>NA()</f>
        <v>#N/A</v>
      </c>
    </row>
    <row r="353" spans="24:35" x14ac:dyDescent="0.35">
      <c r="X353" s="12">
        <v>15950</v>
      </c>
      <c r="Y353" t="e">
        <f>NA()</f>
        <v>#N/A</v>
      </c>
      <c r="Z353" t="e">
        <f>NA()</f>
        <v>#N/A</v>
      </c>
      <c r="AA353" t="e">
        <f>NA()</f>
        <v>#N/A</v>
      </c>
      <c r="AB353" t="e">
        <f>NA()</f>
        <v>#N/A</v>
      </c>
      <c r="AC353" t="e">
        <f>NA()</f>
        <v>#N/A</v>
      </c>
      <c r="AD353" t="e">
        <f>NA()</f>
        <v>#N/A</v>
      </c>
      <c r="AE353" t="e">
        <f>NA()</f>
        <v>#N/A</v>
      </c>
      <c r="AF353" t="e">
        <f>NA()</f>
        <v>#N/A</v>
      </c>
      <c r="AG353" t="e">
        <f>NA()</f>
        <v>#N/A</v>
      </c>
      <c r="AH353" t="e">
        <f>NA()</f>
        <v>#N/A</v>
      </c>
      <c r="AI353" t="e">
        <f>NA()</f>
        <v>#N/A</v>
      </c>
    </row>
    <row r="354" spans="24:35" x14ac:dyDescent="0.35">
      <c r="X354" s="12">
        <v>15980</v>
      </c>
      <c r="Y354" t="e">
        <f>NA()</f>
        <v>#N/A</v>
      </c>
      <c r="Z354" t="e">
        <f>NA()</f>
        <v>#N/A</v>
      </c>
      <c r="AA354" t="e">
        <f>NA()</f>
        <v>#N/A</v>
      </c>
      <c r="AB354" t="e">
        <f>NA()</f>
        <v>#N/A</v>
      </c>
      <c r="AC354" t="e">
        <f>NA()</f>
        <v>#N/A</v>
      </c>
      <c r="AD354" t="e">
        <f>NA()</f>
        <v>#N/A</v>
      </c>
      <c r="AE354" t="e">
        <f>NA()</f>
        <v>#N/A</v>
      </c>
      <c r="AF354" t="e">
        <f>NA()</f>
        <v>#N/A</v>
      </c>
      <c r="AG354" t="e">
        <f>NA()</f>
        <v>#N/A</v>
      </c>
      <c r="AH354" t="e">
        <f>NA()</f>
        <v>#N/A</v>
      </c>
      <c r="AI354" t="e">
        <f>NA()</f>
        <v>#N/A</v>
      </c>
    </row>
    <row r="355" spans="24:35" x14ac:dyDescent="0.35">
      <c r="X355" s="12">
        <v>16011</v>
      </c>
      <c r="Y355" t="e">
        <f>NA()</f>
        <v>#N/A</v>
      </c>
      <c r="Z355" t="e">
        <f>NA()</f>
        <v>#N/A</v>
      </c>
      <c r="AA355" t="e">
        <f>NA()</f>
        <v>#N/A</v>
      </c>
      <c r="AB355" t="e">
        <f>NA()</f>
        <v>#N/A</v>
      </c>
      <c r="AC355" t="e">
        <f>NA()</f>
        <v>#N/A</v>
      </c>
      <c r="AD355" t="e">
        <f>NA()</f>
        <v>#N/A</v>
      </c>
      <c r="AE355" t="e">
        <f>NA()</f>
        <v>#N/A</v>
      </c>
      <c r="AF355" t="e">
        <f>NA()</f>
        <v>#N/A</v>
      </c>
      <c r="AG355" t="e">
        <f>NA()</f>
        <v>#N/A</v>
      </c>
      <c r="AH355" t="e">
        <f>NA()</f>
        <v>#N/A</v>
      </c>
      <c r="AI355" t="e">
        <f>NA()</f>
        <v>#N/A</v>
      </c>
    </row>
    <row r="356" spans="24:35" x14ac:dyDescent="0.35">
      <c r="X356" s="12">
        <v>16041</v>
      </c>
      <c r="Y356" t="e">
        <f>NA()</f>
        <v>#N/A</v>
      </c>
      <c r="Z356" t="e">
        <f>NA()</f>
        <v>#N/A</v>
      </c>
      <c r="AA356" t="e">
        <f>NA()</f>
        <v>#N/A</v>
      </c>
      <c r="AB356" t="e">
        <f>NA()</f>
        <v>#N/A</v>
      </c>
      <c r="AC356" t="e">
        <f>NA()</f>
        <v>#N/A</v>
      </c>
      <c r="AD356" t="e">
        <f>NA()</f>
        <v>#N/A</v>
      </c>
      <c r="AE356" t="e">
        <f>NA()</f>
        <v>#N/A</v>
      </c>
      <c r="AF356" t="e">
        <f>NA()</f>
        <v>#N/A</v>
      </c>
      <c r="AG356" t="e">
        <f>NA()</f>
        <v>#N/A</v>
      </c>
      <c r="AH356" t="e">
        <f>NA()</f>
        <v>#N/A</v>
      </c>
      <c r="AI356" t="e">
        <f>NA()</f>
        <v>#N/A</v>
      </c>
    </row>
    <row r="357" spans="24:35" x14ac:dyDescent="0.35">
      <c r="X357" s="12">
        <v>16072</v>
      </c>
      <c r="Y357" t="e">
        <f>NA()</f>
        <v>#N/A</v>
      </c>
      <c r="Z357" t="e">
        <f>NA()</f>
        <v>#N/A</v>
      </c>
      <c r="AA357" t="e">
        <f>NA()</f>
        <v>#N/A</v>
      </c>
      <c r="AB357" t="e">
        <f>NA()</f>
        <v>#N/A</v>
      </c>
      <c r="AC357" t="e">
        <f>NA()</f>
        <v>#N/A</v>
      </c>
      <c r="AD357" t="e">
        <f>NA()</f>
        <v>#N/A</v>
      </c>
      <c r="AE357" t="e">
        <f>NA()</f>
        <v>#N/A</v>
      </c>
      <c r="AF357" t="e">
        <f>NA()</f>
        <v>#N/A</v>
      </c>
      <c r="AG357" t="e">
        <f>NA()</f>
        <v>#N/A</v>
      </c>
      <c r="AH357" t="e">
        <f>NA()</f>
        <v>#N/A</v>
      </c>
      <c r="AI357" t="e">
        <f>NA()</f>
        <v>#N/A</v>
      </c>
    </row>
    <row r="358" spans="24:35" x14ac:dyDescent="0.35">
      <c r="X358" s="12">
        <v>16103</v>
      </c>
      <c r="Y358" t="e">
        <f>NA()</f>
        <v>#N/A</v>
      </c>
      <c r="Z358" t="e">
        <f>NA()</f>
        <v>#N/A</v>
      </c>
      <c r="AA358" t="e">
        <f>NA()</f>
        <v>#N/A</v>
      </c>
      <c r="AB358" t="e">
        <f>NA()</f>
        <v>#N/A</v>
      </c>
      <c r="AC358" t="e">
        <f>NA()</f>
        <v>#N/A</v>
      </c>
      <c r="AD358" t="e">
        <f>NA()</f>
        <v>#N/A</v>
      </c>
      <c r="AE358" t="e">
        <f>NA()</f>
        <v>#N/A</v>
      </c>
      <c r="AF358" t="e">
        <f>NA()</f>
        <v>#N/A</v>
      </c>
      <c r="AG358" t="e">
        <f>NA()</f>
        <v>#N/A</v>
      </c>
      <c r="AH358" t="e">
        <f>NA()</f>
        <v>#N/A</v>
      </c>
      <c r="AI358" t="e">
        <f>NA()</f>
        <v>#N/A</v>
      </c>
    </row>
    <row r="359" spans="24:35" x14ac:dyDescent="0.35">
      <c r="X359" s="12">
        <v>16132</v>
      </c>
      <c r="Y359" t="e">
        <f>NA()</f>
        <v>#N/A</v>
      </c>
      <c r="Z359" t="e">
        <f>NA()</f>
        <v>#N/A</v>
      </c>
      <c r="AA359" t="e">
        <f>NA()</f>
        <v>#N/A</v>
      </c>
      <c r="AB359" t="e">
        <f>NA()</f>
        <v>#N/A</v>
      </c>
      <c r="AC359" t="e">
        <f>NA()</f>
        <v>#N/A</v>
      </c>
      <c r="AD359" t="e">
        <f>NA()</f>
        <v>#N/A</v>
      </c>
      <c r="AE359" t="e">
        <f>NA()</f>
        <v>#N/A</v>
      </c>
      <c r="AF359" t="e">
        <f>NA()</f>
        <v>#N/A</v>
      </c>
      <c r="AG359" t="e">
        <f>NA()</f>
        <v>#N/A</v>
      </c>
      <c r="AH359" t="e">
        <f>NA()</f>
        <v>#N/A</v>
      </c>
      <c r="AI359" t="e">
        <f>NA()</f>
        <v>#N/A</v>
      </c>
    </row>
    <row r="360" spans="24:35" x14ac:dyDescent="0.35">
      <c r="X360" s="12">
        <v>16163</v>
      </c>
      <c r="Y360" t="e">
        <f>NA()</f>
        <v>#N/A</v>
      </c>
      <c r="Z360" t="e">
        <f>NA()</f>
        <v>#N/A</v>
      </c>
      <c r="AA360" t="e">
        <f>NA()</f>
        <v>#N/A</v>
      </c>
      <c r="AB360" t="e">
        <f>NA()</f>
        <v>#N/A</v>
      </c>
      <c r="AC360" t="e">
        <f>NA()</f>
        <v>#N/A</v>
      </c>
      <c r="AD360" t="e">
        <f>NA()</f>
        <v>#N/A</v>
      </c>
      <c r="AE360" t="e">
        <f>NA()</f>
        <v>#N/A</v>
      </c>
      <c r="AF360" t="e">
        <f>NA()</f>
        <v>#N/A</v>
      </c>
      <c r="AG360" t="e">
        <f>NA()</f>
        <v>#N/A</v>
      </c>
      <c r="AH360" t="e">
        <f>NA()</f>
        <v>#N/A</v>
      </c>
      <c r="AI360" t="e">
        <f>NA()</f>
        <v>#N/A</v>
      </c>
    </row>
    <row r="361" spans="24:35" x14ac:dyDescent="0.35">
      <c r="X361" s="12">
        <v>16193</v>
      </c>
      <c r="Y361" t="e">
        <f>NA()</f>
        <v>#N/A</v>
      </c>
      <c r="Z361" t="e">
        <f>NA()</f>
        <v>#N/A</v>
      </c>
      <c r="AA361" t="e">
        <f>NA()</f>
        <v>#N/A</v>
      </c>
      <c r="AB361" t="e">
        <f>NA()</f>
        <v>#N/A</v>
      </c>
      <c r="AC361" t="e">
        <f>NA()</f>
        <v>#N/A</v>
      </c>
      <c r="AD361" t="e">
        <f>NA()</f>
        <v>#N/A</v>
      </c>
      <c r="AE361" t="e">
        <f>NA()</f>
        <v>#N/A</v>
      </c>
      <c r="AF361" t="e">
        <f>NA()</f>
        <v>#N/A</v>
      </c>
      <c r="AG361" t="e">
        <f>NA()</f>
        <v>#N/A</v>
      </c>
      <c r="AH361" t="e">
        <f>NA()</f>
        <v>#N/A</v>
      </c>
      <c r="AI361" t="e">
        <f>NA()</f>
        <v>#N/A</v>
      </c>
    </row>
    <row r="362" spans="24:35" x14ac:dyDescent="0.35">
      <c r="X362" s="12">
        <v>16224</v>
      </c>
      <c r="Y362" t="e">
        <f>NA()</f>
        <v>#N/A</v>
      </c>
      <c r="Z362" t="e">
        <f>NA()</f>
        <v>#N/A</v>
      </c>
      <c r="AA362" t="e">
        <f>NA()</f>
        <v>#N/A</v>
      </c>
      <c r="AB362" t="e">
        <f>NA()</f>
        <v>#N/A</v>
      </c>
      <c r="AC362" t="e">
        <f>NA()</f>
        <v>#N/A</v>
      </c>
      <c r="AD362" t="e">
        <f>NA()</f>
        <v>#N/A</v>
      </c>
      <c r="AE362" t="e">
        <f>NA()</f>
        <v>#N/A</v>
      </c>
      <c r="AF362" t="e">
        <f>NA()</f>
        <v>#N/A</v>
      </c>
      <c r="AG362" t="e">
        <f>NA()</f>
        <v>#N/A</v>
      </c>
      <c r="AH362" t="e">
        <f>NA()</f>
        <v>#N/A</v>
      </c>
      <c r="AI362" t="e">
        <f>NA()</f>
        <v>#N/A</v>
      </c>
    </row>
    <row r="363" spans="24:35" x14ac:dyDescent="0.35">
      <c r="X363" s="12">
        <v>16254</v>
      </c>
      <c r="Y363" t="e">
        <f>NA()</f>
        <v>#N/A</v>
      </c>
      <c r="Z363" t="e">
        <f>NA()</f>
        <v>#N/A</v>
      </c>
      <c r="AA363" t="e">
        <f>NA()</f>
        <v>#N/A</v>
      </c>
      <c r="AB363" t="e">
        <f>NA()</f>
        <v>#N/A</v>
      </c>
      <c r="AC363" t="e">
        <f>NA()</f>
        <v>#N/A</v>
      </c>
      <c r="AD363" t="e">
        <f>NA()</f>
        <v>#N/A</v>
      </c>
      <c r="AE363" t="e">
        <f>NA()</f>
        <v>#N/A</v>
      </c>
      <c r="AF363" t="e">
        <f>NA()</f>
        <v>#N/A</v>
      </c>
      <c r="AG363" t="e">
        <f>NA()</f>
        <v>#N/A</v>
      </c>
      <c r="AH363" t="e">
        <f>NA()</f>
        <v>#N/A</v>
      </c>
      <c r="AI363" t="e">
        <f>NA()</f>
        <v>#N/A</v>
      </c>
    </row>
    <row r="364" spans="24:35" x14ac:dyDescent="0.35">
      <c r="X364" s="12">
        <v>16285</v>
      </c>
      <c r="Y364" t="e">
        <f>NA()</f>
        <v>#N/A</v>
      </c>
      <c r="Z364" t="e">
        <f>NA()</f>
        <v>#N/A</v>
      </c>
      <c r="AA364" t="e">
        <f>NA()</f>
        <v>#N/A</v>
      </c>
      <c r="AB364" t="e">
        <f>NA()</f>
        <v>#N/A</v>
      </c>
      <c r="AC364" t="e">
        <f>NA()</f>
        <v>#N/A</v>
      </c>
      <c r="AD364" t="e">
        <f>NA()</f>
        <v>#N/A</v>
      </c>
      <c r="AE364" t="e">
        <f>NA()</f>
        <v>#N/A</v>
      </c>
      <c r="AF364" t="e">
        <f>NA()</f>
        <v>#N/A</v>
      </c>
      <c r="AG364" t="e">
        <f>NA()</f>
        <v>#N/A</v>
      </c>
      <c r="AH364" t="e">
        <f>NA()</f>
        <v>#N/A</v>
      </c>
      <c r="AI364" t="e">
        <f>NA()</f>
        <v>#N/A</v>
      </c>
    </row>
    <row r="365" spans="24:35" x14ac:dyDescent="0.35">
      <c r="X365" s="12">
        <v>16316</v>
      </c>
      <c r="Y365" t="e">
        <f>NA()</f>
        <v>#N/A</v>
      </c>
      <c r="Z365" t="e">
        <f>NA()</f>
        <v>#N/A</v>
      </c>
      <c r="AA365" t="e">
        <f>NA()</f>
        <v>#N/A</v>
      </c>
      <c r="AB365" t="e">
        <f>NA()</f>
        <v>#N/A</v>
      </c>
      <c r="AC365" t="e">
        <f>NA()</f>
        <v>#N/A</v>
      </c>
      <c r="AD365" t="e">
        <f>NA()</f>
        <v>#N/A</v>
      </c>
      <c r="AE365" t="e">
        <f>NA()</f>
        <v>#N/A</v>
      </c>
      <c r="AF365" t="e">
        <f>NA()</f>
        <v>#N/A</v>
      </c>
      <c r="AG365" t="e">
        <f>NA()</f>
        <v>#N/A</v>
      </c>
      <c r="AH365" t="e">
        <f>NA()</f>
        <v>#N/A</v>
      </c>
      <c r="AI365" t="e">
        <f>NA()</f>
        <v>#N/A</v>
      </c>
    </row>
    <row r="366" spans="24:35" x14ac:dyDescent="0.35">
      <c r="X366" s="12">
        <v>16346</v>
      </c>
      <c r="Y366" t="e">
        <f>NA()</f>
        <v>#N/A</v>
      </c>
      <c r="Z366" t="e">
        <f>NA()</f>
        <v>#N/A</v>
      </c>
      <c r="AA366" t="e">
        <f>NA()</f>
        <v>#N/A</v>
      </c>
      <c r="AB366" t="e">
        <f>NA()</f>
        <v>#N/A</v>
      </c>
      <c r="AC366" t="e">
        <f>NA()</f>
        <v>#N/A</v>
      </c>
      <c r="AD366" t="e">
        <f>NA()</f>
        <v>#N/A</v>
      </c>
      <c r="AE366" t="e">
        <f>NA()</f>
        <v>#N/A</v>
      </c>
      <c r="AF366" t="e">
        <f>NA()</f>
        <v>#N/A</v>
      </c>
      <c r="AG366" t="e">
        <f>NA()</f>
        <v>#N/A</v>
      </c>
      <c r="AH366" t="e">
        <f>NA()</f>
        <v>#N/A</v>
      </c>
      <c r="AI366" t="e">
        <f>NA()</f>
        <v>#N/A</v>
      </c>
    </row>
    <row r="367" spans="24:35" x14ac:dyDescent="0.35">
      <c r="X367" s="12">
        <v>16377</v>
      </c>
      <c r="Y367" t="e">
        <f>NA()</f>
        <v>#N/A</v>
      </c>
      <c r="Z367" t="e">
        <f>NA()</f>
        <v>#N/A</v>
      </c>
      <c r="AA367" t="e">
        <f>NA()</f>
        <v>#N/A</v>
      </c>
      <c r="AB367" t="e">
        <f>NA()</f>
        <v>#N/A</v>
      </c>
      <c r="AC367" t="e">
        <f>NA()</f>
        <v>#N/A</v>
      </c>
      <c r="AD367" t="e">
        <f>NA()</f>
        <v>#N/A</v>
      </c>
      <c r="AE367" t="e">
        <f>NA()</f>
        <v>#N/A</v>
      </c>
      <c r="AF367" t="e">
        <f>NA()</f>
        <v>#N/A</v>
      </c>
      <c r="AG367" t="e">
        <f>NA()</f>
        <v>#N/A</v>
      </c>
      <c r="AH367" t="e">
        <f>NA()</f>
        <v>#N/A</v>
      </c>
      <c r="AI367" t="e">
        <f>NA()</f>
        <v>#N/A</v>
      </c>
    </row>
    <row r="368" spans="24:35" x14ac:dyDescent="0.35">
      <c r="X368" s="12">
        <v>16407</v>
      </c>
      <c r="Y368" t="e">
        <f>NA()</f>
        <v>#N/A</v>
      </c>
      <c r="Z368" t="e">
        <f>NA()</f>
        <v>#N/A</v>
      </c>
      <c r="AA368" t="e">
        <f>NA()</f>
        <v>#N/A</v>
      </c>
      <c r="AB368" t="e">
        <f>NA()</f>
        <v>#N/A</v>
      </c>
      <c r="AC368" t="e">
        <f>NA()</f>
        <v>#N/A</v>
      </c>
      <c r="AD368" t="e">
        <f>NA()</f>
        <v>#N/A</v>
      </c>
      <c r="AE368" t="e">
        <f>NA()</f>
        <v>#N/A</v>
      </c>
      <c r="AF368" t="e">
        <f>NA()</f>
        <v>#N/A</v>
      </c>
      <c r="AG368" t="e">
        <f>NA()</f>
        <v>#N/A</v>
      </c>
      <c r="AH368" t="e">
        <f>NA()</f>
        <v>#N/A</v>
      </c>
      <c r="AI368" t="e">
        <f>NA()</f>
        <v>#N/A</v>
      </c>
    </row>
    <row r="369" spans="24:35" x14ac:dyDescent="0.35">
      <c r="X369" s="12">
        <v>16438</v>
      </c>
      <c r="Y369" t="e">
        <f>NA()</f>
        <v>#N/A</v>
      </c>
      <c r="Z369" t="e">
        <f>NA()</f>
        <v>#N/A</v>
      </c>
      <c r="AA369" t="e">
        <f>NA()</f>
        <v>#N/A</v>
      </c>
      <c r="AB369" t="e">
        <f>NA()</f>
        <v>#N/A</v>
      </c>
      <c r="AC369" t="e">
        <f>NA()</f>
        <v>#N/A</v>
      </c>
      <c r="AD369" t="e">
        <f>NA()</f>
        <v>#N/A</v>
      </c>
      <c r="AE369" t="e">
        <f>NA()</f>
        <v>#N/A</v>
      </c>
      <c r="AF369" t="e">
        <f>NA()</f>
        <v>#N/A</v>
      </c>
      <c r="AG369" t="e">
        <f>NA()</f>
        <v>#N/A</v>
      </c>
      <c r="AH369" t="e">
        <f>NA()</f>
        <v>#N/A</v>
      </c>
      <c r="AI369" t="e">
        <f>NA()</f>
        <v>#N/A</v>
      </c>
    </row>
    <row r="370" spans="24:35" x14ac:dyDescent="0.35">
      <c r="X370" s="12">
        <v>16469</v>
      </c>
      <c r="Y370" t="e">
        <f>NA()</f>
        <v>#N/A</v>
      </c>
      <c r="Z370" t="e">
        <f>NA()</f>
        <v>#N/A</v>
      </c>
      <c r="AA370" t="e">
        <f>NA()</f>
        <v>#N/A</v>
      </c>
      <c r="AB370" t="e">
        <f>NA()</f>
        <v>#N/A</v>
      </c>
      <c r="AC370" t="e">
        <f>NA()</f>
        <v>#N/A</v>
      </c>
      <c r="AD370" t="e">
        <f>NA()</f>
        <v>#N/A</v>
      </c>
      <c r="AE370" t="e">
        <f>NA()</f>
        <v>#N/A</v>
      </c>
      <c r="AF370" t="e">
        <f>NA()</f>
        <v>#N/A</v>
      </c>
      <c r="AG370" t="e">
        <f>NA()</f>
        <v>#N/A</v>
      </c>
      <c r="AH370" t="e">
        <f>NA()</f>
        <v>#N/A</v>
      </c>
      <c r="AI370" t="e">
        <f>NA()</f>
        <v>#N/A</v>
      </c>
    </row>
    <row r="371" spans="24:35" x14ac:dyDescent="0.35">
      <c r="X371" s="12">
        <v>16497</v>
      </c>
      <c r="Y371" t="e">
        <f>NA()</f>
        <v>#N/A</v>
      </c>
      <c r="Z371" t="e">
        <f>NA()</f>
        <v>#N/A</v>
      </c>
      <c r="AA371" t="e">
        <f>NA()</f>
        <v>#N/A</v>
      </c>
      <c r="AB371" t="e">
        <f>NA()</f>
        <v>#N/A</v>
      </c>
      <c r="AC371" t="e">
        <f>NA()</f>
        <v>#N/A</v>
      </c>
      <c r="AD371" t="e">
        <f>NA()</f>
        <v>#N/A</v>
      </c>
      <c r="AE371" t="e">
        <f>NA()</f>
        <v>#N/A</v>
      </c>
      <c r="AF371" t="e">
        <f>NA()</f>
        <v>#N/A</v>
      </c>
      <c r="AG371" t="e">
        <f>NA()</f>
        <v>#N/A</v>
      </c>
      <c r="AH371" t="e">
        <f>NA()</f>
        <v>#N/A</v>
      </c>
      <c r="AI371" t="e">
        <f>NA()</f>
        <v>#N/A</v>
      </c>
    </row>
    <row r="372" spans="24:35" x14ac:dyDescent="0.35">
      <c r="X372" s="12">
        <v>16528</v>
      </c>
      <c r="Y372" t="e">
        <f>NA()</f>
        <v>#N/A</v>
      </c>
      <c r="Z372" t="e">
        <f>NA()</f>
        <v>#N/A</v>
      </c>
      <c r="AA372" t="e">
        <f>NA()</f>
        <v>#N/A</v>
      </c>
      <c r="AB372" t="e">
        <f>NA()</f>
        <v>#N/A</v>
      </c>
      <c r="AC372" t="e">
        <f>NA()</f>
        <v>#N/A</v>
      </c>
      <c r="AD372" t="e">
        <f>NA()</f>
        <v>#N/A</v>
      </c>
      <c r="AE372" t="e">
        <f>NA()</f>
        <v>#N/A</v>
      </c>
      <c r="AF372" t="e">
        <f>NA()</f>
        <v>#N/A</v>
      </c>
      <c r="AG372" t="e">
        <f>NA()</f>
        <v>#N/A</v>
      </c>
      <c r="AH372" t="e">
        <f>NA()</f>
        <v>#N/A</v>
      </c>
      <c r="AI372" t="e">
        <f>NA()</f>
        <v>#N/A</v>
      </c>
    </row>
    <row r="373" spans="24:35" x14ac:dyDescent="0.35">
      <c r="X373" s="12">
        <v>16558</v>
      </c>
      <c r="Y373" t="e">
        <f>NA()</f>
        <v>#N/A</v>
      </c>
      <c r="Z373" t="e">
        <f>NA()</f>
        <v>#N/A</v>
      </c>
      <c r="AA373" t="e">
        <f>NA()</f>
        <v>#N/A</v>
      </c>
      <c r="AB373" t="e">
        <f>NA()</f>
        <v>#N/A</v>
      </c>
      <c r="AC373" t="e">
        <f>NA()</f>
        <v>#N/A</v>
      </c>
      <c r="AD373" t="e">
        <f>NA()</f>
        <v>#N/A</v>
      </c>
      <c r="AE373" t="e">
        <f>NA()</f>
        <v>#N/A</v>
      </c>
      <c r="AF373" t="e">
        <f>NA()</f>
        <v>#N/A</v>
      </c>
      <c r="AG373" t="e">
        <f>NA()</f>
        <v>#N/A</v>
      </c>
      <c r="AH373" t="e">
        <f>NA()</f>
        <v>#N/A</v>
      </c>
      <c r="AI373" t="e">
        <f>NA()</f>
        <v>#N/A</v>
      </c>
    </row>
    <row r="374" spans="24:35" x14ac:dyDescent="0.35">
      <c r="X374" s="12">
        <v>16589</v>
      </c>
      <c r="Y374" t="e">
        <f>NA()</f>
        <v>#N/A</v>
      </c>
      <c r="Z374" t="e">
        <f>NA()</f>
        <v>#N/A</v>
      </c>
      <c r="AA374" t="e">
        <f>NA()</f>
        <v>#N/A</v>
      </c>
      <c r="AB374" t="e">
        <f>NA()</f>
        <v>#N/A</v>
      </c>
      <c r="AC374" t="e">
        <f>NA()</f>
        <v>#N/A</v>
      </c>
      <c r="AD374" t="e">
        <f>NA()</f>
        <v>#N/A</v>
      </c>
      <c r="AE374" t="e">
        <f>NA()</f>
        <v>#N/A</v>
      </c>
      <c r="AF374" t="e">
        <f>NA()</f>
        <v>#N/A</v>
      </c>
      <c r="AG374" t="e">
        <f>NA()</f>
        <v>#N/A</v>
      </c>
      <c r="AH374" t="e">
        <f>NA()</f>
        <v>#N/A</v>
      </c>
      <c r="AI374" t="e">
        <f>NA()</f>
        <v>#N/A</v>
      </c>
    </row>
    <row r="375" spans="24:35" x14ac:dyDescent="0.35">
      <c r="X375" s="12">
        <v>16619</v>
      </c>
      <c r="Y375" t="e">
        <f>NA()</f>
        <v>#N/A</v>
      </c>
      <c r="Z375" t="e">
        <f>NA()</f>
        <v>#N/A</v>
      </c>
      <c r="AA375" t="e">
        <f>NA()</f>
        <v>#N/A</v>
      </c>
      <c r="AB375" t="e">
        <f>NA()</f>
        <v>#N/A</v>
      </c>
      <c r="AC375" t="e">
        <f>NA()</f>
        <v>#N/A</v>
      </c>
      <c r="AD375" t="e">
        <f>NA()</f>
        <v>#N/A</v>
      </c>
      <c r="AE375" t="e">
        <f>NA()</f>
        <v>#N/A</v>
      </c>
      <c r="AF375" t="e">
        <f>NA()</f>
        <v>#N/A</v>
      </c>
      <c r="AG375" t="e">
        <f>NA()</f>
        <v>#N/A</v>
      </c>
      <c r="AH375" t="e">
        <f>NA()</f>
        <v>#N/A</v>
      </c>
      <c r="AI375" t="e">
        <f>NA()</f>
        <v>#N/A</v>
      </c>
    </row>
    <row r="376" spans="24:35" x14ac:dyDescent="0.35">
      <c r="X376" s="12">
        <v>16650</v>
      </c>
      <c r="Y376" t="e">
        <f>NA()</f>
        <v>#N/A</v>
      </c>
      <c r="Z376" t="e">
        <f>NA()</f>
        <v>#N/A</v>
      </c>
      <c r="AA376" t="e">
        <f>NA()</f>
        <v>#N/A</v>
      </c>
      <c r="AB376" t="e">
        <f>NA()</f>
        <v>#N/A</v>
      </c>
      <c r="AC376" t="e">
        <f>NA()</f>
        <v>#N/A</v>
      </c>
      <c r="AD376" t="e">
        <f>NA()</f>
        <v>#N/A</v>
      </c>
      <c r="AE376" t="e">
        <f>NA()</f>
        <v>#N/A</v>
      </c>
      <c r="AF376" t="e">
        <f>NA()</f>
        <v>#N/A</v>
      </c>
      <c r="AG376" t="e">
        <f>NA()</f>
        <v>#N/A</v>
      </c>
      <c r="AH376" t="e">
        <f>NA()</f>
        <v>#N/A</v>
      </c>
      <c r="AI376" t="e">
        <f>NA()</f>
        <v>#N/A</v>
      </c>
    </row>
    <row r="377" spans="24:35" x14ac:dyDescent="0.35">
      <c r="X377" s="12">
        <v>16681</v>
      </c>
      <c r="Y377" t="e">
        <f>NA()</f>
        <v>#N/A</v>
      </c>
      <c r="Z377" t="e">
        <f>NA()</f>
        <v>#N/A</v>
      </c>
      <c r="AA377" t="e">
        <f>NA()</f>
        <v>#N/A</v>
      </c>
      <c r="AB377" t="e">
        <f>NA()</f>
        <v>#N/A</v>
      </c>
      <c r="AC377" t="e">
        <f>NA()</f>
        <v>#N/A</v>
      </c>
      <c r="AD377" t="e">
        <f>NA()</f>
        <v>#N/A</v>
      </c>
      <c r="AE377" t="e">
        <f>NA()</f>
        <v>#N/A</v>
      </c>
      <c r="AF377" t="e">
        <f>NA()</f>
        <v>#N/A</v>
      </c>
      <c r="AG377" t="e">
        <f>NA()</f>
        <v>#N/A</v>
      </c>
      <c r="AH377" t="e">
        <f>NA()</f>
        <v>#N/A</v>
      </c>
      <c r="AI377" t="e">
        <f>NA()</f>
        <v>#N/A</v>
      </c>
    </row>
    <row r="378" spans="24:35" x14ac:dyDescent="0.35">
      <c r="X378" s="12">
        <v>16711</v>
      </c>
      <c r="Y378" t="e">
        <f>NA()</f>
        <v>#N/A</v>
      </c>
      <c r="Z378" t="e">
        <f>NA()</f>
        <v>#N/A</v>
      </c>
      <c r="AA378" t="e">
        <f>NA()</f>
        <v>#N/A</v>
      </c>
      <c r="AB378" t="e">
        <f>NA()</f>
        <v>#N/A</v>
      </c>
      <c r="AC378" t="e">
        <f>NA()</f>
        <v>#N/A</v>
      </c>
      <c r="AD378" t="e">
        <f>NA()</f>
        <v>#N/A</v>
      </c>
      <c r="AE378" t="e">
        <f>NA()</f>
        <v>#N/A</v>
      </c>
      <c r="AF378" t="e">
        <f>NA()</f>
        <v>#N/A</v>
      </c>
      <c r="AG378" t="e">
        <f>NA()</f>
        <v>#N/A</v>
      </c>
      <c r="AH378" t="e">
        <f>NA()</f>
        <v>#N/A</v>
      </c>
      <c r="AI378" t="e">
        <f>NA()</f>
        <v>#N/A</v>
      </c>
    </row>
    <row r="379" spans="24:35" x14ac:dyDescent="0.35">
      <c r="X379" s="12">
        <v>16742</v>
      </c>
      <c r="Y379" t="e">
        <f>NA()</f>
        <v>#N/A</v>
      </c>
      <c r="Z379" t="e">
        <f>NA()</f>
        <v>#N/A</v>
      </c>
      <c r="AA379" t="e">
        <f>NA()</f>
        <v>#N/A</v>
      </c>
      <c r="AB379" t="e">
        <f>NA()</f>
        <v>#N/A</v>
      </c>
      <c r="AC379" t="e">
        <f>NA()</f>
        <v>#N/A</v>
      </c>
      <c r="AD379" t="e">
        <f>NA()</f>
        <v>#N/A</v>
      </c>
      <c r="AE379" t="e">
        <f>NA()</f>
        <v>#N/A</v>
      </c>
      <c r="AF379" t="e">
        <f>NA()</f>
        <v>#N/A</v>
      </c>
      <c r="AG379" t="e">
        <f>NA()</f>
        <v>#N/A</v>
      </c>
      <c r="AH379" t="e">
        <f>NA()</f>
        <v>#N/A</v>
      </c>
      <c r="AI379" t="e">
        <f>NA()</f>
        <v>#N/A</v>
      </c>
    </row>
    <row r="380" spans="24:35" x14ac:dyDescent="0.35">
      <c r="X380" s="12">
        <v>16772</v>
      </c>
      <c r="Y380" t="e">
        <f>NA()</f>
        <v>#N/A</v>
      </c>
      <c r="Z380" t="e">
        <f>NA()</f>
        <v>#N/A</v>
      </c>
      <c r="AA380" t="e">
        <f>NA()</f>
        <v>#N/A</v>
      </c>
      <c r="AB380" t="e">
        <f>NA()</f>
        <v>#N/A</v>
      </c>
      <c r="AC380" t="e">
        <f>NA()</f>
        <v>#N/A</v>
      </c>
      <c r="AD380" t="e">
        <f>NA()</f>
        <v>#N/A</v>
      </c>
      <c r="AE380" t="e">
        <f>NA()</f>
        <v>#N/A</v>
      </c>
      <c r="AF380" t="e">
        <f>NA()</f>
        <v>#N/A</v>
      </c>
      <c r="AG380" t="e">
        <f>NA()</f>
        <v>#N/A</v>
      </c>
      <c r="AH380" t="e">
        <f>NA()</f>
        <v>#N/A</v>
      </c>
      <c r="AI380" t="e">
        <f>NA()</f>
        <v>#N/A</v>
      </c>
    </row>
    <row r="381" spans="24:35" x14ac:dyDescent="0.35">
      <c r="X381" s="12">
        <v>16803</v>
      </c>
      <c r="Y381" t="e">
        <f>NA()</f>
        <v>#N/A</v>
      </c>
      <c r="Z381" t="e">
        <f>NA()</f>
        <v>#N/A</v>
      </c>
      <c r="AA381" t="e">
        <f>NA()</f>
        <v>#N/A</v>
      </c>
      <c r="AB381" t="e">
        <f>NA()</f>
        <v>#N/A</v>
      </c>
      <c r="AC381" t="e">
        <f>NA()</f>
        <v>#N/A</v>
      </c>
      <c r="AD381" t="e">
        <f>NA()</f>
        <v>#N/A</v>
      </c>
      <c r="AE381" t="e">
        <f>NA()</f>
        <v>#N/A</v>
      </c>
      <c r="AF381" t="e">
        <f>NA()</f>
        <v>#N/A</v>
      </c>
      <c r="AG381" t="e">
        <f>NA()</f>
        <v>#N/A</v>
      </c>
      <c r="AH381" t="e">
        <f>NA()</f>
        <v>#N/A</v>
      </c>
      <c r="AI381" t="e">
        <f>NA()</f>
        <v>#N/A</v>
      </c>
    </row>
    <row r="382" spans="24:35" x14ac:dyDescent="0.35">
      <c r="X382" s="12">
        <v>16834</v>
      </c>
      <c r="Y382" t="e">
        <f>NA()</f>
        <v>#N/A</v>
      </c>
      <c r="Z382" t="e">
        <f>NA()</f>
        <v>#N/A</v>
      </c>
      <c r="AA382" t="e">
        <f>NA()</f>
        <v>#N/A</v>
      </c>
      <c r="AB382" t="e">
        <f>NA()</f>
        <v>#N/A</v>
      </c>
      <c r="AC382" t="e">
        <f>NA()</f>
        <v>#N/A</v>
      </c>
      <c r="AD382" t="e">
        <f>NA()</f>
        <v>#N/A</v>
      </c>
      <c r="AE382" t="e">
        <f>NA()</f>
        <v>#N/A</v>
      </c>
      <c r="AF382" t="e">
        <f>NA()</f>
        <v>#N/A</v>
      </c>
      <c r="AG382" t="e">
        <f>NA()</f>
        <v>#N/A</v>
      </c>
      <c r="AH382" t="e">
        <f>NA()</f>
        <v>#N/A</v>
      </c>
      <c r="AI382" t="e">
        <f>NA()</f>
        <v>#N/A</v>
      </c>
    </row>
    <row r="383" spans="24:35" x14ac:dyDescent="0.35">
      <c r="X383" s="12">
        <v>16862</v>
      </c>
      <c r="Y383" t="e">
        <f>NA()</f>
        <v>#N/A</v>
      </c>
      <c r="Z383" t="e">
        <f>NA()</f>
        <v>#N/A</v>
      </c>
      <c r="AA383" t="e">
        <f>NA()</f>
        <v>#N/A</v>
      </c>
      <c r="AB383" t="e">
        <f>NA()</f>
        <v>#N/A</v>
      </c>
      <c r="AC383" t="e">
        <f>NA()</f>
        <v>#N/A</v>
      </c>
      <c r="AD383" t="e">
        <f>NA()</f>
        <v>#N/A</v>
      </c>
      <c r="AE383" t="e">
        <f>NA()</f>
        <v>#N/A</v>
      </c>
      <c r="AF383" t="e">
        <f>NA()</f>
        <v>#N/A</v>
      </c>
      <c r="AG383" t="e">
        <f>NA()</f>
        <v>#N/A</v>
      </c>
      <c r="AH383" t="e">
        <f>NA()</f>
        <v>#N/A</v>
      </c>
      <c r="AI383" t="e">
        <f>NA()</f>
        <v>#N/A</v>
      </c>
    </row>
    <row r="384" spans="24:35" x14ac:dyDescent="0.35">
      <c r="X384" s="12">
        <v>16893</v>
      </c>
      <c r="Y384" t="e">
        <f>NA()</f>
        <v>#N/A</v>
      </c>
      <c r="Z384" t="e">
        <f>NA()</f>
        <v>#N/A</v>
      </c>
      <c r="AA384" t="e">
        <f>NA()</f>
        <v>#N/A</v>
      </c>
      <c r="AB384" t="e">
        <f>NA()</f>
        <v>#N/A</v>
      </c>
      <c r="AC384" t="e">
        <f>NA()</f>
        <v>#N/A</v>
      </c>
      <c r="AD384" t="e">
        <f>NA()</f>
        <v>#N/A</v>
      </c>
      <c r="AE384" t="e">
        <f>NA()</f>
        <v>#N/A</v>
      </c>
      <c r="AF384" t="e">
        <f>NA()</f>
        <v>#N/A</v>
      </c>
      <c r="AG384" t="e">
        <f>NA()</f>
        <v>#N/A</v>
      </c>
      <c r="AH384" t="e">
        <f>NA()</f>
        <v>#N/A</v>
      </c>
      <c r="AI384" t="e">
        <f>NA()</f>
        <v>#N/A</v>
      </c>
    </row>
    <row r="385" spans="24:35" x14ac:dyDescent="0.35">
      <c r="X385" s="12">
        <v>16923</v>
      </c>
      <c r="Y385" t="e">
        <f>NA()</f>
        <v>#N/A</v>
      </c>
      <c r="Z385" t="e">
        <f>NA()</f>
        <v>#N/A</v>
      </c>
      <c r="AA385" t="e">
        <f>NA()</f>
        <v>#N/A</v>
      </c>
      <c r="AB385" t="e">
        <f>NA()</f>
        <v>#N/A</v>
      </c>
      <c r="AC385" t="e">
        <f>NA()</f>
        <v>#N/A</v>
      </c>
      <c r="AD385" t="e">
        <f>NA()</f>
        <v>#N/A</v>
      </c>
      <c r="AE385" t="e">
        <f>NA()</f>
        <v>#N/A</v>
      </c>
      <c r="AF385" t="e">
        <f>NA()</f>
        <v>#N/A</v>
      </c>
      <c r="AG385" t="e">
        <f>NA()</f>
        <v>#N/A</v>
      </c>
      <c r="AH385" t="e">
        <f>NA()</f>
        <v>#N/A</v>
      </c>
      <c r="AI385" t="e">
        <f>NA()</f>
        <v>#N/A</v>
      </c>
    </row>
    <row r="386" spans="24:35" x14ac:dyDescent="0.35">
      <c r="X386" s="12">
        <v>16954</v>
      </c>
      <c r="Y386" t="e">
        <f>NA()</f>
        <v>#N/A</v>
      </c>
      <c r="Z386" t="e">
        <f>NA()</f>
        <v>#N/A</v>
      </c>
      <c r="AA386" t="e">
        <f>NA()</f>
        <v>#N/A</v>
      </c>
      <c r="AB386" t="e">
        <f>NA()</f>
        <v>#N/A</v>
      </c>
      <c r="AC386" t="e">
        <f>NA()</f>
        <v>#N/A</v>
      </c>
      <c r="AD386" t="e">
        <f>NA()</f>
        <v>#N/A</v>
      </c>
      <c r="AE386" t="e">
        <f>NA()</f>
        <v>#N/A</v>
      </c>
      <c r="AF386" t="e">
        <f>NA()</f>
        <v>#N/A</v>
      </c>
      <c r="AG386" t="e">
        <f>NA()</f>
        <v>#N/A</v>
      </c>
      <c r="AH386" t="e">
        <f>NA()</f>
        <v>#N/A</v>
      </c>
      <c r="AI386" t="e">
        <f>NA()</f>
        <v>#N/A</v>
      </c>
    </row>
    <row r="387" spans="24:35" x14ac:dyDescent="0.35">
      <c r="X387" s="12">
        <v>16984</v>
      </c>
      <c r="Y387" t="e">
        <f>NA()</f>
        <v>#N/A</v>
      </c>
      <c r="Z387" t="e">
        <f>NA()</f>
        <v>#N/A</v>
      </c>
      <c r="AA387" t="e">
        <f>NA()</f>
        <v>#N/A</v>
      </c>
      <c r="AB387" t="e">
        <f>NA()</f>
        <v>#N/A</v>
      </c>
      <c r="AC387" t="e">
        <f>NA()</f>
        <v>#N/A</v>
      </c>
      <c r="AD387" t="e">
        <f>NA()</f>
        <v>#N/A</v>
      </c>
      <c r="AE387" t="e">
        <f>NA()</f>
        <v>#N/A</v>
      </c>
      <c r="AF387" t="e">
        <f>NA()</f>
        <v>#N/A</v>
      </c>
      <c r="AG387" t="e">
        <f>NA()</f>
        <v>#N/A</v>
      </c>
      <c r="AH387" t="e">
        <f>NA()</f>
        <v>#N/A</v>
      </c>
      <c r="AI387" t="e">
        <f>NA()</f>
        <v>#N/A</v>
      </c>
    </row>
    <row r="388" spans="24:35" x14ac:dyDescent="0.35">
      <c r="X388" s="12">
        <v>17015</v>
      </c>
      <c r="Y388" t="e">
        <f>NA()</f>
        <v>#N/A</v>
      </c>
      <c r="Z388" t="e">
        <f>NA()</f>
        <v>#N/A</v>
      </c>
      <c r="AA388" t="e">
        <f>NA()</f>
        <v>#N/A</v>
      </c>
      <c r="AB388" t="e">
        <f>NA()</f>
        <v>#N/A</v>
      </c>
      <c r="AC388" t="e">
        <f>NA()</f>
        <v>#N/A</v>
      </c>
      <c r="AD388" t="e">
        <f>NA()</f>
        <v>#N/A</v>
      </c>
      <c r="AE388" t="e">
        <f>NA()</f>
        <v>#N/A</v>
      </c>
      <c r="AF388" t="e">
        <f>NA()</f>
        <v>#N/A</v>
      </c>
      <c r="AG388" t="e">
        <f>NA()</f>
        <v>#N/A</v>
      </c>
      <c r="AH388" t="e">
        <f>NA()</f>
        <v>#N/A</v>
      </c>
      <c r="AI388" t="e">
        <f>NA()</f>
        <v>#N/A</v>
      </c>
    </row>
    <row r="389" spans="24:35" x14ac:dyDescent="0.35">
      <c r="X389" s="12">
        <v>17046</v>
      </c>
      <c r="Y389" t="e">
        <f>NA()</f>
        <v>#N/A</v>
      </c>
      <c r="Z389" t="e">
        <f>NA()</f>
        <v>#N/A</v>
      </c>
      <c r="AA389" t="e">
        <f>NA()</f>
        <v>#N/A</v>
      </c>
      <c r="AB389" t="e">
        <f>NA()</f>
        <v>#N/A</v>
      </c>
      <c r="AC389" t="e">
        <f>NA()</f>
        <v>#N/A</v>
      </c>
      <c r="AD389" t="e">
        <f>NA()</f>
        <v>#N/A</v>
      </c>
      <c r="AE389" t="e">
        <f>NA()</f>
        <v>#N/A</v>
      </c>
      <c r="AF389" t="e">
        <f>NA()</f>
        <v>#N/A</v>
      </c>
      <c r="AG389" t="e">
        <f>NA()</f>
        <v>#N/A</v>
      </c>
      <c r="AH389" t="e">
        <f>NA()</f>
        <v>#N/A</v>
      </c>
      <c r="AI389" t="e">
        <f>NA()</f>
        <v>#N/A</v>
      </c>
    </row>
    <row r="390" spans="24:35" x14ac:dyDescent="0.35">
      <c r="X390" s="12">
        <v>17076</v>
      </c>
      <c r="Y390" t="e">
        <f>NA()</f>
        <v>#N/A</v>
      </c>
      <c r="Z390" t="e">
        <f>NA()</f>
        <v>#N/A</v>
      </c>
      <c r="AA390" t="e">
        <f>NA()</f>
        <v>#N/A</v>
      </c>
      <c r="AB390" t="e">
        <f>NA()</f>
        <v>#N/A</v>
      </c>
      <c r="AC390" t="e">
        <f>NA()</f>
        <v>#N/A</v>
      </c>
      <c r="AD390" t="e">
        <f>NA()</f>
        <v>#N/A</v>
      </c>
      <c r="AE390" t="e">
        <f>NA()</f>
        <v>#N/A</v>
      </c>
      <c r="AF390" t="e">
        <f>NA()</f>
        <v>#N/A</v>
      </c>
      <c r="AG390" t="e">
        <f>NA()</f>
        <v>#N/A</v>
      </c>
      <c r="AH390" t="e">
        <f>NA()</f>
        <v>#N/A</v>
      </c>
      <c r="AI390" t="e">
        <f>NA()</f>
        <v>#N/A</v>
      </c>
    </row>
    <row r="391" spans="24:35" x14ac:dyDescent="0.35">
      <c r="X391" s="12">
        <v>17107</v>
      </c>
      <c r="Y391" t="e">
        <f>NA()</f>
        <v>#N/A</v>
      </c>
      <c r="Z391" t="e">
        <f>NA()</f>
        <v>#N/A</v>
      </c>
      <c r="AA391" t="e">
        <f>NA()</f>
        <v>#N/A</v>
      </c>
      <c r="AB391" t="e">
        <f>NA()</f>
        <v>#N/A</v>
      </c>
      <c r="AC391" t="e">
        <f>NA()</f>
        <v>#N/A</v>
      </c>
      <c r="AD391" t="e">
        <f>NA()</f>
        <v>#N/A</v>
      </c>
      <c r="AE391" t="e">
        <f>NA()</f>
        <v>#N/A</v>
      </c>
      <c r="AF391" t="e">
        <f>NA()</f>
        <v>#N/A</v>
      </c>
      <c r="AG391" t="e">
        <f>NA()</f>
        <v>#N/A</v>
      </c>
      <c r="AH391" t="e">
        <f>NA()</f>
        <v>#N/A</v>
      </c>
      <c r="AI391" t="e">
        <f>NA()</f>
        <v>#N/A</v>
      </c>
    </row>
    <row r="392" spans="24:35" x14ac:dyDescent="0.35">
      <c r="X392" s="12">
        <v>17137</v>
      </c>
      <c r="Y392" t="e">
        <f>NA()</f>
        <v>#N/A</v>
      </c>
      <c r="Z392" t="e">
        <f>NA()</f>
        <v>#N/A</v>
      </c>
      <c r="AA392" t="e">
        <f>NA()</f>
        <v>#N/A</v>
      </c>
      <c r="AB392" t="e">
        <f>NA()</f>
        <v>#N/A</v>
      </c>
      <c r="AC392" t="e">
        <f>NA()</f>
        <v>#N/A</v>
      </c>
      <c r="AD392" t="e">
        <f>NA()</f>
        <v>#N/A</v>
      </c>
      <c r="AE392" t="e">
        <f>NA()</f>
        <v>#N/A</v>
      </c>
      <c r="AF392" t="e">
        <f>NA()</f>
        <v>#N/A</v>
      </c>
      <c r="AG392" t="e">
        <f>NA()</f>
        <v>#N/A</v>
      </c>
      <c r="AH392" t="e">
        <f>NA()</f>
        <v>#N/A</v>
      </c>
      <c r="AI392" t="e">
        <f>NA()</f>
        <v>#N/A</v>
      </c>
    </row>
    <row r="393" spans="24:35" x14ac:dyDescent="0.35">
      <c r="X393" s="12">
        <v>17168</v>
      </c>
      <c r="Y393" t="e">
        <f>NA()</f>
        <v>#N/A</v>
      </c>
      <c r="Z393" t="e">
        <f>NA()</f>
        <v>#N/A</v>
      </c>
      <c r="AA393" t="e">
        <f>NA()</f>
        <v>#N/A</v>
      </c>
      <c r="AB393" t="e">
        <f>NA()</f>
        <v>#N/A</v>
      </c>
      <c r="AC393" t="e">
        <f>NA()</f>
        <v>#N/A</v>
      </c>
      <c r="AD393" t="e">
        <f>NA()</f>
        <v>#N/A</v>
      </c>
      <c r="AE393" t="e">
        <f>NA()</f>
        <v>#N/A</v>
      </c>
      <c r="AF393" t="e">
        <f>NA()</f>
        <v>#N/A</v>
      </c>
      <c r="AG393" t="e">
        <f>NA()</f>
        <v>#N/A</v>
      </c>
      <c r="AH393" t="e">
        <f>NA()</f>
        <v>#N/A</v>
      </c>
      <c r="AI393" t="e">
        <f>NA()</f>
        <v>#N/A</v>
      </c>
    </row>
    <row r="394" spans="24:35" x14ac:dyDescent="0.35">
      <c r="X394" s="12">
        <v>17199</v>
      </c>
      <c r="Y394" t="e">
        <f>NA()</f>
        <v>#N/A</v>
      </c>
      <c r="Z394" t="e">
        <f>NA()</f>
        <v>#N/A</v>
      </c>
      <c r="AA394" t="e">
        <f>NA()</f>
        <v>#N/A</v>
      </c>
      <c r="AB394" t="e">
        <f>NA()</f>
        <v>#N/A</v>
      </c>
      <c r="AC394" t="e">
        <f>NA()</f>
        <v>#N/A</v>
      </c>
      <c r="AD394" t="e">
        <f>NA()</f>
        <v>#N/A</v>
      </c>
      <c r="AE394" t="e">
        <f>NA()</f>
        <v>#N/A</v>
      </c>
      <c r="AF394" t="e">
        <f>NA()</f>
        <v>#N/A</v>
      </c>
      <c r="AG394" t="e">
        <f>NA()</f>
        <v>#N/A</v>
      </c>
      <c r="AH394" t="e">
        <f>NA()</f>
        <v>#N/A</v>
      </c>
      <c r="AI394" t="e">
        <f>NA()</f>
        <v>#N/A</v>
      </c>
    </row>
    <row r="395" spans="24:35" x14ac:dyDescent="0.35">
      <c r="X395" s="12">
        <v>17227</v>
      </c>
      <c r="Y395" t="e">
        <f>NA()</f>
        <v>#N/A</v>
      </c>
      <c r="Z395" t="e">
        <f>NA()</f>
        <v>#N/A</v>
      </c>
      <c r="AA395" t="e">
        <f>NA()</f>
        <v>#N/A</v>
      </c>
      <c r="AB395" t="e">
        <f>NA()</f>
        <v>#N/A</v>
      </c>
      <c r="AC395" t="e">
        <f>NA()</f>
        <v>#N/A</v>
      </c>
      <c r="AD395" t="e">
        <f>NA()</f>
        <v>#N/A</v>
      </c>
      <c r="AE395" t="e">
        <f>NA()</f>
        <v>#N/A</v>
      </c>
      <c r="AF395" t="e">
        <f>NA()</f>
        <v>#N/A</v>
      </c>
      <c r="AG395" t="e">
        <f>NA()</f>
        <v>#N/A</v>
      </c>
      <c r="AH395" t="e">
        <f>NA()</f>
        <v>#N/A</v>
      </c>
      <c r="AI395" t="e">
        <f>NA()</f>
        <v>#N/A</v>
      </c>
    </row>
    <row r="396" spans="24:35" x14ac:dyDescent="0.35">
      <c r="X396" s="12">
        <v>17258</v>
      </c>
      <c r="Y396" t="e">
        <f>NA()</f>
        <v>#N/A</v>
      </c>
      <c r="Z396" t="e">
        <f>NA()</f>
        <v>#N/A</v>
      </c>
      <c r="AA396" t="e">
        <f>NA()</f>
        <v>#N/A</v>
      </c>
      <c r="AB396" t="e">
        <f>NA()</f>
        <v>#N/A</v>
      </c>
      <c r="AC396" t="e">
        <f>NA()</f>
        <v>#N/A</v>
      </c>
      <c r="AD396" t="e">
        <f>NA()</f>
        <v>#N/A</v>
      </c>
      <c r="AE396" t="e">
        <f>NA()</f>
        <v>#N/A</v>
      </c>
      <c r="AF396" t="e">
        <f>NA()</f>
        <v>#N/A</v>
      </c>
      <c r="AG396" t="e">
        <f>NA()</f>
        <v>#N/A</v>
      </c>
      <c r="AH396" t="e">
        <f>NA()</f>
        <v>#N/A</v>
      </c>
      <c r="AI396" t="e">
        <f>NA()</f>
        <v>#N/A</v>
      </c>
    </row>
    <row r="397" spans="24:35" x14ac:dyDescent="0.35">
      <c r="X397" s="12">
        <v>17288</v>
      </c>
      <c r="Y397" t="e">
        <f>NA()</f>
        <v>#N/A</v>
      </c>
      <c r="Z397" t="e">
        <f>NA()</f>
        <v>#N/A</v>
      </c>
      <c r="AA397" t="e">
        <f>NA()</f>
        <v>#N/A</v>
      </c>
      <c r="AB397" t="e">
        <f>NA()</f>
        <v>#N/A</v>
      </c>
      <c r="AC397" t="e">
        <f>NA()</f>
        <v>#N/A</v>
      </c>
      <c r="AD397" t="e">
        <f>NA()</f>
        <v>#N/A</v>
      </c>
      <c r="AE397" t="e">
        <f>NA()</f>
        <v>#N/A</v>
      </c>
      <c r="AF397" t="e">
        <f>NA()</f>
        <v>#N/A</v>
      </c>
      <c r="AG397" t="e">
        <f>NA()</f>
        <v>#N/A</v>
      </c>
      <c r="AH397" t="e">
        <f>NA()</f>
        <v>#N/A</v>
      </c>
      <c r="AI397" t="e">
        <f>NA()</f>
        <v>#N/A</v>
      </c>
    </row>
    <row r="398" spans="24:35" x14ac:dyDescent="0.35">
      <c r="X398" s="12">
        <v>17319</v>
      </c>
      <c r="Y398" t="e">
        <f>NA()</f>
        <v>#N/A</v>
      </c>
      <c r="Z398" t="e">
        <f>NA()</f>
        <v>#N/A</v>
      </c>
      <c r="AA398" t="e">
        <f>NA()</f>
        <v>#N/A</v>
      </c>
      <c r="AB398" t="e">
        <f>NA()</f>
        <v>#N/A</v>
      </c>
      <c r="AC398" t="e">
        <f>NA()</f>
        <v>#N/A</v>
      </c>
      <c r="AD398" t="e">
        <f>NA()</f>
        <v>#N/A</v>
      </c>
      <c r="AE398" t="e">
        <f>NA()</f>
        <v>#N/A</v>
      </c>
      <c r="AF398" t="e">
        <f>NA()</f>
        <v>#N/A</v>
      </c>
      <c r="AG398" t="e">
        <f>NA()</f>
        <v>#N/A</v>
      </c>
      <c r="AH398" t="e">
        <f>NA()</f>
        <v>#N/A</v>
      </c>
      <c r="AI398" t="e">
        <f>NA()</f>
        <v>#N/A</v>
      </c>
    </row>
    <row r="399" spans="24:35" x14ac:dyDescent="0.35">
      <c r="X399" s="12">
        <v>17349</v>
      </c>
      <c r="Y399" t="e">
        <f>NA()</f>
        <v>#N/A</v>
      </c>
      <c r="Z399" t="e">
        <f>NA()</f>
        <v>#N/A</v>
      </c>
      <c r="AA399" t="e">
        <f>NA()</f>
        <v>#N/A</v>
      </c>
      <c r="AB399" t="e">
        <f>NA()</f>
        <v>#N/A</v>
      </c>
      <c r="AC399" t="e">
        <f>NA()</f>
        <v>#N/A</v>
      </c>
      <c r="AD399" t="e">
        <f>NA()</f>
        <v>#N/A</v>
      </c>
      <c r="AE399" t="e">
        <f>NA()</f>
        <v>#N/A</v>
      </c>
      <c r="AF399" t="e">
        <f>NA()</f>
        <v>#N/A</v>
      </c>
      <c r="AG399" t="e">
        <f>NA()</f>
        <v>#N/A</v>
      </c>
      <c r="AH399" t="e">
        <f>NA()</f>
        <v>#N/A</v>
      </c>
      <c r="AI399" t="e">
        <f>NA()</f>
        <v>#N/A</v>
      </c>
    </row>
    <row r="400" spans="24:35" x14ac:dyDescent="0.35">
      <c r="X400" s="12">
        <v>17380</v>
      </c>
      <c r="Y400" t="e">
        <f>NA()</f>
        <v>#N/A</v>
      </c>
      <c r="Z400" t="e">
        <f>NA()</f>
        <v>#N/A</v>
      </c>
      <c r="AA400" t="e">
        <f>NA()</f>
        <v>#N/A</v>
      </c>
      <c r="AB400" t="e">
        <f>NA()</f>
        <v>#N/A</v>
      </c>
      <c r="AC400" t="e">
        <f>NA()</f>
        <v>#N/A</v>
      </c>
      <c r="AD400" t="e">
        <f>NA()</f>
        <v>#N/A</v>
      </c>
      <c r="AE400" t="e">
        <f>NA()</f>
        <v>#N/A</v>
      </c>
      <c r="AF400" t="e">
        <f>NA()</f>
        <v>#N/A</v>
      </c>
      <c r="AG400" t="e">
        <f>NA()</f>
        <v>#N/A</v>
      </c>
      <c r="AH400" t="e">
        <f>NA()</f>
        <v>#N/A</v>
      </c>
      <c r="AI400" t="e">
        <f>NA()</f>
        <v>#N/A</v>
      </c>
    </row>
    <row r="401" spans="24:35" x14ac:dyDescent="0.35">
      <c r="X401" s="12">
        <v>17411</v>
      </c>
      <c r="Y401" t="e">
        <f>NA()</f>
        <v>#N/A</v>
      </c>
      <c r="Z401" t="e">
        <f>NA()</f>
        <v>#N/A</v>
      </c>
      <c r="AA401" t="e">
        <f>NA()</f>
        <v>#N/A</v>
      </c>
      <c r="AB401" t="e">
        <f>NA()</f>
        <v>#N/A</v>
      </c>
      <c r="AC401" t="e">
        <f>NA()</f>
        <v>#N/A</v>
      </c>
      <c r="AD401" t="e">
        <f>NA()</f>
        <v>#N/A</v>
      </c>
      <c r="AE401" t="e">
        <f>NA()</f>
        <v>#N/A</v>
      </c>
      <c r="AF401" t="e">
        <f>NA()</f>
        <v>#N/A</v>
      </c>
      <c r="AG401" t="e">
        <f>NA()</f>
        <v>#N/A</v>
      </c>
      <c r="AH401" t="e">
        <f>NA()</f>
        <v>#N/A</v>
      </c>
      <c r="AI401" t="e">
        <f>NA()</f>
        <v>#N/A</v>
      </c>
    </row>
    <row r="402" spans="24:35" x14ac:dyDescent="0.35">
      <c r="X402" s="12">
        <v>17441</v>
      </c>
      <c r="Y402" t="e">
        <f>NA()</f>
        <v>#N/A</v>
      </c>
      <c r="Z402" t="e">
        <f>NA()</f>
        <v>#N/A</v>
      </c>
      <c r="AA402" t="e">
        <f>NA()</f>
        <v>#N/A</v>
      </c>
      <c r="AB402" t="e">
        <f>NA()</f>
        <v>#N/A</v>
      </c>
      <c r="AC402" t="e">
        <f>NA()</f>
        <v>#N/A</v>
      </c>
      <c r="AD402" t="e">
        <f>NA()</f>
        <v>#N/A</v>
      </c>
      <c r="AE402" t="e">
        <f>NA()</f>
        <v>#N/A</v>
      </c>
      <c r="AF402" t="e">
        <f>NA()</f>
        <v>#N/A</v>
      </c>
      <c r="AG402" t="e">
        <f>NA()</f>
        <v>#N/A</v>
      </c>
      <c r="AH402" t="e">
        <f>NA()</f>
        <v>#N/A</v>
      </c>
      <c r="AI402" t="e">
        <f>NA()</f>
        <v>#N/A</v>
      </c>
    </row>
    <row r="403" spans="24:35" x14ac:dyDescent="0.35">
      <c r="X403" s="12">
        <v>17472</v>
      </c>
      <c r="Y403" t="e">
        <f>NA()</f>
        <v>#N/A</v>
      </c>
      <c r="Z403" t="e">
        <f>NA()</f>
        <v>#N/A</v>
      </c>
      <c r="AA403" t="e">
        <f>NA()</f>
        <v>#N/A</v>
      </c>
      <c r="AB403" t="e">
        <f>NA()</f>
        <v>#N/A</v>
      </c>
      <c r="AC403" t="e">
        <f>NA()</f>
        <v>#N/A</v>
      </c>
      <c r="AD403" t="e">
        <f>NA()</f>
        <v>#N/A</v>
      </c>
      <c r="AE403" t="e">
        <f>NA()</f>
        <v>#N/A</v>
      </c>
      <c r="AF403" t="e">
        <f>NA()</f>
        <v>#N/A</v>
      </c>
      <c r="AG403" t="e">
        <f>NA()</f>
        <v>#N/A</v>
      </c>
      <c r="AH403" t="e">
        <f>NA()</f>
        <v>#N/A</v>
      </c>
      <c r="AI403" t="e">
        <f>NA()</f>
        <v>#N/A</v>
      </c>
    </row>
    <row r="404" spans="24:35" x14ac:dyDescent="0.35">
      <c r="X404" s="12">
        <v>17502</v>
      </c>
      <c r="Y404" t="e">
        <f>NA()</f>
        <v>#N/A</v>
      </c>
      <c r="Z404" t="e">
        <f>NA()</f>
        <v>#N/A</v>
      </c>
      <c r="AA404" t="e">
        <f>NA()</f>
        <v>#N/A</v>
      </c>
      <c r="AB404" t="e">
        <f>NA()</f>
        <v>#N/A</v>
      </c>
      <c r="AC404" t="e">
        <f>NA()</f>
        <v>#N/A</v>
      </c>
      <c r="AD404" t="e">
        <f>NA()</f>
        <v>#N/A</v>
      </c>
      <c r="AE404" t="e">
        <f>NA()</f>
        <v>#N/A</v>
      </c>
      <c r="AF404" t="e">
        <f>NA()</f>
        <v>#N/A</v>
      </c>
      <c r="AG404" t="e">
        <f>NA()</f>
        <v>#N/A</v>
      </c>
      <c r="AH404" t="e">
        <f>NA()</f>
        <v>#N/A</v>
      </c>
      <c r="AI404" t="e">
        <f>NA()</f>
        <v>#N/A</v>
      </c>
    </row>
    <row r="405" spans="24:35" x14ac:dyDescent="0.35">
      <c r="X405" s="12">
        <v>17533</v>
      </c>
      <c r="Y405" s="13">
        <v>10.171102660000001</v>
      </c>
      <c r="Z405" t="e">
        <f>NA()</f>
        <v>#N/A</v>
      </c>
      <c r="AA405" t="e">
        <f>NA()</f>
        <v>#N/A</v>
      </c>
      <c r="AB405" t="e">
        <f>NA()</f>
        <v>#N/A</v>
      </c>
      <c r="AC405" t="e">
        <f>NA()</f>
        <v>#N/A</v>
      </c>
      <c r="AD405" t="e">
        <f>NA()</f>
        <v>#N/A</v>
      </c>
      <c r="AE405" t="e">
        <f>NA()</f>
        <v>#N/A</v>
      </c>
      <c r="AF405" t="e">
        <f>NA()</f>
        <v>#N/A</v>
      </c>
      <c r="AG405" t="e">
        <f>NA()</f>
        <v>#N/A</v>
      </c>
      <c r="AH405" t="e">
        <f>NA()</f>
        <v>#N/A</v>
      </c>
      <c r="AI405" t="e">
        <f>NA()</f>
        <v>#N/A</v>
      </c>
    </row>
    <row r="406" spans="24:35" x14ac:dyDescent="0.35">
      <c r="X406" s="12">
        <v>17564</v>
      </c>
      <c r="Y406" s="13">
        <v>16.666666670000001</v>
      </c>
      <c r="Z406" t="e">
        <f>NA()</f>
        <v>#N/A</v>
      </c>
      <c r="AA406" t="e">
        <f>NA()</f>
        <v>#N/A</v>
      </c>
      <c r="AB406" t="e">
        <f>NA()</f>
        <v>#N/A</v>
      </c>
      <c r="AC406" t="e">
        <f>NA()</f>
        <v>#N/A</v>
      </c>
      <c r="AD406" t="e">
        <f>NA()</f>
        <v>#N/A</v>
      </c>
      <c r="AE406" t="e">
        <f>NA()</f>
        <v>#N/A</v>
      </c>
      <c r="AF406" t="e">
        <f>NA()</f>
        <v>#N/A</v>
      </c>
      <c r="AG406" t="e">
        <f>NA()</f>
        <v>#N/A</v>
      </c>
      <c r="AH406" t="e">
        <f>NA()</f>
        <v>#N/A</v>
      </c>
      <c r="AI406" t="e">
        <f>NA()</f>
        <v>#N/A</v>
      </c>
    </row>
    <row r="407" spans="24:35" x14ac:dyDescent="0.35">
      <c r="X407" s="12">
        <v>17593</v>
      </c>
      <c r="Y407" s="13">
        <v>19.367209970000001</v>
      </c>
      <c r="Z407" t="e">
        <f>NA()</f>
        <v>#N/A</v>
      </c>
      <c r="AA407" t="e">
        <f>NA()</f>
        <v>#N/A</v>
      </c>
      <c r="AB407" t="e">
        <f>NA()</f>
        <v>#N/A</v>
      </c>
      <c r="AC407" t="e">
        <f>NA()</f>
        <v>#N/A</v>
      </c>
      <c r="AD407" t="e">
        <f>NA()</f>
        <v>#N/A</v>
      </c>
      <c r="AE407" t="e">
        <f>NA()</f>
        <v>#N/A</v>
      </c>
      <c r="AF407" t="e">
        <f>NA()</f>
        <v>#N/A</v>
      </c>
      <c r="AG407" t="e">
        <f>NA()</f>
        <v>#N/A</v>
      </c>
      <c r="AH407" t="e">
        <f>NA()</f>
        <v>#N/A</v>
      </c>
      <c r="AI407" t="e">
        <f>NA()</f>
        <v>#N/A</v>
      </c>
    </row>
    <row r="408" spans="24:35" x14ac:dyDescent="0.35">
      <c r="X408" s="12">
        <v>17624</v>
      </c>
      <c r="Y408" s="13">
        <v>20</v>
      </c>
      <c r="Z408" t="e">
        <f>NA()</f>
        <v>#N/A</v>
      </c>
      <c r="AA408" t="e">
        <f>NA()</f>
        <v>#N/A</v>
      </c>
      <c r="AB408" t="e">
        <f>NA()</f>
        <v>#N/A</v>
      </c>
      <c r="AC408" t="e">
        <f>NA()</f>
        <v>#N/A</v>
      </c>
      <c r="AD408" t="e">
        <f>NA()</f>
        <v>#N/A</v>
      </c>
      <c r="AE408" t="e">
        <f>NA()</f>
        <v>#N/A</v>
      </c>
      <c r="AF408" t="e">
        <f>NA()</f>
        <v>#N/A</v>
      </c>
      <c r="AG408" t="e">
        <f>NA()</f>
        <v>#N/A</v>
      </c>
      <c r="AH408" t="e">
        <f>NA()</f>
        <v>#N/A</v>
      </c>
      <c r="AI408" t="e">
        <f>NA()</f>
        <v>#N/A</v>
      </c>
    </row>
    <row r="409" spans="24:35" x14ac:dyDescent="0.35">
      <c r="X409" s="12">
        <v>17654</v>
      </c>
      <c r="Y409" s="13">
        <v>19.771863119999999</v>
      </c>
      <c r="Z409" t="e">
        <f>NA()</f>
        <v>#N/A</v>
      </c>
      <c r="AA409" t="e">
        <f>NA()</f>
        <v>#N/A</v>
      </c>
      <c r="AB409" t="e">
        <f>NA()</f>
        <v>#N/A</v>
      </c>
      <c r="AC409" t="e">
        <f>NA()</f>
        <v>#N/A</v>
      </c>
      <c r="AD409" t="e">
        <f>NA()</f>
        <v>#N/A</v>
      </c>
      <c r="AE409" t="e">
        <f>NA()</f>
        <v>#N/A</v>
      </c>
      <c r="AF409" t="e">
        <f>NA()</f>
        <v>#N/A</v>
      </c>
      <c r="AG409" t="e">
        <f>NA()</f>
        <v>#N/A</v>
      </c>
      <c r="AH409" t="e">
        <f>NA()</f>
        <v>#N/A</v>
      </c>
      <c r="AI409" t="e">
        <f>NA()</f>
        <v>#N/A</v>
      </c>
    </row>
    <row r="410" spans="24:35" x14ac:dyDescent="0.35">
      <c r="X410" s="12">
        <v>17685</v>
      </c>
      <c r="Y410" s="13">
        <v>18.8268685</v>
      </c>
      <c r="Z410" t="e">
        <f>NA()</f>
        <v>#N/A</v>
      </c>
      <c r="AA410" t="e">
        <f>NA()</f>
        <v>#N/A</v>
      </c>
      <c r="AB410" t="e">
        <f>NA()</f>
        <v>#N/A</v>
      </c>
      <c r="AC410" t="e">
        <f>NA()</f>
        <v>#N/A</v>
      </c>
      <c r="AD410" t="e">
        <f>NA()</f>
        <v>#N/A</v>
      </c>
      <c r="AE410" t="e">
        <f>NA()</f>
        <v>#N/A</v>
      </c>
      <c r="AF410" t="e">
        <f>NA()</f>
        <v>#N/A</v>
      </c>
      <c r="AG410" t="e">
        <f>NA()</f>
        <v>#N/A</v>
      </c>
      <c r="AH410" t="e">
        <f>NA()</f>
        <v>#N/A</v>
      </c>
      <c r="AI410" t="e">
        <f>NA()</f>
        <v>#N/A</v>
      </c>
    </row>
    <row r="411" spans="24:35" x14ac:dyDescent="0.35">
      <c r="X411" s="12">
        <v>17715</v>
      </c>
      <c r="Y411" s="13">
        <v>17.009345790000001</v>
      </c>
      <c r="Z411" t="e">
        <f>NA()</f>
        <v>#N/A</v>
      </c>
      <c r="AA411" t="e">
        <f>NA()</f>
        <v>#N/A</v>
      </c>
      <c r="AB411" t="e">
        <f>NA()</f>
        <v>#N/A</v>
      </c>
      <c r="AC411" t="e">
        <f>NA()</f>
        <v>#N/A</v>
      </c>
      <c r="AD411" t="e">
        <f>NA()</f>
        <v>#N/A</v>
      </c>
      <c r="AE411" t="e">
        <f>NA()</f>
        <v>#N/A</v>
      </c>
      <c r="AF411" t="e">
        <f>NA()</f>
        <v>#N/A</v>
      </c>
      <c r="AG411" t="e">
        <f>NA()</f>
        <v>#N/A</v>
      </c>
      <c r="AH411" t="e">
        <f>NA()</f>
        <v>#N/A</v>
      </c>
      <c r="AI411" t="e">
        <f>NA()</f>
        <v>#N/A</v>
      </c>
    </row>
    <row r="412" spans="24:35" x14ac:dyDescent="0.35">
      <c r="X412" s="12">
        <v>17746</v>
      </c>
      <c r="Y412" s="13">
        <v>13.656783470000001</v>
      </c>
      <c r="Z412" t="e">
        <f>NA()</f>
        <v>#N/A</v>
      </c>
      <c r="AA412" t="e">
        <f>NA()</f>
        <v>#N/A</v>
      </c>
      <c r="AB412" t="e">
        <f>NA()</f>
        <v>#N/A</v>
      </c>
      <c r="AC412" t="e">
        <f>NA()</f>
        <v>#N/A</v>
      </c>
      <c r="AD412" t="e">
        <f>NA()</f>
        <v>#N/A</v>
      </c>
      <c r="AE412" t="e">
        <f>NA()</f>
        <v>#N/A</v>
      </c>
      <c r="AF412" t="e">
        <f>NA()</f>
        <v>#N/A</v>
      </c>
      <c r="AG412" t="e">
        <f>NA()</f>
        <v>#N/A</v>
      </c>
      <c r="AH412" t="e">
        <f>NA()</f>
        <v>#N/A</v>
      </c>
      <c r="AI412" t="e">
        <f>NA()</f>
        <v>#N/A</v>
      </c>
    </row>
    <row r="413" spans="24:35" x14ac:dyDescent="0.35">
      <c r="X413" s="12">
        <v>17777</v>
      </c>
      <c r="Y413" s="13">
        <v>14.14503133</v>
      </c>
      <c r="Z413" t="e">
        <f>NA()</f>
        <v>#N/A</v>
      </c>
      <c r="AA413" t="e">
        <f>NA()</f>
        <v>#N/A</v>
      </c>
      <c r="AB413" t="e">
        <f>NA()</f>
        <v>#N/A</v>
      </c>
      <c r="AC413" t="e">
        <f>NA()</f>
        <v>#N/A</v>
      </c>
      <c r="AD413" t="e">
        <f>NA()</f>
        <v>#N/A</v>
      </c>
      <c r="AE413" t="e">
        <f>NA()</f>
        <v>#N/A</v>
      </c>
      <c r="AF413" t="e">
        <f>NA()</f>
        <v>#N/A</v>
      </c>
      <c r="AG413" t="e">
        <f>NA()</f>
        <v>#N/A</v>
      </c>
      <c r="AH413" t="e">
        <f>NA()</f>
        <v>#N/A</v>
      </c>
      <c r="AI413" t="e">
        <f>NA()</f>
        <v>#N/A</v>
      </c>
    </row>
    <row r="414" spans="24:35" x14ac:dyDescent="0.35">
      <c r="X414" s="12">
        <v>17807</v>
      </c>
      <c r="Y414" s="13">
        <v>10.30837004</v>
      </c>
      <c r="Z414" t="e">
        <f>NA()</f>
        <v>#N/A</v>
      </c>
      <c r="AA414" t="e">
        <f>NA()</f>
        <v>#N/A</v>
      </c>
      <c r="AB414" t="e">
        <f>NA()</f>
        <v>#N/A</v>
      </c>
      <c r="AC414" t="e">
        <f>NA()</f>
        <v>#N/A</v>
      </c>
      <c r="AD414" t="e">
        <f>NA()</f>
        <v>#N/A</v>
      </c>
      <c r="AE414" t="e">
        <f>NA()</f>
        <v>#N/A</v>
      </c>
      <c r="AF414" t="e">
        <f>NA()</f>
        <v>#N/A</v>
      </c>
      <c r="AG414" t="e">
        <f>NA()</f>
        <v>#N/A</v>
      </c>
      <c r="AH414" t="e">
        <f>NA()</f>
        <v>#N/A</v>
      </c>
      <c r="AI414" t="e">
        <f>NA()</f>
        <v>#N/A</v>
      </c>
    </row>
    <row r="415" spans="24:35" x14ac:dyDescent="0.35">
      <c r="X415" s="12">
        <v>17838</v>
      </c>
      <c r="Y415" s="13">
        <v>9.9559471399999993</v>
      </c>
      <c r="Z415" t="e">
        <f>NA()</f>
        <v>#N/A</v>
      </c>
      <c r="AA415" t="e">
        <f>NA()</f>
        <v>#N/A</v>
      </c>
      <c r="AB415" t="e">
        <f>NA()</f>
        <v>#N/A</v>
      </c>
      <c r="AC415" t="e">
        <f>NA()</f>
        <v>#N/A</v>
      </c>
      <c r="AD415" t="e">
        <f>NA()</f>
        <v>#N/A</v>
      </c>
      <c r="AE415" t="e">
        <f>NA()</f>
        <v>#N/A</v>
      </c>
      <c r="AF415" t="e">
        <f>NA()</f>
        <v>#N/A</v>
      </c>
      <c r="AG415" t="e">
        <f>NA()</f>
        <v>#N/A</v>
      </c>
      <c r="AH415" t="e">
        <f>NA()</f>
        <v>#N/A</v>
      </c>
      <c r="AI415" t="e">
        <f>NA()</f>
        <v>#N/A</v>
      </c>
    </row>
    <row r="416" spans="24:35" x14ac:dyDescent="0.35">
      <c r="X416" s="12">
        <v>17868</v>
      </c>
      <c r="Y416" s="13">
        <v>8.4995663500000003</v>
      </c>
      <c r="Z416" t="e">
        <f>NA()</f>
        <v>#N/A</v>
      </c>
      <c r="AA416" t="e">
        <f>NA()</f>
        <v>#N/A</v>
      </c>
      <c r="AB416" t="e">
        <f>NA()</f>
        <v>#N/A</v>
      </c>
      <c r="AC416" t="e">
        <f>NA()</f>
        <v>#N/A</v>
      </c>
      <c r="AD416" t="e">
        <f>NA()</f>
        <v>#N/A</v>
      </c>
      <c r="AE416" t="e">
        <f>NA()</f>
        <v>#N/A</v>
      </c>
      <c r="AF416" t="e">
        <f>NA()</f>
        <v>#N/A</v>
      </c>
      <c r="AG416" t="e">
        <f>NA()</f>
        <v>#N/A</v>
      </c>
      <c r="AH416" t="e">
        <f>NA()</f>
        <v>#N/A</v>
      </c>
      <c r="AI416" t="e">
        <f>NA()</f>
        <v>#N/A</v>
      </c>
    </row>
    <row r="417" spans="24:35" x14ac:dyDescent="0.35">
      <c r="X417" s="12">
        <v>17899</v>
      </c>
      <c r="Y417" s="13">
        <v>7.42018982</v>
      </c>
      <c r="Z417" t="e">
        <f>NA()</f>
        <v>#N/A</v>
      </c>
      <c r="AA417" t="e">
        <f>NA()</f>
        <v>#N/A</v>
      </c>
      <c r="AB417" t="e">
        <f>NA()</f>
        <v>#N/A</v>
      </c>
      <c r="AC417" t="e">
        <f>NA()</f>
        <v>#N/A</v>
      </c>
      <c r="AD417" t="e">
        <f>NA()</f>
        <v>#N/A</v>
      </c>
      <c r="AE417" t="e">
        <f>NA()</f>
        <v>#N/A</v>
      </c>
      <c r="AF417" t="e">
        <f>NA()</f>
        <v>#N/A</v>
      </c>
      <c r="AG417" t="e">
        <f>NA()</f>
        <v>#N/A</v>
      </c>
      <c r="AH417" t="e">
        <f>NA()</f>
        <v>#N/A</v>
      </c>
      <c r="AI417" t="e">
        <f>NA()</f>
        <v>#N/A</v>
      </c>
    </row>
    <row r="418" spans="24:35" x14ac:dyDescent="0.35">
      <c r="X418" s="12">
        <v>17930</v>
      </c>
      <c r="Y418" s="13">
        <v>0.24489796</v>
      </c>
      <c r="Z418" t="e">
        <f>NA()</f>
        <v>#N/A</v>
      </c>
      <c r="AA418" t="e">
        <f>NA()</f>
        <v>#N/A</v>
      </c>
      <c r="AB418" t="e">
        <f>NA()</f>
        <v>#N/A</v>
      </c>
      <c r="AC418" t="e">
        <f>NA()</f>
        <v>#N/A</v>
      </c>
      <c r="AD418" t="e">
        <f>NA()</f>
        <v>#N/A</v>
      </c>
      <c r="AE418" t="e">
        <f>NA()</f>
        <v>#N/A</v>
      </c>
      <c r="AF418" t="e">
        <f>NA()</f>
        <v>#N/A</v>
      </c>
      <c r="AG418" t="e">
        <f>NA()</f>
        <v>#N/A</v>
      </c>
      <c r="AH418" t="e">
        <f>NA()</f>
        <v>#N/A</v>
      </c>
      <c r="AI418" t="e">
        <f>NA()</f>
        <v>#N/A</v>
      </c>
    </row>
    <row r="419" spans="24:35" x14ac:dyDescent="0.35">
      <c r="X419" s="12">
        <v>17958</v>
      </c>
      <c r="Y419" s="22">
        <v>-3.05220884</v>
      </c>
      <c r="Z419" t="e">
        <f>NA()</f>
        <v>#N/A</v>
      </c>
      <c r="AA419" t="e">
        <f>NA()</f>
        <v>#N/A</v>
      </c>
      <c r="AB419" t="e">
        <f>NA()</f>
        <v>#N/A</v>
      </c>
      <c r="AC419" t="e">
        <f>NA()</f>
        <v>#N/A</v>
      </c>
      <c r="AD419" t="e">
        <f>NA()</f>
        <v>#N/A</v>
      </c>
      <c r="AE419" t="e">
        <f>NA()</f>
        <v>#N/A</v>
      </c>
      <c r="AF419" t="e">
        <f>NA()</f>
        <v>#N/A</v>
      </c>
      <c r="AG419" t="e">
        <f>NA()</f>
        <v>#N/A</v>
      </c>
      <c r="AH419" t="e">
        <f>NA()</f>
        <v>#N/A</v>
      </c>
      <c r="AI419" t="e">
        <f>NA()</f>
        <v>#N/A</v>
      </c>
    </row>
    <row r="420" spans="24:35" x14ac:dyDescent="0.35">
      <c r="X420" s="12">
        <v>17989</v>
      </c>
      <c r="Y420" s="22">
        <v>-4.1467304599999997</v>
      </c>
      <c r="Z420" t="e">
        <f>NA()</f>
        <v>#N/A</v>
      </c>
      <c r="AA420" t="e">
        <f>NA()</f>
        <v>#N/A</v>
      </c>
      <c r="AB420" t="e">
        <f>NA()</f>
        <v>#N/A</v>
      </c>
      <c r="AC420" t="e">
        <f>NA()</f>
        <v>#N/A</v>
      </c>
      <c r="AD420" t="e">
        <f>NA()</f>
        <v>#N/A</v>
      </c>
      <c r="AE420" t="e">
        <f>NA()</f>
        <v>#N/A</v>
      </c>
      <c r="AF420" t="e">
        <f>NA()</f>
        <v>#N/A</v>
      </c>
      <c r="AG420" t="e">
        <f>NA()</f>
        <v>#N/A</v>
      </c>
      <c r="AH420" t="e">
        <f>NA()</f>
        <v>#N/A</v>
      </c>
      <c r="AI420" t="e">
        <f>NA()</f>
        <v>#N/A</v>
      </c>
    </row>
    <row r="421" spans="24:35" x14ac:dyDescent="0.35">
      <c r="X421" s="12">
        <v>18019</v>
      </c>
      <c r="Y421" s="22">
        <v>-4.8412698399999998</v>
      </c>
      <c r="Z421" t="e">
        <f>NA()</f>
        <v>#N/A</v>
      </c>
      <c r="AA421" t="e">
        <f>NA()</f>
        <v>#N/A</v>
      </c>
      <c r="AB421" t="e">
        <f>NA()</f>
        <v>#N/A</v>
      </c>
      <c r="AC421" t="e">
        <f>NA()</f>
        <v>#N/A</v>
      </c>
      <c r="AD421" t="e">
        <f>NA()</f>
        <v>#N/A</v>
      </c>
      <c r="AE421" t="e">
        <f>NA()</f>
        <v>#N/A</v>
      </c>
      <c r="AF421" t="e">
        <f>NA()</f>
        <v>#N/A</v>
      </c>
      <c r="AG421" t="e">
        <f>NA()</f>
        <v>#N/A</v>
      </c>
      <c r="AH421" t="e">
        <f>NA()</f>
        <v>#N/A</v>
      </c>
      <c r="AI421" t="e">
        <f>NA()</f>
        <v>#N/A</v>
      </c>
    </row>
    <row r="422" spans="24:35" x14ac:dyDescent="0.35">
      <c r="X422" s="12">
        <v>18050</v>
      </c>
      <c r="Y422" s="22">
        <v>-3.9808917199999998</v>
      </c>
      <c r="Z422" t="e">
        <f>NA()</f>
        <v>#N/A</v>
      </c>
      <c r="AA422" t="e">
        <f>NA()</f>
        <v>#N/A</v>
      </c>
      <c r="AB422" s="13">
        <v>10.045662099999999</v>
      </c>
      <c r="AC422" t="e">
        <f>NA()</f>
        <v>#N/A</v>
      </c>
      <c r="AD422" t="e">
        <f>NA()</f>
        <v>#N/A</v>
      </c>
      <c r="AE422" t="e">
        <f>NA()</f>
        <v>#N/A</v>
      </c>
      <c r="AF422" t="e">
        <f>NA()</f>
        <v>#N/A</v>
      </c>
      <c r="AG422" t="e">
        <f>NA()</f>
        <v>#N/A</v>
      </c>
      <c r="AH422" t="e">
        <f>NA()</f>
        <v>#N/A</v>
      </c>
      <c r="AI422" t="e">
        <f>NA()</f>
        <v>#N/A</v>
      </c>
    </row>
    <row r="423" spans="24:35" x14ac:dyDescent="0.35">
      <c r="X423" s="12">
        <v>18080</v>
      </c>
      <c r="Y423" s="22">
        <v>-4.2332268400000004</v>
      </c>
      <c r="Z423" t="e">
        <f>NA()</f>
        <v>#N/A</v>
      </c>
      <c r="AA423" t="e">
        <f>NA()</f>
        <v>#N/A</v>
      </c>
      <c r="AB423" s="13">
        <v>3.9130434799999998</v>
      </c>
      <c r="AC423" t="e">
        <f>NA()</f>
        <v>#N/A</v>
      </c>
      <c r="AD423" t="e">
        <f>NA()</f>
        <v>#N/A</v>
      </c>
      <c r="AE423" t="e">
        <f>NA()</f>
        <v>#N/A</v>
      </c>
      <c r="AF423" t="e">
        <f>NA()</f>
        <v>#N/A</v>
      </c>
      <c r="AG423" t="e">
        <f>NA()</f>
        <v>#N/A</v>
      </c>
      <c r="AH423" t="e">
        <f>NA()</f>
        <v>#N/A</v>
      </c>
      <c r="AI423" t="e">
        <f>NA()</f>
        <v>#N/A</v>
      </c>
    </row>
    <row r="424" spans="24:35" x14ac:dyDescent="0.35">
      <c r="X424" s="12">
        <v>18111</v>
      </c>
      <c r="Y424" s="22">
        <v>-5.3754940700000002</v>
      </c>
      <c r="Z424" t="e">
        <f>NA()</f>
        <v>#N/A</v>
      </c>
      <c r="AA424" t="e">
        <f>NA()</f>
        <v>#N/A</v>
      </c>
      <c r="AB424" s="13">
        <v>0</v>
      </c>
      <c r="AC424" t="e">
        <f>NA()</f>
        <v>#N/A</v>
      </c>
      <c r="AD424" t="e">
        <f>NA()</f>
        <v>#N/A</v>
      </c>
      <c r="AE424" t="e">
        <f>NA()</f>
        <v>#N/A</v>
      </c>
      <c r="AF424" t="e">
        <f>NA()</f>
        <v>#N/A</v>
      </c>
      <c r="AG424" t="e">
        <f>NA()</f>
        <v>#N/A</v>
      </c>
      <c r="AH424" t="e">
        <f>NA()</f>
        <v>#N/A</v>
      </c>
      <c r="AI424" t="e">
        <f>NA()</f>
        <v>#N/A</v>
      </c>
    </row>
    <row r="425" spans="24:35" x14ac:dyDescent="0.35">
      <c r="X425" s="12">
        <v>18142</v>
      </c>
      <c r="Y425" s="22">
        <v>-5.9607843100000002</v>
      </c>
      <c r="Z425" t="e">
        <f>NA()</f>
        <v>#N/A</v>
      </c>
      <c r="AA425" t="e">
        <f>NA()</f>
        <v>#N/A</v>
      </c>
      <c r="AB425" s="22">
        <v>-1.65975104</v>
      </c>
      <c r="AC425" t="e">
        <f>NA()</f>
        <v>#N/A</v>
      </c>
      <c r="AD425" t="e">
        <f>NA()</f>
        <v>#N/A</v>
      </c>
      <c r="AE425" t="e">
        <f>NA()</f>
        <v>#N/A</v>
      </c>
      <c r="AF425" t="e">
        <f>NA()</f>
        <v>#N/A</v>
      </c>
      <c r="AG425" t="e">
        <f>NA()</f>
        <v>#N/A</v>
      </c>
      <c r="AH425" t="e">
        <f>NA()</f>
        <v>#N/A</v>
      </c>
      <c r="AI425" t="e">
        <f>NA()</f>
        <v>#N/A</v>
      </c>
    </row>
    <row r="426" spans="24:35" x14ac:dyDescent="0.35">
      <c r="X426" s="12">
        <v>18172</v>
      </c>
      <c r="Y426" s="22">
        <v>-4.8722044699999998</v>
      </c>
      <c r="Z426" t="e">
        <f>NA()</f>
        <v>#N/A</v>
      </c>
      <c r="AA426" t="e">
        <f>NA()</f>
        <v>#N/A</v>
      </c>
      <c r="AB426" s="22">
        <v>-5.92885375</v>
      </c>
      <c r="AC426" t="e">
        <f>NA()</f>
        <v>#N/A</v>
      </c>
      <c r="AD426" t="e">
        <f>NA()</f>
        <v>#N/A</v>
      </c>
      <c r="AE426" t="e">
        <f>NA()</f>
        <v>#N/A</v>
      </c>
      <c r="AF426" t="e">
        <f>NA()</f>
        <v>#N/A</v>
      </c>
      <c r="AG426" t="e">
        <f>NA()</f>
        <v>#N/A</v>
      </c>
      <c r="AH426" t="e">
        <f>NA()</f>
        <v>#N/A</v>
      </c>
      <c r="AI426" t="e">
        <f>NA()</f>
        <v>#N/A</v>
      </c>
    </row>
    <row r="427" spans="24:35" x14ac:dyDescent="0.35">
      <c r="X427" s="12">
        <v>18203</v>
      </c>
      <c r="Y427" s="22">
        <v>-4.4871794899999999</v>
      </c>
      <c r="Z427" t="e">
        <f>NA()</f>
        <v>#N/A</v>
      </c>
      <c r="AA427" t="e">
        <f>NA()</f>
        <v>#N/A</v>
      </c>
      <c r="AB427" s="22">
        <v>-4.7619047600000002</v>
      </c>
      <c r="AC427" t="e">
        <f>NA()</f>
        <v>#N/A</v>
      </c>
      <c r="AD427" t="e">
        <f>NA()</f>
        <v>#N/A</v>
      </c>
      <c r="AE427" t="e">
        <f>NA()</f>
        <v>#N/A</v>
      </c>
      <c r="AF427" t="e">
        <f>NA()</f>
        <v>#N/A</v>
      </c>
      <c r="AG427" t="e">
        <f>NA()</f>
        <v>#N/A</v>
      </c>
      <c r="AH427" t="e">
        <f>NA()</f>
        <v>#N/A</v>
      </c>
      <c r="AI427" t="e">
        <f>NA()</f>
        <v>#N/A</v>
      </c>
    </row>
    <row r="428" spans="24:35" x14ac:dyDescent="0.35">
      <c r="X428" s="12">
        <v>18233</v>
      </c>
      <c r="Y428" s="22">
        <v>-5.0359712200000004</v>
      </c>
      <c r="Z428" t="e">
        <f>NA()</f>
        <v>#N/A</v>
      </c>
      <c r="AA428" t="e">
        <f>NA()</f>
        <v>#N/A</v>
      </c>
      <c r="AB428" s="22">
        <v>-6.2992125999999997</v>
      </c>
      <c r="AC428" t="e">
        <f>NA()</f>
        <v>#N/A</v>
      </c>
      <c r="AD428" t="e">
        <f>NA()</f>
        <v>#N/A</v>
      </c>
      <c r="AE428" t="e">
        <f>NA()</f>
        <v>#N/A</v>
      </c>
      <c r="AF428" t="e">
        <f>NA()</f>
        <v>#N/A</v>
      </c>
      <c r="AG428" t="e">
        <f>NA()</f>
        <v>#N/A</v>
      </c>
      <c r="AH428" t="e">
        <f>NA()</f>
        <v>#N/A</v>
      </c>
      <c r="AI428" t="e">
        <f>NA()</f>
        <v>#N/A</v>
      </c>
    </row>
    <row r="429" spans="24:35" x14ac:dyDescent="0.35">
      <c r="X429" s="12">
        <v>18264</v>
      </c>
      <c r="Y429" s="22">
        <v>-5.1405622500000003</v>
      </c>
      <c r="Z429" t="e">
        <f>NA()</f>
        <v>#N/A</v>
      </c>
      <c r="AA429" t="e">
        <f>NA()</f>
        <v>#N/A</v>
      </c>
      <c r="AB429" s="22">
        <v>-7.2</v>
      </c>
      <c r="AC429" t="e">
        <f>NA()</f>
        <v>#N/A</v>
      </c>
      <c r="AD429" t="e">
        <f>NA()</f>
        <v>#N/A</v>
      </c>
      <c r="AE429" t="e">
        <f>NA()</f>
        <v>#N/A</v>
      </c>
      <c r="AF429" t="e">
        <f>NA()</f>
        <v>#N/A</v>
      </c>
      <c r="AG429" t="e">
        <f>NA()</f>
        <v>#N/A</v>
      </c>
      <c r="AH429" t="e">
        <f>NA()</f>
        <v>#N/A</v>
      </c>
      <c r="AI429" t="e">
        <f>NA()</f>
        <v>#N/A</v>
      </c>
    </row>
    <row r="430" spans="24:35" x14ac:dyDescent="0.35">
      <c r="X430" s="12">
        <v>18295</v>
      </c>
      <c r="Y430" s="22">
        <v>-3.8273615599999999</v>
      </c>
      <c r="Z430" t="e">
        <f>NA()</f>
        <v>#N/A</v>
      </c>
      <c r="AA430" t="e">
        <f>NA()</f>
        <v>#N/A</v>
      </c>
      <c r="AB430" s="22">
        <v>-7.6305220900000004</v>
      </c>
      <c r="AC430" t="e">
        <f>NA()</f>
        <v>#N/A</v>
      </c>
      <c r="AD430" t="e">
        <f>NA()</f>
        <v>#N/A</v>
      </c>
      <c r="AE430" t="e">
        <f>NA()</f>
        <v>#N/A</v>
      </c>
      <c r="AF430" t="e">
        <f>NA()</f>
        <v>#N/A</v>
      </c>
      <c r="AG430" t="e">
        <f>NA()</f>
        <v>#N/A</v>
      </c>
      <c r="AH430" t="e">
        <f>NA()</f>
        <v>#N/A</v>
      </c>
      <c r="AI430" t="e">
        <f>NA()</f>
        <v>#N/A</v>
      </c>
    </row>
    <row r="431" spans="24:35" x14ac:dyDescent="0.35">
      <c r="X431" s="12">
        <v>18323</v>
      </c>
      <c r="Y431" s="22">
        <v>-2.8169014099999998</v>
      </c>
      <c r="Z431" t="e">
        <f>NA()</f>
        <v>#N/A</v>
      </c>
      <c r="AA431" t="e">
        <f>NA()</f>
        <v>#N/A</v>
      </c>
      <c r="AB431" s="22">
        <v>-7.3170731699999996</v>
      </c>
      <c r="AC431" t="e">
        <f>NA()</f>
        <v>#N/A</v>
      </c>
      <c r="AD431" t="e">
        <f>NA()</f>
        <v>#N/A</v>
      </c>
      <c r="AE431" t="e">
        <f>NA()</f>
        <v>#N/A</v>
      </c>
      <c r="AF431" t="e">
        <f>NA()</f>
        <v>#N/A</v>
      </c>
      <c r="AG431" t="e">
        <f>NA()</f>
        <v>#N/A</v>
      </c>
      <c r="AH431" t="e">
        <f>NA()</f>
        <v>#N/A</v>
      </c>
      <c r="AI431" t="e">
        <f>NA()</f>
        <v>#N/A</v>
      </c>
    </row>
    <row r="432" spans="24:35" x14ac:dyDescent="0.35">
      <c r="X432" s="12">
        <v>18354</v>
      </c>
      <c r="Y432" s="22">
        <v>-2.6622296200000002</v>
      </c>
      <c r="Z432" t="e">
        <f>NA()</f>
        <v>#N/A</v>
      </c>
      <c r="AA432" t="e">
        <f>NA()</f>
        <v>#N/A</v>
      </c>
      <c r="AB432" s="22">
        <v>-6.99588477</v>
      </c>
      <c r="AC432" t="e">
        <f>NA()</f>
        <v>#N/A</v>
      </c>
      <c r="AD432" t="e">
        <f>NA()</f>
        <v>#N/A</v>
      </c>
      <c r="AE432" t="e">
        <f>NA()</f>
        <v>#N/A</v>
      </c>
      <c r="AF432" t="e">
        <f>NA()</f>
        <v>#N/A</v>
      </c>
      <c r="AG432" t="e">
        <f>NA()</f>
        <v>#N/A</v>
      </c>
      <c r="AH432" t="e">
        <f>NA()</f>
        <v>#N/A</v>
      </c>
      <c r="AI432" t="e">
        <f>NA()</f>
        <v>#N/A</v>
      </c>
    </row>
    <row r="433" spans="24:35" x14ac:dyDescent="0.35">
      <c r="X433" s="12">
        <v>18384</v>
      </c>
      <c r="Y433" s="22">
        <v>-2.3352794000000001</v>
      </c>
      <c r="Z433" t="e">
        <f>NA()</f>
        <v>#N/A</v>
      </c>
      <c r="AA433" t="e">
        <f>NA()</f>
        <v>#N/A</v>
      </c>
      <c r="AB433" s="22">
        <v>-7.0247933900000001</v>
      </c>
      <c r="AC433" t="e">
        <f>NA()</f>
        <v>#N/A</v>
      </c>
      <c r="AD433" t="e">
        <f>NA()</f>
        <v>#N/A</v>
      </c>
      <c r="AE433" t="e">
        <f>NA()</f>
        <v>#N/A</v>
      </c>
      <c r="AF433" t="e">
        <f>NA()</f>
        <v>#N/A</v>
      </c>
      <c r="AG433" t="e">
        <f>NA()</f>
        <v>#N/A</v>
      </c>
      <c r="AH433" t="e">
        <f>NA()</f>
        <v>#N/A</v>
      </c>
      <c r="AI433" t="e">
        <f>NA()</f>
        <v>#N/A</v>
      </c>
    </row>
    <row r="434" spans="24:35" x14ac:dyDescent="0.35">
      <c r="X434" s="12">
        <v>18415</v>
      </c>
      <c r="Y434" s="22">
        <v>-3.3996683299999999</v>
      </c>
      <c r="Z434" t="e">
        <f>NA()</f>
        <v>#N/A</v>
      </c>
      <c r="AA434" t="e">
        <f>NA()</f>
        <v>#N/A</v>
      </c>
      <c r="AB434" s="22">
        <v>-7.4688796699999997</v>
      </c>
      <c r="AC434" t="e">
        <f>NA()</f>
        <v>#N/A</v>
      </c>
      <c r="AD434" t="e">
        <f>NA()</f>
        <v>#N/A</v>
      </c>
      <c r="AE434" t="e">
        <f>NA()</f>
        <v>#N/A</v>
      </c>
      <c r="AF434" t="e">
        <f>NA()</f>
        <v>#N/A</v>
      </c>
      <c r="AG434" t="e">
        <f>NA()</f>
        <v>#N/A</v>
      </c>
      <c r="AH434" t="e">
        <f>NA()</f>
        <v>#N/A</v>
      </c>
      <c r="AI434" t="e">
        <f>NA()</f>
        <v>#N/A</v>
      </c>
    </row>
    <row r="435" spans="24:35" x14ac:dyDescent="0.35">
      <c r="X435" s="12">
        <v>18445</v>
      </c>
      <c r="Y435" s="22">
        <v>-2.6688907400000002</v>
      </c>
      <c r="Z435" t="e">
        <f>NA()</f>
        <v>#N/A</v>
      </c>
      <c r="AA435" t="e">
        <f>NA()</f>
        <v>#N/A</v>
      </c>
      <c r="AB435" s="22">
        <v>-7.1129707099999999</v>
      </c>
      <c r="AC435" t="e">
        <f>NA()</f>
        <v>#N/A</v>
      </c>
      <c r="AD435" t="e">
        <f>NA()</f>
        <v>#N/A</v>
      </c>
      <c r="AE435" t="e">
        <f>NA()</f>
        <v>#N/A</v>
      </c>
      <c r="AF435" t="e">
        <f>NA()</f>
        <v>#N/A</v>
      </c>
      <c r="AG435" t="e">
        <f>NA()</f>
        <v>#N/A</v>
      </c>
      <c r="AH435" t="e">
        <f>NA()</f>
        <v>#N/A</v>
      </c>
      <c r="AI435" t="e">
        <f>NA()</f>
        <v>#N/A</v>
      </c>
    </row>
    <row r="436" spans="24:35" x14ac:dyDescent="0.35">
      <c r="X436" s="12">
        <v>18476</v>
      </c>
      <c r="Y436" s="22">
        <v>-0.58479532000000001</v>
      </c>
      <c r="Z436" t="e">
        <f>NA()</f>
        <v>#N/A</v>
      </c>
      <c r="AA436" t="e">
        <f>NA()</f>
        <v>#N/A</v>
      </c>
      <c r="AB436" s="22">
        <v>-5.1063829800000002</v>
      </c>
      <c r="AC436" t="e">
        <f>NA()</f>
        <v>#N/A</v>
      </c>
      <c r="AD436" t="e">
        <f>NA()</f>
        <v>#N/A</v>
      </c>
      <c r="AE436" t="e">
        <f>NA()</f>
        <v>#N/A</v>
      </c>
      <c r="AF436" t="e">
        <f>NA()</f>
        <v>#N/A</v>
      </c>
      <c r="AG436" t="e">
        <f>NA()</f>
        <v>#N/A</v>
      </c>
      <c r="AH436" t="e">
        <f>NA()</f>
        <v>#N/A</v>
      </c>
      <c r="AI436" t="e">
        <f>NA()</f>
        <v>#N/A</v>
      </c>
    </row>
    <row r="437" spans="24:35" x14ac:dyDescent="0.35">
      <c r="X437" s="12">
        <v>18507</v>
      </c>
      <c r="Y437" s="13">
        <v>3.3361134300000002</v>
      </c>
      <c r="Z437" t="e">
        <f>NA()</f>
        <v>#N/A</v>
      </c>
      <c r="AA437" t="e">
        <f>NA()</f>
        <v>#N/A</v>
      </c>
      <c r="AB437" s="22">
        <v>-4.6413502099999997</v>
      </c>
      <c r="AC437" t="e">
        <f>NA()</f>
        <v>#N/A</v>
      </c>
      <c r="AD437" t="e">
        <f>NA()</f>
        <v>#N/A</v>
      </c>
      <c r="AE437" t="e">
        <f>NA()</f>
        <v>#N/A</v>
      </c>
      <c r="AF437" t="e">
        <f>NA()</f>
        <v>#N/A</v>
      </c>
      <c r="AG437" t="e">
        <f>NA()</f>
        <v>#N/A</v>
      </c>
      <c r="AH437" t="e">
        <f>NA()</f>
        <v>#N/A</v>
      </c>
      <c r="AI437" t="e">
        <f>NA()</f>
        <v>#N/A</v>
      </c>
    </row>
    <row r="438" spans="24:35" x14ac:dyDescent="0.35">
      <c r="X438" s="12">
        <v>18537</v>
      </c>
      <c r="Y438" s="13">
        <v>4.8698572599999999</v>
      </c>
      <c r="Z438" t="e">
        <f>NA()</f>
        <v>#N/A</v>
      </c>
      <c r="AA438" t="e">
        <f>NA()</f>
        <v>#N/A</v>
      </c>
      <c r="AB438" s="22">
        <v>-5.0420168099999998</v>
      </c>
      <c r="AC438" t="e">
        <f>NA()</f>
        <v>#N/A</v>
      </c>
      <c r="AD438" t="e">
        <f>NA()</f>
        <v>#N/A</v>
      </c>
      <c r="AE438" t="e">
        <f>NA()</f>
        <v>#N/A</v>
      </c>
      <c r="AF438" t="e">
        <f>NA()</f>
        <v>#N/A</v>
      </c>
      <c r="AG438" t="e">
        <f>NA()</f>
        <v>#N/A</v>
      </c>
      <c r="AH438" t="e">
        <f>NA()</f>
        <v>#N/A</v>
      </c>
      <c r="AI438" t="e">
        <f>NA()</f>
        <v>#N/A</v>
      </c>
    </row>
    <row r="439" spans="24:35" x14ac:dyDescent="0.35">
      <c r="X439" s="12">
        <v>18568</v>
      </c>
      <c r="Y439" s="13">
        <v>3.1040268499999999</v>
      </c>
      <c r="Z439" t="e">
        <f>NA()</f>
        <v>#N/A</v>
      </c>
      <c r="AA439" t="e">
        <f>NA()</f>
        <v>#N/A</v>
      </c>
      <c r="AB439" s="22">
        <v>-5</v>
      </c>
      <c r="AC439" t="e">
        <f>NA()</f>
        <v>#N/A</v>
      </c>
      <c r="AD439" t="e">
        <f>NA()</f>
        <v>#N/A</v>
      </c>
      <c r="AE439" t="e">
        <f>NA()</f>
        <v>#N/A</v>
      </c>
      <c r="AF439" t="e">
        <f>NA()</f>
        <v>#N/A</v>
      </c>
      <c r="AG439" t="e">
        <f>NA()</f>
        <v>#N/A</v>
      </c>
      <c r="AH439" t="e">
        <f>NA()</f>
        <v>#N/A</v>
      </c>
      <c r="AI439" t="e">
        <f>NA()</f>
        <v>#N/A</v>
      </c>
    </row>
    <row r="440" spans="24:35" x14ac:dyDescent="0.35">
      <c r="X440" s="12">
        <v>18598</v>
      </c>
      <c r="Y440" s="13">
        <v>2.2727272699999999</v>
      </c>
      <c r="Z440" t="e">
        <f>NA()</f>
        <v>#N/A</v>
      </c>
      <c r="AA440" t="e">
        <f>NA()</f>
        <v>#N/A</v>
      </c>
      <c r="AB440" s="22">
        <v>-3.7815126100000001</v>
      </c>
      <c r="AC440" t="e">
        <f>NA()</f>
        <v>#N/A</v>
      </c>
      <c r="AD440" t="e">
        <f>NA()</f>
        <v>#N/A</v>
      </c>
      <c r="AE440" t="e">
        <f>NA()</f>
        <v>#N/A</v>
      </c>
      <c r="AF440" t="e">
        <f>NA()</f>
        <v>#N/A</v>
      </c>
      <c r="AG440" t="e">
        <f>NA()</f>
        <v>#N/A</v>
      </c>
      <c r="AH440" t="e">
        <f>NA()</f>
        <v>#N/A</v>
      </c>
      <c r="AI440" t="e">
        <f>NA()</f>
        <v>#N/A</v>
      </c>
    </row>
    <row r="441" spans="24:35" x14ac:dyDescent="0.35">
      <c r="X441" s="12">
        <v>18629</v>
      </c>
      <c r="Y441" s="13">
        <v>4.1490262500000004</v>
      </c>
      <c r="Z441" t="e">
        <f>NA()</f>
        <v>#N/A</v>
      </c>
      <c r="AA441" t="e">
        <f>NA()</f>
        <v>#N/A</v>
      </c>
      <c r="AB441" s="13">
        <v>0.43103448</v>
      </c>
      <c r="AC441" t="e">
        <f>NA()</f>
        <v>#N/A</v>
      </c>
      <c r="AD441" t="e">
        <f>NA()</f>
        <v>#N/A</v>
      </c>
      <c r="AE441" t="e">
        <f>NA()</f>
        <v>#N/A</v>
      </c>
      <c r="AF441" t="e">
        <f>NA()</f>
        <v>#N/A</v>
      </c>
      <c r="AG441" t="e">
        <f>NA()</f>
        <v>#N/A</v>
      </c>
      <c r="AH441" t="e">
        <f>NA()</f>
        <v>#N/A</v>
      </c>
      <c r="AI441" t="e">
        <f>NA()</f>
        <v>#N/A</v>
      </c>
    </row>
    <row r="442" spans="24:35" x14ac:dyDescent="0.35">
      <c r="X442" s="12">
        <v>18660</v>
      </c>
      <c r="Y442" s="13">
        <v>6.8585944100000003</v>
      </c>
      <c r="Z442" t="e">
        <f>NA()</f>
        <v>#N/A</v>
      </c>
      <c r="AA442" t="e">
        <f>NA()</f>
        <v>#N/A</v>
      </c>
      <c r="AB442" s="13">
        <v>2.17391304</v>
      </c>
      <c r="AC442" t="e">
        <f>NA()</f>
        <v>#N/A</v>
      </c>
      <c r="AD442" t="e">
        <f>NA()</f>
        <v>#N/A</v>
      </c>
      <c r="AE442" t="e">
        <f>NA()</f>
        <v>#N/A</v>
      </c>
      <c r="AF442" t="e">
        <f>NA()</f>
        <v>#N/A</v>
      </c>
      <c r="AG442" t="e">
        <f>NA()</f>
        <v>#N/A</v>
      </c>
      <c r="AH442" t="e">
        <f>NA()</f>
        <v>#N/A</v>
      </c>
      <c r="AI442" t="e">
        <f>NA()</f>
        <v>#N/A</v>
      </c>
    </row>
    <row r="443" spans="24:35" x14ac:dyDescent="0.35">
      <c r="X443" s="12">
        <v>18688</v>
      </c>
      <c r="Y443" s="13">
        <v>10.74168798</v>
      </c>
      <c r="Z443" t="e">
        <f>NA()</f>
        <v>#N/A</v>
      </c>
      <c r="AA443" t="e">
        <f>NA()</f>
        <v>#N/A</v>
      </c>
      <c r="AB443" s="13">
        <v>5.2631578899999996</v>
      </c>
      <c r="AC443" t="e">
        <f>NA()</f>
        <v>#N/A</v>
      </c>
      <c r="AD443" t="e">
        <f>NA()</f>
        <v>#N/A</v>
      </c>
      <c r="AE443" t="e">
        <f>NA()</f>
        <v>#N/A</v>
      </c>
      <c r="AF443" t="e">
        <f>NA()</f>
        <v>#N/A</v>
      </c>
      <c r="AG443" t="e">
        <f>NA()</f>
        <v>#N/A</v>
      </c>
      <c r="AH443" t="e">
        <f>NA()</f>
        <v>#N/A</v>
      </c>
      <c r="AI443" t="e">
        <f>NA()</f>
        <v>#N/A</v>
      </c>
    </row>
    <row r="444" spans="24:35" x14ac:dyDescent="0.35">
      <c r="X444" s="12">
        <v>18719</v>
      </c>
      <c r="Y444" s="13">
        <v>11.88034188</v>
      </c>
      <c r="Z444" t="e">
        <f>NA()</f>
        <v>#N/A</v>
      </c>
      <c r="AA444" t="e">
        <f>NA()</f>
        <v>#N/A</v>
      </c>
      <c r="AB444" s="13">
        <v>7.0796460200000002</v>
      </c>
      <c r="AC444" t="e">
        <f>NA()</f>
        <v>#N/A</v>
      </c>
      <c r="AD444" t="e">
        <f>NA()</f>
        <v>#N/A</v>
      </c>
      <c r="AE444" t="e">
        <f>NA()</f>
        <v>#N/A</v>
      </c>
      <c r="AF444" t="e">
        <f>NA()</f>
        <v>#N/A</v>
      </c>
      <c r="AG444" t="e">
        <f>NA()</f>
        <v>#N/A</v>
      </c>
      <c r="AH444" t="e">
        <f>NA()</f>
        <v>#N/A</v>
      </c>
      <c r="AI444" t="e">
        <f>NA()</f>
        <v>#N/A</v>
      </c>
    </row>
    <row r="445" spans="24:35" x14ac:dyDescent="0.35">
      <c r="X445" s="12">
        <v>18749</v>
      </c>
      <c r="Y445" s="13">
        <v>12.04099061</v>
      </c>
      <c r="Z445" t="e">
        <f>NA()</f>
        <v>#N/A</v>
      </c>
      <c r="AA445" t="e">
        <f>NA()</f>
        <v>#N/A</v>
      </c>
      <c r="AB445" s="13">
        <v>7.5555555600000002</v>
      </c>
      <c r="AC445" t="e">
        <f>NA()</f>
        <v>#N/A</v>
      </c>
      <c r="AD445" t="e">
        <f>NA()</f>
        <v>#N/A</v>
      </c>
      <c r="AE445" t="e">
        <f>NA()</f>
        <v>#N/A</v>
      </c>
      <c r="AF445" t="e">
        <f>NA()</f>
        <v>#N/A</v>
      </c>
      <c r="AG445" t="e">
        <f>NA()</f>
        <v>#N/A</v>
      </c>
      <c r="AH445" t="e">
        <f>NA()</f>
        <v>#N/A</v>
      </c>
      <c r="AI445" t="e">
        <f>NA()</f>
        <v>#N/A</v>
      </c>
    </row>
    <row r="446" spans="24:35" x14ac:dyDescent="0.35">
      <c r="X446" s="12">
        <v>18780</v>
      </c>
      <c r="Y446" s="13">
        <v>12.875536479999999</v>
      </c>
      <c r="Z446" t="e">
        <f>NA()</f>
        <v>#N/A</v>
      </c>
      <c r="AA446" t="e">
        <f>NA()</f>
        <v>#N/A</v>
      </c>
      <c r="AB446" s="13">
        <v>8.9686098699999999</v>
      </c>
      <c r="AC446" t="e">
        <f>NA()</f>
        <v>#N/A</v>
      </c>
      <c r="AD446" t="e">
        <f>NA()</f>
        <v>#N/A</v>
      </c>
      <c r="AE446" t="e">
        <f>NA()</f>
        <v>#N/A</v>
      </c>
      <c r="AF446" t="e">
        <f>NA()</f>
        <v>#N/A</v>
      </c>
      <c r="AG446" t="e">
        <f>NA()</f>
        <v>#N/A</v>
      </c>
      <c r="AH446" t="e">
        <f>NA()</f>
        <v>#N/A</v>
      </c>
      <c r="AI446" t="e">
        <f>NA()</f>
        <v>#N/A</v>
      </c>
    </row>
    <row r="447" spans="24:35" x14ac:dyDescent="0.35">
      <c r="X447" s="12">
        <v>18810</v>
      </c>
      <c r="Y447" s="13">
        <v>12.68209083</v>
      </c>
      <c r="Z447" t="e">
        <f>NA()</f>
        <v>#N/A</v>
      </c>
      <c r="AA447" t="e">
        <f>NA()</f>
        <v>#N/A</v>
      </c>
      <c r="AB447" s="13">
        <v>9.4594594599999997</v>
      </c>
      <c r="AC447" t="e">
        <f>NA()</f>
        <v>#N/A</v>
      </c>
      <c r="AD447" t="e">
        <f>NA()</f>
        <v>#N/A</v>
      </c>
      <c r="AE447" t="e">
        <f>NA()</f>
        <v>#N/A</v>
      </c>
      <c r="AF447" t="e">
        <f>NA()</f>
        <v>#N/A</v>
      </c>
      <c r="AG447" t="e">
        <f>NA()</f>
        <v>#N/A</v>
      </c>
      <c r="AH447" t="e">
        <f>NA()</f>
        <v>#N/A</v>
      </c>
      <c r="AI447" t="e">
        <f>NA()</f>
        <v>#N/A</v>
      </c>
    </row>
    <row r="448" spans="24:35" x14ac:dyDescent="0.35">
      <c r="X448" s="12">
        <v>18841</v>
      </c>
      <c r="Y448" s="13">
        <v>10.420168070000001</v>
      </c>
      <c r="Z448" t="e">
        <f>NA()</f>
        <v>#N/A</v>
      </c>
      <c r="AA448" t="e">
        <f>NA()</f>
        <v>#N/A</v>
      </c>
      <c r="AB448" s="13">
        <v>9.4170403599999997</v>
      </c>
      <c r="AC448" t="e">
        <f>NA()</f>
        <v>#N/A</v>
      </c>
      <c r="AD448" t="e">
        <f>NA()</f>
        <v>#N/A</v>
      </c>
      <c r="AE448" t="e">
        <f>NA()</f>
        <v>#N/A</v>
      </c>
      <c r="AF448" t="e">
        <f>NA()</f>
        <v>#N/A</v>
      </c>
      <c r="AG448" t="e">
        <f>NA()</f>
        <v>#N/A</v>
      </c>
      <c r="AH448" t="e">
        <f>NA()</f>
        <v>#N/A</v>
      </c>
      <c r="AI448" t="e">
        <f>NA()</f>
        <v>#N/A</v>
      </c>
    </row>
    <row r="449" spans="24:35" x14ac:dyDescent="0.35">
      <c r="X449" s="12">
        <v>18872</v>
      </c>
      <c r="Y449" s="13">
        <v>6.5375302700000004</v>
      </c>
      <c r="Z449" t="e">
        <f>NA()</f>
        <v>#N/A</v>
      </c>
      <c r="AA449" t="e">
        <f>NA()</f>
        <v>#N/A</v>
      </c>
      <c r="AB449" s="13">
        <v>9.2920353999999996</v>
      </c>
      <c r="AC449" t="e">
        <f>NA()</f>
        <v>#N/A</v>
      </c>
      <c r="AD449" t="e">
        <f>NA()</f>
        <v>#N/A</v>
      </c>
      <c r="AE449" t="e">
        <f>NA()</f>
        <v>#N/A</v>
      </c>
      <c r="AF449" t="e">
        <f>NA()</f>
        <v>#N/A</v>
      </c>
      <c r="AG449" t="e">
        <f>NA()</f>
        <v>#N/A</v>
      </c>
      <c r="AH449" t="e">
        <f>NA()</f>
        <v>#N/A</v>
      </c>
      <c r="AI449" t="e">
        <f>NA()</f>
        <v>#N/A</v>
      </c>
    </row>
    <row r="450" spans="24:35" x14ac:dyDescent="0.35">
      <c r="X450" s="12">
        <v>18902</v>
      </c>
      <c r="Y450" s="13">
        <v>6.1649319499999997</v>
      </c>
      <c r="Z450" t="e">
        <f>NA()</f>
        <v>#N/A</v>
      </c>
      <c r="AA450" t="e">
        <f>NA()</f>
        <v>#N/A</v>
      </c>
      <c r="AB450" s="13">
        <v>11.061946900000001</v>
      </c>
      <c r="AC450" t="e">
        <f>NA()</f>
        <v>#N/A</v>
      </c>
      <c r="AD450" t="e">
        <f>NA()</f>
        <v>#N/A</v>
      </c>
      <c r="AE450" t="e">
        <f>NA()</f>
        <v>#N/A</v>
      </c>
      <c r="AF450" t="e">
        <f>NA()</f>
        <v>#N/A</v>
      </c>
      <c r="AG450" t="e">
        <f>NA()</f>
        <v>#N/A</v>
      </c>
      <c r="AH450" t="e">
        <f>NA()</f>
        <v>#N/A</v>
      </c>
      <c r="AI450" t="e">
        <f>NA()</f>
        <v>#N/A</v>
      </c>
    </row>
    <row r="451" spans="24:35" x14ac:dyDescent="0.35">
      <c r="X451" s="12">
        <v>18933</v>
      </c>
      <c r="Y451" s="13">
        <v>8.3807974000000005</v>
      </c>
      <c r="Z451" t="e">
        <f>NA()</f>
        <v>#N/A</v>
      </c>
      <c r="AA451" t="e">
        <f>NA()</f>
        <v>#N/A</v>
      </c>
      <c r="AB451" s="13">
        <v>11.40350877</v>
      </c>
      <c r="AC451" t="e">
        <f>NA()</f>
        <v>#N/A</v>
      </c>
      <c r="AD451" t="e">
        <f>NA()</f>
        <v>#N/A</v>
      </c>
      <c r="AE451" t="e">
        <f>NA()</f>
        <v>#N/A</v>
      </c>
      <c r="AF451" t="e">
        <f>NA()</f>
        <v>#N/A</v>
      </c>
      <c r="AG451" t="e">
        <f>NA()</f>
        <v>#N/A</v>
      </c>
      <c r="AH451" t="e">
        <f>NA()</f>
        <v>#N/A</v>
      </c>
      <c r="AI451" t="e">
        <f>NA()</f>
        <v>#N/A</v>
      </c>
    </row>
    <row r="452" spans="24:35" x14ac:dyDescent="0.35">
      <c r="X452" s="12">
        <v>18963</v>
      </c>
      <c r="Y452" s="13">
        <v>10.04115226</v>
      </c>
      <c r="Z452" t="e">
        <f>NA()</f>
        <v>#N/A</v>
      </c>
      <c r="AA452" t="e">
        <f>NA()</f>
        <v>#N/A</v>
      </c>
      <c r="AB452" s="13">
        <v>10.91703057</v>
      </c>
      <c r="AC452" t="e">
        <f>NA()</f>
        <v>#N/A</v>
      </c>
      <c r="AD452" t="e">
        <f>NA()</f>
        <v>#N/A</v>
      </c>
      <c r="AE452" t="e">
        <f>NA()</f>
        <v>#N/A</v>
      </c>
      <c r="AF452" t="e">
        <f>NA()</f>
        <v>#N/A</v>
      </c>
      <c r="AG452" t="e">
        <f>NA()</f>
        <v>#N/A</v>
      </c>
      <c r="AH452" t="e">
        <f>NA()</f>
        <v>#N/A</v>
      </c>
      <c r="AI452" t="e">
        <f>NA()</f>
        <v>#N/A</v>
      </c>
    </row>
    <row r="453" spans="24:35" x14ac:dyDescent="0.35">
      <c r="X453" s="12">
        <v>18994</v>
      </c>
      <c r="Y453" s="13">
        <v>9.1056910599999998</v>
      </c>
      <c r="Z453" t="e">
        <f>NA()</f>
        <v>#N/A</v>
      </c>
      <c r="AA453" t="e">
        <f>NA()</f>
        <v>#N/A</v>
      </c>
      <c r="AB453" s="13">
        <v>9.44206009</v>
      </c>
      <c r="AC453" t="e">
        <f>NA()</f>
        <v>#N/A</v>
      </c>
      <c r="AD453" t="e">
        <f>NA()</f>
        <v>#N/A</v>
      </c>
      <c r="AE453" t="e">
        <f>NA()</f>
        <v>#N/A</v>
      </c>
      <c r="AF453" t="e">
        <f>NA()</f>
        <v>#N/A</v>
      </c>
      <c r="AG453" t="e">
        <f>NA()</f>
        <v>#N/A</v>
      </c>
      <c r="AH453" t="e">
        <f>NA()</f>
        <v>#N/A</v>
      </c>
      <c r="AI453" t="e">
        <f>NA()</f>
        <v>#N/A</v>
      </c>
    </row>
    <row r="454" spans="24:35" x14ac:dyDescent="0.35">
      <c r="X454" s="12">
        <v>19025</v>
      </c>
      <c r="Y454" s="13">
        <v>6.4183835199999999</v>
      </c>
      <c r="Z454" t="e">
        <f>NA()</f>
        <v>#N/A</v>
      </c>
      <c r="AA454" t="e">
        <f>NA()</f>
        <v>#N/A</v>
      </c>
      <c r="AB454" s="13">
        <v>8.0851063799999991</v>
      </c>
      <c r="AC454" t="e">
        <f>NA()</f>
        <v>#N/A</v>
      </c>
      <c r="AD454" t="e">
        <f>NA()</f>
        <v>#N/A</v>
      </c>
      <c r="AE454" t="e">
        <f>NA()</f>
        <v>#N/A</v>
      </c>
      <c r="AF454" t="e">
        <f>NA()</f>
        <v>#N/A</v>
      </c>
      <c r="AG454" t="e">
        <f>NA()</f>
        <v>#N/A</v>
      </c>
      <c r="AH454" t="e">
        <f>NA()</f>
        <v>#N/A</v>
      </c>
      <c r="AI454" t="e">
        <f>NA()</f>
        <v>#N/A</v>
      </c>
    </row>
    <row r="455" spans="24:35" x14ac:dyDescent="0.35">
      <c r="X455" s="12">
        <v>19054</v>
      </c>
      <c r="Y455" s="13">
        <v>2.4634334099999999</v>
      </c>
      <c r="Z455" t="e">
        <f>NA()</f>
        <v>#N/A</v>
      </c>
      <c r="AA455" t="e">
        <f>NA()</f>
        <v>#N/A</v>
      </c>
      <c r="AB455" s="13">
        <v>5</v>
      </c>
      <c r="AC455" t="e">
        <f>NA()</f>
        <v>#N/A</v>
      </c>
      <c r="AD455" t="e">
        <f>NA()</f>
        <v>#N/A</v>
      </c>
      <c r="AE455" t="e">
        <f>NA()</f>
        <v>#N/A</v>
      </c>
      <c r="AF455" t="e">
        <f>NA()</f>
        <v>#N/A</v>
      </c>
      <c r="AG455" t="e">
        <f>NA()</f>
        <v>#N/A</v>
      </c>
      <c r="AH455" t="e">
        <f>NA()</f>
        <v>#N/A</v>
      </c>
      <c r="AI455" t="e">
        <f>NA()</f>
        <v>#N/A</v>
      </c>
    </row>
    <row r="456" spans="24:35" x14ac:dyDescent="0.35">
      <c r="X456" s="12">
        <v>19085</v>
      </c>
      <c r="Y456" s="13">
        <v>0.68754775000000001</v>
      </c>
      <c r="Z456" t="e">
        <f>NA()</f>
        <v>#N/A</v>
      </c>
      <c r="AA456" t="e">
        <f>NA()</f>
        <v>#N/A</v>
      </c>
      <c r="AB456" s="13">
        <v>3.7190082599999998</v>
      </c>
      <c r="AC456" t="e">
        <f>NA()</f>
        <v>#N/A</v>
      </c>
      <c r="AD456" t="e">
        <f>NA()</f>
        <v>#N/A</v>
      </c>
      <c r="AE456" t="e">
        <f>NA()</f>
        <v>#N/A</v>
      </c>
      <c r="AF456" t="e">
        <f>NA()</f>
        <v>#N/A</v>
      </c>
      <c r="AG456" t="e">
        <f>NA()</f>
        <v>#N/A</v>
      </c>
      <c r="AH456" t="e">
        <f>NA()</f>
        <v>#N/A</v>
      </c>
      <c r="AI456" t="e">
        <f>NA()</f>
        <v>#N/A</v>
      </c>
    </row>
    <row r="457" spans="24:35" x14ac:dyDescent="0.35">
      <c r="X457" s="12">
        <v>19115</v>
      </c>
      <c r="Y457" s="22">
        <v>-0.60975610000000002</v>
      </c>
      <c r="Z457" t="e">
        <f>NA()</f>
        <v>#N/A</v>
      </c>
      <c r="AA457" t="e">
        <f>NA()</f>
        <v>#N/A</v>
      </c>
      <c r="AB457" s="13">
        <v>2.0661157000000001</v>
      </c>
      <c r="AC457" t="e">
        <f>NA()</f>
        <v>#N/A</v>
      </c>
      <c r="AD457" t="e">
        <f>NA()</f>
        <v>#N/A</v>
      </c>
      <c r="AE457" t="e">
        <f>NA()</f>
        <v>#N/A</v>
      </c>
      <c r="AF457" t="e">
        <f>NA()</f>
        <v>#N/A</v>
      </c>
      <c r="AG457" t="e">
        <f>NA()</f>
        <v>#N/A</v>
      </c>
      <c r="AH457" t="e">
        <f>NA()</f>
        <v>#N/A</v>
      </c>
      <c r="AI457" t="e">
        <f>NA()</f>
        <v>#N/A</v>
      </c>
    </row>
    <row r="458" spans="24:35" x14ac:dyDescent="0.35">
      <c r="X458" s="12">
        <v>19146</v>
      </c>
      <c r="Y458" s="22">
        <v>-0.53231938999999995</v>
      </c>
      <c r="Z458" t="e">
        <f>NA()</f>
        <v>#N/A</v>
      </c>
      <c r="AA458" t="e">
        <f>NA()</f>
        <v>#N/A</v>
      </c>
      <c r="AB458" s="13">
        <v>0.82304527000000005</v>
      </c>
      <c r="AC458" t="e">
        <f>NA()</f>
        <v>#N/A</v>
      </c>
      <c r="AD458" t="e">
        <f>NA()</f>
        <v>#N/A</v>
      </c>
      <c r="AE458" t="e">
        <f>NA()</f>
        <v>#N/A</v>
      </c>
      <c r="AF458" t="e">
        <f>NA()</f>
        <v>#N/A</v>
      </c>
      <c r="AG458" t="e">
        <f>NA()</f>
        <v>#N/A</v>
      </c>
      <c r="AH458" t="e">
        <f>NA()</f>
        <v>#N/A</v>
      </c>
      <c r="AI458" t="e">
        <f>NA()</f>
        <v>#N/A</v>
      </c>
    </row>
    <row r="459" spans="24:35" x14ac:dyDescent="0.35">
      <c r="X459" s="12">
        <v>19176</v>
      </c>
      <c r="Y459" s="22">
        <v>-0.98859315999999997</v>
      </c>
      <c r="Z459" t="e">
        <f>NA()</f>
        <v>#N/A</v>
      </c>
      <c r="AA459" t="e">
        <f>NA()</f>
        <v>#N/A</v>
      </c>
      <c r="AB459" s="13">
        <v>0.82304527000000005</v>
      </c>
      <c r="AC459" t="e">
        <f>NA()</f>
        <v>#N/A</v>
      </c>
      <c r="AD459" t="e">
        <f>NA()</f>
        <v>#N/A</v>
      </c>
      <c r="AE459" t="e">
        <f>NA()</f>
        <v>#N/A</v>
      </c>
      <c r="AF459" t="e">
        <f>NA()</f>
        <v>#N/A</v>
      </c>
      <c r="AG459" t="e">
        <f>NA()</f>
        <v>#N/A</v>
      </c>
      <c r="AH459" t="e">
        <f>NA()</f>
        <v>#N/A</v>
      </c>
      <c r="AI459" t="e">
        <f>NA()</f>
        <v>#N/A</v>
      </c>
    </row>
    <row r="460" spans="24:35" x14ac:dyDescent="0.35">
      <c r="X460" s="12">
        <v>19207</v>
      </c>
      <c r="Y460" s="22">
        <v>-0.53272450999999998</v>
      </c>
      <c r="Z460" t="e">
        <f>NA()</f>
        <v>#N/A</v>
      </c>
      <c r="AA460" t="e">
        <f>NA()</f>
        <v>#N/A</v>
      </c>
      <c r="AB460" s="13">
        <v>0.81967213000000005</v>
      </c>
      <c r="AC460" t="e">
        <f>NA()</f>
        <v>#N/A</v>
      </c>
      <c r="AD460" t="e">
        <f>NA()</f>
        <v>#N/A</v>
      </c>
      <c r="AE460" t="e">
        <f>NA()</f>
        <v>#N/A</v>
      </c>
      <c r="AF460" t="e">
        <f>NA()</f>
        <v>#N/A</v>
      </c>
      <c r="AG460" t="e">
        <f>NA()</f>
        <v>#N/A</v>
      </c>
      <c r="AH460" t="e">
        <f>NA()</f>
        <v>#N/A</v>
      </c>
      <c r="AI460" t="e">
        <f>NA()</f>
        <v>#N/A</v>
      </c>
    </row>
    <row r="461" spans="24:35" x14ac:dyDescent="0.35">
      <c r="X461" s="12">
        <v>19238</v>
      </c>
      <c r="Y461" s="22">
        <v>-0.75757576000000004</v>
      </c>
      <c r="Z461" t="e">
        <f>NA()</f>
        <v>#N/A</v>
      </c>
      <c r="AA461" t="e">
        <f>NA()</f>
        <v>#N/A</v>
      </c>
      <c r="AB461" s="13">
        <v>0.4048583</v>
      </c>
      <c r="AC461" t="e">
        <f>NA()</f>
        <v>#N/A</v>
      </c>
      <c r="AD461" t="e">
        <f>NA()</f>
        <v>#N/A</v>
      </c>
      <c r="AE461" t="e">
        <f>NA()</f>
        <v>#N/A</v>
      </c>
      <c r="AF461" t="e">
        <f>NA()</f>
        <v>#N/A</v>
      </c>
      <c r="AG461" t="e">
        <f>NA()</f>
        <v>#N/A</v>
      </c>
      <c r="AH461" t="e">
        <f>NA()</f>
        <v>#N/A</v>
      </c>
      <c r="AI461" t="e">
        <f>NA()</f>
        <v>#N/A</v>
      </c>
    </row>
    <row r="462" spans="24:35" x14ac:dyDescent="0.35">
      <c r="X462" s="12">
        <v>19268</v>
      </c>
      <c r="Y462" s="22">
        <v>-0.98039215999999996</v>
      </c>
      <c r="Z462" t="e">
        <f>NA()</f>
        <v>#N/A</v>
      </c>
      <c r="AA462" t="e">
        <f>NA()</f>
        <v>#N/A</v>
      </c>
      <c r="AB462" s="22">
        <v>-1.5936254999999999</v>
      </c>
      <c r="AC462" t="e">
        <f>NA()</f>
        <v>#N/A</v>
      </c>
      <c r="AD462" t="e">
        <f>NA()</f>
        <v>#N/A</v>
      </c>
      <c r="AE462" t="e">
        <f>NA()</f>
        <v>#N/A</v>
      </c>
      <c r="AF462" t="e">
        <f>NA()</f>
        <v>#N/A</v>
      </c>
      <c r="AG462" t="e">
        <f>NA()</f>
        <v>#N/A</v>
      </c>
      <c r="AH462" t="e">
        <f>NA()</f>
        <v>#N/A</v>
      </c>
      <c r="AI462" t="e">
        <f>NA()</f>
        <v>#N/A</v>
      </c>
    </row>
    <row r="463" spans="24:35" x14ac:dyDescent="0.35">
      <c r="X463" s="12">
        <v>19299</v>
      </c>
      <c r="Y463" s="22">
        <v>-1.27627628</v>
      </c>
      <c r="Z463" t="e">
        <f>NA()</f>
        <v>#N/A</v>
      </c>
      <c r="AA463" t="e">
        <f>NA()</f>
        <v>#N/A</v>
      </c>
      <c r="AB463" s="22">
        <v>-1.96850394</v>
      </c>
      <c r="AC463" t="e">
        <f>NA()</f>
        <v>#N/A</v>
      </c>
      <c r="AD463" t="e">
        <f>NA()</f>
        <v>#N/A</v>
      </c>
      <c r="AE463" t="e">
        <f>NA()</f>
        <v>#N/A</v>
      </c>
      <c r="AF463" t="e">
        <f>NA()</f>
        <v>#N/A</v>
      </c>
      <c r="AG463" t="e">
        <f>NA()</f>
        <v>#N/A</v>
      </c>
      <c r="AH463" t="e">
        <f>NA()</f>
        <v>#N/A</v>
      </c>
      <c r="AI463" t="e">
        <f>NA()</f>
        <v>#N/A</v>
      </c>
    </row>
    <row r="464" spans="24:35" x14ac:dyDescent="0.35">
      <c r="X464" s="12">
        <v>19329</v>
      </c>
      <c r="Y464" s="22">
        <v>-1.421092</v>
      </c>
      <c r="Z464" t="e">
        <f>NA()</f>
        <v>#N/A</v>
      </c>
      <c r="AA464" t="e">
        <f>NA()</f>
        <v>#N/A</v>
      </c>
      <c r="AB464" s="22">
        <v>-1.96850394</v>
      </c>
      <c r="AC464" t="e">
        <f>NA()</f>
        <v>#N/A</v>
      </c>
      <c r="AD464" t="e">
        <f>NA()</f>
        <v>#N/A</v>
      </c>
      <c r="AE464" t="e">
        <f>NA()</f>
        <v>#N/A</v>
      </c>
      <c r="AF464" t="e">
        <f>NA()</f>
        <v>#N/A</v>
      </c>
      <c r="AG464" t="e">
        <f>NA()</f>
        <v>#N/A</v>
      </c>
      <c r="AH464" t="e">
        <f>NA()</f>
        <v>#N/A</v>
      </c>
      <c r="AI464" t="e">
        <f>NA()</f>
        <v>#N/A</v>
      </c>
    </row>
    <row r="465" spans="24:35" x14ac:dyDescent="0.35">
      <c r="X465" s="12">
        <v>19360</v>
      </c>
      <c r="Y465" s="22">
        <v>-1.9374068600000001</v>
      </c>
      <c r="Z465" t="e">
        <f>NA()</f>
        <v>#N/A</v>
      </c>
      <c r="AA465" t="e">
        <f>NA()</f>
        <v>#N/A</v>
      </c>
      <c r="AB465" s="22">
        <v>-2.3529411800000002</v>
      </c>
      <c r="AC465" t="e">
        <f>NA()</f>
        <v>#N/A</v>
      </c>
      <c r="AD465" t="e">
        <f>NA()</f>
        <v>#N/A</v>
      </c>
      <c r="AE465" t="e">
        <f>NA()</f>
        <v>#N/A</v>
      </c>
      <c r="AF465" t="e">
        <f>NA()</f>
        <v>#N/A</v>
      </c>
      <c r="AG465" t="e">
        <f>NA()</f>
        <v>#N/A</v>
      </c>
      <c r="AH465" t="e">
        <f>NA()</f>
        <v>#N/A</v>
      </c>
      <c r="AI465" t="e">
        <f>NA()</f>
        <v>#N/A</v>
      </c>
    </row>
    <row r="466" spans="24:35" x14ac:dyDescent="0.35">
      <c r="X466" s="12">
        <v>19391</v>
      </c>
      <c r="Y466" s="22">
        <v>-2.7550260600000001</v>
      </c>
      <c r="Z466" t="e">
        <f>NA()</f>
        <v>#N/A</v>
      </c>
      <c r="AA466" t="e">
        <f>NA()</f>
        <v>#N/A</v>
      </c>
      <c r="AB466" s="22">
        <v>-2.3622047199999998</v>
      </c>
      <c r="AC466" t="e">
        <f>NA()</f>
        <v>#N/A</v>
      </c>
      <c r="AD466" t="e">
        <f>NA()</f>
        <v>#N/A</v>
      </c>
      <c r="AE466" t="e">
        <f>NA()</f>
        <v>#N/A</v>
      </c>
      <c r="AF466" t="e">
        <f>NA()</f>
        <v>#N/A</v>
      </c>
      <c r="AG466" t="e">
        <f>NA()</f>
        <v>#N/A</v>
      </c>
      <c r="AH466" t="e">
        <f>NA()</f>
        <v>#N/A</v>
      </c>
      <c r="AI466" t="e">
        <f>NA()</f>
        <v>#N/A</v>
      </c>
    </row>
    <row r="467" spans="24:35" x14ac:dyDescent="0.35">
      <c r="X467" s="12">
        <v>19419</v>
      </c>
      <c r="Y467" s="22">
        <v>-2.1036814399999999</v>
      </c>
      <c r="Z467" t="e">
        <f>NA()</f>
        <v>#N/A</v>
      </c>
      <c r="AA467" t="e">
        <f>NA()</f>
        <v>#N/A</v>
      </c>
      <c r="AB467" s="22">
        <v>-1.9841269800000001</v>
      </c>
      <c r="AC467" t="e">
        <f>NA()</f>
        <v>#N/A</v>
      </c>
      <c r="AD467" t="e">
        <f>NA()</f>
        <v>#N/A</v>
      </c>
      <c r="AE467" t="e">
        <f>NA()</f>
        <v>#N/A</v>
      </c>
      <c r="AF467" t="e">
        <f>NA()</f>
        <v>#N/A</v>
      </c>
      <c r="AG467" t="e">
        <f>NA()</f>
        <v>#N/A</v>
      </c>
      <c r="AH467" t="e">
        <f>NA()</f>
        <v>#N/A</v>
      </c>
      <c r="AI467" t="e">
        <f>NA()</f>
        <v>#N/A</v>
      </c>
    </row>
    <row r="468" spans="24:35" x14ac:dyDescent="0.35">
      <c r="X468" s="12">
        <v>19450</v>
      </c>
      <c r="Y468" s="22">
        <v>-1.2139605499999999</v>
      </c>
      <c r="Z468" t="e">
        <f>NA()</f>
        <v>#N/A</v>
      </c>
      <c r="AA468" t="e">
        <f>NA()</f>
        <v>#N/A</v>
      </c>
      <c r="AB468" s="22">
        <v>-1.5936254999999999</v>
      </c>
      <c r="AC468" t="e">
        <f>NA()</f>
        <v>#N/A</v>
      </c>
      <c r="AD468" t="e">
        <f>NA()</f>
        <v>#N/A</v>
      </c>
      <c r="AE468" t="e">
        <f>NA()</f>
        <v>#N/A</v>
      </c>
      <c r="AF468" t="e">
        <f>NA()</f>
        <v>#N/A</v>
      </c>
      <c r="AG468" t="e">
        <f>NA()</f>
        <v>#N/A</v>
      </c>
      <c r="AH468" t="e">
        <f>NA()</f>
        <v>#N/A</v>
      </c>
      <c r="AI468" t="e">
        <f>NA()</f>
        <v>#N/A</v>
      </c>
    </row>
    <row r="469" spans="24:35" x14ac:dyDescent="0.35">
      <c r="X469" s="12">
        <v>19480</v>
      </c>
      <c r="Y469" s="13">
        <v>0</v>
      </c>
      <c r="Z469" t="e">
        <f>NA()</f>
        <v>#N/A</v>
      </c>
      <c r="AA469" t="e">
        <f>NA()</f>
        <v>#N/A</v>
      </c>
      <c r="AB469" s="22">
        <v>-0.80971660000000001</v>
      </c>
      <c r="AC469" t="e">
        <f>NA()</f>
        <v>#N/A</v>
      </c>
      <c r="AD469" t="e">
        <f>NA()</f>
        <v>#N/A</v>
      </c>
      <c r="AE469" t="e">
        <f>NA()</f>
        <v>#N/A</v>
      </c>
      <c r="AF469" t="e">
        <f>NA()</f>
        <v>#N/A</v>
      </c>
      <c r="AG469" t="e">
        <f>NA()</f>
        <v>#N/A</v>
      </c>
      <c r="AH469" t="e">
        <f>NA()</f>
        <v>#N/A</v>
      </c>
      <c r="AI469" t="e">
        <f>NA()</f>
        <v>#N/A</v>
      </c>
    </row>
    <row r="470" spans="24:35" x14ac:dyDescent="0.35">
      <c r="X470" s="12">
        <v>19511</v>
      </c>
      <c r="Y470" s="13">
        <v>7.6452599999999996E-2</v>
      </c>
      <c r="Z470" t="e">
        <f>NA()</f>
        <v>#N/A</v>
      </c>
      <c r="AA470" t="e">
        <f>NA()</f>
        <v>#N/A</v>
      </c>
      <c r="AB470" s="22">
        <v>-0.81632652999999999</v>
      </c>
      <c r="AC470" t="e">
        <f>NA()</f>
        <v>#N/A</v>
      </c>
      <c r="AD470" t="e">
        <f>NA()</f>
        <v>#N/A</v>
      </c>
      <c r="AE470" t="e">
        <f>NA()</f>
        <v>#N/A</v>
      </c>
      <c r="AF470" t="e">
        <f>NA()</f>
        <v>#N/A</v>
      </c>
      <c r="AG470" t="e">
        <f>NA()</f>
        <v>#N/A</v>
      </c>
      <c r="AH470" t="e">
        <f>NA()</f>
        <v>#N/A</v>
      </c>
      <c r="AI470" t="e">
        <f>NA()</f>
        <v>#N/A</v>
      </c>
    </row>
    <row r="471" spans="24:35" x14ac:dyDescent="0.35">
      <c r="X471" s="12">
        <v>19541</v>
      </c>
      <c r="Y471" s="13">
        <v>0.61443932000000001</v>
      </c>
      <c r="Z471" t="e">
        <f>NA()</f>
        <v>#N/A</v>
      </c>
      <c r="AA471" t="e">
        <f>NA()</f>
        <v>#N/A</v>
      </c>
      <c r="AB471" s="22">
        <v>-0.81632652999999999</v>
      </c>
      <c r="AC471" t="e">
        <f>NA()</f>
        <v>#N/A</v>
      </c>
      <c r="AD471" t="e">
        <f>NA()</f>
        <v>#N/A</v>
      </c>
      <c r="AE471" t="e">
        <f>NA()</f>
        <v>#N/A</v>
      </c>
      <c r="AF471" t="e">
        <f>NA()</f>
        <v>#N/A</v>
      </c>
      <c r="AG471" t="e">
        <f>NA()</f>
        <v>#N/A</v>
      </c>
      <c r="AH471" t="e">
        <f>NA()</f>
        <v>#N/A</v>
      </c>
      <c r="AI471" t="e">
        <f>NA()</f>
        <v>#N/A</v>
      </c>
    </row>
    <row r="472" spans="24:35" x14ac:dyDescent="0.35">
      <c r="X472" s="12">
        <v>19572</v>
      </c>
      <c r="Y472" s="13">
        <v>0.68859985000000001</v>
      </c>
      <c r="Z472" t="e">
        <f>NA()</f>
        <v>#N/A</v>
      </c>
      <c r="AA472" t="e">
        <f>NA()</f>
        <v>#N/A</v>
      </c>
      <c r="AB472" s="22">
        <v>-1.2195122</v>
      </c>
      <c r="AC472" t="e">
        <f>NA()</f>
        <v>#N/A</v>
      </c>
      <c r="AD472" t="e">
        <f>NA()</f>
        <v>#N/A</v>
      </c>
      <c r="AE472" t="e">
        <f>NA()</f>
        <v>#N/A</v>
      </c>
      <c r="AF472" t="e">
        <f>NA()</f>
        <v>#N/A</v>
      </c>
      <c r="AG472" t="e">
        <f>NA()</f>
        <v>#N/A</v>
      </c>
      <c r="AH472" t="e">
        <f>NA()</f>
        <v>#N/A</v>
      </c>
      <c r="AI472" t="e">
        <f>NA()</f>
        <v>#N/A</v>
      </c>
    </row>
    <row r="473" spans="24:35" x14ac:dyDescent="0.35">
      <c r="X473" s="12">
        <v>19603</v>
      </c>
      <c r="Y473" s="13">
        <v>1.1450381700000001</v>
      </c>
      <c r="Z473" t="e">
        <f>NA()</f>
        <v>#N/A</v>
      </c>
      <c r="AA473" t="e">
        <f>NA()</f>
        <v>#N/A</v>
      </c>
      <c r="AB473" s="22">
        <v>-2.41935484</v>
      </c>
      <c r="AC473" t="e">
        <f>NA()</f>
        <v>#N/A</v>
      </c>
      <c r="AD473" t="e">
        <f>NA()</f>
        <v>#N/A</v>
      </c>
      <c r="AE473" t="e">
        <f>NA()</f>
        <v>#N/A</v>
      </c>
      <c r="AF473" t="e">
        <f>NA()</f>
        <v>#N/A</v>
      </c>
      <c r="AG473" t="e">
        <f>NA()</f>
        <v>#N/A</v>
      </c>
      <c r="AH473" t="e">
        <f>NA()</f>
        <v>#N/A</v>
      </c>
      <c r="AI473" t="e">
        <f>NA()</f>
        <v>#N/A</v>
      </c>
    </row>
    <row r="474" spans="24:35" x14ac:dyDescent="0.35">
      <c r="X474" s="12">
        <v>19633</v>
      </c>
      <c r="Y474" s="13">
        <v>0.83777608999999997</v>
      </c>
      <c r="Z474" t="e">
        <f>NA()</f>
        <v>#N/A</v>
      </c>
      <c r="AA474" t="e">
        <f>NA()</f>
        <v>#N/A</v>
      </c>
      <c r="AB474" s="22">
        <v>-2.0242914999999999</v>
      </c>
      <c r="AC474" t="e">
        <f>NA()</f>
        <v>#N/A</v>
      </c>
      <c r="AD474" t="e">
        <f>NA()</f>
        <v>#N/A</v>
      </c>
      <c r="AE474" t="e">
        <f>NA()</f>
        <v>#N/A</v>
      </c>
      <c r="AF474" t="e">
        <f>NA()</f>
        <v>#N/A</v>
      </c>
      <c r="AG474" t="e">
        <f>NA()</f>
        <v>#N/A</v>
      </c>
      <c r="AH474" t="e">
        <f>NA()</f>
        <v>#N/A</v>
      </c>
      <c r="AI474" t="e">
        <f>NA()</f>
        <v>#N/A</v>
      </c>
    </row>
    <row r="475" spans="24:35" x14ac:dyDescent="0.35">
      <c r="X475" s="12">
        <v>19664</v>
      </c>
      <c r="Y475" s="13">
        <v>0.91254753</v>
      </c>
      <c r="Z475" t="e">
        <f>NA()</f>
        <v>#N/A</v>
      </c>
      <c r="AA475" t="e">
        <f>NA()</f>
        <v>#N/A</v>
      </c>
      <c r="AB475" s="22">
        <v>-2.0080321300000001</v>
      </c>
      <c r="AC475" t="e">
        <f>NA()</f>
        <v>#N/A</v>
      </c>
      <c r="AD475" t="e">
        <f>NA()</f>
        <v>#N/A</v>
      </c>
      <c r="AE475" t="e">
        <f>NA()</f>
        <v>#N/A</v>
      </c>
      <c r="AF475" t="e">
        <f>NA()</f>
        <v>#N/A</v>
      </c>
      <c r="AG475" t="e">
        <f>NA()</f>
        <v>#N/A</v>
      </c>
      <c r="AH475" t="e">
        <f>NA()</f>
        <v>#N/A</v>
      </c>
      <c r="AI475" t="e">
        <f>NA()</f>
        <v>#N/A</v>
      </c>
    </row>
    <row r="476" spans="24:35" x14ac:dyDescent="0.35">
      <c r="X476" s="12">
        <v>19694</v>
      </c>
      <c r="Y476" s="13">
        <v>0.45523520000000001</v>
      </c>
      <c r="Z476" t="e">
        <f>NA()</f>
        <v>#N/A</v>
      </c>
      <c r="AA476" t="e">
        <f>NA()</f>
        <v>#N/A</v>
      </c>
      <c r="AB476" s="22">
        <v>-2.4096385499999999</v>
      </c>
      <c r="AC476" t="e">
        <f>NA()</f>
        <v>#N/A</v>
      </c>
      <c r="AD476" t="e">
        <f>NA()</f>
        <v>#N/A</v>
      </c>
      <c r="AE476" t="e">
        <f>NA()</f>
        <v>#N/A</v>
      </c>
      <c r="AF476" t="e">
        <f>NA()</f>
        <v>#N/A</v>
      </c>
      <c r="AG476" t="e">
        <f>NA()</f>
        <v>#N/A</v>
      </c>
      <c r="AH476" t="e">
        <f>NA()</f>
        <v>#N/A</v>
      </c>
      <c r="AI476" t="e">
        <f>NA()</f>
        <v>#N/A</v>
      </c>
    </row>
    <row r="477" spans="24:35" x14ac:dyDescent="0.35">
      <c r="X477" s="12">
        <v>19725</v>
      </c>
      <c r="Y477" s="13">
        <v>0.98784194999999997</v>
      </c>
      <c r="Z477" t="e">
        <f>NA()</f>
        <v>#N/A</v>
      </c>
      <c r="AA477" t="e">
        <f>NA()</f>
        <v>#N/A</v>
      </c>
      <c r="AB477" s="22">
        <v>-2.0080321300000001</v>
      </c>
      <c r="AC477" t="e">
        <f>NA()</f>
        <v>#N/A</v>
      </c>
      <c r="AD477" t="e">
        <f>NA()</f>
        <v>#N/A</v>
      </c>
      <c r="AE477" t="e">
        <f>NA()</f>
        <v>#N/A</v>
      </c>
      <c r="AF477" t="e">
        <f>NA()</f>
        <v>#N/A</v>
      </c>
      <c r="AG477" t="e">
        <f>NA()</f>
        <v>#N/A</v>
      </c>
      <c r="AH477" t="e">
        <f>NA()</f>
        <v>#N/A</v>
      </c>
      <c r="AI477" t="e">
        <f>NA()</f>
        <v>#N/A</v>
      </c>
    </row>
    <row r="478" spans="24:35" x14ac:dyDescent="0.35">
      <c r="X478" s="12">
        <v>19756</v>
      </c>
      <c r="Y478" s="13">
        <v>2.6799387399999999</v>
      </c>
      <c r="Z478" t="e">
        <f>NA()</f>
        <v>#N/A</v>
      </c>
      <c r="AA478" t="e">
        <f>NA()</f>
        <v>#N/A</v>
      </c>
      <c r="AB478" s="22">
        <v>-1.20967742</v>
      </c>
      <c r="AC478" t="e">
        <f>NA()</f>
        <v>#N/A</v>
      </c>
      <c r="AD478" t="e">
        <f>NA()</f>
        <v>#N/A</v>
      </c>
      <c r="AE478" t="e">
        <f>NA()</f>
        <v>#N/A</v>
      </c>
      <c r="AF478" t="e">
        <f>NA()</f>
        <v>#N/A</v>
      </c>
      <c r="AG478" t="e">
        <f>NA()</f>
        <v>#N/A</v>
      </c>
      <c r="AH478" t="e">
        <f>NA()</f>
        <v>#N/A</v>
      </c>
      <c r="AI478" t="e">
        <f>NA()</f>
        <v>#N/A</v>
      </c>
    </row>
    <row r="479" spans="24:35" x14ac:dyDescent="0.35">
      <c r="X479" s="12">
        <v>19784</v>
      </c>
      <c r="Y479" s="13">
        <v>2.60936301</v>
      </c>
      <c r="Z479" t="e">
        <f>NA()</f>
        <v>#N/A</v>
      </c>
      <c r="AA479" t="e">
        <f>NA()</f>
        <v>#N/A</v>
      </c>
      <c r="AB479" s="22">
        <v>-0.80971660000000001</v>
      </c>
      <c r="AC479" t="e">
        <f>NA()</f>
        <v>#N/A</v>
      </c>
      <c r="AD479" t="e">
        <f>NA()</f>
        <v>#N/A</v>
      </c>
      <c r="AE479" t="e">
        <f>NA()</f>
        <v>#N/A</v>
      </c>
      <c r="AF479" t="e">
        <f>NA()</f>
        <v>#N/A</v>
      </c>
      <c r="AG479" t="e">
        <f>NA()</f>
        <v>#N/A</v>
      </c>
      <c r="AH479" t="e">
        <f>NA()</f>
        <v>#N/A</v>
      </c>
      <c r="AI479" t="e">
        <f>NA()</f>
        <v>#N/A</v>
      </c>
    </row>
    <row r="480" spans="24:35" x14ac:dyDescent="0.35">
      <c r="X480" s="12">
        <v>19815</v>
      </c>
      <c r="Y480" s="13">
        <v>2.5345622099999998</v>
      </c>
      <c r="Z480" t="e">
        <f>NA()</f>
        <v>#N/A</v>
      </c>
      <c r="AA480" t="e">
        <f>NA()</f>
        <v>#N/A</v>
      </c>
      <c r="AB480" s="22">
        <v>-0.80971660000000001</v>
      </c>
      <c r="AC480" t="e">
        <f>NA()</f>
        <v>#N/A</v>
      </c>
      <c r="AD480" t="e">
        <f>NA()</f>
        <v>#N/A</v>
      </c>
      <c r="AE480" t="e">
        <f>NA()</f>
        <v>#N/A</v>
      </c>
      <c r="AF480" t="e">
        <f>NA()</f>
        <v>#N/A</v>
      </c>
      <c r="AG480" t="e">
        <f>NA()</f>
        <v>#N/A</v>
      </c>
      <c r="AH480" t="e">
        <f>NA()</f>
        <v>#N/A</v>
      </c>
      <c r="AI480" t="e">
        <f>NA()</f>
        <v>#N/A</v>
      </c>
    </row>
    <row r="481" spans="24:35" x14ac:dyDescent="0.35">
      <c r="X481" s="12">
        <v>19845</v>
      </c>
      <c r="Y481" s="13">
        <v>2.6840490799999999</v>
      </c>
      <c r="Z481" t="e">
        <f>NA()</f>
        <v>#N/A</v>
      </c>
      <c r="AA481" t="e">
        <f>NA()</f>
        <v>#N/A</v>
      </c>
      <c r="AB481" s="22">
        <v>-0.81632652999999999</v>
      </c>
      <c r="AC481" t="e">
        <f>NA()</f>
        <v>#N/A</v>
      </c>
      <c r="AD481" t="e">
        <f>NA()</f>
        <v>#N/A</v>
      </c>
      <c r="AE481" t="e">
        <f>NA()</f>
        <v>#N/A</v>
      </c>
      <c r="AF481" t="e">
        <f>NA()</f>
        <v>#N/A</v>
      </c>
      <c r="AG481" t="e">
        <f>NA()</f>
        <v>#N/A</v>
      </c>
      <c r="AH481" t="e">
        <f>NA()</f>
        <v>#N/A</v>
      </c>
      <c r="AI481" t="e">
        <f>NA()</f>
        <v>#N/A</v>
      </c>
    </row>
    <row r="482" spans="24:35" x14ac:dyDescent="0.35">
      <c r="X482" s="12">
        <v>19876</v>
      </c>
      <c r="Y482" s="13">
        <v>2.6737967899999999</v>
      </c>
      <c r="Z482" t="e">
        <f>NA()</f>
        <v>#N/A</v>
      </c>
      <c r="AA482" t="e">
        <f>NA()</f>
        <v>#N/A</v>
      </c>
      <c r="AB482" s="22">
        <v>-0.41152263</v>
      </c>
      <c r="AC482" t="e">
        <f>NA()</f>
        <v>#N/A</v>
      </c>
      <c r="AD482" t="e">
        <f>NA()</f>
        <v>#N/A</v>
      </c>
      <c r="AE482" t="e">
        <f>NA()</f>
        <v>#N/A</v>
      </c>
      <c r="AF482" t="e">
        <f>NA()</f>
        <v>#N/A</v>
      </c>
      <c r="AG482" t="e">
        <f>NA()</f>
        <v>#N/A</v>
      </c>
      <c r="AH482" t="e">
        <f>NA()</f>
        <v>#N/A</v>
      </c>
      <c r="AI482" t="e">
        <f>NA()</f>
        <v>#N/A</v>
      </c>
    </row>
    <row r="483" spans="24:35" x14ac:dyDescent="0.35">
      <c r="X483" s="12">
        <v>19906</v>
      </c>
      <c r="Y483" s="13">
        <v>2.0610686999999999</v>
      </c>
      <c r="Z483" t="e">
        <f>NA()</f>
        <v>#N/A</v>
      </c>
      <c r="AA483" t="e">
        <f>NA()</f>
        <v>#N/A</v>
      </c>
      <c r="AB483" s="13">
        <v>0.41152263</v>
      </c>
      <c r="AC483" t="e">
        <f>NA()</f>
        <v>#N/A</v>
      </c>
      <c r="AD483" t="e">
        <f>NA()</f>
        <v>#N/A</v>
      </c>
      <c r="AE483" t="e">
        <f>NA()</f>
        <v>#N/A</v>
      </c>
      <c r="AF483" t="e">
        <f>NA()</f>
        <v>#N/A</v>
      </c>
      <c r="AG483" t="e">
        <f>NA()</f>
        <v>#N/A</v>
      </c>
      <c r="AH483" t="e">
        <f>NA()</f>
        <v>#N/A</v>
      </c>
      <c r="AI483" t="e">
        <f>NA()</f>
        <v>#N/A</v>
      </c>
    </row>
    <row r="484" spans="24:35" x14ac:dyDescent="0.35">
      <c r="X484" s="12">
        <v>19937</v>
      </c>
      <c r="Y484" s="13">
        <v>1.8237082099999999</v>
      </c>
      <c r="Z484" t="e">
        <f>NA()</f>
        <v>#N/A</v>
      </c>
      <c r="AA484" t="e">
        <f>NA()</f>
        <v>#N/A</v>
      </c>
      <c r="AB484" s="13">
        <v>0.41152263</v>
      </c>
      <c r="AC484" t="e">
        <f>NA()</f>
        <v>#N/A</v>
      </c>
      <c r="AD484" t="e">
        <f>NA()</f>
        <v>#N/A</v>
      </c>
      <c r="AE484" t="e">
        <f>NA()</f>
        <v>#N/A</v>
      </c>
      <c r="AF484" t="e">
        <f>NA()</f>
        <v>#N/A</v>
      </c>
      <c r="AG484" t="e">
        <f>NA()</f>
        <v>#N/A</v>
      </c>
      <c r="AH484" t="e">
        <f>NA()</f>
        <v>#N/A</v>
      </c>
      <c r="AI484" t="e">
        <f>NA()</f>
        <v>#N/A</v>
      </c>
    </row>
    <row r="485" spans="24:35" x14ac:dyDescent="0.35">
      <c r="X485" s="12">
        <v>19968</v>
      </c>
      <c r="Y485" s="13">
        <v>0.98113207999999996</v>
      </c>
      <c r="Z485" t="e">
        <f>NA()</f>
        <v>#N/A</v>
      </c>
      <c r="AA485" t="e">
        <f>NA()</f>
        <v>#N/A</v>
      </c>
      <c r="AB485" s="13">
        <v>1.23966942</v>
      </c>
      <c r="AC485" t="e">
        <f>NA()</f>
        <v>#N/A</v>
      </c>
      <c r="AD485" t="e">
        <f>NA()</f>
        <v>#N/A</v>
      </c>
      <c r="AE485" t="e">
        <f>NA()</f>
        <v>#N/A</v>
      </c>
      <c r="AF485" t="e">
        <f>NA()</f>
        <v>#N/A</v>
      </c>
      <c r="AG485" t="e">
        <f>NA()</f>
        <v>#N/A</v>
      </c>
      <c r="AH485" t="e">
        <f>NA()</f>
        <v>#N/A</v>
      </c>
      <c r="AI485" t="e">
        <f>NA()</f>
        <v>#N/A</v>
      </c>
    </row>
    <row r="486" spans="24:35" x14ac:dyDescent="0.35">
      <c r="X486" s="12">
        <v>19998</v>
      </c>
      <c r="Y486" s="13">
        <v>0.52870090999999997</v>
      </c>
      <c r="Z486" t="e">
        <f>NA()</f>
        <v>#N/A</v>
      </c>
      <c r="AA486" t="e">
        <f>NA()</f>
        <v>#N/A</v>
      </c>
      <c r="AB486" s="13">
        <v>1.65289256</v>
      </c>
      <c r="AC486" t="e">
        <f>NA()</f>
        <v>#N/A</v>
      </c>
      <c r="AD486" t="e">
        <f>NA()</f>
        <v>#N/A</v>
      </c>
      <c r="AE486" t="e">
        <f>NA()</f>
        <v>#N/A</v>
      </c>
      <c r="AF486" t="e">
        <f>NA()</f>
        <v>#N/A</v>
      </c>
      <c r="AG486" t="e">
        <f>NA()</f>
        <v>#N/A</v>
      </c>
      <c r="AH486" t="e">
        <f>NA()</f>
        <v>#N/A</v>
      </c>
      <c r="AI486" t="e">
        <f>NA()</f>
        <v>#N/A</v>
      </c>
    </row>
    <row r="487" spans="24:35" x14ac:dyDescent="0.35">
      <c r="X487" s="12">
        <v>20029</v>
      </c>
      <c r="Y487" s="13">
        <v>0.60286360000000005</v>
      </c>
      <c r="Z487" t="e">
        <f>NA()</f>
        <v>#N/A</v>
      </c>
      <c r="AA487" t="e">
        <f>NA()</f>
        <v>#N/A</v>
      </c>
      <c r="AB487" s="13">
        <v>2.04918033</v>
      </c>
      <c r="AC487" t="e">
        <f>NA()</f>
        <v>#N/A</v>
      </c>
      <c r="AD487" t="e">
        <f>NA()</f>
        <v>#N/A</v>
      </c>
      <c r="AE487" t="e">
        <f>NA()</f>
        <v>#N/A</v>
      </c>
      <c r="AF487" t="e">
        <f>NA()</f>
        <v>#N/A</v>
      </c>
      <c r="AG487" t="e">
        <f>NA()</f>
        <v>#N/A</v>
      </c>
      <c r="AH487" t="e">
        <f>NA()</f>
        <v>#N/A</v>
      </c>
      <c r="AI487" t="e">
        <f>NA()</f>
        <v>#N/A</v>
      </c>
    </row>
    <row r="488" spans="24:35" x14ac:dyDescent="0.35">
      <c r="X488" s="12">
        <v>20059</v>
      </c>
      <c r="Y488" s="13">
        <v>1.05740181</v>
      </c>
      <c r="Z488" t="e">
        <f>NA()</f>
        <v>#N/A</v>
      </c>
      <c r="AA488" t="e">
        <f>NA()</f>
        <v>#N/A</v>
      </c>
      <c r="AB488" s="13">
        <v>2.0576131700000002</v>
      </c>
      <c r="AC488" t="e">
        <f>NA()</f>
        <v>#N/A</v>
      </c>
      <c r="AD488" t="e">
        <f>NA()</f>
        <v>#N/A</v>
      </c>
      <c r="AE488" t="e">
        <f>NA()</f>
        <v>#N/A</v>
      </c>
      <c r="AF488" t="e">
        <f>NA()</f>
        <v>#N/A</v>
      </c>
      <c r="AG488" t="e">
        <f>NA()</f>
        <v>#N/A</v>
      </c>
      <c r="AH488" t="e">
        <f>NA()</f>
        <v>#N/A</v>
      </c>
      <c r="AI488" t="e">
        <f>NA()</f>
        <v>#N/A</v>
      </c>
    </row>
    <row r="489" spans="24:35" x14ac:dyDescent="0.35">
      <c r="X489" s="12">
        <v>20090</v>
      </c>
      <c r="Y489" s="13">
        <v>0.82768998999999999</v>
      </c>
      <c r="Z489" t="e">
        <f>NA()</f>
        <v>#N/A</v>
      </c>
      <c r="AA489" t="e">
        <f>NA()</f>
        <v>#N/A</v>
      </c>
      <c r="AB489" s="13">
        <v>2.04918033</v>
      </c>
      <c r="AC489" t="e">
        <f>NA()</f>
        <v>#N/A</v>
      </c>
      <c r="AD489" t="e">
        <f>NA()</f>
        <v>#N/A</v>
      </c>
      <c r="AE489" t="e">
        <f>NA()</f>
        <v>#N/A</v>
      </c>
      <c r="AF489" t="e">
        <f>NA()</f>
        <v>#N/A</v>
      </c>
      <c r="AG489" t="e">
        <f>NA()</f>
        <v>#N/A</v>
      </c>
      <c r="AH489" t="e">
        <f>NA()</f>
        <v>#N/A</v>
      </c>
      <c r="AI489" t="e">
        <f>NA()</f>
        <v>#N/A</v>
      </c>
    </row>
    <row r="490" spans="24:35" x14ac:dyDescent="0.35">
      <c r="X490" s="12">
        <v>20121</v>
      </c>
      <c r="Y490" s="22">
        <v>-0.59656971999999997</v>
      </c>
      <c r="Z490" t="e">
        <f>NA()</f>
        <v>#N/A</v>
      </c>
      <c r="AA490" t="e">
        <f>NA()</f>
        <v>#N/A</v>
      </c>
      <c r="AB490" s="13">
        <v>1.63265306</v>
      </c>
      <c r="AC490" t="e">
        <f>NA()</f>
        <v>#N/A</v>
      </c>
      <c r="AD490" t="e">
        <f>NA()</f>
        <v>#N/A</v>
      </c>
      <c r="AE490" t="e">
        <f>NA()</f>
        <v>#N/A</v>
      </c>
      <c r="AF490" t="e">
        <f>NA()</f>
        <v>#N/A</v>
      </c>
      <c r="AG490" t="e">
        <f>NA()</f>
        <v>#N/A</v>
      </c>
      <c r="AH490" t="e">
        <f>NA()</f>
        <v>#N/A</v>
      </c>
      <c r="AI490" t="e">
        <f>NA()</f>
        <v>#N/A</v>
      </c>
    </row>
    <row r="491" spans="24:35" x14ac:dyDescent="0.35">
      <c r="X491" s="12">
        <v>20149</v>
      </c>
      <c r="Y491" s="22">
        <v>-0.59835453000000005</v>
      </c>
      <c r="Z491" t="e">
        <f>NA()</f>
        <v>#N/A</v>
      </c>
      <c r="AA491" t="e">
        <f>NA()</f>
        <v>#N/A</v>
      </c>
      <c r="AB491" s="13">
        <v>1.2244898</v>
      </c>
      <c r="AC491" t="e">
        <f>NA()</f>
        <v>#N/A</v>
      </c>
      <c r="AD491" t="e">
        <f>NA()</f>
        <v>#N/A</v>
      </c>
      <c r="AE491" t="e">
        <f>NA()</f>
        <v>#N/A</v>
      </c>
      <c r="AF491" t="e">
        <f>NA()</f>
        <v>#N/A</v>
      </c>
      <c r="AG491" t="e">
        <f>NA()</f>
        <v>#N/A</v>
      </c>
      <c r="AH491" t="e">
        <f>NA()</f>
        <v>#N/A</v>
      </c>
      <c r="AI491" t="e">
        <f>NA()</f>
        <v>#N/A</v>
      </c>
    </row>
    <row r="492" spans="24:35" x14ac:dyDescent="0.35">
      <c r="X492" s="12">
        <v>20180</v>
      </c>
      <c r="Y492" s="22">
        <v>-1.27340824</v>
      </c>
      <c r="Z492" t="e">
        <f>NA()</f>
        <v>#N/A</v>
      </c>
      <c r="AA492" t="e">
        <f>NA()</f>
        <v>#N/A</v>
      </c>
      <c r="AB492" s="13">
        <v>1.2244898</v>
      </c>
      <c r="AC492" t="e">
        <f>NA()</f>
        <v>#N/A</v>
      </c>
      <c r="AD492" t="e">
        <f>NA()</f>
        <v>#N/A</v>
      </c>
      <c r="AE492" t="e">
        <f>NA()</f>
        <v>#N/A</v>
      </c>
      <c r="AF492" t="e">
        <f>NA()</f>
        <v>#N/A</v>
      </c>
      <c r="AG492" t="e">
        <f>NA()</f>
        <v>#N/A</v>
      </c>
      <c r="AH492" t="e">
        <f>NA()</f>
        <v>#N/A</v>
      </c>
      <c r="AI492" t="e">
        <f>NA()</f>
        <v>#N/A</v>
      </c>
    </row>
    <row r="493" spans="24:35" x14ac:dyDescent="0.35">
      <c r="X493" s="12">
        <v>20210</v>
      </c>
      <c r="Y493" s="22">
        <v>-2.0911127700000001</v>
      </c>
      <c r="Z493" t="e">
        <f>NA()</f>
        <v>#N/A</v>
      </c>
      <c r="AA493" t="e">
        <f>NA()</f>
        <v>#N/A</v>
      </c>
      <c r="AB493" s="13">
        <v>1.2345679000000001</v>
      </c>
      <c r="AC493" t="e">
        <f>NA()</f>
        <v>#N/A</v>
      </c>
      <c r="AD493" t="e">
        <f>NA()</f>
        <v>#N/A</v>
      </c>
      <c r="AE493" t="e">
        <f>NA()</f>
        <v>#N/A</v>
      </c>
      <c r="AF493" t="e">
        <f>NA()</f>
        <v>#N/A</v>
      </c>
      <c r="AG493" t="e">
        <f>NA()</f>
        <v>#N/A</v>
      </c>
      <c r="AH493" t="e">
        <f>NA()</f>
        <v>#N/A</v>
      </c>
      <c r="AI493" t="e">
        <f>NA()</f>
        <v>#N/A</v>
      </c>
    </row>
    <row r="494" spans="24:35" x14ac:dyDescent="0.35">
      <c r="X494" s="12">
        <v>20241</v>
      </c>
      <c r="Y494" s="22">
        <v>-2.0833333299999999</v>
      </c>
      <c r="Z494" t="e">
        <f>NA()</f>
        <v>#N/A</v>
      </c>
      <c r="AA494" t="e">
        <f>NA()</f>
        <v>#N/A</v>
      </c>
      <c r="AB494" s="13">
        <v>1.23966942</v>
      </c>
      <c r="AC494" t="e">
        <f>NA()</f>
        <v>#N/A</v>
      </c>
      <c r="AD494" t="e">
        <f>NA()</f>
        <v>#N/A</v>
      </c>
      <c r="AE494" t="e">
        <f>NA()</f>
        <v>#N/A</v>
      </c>
      <c r="AF494" t="e">
        <f>NA()</f>
        <v>#N/A</v>
      </c>
      <c r="AG494" t="e">
        <f>NA()</f>
        <v>#N/A</v>
      </c>
      <c r="AH494" t="e">
        <f>NA()</f>
        <v>#N/A</v>
      </c>
      <c r="AI494" t="e">
        <f>NA()</f>
        <v>#N/A</v>
      </c>
    </row>
    <row r="495" spans="24:35" x14ac:dyDescent="0.35">
      <c r="X495" s="12">
        <v>20271</v>
      </c>
      <c r="Y495" s="22">
        <v>-0.82273746999999997</v>
      </c>
      <c r="Z495" t="e">
        <f>NA()</f>
        <v>#N/A</v>
      </c>
      <c r="AA495" t="e">
        <f>NA()</f>
        <v>#N/A</v>
      </c>
      <c r="AB495" s="13">
        <v>2.04918033</v>
      </c>
      <c r="AC495" t="e">
        <f>NA()</f>
        <v>#N/A</v>
      </c>
      <c r="AD495" t="e">
        <f>NA()</f>
        <v>#N/A</v>
      </c>
      <c r="AE495" t="e">
        <f>NA()</f>
        <v>#N/A</v>
      </c>
      <c r="AF495" t="e">
        <f>NA()</f>
        <v>#N/A</v>
      </c>
      <c r="AG495" t="e">
        <f>NA()</f>
        <v>#N/A</v>
      </c>
      <c r="AH495" t="e">
        <f>NA()</f>
        <v>#N/A</v>
      </c>
      <c r="AI495" t="e">
        <f>NA()</f>
        <v>#N/A</v>
      </c>
    </row>
    <row r="496" spans="24:35" x14ac:dyDescent="0.35">
      <c r="X496" s="12">
        <v>20302</v>
      </c>
      <c r="Y496" s="22">
        <v>-0.59701493000000005</v>
      </c>
      <c r="Z496" t="e">
        <f>NA()</f>
        <v>#N/A</v>
      </c>
      <c r="AA496" t="e">
        <f>NA()</f>
        <v>#N/A</v>
      </c>
      <c r="AB496" s="13">
        <v>1.2295081999999999</v>
      </c>
      <c r="AC496" t="e">
        <f>NA()</f>
        <v>#N/A</v>
      </c>
      <c r="AD496" t="e">
        <f>NA()</f>
        <v>#N/A</v>
      </c>
      <c r="AE496" t="e">
        <f>NA()</f>
        <v>#N/A</v>
      </c>
      <c r="AF496" t="e">
        <f>NA()</f>
        <v>#N/A</v>
      </c>
      <c r="AG496" t="e">
        <f>NA()</f>
        <v>#N/A</v>
      </c>
      <c r="AH496" t="e">
        <f>NA()</f>
        <v>#N/A</v>
      </c>
      <c r="AI496" t="e">
        <f>NA()</f>
        <v>#N/A</v>
      </c>
    </row>
    <row r="497" spans="24:35" x14ac:dyDescent="0.35">
      <c r="X497" s="12">
        <v>20333</v>
      </c>
      <c r="Y497" s="22">
        <v>-7.473842E-2</v>
      </c>
      <c r="Z497" t="e">
        <f>NA()</f>
        <v>#N/A</v>
      </c>
      <c r="AA497" t="e">
        <f>NA()</f>
        <v>#N/A</v>
      </c>
      <c r="AB497" s="13">
        <v>1.2244898</v>
      </c>
      <c r="AC497" t="e">
        <f>NA()</f>
        <v>#N/A</v>
      </c>
      <c r="AD497" t="e">
        <f>NA()</f>
        <v>#N/A</v>
      </c>
      <c r="AE497" t="e">
        <f>NA()</f>
        <v>#N/A</v>
      </c>
      <c r="AF497" t="e">
        <f>NA()</f>
        <v>#N/A</v>
      </c>
      <c r="AG497" t="e">
        <f>NA()</f>
        <v>#N/A</v>
      </c>
      <c r="AH497" t="e">
        <f>NA()</f>
        <v>#N/A</v>
      </c>
      <c r="AI497" t="e">
        <f>NA()</f>
        <v>#N/A</v>
      </c>
    </row>
    <row r="498" spans="24:35" x14ac:dyDescent="0.35">
      <c r="X498" s="12">
        <v>20363</v>
      </c>
      <c r="Y498" s="13">
        <v>0.45078888</v>
      </c>
      <c r="Z498" t="e">
        <f>NA()</f>
        <v>#N/A</v>
      </c>
      <c r="AA498" t="e">
        <f>NA()</f>
        <v>#N/A</v>
      </c>
      <c r="AB498" s="13">
        <v>2.0325203300000001</v>
      </c>
      <c r="AC498" t="e">
        <f>NA()</f>
        <v>#N/A</v>
      </c>
      <c r="AD498" t="e">
        <f>NA()</f>
        <v>#N/A</v>
      </c>
      <c r="AE498" t="e">
        <f>NA()</f>
        <v>#N/A</v>
      </c>
      <c r="AF498" t="e">
        <f>NA()</f>
        <v>#N/A</v>
      </c>
      <c r="AG498" t="e">
        <f>NA()</f>
        <v>#N/A</v>
      </c>
      <c r="AH498" t="e">
        <f>NA()</f>
        <v>#N/A</v>
      </c>
      <c r="AI498" t="e">
        <f>NA()</f>
        <v>#N/A</v>
      </c>
    </row>
    <row r="499" spans="24:35" x14ac:dyDescent="0.35">
      <c r="X499" s="12">
        <v>20394</v>
      </c>
      <c r="Y499" s="13">
        <v>0.44943820000000001</v>
      </c>
      <c r="Z499" t="e">
        <f>NA()</f>
        <v>#N/A</v>
      </c>
      <c r="AA499" t="e">
        <f>NA()</f>
        <v>#N/A</v>
      </c>
      <c r="AB499" s="13">
        <v>2.0080321300000001</v>
      </c>
      <c r="AC499" t="e">
        <f>NA()</f>
        <v>#N/A</v>
      </c>
      <c r="AD499" t="e">
        <f>NA()</f>
        <v>#N/A</v>
      </c>
      <c r="AE499" t="e">
        <f>NA()</f>
        <v>#N/A</v>
      </c>
      <c r="AF499" t="e">
        <f>NA()</f>
        <v>#N/A</v>
      </c>
      <c r="AG499" t="e">
        <f>NA()</f>
        <v>#N/A</v>
      </c>
      <c r="AH499" t="e">
        <f>NA()</f>
        <v>#N/A</v>
      </c>
      <c r="AI499" t="e">
        <f>NA()</f>
        <v>#N/A</v>
      </c>
    </row>
    <row r="500" spans="24:35" x14ac:dyDescent="0.35">
      <c r="X500" s="12">
        <v>20424</v>
      </c>
      <c r="Y500" s="13">
        <v>0.37369207999999998</v>
      </c>
      <c r="Z500" t="e">
        <f>NA()</f>
        <v>#N/A</v>
      </c>
      <c r="AA500" t="e">
        <f>NA()</f>
        <v>#N/A</v>
      </c>
      <c r="AB500" s="13">
        <v>2.41935484</v>
      </c>
      <c r="AC500" t="e">
        <f>NA()</f>
        <v>#N/A</v>
      </c>
      <c r="AD500" t="e">
        <f>NA()</f>
        <v>#N/A</v>
      </c>
      <c r="AE500" t="e">
        <f>NA()</f>
        <v>#N/A</v>
      </c>
      <c r="AF500" t="e">
        <f>NA()</f>
        <v>#N/A</v>
      </c>
      <c r="AG500" t="e">
        <f>NA()</f>
        <v>#N/A</v>
      </c>
      <c r="AH500" t="e">
        <f>NA()</f>
        <v>#N/A</v>
      </c>
      <c r="AI500" t="e">
        <f>NA()</f>
        <v>#N/A</v>
      </c>
    </row>
    <row r="501" spans="24:35" x14ac:dyDescent="0.35">
      <c r="X501" s="12">
        <v>20455</v>
      </c>
      <c r="Y501" s="13">
        <v>0.22388060000000001</v>
      </c>
      <c r="Z501" t="e">
        <f>NA()</f>
        <v>#N/A</v>
      </c>
      <c r="AA501" t="e">
        <f>NA()</f>
        <v>#N/A</v>
      </c>
      <c r="AB501" s="13">
        <v>2.0080321300000001</v>
      </c>
      <c r="AC501" s="22">
        <v>-1.6094548799999999</v>
      </c>
      <c r="AD501" t="e">
        <f>NA()</f>
        <v>#N/A</v>
      </c>
      <c r="AE501" t="e">
        <f>NA()</f>
        <v>#N/A</v>
      </c>
      <c r="AF501" t="e">
        <f>NA()</f>
        <v>#N/A</v>
      </c>
      <c r="AG501" t="e">
        <f>NA()</f>
        <v>#N/A</v>
      </c>
      <c r="AH501" t="e">
        <f>NA()</f>
        <v>#N/A</v>
      </c>
      <c r="AI501" s="13">
        <v>17.699115039999999</v>
      </c>
    </row>
    <row r="502" spans="24:35" x14ac:dyDescent="0.35">
      <c r="X502" s="12">
        <v>20486</v>
      </c>
      <c r="Y502" s="13">
        <v>0.90022506000000002</v>
      </c>
      <c r="Z502" t="e">
        <f>NA()</f>
        <v>#N/A</v>
      </c>
      <c r="AA502" t="e">
        <f>NA()</f>
        <v>#N/A</v>
      </c>
      <c r="AB502" s="13">
        <v>2.4096385499999999</v>
      </c>
      <c r="AC502" s="22">
        <v>-0.75104380000000004</v>
      </c>
      <c r="AD502" t="e">
        <f>NA()</f>
        <v>#N/A</v>
      </c>
      <c r="AE502" t="e">
        <f>NA()</f>
        <v>#N/A</v>
      </c>
      <c r="AF502" t="e">
        <f>NA()</f>
        <v>#N/A</v>
      </c>
      <c r="AG502" t="e">
        <f>NA()</f>
        <v>#N/A</v>
      </c>
      <c r="AH502" t="e">
        <f>NA()</f>
        <v>#N/A</v>
      </c>
      <c r="AI502" s="13">
        <v>22.123893809999998</v>
      </c>
    </row>
    <row r="503" spans="24:35" x14ac:dyDescent="0.35">
      <c r="X503" s="12">
        <v>20515</v>
      </c>
      <c r="Y503" s="13">
        <v>1.73062453</v>
      </c>
      <c r="Z503" t="e">
        <f>NA()</f>
        <v>#N/A</v>
      </c>
      <c r="AA503" t="e">
        <f>NA()</f>
        <v>#N/A</v>
      </c>
      <c r="AB503" s="13">
        <v>3.6290322599999998</v>
      </c>
      <c r="AC503" s="13">
        <v>0.10800403</v>
      </c>
      <c r="AD503" t="e">
        <f>NA()</f>
        <v>#N/A</v>
      </c>
      <c r="AE503" t="e">
        <f>NA()</f>
        <v>#N/A</v>
      </c>
      <c r="AF503" t="e">
        <f>NA()</f>
        <v>#N/A</v>
      </c>
      <c r="AG503" t="e">
        <f>NA()</f>
        <v>#N/A</v>
      </c>
      <c r="AH503" t="e">
        <f>NA()</f>
        <v>#N/A</v>
      </c>
      <c r="AI503" s="13">
        <v>22.321428569999998</v>
      </c>
    </row>
    <row r="504" spans="24:35" x14ac:dyDescent="0.35">
      <c r="X504" s="12">
        <v>20546</v>
      </c>
      <c r="Y504" s="13">
        <v>2.5796661599999999</v>
      </c>
      <c r="Z504" t="e">
        <f>NA()</f>
        <v>#N/A</v>
      </c>
      <c r="AA504" t="e">
        <f>NA()</f>
        <v>#N/A</v>
      </c>
      <c r="AB504" s="13">
        <v>3.6290322599999998</v>
      </c>
      <c r="AC504" s="22">
        <v>-0.53533604000000001</v>
      </c>
      <c r="AD504" t="e">
        <f>NA()</f>
        <v>#N/A</v>
      </c>
      <c r="AE504" t="e">
        <f>NA()</f>
        <v>#N/A</v>
      </c>
      <c r="AF504" t="e">
        <f>NA()</f>
        <v>#N/A</v>
      </c>
      <c r="AG504" t="e">
        <f>NA()</f>
        <v>#N/A</v>
      </c>
      <c r="AH504" t="e">
        <f>NA()</f>
        <v>#N/A</v>
      </c>
      <c r="AI504" s="13">
        <v>23.214285709999999</v>
      </c>
    </row>
    <row r="505" spans="24:35" x14ac:dyDescent="0.35">
      <c r="X505" s="12">
        <v>20576</v>
      </c>
      <c r="Y505" s="13">
        <v>3.50877193</v>
      </c>
      <c r="Z505" t="e">
        <f>NA()</f>
        <v>#N/A</v>
      </c>
      <c r="AA505" t="e">
        <f>NA()</f>
        <v>#N/A</v>
      </c>
      <c r="AB505" s="13">
        <v>3.6585365900000002</v>
      </c>
      <c r="AC505" s="13">
        <v>0</v>
      </c>
      <c r="AD505" t="e">
        <f>NA()</f>
        <v>#N/A</v>
      </c>
      <c r="AE505" t="e">
        <f>NA()</f>
        <v>#N/A</v>
      </c>
      <c r="AF505" t="e">
        <f>NA()</f>
        <v>#N/A</v>
      </c>
      <c r="AG505" t="e">
        <f>NA()</f>
        <v>#N/A</v>
      </c>
      <c r="AH505" t="e">
        <f>NA()</f>
        <v>#N/A</v>
      </c>
      <c r="AI505" s="13">
        <v>22.123893809999998</v>
      </c>
    </row>
    <row r="506" spans="24:35" x14ac:dyDescent="0.35">
      <c r="X506" s="12">
        <v>20607</v>
      </c>
      <c r="Y506" s="13">
        <v>3.4194528900000001</v>
      </c>
      <c r="Z506" t="e">
        <f>NA()</f>
        <v>#N/A</v>
      </c>
      <c r="AA506" t="e">
        <f>NA()</f>
        <v>#N/A</v>
      </c>
      <c r="AB506" s="13">
        <v>3.6734693900000002</v>
      </c>
      <c r="AC506" s="13">
        <v>1.9438367299999999</v>
      </c>
      <c r="AD506" t="e">
        <f>NA()</f>
        <v>#N/A</v>
      </c>
      <c r="AE506" t="e">
        <f>NA()</f>
        <v>#N/A</v>
      </c>
      <c r="AF506" t="e">
        <f>NA()</f>
        <v>#N/A</v>
      </c>
      <c r="AG506" t="e">
        <f>NA()</f>
        <v>#N/A</v>
      </c>
      <c r="AH506" t="e">
        <f>NA()</f>
        <v>#N/A</v>
      </c>
      <c r="AI506" s="13">
        <v>17.948717949999999</v>
      </c>
    </row>
    <row r="507" spans="24:35" x14ac:dyDescent="0.35">
      <c r="X507" s="12">
        <v>20637</v>
      </c>
      <c r="Y507" s="13">
        <v>2.7903469099999998</v>
      </c>
      <c r="Z507" t="e">
        <f>NA()</f>
        <v>#N/A</v>
      </c>
      <c r="AA507" t="e">
        <f>NA()</f>
        <v>#N/A</v>
      </c>
      <c r="AB507" s="13">
        <v>2.4096385499999999</v>
      </c>
      <c r="AC507" s="13">
        <v>0.32541776</v>
      </c>
      <c r="AD507" t="e">
        <f>NA()</f>
        <v>#N/A</v>
      </c>
      <c r="AE507" t="e">
        <f>NA()</f>
        <v>#N/A</v>
      </c>
      <c r="AF507" t="e">
        <f>NA()</f>
        <v>#N/A</v>
      </c>
      <c r="AG507" t="e">
        <f>NA()</f>
        <v>#N/A</v>
      </c>
      <c r="AH507" t="e">
        <f>NA()</f>
        <v>#N/A</v>
      </c>
      <c r="AI507" s="13">
        <v>15</v>
      </c>
    </row>
    <row r="508" spans="24:35" x14ac:dyDescent="0.35">
      <c r="X508" s="12">
        <v>20668</v>
      </c>
      <c r="Y508" s="13">
        <v>2.4024024000000002</v>
      </c>
      <c r="Z508" t="e">
        <f>NA()</f>
        <v>#N/A</v>
      </c>
      <c r="AA508" t="e">
        <f>NA()</f>
        <v>#N/A</v>
      </c>
      <c r="AB508" s="13">
        <v>2.8340081000000001</v>
      </c>
      <c r="AC508" s="13">
        <v>0.21548364</v>
      </c>
      <c r="AD508" t="e">
        <f>NA()</f>
        <v>#N/A</v>
      </c>
      <c r="AE508" t="e">
        <f>NA()</f>
        <v>#N/A</v>
      </c>
      <c r="AF508" t="e">
        <f>NA()</f>
        <v>#N/A</v>
      </c>
      <c r="AG508" t="e">
        <f>NA()</f>
        <v>#N/A</v>
      </c>
      <c r="AH508" t="e">
        <f>NA()</f>
        <v>#N/A</v>
      </c>
      <c r="AI508" s="13">
        <v>8.1967213099999991</v>
      </c>
    </row>
    <row r="509" spans="24:35" x14ac:dyDescent="0.35">
      <c r="X509" s="12">
        <v>20699</v>
      </c>
      <c r="Y509" s="13">
        <v>2.3186237799999998</v>
      </c>
      <c r="Z509" t="e">
        <f>NA()</f>
        <v>#N/A</v>
      </c>
      <c r="AA509" t="e">
        <f>NA()</f>
        <v>#N/A</v>
      </c>
      <c r="AB509" s="13">
        <v>2.8225806499999999</v>
      </c>
      <c r="AC509" s="13">
        <v>0.64379366999999998</v>
      </c>
      <c r="AD509" t="e">
        <f>NA()</f>
        <v>#N/A</v>
      </c>
      <c r="AE509" t="e">
        <f>NA()</f>
        <v>#N/A</v>
      </c>
      <c r="AF509" t="e">
        <f>NA()</f>
        <v>#N/A</v>
      </c>
      <c r="AG509" t="e">
        <f>NA()</f>
        <v>#N/A</v>
      </c>
      <c r="AH509" t="e">
        <f>NA()</f>
        <v>#N/A</v>
      </c>
      <c r="AI509" s="13">
        <v>8.1967213099999991</v>
      </c>
    </row>
    <row r="510" spans="24:35" x14ac:dyDescent="0.35">
      <c r="X510" s="12">
        <v>20729</v>
      </c>
      <c r="Y510" s="13">
        <v>2.76738968</v>
      </c>
      <c r="Z510" t="e">
        <f>NA()</f>
        <v>#N/A</v>
      </c>
      <c r="AA510" t="e">
        <f>NA()</f>
        <v>#N/A</v>
      </c>
      <c r="AB510" s="13">
        <v>1.9920318699999999</v>
      </c>
      <c r="AC510" s="13">
        <v>0.5330532</v>
      </c>
      <c r="AD510" t="e">
        <f>NA()</f>
        <v>#N/A</v>
      </c>
      <c r="AE510" t="e">
        <f>NA()</f>
        <v>#N/A</v>
      </c>
      <c r="AF510" t="e">
        <f>NA()</f>
        <v>#N/A</v>
      </c>
      <c r="AG510" t="e">
        <f>NA()</f>
        <v>#N/A</v>
      </c>
      <c r="AH510" t="e">
        <f>NA()</f>
        <v>#N/A</v>
      </c>
      <c r="AI510" s="13">
        <v>7.2580645199999996</v>
      </c>
    </row>
    <row r="511" spans="24:35" x14ac:dyDescent="0.35">
      <c r="X511" s="12">
        <v>20760</v>
      </c>
      <c r="Y511" s="13">
        <v>2.6099925399999999</v>
      </c>
      <c r="Z511" t="e">
        <f>NA()</f>
        <v>#N/A</v>
      </c>
      <c r="AA511" t="e">
        <f>NA()</f>
        <v>#N/A</v>
      </c>
      <c r="AB511" s="13">
        <v>1.5748031499999999</v>
      </c>
      <c r="AC511" s="13">
        <v>1.20089516</v>
      </c>
      <c r="AD511" t="e">
        <f>NA()</f>
        <v>#N/A</v>
      </c>
      <c r="AE511" t="e">
        <f>NA()</f>
        <v>#N/A</v>
      </c>
      <c r="AF511" t="e">
        <f>NA()</f>
        <v>#N/A</v>
      </c>
      <c r="AG511" t="e">
        <f>NA()</f>
        <v>#N/A</v>
      </c>
      <c r="AH511" t="e">
        <f>NA()</f>
        <v>#N/A</v>
      </c>
      <c r="AI511" s="13">
        <v>7.03125</v>
      </c>
    </row>
    <row r="512" spans="24:35" x14ac:dyDescent="0.35">
      <c r="X512" s="12">
        <v>20790</v>
      </c>
      <c r="Y512" s="13">
        <v>3.12732688</v>
      </c>
      <c r="Z512" t="e">
        <f>NA()</f>
        <v>#N/A</v>
      </c>
      <c r="AA512" t="e">
        <f>NA()</f>
        <v>#N/A</v>
      </c>
      <c r="AB512" s="13">
        <v>1.5748031499999999</v>
      </c>
      <c r="AC512" s="13">
        <v>2.7412503899999998</v>
      </c>
      <c r="AD512" t="e">
        <f>NA()</f>
        <v>#N/A</v>
      </c>
      <c r="AE512" t="e">
        <f>NA()</f>
        <v>#N/A</v>
      </c>
      <c r="AF512" t="e">
        <f>NA()</f>
        <v>#N/A</v>
      </c>
      <c r="AG512" t="e">
        <f>NA()</f>
        <v>#N/A</v>
      </c>
      <c r="AH512" t="e">
        <f>NA()</f>
        <v>#N/A</v>
      </c>
      <c r="AI512" s="13">
        <v>6.9230769199999997</v>
      </c>
    </row>
    <row r="513" spans="24:35" x14ac:dyDescent="0.35">
      <c r="X513" s="12">
        <v>20821</v>
      </c>
      <c r="Y513" s="13">
        <v>3.5740878600000001</v>
      </c>
      <c r="Z513" t="e">
        <f>NA()</f>
        <v>#N/A</v>
      </c>
      <c r="AA513" t="e">
        <f>NA()</f>
        <v>#N/A</v>
      </c>
      <c r="AB513" s="13">
        <v>1.96850394</v>
      </c>
      <c r="AC513" s="13">
        <v>3.2715641099999999</v>
      </c>
      <c r="AD513" t="e">
        <f>NA()</f>
        <v>#N/A</v>
      </c>
      <c r="AE513" t="e">
        <f>NA()</f>
        <v>#N/A</v>
      </c>
      <c r="AF513" t="e">
        <f>NA()</f>
        <v>#N/A</v>
      </c>
      <c r="AG513" t="e">
        <f>NA()</f>
        <v>#N/A</v>
      </c>
      <c r="AH513" t="e">
        <f>NA()</f>
        <v>#N/A</v>
      </c>
      <c r="AI513" s="13">
        <v>5.2631578899999996</v>
      </c>
    </row>
    <row r="514" spans="24:35" x14ac:dyDescent="0.35">
      <c r="X514" s="12">
        <v>20852</v>
      </c>
      <c r="Y514" s="13">
        <v>3.6431226799999998</v>
      </c>
      <c r="Z514" t="e">
        <f>NA()</f>
        <v>#N/A</v>
      </c>
      <c r="AA514" t="e">
        <f>NA()</f>
        <v>#N/A</v>
      </c>
      <c r="AB514" s="13">
        <v>1.96078431</v>
      </c>
      <c r="AC514" s="13">
        <v>2.1621197300000001</v>
      </c>
      <c r="AD514" t="e">
        <f>NA()</f>
        <v>#N/A</v>
      </c>
      <c r="AE514" t="e">
        <f>NA()</f>
        <v>#N/A</v>
      </c>
      <c r="AF514" t="e">
        <f>NA()</f>
        <v>#N/A</v>
      </c>
      <c r="AG514" t="e">
        <f>NA()</f>
        <v>#N/A</v>
      </c>
      <c r="AH514" t="e">
        <f>NA()</f>
        <v>#N/A</v>
      </c>
      <c r="AI514" s="13">
        <v>3.62318841</v>
      </c>
    </row>
    <row r="515" spans="24:35" x14ac:dyDescent="0.35">
      <c r="X515" s="12">
        <v>20880</v>
      </c>
      <c r="Y515" s="13">
        <v>2.8846153800000001</v>
      </c>
      <c r="Z515" t="e">
        <f>NA()</f>
        <v>#N/A</v>
      </c>
      <c r="AA515" t="e">
        <f>NA()</f>
        <v>#N/A</v>
      </c>
      <c r="AB515" s="13">
        <v>0.38910506</v>
      </c>
      <c r="AC515" s="13">
        <v>2.2654020899999998</v>
      </c>
      <c r="AD515" t="e">
        <f>NA()</f>
        <v>#N/A</v>
      </c>
      <c r="AE515" t="e">
        <f>NA()</f>
        <v>#N/A</v>
      </c>
      <c r="AF515" t="e">
        <f>NA()</f>
        <v>#N/A</v>
      </c>
      <c r="AG515" t="e">
        <f>NA()</f>
        <v>#N/A</v>
      </c>
      <c r="AH515" t="e">
        <f>NA()</f>
        <v>#N/A</v>
      </c>
      <c r="AI515" s="13">
        <v>5.1094890499999996</v>
      </c>
    </row>
    <row r="516" spans="24:35" x14ac:dyDescent="0.35">
      <c r="X516" s="12">
        <v>20911</v>
      </c>
      <c r="Y516" s="13">
        <v>3.1065088799999998</v>
      </c>
      <c r="Z516" t="e">
        <f>NA()</f>
        <v>#N/A</v>
      </c>
      <c r="AA516" t="e">
        <f>NA()</f>
        <v>#N/A</v>
      </c>
      <c r="AB516" s="13">
        <v>0.77821012000000001</v>
      </c>
      <c r="AC516" s="13">
        <v>2.6910277699999998</v>
      </c>
      <c r="AD516" t="e">
        <f>NA()</f>
        <v>#N/A</v>
      </c>
      <c r="AE516" t="e">
        <f>NA()</f>
        <v>#N/A</v>
      </c>
      <c r="AF516" t="e">
        <f>NA()</f>
        <v>#N/A</v>
      </c>
      <c r="AG516" t="e">
        <f>NA()</f>
        <v>#N/A</v>
      </c>
      <c r="AH516" t="e">
        <f>NA()</f>
        <v>#N/A</v>
      </c>
      <c r="AI516" s="13">
        <v>6.5217391300000003</v>
      </c>
    </row>
    <row r="517" spans="24:35" x14ac:dyDescent="0.35">
      <c r="X517" s="12">
        <v>20941</v>
      </c>
      <c r="Y517" s="13">
        <v>2.8739867399999999</v>
      </c>
      <c r="Z517" t="e">
        <f>NA()</f>
        <v>#N/A</v>
      </c>
      <c r="AA517" t="e">
        <f>NA()</f>
        <v>#N/A</v>
      </c>
      <c r="AB517" s="13">
        <v>1.5686274499999999</v>
      </c>
      <c r="AC517" s="13">
        <v>3.9999362600000001</v>
      </c>
      <c r="AD517" t="e">
        <f>NA()</f>
        <v>#N/A</v>
      </c>
      <c r="AE517" t="e">
        <f>NA()</f>
        <v>#N/A</v>
      </c>
      <c r="AF517" t="e">
        <f>NA()</f>
        <v>#N/A</v>
      </c>
      <c r="AG517" t="e">
        <f>NA()</f>
        <v>#N/A</v>
      </c>
      <c r="AH517" t="e">
        <f>NA()</f>
        <v>#N/A</v>
      </c>
      <c r="AI517" s="13">
        <v>7.97101449</v>
      </c>
    </row>
    <row r="518" spans="24:35" x14ac:dyDescent="0.35">
      <c r="X518" s="12">
        <v>20972</v>
      </c>
      <c r="Y518" s="13">
        <v>2.7920646599999999</v>
      </c>
      <c r="Z518" t="e">
        <f>NA()</f>
        <v>#N/A</v>
      </c>
      <c r="AA518" t="e">
        <f>NA()</f>
        <v>#N/A</v>
      </c>
      <c r="AB518" s="13">
        <v>1.96850394</v>
      </c>
      <c r="AC518" s="13">
        <v>1.5889960999999999</v>
      </c>
      <c r="AD518" t="e">
        <f>NA()</f>
        <v>#N/A</v>
      </c>
      <c r="AE518" t="e">
        <f>NA()</f>
        <v>#N/A</v>
      </c>
      <c r="AF518" t="e">
        <f>NA()</f>
        <v>#N/A</v>
      </c>
      <c r="AG518" t="e">
        <f>NA()</f>
        <v>#N/A</v>
      </c>
      <c r="AH518" t="e">
        <f>NA()</f>
        <v>#N/A</v>
      </c>
      <c r="AI518" s="13">
        <v>10.144927539999999</v>
      </c>
    </row>
    <row r="519" spans="24:35" x14ac:dyDescent="0.35">
      <c r="X519" s="12">
        <v>21002</v>
      </c>
      <c r="Y519" s="13">
        <v>3.4482758599999999</v>
      </c>
      <c r="Z519" t="e">
        <f>NA()</f>
        <v>#N/A</v>
      </c>
      <c r="AA519" t="e">
        <f>NA()</f>
        <v>#N/A</v>
      </c>
      <c r="AB519" s="13">
        <v>2.3529411800000002</v>
      </c>
      <c r="AC519" s="13">
        <v>4.8648431700000003</v>
      </c>
      <c r="AD519" t="e">
        <f>NA()</f>
        <v>#N/A</v>
      </c>
      <c r="AE519" t="e">
        <f>NA()</f>
        <v>#N/A</v>
      </c>
      <c r="AF519" t="e">
        <f>NA()</f>
        <v>#N/A</v>
      </c>
      <c r="AG519" t="e">
        <f>NA()</f>
        <v>#N/A</v>
      </c>
      <c r="AH519" t="e">
        <f>NA()</f>
        <v>#N/A</v>
      </c>
      <c r="AI519" s="13">
        <v>12.31884058</v>
      </c>
    </row>
    <row r="520" spans="24:35" x14ac:dyDescent="0.35">
      <c r="X520" s="12">
        <v>21033</v>
      </c>
      <c r="Y520" s="13">
        <v>3.0791788900000001</v>
      </c>
      <c r="Z520" t="e">
        <f>NA()</f>
        <v>#N/A</v>
      </c>
      <c r="AA520" t="e">
        <f>NA()</f>
        <v>#N/A</v>
      </c>
      <c r="AB520" s="13">
        <v>2.7559055099999998</v>
      </c>
      <c r="AC520" s="13">
        <v>5.0537697499999998</v>
      </c>
      <c r="AD520" t="e">
        <f>NA()</f>
        <v>#N/A</v>
      </c>
      <c r="AE520" t="e">
        <f>NA()</f>
        <v>#N/A</v>
      </c>
      <c r="AF520" t="e">
        <f>NA()</f>
        <v>#N/A</v>
      </c>
      <c r="AG520" t="e">
        <f>NA()</f>
        <v>#N/A</v>
      </c>
      <c r="AH520" t="e">
        <f>NA()</f>
        <v>#N/A</v>
      </c>
      <c r="AI520" s="13">
        <v>18.939393939999999</v>
      </c>
    </row>
    <row r="521" spans="24:35" x14ac:dyDescent="0.35">
      <c r="X521" s="12">
        <v>21064</v>
      </c>
      <c r="Y521" s="13">
        <v>3.28947368</v>
      </c>
      <c r="Z521" t="e">
        <f>NA()</f>
        <v>#N/A</v>
      </c>
      <c r="AA521" t="e">
        <f>NA()</f>
        <v>#N/A</v>
      </c>
      <c r="AB521" s="13">
        <v>2.7450980399999998</v>
      </c>
      <c r="AC521" s="13">
        <v>3.6246919000000002</v>
      </c>
      <c r="AD521" t="e">
        <f>NA()</f>
        <v>#N/A</v>
      </c>
      <c r="AE521" t="e">
        <f>NA()</f>
        <v>#N/A</v>
      </c>
      <c r="AF521" t="e">
        <f>NA()</f>
        <v>#N/A</v>
      </c>
      <c r="AG521" t="e">
        <f>NA()</f>
        <v>#N/A</v>
      </c>
      <c r="AH521" t="e">
        <f>NA()</f>
        <v>#N/A</v>
      </c>
      <c r="AI521" s="13">
        <v>20.454545450000001</v>
      </c>
    </row>
    <row r="522" spans="24:35" x14ac:dyDescent="0.35">
      <c r="X522" s="12">
        <v>21094</v>
      </c>
      <c r="Y522" s="13">
        <v>2.9112081500000002</v>
      </c>
      <c r="Z522" t="e">
        <f>NA()</f>
        <v>#N/A</v>
      </c>
      <c r="AA522" t="e">
        <f>NA()</f>
        <v>#N/A</v>
      </c>
      <c r="AB522" s="13">
        <v>2.34375</v>
      </c>
      <c r="AC522" s="13">
        <v>2.75713308</v>
      </c>
      <c r="AD522" t="e">
        <f>NA()</f>
        <v>#N/A</v>
      </c>
      <c r="AE522" t="e">
        <f>NA()</f>
        <v>#N/A</v>
      </c>
      <c r="AF522" t="e">
        <f>NA()</f>
        <v>#N/A</v>
      </c>
      <c r="AG522" t="e">
        <f>NA()</f>
        <v>#N/A</v>
      </c>
      <c r="AH522" t="e">
        <f>NA()</f>
        <v>#N/A</v>
      </c>
      <c r="AI522" s="13">
        <v>20.30075188</v>
      </c>
    </row>
    <row r="523" spans="24:35" x14ac:dyDescent="0.35">
      <c r="X523" s="12">
        <v>21125</v>
      </c>
      <c r="Y523" s="13">
        <v>3.4156976700000001</v>
      </c>
      <c r="Z523" t="e">
        <f>NA()</f>
        <v>#N/A</v>
      </c>
      <c r="AA523" t="e">
        <f>NA()</f>
        <v>#N/A</v>
      </c>
      <c r="AB523" s="13">
        <v>2.3255813999999999</v>
      </c>
      <c r="AC523" s="13">
        <v>3.12838437</v>
      </c>
      <c r="AD523" t="e">
        <f>NA()</f>
        <v>#N/A</v>
      </c>
      <c r="AE523" t="e">
        <f>NA()</f>
        <v>#N/A</v>
      </c>
      <c r="AF523" t="e">
        <f>NA()</f>
        <v>#N/A</v>
      </c>
      <c r="AG523" t="e">
        <f>NA()</f>
        <v>#N/A</v>
      </c>
      <c r="AH523" t="e">
        <f>NA()</f>
        <v>#N/A</v>
      </c>
      <c r="AI523" s="13">
        <v>16.058394159999999</v>
      </c>
    </row>
    <row r="524" spans="24:35" x14ac:dyDescent="0.35">
      <c r="X524" s="12">
        <v>21155</v>
      </c>
      <c r="Y524" s="13">
        <v>2.9602888100000002</v>
      </c>
      <c r="Z524" t="e">
        <f>NA()</f>
        <v>#N/A</v>
      </c>
      <c r="AA524" t="e">
        <f>NA()</f>
        <v>#N/A</v>
      </c>
      <c r="AB524" s="13">
        <v>2.3255813999999999</v>
      </c>
      <c r="AC524" s="13">
        <v>1.81428038</v>
      </c>
      <c r="AD524" t="e">
        <f>NA()</f>
        <v>#N/A</v>
      </c>
      <c r="AE524" t="e">
        <f>NA()</f>
        <v>#N/A</v>
      </c>
      <c r="AF524" t="e">
        <f>NA()</f>
        <v>#N/A</v>
      </c>
      <c r="AG524" t="e">
        <f>NA()</f>
        <v>#N/A</v>
      </c>
      <c r="AH524" t="e">
        <f>NA()</f>
        <v>#N/A</v>
      </c>
      <c r="AI524" s="13">
        <v>13.66906475</v>
      </c>
    </row>
    <row r="525" spans="24:35" x14ac:dyDescent="0.35">
      <c r="X525" s="12">
        <v>21186</v>
      </c>
      <c r="Y525" s="13">
        <v>2.6599568699999998</v>
      </c>
      <c r="Z525" t="e">
        <f>NA()</f>
        <v>#N/A</v>
      </c>
      <c r="AA525" t="e">
        <f>NA()</f>
        <v>#N/A</v>
      </c>
      <c r="AB525" s="13">
        <v>2.7027027000000001</v>
      </c>
      <c r="AC525" s="13">
        <v>0.95036551000000002</v>
      </c>
      <c r="AD525" s="13">
        <v>30.1369863</v>
      </c>
      <c r="AE525" s="13">
        <v>6.3063063100000001</v>
      </c>
      <c r="AF525" t="e">
        <f>NA()</f>
        <v>#N/A</v>
      </c>
      <c r="AG525" t="e">
        <f>NA()</f>
        <v>#N/A</v>
      </c>
      <c r="AH525" s="13">
        <v>3.9426580900000001</v>
      </c>
      <c r="AI525" s="13">
        <v>12.14285714</v>
      </c>
    </row>
    <row r="526" spans="24:35" x14ac:dyDescent="0.35">
      <c r="X526" s="12">
        <v>21217</v>
      </c>
      <c r="Y526" s="13">
        <v>2.08034433</v>
      </c>
      <c r="Z526" t="e">
        <f>NA()</f>
        <v>#N/A</v>
      </c>
      <c r="AA526" t="e">
        <f>NA()</f>
        <v>#N/A</v>
      </c>
      <c r="AB526" s="13">
        <v>3.0769230799999998</v>
      </c>
      <c r="AC526" s="13">
        <v>0.31749755000000002</v>
      </c>
      <c r="AD526" s="13">
        <v>17.043478260000001</v>
      </c>
      <c r="AE526" s="13">
        <v>6.3063063100000001</v>
      </c>
      <c r="AF526" t="e">
        <f>NA()</f>
        <v>#N/A</v>
      </c>
      <c r="AG526" t="e">
        <f>NA()</f>
        <v>#N/A</v>
      </c>
      <c r="AH526" s="13">
        <v>3.9426580900000001</v>
      </c>
      <c r="AI526" s="13">
        <v>11.888111889999999</v>
      </c>
    </row>
    <row r="527" spans="24:35" x14ac:dyDescent="0.35">
      <c r="X527" s="12">
        <v>21245</v>
      </c>
      <c r="Y527" s="13">
        <v>2.0129403300000002</v>
      </c>
      <c r="Z527" t="e">
        <f>NA()</f>
        <v>#N/A</v>
      </c>
      <c r="AA527" t="e">
        <f>NA()</f>
        <v>#N/A</v>
      </c>
      <c r="AB527" s="13">
        <v>3.4883720899999999</v>
      </c>
      <c r="AC527" s="22">
        <v>-0.42199025000000001</v>
      </c>
      <c r="AD527" s="13">
        <v>17.482517479999998</v>
      </c>
      <c r="AE527" s="13">
        <v>7.2727272699999999</v>
      </c>
      <c r="AF527" t="e">
        <f>NA()</f>
        <v>#N/A</v>
      </c>
      <c r="AG527" t="e">
        <f>NA()</f>
        <v>#N/A</v>
      </c>
      <c r="AH527" s="13">
        <v>3.9285772400000001</v>
      </c>
      <c r="AI527" s="13">
        <v>11.11111111</v>
      </c>
    </row>
    <row r="528" spans="24:35" x14ac:dyDescent="0.35">
      <c r="X528" s="12">
        <v>21276</v>
      </c>
      <c r="Y528" s="13">
        <v>2.08034433</v>
      </c>
      <c r="Z528" t="e">
        <f>NA()</f>
        <v>#N/A</v>
      </c>
      <c r="AA528" t="e">
        <f>NA()</f>
        <v>#N/A</v>
      </c>
      <c r="AB528" s="13">
        <v>3.4749034700000001</v>
      </c>
      <c r="AC528" s="22">
        <v>-0.62889015000000004</v>
      </c>
      <c r="AD528" s="13">
        <v>14.56544143</v>
      </c>
      <c r="AE528" s="13">
        <v>7.2727272699999999</v>
      </c>
      <c r="AF528" t="e">
        <f>NA()</f>
        <v>#N/A</v>
      </c>
      <c r="AG528" t="e">
        <f>NA()</f>
        <v>#N/A</v>
      </c>
      <c r="AH528" s="13">
        <v>4.6428594900000002</v>
      </c>
      <c r="AI528" s="13">
        <v>8.8435374099999997</v>
      </c>
    </row>
    <row r="529" spans="24:35" x14ac:dyDescent="0.35">
      <c r="X529" s="12">
        <v>21306</v>
      </c>
      <c r="Y529" s="13">
        <v>1.9340974200000001</v>
      </c>
      <c r="Z529" t="e">
        <f>NA()</f>
        <v>#N/A</v>
      </c>
      <c r="AA529" t="e">
        <f>NA()</f>
        <v>#N/A</v>
      </c>
      <c r="AB529" s="13">
        <v>3.4749034700000001</v>
      </c>
      <c r="AC529" s="22">
        <v>-1.55920773</v>
      </c>
      <c r="AD529" s="13">
        <v>12.489522210000001</v>
      </c>
      <c r="AE529" s="13">
        <v>5.4054054100000002</v>
      </c>
      <c r="AF529" t="e">
        <f>NA()</f>
        <v>#N/A</v>
      </c>
      <c r="AG529" t="e">
        <f>NA()</f>
        <v>#N/A</v>
      </c>
      <c r="AH529" s="13">
        <v>4.2704538699999999</v>
      </c>
      <c r="AI529" s="13">
        <v>8.0536912800000007</v>
      </c>
    </row>
    <row r="530" spans="24:35" x14ac:dyDescent="0.35">
      <c r="X530" s="12">
        <v>21337</v>
      </c>
      <c r="Y530" s="13">
        <v>1.85847034</v>
      </c>
      <c r="Z530" t="e">
        <f>NA()</f>
        <v>#N/A</v>
      </c>
      <c r="AA530" t="e">
        <f>NA()</f>
        <v>#N/A</v>
      </c>
      <c r="AB530" s="13">
        <v>3.4749034700000001</v>
      </c>
      <c r="AC530" s="22">
        <v>-0.10428751</v>
      </c>
      <c r="AD530" s="13">
        <v>11.570931959999999</v>
      </c>
      <c r="AE530" s="13">
        <v>3.4782608700000002</v>
      </c>
      <c r="AF530" t="e">
        <f>NA()</f>
        <v>#N/A</v>
      </c>
      <c r="AG530" t="e">
        <f>NA()</f>
        <v>#N/A</v>
      </c>
      <c r="AH530" s="13">
        <v>3.9007023099999998</v>
      </c>
      <c r="AI530" s="13">
        <v>8.5526315799999999</v>
      </c>
    </row>
    <row r="531" spans="24:35" x14ac:dyDescent="0.35">
      <c r="X531" s="12">
        <v>21367</v>
      </c>
      <c r="Y531" s="13">
        <v>0.70921986000000004</v>
      </c>
      <c r="Z531" t="e">
        <f>NA()</f>
        <v>#N/A</v>
      </c>
      <c r="AA531" t="e">
        <f>NA()</f>
        <v>#N/A</v>
      </c>
      <c r="AB531" s="13">
        <v>1.9157088099999999</v>
      </c>
      <c r="AC531" s="22">
        <v>-1.6495087900000001</v>
      </c>
      <c r="AD531" s="13">
        <v>8.5899513800000005</v>
      </c>
      <c r="AE531" s="13">
        <v>0.86206897000000005</v>
      </c>
      <c r="AF531" t="e">
        <f>NA()</f>
        <v>#N/A</v>
      </c>
      <c r="AG531" t="e">
        <f>NA()</f>
        <v>#N/A</v>
      </c>
      <c r="AH531" s="13">
        <v>4.2402864200000003</v>
      </c>
      <c r="AI531" s="13">
        <v>8.3870967699999994</v>
      </c>
    </row>
    <row r="532" spans="24:35" x14ac:dyDescent="0.35">
      <c r="X532" s="12">
        <v>21398</v>
      </c>
      <c r="Y532" s="13">
        <v>0.99573257000000004</v>
      </c>
      <c r="Z532" t="e">
        <f>NA()</f>
        <v>#N/A</v>
      </c>
      <c r="AA532" t="e">
        <f>NA()</f>
        <v>#N/A</v>
      </c>
      <c r="AB532" s="13">
        <v>1.1494252899999999</v>
      </c>
      <c r="AC532" s="22">
        <v>-1.3305923900000001</v>
      </c>
      <c r="AD532" s="13">
        <v>8.5987261099999994</v>
      </c>
      <c r="AE532" s="22">
        <v>-2.5423728799999998</v>
      </c>
      <c r="AF532" t="e">
        <f>NA()</f>
        <v>#N/A</v>
      </c>
      <c r="AG532" t="e">
        <f>NA()</f>
        <v>#N/A</v>
      </c>
      <c r="AH532" s="13">
        <v>2.7777761000000001</v>
      </c>
      <c r="AI532" s="13">
        <v>10.1910828</v>
      </c>
    </row>
    <row r="533" spans="24:35" x14ac:dyDescent="0.35">
      <c r="X533" s="12">
        <v>21429</v>
      </c>
      <c r="Y533" s="13">
        <v>0.49539986000000003</v>
      </c>
      <c r="Z533" t="e">
        <f>NA()</f>
        <v>#N/A</v>
      </c>
      <c r="AA533" t="e">
        <f>NA()</f>
        <v>#N/A</v>
      </c>
      <c r="AB533" s="13">
        <v>0.76335878000000001</v>
      </c>
      <c r="AC533" s="22">
        <v>-1.3374370600000001</v>
      </c>
      <c r="AD533" s="13">
        <v>8.0696202499999998</v>
      </c>
      <c r="AE533" s="22">
        <v>-2.5210083999999999</v>
      </c>
      <c r="AF533" t="e">
        <f>NA()</f>
        <v>#N/A</v>
      </c>
      <c r="AG533" t="e">
        <f>NA()</f>
        <v>#N/A</v>
      </c>
      <c r="AH533" s="13">
        <v>2.0689673399999999</v>
      </c>
      <c r="AI533" s="13">
        <v>12.578616350000001</v>
      </c>
    </row>
    <row r="534" spans="24:35" x14ac:dyDescent="0.35">
      <c r="X534" s="12">
        <v>21459</v>
      </c>
      <c r="Y534" s="13">
        <v>0.56577085999999999</v>
      </c>
      <c r="Z534" t="e">
        <f>NA()</f>
        <v>#N/A</v>
      </c>
      <c r="AA534" t="e">
        <f>NA()</f>
        <v>#N/A</v>
      </c>
      <c r="AB534" s="13">
        <v>0.76335878000000001</v>
      </c>
      <c r="AC534" s="22">
        <v>-0.2063662</v>
      </c>
      <c r="AD534" s="13">
        <v>6.2305295999999997</v>
      </c>
      <c r="AE534" s="22">
        <v>-1.69491525</v>
      </c>
      <c r="AF534" t="e">
        <f>NA()</f>
        <v>#N/A</v>
      </c>
      <c r="AG534" t="e">
        <f>NA()</f>
        <v>#N/A</v>
      </c>
      <c r="AH534" s="13">
        <v>2.0689673399999999</v>
      </c>
      <c r="AI534" s="13">
        <v>12.5</v>
      </c>
    </row>
    <row r="535" spans="24:35" x14ac:dyDescent="0.35">
      <c r="X535" s="12">
        <v>21490</v>
      </c>
      <c r="Y535" s="13">
        <v>0</v>
      </c>
      <c r="Z535" t="e">
        <f>NA()</f>
        <v>#N/A</v>
      </c>
      <c r="AA535" t="e">
        <f>NA()</f>
        <v>#N/A</v>
      </c>
      <c r="AB535" s="13">
        <v>0.75757576000000004</v>
      </c>
      <c r="AC535" s="13">
        <v>0.10461476</v>
      </c>
      <c r="AD535" s="13">
        <v>7.4188562600000001</v>
      </c>
      <c r="AE535" s="22">
        <v>-1.69491525</v>
      </c>
      <c r="AF535" t="e">
        <f>NA()</f>
        <v>#N/A</v>
      </c>
      <c r="AG535" t="e">
        <f>NA()</f>
        <v>#N/A</v>
      </c>
      <c r="AH535" s="13">
        <v>2.7777761000000001</v>
      </c>
      <c r="AI535" s="13">
        <v>18.238993709999999</v>
      </c>
    </row>
    <row r="536" spans="24:35" x14ac:dyDescent="0.35">
      <c r="X536" s="12">
        <v>21520</v>
      </c>
      <c r="Y536" s="13">
        <v>0.21037868000000001</v>
      </c>
      <c r="Z536" t="e">
        <f>NA()</f>
        <v>#N/A</v>
      </c>
      <c r="AA536" t="e">
        <f>NA()</f>
        <v>#N/A</v>
      </c>
      <c r="AB536" s="13">
        <v>1.1363636399999999</v>
      </c>
      <c r="AC536" s="13">
        <v>0.2096682</v>
      </c>
      <c r="AD536" s="13">
        <v>8.1664098599999999</v>
      </c>
      <c r="AE536" s="22">
        <v>-0.84745762999999996</v>
      </c>
      <c r="AF536" t="e">
        <f>NA()</f>
        <v>#N/A</v>
      </c>
      <c r="AG536" t="e">
        <f>NA()</f>
        <v>#N/A</v>
      </c>
      <c r="AH536" s="13">
        <v>3.1249966100000002</v>
      </c>
      <c r="AI536" s="13">
        <v>25.316455699999999</v>
      </c>
    </row>
    <row r="537" spans="24:35" x14ac:dyDescent="0.35">
      <c r="X537" s="12">
        <v>21551</v>
      </c>
      <c r="Y537" s="13">
        <v>0</v>
      </c>
      <c r="Z537" t="e">
        <f>NA()</f>
        <v>#N/A</v>
      </c>
      <c r="AA537" t="e">
        <f>NA()</f>
        <v>#N/A</v>
      </c>
      <c r="AB537" s="13">
        <v>0.75187970000000004</v>
      </c>
      <c r="AC537" s="13">
        <v>0.10461476</v>
      </c>
      <c r="AD537" s="13">
        <v>5.1127819499999996</v>
      </c>
      <c r="AE537" s="22">
        <v>-1.69491525</v>
      </c>
      <c r="AF537" t="e">
        <f>NA()</f>
        <v>#N/A</v>
      </c>
      <c r="AG537" t="e">
        <f>NA()</f>
        <v>#N/A</v>
      </c>
      <c r="AH537" s="13">
        <v>2.41379323</v>
      </c>
      <c r="AI537" s="13">
        <v>26.75159236</v>
      </c>
    </row>
    <row r="538" spans="24:35" x14ac:dyDescent="0.35">
      <c r="X538" s="12">
        <v>21582</v>
      </c>
      <c r="Y538" s="13">
        <v>0.56219255000000001</v>
      </c>
      <c r="Z538" t="e">
        <f>NA()</f>
        <v>#N/A</v>
      </c>
      <c r="AA538" t="e">
        <f>NA()</f>
        <v>#N/A</v>
      </c>
      <c r="AB538" s="13">
        <v>0.37313433000000001</v>
      </c>
      <c r="AC538" s="13">
        <v>0.52737263999999995</v>
      </c>
      <c r="AD538" s="13">
        <v>2.8231797900000002</v>
      </c>
      <c r="AE538" s="22">
        <v>-0.84745762999999996</v>
      </c>
      <c r="AF538" t="e">
        <f>NA()</f>
        <v>#N/A</v>
      </c>
      <c r="AG538" t="e">
        <f>NA()</f>
        <v>#N/A</v>
      </c>
      <c r="AH538" s="13">
        <v>2.0689673399999999</v>
      </c>
      <c r="AI538" s="13">
        <v>28.125</v>
      </c>
    </row>
    <row r="539" spans="24:35" x14ac:dyDescent="0.35">
      <c r="X539" s="12">
        <v>21610</v>
      </c>
      <c r="Y539" s="13">
        <v>0.70472162999999999</v>
      </c>
      <c r="Z539" t="e">
        <f>NA()</f>
        <v>#N/A</v>
      </c>
      <c r="AA539" t="e">
        <f>NA()</f>
        <v>#N/A</v>
      </c>
      <c r="AB539" s="13">
        <v>0.37453184</v>
      </c>
      <c r="AC539" s="13">
        <v>1.27122001</v>
      </c>
      <c r="AD539" s="13">
        <v>1.78571429</v>
      </c>
      <c r="AE539" s="22">
        <v>-1.69491525</v>
      </c>
      <c r="AF539" t="e">
        <f>NA()</f>
        <v>#N/A</v>
      </c>
      <c r="AG539" t="e">
        <f>NA()</f>
        <v>#N/A</v>
      </c>
      <c r="AH539" s="13">
        <v>2.0618575200000002</v>
      </c>
      <c r="AI539" s="13">
        <v>29.375</v>
      </c>
    </row>
    <row r="540" spans="24:35" x14ac:dyDescent="0.35">
      <c r="X540" s="12">
        <v>21641</v>
      </c>
      <c r="Y540" s="13">
        <v>0.56219255000000001</v>
      </c>
      <c r="Z540" t="e">
        <f>NA()</f>
        <v>#N/A</v>
      </c>
      <c r="AA540" t="e">
        <f>NA()</f>
        <v>#N/A</v>
      </c>
      <c r="AB540" s="22">
        <v>-0.37313433000000001</v>
      </c>
      <c r="AC540" s="13">
        <v>1.3712955600000001</v>
      </c>
      <c r="AD540" s="13">
        <v>3.74812594</v>
      </c>
      <c r="AE540" s="22">
        <v>-1.69491525</v>
      </c>
      <c r="AF540" t="e">
        <f>NA()</f>
        <v>#N/A</v>
      </c>
      <c r="AG540" t="e">
        <f>NA()</f>
        <v>#N/A</v>
      </c>
      <c r="AH540" s="13">
        <v>1.36519294</v>
      </c>
      <c r="AI540" s="13">
        <v>29.375</v>
      </c>
    </row>
    <row r="541" spans="24:35" x14ac:dyDescent="0.35">
      <c r="X541" s="12">
        <v>21671</v>
      </c>
      <c r="Y541" s="13">
        <v>0.84328882999999999</v>
      </c>
      <c r="Z541" t="e">
        <f>NA()</f>
        <v>#N/A</v>
      </c>
      <c r="AA541" t="e">
        <f>NA()</f>
        <v>#N/A</v>
      </c>
      <c r="AB541" s="22">
        <v>-0.37313433000000001</v>
      </c>
      <c r="AC541" s="13">
        <v>0.73914754999999999</v>
      </c>
      <c r="AD541" s="13">
        <v>3.4277198200000001</v>
      </c>
      <c r="AE541" s="22">
        <v>-0.85470084999999996</v>
      </c>
      <c r="AF541" t="e">
        <f>NA()</f>
        <v>#N/A</v>
      </c>
      <c r="AG541" t="e">
        <f>NA()</f>
        <v>#N/A</v>
      </c>
      <c r="AH541" s="13">
        <v>1.36519294</v>
      </c>
      <c r="AI541" s="13">
        <v>28.571428569999998</v>
      </c>
    </row>
    <row r="542" spans="24:35" x14ac:dyDescent="0.35">
      <c r="X542" s="12">
        <v>21702</v>
      </c>
      <c r="Y542" s="13">
        <v>1.0526315799999999</v>
      </c>
      <c r="Z542" t="e">
        <f>NA()</f>
        <v>#N/A</v>
      </c>
      <c r="AA542" t="e">
        <f>NA()</f>
        <v>#N/A</v>
      </c>
      <c r="AB542" s="22">
        <v>-0.37313433000000001</v>
      </c>
      <c r="AC542" s="13">
        <v>0.31318916000000002</v>
      </c>
      <c r="AD542" s="13">
        <v>3.85756677</v>
      </c>
      <c r="AE542" s="22">
        <v>-1.6806722700000001</v>
      </c>
      <c r="AF542" t="e">
        <f>NA()</f>
        <v>#N/A</v>
      </c>
      <c r="AG542" t="e">
        <f>NA()</f>
        <v>#N/A</v>
      </c>
      <c r="AH542" s="13">
        <v>1.7064881999999999</v>
      </c>
      <c r="AI542" s="13">
        <v>30.3030303</v>
      </c>
    </row>
    <row r="543" spans="24:35" x14ac:dyDescent="0.35">
      <c r="X543" s="12">
        <v>21732</v>
      </c>
      <c r="Y543" s="13">
        <v>1.4084506999999999</v>
      </c>
      <c r="Z543" t="e">
        <f>NA()</f>
        <v>#N/A</v>
      </c>
      <c r="AA543" t="e">
        <f>NA()</f>
        <v>#N/A</v>
      </c>
      <c r="AB543" s="13">
        <v>0.75187970000000004</v>
      </c>
      <c r="AC543" s="13">
        <v>0.83855835000000001</v>
      </c>
      <c r="AD543" s="13">
        <v>3.8805970099999998</v>
      </c>
      <c r="AE543" s="13">
        <v>1.7094017100000001</v>
      </c>
      <c r="AF543" t="e">
        <f>NA()</f>
        <v>#N/A</v>
      </c>
      <c r="AG543" t="e">
        <f>NA()</f>
        <v>#N/A</v>
      </c>
      <c r="AH543" s="13">
        <v>0.67796274999999995</v>
      </c>
      <c r="AI543" s="13">
        <v>32.142857139999997</v>
      </c>
    </row>
    <row r="544" spans="24:35" x14ac:dyDescent="0.35">
      <c r="X544" s="12">
        <v>21763</v>
      </c>
      <c r="Y544" s="13">
        <v>1.9014084499999999</v>
      </c>
      <c r="Z544" t="e">
        <f>NA()</f>
        <v>#N/A</v>
      </c>
      <c r="AA544" t="e">
        <f>NA()</f>
        <v>#N/A</v>
      </c>
      <c r="AB544" s="13">
        <v>1.8939393899999999</v>
      </c>
      <c r="AC544" s="13">
        <v>1.3485359100000001</v>
      </c>
      <c r="AD544" s="13">
        <v>2.0527859199999998</v>
      </c>
      <c r="AE544" s="13">
        <v>5.2173913000000001</v>
      </c>
      <c r="AF544" t="e">
        <f>NA()</f>
        <v>#N/A</v>
      </c>
      <c r="AG544" t="e">
        <f>NA()</f>
        <v>#N/A</v>
      </c>
      <c r="AH544" s="13">
        <v>0.33783616999999999</v>
      </c>
      <c r="AI544" s="13">
        <v>28.323699420000001</v>
      </c>
    </row>
    <row r="545" spans="24:35" x14ac:dyDescent="0.35">
      <c r="X545" s="12">
        <v>21794</v>
      </c>
      <c r="Y545" s="13">
        <v>1.97183099</v>
      </c>
      <c r="Z545" t="e">
        <f>NA()</f>
        <v>#N/A</v>
      </c>
      <c r="AA545" t="e">
        <f>NA()</f>
        <v>#N/A</v>
      </c>
      <c r="AB545" s="13">
        <v>2.2727272699999999</v>
      </c>
      <c r="AC545" s="13">
        <v>0.93847378000000004</v>
      </c>
      <c r="AD545" s="13">
        <v>1.75695461</v>
      </c>
      <c r="AE545" s="13">
        <v>3.4482758599999999</v>
      </c>
      <c r="AF545" t="e">
        <f>NA()</f>
        <v>#N/A</v>
      </c>
      <c r="AG545" t="e">
        <f>NA()</f>
        <v>#N/A</v>
      </c>
      <c r="AH545" s="13">
        <v>0.33783616999999999</v>
      </c>
      <c r="AI545" s="13">
        <v>23.463687149999998</v>
      </c>
    </row>
    <row r="546" spans="24:35" x14ac:dyDescent="0.35">
      <c r="X546" s="12">
        <v>21824</v>
      </c>
      <c r="Y546" s="13">
        <v>1.96905767</v>
      </c>
      <c r="Z546" t="e">
        <f>NA()</f>
        <v>#N/A</v>
      </c>
      <c r="AA546" t="e">
        <f>NA()</f>
        <v>#N/A</v>
      </c>
      <c r="AB546" s="13">
        <v>2.2727272699999999</v>
      </c>
      <c r="AC546" s="13">
        <v>1.4477199999999999</v>
      </c>
      <c r="AD546" s="13">
        <v>2.3460410600000001</v>
      </c>
      <c r="AE546" s="13">
        <v>3.4482758599999999</v>
      </c>
      <c r="AF546" t="e">
        <f>NA()</f>
        <v>#N/A</v>
      </c>
      <c r="AG546" t="e">
        <f>NA()</f>
        <v>#N/A</v>
      </c>
      <c r="AH546" s="13">
        <v>0.67567233999999998</v>
      </c>
      <c r="AI546" s="13">
        <v>26.11111111</v>
      </c>
    </row>
    <row r="547" spans="24:35" x14ac:dyDescent="0.35">
      <c r="X547" s="12">
        <v>21855</v>
      </c>
      <c r="Y547" s="13">
        <v>2.1082220700000001</v>
      </c>
      <c r="Z547" t="e">
        <f>NA()</f>
        <v>#N/A</v>
      </c>
      <c r="AA547" t="e">
        <f>NA()</f>
        <v>#N/A</v>
      </c>
      <c r="AB547" s="13">
        <v>2.6315789500000002</v>
      </c>
      <c r="AC547" s="13">
        <v>1.98537494</v>
      </c>
      <c r="AD547" s="13">
        <v>0.57553957</v>
      </c>
      <c r="AE547" s="13">
        <v>4.31034483</v>
      </c>
      <c r="AF547" t="e">
        <f>NA()</f>
        <v>#N/A</v>
      </c>
      <c r="AG547" t="e">
        <f>NA()</f>
        <v>#N/A</v>
      </c>
      <c r="AH547" s="13">
        <v>1.0135085100000001</v>
      </c>
      <c r="AI547" s="13">
        <v>22.872340430000001</v>
      </c>
    </row>
    <row r="548" spans="24:35" x14ac:dyDescent="0.35">
      <c r="X548" s="12">
        <v>21885</v>
      </c>
      <c r="Y548" s="13">
        <v>1.6095171399999999</v>
      </c>
      <c r="Z548" t="e">
        <f>NA()</f>
        <v>#N/A</v>
      </c>
      <c r="AA548" t="e">
        <f>NA()</f>
        <v>#N/A</v>
      </c>
      <c r="AB548" s="13">
        <v>1.8726591800000001</v>
      </c>
      <c r="AC548" s="13">
        <v>2.0920667000000002</v>
      </c>
      <c r="AD548" s="13">
        <v>0</v>
      </c>
      <c r="AE548" s="13">
        <v>3.4188034200000001</v>
      </c>
      <c r="AF548" t="e">
        <f>NA()</f>
        <v>#N/A</v>
      </c>
      <c r="AG548" t="e">
        <f>NA()</f>
        <v>#N/A</v>
      </c>
      <c r="AH548" s="13">
        <v>0.67339735999999994</v>
      </c>
      <c r="AI548" s="13">
        <v>17.171717170000001</v>
      </c>
    </row>
    <row r="549" spans="24:35" x14ac:dyDescent="0.35">
      <c r="X549" s="12">
        <v>21916</v>
      </c>
      <c r="Y549" s="13">
        <v>1.4705882400000001</v>
      </c>
      <c r="Z549" t="e">
        <f>NA()</f>
        <v>#N/A</v>
      </c>
      <c r="AA549" t="e">
        <f>NA()</f>
        <v>#N/A</v>
      </c>
      <c r="AB549" s="13">
        <v>1.86567164</v>
      </c>
      <c r="AC549" s="13">
        <v>3.2392689400000001</v>
      </c>
      <c r="AD549" s="13">
        <v>0.28612303</v>
      </c>
      <c r="AE549" s="13">
        <v>4.31034483</v>
      </c>
      <c r="AF549" t="e">
        <f>NA()</f>
        <v>#N/A</v>
      </c>
      <c r="AG549" t="e">
        <f>NA()</f>
        <v>#N/A</v>
      </c>
      <c r="AH549" s="13">
        <v>0.33669867999999997</v>
      </c>
      <c r="AI549" s="13">
        <v>16.58291457</v>
      </c>
    </row>
    <row r="550" spans="24:35" x14ac:dyDescent="0.35">
      <c r="X550" s="12">
        <v>21947</v>
      </c>
      <c r="Y550" s="13">
        <v>1.1180992300000001</v>
      </c>
      <c r="Z550" t="e">
        <f>NA()</f>
        <v>#N/A</v>
      </c>
      <c r="AA550" t="e">
        <f>NA()</f>
        <v>#N/A</v>
      </c>
      <c r="AB550" s="13">
        <v>1.85873606</v>
      </c>
      <c r="AC550" s="13">
        <v>3.7775872100000001</v>
      </c>
      <c r="AD550" s="13">
        <v>1.0260115599999999</v>
      </c>
      <c r="AE550" s="13">
        <v>2.5641025599999998</v>
      </c>
      <c r="AF550" t="e">
        <f>NA()</f>
        <v>#N/A</v>
      </c>
      <c r="AG550" t="e">
        <f>NA()</f>
        <v>#N/A</v>
      </c>
      <c r="AH550" s="13">
        <v>0.67567233999999998</v>
      </c>
      <c r="AI550" s="13">
        <v>13.658536590000001</v>
      </c>
    </row>
    <row r="551" spans="24:35" x14ac:dyDescent="0.35">
      <c r="X551" s="12">
        <v>21976</v>
      </c>
      <c r="Y551" s="13">
        <v>1.0496850900000001</v>
      </c>
      <c r="Z551" t="e">
        <f>NA()</f>
        <v>#N/A</v>
      </c>
      <c r="AA551" t="e">
        <f>NA()</f>
        <v>#N/A</v>
      </c>
      <c r="AB551" s="13">
        <v>1.86567164</v>
      </c>
      <c r="AC551" s="13">
        <v>3.1380429400000001</v>
      </c>
      <c r="AD551" s="13">
        <v>2.98245614</v>
      </c>
      <c r="AE551" s="13">
        <v>3.4482758599999999</v>
      </c>
      <c r="AF551" t="e">
        <f>NA()</f>
        <v>#N/A</v>
      </c>
      <c r="AG551" t="e">
        <f>NA()</f>
        <v>#N/A</v>
      </c>
      <c r="AH551" s="13">
        <v>0.67339735999999994</v>
      </c>
      <c r="AI551" s="13">
        <v>12.07729469</v>
      </c>
    </row>
    <row r="552" spans="24:35" x14ac:dyDescent="0.35">
      <c r="X552" s="12">
        <v>22007</v>
      </c>
      <c r="Y552" s="13">
        <v>0.76869321999999995</v>
      </c>
      <c r="Z552" t="e">
        <f>NA()</f>
        <v>#N/A</v>
      </c>
      <c r="AA552" t="e">
        <f>NA()</f>
        <v>#N/A</v>
      </c>
      <c r="AB552" s="13">
        <v>2.2471910099999999</v>
      </c>
      <c r="AC552" s="13">
        <v>3.2257862899999998</v>
      </c>
      <c r="AD552" s="13">
        <v>2.8468208100000001</v>
      </c>
      <c r="AE552" s="13">
        <v>5.1724137900000002</v>
      </c>
      <c r="AF552" t="e">
        <f>NA()</f>
        <v>#N/A</v>
      </c>
      <c r="AG552" t="e">
        <f>NA()</f>
        <v>#N/A</v>
      </c>
      <c r="AH552" s="13">
        <v>1.01009605</v>
      </c>
      <c r="AI552" s="13">
        <v>12.07729469</v>
      </c>
    </row>
    <row r="553" spans="24:35" x14ac:dyDescent="0.35">
      <c r="X553" s="12">
        <v>22037</v>
      </c>
      <c r="Y553" s="13">
        <v>0.48780488</v>
      </c>
      <c r="Z553" t="e">
        <f>NA()</f>
        <v>#N/A</v>
      </c>
      <c r="AA553" t="e">
        <f>NA()</f>
        <v>#N/A</v>
      </c>
      <c r="AB553" s="13">
        <v>2.2471910099999999</v>
      </c>
      <c r="AC553" s="13">
        <v>4.9266304400000003</v>
      </c>
      <c r="AD553" s="13">
        <v>3.4870317000000002</v>
      </c>
      <c r="AE553" s="13">
        <v>4.1610809800000004</v>
      </c>
      <c r="AF553" t="e">
        <f>NA()</f>
        <v>#N/A</v>
      </c>
      <c r="AG553" t="e">
        <f>NA()</f>
        <v>#N/A</v>
      </c>
      <c r="AH553" s="13">
        <v>1.3467947300000001</v>
      </c>
      <c r="AI553" s="13">
        <v>11.594202900000001</v>
      </c>
    </row>
    <row r="554" spans="24:35" x14ac:dyDescent="0.35">
      <c r="X554" s="12">
        <v>22068</v>
      </c>
      <c r="Y554" s="13">
        <v>0.34722222000000003</v>
      </c>
      <c r="Z554" t="e">
        <f>NA()</f>
        <v>#N/A</v>
      </c>
      <c r="AA554" t="e">
        <f>NA()</f>
        <v>#N/A</v>
      </c>
      <c r="AB554" s="13">
        <v>1.4981273399999999</v>
      </c>
      <c r="AC554" s="13">
        <v>3.7460817400000002</v>
      </c>
      <c r="AD554" s="13">
        <v>3.3857142900000001</v>
      </c>
      <c r="AE554" s="13">
        <v>2.2681924699999998</v>
      </c>
      <c r="AF554" t="e">
        <f>NA()</f>
        <v>#N/A</v>
      </c>
      <c r="AG554" t="e">
        <f>NA()</f>
        <v>#N/A</v>
      </c>
      <c r="AH554" s="13">
        <v>1.34228697</v>
      </c>
      <c r="AI554" s="13">
        <v>6.5116279099999996</v>
      </c>
    </row>
    <row r="555" spans="24:35" x14ac:dyDescent="0.35">
      <c r="X555" s="12">
        <v>22098</v>
      </c>
      <c r="Y555" s="13">
        <v>6.9444439999999996E-2</v>
      </c>
      <c r="Z555" t="e">
        <f>NA()</f>
        <v>#N/A</v>
      </c>
      <c r="AA555" t="e">
        <f>NA()</f>
        <v>#N/A</v>
      </c>
      <c r="AB555" s="13">
        <v>1.4925373099999999</v>
      </c>
      <c r="AC555" s="13">
        <v>3.5343214700000001</v>
      </c>
      <c r="AD555" s="13">
        <v>6.2931034500000003</v>
      </c>
      <c r="AE555" s="13">
        <v>0.54939932000000002</v>
      </c>
      <c r="AF555" t="e">
        <f>NA()</f>
        <v>#N/A</v>
      </c>
      <c r="AG555" t="e">
        <f>NA()</f>
        <v>#N/A</v>
      </c>
      <c r="AH555" s="13">
        <v>1.68350511</v>
      </c>
      <c r="AI555" s="13">
        <v>2.2522522500000002</v>
      </c>
    </row>
    <row r="556" spans="24:35" x14ac:dyDescent="0.35">
      <c r="X556" s="12">
        <v>22129</v>
      </c>
      <c r="Y556" s="22">
        <v>-0.55286800000000003</v>
      </c>
      <c r="Z556" t="e">
        <f>NA()</f>
        <v>#N/A</v>
      </c>
      <c r="AA556" t="e">
        <f>NA()</f>
        <v>#N/A</v>
      </c>
      <c r="AB556" s="13">
        <v>0.74349441999999999</v>
      </c>
      <c r="AC556" s="13">
        <v>2.76355094</v>
      </c>
      <c r="AD556" s="13">
        <v>7.3563218399999997</v>
      </c>
      <c r="AE556" s="22">
        <v>-2.08205252</v>
      </c>
      <c r="AF556" t="e">
        <f>NA()</f>
        <v>#N/A</v>
      </c>
      <c r="AG556" t="e">
        <f>NA()</f>
        <v>#N/A</v>
      </c>
      <c r="AH556" s="13">
        <v>2.0202037900000001</v>
      </c>
      <c r="AI556" s="13">
        <v>1.8018018</v>
      </c>
    </row>
    <row r="557" spans="24:35" x14ac:dyDescent="0.35">
      <c r="X557" s="12">
        <v>22160</v>
      </c>
      <c r="Y557" s="22">
        <v>-0.41436464000000001</v>
      </c>
      <c r="Z557" t="e">
        <f>NA()</f>
        <v>#N/A</v>
      </c>
      <c r="AA557" t="e">
        <f>NA()</f>
        <v>#N/A</v>
      </c>
      <c r="AB557" s="13">
        <v>0.74074074000000001</v>
      </c>
      <c r="AC557" s="13">
        <v>4.5454801800000002</v>
      </c>
      <c r="AD557" s="13">
        <v>8.7482014400000008</v>
      </c>
      <c r="AE557" s="22">
        <v>-0.28851233999999998</v>
      </c>
      <c r="AF557" t="e">
        <f>NA()</f>
        <v>#N/A</v>
      </c>
      <c r="AG557" t="e">
        <f>NA()</f>
        <v>#N/A</v>
      </c>
      <c r="AH557" s="13">
        <v>2.0202037900000001</v>
      </c>
      <c r="AI557" s="13">
        <v>1.8099547499999999</v>
      </c>
    </row>
    <row r="558" spans="24:35" x14ac:dyDescent="0.35">
      <c r="X558" s="12">
        <v>22190</v>
      </c>
      <c r="Y558" s="22">
        <v>-0.20689655000000001</v>
      </c>
      <c r="Z558" t="e">
        <f>NA()</f>
        <v>#N/A</v>
      </c>
      <c r="AA558" t="e">
        <f>NA()</f>
        <v>#N/A</v>
      </c>
      <c r="AB558" s="13">
        <v>1.11111111</v>
      </c>
      <c r="AC558" s="13">
        <v>3.6697661199999998</v>
      </c>
      <c r="AD558" s="13">
        <v>7.5071633200000001</v>
      </c>
      <c r="AE558" s="22">
        <v>-1.2660696300000001</v>
      </c>
      <c r="AF558" t="e">
        <f>NA()</f>
        <v>#N/A</v>
      </c>
      <c r="AG558" t="e">
        <f>NA()</f>
        <v>#N/A</v>
      </c>
      <c r="AH558" s="13">
        <v>1.67785579</v>
      </c>
      <c r="AI558" s="22">
        <v>-0.88105727</v>
      </c>
    </row>
    <row r="559" spans="24:35" x14ac:dyDescent="0.35">
      <c r="X559" s="12">
        <v>22221</v>
      </c>
      <c r="Y559" s="22">
        <v>-0.20646937000000001</v>
      </c>
      <c r="Z559" t="e">
        <f>NA()</f>
        <v>#N/A</v>
      </c>
      <c r="AA559" t="e">
        <f>NA()</f>
        <v>#N/A</v>
      </c>
      <c r="AB559" s="13">
        <v>0.73260073000000003</v>
      </c>
      <c r="AC559" s="13">
        <v>2.7663812399999999</v>
      </c>
      <c r="AD559" s="13">
        <v>7.53934192</v>
      </c>
      <c r="AE559" s="22">
        <v>-2.08205252</v>
      </c>
      <c r="AF559" t="e">
        <f>NA()</f>
        <v>#N/A</v>
      </c>
      <c r="AG559" t="e">
        <f>NA()</f>
        <v>#N/A</v>
      </c>
      <c r="AH559" s="13">
        <v>1.3377977400000001</v>
      </c>
      <c r="AI559" s="22">
        <v>-3.0303030299999998</v>
      </c>
    </row>
    <row r="560" spans="24:35" x14ac:dyDescent="0.35">
      <c r="X560" s="12">
        <v>22251</v>
      </c>
      <c r="Y560" s="22">
        <v>-0.13774105</v>
      </c>
      <c r="Z560" t="e">
        <f>NA()</f>
        <v>#N/A</v>
      </c>
      <c r="AA560" t="e">
        <f>NA()</f>
        <v>#N/A</v>
      </c>
      <c r="AB560" s="13">
        <v>1.10294118</v>
      </c>
      <c r="AC560" s="13">
        <v>3.58603732</v>
      </c>
      <c r="AD560" s="13">
        <v>7.5925925899999998</v>
      </c>
      <c r="AE560" s="22">
        <v>-2.08205252</v>
      </c>
      <c r="AF560" t="e">
        <f>NA()</f>
        <v>#N/A</v>
      </c>
      <c r="AG560" t="e">
        <f>NA()</f>
        <v>#N/A</v>
      </c>
      <c r="AH560" s="13">
        <v>1.3377977400000001</v>
      </c>
      <c r="AI560" s="22">
        <v>-2.5862069000000001</v>
      </c>
    </row>
    <row r="561" spans="24:35" x14ac:dyDescent="0.35">
      <c r="X561" s="12">
        <v>22282</v>
      </c>
      <c r="Y561" s="13">
        <v>0.13802622000000001</v>
      </c>
      <c r="Z561" t="e">
        <f>NA()</f>
        <v>#N/A</v>
      </c>
      <c r="AA561" t="e">
        <f>NA()</f>
        <v>#N/A</v>
      </c>
      <c r="AB561" s="13">
        <v>1.46520147</v>
      </c>
      <c r="AC561" s="13">
        <v>3.7449359200000001</v>
      </c>
      <c r="AD561" s="13">
        <v>7.3466476500000004</v>
      </c>
      <c r="AE561" s="22">
        <v>-1.1125742199999999</v>
      </c>
      <c r="AF561" t="e">
        <f>NA()</f>
        <v>#N/A</v>
      </c>
      <c r="AG561" t="e">
        <f>NA()</f>
        <v>#N/A</v>
      </c>
      <c r="AH561" s="13">
        <v>2.0134246199999999</v>
      </c>
      <c r="AI561" s="22">
        <v>-1.7241379299999999</v>
      </c>
    </row>
    <row r="562" spans="24:35" x14ac:dyDescent="0.35">
      <c r="X562" s="12">
        <v>22313</v>
      </c>
      <c r="Y562" s="13">
        <v>0.34554249999999997</v>
      </c>
      <c r="Z562" t="e">
        <f>NA()</f>
        <v>#N/A</v>
      </c>
      <c r="AA562" t="e">
        <f>NA()</f>
        <v>#N/A</v>
      </c>
      <c r="AB562" s="13">
        <v>1.8248175200000001</v>
      </c>
      <c r="AC562" s="13">
        <v>4.1455899499999997</v>
      </c>
      <c r="AD562" s="13">
        <v>6.7229294800000003</v>
      </c>
      <c r="AE562" s="22">
        <v>-0.28851233999999998</v>
      </c>
      <c r="AF562" t="e">
        <f>NA()</f>
        <v>#N/A</v>
      </c>
      <c r="AG562" t="e">
        <f>NA()</f>
        <v>#N/A</v>
      </c>
      <c r="AH562" s="13">
        <v>2.34899345</v>
      </c>
      <c r="AI562" s="22">
        <v>-0.8583691</v>
      </c>
    </row>
    <row r="563" spans="24:35" x14ac:dyDescent="0.35">
      <c r="X563" s="12">
        <v>22341</v>
      </c>
      <c r="Y563" s="13">
        <v>0.55401661999999996</v>
      </c>
      <c r="Z563" t="e">
        <f>NA()</f>
        <v>#N/A</v>
      </c>
      <c r="AA563" t="e">
        <f>NA()</f>
        <v>#N/A</v>
      </c>
      <c r="AB563" s="13">
        <v>1.8315018300000001</v>
      </c>
      <c r="AC563" s="13">
        <v>4.2596365699999996</v>
      </c>
      <c r="AD563" s="13">
        <v>4.9119818300000002</v>
      </c>
      <c r="AE563" s="22">
        <v>-1.2660696300000001</v>
      </c>
      <c r="AF563" t="e">
        <f>NA()</f>
        <v>#N/A</v>
      </c>
      <c r="AG563" t="e">
        <f>NA()</f>
        <v>#N/A</v>
      </c>
      <c r="AH563" s="13">
        <v>2.0066907899999999</v>
      </c>
      <c r="AI563" s="13">
        <v>2.15517241</v>
      </c>
    </row>
    <row r="564" spans="24:35" x14ac:dyDescent="0.35">
      <c r="X564" s="12">
        <v>22372</v>
      </c>
      <c r="Y564" s="13">
        <v>0.69348127999999998</v>
      </c>
      <c r="Z564" t="e">
        <f>NA()</f>
        <v>#N/A</v>
      </c>
      <c r="AA564" t="e">
        <f>NA()</f>
        <v>#N/A</v>
      </c>
      <c r="AB564" s="13">
        <v>1.8315018300000001</v>
      </c>
      <c r="AC564" s="13">
        <v>4.6370900099999997</v>
      </c>
      <c r="AD564" s="13">
        <v>4.1871575099999996</v>
      </c>
      <c r="AE564" s="22">
        <v>-0.96159512999999996</v>
      </c>
      <c r="AF564" t="e">
        <f>NA()</f>
        <v>#N/A</v>
      </c>
      <c r="AG564" t="e">
        <f>NA()</f>
        <v>#N/A</v>
      </c>
      <c r="AH564" s="13">
        <v>2.0000018499999999</v>
      </c>
      <c r="AI564" s="13">
        <v>0.43103448</v>
      </c>
    </row>
    <row r="565" spans="24:35" x14ac:dyDescent="0.35">
      <c r="X565" s="12">
        <v>22402</v>
      </c>
      <c r="Y565" s="13">
        <v>0.48543689000000001</v>
      </c>
      <c r="Z565" t="e">
        <f>NA()</f>
        <v>#N/A</v>
      </c>
      <c r="AA565" t="e">
        <f>NA()</f>
        <v>#N/A</v>
      </c>
      <c r="AB565" s="13">
        <v>1.8315018300000001</v>
      </c>
      <c r="AC565" s="13">
        <v>3.19679628</v>
      </c>
      <c r="AD565" s="13">
        <v>2.8543581200000001</v>
      </c>
      <c r="AE565" s="13">
        <v>0.97093156000000003</v>
      </c>
      <c r="AF565" t="e">
        <f>NA()</f>
        <v>#N/A</v>
      </c>
      <c r="AG565" t="e">
        <f>NA()</f>
        <v>#N/A</v>
      </c>
      <c r="AH565" s="13">
        <v>2.3255816600000001</v>
      </c>
      <c r="AI565" s="13">
        <v>2.5974026000000001</v>
      </c>
    </row>
    <row r="566" spans="24:35" x14ac:dyDescent="0.35">
      <c r="X566" s="12">
        <v>22433</v>
      </c>
      <c r="Y566" s="13">
        <v>0.96885812999999998</v>
      </c>
      <c r="Z566" t="e">
        <f>NA()</f>
        <v>#N/A</v>
      </c>
      <c r="AA566" t="e">
        <f>NA()</f>
        <v>#N/A</v>
      </c>
      <c r="AB566" s="13">
        <v>2.58302583</v>
      </c>
      <c r="AC566" s="13">
        <v>3.6108175600000001</v>
      </c>
      <c r="AD566" s="13">
        <v>2.3490396599999999</v>
      </c>
      <c r="AE566" s="13">
        <v>1.96083626</v>
      </c>
      <c r="AF566" t="e">
        <f>NA()</f>
        <v>#N/A</v>
      </c>
      <c r="AG566" t="e">
        <f>NA()</f>
        <v>#N/A</v>
      </c>
      <c r="AH566" s="13">
        <v>1.9867451300000001</v>
      </c>
      <c r="AI566" s="13">
        <v>3.0567685600000001</v>
      </c>
    </row>
    <row r="567" spans="24:35" x14ac:dyDescent="0.35">
      <c r="X567" s="12">
        <v>22463</v>
      </c>
      <c r="Y567" s="13">
        <v>1.5961138100000001</v>
      </c>
      <c r="Z567" t="e">
        <f>NA()</f>
        <v>#N/A</v>
      </c>
      <c r="AA567" t="e">
        <f>NA()</f>
        <v>#N/A</v>
      </c>
      <c r="AB567" s="13">
        <v>2.5735294099999999</v>
      </c>
      <c r="AC567" s="13">
        <v>5.4217197700000002</v>
      </c>
      <c r="AD567" s="22">
        <v>-4.0551499999999997E-2</v>
      </c>
      <c r="AE567" s="13">
        <v>0.98038581999999996</v>
      </c>
      <c r="AF567" t="e">
        <f>NA()</f>
        <v>#N/A</v>
      </c>
      <c r="AG567" t="e">
        <f>NA()</f>
        <v>#N/A</v>
      </c>
      <c r="AH567" s="13">
        <v>1.9867451300000001</v>
      </c>
      <c r="AI567" s="13">
        <v>4.8457731500000003</v>
      </c>
    </row>
    <row r="568" spans="24:35" x14ac:dyDescent="0.35">
      <c r="X568" s="12">
        <v>22494</v>
      </c>
      <c r="Y568" s="13">
        <v>1.94579569</v>
      </c>
      <c r="Z568" t="e">
        <f>NA()</f>
        <v>#N/A</v>
      </c>
      <c r="AA568" t="e">
        <f>NA()</f>
        <v>#N/A</v>
      </c>
      <c r="AB568" s="13">
        <v>2.95202952</v>
      </c>
      <c r="AC568" s="13">
        <v>5.3785196300000004</v>
      </c>
      <c r="AD568" s="22">
        <v>-0.65578159000000003</v>
      </c>
      <c r="AE568" s="13">
        <v>1.9801850999999999</v>
      </c>
      <c r="AF568" t="e">
        <f>NA()</f>
        <v>#N/A</v>
      </c>
      <c r="AG568" t="e">
        <f>NA()</f>
        <v>#N/A</v>
      </c>
      <c r="AH568" s="13">
        <v>1.9801997200000001</v>
      </c>
      <c r="AI568" s="13">
        <v>3.9823008799999999</v>
      </c>
    </row>
    <row r="569" spans="24:35" x14ac:dyDescent="0.35">
      <c r="X569" s="12">
        <v>22525</v>
      </c>
      <c r="Y569" s="13">
        <v>1.59500693</v>
      </c>
      <c r="Z569" t="e">
        <f>NA()</f>
        <v>#N/A</v>
      </c>
      <c r="AA569" t="e">
        <f>NA()</f>
        <v>#N/A</v>
      </c>
      <c r="AB569" s="13">
        <v>2.9411764699999998</v>
      </c>
      <c r="AC569" s="13">
        <v>5.1383480199999996</v>
      </c>
      <c r="AD569" s="22">
        <v>-2.1831172300000001</v>
      </c>
      <c r="AE569" s="13">
        <v>0.98038581999999996</v>
      </c>
      <c r="AF569" t="e">
        <f>NA()</f>
        <v>#N/A</v>
      </c>
      <c r="AG569" t="e">
        <f>NA()</f>
        <v>#N/A</v>
      </c>
      <c r="AH569" s="13">
        <v>1.9801997200000001</v>
      </c>
      <c r="AI569" s="13">
        <v>4.4444444399999998</v>
      </c>
    </row>
    <row r="570" spans="24:35" x14ac:dyDescent="0.35">
      <c r="X570" s="12">
        <v>22555</v>
      </c>
      <c r="Y570" s="13">
        <v>1.03662751</v>
      </c>
      <c r="Z570" t="e">
        <f>NA()</f>
        <v>#N/A</v>
      </c>
      <c r="AA570" t="e">
        <f>NA()</f>
        <v>#N/A</v>
      </c>
      <c r="AB570" s="13">
        <v>2.5641025599999998</v>
      </c>
      <c r="AC570" s="13">
        <v>6.8829894500000002</v>
      </c>
      <c r="AD570" s="22">
        <v>-1.79904051</v>
      </c>
      <c r="AE570" s="13">
        <v>1.9801850999999999</v>
      </c>
      <c r="AF570" t="e">
        <f>NA()</f>
        <v>#N/A</v>
      </c>
      <c r="AG570" t="e">
        <f>NA()</f>
        <v>#N/A</v>
      </c>
      <c r="AH570" s="13">
        <v>1.9801997200000001</v>
      </c>
      <c r="AI570" s="13">
        <v>7.11107946</v>
      </c>
    </row>
    <row r="571" spans="24:35" x14ac:dyDescent="0.35">
      <c r="X571" s="12">
        <v>22586</v>
      </c>
      <c r="Y571" s="13">
        <v>1.0344827599999999</v>
      </c>
      <c r="Z571" t="e">
        <f>NA()</f>
        <v>#N/A</v>
      </c>
      <c r="AA571" t="e">
        <f>NA()</f>
        <v>#N/A</v>
      </c>
      <c r="AB571" s="13">
        <v>2.5454545500000001</v>
      </c>
      <c r="AC571" s="13">
        <v>8.8733840900000001</v>
      </c>
      <c r="AD571" s="22">
        <v>-1.19728615</v>
      </c>
      <c r="AE571" s="13">
        <v>1.9801850999999999</v>
      </c>
      <c r="AF571" t="e">
        <f>NA()</f>
        <v>#N/A</v>
      </c>
      <c r="AG571" t="e">
        <f>NA()</f>
        <v>#N/A</v>
      </c>
      <c r="AH571" s="13">
        <v>2.6402624700000001</v>
      </c>
      <c r="AI571" s="13">
        <v>6.2499576100000001</v>
      </c>
    </row>
    <row r="572" spans="24:35" x14ac:dyDescent="0.35">
      <c r="X572" s="12">
        <v>22616</v>
      </c>
      <c r="Y572" s="13">
        <v>0.96551724000000005</v>
      </c>
      <c r="Z572" t="e">
        <f>NA()</f>
        <v>#N/A</v>
      </c>
      <c r="AA572" t="e">
        <f>NA()</f>
        <v>#N/A</v>
      </c>
      <c r="AB572" s="13">
        <v>2.9090909100000002</v>
      </c>
      <c r="AC572" s="13">
        <v>9.0010178500000002</v>
      </c>
      <c r="AD572" s="22">
        <v>-2.0256851600000001</v>
      </c>
      <c r="AE572" s="13">
        <v>1.9801850999999999</v>
      </c>
      <c r="AF572" t="e">
        <f>NA()</f>
        <v>#N/A</v>
      </c>
      <c r="AG572" t="e">
        <f>NA()</f>
        <v>#N/A</v>
      </c>
      <c r="AH572" s="13">
        <v>1.9801997200000001</v>
      </c>
      <c r="AI572" s="13">
        <v>6.1946902699999997</v>
      </c>
    </row>
    <row r="573" spans="24:35" x14ac:dyDescent="0.35">
      <c r="X573" s="12">
        <v>22647</v>
      </c>
      <c r="Y573" s="13">
        <v>0.96485182999999997</v>
      </c>
      <c r="Z573" t="e">
        <f>NA()</f>
        <v>#N/A</v>
      </c>
      <c r="AA573" t="e">
        <f>NA()</f>
        <v>#N/A</v>
      </c>
      <c r="AB573" s="13">
        <v>2.88808664</v>
      </c>
      <c r="AC573" s="13">
        <v>8.1951235100000002</v>
      </c>
      <c r="AD573" s="22">
        <v>-0.86378737999999999</v>
      </c>
      <c r="AE573" s="13">
        <v>0.98038581999999996</v>
      </c>
      <c r="AF573" t="e">
        <f>NA()</f>
        <v>#N/A</v>
      </c>
      <c r="AG573" s="13">
        <v>0.40814389000000001</v>
      </c>
      <c r="AH573" s="13">
        <v>1.64474019</v>
      </c>
      <c r="AI573" s="13">
        <v>5.2631578899999996</v>
      </c>
    </row>
    <row r="574" spans="24:35" x14ac:dyDescent="0.35">
      <c r="X574" s="12">
        <v>22678</v>
      </c>
      <c r="Y574" s="13">
        <v>0.89531680000000002</v>
      </c>
      <c r="Z574" t="e">
        <f>NA()</f>
        <v>#N/A</v>
      </c>
      <c r="AA574" t="e">
        <f>NA()</f>
        <v>#N/A</v>
      </c>
      <c r="AB574" s="13">
        <v>2.8673835099999998</v>
      </c>
      <c r="AC574" s="13">
        <v>7.2815582900000004</v>
      </c>
      <c r="AD574" s="13">
        <v>4.0209090000000003E-2</v>
      </c>
      <c r="AE574" s="13">
        <v>0.98038581999999996</v>
      </c>
      <c r="AF574" t="e">
        <f>NA()</f>
        <v>#N/A</v>
      </c>
      <c r="AG574" s="13">
        <v>0.86754527000000004</v>
      </c>
      <c r="AH574" s="13">
        <v>1.3114803799999999</v>
      </c>
      <c r="AI574" s="13">
        <v>6.49352705</v>
      </c>
    </row>
    <row r="575" spans="24:35" x14ac:dyDescent="0.35">
      <c r="X575" s="12">
        <v>22706</v>
      </c>
      <c r="Y575" s="13">
        <v>1.0330578500000001</v>
      </c>
      <c r="Z575" t="e">
        <f>NA()</f>
        <v>#N/A</v>
      </c>
      <c r="AA575" t="e">
        <f>NA()</f>
        <v>#N/A</v>
      </c>
      <c r="AB575" s="13">
        <v>3.2374100700000001</v>
      </c>
      <c r="AC575" s="13">
        <v>7.6848240199999998</v>
      </c>
      <c r="AD575" s="13">
        <v>1.2719891699999999</v>
      </c>
      <c r="AE575" s="13">
        <v>2.9703428999999999</v>
      </c>
      <c r="AF575" t="e">
        <f>NA()</f>
        <v>#N/A</v>
      </c>
      <c r="AG575" s="22">
        <v>-0.66312996999999996</v>
      </c>
      <c r="AH575" s="13">
        <v>1.6393476300000001</v>
      </c>
      <c r="AI575" s="13">
        <v>4.2193992700000003</v>
      </c>
    </row>
    <row r="576" spans="24:35" x14ac:dyDescent="0.35">
      <c r="X576" s="12">
        <v>22737</v>
      </c>
      <c r="Y576" s="13">
        <v>1.5151515200000001</v>
      </c>
      <c r="Z576" t="e">
        <f>NA()</f>
        <v>#N/A</v>
      </c>
      <c r="AA576" t="e">
        <f>NA()</f>
        <v>#N/A</v>
      </c>
      <c r="AB576" s="13">
        <v>3.5971223000000001</v>
      </c>
      <c r="AC576" s="13">
        <v>7.8034893399999996</v>
      </c>
      <c r="AD576" s="13">
        <v>1.05192178</v>
      </c>
      <c r="AE576" s="13">
        <v>4.8544018600000003</v>
      </c>
      <c r="AF576" t="e">
        <f>NA()</f>
        <v>#N/A</v>
      </c>
      <c r="AG576" s="13">
        <v>0.47183438</v>
      </c>
      <c r="AH576" s="13">
        <v>1.6339903099999999</v>
      </c>
      <c r="AI576" s="13">
        <v>4.2918556800000003</v>
      </c>
    </row>
    <row r="577" spans="24:35" x14ac:dyDescent="0.35">
      <c r="X577" s="12">
        <v>22767</v>
      </c>
      <c r="Y577" s="13">
        <v>2.96756384</v>
      </c>
      <c r="Z577" t="e">
        <f>NA()</f>
        <v>#N/A</v>
      </c>
      <c r="AA577" t="e">
        <f>NA()</f>
        <v>#N/A</v>
      </c>
      <c r="AB577" s="13">
        <v>3.2374100700000001</v>
      </c>
      <c r="AC577" s="13">
        <v>8.90613952</v>
      </c>
      <c r="AD577" s="13">
        <v>1.1642073900000001</v>
      </c>
      <c r="AE577" s="13">
        <v>1.9230635199999999</v>
      </c>
      <c r="AF577" t="e">
        <f>NA()</f>
        <v>#N/A</v>
      </c>
      <c r="AG577" s="13">
        <v>1.10869039</v>
      </c>
      <c r="AH577" s="13">
        <v>1.29870628</v>
      </c>
      <c r="AI577" s="13">
        <v>2.5316555900000002</v>
      </c>
    </row>
    <row r="578" spans="24:35" x14ac:dyDescent="0.35">
      <c r="X578" s="12">
        <v>22798</v>
      </c>
      <c r="Y578" s="13">
        <v>2.8786840300000001</v>
      </c>
      <c r="Z578" t="e">
        <f>NA()</f>
        <v>#N/A</v>
      </c>
      <c r="AA578" t="e">
        <f>NA()</f>
        <v>#N/A</v>
      </c>
      <c r="AB578" s="13">
        <v>3.2374100700000001</v>
      </c>
      <c r="AC578" s="13">
        <v>8.5188723999999993</v>
      </c>
      <c r="AD578" s="13">
        <v>1.0260564299999999</v>
      </c>
      <c r="AE578" s="13">
        <v>3.8461270399999998</v>
      </c>
      <c r="AF578" t="e">
        <f>NA()</f>
        <v>#N/A</v>
      </c>
      <c r="AG578" s="13">
        <v>0.86053555000000004</v>
      </c>
      <c r="AH578" s="13">
        <v>1.29870628</v>
      </c>
      <c r="AI578" s="13">
        <v>3.3898103900000001</v>
      </c>
    </row>
    <row r="579" spans="24:35" x14ac:dyDescent="0.35">
      <c r="X579" s="12">
        <v>22828</v>
      </c>
      <c r="Y579" s="13">
        <v>1.9808743200000001</v>
      </c>
      <c r="Z579" t="e">
        <f>NA()</f>
        <v>#N/A</v>
      </c>
      <c r="AA579" t="e">
        <f>NA()</f>
        <v>#N/A</v>
      </c>
      <c r="AB579" s="13">
        <v>3.2258064499999999</v>
      </c>
      <c r="AC579" s="13">
        <v>7.8095015300000004</v>
      </c>
      <c r="AD579" s="13">
        <v>1.4469236000000001</v>
      </c>
      <c r="AE579" s="13">
        <v>1.9417991299999999</v>
      </c>
      <c r="AF579" t="e">
        <f>NA()</f>
        <v>#N/A</v>
      </c>
      <c r="AG579" s="13">
        <v>0.87302729000000001</v>
      </c>
      <c r="AH579" s="13">
        <v>1.29870628</v>
      </c>
      <c r="AI579" s="13">
        <v>2.10089105</v>
      </c>
    </row>
    <row r="580" spans="24:35" x14ac:dyDescent="0.35">
      <c r="X580" s="12">
        <v>22859</v>
      </c>
      <c r="Y580" s="13">
        <v>0.54533061000000005</v>
      </c>
      <c r="Z580" t="e">
        <f>NA()</f>
        <v>#N/A</v>
      </c>
      <c r="AA580" t="e">
        <f>NA()</f>
        <v>#N/A</v>
      </c>
      <c r="AB580" s="13">
        <v>2.5089605700000002</v>
      </c>
      <c r="AC580" s="13">
        <v>6.9943225800000004</v>
      </c>
      <c r="AD580" s="13">
        <v>0.90260003</v>
      </c>
      <c r="AE580" s="13">
        <v>1.9417991299999999</v>
      </c>
      <c r="AF580" t="e">
        <f>NA()</f>
        <v>#N/A</v>
      </c>
      <c r="AG580" s="22">
        <v>-0.41797283000000002</v>
      </c>
      <c r="AH580" s="13">
        <v>0.97086897999999999</v>
      </c>
      <c r="AI580" s="13">
        <v>3.4042654200000002</v>
      </c>
    </row>
    <row r="581" spans="24:35" x14ac:dyDescent="0.35">
      <c r="X581" s="12">
        <v>22890</v>
      </c>
      <c r="Y581" s="13">
        <v>0.81911263000000001</v>
      </c>
      <c r="Z581" t="e">
        <f>NA()</f>
        <v>#N/A</v>
      </c>
      <c r="AA581" t="e">
        <f>NA()</f>
        <v>#N/A</v>
      </c>
      <c r="AB581" s="13">
        <v>2.5</v>
      </c>
      <c r="AC581" s="13">
        <v>6.0150229299999998</v>
      </c>
      <c r="AD581" s="13">
        <v>1.7178412000000001</v>
      </c>
      <c r="AE581" s="13">
        <v>2.9126667099999999</v>
      </c>
      <c r="AF581" t="e">
        <f>NA()</f>
        <v>#N/A</v>
      </c>
      <c r="AG581" s="13">
        <v>0.51556234000000001</v>
      </c>
      <c r="AH581" s="13">
        <v>0.97086897999999999</v>
      </c>
      <c r="AI581" s="13">
        <v>3.4042654200000002</v>
      </c>
    </row>
    <row r="582" spans="24:35" x14ac:dyDescent="0.35">
      <c r="X582" s="12">
        <v>22920</v>
      </c>
      <c r="Y582" s="13">
        <v>1.2995896</v>
      </c>
      <c r="Z582" t="e">
        <f>NA()</f>
        <v>#N/A</v>
      </c>
      <c r="AA582" t="e">
        <f>NA()</f>
        <v>#N/A</v>
      </c>
      <c r="AB582" s="13">
        <v>2.5</v>
      </c>
      <c r="AC582" s="13">
        <v>4.5998018199999997</v>
      </c>
      <c r="AD582" s="13">
        <v>2.7005021</v>
      </c>
      <c r="AE582" s="13">
        <v>1.9417991299999999</v>
      </c>
      <c r="AF582" t="e">
        <f>NA()</f>
        <v>#N/A</v>
      </c>
      <c r="AG582" s="13">
        <v>9.5206400000000004E-3</v>
      </c>
      <c r="AH582" s="13">
        <v>0.97086897999999999</v>
      </c>
      <c r="AI582" s="13">
        <v>2.07473866</v>
      </c>
    </row>
    <row r="583" spans="24:35" x14ac:dyDescent="0.35">
      <c r="X583" s="12">
        <v>22951</v>
      </c>
      <c r="Y583" s="13">
        <v>1.2286689399999999</v>
      </c>
      <c r="Z583" t="e">
        <f>NA()</f>
        <v>#N/A</v>
      </c>
      <c r="AA583" t="e">
        <f>NA()</f>
        <v>#N/A</v>
      </c>
      <c r="AB583" s="13">
        <v>2.4822695000000001</v>
      </c>
      <c r="AC583" s="13">
        <v>3.7545680400000001</v>
      </c>
      <c r="AD583" s="13">
        <v>1.83115659</v>
      </c>
      <c r="AE583" s="13">
        <v>1.9417991299999999</v>
      </c>
      <c r="AF583" t="e">
        <f>NA()</f>
        <v>#N/A</v>
      </c>
      <c r="AG583" s="13">
        <v>0.41791328</v>
      </c>
      <c r="AH583" s="13">
        <v>0.32154182999999997</v>
      </c>
      <c r="AI583" s="13">
        <v>4.6219204100000004</v>
      </c>
    </row>
    <row r="584" spans="24:35" x14ac:dyDescent="0.35">
      <c r="X584" s="12">
        <v>22981</v>
      </c>
      <c r="Y584" s="13">
        <v>1.16120219</v>
      </c>
      <c r="Z584" t="e">
        <f>NA()</f>
        <v>#N/A</v>
      </c>
      <c r="AA584" t="e">
        <f>NA()</f>
        <v>#N/A</v>
      </c>
      <c r="AB584" s="13">
        <v>2.4734982300000001</v>
      </c>
      <c r="AC584" s="13">
        <v>4.9001599100000002</v>
      </c>
      <c r="AD584" s="13">
        <v>2.1486486500000002</v>
      </c>
      <c r="AE584" s="13">
        <v>2.9126667099999999</v>
      </c>
      <c r="AF584" t="e">
        <f>NA()</f>
        <v>#N/A</v>
      </c>
      <c r="AG584" s="13">
        <v>0.86092084999999996</v>
      </c>
      <c r="AH584" s="13">
        <v>1.6181149699999999</v>
      </c>
      <c r="AI584" s="13">
        <v>5.0000395700000002</v>
      </c>
    </row>
    <row r="585" spans="24:35" x14ac:dyDescent="0.35">
      <c r="X585" s="12">
        <v>23012</v>
      </c>
      <c r="Y585" s="13">
        <v>1.50170648</v>
      </c>
      <c r="Z585" t="e">
        <f>NA()</f>
        <v>#N/A</v>
      </c>
      <c r="AA585" t="e">
        <f>NA()</f>
        <v>#N/A</v>
      </c>
      <c r="AB585" s="13">
        <v>2.8070175399999999</v>
      </c>
      <c r="AC585" s="13">
        <v>5.9513155600000003</v>
      </c>
      <c r="AD585" s="13">
        <v>1.23324397</v>
      </c>
      <c r="AE585" s="13">
        <v>3.8835342800000001</v>
      </c>
      <c r="AF585" t="e">
        <f>NA()</f>
        <v>#N/A</v>
      </c>
      <c r="AG585" s="13">
        <v>2.1553150300000001</v>
      </c>
      <c r="AH585" s="13">
        <v>1.94173796</v>
      </c>
      <c r="AI585" s="13">
        <v>6.2500494599999996</v>
      </c>
    </row>
    <row r="586" spans="24:35" x14ac:dyDescent="0.35">
      <c r="X586" s="12">
        <v>23043</v>
      </c>
      <c r="Y586" s="13">
        <v>2.73037543</v>
      </c>
      <c r="Z586" t="e">
        <f>NA()</f>
        <v>#N/A</v>
      </c>
      <c r="AA586" t="e">
        <f>NA()</f>
        <v>#N/A</v>
      </c>
      <c r="AB586" s="13">
        <v>3.48432056</v>
      </c>
      <c r="AC586" s="13">
        <v>6.8159889500000004</v>
      </c>
      <c r="AD586" s="13">
        <v>1.12540193</v>
      </c>
      <c r="AE586" s="13">
        <v>5.8252694299999996</v>
      </c>
      <c r="AF586" t="e">
        <f>NA()</f>
        <v>#N/A</v>
      </c>
      <c r="AG586" s="13">
        <v>2.3217558899999999</v>
      </c>
      <c r="AH586" s="13">
        <v>1.6181149699999999</v>
      </c>
      <c r="AI586" s="13">
        <v>5.69103651</v>
      </c>
    </row>
    <row r="587" spans="24:35" x14ac:dyDescent="0.35">
      <c r="X587" s="12">
        <v>23071</v>
      </c>
      <c r="Y587" s="13">
        <v>2.65848671</v>
      </c>
      <c r="Z587" t="e">
        <f>NA()</f>
        <v>#N/A</v>
      </c>
      <c r="AA587" t="e">
        <f>NA()</f>
        <v>#N/A</v>
      </c>
      <c r="AB587" s="13">
        <v>3.1358885000000001</v>
      </c>
      <c r="AC587" s="13">
        <v>7.1033136600000004</v>
      </c>
      <c r="AD587" s="13">
        <v>0.93532870000000001</v>
      </c>
      <c r="AE587" s="13">
        <v>4.8076587899999996</v>
      </c>
      <c r="AF587" t="e">
        <f>NA()</f>
        <v>#N/A</v>
      </c>
      <c r="AG587" s="13">
        <v>1.8548540899999999</v>
      </c>
      <c r="AH587" s="13">
        <v>1.2903162100000001</v>
      </c>
      <c r="AI587" s="13">
        <v>6.0729231300000004</v>
      </c>
    </row>
    <row r="588" spans="24:35" x14ac:dyDescent="0.35">
      <c r="X588" s="12">
        <v>23102</v>
      </c>
      <c r="Y588" s="13">
        <v>1.96743555</v>
      </c>
      <c r="Z588" t="e">
        <f>NA()</f>
        <v>#N/A</v>
      </c>
      <c r="AA588" t="e">
        <f>NA()</f>
        <v>#N/A</v>
      </c>
      <c r="AB588" s="13">
        <v>3.125</v>
      </c>
      <c r="AC588" s="13">
        <v>6.4298496199999997</v>
      </c>
      <c r="AD588" s="13">
        <v>0.53383157999999997</v>
      </c>
      <c r="AE588" s="13">
        <v>1.8518394199999999</v>
      </c>
      <c r="AF588" t="e">
        <f>NA()</f>
        <v>#N/A</v>
      </c>
      <c r="AG588" s="13">
        <v>1.3417673000000001</v>
      </c>
      <c r="AH588" s="13">
        <v>0.96462548000000004</v>
      </c>
      <c r="AI588" s="13">
        <v>6.9958743200000004</v>
      </c>
    </row>
    <row r="589" spans="24:35" x14ac:dyDescent="0.35">
      <c r="X589" s="12">
        <v>23132</v>
      </c>
      <c r="Y589" s="13">
        <v>0.4691689</v>
      </c>
      <c r="Z589" t="e">
        <f>NA()</f>
        <v>#N/A</v>
      </c>
      <c r="AA589" t="e">
        <f>NA()</f>
        <v>#N/A</v>
      </c>
      <c r="AB589" s="13">
        <v>3.1358885000000001</v>
      </c>
      <c r="AC589" s="13">
        <v>6.6892829300000001</v>
      </c>
      <c r="AD589" s="13">
        <v>1.00361301</v>
      </c>
      <c r="AE589" s="13">
        <v>2.83016932</v>
      </c>
      <c r="AF589" t="e">
        <f>NA()</f>
        <v>#N/A</v>
      </c>
      <c r="AG589" s="13">
        <v>1.7764796</v>
      </c>
      <c r="AH589" s="13">
        <v>0.64102250000000005</v>
      </c>
      <c r="AI589" s="13">
        <v>7.4073676099999997</v>
      </c>
    </row>
    <row r="590" spans="24:35" x14ac:dyDescent="0.35">
      <c r="X590" s="12">
        <v>23163</v>
      </c>
      <c r="Y590" s="13">
        <v>0</v>
      </c>
      <c r="Z590" t="e">
        <f>NA()</f>
        <v>#N/A</v>
      </c>
      <c r="AA590" t="e">
        <f>NA()</f>
        <v>#N/A</v>
      </c>
      <c r="AB590" s="13">
        <v>2.4390243900000002</v>
      </c>
      <c r="AC590" s="13">
        <v>7.8999976099999998</v>
      </c>
      <c r="AD590" s="13">
        <v>0.80181745000000004</v>
      </c>
      <c r="AE590" s="13">
        <v>1.8518394199999999</v>
      </c>
      <c r="AF590" t="e">
        <f>NA()</f>
        <v>#N/A</v>
      </c>
      <c r="AG590" s="13">
        <v>1.6253574799999999</v>
      </c>
      <c r="AH590" s="13">
        <v>0.96153374999999996</v>
      </c>
      <c r="AI590" s="13">
        <v>7.37710899</v>
      </c>
    </row>
    <row r="591" spans="24:35" x14ac:dyDescent="0.35">
      <c r="X591" s="12">
        <v>23193</v>
      </c>
      <c r="Y591" s="13">
        <v>1.1386470200000001</v>
      </c>
      <c r="Z591" t="e">
        <f>NA()</f>
        <v>#N/A</v>
      </c>
      <c r="AA591" t="e">
        <f>NA()</f>
        <v>#N/A</v>
      </c>
      <c r="AB591" s="13">
        <v>2.0833333299999999</v>
      </c>
      <c r="AC591" s="13">
        <v>6.1469988400000002</v>
      </c>
      <c r="AD591" s="13">
        <v>0.43988270000000002</v>
      </c>
      <c r="AE591" s="13">
        <v>1.90474875</v>
      </c>
      <c r="AF591" t="e">
        <f>NA()</f>
        <v>#N/A</v>
      </c>
      <c r="AG591" s="13">
        <v>1.1127490600000001</v>
      </c>
      <c r="AH591" s="13">
        <v>1.2820561399999999</v>
      </c>
      <c r="AI591" s="13">
        <v>6.9958743200000004</v>
      </c>
    </row>
    <row r="592" spans="24:35" x14ac:dyDescent="0.35">
      <c r="X592" s="12">
        <v>23224</v>
      </c>
      <c r="Y592" s="13">
        <v>2.23728814</v>
      </c>
      <c r="Z592" t="e">
        <f>NA()</f>
        <v>#N/A</v>
      </c>
      <c r="AA592" t="e">
        <f>NA()</f>
        <v>#N/A</v>
      </c>
      <c r="AB592" s="13">
        <v>2.7972028</v>
      </c>
      <c r="AC592" s="13">
        <v>5.7947097300000001</v>
      </c>
      <c r="AD592" s="13">
        <v>1.0547396499999999</v>
      </c>
      <c r="AE592" s="13">
        <v>1.90474875</v>
      </c>
      <c r="AF592" t="e">
        <f>NA()</f>
        <v>#N/A</v>
      </c>
      <c r="AG592" s="13">
        <v>1.66459983</v>
      </c>
      <c r="AH592" s="13">
        <v>1.6025673899999999</v>
      </c>
      <c r="AI592" s="13">
        <v>6.1727900599999996</v>
      </c>
    </row>
    <row r="593" spans="24:35" x14ac:dyDescent="0.35">
      <c r="X593" s="12">
        <v>23255</v>
      </c>
      <c r="Y593" s="13">
        <v>2.77589709</v>
      </c>
      <c r="Z593" t="e">
        <f>NA()</f>
        <v>#N/A</v>
      </c>
      <c r="AA593" t="e">
        <f>NA()</f>
        <v>#N/A</v>
      </c>
      <c r="AB593" s="13">
        <v>3.1358885000000001</v>
      </c>
      <c r="AC593" s="13">
        <v>8.2908974400000002</v>
      </c>
      <c r="AD593" s="13">
        <v>0.54521277000000001</v>
      </c>
      <c r="AE593" s="13">
        <v>2.83016932</v>
      </c>
      <c r="AF593" t="e">
        <f>NA()</f>
        <v>#N/A</v>
      </c>
      <c r="AG593" s="13">
        <v>1.6764817599999999</v>
      </c>
      <c r="AH593" s="13">
        <v>1.6025673899999999</v>
      </c>
      <c r="AI593" s="13">
        <v>6.5843810400000002</v>
      </c>
    </row>
    <row r="594" spans="24:35" x14ac:dyDescent="0.35">
      <c r="X594" s="12">
        <v>23285</v>
      </c>
      <c r="Y594" s="13">
        <v>2.90344362</v>
      </c>
      <c r="Z594" t="e">
        <f>NA()</f>
        <v>#N/A</v>
      </c>
      <c r="AA594" t="e">
        <f>NA()</f>
        <v>#N/A</v>
      </c>
      <c r="AB594" s="13">
        <v>3.1358885000000001</v>
      </c>
      <c r="AC594" s="13">
        <v>7.0830252500000004</v>
      </c>
      <c r="AD594" s="22">
        <v>-0.23784354999999999</v>
      </c>
      <c r="AE594" s="13">
        <v>3.8094975099999999</v>
      </c>
      <c r="AF594" t="e">
        <f>NA()</f>
        <v>#N/A</v>
      </c>
      <c r="AG594" s="13">
        <v>4.3219572599999996</v>
      </c>
      <c r="AH594" s="13">
        <v>1.6025673899999999</v>
      </c>
      <c r="AI594" s="13">
        <v>6.9105581200000001</v>
      </c>
    </row>
    <row r="595" spans="24:35" x14ac:dyDescent="0.35">
      <c r="X595" s="12">
        <v>23316</v>
      </c>
      <c r="Y595" s="13">
        <v>3.2366823999999998</v>
      </c>
      <c r="Z595" t="e">
        <f>NA()</f>
        <v>#N/A</v>
      </c>
      <c r="AA595" t="e">
        <f>NA()</f>
        <v>#N/A</v>
      </c>
      <c r="AB595" s="13">
        <v>3.1141868499999998</v>
      </c>
      <c r="AC595" s="13">
        <v>6.9918132000000002</v>
      </c>
      <c r="AD595" s="22">
        <v>-0.17188945999999999</v>
      </c>
      <c r="AE595" s="13">
        <v>3.8094975099999999</v>
      </c>
      <c r="AF595" t="e">
        <f>NA()</f>
        <v>#N/A</v>
      </c>
      <c r="AG595" s="13">
        <v>2.8943012499999998</v>
      </c>
      <c r="AH595" s="13">
        <v>1.6025673899999999</v>
      </c>
      <c r="AI595" s="13">
        <v>5.6224692799999998</v>
      </c>
    </row>
    <row r="596" spans="24:35" x14ac:dyDescent="0.35">
      <c r="X596" s="12">
        <v>23346</v>
      </c>
      <c r="Y596" s="13">
        <v>4.2538825100000004</v>
      </c>
      <c r="Z596" t="e">
        <f>NA()</f>
        <v>#N/A</v>
      </c>
      <c r="AA596" t="e">
        <f>NA()</f>
        <v>#N/A</v>
      </c>
      <c r="AB596" s="13">
        <v>3.4482758599999999</v>
      </c>
      <c r="AC596" s="13">
        <v>5.3230062800000004</v>
      </c>
      <c r="AD596" s="22">
        <v>-0.1058341</v>
      </c>
      <c r="AE596" s="13">
        <v>3.7735590999999999</v>
      </c>
      <c r="AF596" t="e">
        <f>NA()</f>
        <v>#N/A</v>
      </c>
      <c r="AG596" s="13">
        <v>2.7965102599999998</v>
      </c>
      <c r="AH596" s="13">
        <v>0.95542042999999999</v>
      </c>
      <c r="AI596" s="13">
        <v>4.3650494599999998</v>
      </c>
    </row>
    <row r="597" spans="24:35" x14ac:dyDescent="0.35">
      <c r="X597" s="12">
        <v>23377</v>
      </c>
      <c r="Y597" s="13">
        <v>4.3712172200000001</v>
      </c>
      <c r="Z597" t="e">
        <f>NA()</f>
        <v>#N/A</v>
      </c>
      <c r="AA597" t="e">
        <f>NA()</f>
        <v>#N/A</v>
      </c>
      <c r="AB597" s="13">
        <v>3.0716723500000001</v>
      </c>
      <c r="AC597" s="13">
        <v>3.7330394500000001</v>
      </c>
      <c r="AD597" s="13">
        <v>2.8734110199999998</v>
      </c>
      <c r="AE597" s="13">
        <v>4.6728655400000001</v>
      </c>
      <c r="AF597" t="e">
        <f>NA()</f>
        <v>#N/A</v>
      </c>
      <c r="AG597" s="13">
        <v>1.46670985</v>
      </c>
      <c r="AH597" s="13">
        <v>0.63492859000000001</v>
      </c>
      <c r="AI597" s="13">
        <v>4.3136955500000003</v>
      </c>
    </row>
    <row r="598" spans="24:35" x14ac:dyDescent="0.35">
      <c r="X598" s="12">
        <v>23408</v>
      </c>
      <c r="Y598" s="13">
        <v>2.9900332199999999</v>
      </c>
      <c r="Z598" t="e">
        <f>NA()</f>
        <v>#N/A</v>
      </c>
      <c r="AA598" t="e">
        <f>NA()</f>
        <v>#N/A</v>
      </c>
      <c r="AB598" s="13">
        <v>2.0202020200000002</v>
      </c>
      <c r="AC598" s="13">
        <v>3.15315711</v>
      </c>
      <c r="AD598" s="13">
        <v>1.13937467</v>
      </c>
      <c r="AE598" s="13">
        <v>2.7522752700000002</v>
      </c>
      <c r="AF598" t="e">
        <f>NA()</f>
        <v>#N/A</v>
      </c>
      <c r="AG598" s="13">
        <v>1.10697717</v>
      </c>
      <c r="AH598" s="13">
        <v>0.95542042999999999</v>
      </c>
      <c r="AI598" s="13">
        <v>1.92312258</v>
      </c>
    </row>
    <row r="599" spans="24:35" x14ac:dyDescent="0.35">
      <c r="X599" s="12">
        <v>23437</v>
      </c>
      <c r="Y599" s="13">
        <v>2.5896414299999999</v>
      </c>
      <c r="Z599" t="e">
        <f>NA()</f>
        <v>#N/A</v>
      </c>
      <c r="AA599" t="e">
        <f>NA()</f>
        <v>#N/A</v>
      </c>
      <c r="AB599" s="13">
        <v>2.0270270300000002</v>
      </c>
      <c r="AC599" s="13">
        <v>3.13901758</v>
      </c>
      <c r="AD599" s="13">
        <v>1.9592269</v>
      </c>
      <c r="AE599" s="13">
        <v>3.66976083</v>
      </c>
      <c r="AF599" t="e">
        <f>NA()</f>
        <v>#N/A</v>
      </c>
      <c r="AG599" s="13">
        <v>2.67777726</v>
      </c>
      <c r="AH599" s="13">
        <v>1.91082979</v>
      </c>
      <c r="AI599" s="13">
        <v>0</v>
      </c>
    </row>
    <row r="600" spans="24:35" x14ac:dyDescent="0.35">
      <c r="X600" s="12">
        <v>23468</v>
      </c>
      <c r="Y600" s="13">
        <v>3.3266799699999998</v>
      </c>
      <c r="Z600" t="e">
        <f>NA()</f>
        <v>#N/A</v>
      </c>
      <c r="AA600" t="e">
        <f>NA()</f>
        <v>#N/A</v>
      </c>
      <c r="AB600" s="13">
        <v>1.68350168</v>
      </c>
      <c r="AC600" s="13">
        <v>3.9062782899999999</v>
      </c>
      <c r="AD600" s="13">
        <v>1.8584893099999999</v>
      </c>
      <c r="AE600" s="13">
        <v>7.2727392599999998</v>
      </c>
      <c r="AF600" t="e">
        <f>NA()</f>
        <v>#N/A</v>
      </c>
      <c r="AG600" s="13">
        <v>2.3217325500000001</v>
      </c>
      <c r="AH600" s="13">
        <v>2.2292995699999998</v>
      </c>
      <c r="AI600" s="13">
        <v>0</v>
      </c>
    </row>
    <row r="601" spans="24:35" x14ac:dyDescent="0.35">
      <c r="X601" s="12">
        <v>23498</v>
      </c>
      <c r="Y601" s="13">
        <v>3.8692461599999999</v>
      </c>
      <c r="Z601" t="e">
        <f>NA()</f>
        <v>#N/A</v>
      </c>
      <c r="AA601" t="e">
        <f>NA()</f>
        <v>#N/A</v>
      </c>
      <c r="AB601" s="13">
        <v>2.0270270300000002</v>
      </c>
      <c r="AC601" s="13">
        <v>3.54374061</v>
      </c>
      <c r="AD601" s="13">
        <v>1.8945415999999999</v>
      </c>
      <c r="AE601" s="13">
        <v>5.5046110099999996</v>
      </c>
      <c r="AF601" t="e">
        <f>NA()</f>
        <v>#N/A</v>
      </c>
      <c r="AG601" s="13">
        <v>1.8489767100000001</v>
      </c>
      <c r="AH601" s="13">
        <v>2.2292995699999998</v>
      </c>
      <c r="AI601" s="13">
        <v>1.1494347</v>
      </c>
    </row>
    <row r="602" spans="24:35" x14ac:dyDescent="0.35">
      <c r="X602" s="12">
        <v>23529</v>
      </c>
      <c r="Y602" s="13">
        <v>4.9300466399999996</v>
      </c>
      <c r="Z602" t="e">
        <f>NA()</f>
        <v>#N/A</v>
      </c>
      <c r="AA602" t="e">
        <f>NA()</f>
        <v>#N/A</v>
      </c>
      <c r="AB602" s="13">
        <v>2.3809523800000001</v>
      </c>
      <c r="AC602" s="13">
        <v>2.5274727299999999</v>
      </c>
      <c r="AD602" s="13">
        <v>1.7897388299999999</v>
      </c>
      <c r="AE602" s="13">
        <v>4.5454844999999997</v>
      </c>
      <c r="AF602" t="e">
        <f>NA()</f>
        <v>#N/A</v>
      </c>
      <c r="AG602" s="13">
        <v>1.22883542</v>
      </c>
      <c r="AH602" s="13">
        <v>2.2222224700000002</v>
      </c>
      <c r="AI602" s="13">
        <v>0.76330414000000002</v>
      </c>
    </row>
    <row r="603" spans="24:35" x14ac:dyDescent="0.35">
      <c r="X603" s="12">
        <v>23559</v>
      </c>
      <c r="Y603" s="13">
        <v>5.0993377500000001</v>
      </c>
      <c r="Z603" t="e">
        <f>NA()</f>
        <v>#N/A</v>
      </c>
      <c r="AA603" t="e">
        <f>NA()</f>
        <v>#N/A</v>
      </c>
      <c r="AB603" s="13">
        <v>2.7210884399999999</v>
      </c>
      <c r="AC603" s="13">
        <v>2.6548310700000002</v>
      </c>
      <c r="AD603" s="13">
        <v>2.0305242200000002</v>
      </c>
      <c r="AE603" s="13">
        <v>7.4766464499999996</v>
      </c>
      <c r="AF603" t="e">
        <f>NA()</f>
        <v>#N/A</v>
      </c>
      <c r="AG603" s="13">
        <v>1.9846682</v>
      </c>
      <c r="AH603" s="13">
        <v>2.5316440400000002</v>
      </c>
      <c r="AI603" s="13">
        <v>0</v>
      </c>
    </row>
    <row r="604" spans="24:35" x14ac:dyDescent="0.35">
      <c r="X604" s="12">
        <v>23590</v>
      </c>
      <c r="Y604" s="13">
        <v>5.2387267900000003</v>
      </c>
      <c r="Z604" t="e">
        <f>NA()</f>
        <v>#N/A</v>
      </c>
      <c r="AA604" t="e">
        <f>NA()</f>
        <v>#N/A</v>
      </c>
      <c r="AB604" s="13">
        <v>2.7210884399999999</v>
      </c>
      <c r="AC604" s="13">
        <v>4.1065505099999999</v>
      </c>
      <c r="AD604" s="13">
        <v>2.1138855900000002</v>
      </c>
      <c r="AE604" s="13">
        <v>8.4112195599999993</v>
      </c>
      <c r="AF604" t="e">
        <f>NA()</f>
        <v>#N/A</v>
      </c>
      <c r="AG604" s="13">
        <v>3.4201266700000001</v>
      </c>
      <c r="AH604" s="13">
        <v>2.5236578199999999</v>
      </c>
      <c r="AI604" s="13">
        <v>1.16280033</v>
      </c>
    </row>
    <row r="605" spans="24:35" x14ac:dyDescent="0.35">
      <c r="X605" s="12">
        <v>23621</v>
      </c>
      <c r="Y605" s="13">
        <v>4.6772068500000001</v>
      </c>
      <c r="Z605" t="e">
        <f>NA()</f>
        <v>#N/A</v>
      </c>
      <c r="AA605" t="e">
        <f>NA()</f>
        <v>#N/A</v>
      </c>
      <c r="AB605" s="13">
        <v>2.36486486</v>
      </c>
      <c r="AC605" s="13">
        <v>3.3732204399999999</v>
      </c>
      <c r="AD605" s="13">
        <v>2.51289512</v>
      </c>
      <c r="AE605" s="13">
        <v>7.3394611899999997</v>
      </c>
      <c r="AF605" t="e">
        <f>NA()</f>
        <v>#N/A</v>
      </c>
      <c r="AG605" s="13">
        <v>2.69045728</v>
      </c>
      <c r="AH605" s="13">
        <v>3.1545695299999998</v>
      </c>
      <c r="AI605" s="13">
        <v>1.1583100099999999</v>
      </c>
    </row>
    <row r="606" spans="24:35" x14ac:dyDescent="0.35">
      <c r="X606" s="12">
        <v>23651</v>
      </c>
      <c r="Y606" s="13">
        <v>4.5275590599999997</v>
      </c>
      <c r="Z606" t="e">
        <f>NA()</f>
        <v>#N/A</v>
      </c>
      <c r="AA606" t="e">
        <f>NA()</f>
        <v>#N/A</v>
      </c>
      <c r="AB606" s="13">
        <v>2.36486486</v>
      </c>
      <c r="AC606" s="13">
        <v>5.5676891599999996</v>
      </c>
      <c r="AD606" s="13">
        <v>2.9668874199999999</v>
      </c>
      <c r="AE606" s="13">
        <v>6.4220360999999997</v>
      </c>
      <c r="AF606" t="e">
        <f>NA()</f>
        <v>#N/A</v>
      </c>
      <c r="AG606" s="22">
        <v>-0.33307478000000001</v>
      </c>
      <c r="AH606" s="13">
        <v>3.47002539</v>
      </c>
      <c r="AI606" s="13">
        <v>0.38020102</v>
      </c>
    </row>
    <row r="607" spans="24:35" x14ac:dyDescent="0.35">
      <c r="X607" s="12">
        <v>23682</v>
      </c>
      <c r="Y607" s="13">
        <v>4.5068582599999996</v>
      </c>
      <c r="Z607" t="e">
        <f>NA()</f>
        <v>#N/A</v>
      </c>
      <c r="AA607" t="e">
        <f>NA()</f>
        <v>#N/A</v>
      </c>
      <c r="AB607" s="13">
        <v>2.3489932900000001</v>
      </c>
      <c r="AC607" s="13">
        <v>5.1535179600000003</v>
      </c>
      <c r="AD607" s="13">
        <v>3.36423841</v>
      </c>
      <c r="AE607" s="13">
        <v>6.4220360999999997</v>
      </c>
      <c r="AF607" t="e">
        <f>NA()</f>
        <v>#N/A</v>
      </c>
      <c r="AG607" s="13">
        <v>0.34012041999999998</v>
      </c>
      <c r="AH607" s="13">
        <v>4.1009480700000003</v>
      </c>
      <c r="AI607" s="13">
        <v>1.1406933299999999</v>
      </c>
    </row>
    <row r="608" spans="24:35" x14ac:dyDescent="0.35">
      <c r="X608" s="12">
        <v>23712</v>
      </c>
      <c r="Y608" s="13">
        <v>3.9507772000000001</v>
      </c>
      <c r="Z608" t="e">
        <f>NA()</f>
        <v>#N/A</v>
      </c>
      <c r="AA608" t="e">
        <f>NA()</f>
        <v>#N/A</v>
      </c>
      <c r="AB608" s="13">
        <v>2</v>
      </c>
      <c r="AC608" s="13">
        <v>4.6943384699999999</v>
      </c>
      <c r="AD608" s="13">
        <v>3.5491987800000002</v>
      </c>
      <c r="AE608" s="13">
        <v>5.4545694200000003</v>
      </c>
      <c r="AF608" t="e">
        <f>NA()</f>
        <v>#N/A</v>
      </c>
      <c r="AG608" s="13">
        <v>1.13771906</v>
      </c>
      <c r="AH608" s="13">
        <v>4.4164039199999996</v>
      </c>
      <c r="AI608" s="13">
        <v>1.52089436</v>
      </c>
    </row>
    <row r="609" spans="24:35" x14ac:dyDescent="0.35">
      <c r="X609" s="12">
        <v>23743</v>
      </c>
      <c r="Y609" s="13">
        <v>3.6726804099999999</v>
      </c>
      <c r="Z609" t="e">
        <f>NA()</f>
        <v>#N/A</v>
      </c>
      <c r="AA609" t="e">
        <f>NA()</f>
        <v>#N/A</v>
      </c>
      <c r="AB609" s="13">
        <v>1.98675497</v>
      </c>
      <c r="AC609" s="13">
        <v>6.8702143099999997</v>
      </c>
      <c r="AD609" s="13">
        <v>0.97824688000000004</v>
      </c>
      <c r="AE609" s="13">
        <v>4.1160724399999999</v>
      </c>
      <c r="AF609" t="e">
        <f>NA()</f>
        <v>#N/A</v>
      </c>
      <c r="AG609" s="13">
        <v>0.77063382999999996</v>
      </c>
      <c r="AH609" s="13">
        <v>4.7318597799999997</v>
      </c>
      <c r="AI609" s="13">
        <v>1.12782827</v>
      </c>
    </row>
    <row r="610" spans="24:35" x14ac:dyDescent="0.35">
      <c r="X610" s="12">
        <v>23774</v>
      </c>
      <c r="Y610" s="13">
        <v>4.0645161300000003</v>
      </c>
      <c r="Z610" t="e">
        <f>NA()</f>
        <v>#N/A</v>
      </c>
      <c r="AA610" t="e">
        <f>NA()</f>
        <v>#N/A</v>
      </c>
      <c r="AB610" s="13">
        <v>1.98019802</v>
      </c>
      <c r="AC610" s="13">
        <v>6.7685351599999999</v>
      </c>
      <c r="AD610" s="13">
        <v>2.6067592300000002</v>
      </c>
      <c r="AE610" s="13">
        <v>4.5268087799999996</v>
      </c>
      <c r="AF610" t="e">
        <f>NA()</f>
        <v>#N/A</v>
      </c>
      <c r="AG610" s="13">
        <v>8.1773579999999998E-2</v>
      </c>
      <c r="AH610" s="13">
        <v>4.7318597799999997</v>
      </c>
      <c r="AI610" s="13">
        <v>3.0188307399999998</v>
      </c>
    </row>
    <row r="611" spans="24:35" x14ac:dyDescent="0.35">
      <c r="X611" s="12">
        <v>23802</v>
      </c>
      <c r="Y611" s="13">
        <v>4.53074434</v>
      </c>
      <c r="Z611" t="e">
        <f>NA()</f>
        <v>#N/A</v>
      </c>
      <c r="AA611" t="e">
        <f>NA()</f>
        <v>#N/A</v>
      </c>
      <c r="AB611" s="13">
        <v>1.98675497</v>
      </c>
      <c r="AC611" s="13">
        <v>6.9565178599999999</v>
      </c>
      <c r="AD611" s="13">
        <v>2.7135808899999998</v>
      </c>
      <c r="AE611" s="13">
        <v>4.2123318999999997</v>
      </c>
      <c r="AF611" t="e">
        <f>NA()</f>
        <v>#N/A</v>
      </c>
      <c r="AG611" s="22">
        <v>-0.20972963</v>
      </c>
      <c r="AH611" s="13">
        <v>4.0625018700000002</v>
      </c>
      <c r="AI611" s="13">
        <v>3.0533977600000002</v>
      </c>
    </row>
    <row r="612" spans="24:35" x14ac:dyDescent="0.35">
      <c r="X612" s="12">
        <v>23833</v>
      </c>
      <c r="Y612" s="13">
        <v>4.1210560200000002</v>
      </c>
      <c r="Z612" t="e">
        <f>NA()</f>
        <v>#N/A</v>
      </c>
      <c r="AA612" t="e">
        <f>NA()</f>
        <v>#N/A</v>
      </c>
      <c r="AB612" s="13">
        <v>2.6490066200000002</v>
      </c>
      <c r="AC612" s="13">
        <v>7.9484008800000003</v>
      </c>
      <c r="AD612" s="13">
        <v>3.5839958300000001</v>
      </c>
      <c r="AE612" s="13">
        <v>0.57628743000000004</v>
      </c>
      <c r="AF612" t="e">
        <f>NA()</f>
        <v>#N/A</v>
      </c>
      <c r="AG612" s="22">
        <v>-0.33273257000000001</v>
      </c>
      <c r="AH612" s="13">
        <v>4.3613711200000003</v>
      </c>
      <c r="AI612" s="13">
        <v>4.2307418400000003</v>
      </c>
    </row>
    <row r="613" spans="24:35" x14ac:dyDescent="0.35">
      <c r="X613" s="12">
        <v>23863</v>
      </c>
      <c r="Y613" s="13">
        <v>5.13808606</v>
      </c>
      <c r="Z613" t="e">
        <f>NA()</f>
        <v>#N/A</v>
      </c>
      <c r="AA613" t="e">
        <f>NA()</f>
        <v>#N/A</v>
      </c>
      <c r="AB613" s="13">
        <v>2.9801324500000002</v>
      </c>
      <c r="AC613" s="13">
        <v>6.8449151800000001</v>
      </c>
      <c r="AD613" s="13">
        <v>4.7978156299999997</v>
      </c>
      <c r="AE613" s="13">
        <v>3.5999626299999998</v>
      </c>
      <c r="AF613" t="e">
        <f>NA()</f>
        <v>#N/A</v>
      </c>
      <c r="AG613" s="13">
        <v>0.41112343000000001</v>
      </c>
      <c r="AH613" s="13">
        <v>4.3613711200000003</v>
      </c>
      <c r="AI613" s="13">
        <v>3.4091184999999999</v>
      </c>
    </row>
    <row r="614" spans="24:35" x14ac:dyDescent="0.35">
      <c r="X614" s="12">
        <v>23894</v>
      </c>
      <c r="Y614" s="13">
        <v>4.1269841300000003</v>
      </c>
      <c r="Z614" t="e">
        <f>NA()</f>
        <v>#N/A</v>
      </c>
      <c r="AA614" t="e">
        <f>NA()</f>
        <v>#N/A</v>
      </c>
      <c r="AB614" s="13">
        <v>3.6544850499999999</v>
      </c>
      <c r="AC614" s="13">
        <v>6.8595894099999999</v>
      </c>
      <c r="AD614" s="13">
        <v>5.0794477699999998</v>
      </c>
      <c r="AE614" s="13">
        <v>3.9999839499999998</v>
      </c>
      <c r="AF614" t="e">
        <f>NA()</f>
        <v>#N/A</v>
      </c>
      <c r="AG614" s="13">
        <v>1.0749200800000001</v>
      </c>
      <c r="AH614" s="13">
        <v>4.3478265599999997</v>
      </c>
      <c r="AI614" s="13">
        <v>4.1667303599999999</v>
      </c>
    </row>
    <row r="615" spans="24:35" x14ac:dyDescent="0.35">
      <c r="X615" s="12">
        <v>23924</v>
      </c>
      <c r="Y615" s="13">
        <v>3.7177063600000002</v>
      </c>
      <c r="Z615" t="e">
        <f>NA()</f>
        <v>#N/A</v>
      </c>
      <c r="AA615" t="e">
        <f>NA()</f>
        <v>#N/A</v>
      </c>
      <c r="AB615" s="13">
        <v>3.9735099300000001</v>
      </c>
      <c r="AC615" s="13">
        <v>6.8965486699999996</v>
      </c>
      <c r="AD615" s="13">
        <v>3.7460978200000001</v>
      </c>
      <c r="AE615" s="13">
        <v>3.8999786200000002</v>
      </c>
      <c r="AF615" t="e">
        <f>NA()</f>
        <v>#N/A</v>
      </c>
      <c r="AG615" s="22">
        <v>-1.8445929999999999E-2</v>
      </c>
      <c r="AH615" s="13">
        <v>4.0123473299999999</v>
      </c>
      <c r="AI615" s="13">
        <v>5.7692764199999997</v>
      </c>
    </row>
    <row r="616" spans="24:35" x14ac:dyDescent="0.35">
      <c r="X616" s="12">
        <v>23955</v>
      </c>
      <c r="Y616" s="13">
        <v>3.7177063600000002</v>
      </c>
      <c r="Z616" t="e">
        <f>NA()</f>
        <v>#N/A</v>
      </c>
      <c r="AA616" t="e">
        <f>NA()</f>
        <v>#N/A</v>
      </c>
      <c r="AB616" s="13">
        <v>3.6423841100000001</v>
      </c>
      <c r="AC616" s="13">
        <v>6.2899713000000004</v>
      </c>
      <c r="AD616" s="13">
        <v>3.7262259000000002</v>
      </c>
      <c r="AE616" s="13">
        <v>3.8965274299999999</v>
      </c>
      <c r="AF616" t="e">
        <f>NA()</f>
        <v>#N/A</v>
      </c>
      <c r="AG616" s="22">
        <v>-1.0433678099999999</v>
      </c>
      <c r="AH616" s="13">
        <v>4.3076925099999999</v>
      </c>
      <c r="AI616" s="13">
        <v>7.2797227600000003</v>
      </c>
    </row>
    <row r="617" spans="24:35" x14ac:dyDescent="0.35">
      <c r="X617" s="12">
        <v>23986</v>
      </c>
      <c r="Y617" s="13">
        <v>3.9018250499999998</v>
      </c>
      <c r="Z617" t="e">
        <f>NA()</f>
        <v>#N/A</v>
      </c>
      <c r="AA617" t="e">
        <f>NA()</f>
        <v>#N/A</v>
      </c>
      <c r="AB617" s="13">
        <v>3.6303630400000002</v>
      </c>
      <c r="AC617" s="13">
        <v>6.4210652399999999</v>
      </c>
      <c r="AD617" s="13">
        <v>3.5995355400000002</v>
      </c>
      <c r="AE617" s="13">
        <v>3.5000081700000001</v>
      </c>
      <c r="AF617" t="e">
        <f>NA()</f>
        <v>#N/A</v>
      </c>
      <c r="AG617" s="22">
        <v>-0.45940414000000002</v>
      </c>
      <c r="AH617" s="13">
        <v>3.66972809</v>
      </c>
      <c r="AI617" s="13">
        <v>6.4885382099999998</v>
      </c>
    </row>
    <row r="618" spans="24:35" x14ac:dyDescent="0.35">
      <c r="X618" s="12">
        <v>24016</v>
      </c>
      <c r="Y618" s="13">
        <v>3.7664783399999999</v>
      </c>
      <c r="Z618" t="e">
        <f>NA()</f>
        <v>#N/A</v>
      </c>
      <c r="AA618" t="e">
        <f>NA()</f>
        <v>#N/A</v>
      </c>
      <c r="AB618" s="13">
        <v>3.96039604</v>
      </c>
      <c r="AC618" s="13">
        <v>5.8944927299999996</v>
      </c>
      <c r="AD618" s="13">
        <v>3.39593517</v>
      </c>
      <c r="AE618" s="13">
        <v>4.39224353</v>
      </c>
      <c r="AF618" t="e">
        <f>NA()</f>
        <v>#N/A</v>
      </c>
      <c r="AG618" s="13">
        <v>0.4532137</v>
      </c>
      <c r="AH618" s="13">
        <v>3.6585399500000002</v>
      </c>
      <c r="AI618" s="13">
        <v>5.6818641699999999</v>
      </c>
    </row>
    <row r="619" spans="24:35" x14ac:dyDescent="0.35">
      <c r="X619" s="12">
        <v>24047</v>
      </c>
      <c r="Y619" s="13">
        <v>3.8125</v>
      </c>
      <c r="Z619" t="e">
        <f>NA()</f>
        <v>#N/A</v>
      </c>
      <c r="AA619" t="e">
        <f>NA()</f>
        <v>#N/A</v>
      </c>
      <c r="AB619" s="13">
        <v>3.9344262300000001</v>
      </c>
      <c r="AC619" s="13">
        <v>5.7351377299999999</v>
      </c>
      <c r="AD619" s="13">
        <v>4.0876473600000001</v>
      </c>
      <c r="AE619" s="13">
        <v>4.9870460400000001</v>
      </c>
      <c r="AF619" t="e">
        <f>NA()</f>
        <v>#N/A</v>
      </c>
      <c r="AG619" s="13">
        <v>1.22303147</v>
      </c>
      <c r="AH619" s="13">
        <v>3.3333273600000002</v>
      </c>
      <c r="AI619" s="13">
        <v>4.8872261000000004</v>
      </c>
    </row>
    <row r="620" spans="24:35" x14ac:dyDescent="0.35">
      <c r="X620" s="12">
        <v>24077</v>
      </c>
      <c r="Y620" s="13">
        <v>4.1121495299999999</v>
      </c>
      <c r="Z620" t="e">
        <f>NA()</f>
        <v>#N/A</v>
      </c>
      <c r="AA620" t="e">
        <f>NA()</f>
        <v>#N/A</v>
      </c>
      <c r="AB620" s="13">
        <v>3.9215686299999999</v>
      </c>
      <c r="AC620" s="13">
        <v>6.46504411</v>
      </c>
      <c r="AD620" s="13">
        <v>4.5018544599999997</v>
      </c>
      <c r="AE620" s="13">
        <v>5.2844757099999997</v>
      </c>
      <c r="AF620" t="e">
        <f>NA()</f>
        <v>#N/A</v>
      </c>
      <c r="AG620" s="13">
        <v>0.98430554000000003</v>
      </c>
      <c r="AH620" s="13">
        <v>3.3232569399999998</v>
      </c>
      <c r="AI620" s="13">
        <v>5.6180224799999996</v>
      </c>
    </row>
    <row r="621" spans="24:35" x14ac:dyDescent="0.35">
      <c r="X621" s="12">
        <v>24108</v>
      </c>
      <c r="Y621" s="13">
        <v>4.2262274700000004</v>
      </c>
      <c r="Z621" t="e">
        <f>NA()</f>
        <v>#N/A</v>
      </c>
      <c r="AA621" t="e">
        <f>NA()</f>
        <v>#N/A</v>
      </c>
      <c r="AB621" s="13">
        <v>3.8961039</v>
      </c>
      <c r="AC621" s="13">
        <v>5.2040851799999999</v>
      </c>
      <c r="AD621" s="13">
        <v>3.78585086</v>
      </c>
      <c r="AE621" s="13">
        <v>6.1144441299999999</v>
      </c>
      <c r="AF621" t="e">
        <f>NA()</f>
        <v>#N/A</v>
      </c>
      <c r="AG621" s="13">
        <v>1.96841486</v>
      </c>
      <c r="AH621" s="13">
        <v>3.3132471799999998</v>
      </c>
      <c r="AI621" s="13">
        <v>8.1783835400000005</v>
      </c>
    </row>
    <row r="622" spans="24:35" x14ac:dyDescent="0.35">
      <c r="X622" s="12">
        <v>24139</v>
      </c>
      <c r="Y622" s="13">
        <v>4.2777433399999998</v>
      </c>
      <c r="Z622" t="e">
        <f>NA()</f>
        <v>#N/A</v>
      </c>
      <c r="AA622" t="e">
        <f>NA()</f>
        <v>#N/A</v>
      </c>
      <c r="AB622" s="13">
        <v>4.2071197400000004</v>
      </c>
      <c r="AC622" s="13">
        <v>6.2372307899999999</v>
      </c>
      <c r="AD622" s="13">
        <v>5.3746967999999997</v>
      </c>
      <c r="AE622" s="13">
        <v>6.9744386599999997</v>
      </c>
      <c r="AF622" t="e">
        <f>NA()</f>
        <v>#N/A</v>
      </c>
      <c r="AG622" s="13">
        <v>1.3436223300000001</v>
      </c>
      <c r="AH622" s="13">
        <v>3.9156643199999999</v>
      </c>
      <c r="AI622" s="13">
        <v>8.4249163899999999</v>
      </c>
    </row>
    <row r="623" spans="24:35" x14ac:dyDescent="0.35">
      <c r="X623" s="12">
        <v>24167</v>
      </c>
      <c r="Y623" s="13">
        <v>4.6439628500000003</v>
      </c>
      <c r="Z623" t="e">
        <f>NA()</f>
        <v>#N/A</v>
      </c>
      <c r="AA623" t="e">
        <f>NA()</f>
        <v>#N/A</v>
      </c>
      <c r="AB623" s="13">
        <v>4.2207792199999998</v>
      </c>
      <c r="AC623" s="13">
        <v>5.9959279199999997</v>
      </c>
      <c r="AD623" s="13">
        <v>4.3483756800000002</v>
      </c>
      <c r="AE623" s="13">
        <v>6.8359689799999996</v>
      </c>
      <c r="AF623" t="e">
        <f>NA()</f>
        <v>#N/A</v>
      </c>
      <c r="AG623" s="13">
        <v>1.19248869</v>
      </c>
      <c r="AH623" s="13">
        <v>3.6036068000000001</v>
      </c>
      <c r="AI623" s="13">
        <v>12.592575009999999</v>
      </c>
    </row>
    <row r="624" spans="24:35" x14ac:dyDescent="0.35">
      <c r="X624" s="12">
        <v>24198</v>
      </c>
      <c r="Y624" s="13">
        <v>5.5658627100000002</v>
      </c>
      <c r="Z624" t="e">
        <f>NA()</f>
        <v>#N/A</v>
      </c>
      <c r="AA624" t="e">
        <f>NA()</f>
        <v>#N/A</v>
      </c>
      <c r="AB624" s="13">
        <v>4.5161290300000001</v>
      </c>
      <c r="AC624" s="13">
        <v>4.9751609800000001</v>
      </c>
      <c r="AD624" s="13">
        <v>3.9632611999999998</v>
      </c>
      <c r="AE624" s="13">
        <v>6.7829186200000002</v>
      </c>
      <c r="AF624" t="e">
        <f>NA()</f>
        <v>#N/A</v>
      </c>
      <c r="AG624" s="13">
        <v>3.0834144800000001</v>
      </c>
      <c r="AH624" s="13">
        <v>3.28358683</v>
      </c>
      <c r="AI624" s="13">
        <v>12.915176349999999</v>
      </c>
    </row>
    <row r="625" spans="24:35" x14ac:dyDescent="0.35">
      <c r="X625" s="12">
        <v>24228</v>
      </c>
      <c r="Y625" s="13">
        <v>4.7648136799999996</v>
      </c>
      <c r="Z625" t="e">
        <f>NA()</f>
        <v>#N/A</v>
      </c>
      <c r="AA625" t="e">
        <f>NA()</f>
        <v>#N/A</v>
      </c>
      <c r="AB625" s="13">
        <v>4.1800643099999997</v>
      </c>
      <c r="AC625" s="13">
        <v>4.9048902500000002</v>
      </c>
      <c r="AD625" s="13">
        <v>2.9156327499999999</v>
      </c>
      <c r="AE625" s="13">
        <v>6.3706662999999999</v>
      </c>
      <c r="AF625" t="e">
        <f>NA()</f>
        <v>#N/A</v>
      </c>
      <c r="AG625" s="13">
        <v>2.0702028800000001</v>
      </c>
      <c r="AH625" s="13">
        <v>2.9850808199999999</v>
      </c>
      <c r="AI625" s="13">
        <v>10.62273579</v>
      </c>
    </row>
    <row r="626" spans="24:35" x14ac:dyDescent="0.35">
      <c r="X626" s="12">
        <v>24259</v>
      </c>
      <c r="Y626" s="13">
        <v>5</v>
      </c>
      <c r="Z626" t="e">
        <f>NA()</f>
        <v>#N/A</v>
      </c>
      <c r="AA626" t="e">
        <f>NA()</f>
        <v>#N/A</v>
      </c>
      <c r="AB626" s="13">
        <v>3.5256410300000001</v>
      </c>
      <c r="AC626" s="13">
        <v>5.3159699099999997</v>
      </c>
      <c r="AD626" s="13">
        <v>3.0862667300000002</v>
      </c>
      <c r="AE626" s="13">
        <v>6.3461624299999997</v>
      </c>
      <c r="AF626" t="e">
        <f>NA()</f>
        <v>#N/A</v>
      </c>
      <c r="AG626" s="13">
        <v>1.9711207900000001</v>
      </c>
      <c r="AH626" s="13">
        <v>3.2738143000000002</v>
      </c>
      <c r="AI626" s="13">
        <v>5.8181102500000001</v>
      </c>
    </row>
    <row r="627" spans="24:35" x14ac:dyDescent="0.35">
      <c r="X627" s="12">
        <v>24289</v>
      </c>
      <c r="Y627" s="13">
        <v>3.7059538299999999</v>
      </c>
      <c r="Z627" t="e">
        <f>NA()</f>
        <v>#N/A</v>
      </c>
      <c r="AA627" t="e">
        <f>NA()</f>
        <v>#N/A</v>
      </c>
      <c r="AB627" s="13">
        <v>3.1847133799999998</v>
      </c>
      <c r="AC627" s="13">
        <v>6.1492052299999997</v>
      </c>
      <c r="AD627" s="13">
        <v>4.5135406199999997</v>
      </c>
      <c r="AE627" s="13">
        <v>5.6785099299999997</v>
      </c>
      <c r="AF627" t="e">
        <f>NA()</f>
        <v>#N/A</v>
      </c>
      <c r="AG627" s="13">
        <v>2.9980167</v>
      </c>
      <c r="AH627" s="13">
        <v>2.9673546700000002</v>
      </c>
      <c r="AI627" s="13">
        <v>6.1818068799999999</v>
      </c>
    </row>
    <row r="628" spans="24:35" x14ac:dyDescent="0.35">
      <c r="X628" s="12">
        <v>24320</v>
      </c>
      <c r="Y628" s="13">
        <v>3.6452004900000001</v>
      </c>
      <c r="Z628" t="e">
        <f>NA()</f>
        <v>#N/A</v>
      </c>
      <c r="AA628" t="e">
        <f>NA()</f>
        <v>#N/A</v>
      </c>
      <c r="AB628" s="13">
        <v>3.5143770000000001</v>
      </c>
      <c r="AC628" s="13">
        <v>4.8144617600000004</v>
      </c>
      <c r="AD628" s="13">
        <v>4.60271922</v>
      </c>
      <c r="AE628" s="13">
        <v>5.3435243899999998</v>
      </c>
      <c r="AF628" t="e">
        <f>NA()</f>
        <v>#N/A</v>
      </c>
      <c r="AG628" s="13">
        <v>3.0805904499999999</v>
      </c>
      <c r="AH628" s="13">
        <v>2.6548747000000001</v>
      </c>
      <c r="AI628" s="13">
        <v>4.99998304</v>
      </c>
    </row>
    <row r="629" spans="24:35" x14ac:dyDescent="0.35">
      <c r="X629" s="12">
        <v>24351</v>
      </c>
      <c r="Y629" s="13">
        <v>3.7552998199999998</v>
      </c>
      <c r="Z629" t="e">
        <f>NA()</f>
        <v>#N/A</v>
      </c>
      <c r="AA629" t="e">
        <f>NA()</f>
        <v>#N/A</v>
      </c>
      <c r="AB629" s="13">
        <v>3.1847133799999998</v>
      </c>
      <c r="AC629" s="13">
        <v>4.5499509500000004</v>
      </c>
      <c r="AD629" s="13">
        <v>5.3300124499999999</v>
      </c>
      <c r="AE629" s="13">
        <v>5.0332347000000004</v>
      </c>
      <c r="AF629" t="e">
        <f>NA()</f>
        <v>#N/A</v>
      </c>
      <c r="AG629" s="13">
        <v>2.1385487099999998</v>
      </c>
      <c r="AH629" s="13">
        <v>4.1297936899999996</v>
      </c>
      <c r="AI629" s="13">
        <v>6.0931799</v>
      </c>
    </row>
    <row r="630" spans="24:35" x14ac:dyDescent="0.35">
      <c r="X630" s="12">
        <v>24381</v>
      </c>
      <c r="Y630" s="13">
        <v>3.9322444000000001</v>
      </c>
      <c r="Z630" t="e">
        <f>NA()</f>
        <v>#N/A</v>
      </c>
      <c r="AA630" t="e">
        <f>NA()</f>
        <v>#N/A</v>
      </c>
      <c r="AB630" s="13">
        <v>3.1746031700000001</v>
      </c>
      <c r="AC630" s="13">
        <v>3.9062785099999999</v>
      </c>
      <c r="AD630" s="13">
        <v>4.9390395600000003</v>
      </c>
      <c r="AE630" s="13">
        <v>5.0332347000000004</v>
      </c>
      <c r="AF630" t="e">
        <f>NA()</f>
        <v>#N/A</v>
      </c>
      <c r="AG630" s="13">
        <v>1.2805906199999999</v>
      </c>
      <c r="AH630" s="13">
        <v>4.1176472999999998</v>
      </c>
      <c r="AI630" s="13">
        <v>6.4515772199999999</v>
      </c>
    </row>
    <row r="631" spans="24:35" x14ac:dyDescent="0.35">
      <c r="X631" s="12">
        <v>24412</v>
      </c>
      <c r="Y631" s="13">
        <v>3.4918723699999998</v>
      </c>
      <c r="Z631" t="e">
        <f>NA()</f>
        <v>#N/A</v>
      </c>
      <c r="AA631" t="e">
        <f>NA()</f>
        <v>#N/A</v>
      </c>
      <c r="AB631" s="13">
        <v>3.1545741299999999</v>
      </c>
      <c r="AC631" s="13">
        <v>4.1419758800000004</v>
      </c>
      <c r="AD631" s="13">
        <v>4.00098486</v>
      </c>
      <c r="AE631" s="13">
        <v>4.5326042700000002</v>
      </c>
      <c r="AF631" t="e">
        <f>NA()</f>
        <v>#N/A</v>
      </c>
      <c r="AG631" s="13">
        <v>1.6879355599999999</v>
      </c>
      <c r="AH631" s="13">
        <v>3.8123184499999998</v>
      </c>
      <c r="AI631" s="13">
        <v>8.6021313199999998</v>
      </c>
    </row>
    <row r="632" spans="24:35" x14ac:dyDescent="0.35">
      <c r="X632" s="12">
        <v>24442</v>
      </c>
      <c r="Y632" s="13">
        <v>3.11190904</v>
      </c>
      <c r="Z632" t="e">
        <f>NA()</f>
        <v>#N/A</v>
      </c>
      <c r="AA632" t="e">
        <f>NA()</f>
        <v>#N/A</v>
      </c>
      <c r="AB632" s="13">
        <v>2.83018868</v>
      </c>
      <c r="AC632" s="13">
        <v>4.4074350100000004</v>
      </c>
      <c r="AD632" s="13">
        <v>3.7694284699999998</v>
      </c>
      <c r="AE632" s="13">
        <v>4.2372986499999996</v>
      </c>
      <c r="AF632" t="e">
        <f>NA()</f>
        <v>#N/A</v>
      </c>
      <c r="AG632" s="13">
        <v>1.5541481399999999</v>
      </c>
      <c r="AH632" s="13">
        <v>3.80117137</v>
      </c>
      <c r="AI632" s="13">
        <v>10.992878839999999</v>
      </c>
    </row>
    <row r="633" spans="24:35" x14ac:dyDescent="0.35">
      <c r="X633" s="12">
        <v>24473</v>
      </c>
      <c r="Y633" s="13">
        <v>2.9815146100000001</v>
      </c>
      <c r="Z633" t="e">
        <f>NA()</f>
        <v>#N/A</v>
      </c>
      <c r="AA633" t="e">
        <f>NA()</f>
        <v>#N/A</v>
      </c>
      <c r="AB633" s="13">
        <v>2.5</v>
      </c>
      <c r="AC633" s="13">
        <v>4.55868932</v>
      </c>
      <c r="AD633" s="13">
        <v>4.1021861900000003</v>
      </c>
      <c r="AE633" s="13">
        <v>3.43863181</v>
      </c>
      <c r="AF633" t="e">
        <f>NA()</f>
        <v>#N/A</v>
      </c>
      <c r="AG633" s="13">
        <v>1.7129670699999999</v>
      </c>
      <c r="AH633" s="13">
        <v>3.7900893</v>
      </c>
      <c r="AI633" s="13">
        <v>12.027535139999999</v>
      </c>
    </row>
    <row r="634" spans="24:35" x14ac:dyDescent="0.35">
      <c r="X634" s="12">
        <v>24504</v>
      </c>
      <c r="Y634" s="13">
        <v>2.8537455399999998</v>
      </c>
      <c r="Z634" t="e">
        <f>NA()</f>
        <v>#N/A</v>
      </c>
      <c r="AA634" t="e">
        <f>NA()</f>
        <v>#N/A</v>
      </c>
      <c r="AB634" s="13">
        <v>2.17391304</v>
      </c>
      <c r="AC634" s="13">
        <v>4.2348637499999997</v>
      </c>
      <c r="AD634" s="13">
        <v>2.81075842</v>
      </c>
      <c r="AE634" s="13">
        <v>2.9384755199999999</v>
      </c>
      <c r="AF634" t="e">
        <f>NA()</f>
        <v>#N/A</v>
      </c>
      <c r="AG634" s="13">
        <v>2.7098450199999999</v>
      </c>
      <c r="AH634" s="13">
        <v>3.1884001300000002</v>
      </c>
      <c r="AI634" s="13">
        <v>12.16217625</v>
      </c>
    </row>
    <row r="635" spans="24:35" x14ac:dyDescent="0.35">
      <c r="X635" s="12">
        <v>24532</v>
      </c>
      <c r="Y635" s="13">
        <v>2.8402366899999998</v>
      </c>
      <c r="Z635" t="e">
        <f>NA()</f>
        <v>#N/A</v>
      </c>
      <c r="AA635" t="e">
        <f>NA()</f>
        <v>#N/A</v>
      </c>
      <c r="AB635" s="13">
        <v>2.49221184</v>
      </c>
      <c r="AC635" s="13">
        <v>4.0268511900000004</v>
      </c>
      <c r="AD635" s="13">
        <v>2.6529376099999999</v>
      </c>
      <c r="AE635" s="13">
        <v>2.92504484</v>
      </c>
      <c r="AF635" t="e">
        <f>NA()</f>
        <v>#N/A</v>
      </c>
      <c r="AG635" s="13">
        <v>2.9754379599999998</v>
      </c>
      <c r="AH635" s="13">
        <v>3.7681074099999998</v>
      </c>
      <c r="AI635" s="13">
        <v>10.19734659</v>
      </c>
    </row>
    <row r="636" spans="24:35" x14ac:dyDescent="0.35">
      <c r="X636" s="12">
        <v>24563</v>
      </c>
      <c r="Y636" s="13">
        <v>2.5776215599999999</v>
      </c>
      <c r="Z636" t="e">
        <f>NA()</f>
        <v>#N/A</v>
      </c>
      <c r="AA636" t="e">
        <f>NA()</f>
        <v>#N/A</v>
      </c>
      <c r="AB636" s="13">
        <v>1.54320988</v>
      </c>
      <c r="AC636" s="13">
        <v>3.1279295</v>
      </c>
      <c r="AD636" s="13">
        <v>3.5701319100000002</v>
      </c>
      <c r="AE636" s="13">
        <v>2.8130618200000002</v>
      </c>
      <c r="AF636" t="e">
        <f>NA()</f>
        <v>#N/A</v>
      </c>
      <c r="AG636" s="13">
        <v>0.97157251</v>
      </c>
      <c r="AH636" s="13">
        <v>3.7572169799999999</v>
      </c>
      <c r="AI636" s="13">
        <v>9.8039200500000003</v>
      </c>
    </row>
    <row r="637" spans="24:35" x14ac:dyDescent="0.35">
      <c r="X637" s="12">
        <v>24593</v>
      </c>
      <c r="Y637" s="13">
        <v>2.44897959</v>
      </c>
      <c r="Z637" t="e">
        <f>NA()</f>
        <v>#N/A</v>
      </c>
      <c r="AA637" t="e">
        <f>NA()</f>
        <v>#N/A</v>
      </c>
      <c r="AB637" s="13">
        <v>1.54320988</v>
      </c>
      <c r="AC637" s="13">
        <v>3.1488619899999999</v>
      </c>
      <c r="AD637" s="13">
        <v>3.3875828800000001</v>
      </c>
      <c r="AE637" s="13">
        <v>2.8130618200000002</v>
      </c>
      <c r="AF637" t="e">
        <f>NA()</f>
        <v>#N/A</v>
      </c>
      <c r="AG637" s="13">
        <v>2.1003290200000002</v>
      </c>
      <c r="AH637" s="13">
        <v>4.3478146999999998</v>
      </c>
      <c r="AI637" s="13">
        <v>13.24502895</v>
      </c>
    </row>
    <row r="638" spans="24:35" x14ac:dyDescent="0.35">
      <c r="X638" s="12">
        <v>24624</v>
      </c>
      <c r="Y638" s="13">
        <v>2.0905923300000002</v>
      </c>
      <c r="Z638" t="e">
        <f>NA()</f>
        <v>#N/A</v>
      </c>
      <c r="AA638" t="e">
        <f>NA()</f>
        <v>#N/A</v>
      </c>
      <c r="AB638" s="13">
        <v>1.8575851400000001</v>
      </c>
      <c r="AC638" s="13">
        <v>2.38093003</v>
      </c>
      <c r="AD638" s="13">
        <v>2.9097030199999998</v>
      </c>
      <c r="AE638" s="13">
        <v>2.5316252399999999</v>
      </c>
      <c r="AF638" t="e">
        <f>NA()</f>
        <v>#N/A</v>
      </c>
      <c r="AG638" s="13">
        <v>3.0029219999999999</v>
      </c>
      <c r="AH638" s="13">
        <v>4.0345723500000004</v>
      </c>
      <c r="AI638" s="13">
        <v>17.869452809999999</v>
      </c>
    </row>
    <row r="639" spans="24:35" x14ac:dyDescent="0.35">
      <c r="X639" s="12">
        <v>24654</v>
      </c>
      <c r="Y639" s="13">
        <v>2.81195079</v>
      </c>
      <c r="Z639" t="e">
        <f>NA()</f>
        <v>#N/A</v>
      </c>
      <c r="AA639" t="e">
        <f>NA()</f>
        <v>#N/A</v>
      </c>
      <c r="AB639" s="13">
        <v>1.8518518500000001</v>
      </c>
      <c r="AC639" s="13">
        <v>1.9942850999999999</v>
      </c>
      <c r="AD639" s="13">
        <v>3.04702495</v>
      </c>
      <c r="AE639" s="13">
        <v>3.6430265099999999</v>
      </c>
      <c r="AF639" t="e">
        <f>NA()</f>
        <v>#N/A</v>
      </c>
      <c r="AG639" s="13">
        <v>4.0078814200000004</v>
      </c>
      <c r="AH639" s="13">
        <v>4.6109383900000003</v>
      </c>
      <c r="AI639" s="13">
        <v>17.465723350000001</v>
      </c>
    </row>
    <row r="640" spans="24:35" x14ac:dyDescent="0.35">
      <c r="X640" s="12">
        <v>24685</v>
      </c>
      <c r="Y640" s="13">
        <v>3.16529894</v>
      </c>
      <c r="Z640" t="e">
        <f>NA()</f>
        <v>#N/A</v>
      </c>
      <c r="AA640" t="e">
        <f>NA()</f>
        <v>#N/A</v>
      </c>
      <c r="AB640" s="13">
        <v>1.54320988</v>
      </c>
      <c r="AC640" s="13">
        <v>3.63637364</v>
      </c>
      <c r="AD640" s="13">
        <v>3.2554257099999999</v>
      </c>
      <c r="AE640" s="13">
        <v>3.8949281500000001</v>
      </c>
      <c r="AF640" t="e">
        <f>NA()</f>
        <v>#N/A</v>
      </c>
      <c r="AG640" s="13">
        <v>2.8640042700000001</v>
      </c>
      <c r="AH640" s="13">
        <v>4.5976781899999999</v>
      </c>
      <c r="AI640" s="13">
        <v>15.64627718</v>
      </c>
    </row>
    <row r="641" spans="24:35" x14ac:dyDescent="0.35">
      <c r="X641" s="12">
        <v>24716</v>
      </c>
      <c r="Y641" s="13">
        <v>3.1523642700000001</v>
      </c>
      <c r="Z641" t="e">
        <f>NA()</f>
        <v>#N/A</v>
      </c>
      <c r="AA641" t="e">
        <f>NA()</f>
        <v>#N/A</v>
      </c>
      <c r="AB641" s="13">
        <v>1.54320988</v>
      </c>
      <c r="AC641" s="13">
        <v>4.06813117</v>
      </c>
      <c r="AD641" s="13">
        <v>2.29368645</v>
      </c>
      <c r="AE641" s="13">
        <v>4.06872598</v>
      </c>
      <c r="AF641" t="e">
        <f>NA()</f>
        <v>#N/A</v>
      </c>
      <c r="AG641" s="13">
        <v>4.3172870400000001</v>
      </c>
      <c r="AH641" s="13">
        <v>3.1161319700000001</v>
      </c>
      <c r="AI641" s="13">
        <v>15.202660160000001</v>
      </c>
    </row>
    <row r="642" spans="24:35" x14ac:dyDescent="0.35">
      <c r="X642" s="12">
        <v>24746</v>
      </c>
      <c r="Y642" s="13">
        <v>3.0849825399999999</v>
      </c>
      <c r="Z642" t="e">
        <f>NA()</f>
        <v>#N/A</v>
      </c>
      <c r="AA642" t="e">
        <f>NA()</f>
        <v>#N/A</v>
      </c>
      <c r="AB642" s="13">
        <v>1.2307692299999999</v>
      </c>
      <c r="AC642" s="13">
        <v>5.1691706499999999</v>
      </c>
      <c r="AD642" s="13">
        <v>2.48962656</v>
      </c>
      <c r="AE642" s="13">
        <v>4.2495156400000003</v>
      </c>
      <c r="AF642" t="e">
        <f>NA()</f>
        <v>#N/A</v>
      </c>
      <c r="AG642" s="13">
        <v>4.5086393100000004</v>
      </c>
      <c r="AH642" s="13">
        <v>2.5423604000000002</v>
      </c>
      <c r="AI642" s="13">
        <v>16.161585479999999</v>
      </c>
    </row>
    <row r="643" spans="24:35" x14ac:dyDescent="0.35">
      <c r="X643" s="12">
        <v>24777</v>
      </c>
      <c r="Y643" s="13">
        <v>3.3158813299999998</v>
      </c>
      <c r="Z643" t="e">
        <f>NA()</f>
        <v>#N/A</v>
      </c>
      <c r="AA643" t="e">
        <f>NA()</f>
        <v>#N/A</v>
      </c>
      <c r="AB643" s="13">
        <v>0.91743118999999995</v>
      </c>
      <c r="AC643" s="13">
        <v>5.8712317199999999</v>
      </c>
      <c r="AD643" s="13">
        <v>2.6751893899999999</v>
      </c>
      <c r="AE643" s="13">
        <v>4.0649985600000003</v>
      </c>
      <c r="AF643" t="e">
        <f>NA()</f>
        <v>#N/A</v>
      </c>
      <c r="AG643" s="13">
        <v>4.3522762699999999</v>
      </c>
      <c r="AH643" s="13">
        <v>2.5423604000000002</v>
      </c>
      <c r="AI643" s="13">
        <v>15.841551580000001</v>
      </c>
    </row>
    <row r="644" spans="24:35" x14ac:dyDescent="0.35">
      <c r="X644" s="12">
        <v>24807</v>
      </c>
      <c r="Y644" s="13">
        <v>3.19210679</v>
      </c>
      <c r="Z644" t="e">
        <f>NA()</f>
        <v>#N/A</v>
      </c>
      <c r="AA644" t="e">
        <f>NA()</f>
        <v>#N/A</v>
      </c>
      <c r="AB644" s="13">
        <v>0.61162079999999996</v>
      </c>
      <c r="AC644" s="13">
        <v>5.6285200599999996</v>
      </c>
      <c r="AD644" s="13">
        <v>3.0546055000000001</v>
      </c>
      <c r="AE644" s="13">
        <v>4.0649985600000003</v>
      </c>
      <c r="AF644" t="e">
        <f>NA()</f>
        <v>#N/A</v>
      </c>
      <c r="AG644" s="13">
        <v>4.6441682499999999</v>
      </c>
      <c r="AH644" s="13">
        <v>2.2535100899999998</v>
      </c>
      <c r="AI644" s="13">
        <v>12.46008571</v>
      </c>
    </row>
    <row r="645" spans="24:35" x14ac:dyDescent="0.35">
      <c r="X645" s="12">
        <v>24838</v>
      </c>
      <c r="Y645" s="13">
        <v>3.47423277</v>
      </c>
      <c r="Z645" t="e">
        <f>NA()</f>
        <v>#N/A</v>
      </c>
      <c r="AA645" t="e">
        <f>NA()</f>
        <v>#N/A</v>
      </c>
      <c r="AB645" s="13">
        <v>1.8292682899999999</v>
      </c>
      <c r="AC645" s="13">
        <v>5.28754568</v>
      </c>
      <c r="AD645" s="13">
        <v>3.0438886300000001</v>
      </c>
      <c r="AE645" s="13">
        <v>4.0431372300000001</v>
      </c>
      <c r="AF645" t="e">
        <f>NA()</f>
        <v>#N/A</v>
      </c>
      <c r="AG645" s="13">
        <v>3.32024433</v>
      </c>
      <c r="AH645" s="13">
        <v>1.9662825399999999</v>
      </c>
      <c r="AI645" s="13">
        <v>8.8956532500000005</v>
      </c>
    </row>
    <row r="646" spans="24:35" x14ac:dyDescent="0.35">
      <c r="X646" s="12">
        <v>24869</v>
      </c>
      <c r="Y646" s="13">
        <v>3.3526011599999999</v>
      </c>
      <c r="Z646" t="e">
        <f>NA()</f>
        <v>#N/A</v>
      </c>
      <c r="AA646" t="e">
        <f>NA()</f>
        <v>#N/A</v>
      </c>
      <c r="AB646" s="13">
        <v>1.8237082099999999</v>
      </c>
      <c r="AC646" s="13">
        <v>5.2631339400000003</v>
      </c>
      <c r="AD646" s="13">
        <v>2.6396417599999999</v>
      </c>
      <c r="AE646" s="13">
        <v>3.92507311</v>
      </c>
      <c r="AF646" t="e">
        <f>NA()</f>
        <v>#N/A</v>
      </c>
      <c r="AG646" s="13">
        <v>2.09759714</v>
      </c>
      <c r="AH646" s="13">
        <v>2.2471800399999999</v>
      </c>
      <c r="AI646" s="13">
        <v>7.1651159399999997</v>
      </c>
    </row>
    <row r="647" spans="24:35" x14ac:dyDescent="0.35">
      <c r="X647" s="12">
        <v>24898</v>
      </c>
      <c r="Y647" s="13">
        <v>2.9344073599999998</v>
      </c>
      <c r="Z647" t="e">
        <f>NA()</f>
        <v>#N/A</v>
      </c>
      <c r="AA647" t="e">
        <f>NA()</f>
        <v>#N/A</v>
      </c>
      <c r="AB647" s="13">
        <v>1.5197568400000001</v>
      </c>
      <c r="AC647" s="13">
        <v>5.2534712900000002</v>
      </c>
      <c r="AD647" s="13">
        <v>2.5371725299999999</v>
      </c>
      <c r="AE647" s="13">
        <v>3.9076428999999999</v>
      </c>
      <c r="AF647" t="e">
        <f>NA()</f>
        <v>#N/A</v>
      </c>
      <c r="AG647" s="13">
        <v>2.2800017499999998</v>
      </c>
      <c r="AH647" s="13">
        <v>1.95529777</v>
      </c>
      <c r="AI647" s="13">
        <v>5.57798061</v>
      </c>
    </row>
    <row r="648" spans="24:35" x14ac:dyDescent="0.35">
      <c r="X648" s="12">
        <v>24929</v>
      </c>
      <c r="Y648" s="13">
        <v>2.3986293500000002</v>
      </c>
      <c r="Z648" t="e">
        <f>NA()</f>
        <v>#N/A</v>
      </c>
      <c r="AA648" t="e">
        <f>NA()</f>
        <v>#N/A</v>
      </c>
      <c r="AB648" s="13">
        <v>1.5197568400000001</v>
      </c>
      <c r="AC648" s="13">
        <v>5.2389863099999996</v>
      </c>
      <c r="AD648" s="13">
        <v>1.8462257500000001</v>
      </c>
      <c r="AE648" s="13">
        <v>3.70696907</v>
      </c>
      <c r="AF648" t="e">
        <f>NA()</f>
        <v>#N/A</v>
      </c>
      <c r="AG648" s="13">
        <v>3.7107982900000001</v>
      </c>
      <c r="AH648" s="13">
        <v>1.9498512800000001</v>
      </c>
      <c r="AI648" s="13">
        <v>5.6547116500000003</v>
      </c>
    </row>
    <row r="649" spans="24:35" x14ac:dyDescent="0.35">
      <c r="X649" s="12">
        <v>24959</v>
      </c>
      <c r="Y649" s="13">
        <v>2.16277746</v>
      </c>
      <c r="Z649" t="e">
        <f>NA()</f>
        <v>#N/A</v>
      </c>
      <c r="AA649" t="e">
        <f>NA()</f>
        <v>#N/A</v>
      </c>
      <c r="AB649" s="13">
        <v>1.5197568400000001</v>
      </c>
      <c r="AC649" s="13">
        <v>5.9204407300000002</v>
      </c>
      <c r="AD649" s="13">
        <v>1.8306903000000001</v>
      </c>
      <c r="AE649" s="13">
        <v>3.7952350500000001</v>
      </c>
      <c r="AF649" t="e">
        <f>NA()</f>
        <v>#N/A</v>
      </c>
      <c r="AG649" s="13">
        <v>1.63775217</v>
      </c>
      <c r="AH649" s="13">
        <v>1.66665862</v>
      </c>
      <c r="AI649" s="13">
        <v>4.1084765000000001</v>
      </c>
    </row>
    <row r="650" spans="24:35" x14ac:dyDescent="0.35">
      <c r="X650" s="12">
        <v>24990</v>
      </c>
      <c r="Y650" s="13">
        <v>2.4459613199999999</v>
      </c>
      <c r="Z650" t="e">
        <f>NA()</f>
        <v>#N/A</v>
      </c>
      <c r="AA650" t="e">
        <f>NA()</f>
        <v>#N/A</v>
      </c>
      <c r="AB650" s="13">
        <v>1.5197568400000001</v>
      </c>
      <c r="AC650" s="13">
        <v>5.5813976600000004</v>
      </c>
      <c r="AD650" s="13">
        <v>2.7222806400000001</v>
      </c>
      <c r="AE650" s="13">
        <v>3.8800762500000001</v>
      </c>
      <c r="AF650" t="e">
        <f>NA()</f>
        <v>#N/A</v>
      </c>
      <c r="AG650" s="13">
        <v>0.47571247999999999</v>
      </c>
      <c r="AH650" s="13">
        <v>1.66204186</v>
      </c>
      <c r="AI650" s="13">
        <v>4.5710223900000004</v>
      </c>
    </row>
    <row r="651" spans="24:35" x14ac:dyDescent="0.35">
      <c r="X651" s="12">
        <v>25020</v>
      </c>
      <c r="Y651" s="13">
        <v>2.8490028500000002</v>
      </c>
      <c r="Z651" t="e">
        <f>NA()</f>
        <v>#N/A</v>
      </c>
      <c r="AA651" t="e">
        <f>NA()</f>
        <v>#N/A</v>
      </c>
      <c r="AB651" s="13">
        <v>1.2121212100000001</v>
      </c>
      <c r="AC651" s="13">
        <v>5.6797131600000004</v>
      </c>
      <c r="AD651" s="13">
        <v>2.5727590199999999</v>
      </c>
      <c r="AE651" s="13">
        <v>3.1634120700000001</v>
      </c>
      <c r="AF651" t="e">
        <f>NA()</f>
        <v>#N/A</v>
      </c>
      <c r="AG651" s="22">
        <v>-0.37888572999999998</v>
      </c>
      <c r="AH651" s="13">
        <v>1.6528846500000001</v>
      </c>
      <c r="AI651" s="13">
        <v>5.4137577099999996</v>
      </c>
    </row>
    <row r="652" spans="24:35" x14ac:dyDescent="0.35">
      <c r="X652" s="12">
        <v>25051</v>
      </c>
      <c r="Y652" s="13">
        <v>2.6704545500000001</v>
      </c>
      <c r="Z652" t="e">
        <f>NA()</f>
        <v>#N/A</v>
      </c>
      <c r="AA652" t="e">
        <f>NA()</f>
        <v>#N/A</v>
      </c>
      <c r="AB652" s="13">
        <v>1.5197568400000001</v>
      </c>
      <c r="AC652" s="13">
        <v>5.7248176800000001</v>
      </c>
      <c r="AD652" s="13">
        <v>1.85933711</v>
      </c>
      <c r="AE652" s="13">
        <v>3.3129676699999999</v>
      </c>
      <c r="AF652" t="e">
        <f>NA()</f>
        <v>#N/A</v>
      </c>
      <c r="AG652" s="13">
        <v>0.83873757000000004</v>
      </c>
      <c r="AH652" s="13">
        <v>1.37361982</v>
      </c>
      <c r="AI652" s="13">
        <v>6.9621738000000004</v>
      </c>
    </row>
    <row r="653" spans="24:35" x14ac:dyDescent="0.35">
      <c r="X653" s="12">
        <v>25082</v>
      </c>
      <c r="Y653" s="13">
        <v>2.7164685899999998</v>
      </c>
      <c r="Z653" t="e">
        <f>NA()</f>
        <v>#N/A</v>
      </c>
      <c r="AA653" t="e">
        <f>NA()</f>
        <v>#N/A</v>
      </c>
      <c r="AB653" s="13">
        <v>1.5197568400000001</v>
      </c>
      <c r="AC653" s="13">
        <v>6.4545240399999999</v>
      </c>
      <c r="AD653" s="13">
        <v>2.05732779</v>
      </c>
      <c r="AE653" s="13">
        <v>3.3014537000000002</v>
      </c>
      <c r="AF653" t="e">
        <f>NA()</f>
        <v>#N/A</v>
      </c>
      <c r="AG653" s="22">
        <v>-0.55324441000000002</v>
      </c>
      <c r="AH653" s="13">
        <v>1.92306774</v>
      </c>
      <c r="AI653" s="13">
        <v>6.64852401</v>
      </c>
    </row>
    <row r="654" spans="24:35" x14ac:dyDescent="0.35">
      <c r="X654" s="12">
        <v>25112</v>
      </c>
      <c r="Y654" s="13">
        <v>2.8232636900000001</v>
      </c>
      <c r="Z654" t="e">
        <f>NA()</f>
        <v>#N/A</v>
      </c>
      <c r="AA654" t="e">
        <f>NA()</f>
        <v>#N/A</v>
      </c>
      <c r="AB654" s="13">
        <v>1.5197568400000001</v>
      </c>
      <c r="AC654" s="13">
        <v>4.7363537500000001</v>
      </c>
      <c r="AD654" s="13">
        <v>2.7299016800000002</v>
      </c>
      <c r="AE654" s="13">
        <v>3.6426680199999999</v>
      </c>
      <c r="AF654" t="e">
        <f>NA()</f>
        <v>#N/A</v>
      </c>
      <c r="AG654" s="22">
        <v>-0.31860845999999998</v>
      </c>
      <c r="AH654" s="13">
        <v>2.2038462000000001</v>
      </c>
      <c r="AI654" s="13">
        <v>6.8591419299999998</v>
      </c>
    </row>
    <row r="655" spans="24:35" x14ac:dyDescent="0.35">
      <c r="X655" s="12">
        <v>25143</v>
      </c>
      <c r="Y655" s="13">
        <v>2.5337837799999998</v>
      </c>
      <c r="Z655" t="e">
        <f>NA()</f>
        <v>#N/A</v>
      </c>
      <c r="AA655" t="e">
        <f>NA()</f>
        <v>#N/A</v>
      </c>
      <c r="AB655" s="13">
        <v>1.8181818199999999</v>
      </c>
      <c r="AC655" s="13">
        <v>5.0984042799999996</v>
      </c>
      <c r="AD655" s="13">
        <v>2.4325570700000001</v>
      </c>
      <c r="AE655" s="13">
        <v>3.8194506600000002</v>
      </c>
      <c r="AF655" t="e">
        <f>NA()</f>
        <v>#N/A</v>
      </c>
      <c r="AG655" s="22">
        <v>-1.48407182</v>
      </c>
      <c r="AH655" s="13">
        <v>2.4793269699999998</v>
      </c>
      <c r="AI655" s="13">
        <v>5.3319643900000004</v>
      </c>
    </row>
    <row r="656" spans="24:35" x14ac:dyDescent="0.35">
      <c r="X656" s="12">
        <v>25173</v>
      </c>
      <c r="Y656" s="13">
        <v>2.8121484799999998</v>
      </c>
      <c r="Z656" t="e">
        <f>NA()</f>
        <v>#N/A</v>
      </c>
      <c r="AA656" t="e">
        <f>NA()</f>
        <v>#N/A</v>
      </c>
      <c r="AB656" s="13">
        <v>2.1276595700000001</v>
      </c>
      <c r="AC656" s="13">
        <v>3.9076585800000001</v>
      </c>
      <c r="AD656" s="13">
        <v>1.7624170299999999</v>
      </c>
      <c r="AE656" s="13">
        <v>4.1666915400000004</v>
      </c>
      <c r="AF656" t="e">
        <f>NA()</f>
        <v>#N/A</v>
      </c>
      <c r="AG656" s="22">
        <v>-2.6543809999999999</v>
      </c>
      <c r="AH656" s="13">
        <v>2.7548077499999999</v>
      </c>
      <c r="AI656" s="13">
        <v>5.5552258300000004</v>
      </c>
    </row>
    <row r="657" spans="24:35" x14ac:dyDescent="0.35">
      <c r="X657" s="12">
        <v>25204</v>
      </c>
      <c r="Y657" s="13">
        <v>2.7420257399999999</v>
      </c>
      <c r="Z657" t="e">
        <f>NA()</f>
        <v>#N/A</v>
      </c>
      <c r="AA657" t="e">
        <f>NA()</f>
        <v>#N/A</v>
      </c>
      <c r="AB657" s="13">
        <v>1.4970059899999999</v>
      </c>
      <c r="AC657" s="13">
        <v>3.4361409799999998</v>
      </c>
      <c r="AD657" s="13">
        <v>0.57247537999999998</v>
      </c>
      <c r="AE657" s="13">
        <v>7.2538777999999997</v>
      </c>
      <c r="AF657" t="e">
        <f>NA()</f>
        <v>#N/A</v>
      </c>
      <c r="AG657" s="22">
        <v>-2.61390989</v>
      </c>
      <c r="AH657" s="13">
        <v>3.03028852</v>
      </c>
      <c r="AI657" s="13">
        <v>4.9593210000000001</v>
      </c>
    </row>
    <row r="658" spans="24:35" x14ac:dyDescent="0.35">
      <c r="X658" s="12">
        <v>25235</v>
      </c>
      <c r="Y658" s="13">
        <v>3.07606264</v>
      </c>
      <c r="Z658" t="e">
        <f>NA()</f>
        <v>#N/A</v>
      </c>
      <c r="AA658" t="e">
        <f>NA()</f>
        <v>#N/A</v>
      </c>
      <c r="AB658" s="13">
        <v>1.79104478</v>
      </c>
      <c r="AC658" s="13">
        <v>2.9824704199999998</v>
      </c>
      <c r="AD658" s="13">
        <v>1.21160059</v>
      </c>
      <c r="AE658" s="13">
        <v>7.5536595499999999</v>
      </c>
      <c r="AF658" t="e">
        <f>NA()</f>
        <v>#N/A</v>
      </c>
      <c r="AG658" s="22">
        <v>-1.63591321</v>
      </c>
      <c r="AH658" s="13">
        <v>2.7472396300000002</v>
      </c>
      <c r="AI658" s="13">
        <v>5.02212937</v>
      </c>
    </row>
    <row r="659" spans="24:35" x14ac:dyDescent="0.35">
      <c r="X659" s="12">
        <v>25263</v>
      </c>
      <c r="Y659" s="13">
        <v>3.5774175499999998</v>
      </c>
      <c r="Z659" t="e">
        <f>NA()</f>
        <v>#N/A</v>
      </c>
      <c r="AA659" t="e">
        <f>NA()</f>
        <v>#N/A</v>
      </c>
      <c r="AB659" s="13">
        <v>1.79640719</v>
      </c>
      <c r="AC659" s="13">
        <v>3.8528736700000001</v>
      </c>
      <c r="AD659" s="13">
        <v>1.55630581</v>
      </c>
      <c r="AE659" s="13">
        <v>7.8632268500000002</v>
      </c>
      <c r="AF659" t="e">
        <f>NA()</f>
        <v>#N/A</v>
      </c>
      <c r="AG659" s="22">
        <v>-0.72019548</v>
      </c>
      <c r="AH659" s="13">
        <v>3.28765558</v>
      </c>
      <c r="AI659" s="13">
        <v>5.6463413300000003</v>
      </c>
    </row>
    <row r="660" spans="24:35" x14ac:dyDescent="0.35">
      <c r="X660" s="12">
        <v>25294</v>
      </c>
      <c r="Y660" s="13">
        <v>3.6252091499999999</v>
      </c>
      <c r="Z660" t="e">
        <f>NA()</f>
        <v>#N/A</v>
      </c>
      <c r="AA660" t="e">
        <f>NA()</f>
        <v>#N/A</v>
      </c>
      <c r="AB660" s="13">
        <v>1.79640719</v>
      </c>
      <c r="AC660" s="13">
        <v>4.6288398199999996</v>
      </c>
      <c r="AD660" s="13">
        <v>1.51611015</v>
      </c>
      <c r="AE660" s="13">
        <v>8.3404340399999999</v>
      </c>
      <c r="AF660" t="e">
        <f>NA()</f>
        <v>#N/A</v>
      </c>
      <c r="AG660" s="22">
        <v>-0.85047892999999997</v>
      </c>
      <c r="AH660" s="13">
        <v>3.2786729600000002</v>
      </c>
      <c r="AI660" s="13">
        <v>5.5514837200000002</v>
      </c>
    </row>
    <row r="661" spans="24:35" x14ac:dyDescent="0.35">
      <c r="X661" s="12">
        <v>25324</v>
      </c>
      <c r="Y661" s="13">
        <v>3.8440111400000001</v>
      </c>
      <c r="Z661" t="e">
        <f>NA()</f>
        <v>#N/A</v>
      </c>
      <c r="AA661" t="e">
        <f>NA()</f>
        <v>#N/A</v>
      </c>
      <c r="AB661" s="13">
        <v>1.79640719</v>
      </c>
      <c r="AC661" s="13">
        <v>4.7161479899999996</v>
      </c>
      <c r="AD661" s="13">
        <v>1.3184949100000001</v>
      </c>
      <c r="AE661" s="13">
        <v>8.0782257400000006</v>
      </c>
      <c r="AF661" t="e">
        <f>NA()</f>
        <v>#N/A</v>
      </c>
      <c r="AG661" s="13">
        <v>1.2378387799999999</v>
      </c>
      <c r="AH661" s="13">
        <v>3.5518957000000002</v>
      </c>
      <c r="AI661" s="13">
        <v>6.0516310899999999</v>
      </c>
    </row>
    <row r="662" spans="24:35" x14ac:dyDescent="0.35">
      <c r="X662" s="12">
        <v>25355</v>
      </c>
      <c r="Y662" s="13">
        <v>3.7756801800000002</v>
      </c>
      <c r="Z662" t="e">
        <f>NA()</f>
        <v>#N/A</v>
      </c>
      <c r="AA662" t="e">
        <f>NA()</f>
        <v>#N/A</v>
      </c>
      <c r="AB662" s="13">
        <v>2.0958083799999998</v>
      </c>
      <c r="AC662" s="13">
        <v>5.8149911100000002</v>
      </c>
      <c r="AD662" s="13">
        <v>0.99720850999999999</v>
      </c>
      <c r="AE662" s="13">
        <v>7.8947214800000003</v>
      </c>
      <c r="AF662" t="e">
        <f>NA()</f>
        <v>#N/A</v>
      </c>
      <c r="AG662" s="13">
        <v>0.73408043999999995</v>
      </c>
      <c r="AH662" s="13">
        <v>3.26973928</v>
      </c>
      <c r="AI662" s="13">
        <v>5.2747371999999997</v>
      </c>
    </row>
    <row r="663" spans="24:35" x14ac:dyDescent="0.35">
      <c r="X663" s="12">
        <v>25385</v>
      </c>
      <c r="Y663" s="13">
        <v>3.9335180099999998</v>
      </c>
      <c r="Z663" t="e">
        <f>NA()</f>
        <v>#N/A</v>
      </c>
      <c r="AA663" t="e">
        <f>NA()</f>
        <v>#N/A</v>
      </c>
      <c r="AB663" s="13">
        <v>2.0958083799999998</v>
      </c>
      <c r="AC663" s="13">
        <v>7.1365865800000003</v>
      </c>
      <c r="AD663" s="13">
        <v>1.1619479500000001</v>
      </c>
      <c r="AE663" s="13">
        <v>7.3253861300000001</v>
      </c>
      <c r="AF663" t="e">
        <f>NA()</f>
        <v>#N/A</v>
      </c>
      <c r="AG663" s="22">
        <v>-0.11236926</v>
      </c>
      <c r="AH663" s="13">
        <v>2.98101577</v>
      </c>
      <c r="AI663" s="13">
        <v>4.1424442499999996</v>
      </c>
    </row>
    <row r="664" spans="24:35" x14ac:dyDescent="0.35">
      <c r="X664" s="12">
        <v>25416</v>
      </c>
      <c r="Y664" s="13">
        <v>3.9291643600000001</v>
      </c>
      <c r="Z664" t="e">
        <f>NA()</f>
        <v>#N/A</v>
      </c>
      <c r="AA664" t="e">
        <f>NA()</f>
        <v>#N/A</v>
      </c>
      <c r="AB664" s="13">
        <v>1.79640719</v>
      </c>
      <c r="AC664" s="13">
        <v>7.1615660400000003</v>
      </c>
      <c r="AD664" s="13">
        <v>1.16969554</v>
      </c>
      <c r="AE664" s="13">
        <v>6.9198641600000004</v>
      </c>
      <c r="AF664" t="e">
        <f>NA()</f>
        <v>#N/A</v>
      </c>
      <c r="AG664" s="22">
        <v>-0.55307837000000004</v>
      </c>
      <c r="AH664" s="13">
        <v>2.98101577</v>
      </c>
      <c r="AI664" s="13">
        <v>4.1184991399999999</v>
      </c>
    </row>
    <row r="665" spans="24:35" x14ac:dyDescent="0.35">
      <c r="X665" s="12">
        <v>25447</v>
      </c>
      <c r="Y665" s="13">
        <v>3.8016528900000002</v>
      </c>
      <c r="Z665" t="e">
        <f>NA()</f>
        <v>#N/A</v>
      </c>
      <c r="AA665" t="e">
        <f>NA()</f>
        <v>#N/A</v>
      </c>
      <c r="AB665" s="13">
        <v>2.0958083799999998</v>
      </c>
      <c r="AC665" s="13">
        <v>5.5508166900000004</v>
      </c>
      <c r="AD665" s="13">
        <v>2.0032517799999998</v>
      </c>
      <c r="AE665" s="13">
        <v>7.2329702600000001</v>
      </c>
      <c r="AF665" t="e">
        <f>NA()</f>
        <v>#N/A</v>
      </c>
      <c r="AG665" s="13">
        <v>0.18975332</v>
      </c>
      <c r="AH665" s="13">
        <v>2.96494568</v>
      </c>
      <c r="AI665" s="13">
        <v>3.8294450100000001</v>
      </c>
    </row>
    <row r="666" spans="24:35" x14ac:dyDescent="0.35">
      <c r="X666" s="12">
        <v>25477</v>
      </c>
      <c r="Y666" s="13">
        <v>3.8440417400000002</v>
      </c>
      <c r="Z666" t="e">
        <f>NA()</f>
        <v>#N/A</v>
      </c>
      <c r="AA666" t="e">
        <f>NA()</f>
        <v>#N/A</v>
      </c>
      <c r="AB666" s="13">
        <v>2.0958083799999998</v>
      </c>
      <c r="AC666" s="13">
        <v>5.9727043200000001</v>
      </c>
      <c r="AD666" s="13">
        <v>2.4825849299999998</v>
      </c>
      <c r="AE666" s="13">
        <v>7.1966556099999996</v>
      </c>
      <c r="AF666" t="e">
        <f>NA()</f>
        <v>#N/A</v>
      </c>
      <c r="AG666" s="22">
        <v>-0.39305459999999998</v>
      </c>
      <c r="AH666" s="13">
        <v>3.5040267100000002</v>
      </c>
      <c r="AI666" s="13">
        <v>4.0627255800000004</v>
      </c>
    </row>
    <row r="667" spans="24:35" x14ac:dyDescent="0.35">
      <c r="X667" s="12">
        <v>25508</v>
      </c>
      <c r="Y667" s="13">
        <v>4.3382756699999998</v>
      </c>
      <c r="Z667" t="e">
        <f>NA()</f>
        <v>#N/A</v>
      </c>
      <c r="AA667" t="e">
        <f>NA()</f>
        <v>#N/A</v>
      </c>
      <c r="AB667" s="13">
        <v>2.0833333299999999</v>
      </c>
      <c r="AC667" s="13">
        <v>5.2765767099999996</v>
      </c>
      <c r="AD667" s="13">
        <v>2.44872573</v>
      </c>
      <c r="AE667" s="13">
        <v>6.9398363500000002</v>
      </c>
      <c r="AF667" t="e">
        <f>NA()</f>
        <v>#N/A</v>
      </c>
      <c r="AG667" s="13">
        <v>0.84844812000000003</v>
      </c>
      <c r="AH667" s="13">
        <v>3.49460733</v>
      </c>
      <c r="AI667" s="13">
        <v>4.54868556</v>
      </c>
    </row>
    <row r="668" spans="24:35" x14ac:dyDescent="0.35">
      <c r="X668" s="12">
        <v>25538</v>
      </c>
      <c r="Y668" s="13">
        <v>4.3216630199999999</v>
      </c>
      <c r="Z668" t="e">
        <f>NA()</f>
        <v>#N/A</v>
      </c>
      <c r="AA668" t="e">
        <f>NA()</f>
        <v>#N/A</v>
      </c>
      <c r="AB668" s="13">
        <v>2.0833333299999999</v>
      </c>
      <c r="AC668" s="13">
        <v>6.4102312100000001</v>
      </c>
      <c r="AD668" s="13">
        <v>3.1383484199999998</v>
      </c>
      <c r="AE668" s="13">
        <v>6.5000133699999996</v>
      </c>
      <c r="AF668" t="e">
        <f>NA()</f>
        <v>#N/A</v>
      </c>
      <c r="AG668" s="13">
        <v>2.5530806300000002</v>
      </c>
      <c r="AH668" s="13">
        <v>3.7534269</v>
      </c>
      <c r="AI668" s="13">
        <v>5.9405826700000004</v>
      </c>
    </row>
    <row r="669" spans="24:35" x14ac:dyDescent="0.35">
      <c r="X669" s="12">
        <v>25569</v>
      </c>
      <c r="Y669" s="13">
        <v>4.3028322399999999</v>
      </c>
      <c r="Z669" t="e">
        <f>NA()</f>
        <v>#N/A</v>
      </c>
      <c r="AA669" t="e">
        <f>NA()</f>
        <v>#N/A</v>
      </c>
      <c r="AB669" s="13">
        <v>2.6548672600000001</v>
      </c>
      <c r="AC669" s="13">
        <v>7.7512694900000003</v>
      </c>
      <c r="AD669" s="13">
        <v>5.1986055899999997</v>
      </c>
      <c r="AE669" s="13">
        <v>2.9101493500000002</v>
      </c>
      <c r="AF669" t="e">
        <f>NA()</f>
        <v>#N/A</v>
      </c>
      <c r="AG669" s="13">
        <v>0.97563091000000002</v>
      </c>
      <c r="AH669" s="13">
        <v>3.4760126100000002</v>
      </c>
      <c r="AI669" s="13">
        <v>6.4880097599999997</v>
      </c>
    </row>
    <row r="670" spans="24:35" x14ac:dyDescent="0.35">
      <c r="X670" s="12">
        <v>25600</v>
      </c>
      <c r="Y670" s="13">
        <v>4.23223006</v>
      </c>
      <c r="Z670" t="e">
        <f>NA()</f>
        <v>#N/A</v>
      </c>
      <c r="AA670" t="e">
        <f>NA()</f>
        <v>#N/A</v>
      </c>
      <c r="AB670" s="13">
        <v>2.63929619</v>
      </c>
      <c r="AC670" s="13">
        <v>8.1011112700000005</v>
      </c>
      <c r="AD670" s="13">
        <v>4.8100539199999996</v>
      </c>
      <c r="AE670" s="13">
        <v>2.7150964499999999</v>
      </c>
      <c r="AF670" t="e">
        <f>NA()</f>
        <v>#N/A</v>
      </c>
      <c r="AG670" s="13">
        <v>1.55021929</v>
      </c>
      <c r="AH670" s="13">
        <v>3.4760126100000002</v>
      </c>
      <c r="AI670" s="13">
        <v>6.7510910400000004</v>
      </c>
    </row>
    <row r="671" spans="24:35" x14ac:dyDescent="0.35">
      <c r="X671" s="12">
        <v>25628</v>
      </c>
      <c r="Y671" s="13">
        <v>4.26335672</v>
      </c>
      <c r="Z671" t="e">
        <f>NA()</f>
        <v>#N/A</v>
      </c>
      <c r="AA671" t="e">
        <f>NA()</f>
        <v>#N/A</v>
      </c>
      <c r="AB671" s="13">
        <v>2.9411764699999998</v>
      </c>
      <c r="AC671" s="13">
        <v>8.0462604199999994</v>
      </c>
      <c r="AD671" s="13">
        <v>5.0147923199999997</v>
      </c>
      <c r="AE671" s="13">
        <v>2.8868719999999999</v>
      </c>
      <c r="AF671" t="e">
        <f>NA()</f>
        <v>#N/A</v>
      </c>
      <c r="AG671" s="22">
        <v>-0.24612461999999999</v>
      </c>
      <c r="AH671" s="13">
        <v>2.65259986</v>
      </c>
      <c r="AI671" s="13">
        <v>6.8917559800000001</v>
      </c>
    </row>
    <row r="672" spans="24:35" x14ac:dyDescent="0.35">
      <c r="X672" s="12">
        <v>25659</v>
      </c>
      <c r="Y672" s="13">
        <v>4.4133476900000002</v>
      </c>
      <c r="Z672" t="e">
        <f>NA()</f>
        <v>#N/A</v>
      </c>
      <c r="AA672" t="e">
        <f>NA()</f>
        <v>#N/A</v>
      </c>
      <c r="AB672" s="13">
        <v>3.2352941199999998</v>
      </c>
      <c r="AC672" s="13">
        <v>7.9924713799999996</v>
      </c>
      <c r="AD672" s="13">
        <v>4.8661288000000003</v>
      </c>
      <c r="AE672" s="13">
        <v>2.4958289599999999</v>
      </c>
      <c r="AF672" t="e">
        <f>NA()</f>
        <v>#N/A</v>
      </c>
      <c r="AG672" s="13">
        <v>0.24693497</v>
      </c>
      <c r="AH672" s="13">
        <v>5.0752590099999999</v>
      </c>
      <c r="AI672" s="13">
        <v>6.8022232899999997</v>
      </c>
    </row>
    <row r="673" spans="24:35" x14ac:dyDescent="0.35">
      <c r="X673" s="12">
        <v>25689</v>
      </c>
      <c r="Y673" s="13">
        <v>4.0772532200000002</v>
      </c>
      <c r="Z673" t="e">
        <f>NA()</f>
        <v>#N/A</v>
      </c>
      <c r="AA673" t="e">
        <f>NA()</f>
        <v>#N/A</v>
      </c>
      <c r="AB673" s="13">
        <v>3.2352941199999998</v>
      </c>
      <c r="AC673" s="13">
        <v>7.2173367400000004</v>
      </c>
      <c r="AD673" s="13">
        <v>5.0872853400000002</v>
      </c>
      <c r="AE673" s="13">
        <v>2.7569060200000002</v>
      </c>
      <c r="AF673" t="e">
        <f>NA()</f>
        <v>#N/A</v>
      </c>
      <c r="AG673" s="22">
        <v>-0.66068899999999997</v>
      </c>
      <c r="AH673" s="13">
        <v>4.7980168499999998</v>
      </c>
      <c r="AI673" s="13">
        <v>6.6110215500000002</v>
      </c>
    </row>
    <row r="674" spans="24:35" x14ac:dyDescent="0.35">
      <c r="X674" s="12">
        <v>25720</v>
      </c>
      <c r="Y674" s="13">
        <v>3.8523274500000002</v>
      </c>
      <c r="Z674" t="e">
        <f>NA()</f>
        <v>#N/A</v>
      </c>
      <c r="AA674" t="e">
        <f>NA()</f>
        <v>#N/A</v>
      </c>
      <c r="AB674" s="13">
        <v>3.2258064499999999</v>
      </c>
      <c r="AC674" s="13">
        <v>7.0387740299999999</v>
      </c>
      <c r="AD674" s="13">
        <v>5.3508492800000003</v>
      </c>
      <c r="AE674" s="13">
        <v>3.0561697799999998</v>
      </c>
      <c r="AF674" t="e">
        <f>NA()</f>
        <v>#N/A</v>
      </c>
      <c r="AG674" s="22">
        <v>-0.30615324999999999</v>
      </c>
      <c r="AH674" s="13">
        <v>4.7980168499999998</v>
      </c>
      <c r="AI674" s="13">
        <v>7.7244686800000002</v>
      </c>
    </row>
    <row r="675" spans="24:35" x14ac:dyDescent="0.35">
      <c r="X675" s="12">
        <v>25750</v>
      </c>
      <c r="Y675" s="13">
        <v>3.9978677999999999</v>
      </c>
      <c r="Z675" t="e">
        <f>NA()</f>
        <v>#N/A</v>
      </c>
      <c r="AA675" t="e">
        <f>NA()</f>
        <v>#N/A</v>
      </c>
      <c r="AB675" s="13">
        <v>3.5190615799999998</v>
      </c>
      <c r="AC675" s="13">
        <v>5.7183851399999996</v>
      </c>
      <c r="AD675" s="13">
        <v>5.4648203799999999</v>
      </c>
      <c r="AE675" s="13">
        <v>4.2577897900000004</v>
      </c>
      <c r="AF675" t="e">
        <f>NA()</f>
        <v>#N/A</v>
      </c>
      <c r="AG675" s="13">
        <v>1.02544133</v>
      </c>
      <c r="AH675" s="13">
        <v>4.52223386</v>
      </c>
      <c r="AI675" s="13">
        <v>7.6064431099999998</v>
      </c>
    </row>
    <row r="676" spans="24:35" x14ac:dyDescent="0.35">
      <c r="X676" s="12">
        <v>25781</v>
      </c>
      <c r="Y676" s="13">
        <v>4.1001064999999999</v>
      </c>
      <c r="Z676" t="e">
        <f>NA()</f>
        <v>#N/A</v>
      </c>
      <c r="AA676" t="e">
        <f>NA()</f>
        <v>#N/A</v>
      </c>
      <c r="AB676" s="13">
        <v>3.8235294099999999</v>
      </c>
      <c r="AC676" s="13">
        <v>4.4359155100000001</v>
      </c>
      <c r="AD676" s="13">
        <v>5.8364618999999998</v>
      </c>
      <c r="AE676" s="13">
        <v>4.2822113499999999</v>
      </c>
      <c r="AF676" t="e">
        <f>NA()</f>
        <v>#N/A</v>
      </c>
      <c r="AG676" s="13">
        <v>0.58202198999999999</v>
      </c>
      <c r="AH676" s="13">
        <v>7.20227941</v>
      </c>
      <c r="AI676" s="13">
        <v>7.8417714500000004</v>
      </c>
    </row>
    <row r="677" spans="24:35" x14ac:dyDescent="0.35">
      <c r="X677" s="12">
        <v>25812</v>
      </c>
      <c r="Y677" s="13">
        <v>3.7154989399999998</v>
      </c>
      <c r="Z677" t="e">
        <f>NA()</f>
        <v>#N/A</v>
      </c>
      <c r="AA677" t="e">
        <f>NA()</f>
        <v>#N/A</v>
      </c>
      <c r="AB677" s="13">
        <v>3.5190615799999998</v>
      </c>
      <c r="AC677" s="13">
        <v>5.6692201200000003</v>
      </c>
      <c r="AD677" s="13">
        <v>5.1062111799999998</v>
      </c>
      <c r="AE677" s="13">
        <v>4.4235412800000002</v>
      </c>
      <c r="AF677" t="e">
        <f>NA()</f>
        <v>#N/A</v>
      </c>
      <c r="AG677" s="13">
        <v>0.25396005999999999</v>
      </c>
      <c r="AH677" s="13">
        <v>6.6410134899999997</v>
      </c>
      <c r="AI677" s="13">
        <v>9.1858444499999994</v>
      </c>
    </row>
    <row r="678" spans="24:35" x14ac:dyDescent="0.35">
      <c r="X678" s="12">
        <v>25842</v>
      </c>
      <c r="Y678" s="13">
        <v>3.54309889</v>
      </c>
      <c r="Z678" t="e">
        <f>NA()</f>
        <v>#N/A</v>
      </c>
      <c r="AA678" t="e">
        <f>NA()</f>
        <v>#N/A</v>
      </c>
      <c r="AB678" s="13">
        <v>3.8123167200000001</v>
      </c>
      <c r="AC678" s="13">
        <v>6.8121693099999998</v>
      </c>
      <c r="AD678" s="13">
        <v>4.0497223599999996</v>
      </c>
      <c r="AE678" s="13">
        <v>4.3303918000000001</v>
      </c>
      <c r="AF678" t="e">
        <f>NA()</f>
        <v>#N/A</v>
      </c>
      <c r="AG678" s="13">
        <v>1.10576298</v>
      </c>
      <c r="AH678" s="13">
        <v>6.0855940500000001</v>
      </c>
      <c r="AI678" s="13">
        <v>9.5205858400000007</v>
      </c>
    </row>
    <row r="679" spans="24:35" x14ac:dyDescent="0.35">
      <c r="X679" s="12">
        <v>25873</v>
      </c>
      <c r="Y679" s="13">
        <v>3.3684210499999998</v>
      </c>
      <c r="Z679" t="e">
        <f>NA()</f>
        <v>#N/A</v>
      </c>
      <c r="AA679" t="e">
        <f>NA()</f>
        <v>#N/A</v>
      </c>
      <c r="AB679" s="13">
        <v>3.7900874600000001</v>
      </c>
      <c r="AC679" s="13">
        <v>7.2439111699999996</v>
      </c>
      <c r="AD679" s="13">
        <v>4.5986175999999999</v>
      </c>
      <c r="AE679" s="13">
        <v>4.7908892400000003</v>
      </c>
      <c r="AF679" t="e">
        <f>NA()</f>
        <v>#N/A</v>
      </c>
      <c r="AG679" s="22">
        <v>-0.14594154000000001</v>
      </c>
      <c r="AH679" s="13">
        <v>5.8100483000000001</v>
      </c>
      <c r="AI679" s="13">
        <v>10.197090019999999</v>
      </c>
    </row>
    <row r="680" spans="24:35" x14ac:dyDescent="0.35">
      <c r="X680" s="12">
        <v>25903</v>
      </c>
      <c r="Y680" s="13">
        <v>3.14630309</v>
      </c>
      <c r="Z680" t="e">
        <f>NA()</f>
        <v>#N/A</v>
      </c>
      <c r="AA680" t="e">
        <f>NA()</f>
        <v>#N/A</v>
      </c>
      <c r="AB680" s="13">
        <v>4.0816326500000004</v>
      </c>
      <c r="AC680" s="13">
        <v>7.2145848800000003</v>
      </c>
      <c r="AD680" s="13">
        <v>4.6947899199999998</v>
      </c>
      <c r="AE680" s="13">
        <v>5.0713209199999998</v>
      </c>
      <c r="AF680" t="e">
        <f>NA()</f>
        <v>#N/A</v>
      </c>
      <c r="AG680" s="22">
        <v>-0.84254202</v>
      </c>
      <c r="AH680" s="13">
        <v>5.2631342600000002</v>
      </c>
      <c r="AI680" s="13">
        <v>9.2790133099999998</v>
      </c>
    </row>
    <row r="681" spans="24:35" x14ac:dyDescent="0.35">
      <c r="X681" s="12">
        <v>25934</v>
      </c>
      <c r="Y681" s="13">
        <v>3.2375979099999999</v>
      </c>
      <c r="Z681" t="e">
        <f>NA()</f>
        <v>#N/A</v>
      </c>
      <c r="AA681" t="e">
        <f>NA()</f>
        <v>#N/A</v>
      </c>
      <c r="AB681" s="13">
        <v>4.0229885100000002</v>
      </c>
      <c r="AC681" s="13">
        <v>6.2706270599999998</v>
      </c>
      <c r="AD681" s="13">
        <v>4.9300641699999996</v>
      </c>
      <c r="AE681" s="13">
        <v>6.1507674999999997</v>
      </c>
      <c r="AF681" t="e">
        <f>NA()</f>
        <v>#N/A</v>
      </c>
      <c r="AG681" s="13">
        <v>3.5384549299999999</v>
      </c>
      <c r="AH681" s="13">
        <v>5.2631342600000002</v>
      </c>
      <c r="AI681" s="13">
        <v>9.6026761500000006</v>
      </c>
    </row>
    <row r="682" spans="24:35" x14ac:dyDescent="0.35">
      <c r="X682" s="12">
        <v>25965</v>
      </c>
      <c r="Y682" s="13">
        <v>3.74804789</v>
      </c>
      <c r="Z682" t="e">
        <f>NA()</f>
        <v>#N/A</v>
      </c>
      <c r="AA682" t="e">
        <f>NA()</f>
        <v>#N/A</v>
      </c>
      <c r="AB682" s="13">
        <v>4.5714285700000001</v>
      </c>
      <c r="AC682" s="13">
        <v>6.2706270599999998</v>
      </c>
      <c r="AD682" s="13">
        <v>5.3777494299999997</v>
      </c>
      <c r="AE682" s="13">
        <v>6.7980122300000003</v>
      </c>
      <c r="AF682" t="e">
        <f>NA()</f>
        <v>#N/A</v>
      </c>
      <c r="AG682" s="13">
        <v>1.2828187799999999</v>
      </c>
      <c r="AH682" s="13">
        <v>5.2631342600000002</v>
      </c>
      <c r="AI682" s="13">
        <v>11.66007623</v>
      </c>
    </row>
    <row r="683" spans="24:35" x14ac:dyDescent="0.35">
      <c r="X683" s="12">
        <v>25993</v>
      </c>
      <c r="Y683" s="13">
        <v>3.5714285700000001</v>
      </c>
      <c r="Z683" t="e">
        <f>NA()</f>
        <v>#N/A</v>
      </c>
      <c r="AA683" t="e">
        <f>NA()</f>
        <v>#N/A</v>
      </c>
      <c r="AB683" s="13">
        <v>4.8571428599999997</v>
      </c>
      <c r="AC683" s="13">
        <v>5.5555555600000002</v>
      </c>
      <c r="AD683" s="13">
        <v>5.4675173299999997</v>
      </c>
      <c r="AE683" s="13">
        <v>6.5429549099999997</v>
      </c>
      <c r="AF683" t="e">
        <f>NA()</f>
        <v>#N/A</v>
      </c>
      <c r="AG683" s="13">
        <v>2.0474417800000002</v>
      </c>
      <c r="AH683" s="13">
        <v>7.8947013899999998</v>
      </c>
      <c r="AI683" s="13">
        <v>12.56578298</v>
      </c>
    </row>
    <row r="684" spans="24:35" x14ac:dyDescent="0.35">
      <c r="X684" s="12">
        <v>26024</v>
      </c>
      <c r="Y684" s="13">
        <v>3.65979381</v>
      </c>
      <c r="Z684" t="e">
        <f>NA()</f>
        <v>#N/A</v>
      </c>
      <c r="AA684" t="e">
        <f>NA()</f>
        <v>#N/A</v>
      </c>
      <c r="AB684" s="13">
        <v>5.1282051299999996</v>
      </c>
      <c r="AC684" s="13">
        <v>5.8252427200000003</v>
      </c>
      <c r="AD684" s="13">
        <v>5.87058137</v>
      </c>
      <c r="AE684" s="13">
        <v>7.3858492900000003</v>
      </c>
      <c r="AF684" t="e">
        <f>NA()</f>
        <v>#N/A</v>
      </c>
      <c r="AG684" s="13">
        <v>0.66119273999999995</v>
      </c>
      <c r="AH684" s="13">
        <v>5.12818269</v>
      </c>
      <c r="AI684" s="13">
        <v>14.839127599999999</v>
      </c>
    </row>
    <row r="685" spans="24:35" x14ac:dyDescent="0.35">
      <c r="X685" s="12">
        <v>26054</v>
      </c>
      <c r="Y685" s="13">
        <v>3.9175257700000001</v>
      </c>
      <c r="Z685" t="e">
        <f>NA()</f>
        <v>#N/A</v>
      </c>
      <c r="AA685" t="e">
        <f>NA()</f>
        <v>#N/A</v>
      </c>
      <c r="AB685" s="13">
        <v>5.1282051299999996</v>
      </c>
      <c r="AC685" s="13">
        <v>6.4935064899999997</v>
      </c>
      <c r="AD685" s="13">
        <v>5.8700406100000002</v>
      </c>
      <c r="AE685" s="13">
        <v>7.7669753799999999</v>
      </c>
      <c r="AF685" t="e">
        <f>NA()</f>
        <v>#N/A</v>
      </c>
      <c r="AG685" s="13">
        <v>1.66702656</v>
      </c>
      <c r="AH685" s="13">
        <v>5.12818269</v>
      </c>
      <c r="AI685" s="13">
        <v>15.20886851</v>
      </c>
    </row>
    <row r="686" spans="24:35" x14ac:dyDescent="0.35">
      <c r="X686" s="12">
        <v>26085</v>
      </c>
      <c r="Y686" s="13">
        <v>4.1215868100000002</v>
      </c>
      <c r="Z686" t="e">
        <f>NA()</f>
        <v>#N/A</v>
      </c>
      <c r="AA686" t="e">
        <f>NA()</f>
        <v>#N/A</v>
      </c>
      <c r="AB686" s="13">
        <v>5.1136363600000001</v>
      </c>
      <c r="AC686" s="13">
        <v>6.8181818200000004</v>
      </c>
      <c r="AD686" s="13">
        <v>5.7066918500000003</v>
      </c>
      <c r="AE686" s="13">
        <v>7.6476391899999996</v>
      </c>
      <c r="AF686" t="e">
        <f>NA()</f>
        <v>#N/A</v>
      </c>
      <c r="AG686" s="13">
        <v>2.1107266400000002</v>
      </c>
      <c r="AH686" s="13">
        <v>5.12818269</v>
      </c>
      <c r="AI686" s="13">
        <v>16.020667459999999</v>
      </c>
    </row>
    <row r="687" spans="24:35" x14ac:dyDescent="0.35">
      <c r="X687" s="12">
        <v>26115</v>
      </c>
      <c r="Y687" s="13">
        <v>4.2029728300000002</v>
      </c>
      <c r="Z687" t="e">
        <f>NA()</f>
        <v>#N/A</v>
      </c>
      <c r="AA687" t="e">
        <f>NA()</f>
        <v>#N/A</v>
      </c>
      <c r="AB687" s="13">
        <v>5.3824362600000004</v>
      </c>
      <c r="AC687" s="13">
        <v>6.8181818200000004</v>
      </c>
      <c r="AD687" s="13">
        <v>5.1121843800000004</v>
      </c>
      <c r="AE687" s="13">
        <v>7.5289471700000004</v>
      </c>
      <c r="AF687" t="e">
        <f>NA()</f>
        <v>#N/A</v>
      </c>
      <c r="AG687" s="13">
        <v>1.62747869</v>
      </c>
      <c r="AH687" s="13">
        <v>5.12818269</v>
      </c>
      <c r="AI687" s="13">
        <v>22.892328639999999</v>
      </c>
    </row>
    <row r="688" spans="24:35" x14ac:dyDescent="0.35">
      <c r="X688" s="12">
        <v>26146</v>
      </c>
      <c r="Y688" s="13">
        <v>4.3989769799999996</v>
      </c>
      <c r="Z688" t="e">
        <f>NA()</f>
        <v>#N/A</v>
      </c>
      <c r="AA688" t="e">
        <f>NA()</f>
        <v>#N/A</v>
      </c>
      <c r="AB688" s="13">
        <v>5.3824362600000004</v>
      </c>
      <c r="AC688" s="13">
        <v>7.1661237800000004</v>
      </c>
      <c r="AD688" s="13">
        <v>5.5837522699999997</v>
      </c>
      <c r="AE688" s="13">
        <v>7.5815843000000003</v>
      </c>
      <c r="AF688" t="e">
        <f>NA()</f>
        <v>#N/A</v>
      </c>
      <c r="AG688" s="13">
        <v>1.2216030899999999</v>
      </c>
      <c r="AH688" s="13">
        <v>4.99997867</v>
      </c>
      <c r="AI688" s="13">
        <v>25.096522849999999</v>
      </c>
    </row>
    <row r="689" spans="24:35" x14ac:dyDescent="0.35">
      <c r="X689" s="12">
        <v>26177</v>
      </c>
      <c r="Y689" s="13">
        <v>5.16888434</v>
      </c>
      <c r="Z689" t="e">
        <f>NA()</f>
        <v>#N/A</v>
      </c>
      <c r="AA689" t="e">
        <f>NA()</f>
        <v>#N/A</v>
      </c>
      <c r="AB689" s="13">
        <v>5.9490084999999997</v>
      </c>
      <c r="AC689" s="13">
        <v>8.0128205099999992</v>
      </c>
      <c r="AD689" s="13">
        <v>5.6735965500000001</v>
      </c>
      <c r="AE689" s="13">
        <v>7.7142902600000003</v>
      </c>
      <c r="AF689" t="e">
        <f>NA()</f>
        <v>#N/A</v>
      </c>
      <c r="AG689" s="13">
        <v>2.1682194799999999</v>
      </c>
      <c r="AH689" s="13">
        <v>4.99997867</v>
      </c>
      <c r="AI689" s="13">
        <v>25.366478910000001</v>
      </c>
    </row>
    <row r="690" spans="24:35" x14ac:dyDescent="0.35">
      <c r="X690" s="12">
        <v>26207</v>
      </c>
      <c r="Y690" s="13">
        <v>5.2093973399999998</v>
      </c>
      <c r="Z690" t="e">
        <f>NA()</f>
        <v>#N/A</v>
      </c>
      <c r="AA690" t="e">
        <f>NA()</f>
        <v>#N/A</v>
      </c>
      <c r="AB690" s="13">
        <v>5.9322033899999997</v>
      </c>
      <c r="AC690" s="13">
        <v>6.6246056800000002</v>
      </c>
      <c r="AD690" s="13">
        <v>5.7405179300000002</v>
      </c>
      <c r="AE690" s="13">
        <v>8.0645140499999997</v>
      </c>
      <c r="AF690" t="e">
        <f>NA()</f>
        <v>#N/A</v>
      </c>
      <c r="AG690" s="13">
        <v>1.4496483099999999</v>
      </c>
      <c r="AH690" s="13">
        <v>7.499968</v>
      </c>
      <c r="AI690" s="13">
        <v>25.265782529999999</v>
      </c>
    </row>
    <row r="691" spans="24:35" x14ac:dyDescent="0.35">
      <c r="X691" s="12">
        <v>26238</v>
      </c>
      <c r="Y691" s="13">
        <v>5.2953156799999999</v>
      </c>
      <c r="Z691" t="e">
        <f>NA()</f>
        <v>#N/A</v>
      </c>
      <c r="AA691" t="e">
        <f>NA()</f>
        <v>#N/A</v>
      </c>
      <c r="AB691" s="13">
        <v>5.8988763999999998</v>
      </c>
      <c r="AC691" s="13">
        <v>5.6782334399999996</v>
      </c>
      <c r="AD691" s="13">
        <v>5.3443338499999999</v>
      </c>
      <c r="AE691" s="13">
        <v>8.0416700900000002</v>
      </c>
      <c r="AF691" t="e">
        <f>NA()</f>
        <v>#N/A</v>
      </c>
      <c r="AG691" s="13">
        <v>2.2525039800000002</v>
      </c>
      <c r="AH691" s="13">
        <v>7.499968</v>
      </c>
      <c r="AI691" s="13">
        <v>24.79955056</v>
      </c>
    </row>
    <row r="692" spans="24:35" x14ac:dyDescent="0.35">
      <c r="X692" s="12">
        <v>26268</v>
      </c>
      <c r="Y692" s="13">
        <v>5.54143366</v>
      </c>
      <c r="Z692" t="e">
        <f>NA()</f>
        <v>#N/A</v>
      </c>
      <c r="AA692" t="e">
        <f>NA()</f>
        <v>#N/A</v>
      </c>
      <c r="AB692" s="13">
        <v>5.6022409</v>
      </c>
      <c r="AC692" s="13">
        <v>5.0156739799999999</v>
      </c>
      <c r="AD692" s="13">
        <v>4.9597999100000001</v>
      </c>
      <c r="AE692" s="13">
        <v>8.4041908900000006</v>
      </c>
      <c r="AF692" t="e">
        <f>NA()</f>
        <v>#N/A</v>
      </c>
      <c r="AG692" s="13">
        <v>2.48932536</v>
      </c>
      <c r="AH692" s="13">
        <v>7.499968</v>
      </c>
      <c r="AI692" s="13">
        <v>23.396459459999999</v>
      </c>
    </row>
    <row r="693" spans="24:35" x14ac:dyDescent="0.35">
      <c r="X693" s="12">
        <v>26299</v>
      </c>
      <c r="Y693" s="13">
        <v>5.5134041500000004</v>
      </c>
      <c r="Z693" t="e">
        <f>NA()</f>
        <v>#N/A</v>
      </c>
      <c r="AA693" t="e">
        <f>NA()</f>
        <v>#N/A</v>
      </c>
      <c r="AB693" s="13">
        <v>5.5248618799999996</v>
      </c>
      <c r="AC693" s="13">
        <v>4.0372670800000003</v>
      </c>
      <c r="AD693" s="13">
        <v>4.39559152</v>
      </c>
      <c r="AE693" s="13">
        <v>8.2243151700000006</v>
      </c>
      <c r="AF693" t="e">
        <f>NA()</f>
        <v>#N/A</v>
      </c>
      <c r="AG693" s="22">
        <v>-0.31520883</v>
      </c>
      <c r="AH693" s="13">
        <v>7.499968</v>
      </c>
      <c r="AI693" s="13">
        <v>21.93348589</v>
      </c>
    </row>
    <row r="694" spans="24:35" x14ac:dyDescent="0.35">
      <c r="X694" s="12">
        <v>26330</v>
      </c>
      <c r="Y694" s="13">
        <v>5.2182639200000001</v>
      </c>
      <c r="Z694" t="e">
        <f>NA()</f>
        <v>#N/A</v>
      </c>
      <c r="AA694" t="e">
        <f>NA()</f>
        <v>#N/A</v>
      </c>
      <c r="AB694" s="13">
        <v>5.1912568300000004</v>
      </c>
      <c r="AC694" s="13">
        <v>4.6583850900000003</v>
      </c>
      <c r="AD694" s="13">
        <v>4.2881063399999997</v>
      </c>
      <c r="AE694" s="13">
        <v>7.6568288400000002</v>
      </c>
      <c r="AF694" t="e">
        <f>NA()</f>
        <v>#N/A</v>
      </c>
      <c r="AG694" s="13">
        <v>1.4354471</v>
      </c>
      <c r="AH694" s="13">
        <v>7.499968</v>
      </c>
      <c r="AI694" s="13">
        <v>20.648986260000001</v>
      </c>
    </row>
    <row r="695" spans="24:35" x14ac:dyDescent="0.35">
      <c r="X695" s="12">
        <v>26359</v>
      </c>
      <c r="Y695" s="13">
        <v>4.9475262400000002</v>
      </c>
      <c r="Z695" t="e">
        <f>NA()</f>
        <v>#N/A</v>
      </c>
      <c r="AA695" t="e">
        <f>NA()</f>
        <v>#N/A</v>
      </c>
      <c r="AB695" s="13">
        <v>4.9046321500000003</v>
      </c>
      <c r="AC695" s="13">
        <v>5.2631578899999996</v>
      </c>
      <c r="AD695" s="13">
        <v>4.4611014000000004</v>
      </c>
      <c r="AE695" s="13">
        <v>7.8826521400000003</v>
      </c>
      <c r="AF695" t="e">
        <f>NA()</f>
        <v>#N/A</v>
      </c>
      <c r="AG695" s="13">
        <v>1.72216331</v>
      </c>
      <c r="AH695" s="13">
        <v>4.8780284800000002</v>
      </c>
      <c r="AI695" s="13">
        <v>19.637603259999999</v>
      </c>
    </row>
    <row r="696" spans="24:35" x14ac:dyDescent="0.35">
      <c r="X696" s="12">
        <v>26390</v>
      </c>
      <c r="Y696" s="13">
        <v>4.7737444099999999</v>
      </c>
      <c r="Z696" t="e">
        <f>NA()</f>
        <v>#N/A</v>
      </c>
      <c r="AA696" t="e">
        <f>NA()</f>
        <v>#N/A</v>
      </c>
      <c r="AB696" s="13">
        <v>4.8780487800000003</v>
      </c>
      <c r="AC696" s="13">
        <v>5.1987767600000003</v>
      </c>
      <c r="AD696" s="13">
        <v>4.5822160600000004</v>
      </c>
      <c r="AE696" s="13">
        <v>7.9637721399999997</v>
      </c>
      <c r="AF696" t="e">
        <f>NA()</f>
        <v>#N/A</v>
      </c>
      <c r="AG696" s="13">
        <v>1.7644785999999999</v>
      </c>
      <c r="AH696" s="13">
        <v>4.8780284800000002</v>
      </c>
      <c r="AI696" s="13">
        <v>17.381408919999998</v>
      </c>
    </row>
    <row r="697" spans="24:35" x14ac:dyDescent="0.35">
      <c r="X697" s="12">
        <v>26420</v>
      </c>
      <c r="Y697" s="13">
        <v>4.71230159</v>
      </c>
      <c r="Z697" t="e">
        <f>NA()</f>
        <v>#N/A</v>
      </c>
      <c r="AA697" t="e">
        <f>NA()</f>
        <v>#N/A</v>
      </c>
      <c r="AB697" s="13">
        <v>4.8780487800000003</v>
      </c>
      <c r="AC697" s="13">
        <v>5.1829268300000004</v>
      </c>
      <c r="AD697" s="13">
        <v>4.5725191699999996</v>
      </c>
      <c r="AE697" s="13">
        <v>7.7477654999999999</v>
      </c>
      <c r="AF697" t="e">
        <f>NA()</f>
        <v>#N/A</v>
      </c>
      <c r="AG697" s="13">
        <v>1.09171233</v>
      </c>
      <c r="AH697" s="13">
        <v>4.8780284800000002</v>
      </c>
      <c r="AI697" s="13">
        <v>17.847047969999998</v>
      </c>
    </row>
    <row r="698" spans="24:35" x14ac:dyDescent="0.35">
      <c r="X698" s="12">
        <v>26451</v>
      </c>
      <c r="Y698" s="13">
        <v>5.4923305300000003</v>
      </c>
      <c r="Z698" t="e">
        <f>NA()</f>
        <v>#N/A</v>
      </c>
      <c r="AA698" t="e">
        <f>NA()</f>
        <v>#N/A</v>
      </c>
      <c r="AB698" s="13">
        <v>5.13513514</v>
      </c>
      <c r="AC698" s="13">
        <v>4.8632218800000002</v>
      </c>
      <c r="AD698" s="13">
        <v>4.8707614100000001</v>
      </c>
      <c r="AE698" s="13">
        <v>7.8237369899999996</v>
      </c>
      <c r="AF698" t="e">
        <f>NA()</f>
        <v>#N/A</v>
      </c>
      <c r="AG698" s="13">
        <v>1.15638767</v>
      </c>
      <c r="AH698" s="13">
        <v>4.8780284800000002</v>
      </c>
      <c r="AI698" s="13">
        <v>19.599088290000001</v>
      </c>
    </row>
    <row r="699" spans="24:35" x14ac:dyDescent="0.35">
      <c r="X699" s="12">
        <v>26481</v>
      </c>
      <c r="Y699" s="13">
        <v>5.6074766399999998</v>
      </c>
      <c r="Z699" t="e">
        <f>NA()</f>
        <v>#N/A</v>
      </c>
      <c r="AA699" t="e">
        <f>NA()</f>
        <v>#N/A</v>
      </c>
      <c r="AB699" s="13">
        <v>5.3763440899999999</v>
      </c>
      <c r="AC699" s="13">
        <v>4.8632218800000002</v>
      </c>
      <c r="AD699" s="13">
        <v>5.3477206800000001</v>
      </c>
      <c r="AE699" s="13">
        <v>7.2711014499999997</v>
      </c>
      <c r="AF699" t="e">
        <f>NA()</f>
        <v>#N/A</v>
      </c>
      <c r="AG699" s="13">
        <v>1.2474187699999999</v>
      </c>
      <c r="AH699" s="13">
        <v>7.3170427199999999</v>
      </c>
      <c r="AI699" s="13">
        <v>14.77569943</v>
      </c>
    </row>
    <row r="700" spans="24:35" x14ac:dyDescent="0.35">
      <c r="X700" s="12">
        <v>26512</v>
      </c>
      <c r="Y700" s="13">
        <v>5.3895149399999998</v>
      </c>
      <c r="Z700" t="e">
        <f>NA()</f>
        <v>#N/A</v>
      </c>
      <c r="AA700" t="e">
        <f>NA()</f>
        <v>#N/A</v>
      </c>
      <c r="AB700" s="13">
        <v>5.3763440899999999</v>
      </c>
      <c r="AC700" s="13">
        <v>5.7750759900000004</v>
      </c>
      <c r="AD700" s="13">
        <v>5.0812714699999999</v>
      </c>
      <c r="AE700" s="13">
        <v>7.4041057800000001</v>
      </c>
      <c r="AF700" t="e">
        <f>NA()</f>
        <v>#N/A</v>
      </c>
      <c r="AG700" s="13">
        <v>2.6339191199999998</v>
      </c>
      <c r="AH700" s="13">
        <v>7.1428281199999999</v>
      </c>
      <c r="AI700" s="13">
        <v>12.13992994</v>
      </c>
    </row>
    <row r="701" spans="24:35" x14ac:dyDescent="0.35">
      <c r="X701" s="12">
        <v>26543</v>
      </c>
      <c r="Y701" s="13">
        <v>5.3527980499999996</v>
      </c>
      <c r="Z701" t="e">
        <f>NA()</f>
        <v>#N/A</v>
      </c>
      <c r="AA701" t="e">
        <f>NA()</f>
        <v>#N/A</v>
      </c>
      <c r="AB701" s="13">
        <v>6.14973262</v>
      </c>
      <c r="AC701" s="13">
        <v>3.85756677</v>
      </c>
      <c r="AD701" s="13">
        <v>5.2168440900000004</v>
      </c>
      <c r="AE701" s="13">
        <v>7.4270346099999998</v>
      </c>
      <c r="AF701" t="e">
        <f>NA()</f>
        <v>#N/A</v>
      </c>
      <c r="AG701" s="13">
        <v>2.5760632000000001</v>
      </c>
      <c r="AH701" s="13">
        <v>7.1428281199999999</v>
      </c>
      <c r="AI701" s="13">
        <v>11.99793128</v>
      </c>
    </row>
    <row r="702" spans="24:35" x14ac:dyDescent="0.35">
      <c r="X702" s="12">
        <v>26573</v>
      </c>
      <c r="Y702" s="13">
        <v>5.7281553399999998</v>
      </c>
      <c r="Z702" t="e">
        <f>NA()</f>
        <v>#N/A</v>
      </c>
      <c r="AA702" t="e">
        <f>NA()</f>
        <v>#N/A</v>
      </c>
      <c r="AB702" s="13">
        <v>6.1333333300000001</v>
      </c>
      <c r="AC702" s="13">
        <v>4.1420118300000004</v>
      </c>
      <c r="AD702" s="13">
        <v>5.1900320999999998</v>
      </c>
      <c r="AE702" s="13">
        <v>8.0772672399999994</v>
      </c>
      <c r="AF702" t="e">
        <f>NA()</f>
        <v>#N/A</v>
      </c>
      <c r="AG702" s="13">
        <v>3.03542741</v>
      </c>
      <c r="AH702" s="13">
        <v>6.9767165000000002</v>
      </c>
      <c r="AI702" s="13">
        <v>10.98352352</v>
      </c>
    </row>
    <row r="703" spans="24:35" x14ac:dyDescent="0.35">
      <c r="X703" s="12">
        <v>26604</v>
      </c>
      <c r="Y703" s="13">
        <v>6.09284333</v>
      </c>
      <c r="Z703" t="e">
        <f>NA()</f>
        <v>#N/A</v>
      </c>
      <c r="AA703" t="e">
        <f>NA()</f>
        <v>#N/A</v>
      </c>
      <c r="AB703" s="13">
        <v>6.1007957599999996</v>
      </c>
      <c r="AC703" s="13">
        <v>4.7761193999999998</v>
      </c>
      <c r="AD703" s="13">
        <v>5.7018511199999997</v>
      </c>
      <c r="AE703" s="13">
        <v>8.2311357399999991</v>
      </c>
      <c r="AF703" t="e">
        <f>NA()</f>
        <v>#N/A</v>
      </c>
      <c r="AG703" s="13">
        <v>3.4598730400000002</v>
      </c>
      <c r="AH703" s="13">
        <v>6.9767165000000002</v>
      </c>
      <c r="AI703" s="13">
        <v>10.47947995</v>
      </c>
    </row>
    <row r="704" spans="24:35" x14ac:dyDescent="0.35">
      <c r="X704" s="12">
        <v>26634</v>
      </c>
      <c r="Y704" s="13">
        <v>6.40655106</v>
      </c>
      <c r="Z704" t="e">
        <f>NA()</f>
        <v>#N/A</v>
      </c>
      <c r="AA704" t="e">
        <f>NA()</f>
        <v>#N/A</v>
      </c>
      <c r="AB704" s="13">
        <v>6.3660477499999999</v>
      </c>
      <c r="AC704" s="13">
        <v>5.6716417899999998</v>
      </c>
      <c r="AD704" s="13">
        <v>5.5561611099999997</v>
      </c>
      <c r="AE704" s="13">
        <v>7.9268172699999999</v>
      </c>
      <c r="AF704" t="e">
        <f>NA()</f>
        <v>#N/A</v>
      </c>
      <c r="AG704" s="13">
        <v>5.8700995699999998</v>
      </c>
      <c r="AH704" s="13">
        <v>6.9767165000000002</v>
      </c>
      <c r="AI704" s="13">
        <v>10.9901134</v>
      </c>
    </row>
    <row r="705" spans="24:35" x14ac:dyDescent="0.35">
      <c r="X705" s="12">
        <v>26665</v>
      </c>
      <c r="Y705" s="13">
        <v>6.8552253099999998</v>
      </c>
      <c r="Z705" t="e">
        <f>NA()</f>
        <v>#N/A</v>
      </c>
      <c r="AA705" t="e">
        <f>NA()</f>
        <v>#N/A</v>
      </c>
      <c r="AB705" s="13">
        <v>6.2827225100000001</v>
      </c>
      <c r="AC705" s="13">
        <v>6.5671641799999998</v>
      </c>
      <c r="AD705" s="13">
        <v>6.6165227800000004</v>
      </c>
      <c r="AE705" s="13">
        <v>7.85836589</v>
      </c>
      <c r="AF705" t="e">
        <f>NA()</f>
        <v>#N/A</v>
      </c>
      <c r="AG705" s="13">
        <v>5.4212606599999997</v>
      </c>
      <c r="AH705" s="13">
        <v>6.9767165000000002</v>
      </c>
      <c r="AI705" s="13">
        <v>12.239880980000001</v>
      </c>
    </row>
    <row r="706" spans="24:35" x14ac:dyDescent="0.35">
      <c r="X706" s="12">
        <v>26696</v>
      </c>
      <c r="Y706" s="13">
        <v>6.9146399599999997</v>
      </c>
      <c r="Z706" t="e">
        <f>NA()</f>
        <v>#N/A</v>
      </c>
      <c r="AA706" t="e">
        <f>NA()</f>
        <v>#N/A</v>
      </c>
      <c r="AB706" s="13">
        <v>6.4935064899999997</v>
      </c>
      <c r="AC706" s="13">
        <v>6.8249258199999998</v>
      </c>
      <c r="AD706" s="13">
        <v>7.16352922</v>
      </c>
      <c r="AE706" s="13">
        <v>7.4550083699999998</v>
      </c>
      <c r="AF706" t="e">
        <f>NA()</f>
        <v>#N/A</v>
      </c>
      <c r="AG706" s="13">
        <v>9.1068009700000001</v>
      </c>
      <c r="AH706" s="13">
        <v>6.9767165000000002</v>
      </c>
      <c r="AI706" s="13">
        <v>11.29582285</v>
      </c>
    </row>
    <row r="707" spans="24:35" x14ac:dyDescent="0.35">
      <c r="X707" s="12">
        <v>26724</v>
      </c>
      <c r="Y707" s="13">
        <v>6.9523809500000002</v>
      </c>
      <c r="Z707" t="e">
        <f>NA()</f>
        <v>#N/A</v>
      </c>
      <c r="AA707" t="e">
        <f>NA()</f>
        <v>#N/A</v>
      </c>
      <c r="AB707" s="13">
        <v>6.7532467499999997</v>
      </c>
      <c r="AC707" s="13">
        <v>8.5294117600000003</v>
      </c>
      <c r="AD707" s="13">
        <v>7.5185676900000002</v>
      </c>
      <c r="AE707" s="13">
        <v>7.64657024</v>
      </c>
      <c r="AF707" t="e">
        <f>NA()</f>
        <v>#N/A</v>
      </c>
      <c r="AG707" s="13">
        <v>9.7368750300000002</v>
      </c>
      <c r="AH707" s="13">
        <v>9.3022886600000003</v>
      </c>
      <c r="AI707" s="13">
        <v>11.38255051</v>
      </c>
    </row>
    <row r="708" spans="24:35" x14ac:dyDescent="0.35">
      <c r="X708" s="12">
        <v>26755</v>
      </c>
      <c r="Y708" s="13">
        <v>7.2140484100000002</v>
      </c>
      <c r="Z708" t="e">
        <f>NA()</f>
        <v>#N/A</v>
      </c>
      <c r="AA708" t="e">
        <f>NA()</f>
        <v>#N/A</v>
      </c>
      <c r="AB708" s="13">
        <v>6.9767441899999998</v>
      </c>
      <c r="AC708" s="13">
        <v>9.3023255799999998</v>
      </c>
      <c r="AD708" s="13">
        <v>8.5405691600000004</v>
      </c>
      <c r="AE708" s="13">
        <v>7.9631393399999997</v>
      </c>
      <c r="AF708" t="e">
        <f>NA()</f>
        <v>#N/A</v>
      </c>
      <c r="AG708" s="13">
        <v>11.736415790000001</v>
      </c>
      <c r="AH708" s="13">
        <v>11.627940199999999</v>
      </c>
      <c r="AI708" s="13">
        <v>12.177265970000001</v>
      </c>
    </row>
    <row r="709" spans="24:35" x14ac:dyDescent="0.35">
      <c r="X709" s="12">
        <v>26785</v>
      </c>
      <c r="Y709" s="13">
        <v>7.48460445</v>
      </c>
      <c r="Z709" t="e">
        <f>NA()</f>
        <v>#N/A</v>
      </c>
      <c r="AA709" t="e">
        <f>NA()</f>
        <v>#N/A</v>
      </c>
      <c r="AB709" s="13">
        <v>7.49354005</v>
      </c>
      <c r="AC709" s="13">
        <v>10.724637680000001</v>
      </c>
      <c r="AD709" s="13">
        <v>9.4740258399999995</v>
      </c>
      <c r="AE709" s="13">
        <v>8.2775678300000006</v>
      </c>
      <c r="AF709" t="e">
        <f>NA()</f>
        <v>#N/A</v>
      </c>
      <c r="AG709" s="13">
        <v>16.24086058</v>
      </c>
      <c r="AH709" s="13">
        <v>11.627940199999999</v>
      </c>
      <c r="AI709" s="13">
        <v>12.59614979</v>
      </c>
    </row>
    <row r="710" spans="24:35" x14ac:dyDescent="0.35">
      <c r="X710" s="12">
        <v>26816</v>
      </c>
      <c r="Y710" s="13">
        <v>6.9418386500000002</v>
      </c>
      <c r="Z710" t="e">
        <f>NA()</f>
        <v>#N/A</v>
      </c>
      <c r="AA710" t="e">
        <f>NA()</f>
        <v>#N/A</v>
      </c>
      <c r="AB710" s="13">
        <v>7.4550128500000001</v>
      </c>
      <c r="AC710" s="13">
        <v>11.01449275</v>
      </c>
      <c r="AD710" s="13">
        <v>9.5617794699999994</v>
      </c>
      <c r="AE710" s="13">
        <v>8.2568962999999993</v>
      </c>
      <c r="AF710" t="e">
        <f>NA()</f>
        <v>#N/A</v>
      </c>
      <c r="AG710" s="13">
        <v>19.718604750000001</v>
      </c>
      <c r="AH710" s="13">
        <v>11.627940199999999</v>
      </c>
      <c r="AI710" s="13">
        <v>12.05775062</v>
      </c>
    </row>
    <row r="711" spans="24:35" x14ac:dyDescent="0.35">
      <c r="X711" s="12">
        <v>26846</v>
      </c>
      <c r="Y711" s="13">
        <v>6.6604564499999999</v>
      </c>
      <c r="Z711" t="e">
        <f>NA()</f>
        <v>#N/A</v>
      </c>
      <c r="AA711" t="e">
        <f>NA()</f>
        <v>#N/A</v>
      </c>
      <c r="AB711" s="13">
        <v>7.1428571400000003</v>
      </c>
      <c r="AC711" s="13">
        <v>11.884057970000001</v>
      </c>
      <c r="AD711" s="13">
        <v>11.949035110000001</v>
      </c>
      <c r="AE711" s="13">
        <v>8.3681954600000008</v>
      </c>
      <c r="AF711" t="e">
        <f>NA()</f>
        <v>#N/A</v>
      </c>
      <c r="AG711" s="13">
        <v>24.66181061</v>
      </c>
      <c r="AH711" s="13">
        <v>11.36366986</v>
      </c>
      <c r="AI711" s="13">
        <v>10.988536270000001</v>
      </c>
    </row>
    <row r="712" spans="24:35" x14ac:dyDescent="0.35">
      <c r="X712" s="12">
        <v>26877</v>
      </c>
      <c r="Y712" s="13">
        <v>6.9270106900000004</v>
      </c>
      <c r="Z712" t="e">
        <f>NA()</f>
        <v>#N/A</v>
      </c>
      <c r="AA712" t="e">
        <f>NA()</f>
        <v>#N/A</v>
      </c>
      <c r="AB712" s="13">
        <v>7.1428571400000003</v>
      </c>
      <c r="AC712" s="13">
        <v>11.7816092</v>
      </c>
      <c r="AD712" s="13">
        <v>13.001939139999999</v>
      </c>
      <c r="AE712" s="13">
        <v>8.1395322599999993</v>
      </c>
      <c r="AF712" t="e">
        <f>NA()</f>
        <v>#N/A</v>
      </c>
      <c r="AG712" s="13">
        <v>24.974212980000001</v>
      </c>
      <c r="AH712" s="13">
        <v>8.8889310199999994</v>
      </c>
      <c r="AI712" s="13">
        <v>11.97246693</v>
      </c>
    </row>
    <row r="713" spans="24:35" x14ac:dyDescent="0.35">
      <c r="X713" s="12">
        <v>26908</v>
      </c>
      <c r="Y713" s="13">
        <v>6.7436489599999998</v>
      </c>
      <c r="Z713" t="e">
        <f>NA()</f>
        <v>#N/A</v>
      </c>
      <c r="AA713" t="e">
        <f>NA()</f>
        <v>#N/A</v>
      </c>
      <c r="AB713" s="13">
        <v>6.0453400500000001</v>
      </c>
      <c r="AC713" s="13">
        <v>14.28571429</v>
      </c>
      <c r="AD713" s="13">
        <v>15.16373974</v>
      </c>
      <c r="AE713" s="13">
        <v>8.2304468600000007</v>
      </c>
      <c r="AF713" t="e">
        <f>NA()</f>
        <v>#N/A</v>
      </c>
      <c r="AG713" s="13">
        <v>24.11815314</v>
      </c>
      <c r="AH713" s="13">
        <v>8.8889310199999994</v>
      </c>
      <c r="AI713" s="13">
        <v>15.84204461</v>
      </c>
    </row>
    <row r="714" spans="24:35" x14ac:dyDescent="0.35">
      <c r="X714" s="12">
        <v>26938</v>
      </c>
      <c r="Y714" s="13">
        <v>6.8411386600000004</v>
      </c>
      <c r="Z714" t="e">
        <f>NA()</f>
        <v>#N/A</v>
      </c>
      <c r="AA714" t="e">
        <f>NA()</f>
        <v>#N/A</v>
      </c>
      <c r="AB714" s="13">
        <v>6.5326633200000002</v>
      </c>
      <c r="AC714" s="13">
        <v>14.204545449999999</v>
      </c>
      <c r="AD714" s="13">
        <v>16.556542879999999</v>
      </c>
      <c r="AE714" s="13">
        <v>7.8797520499999996</v>
      </c>
      <c r="AF714" t="e">
        <f>NA()</f>
        <v>#N/A</v>
      </c>
      <c r="AG714" s="13">
        <v>28.540948629999999</v>
      </c>
      <c r="AH714" s="13">
        <v>8.6956941099999998</v>
      </c>
      <c r="AI714" s="13">
        <v>17.6337954</v>
      </c>
    </row>
    <row r="715" spans="24:35" x14ac:dyDescent="0.35">
      <c r="X715" s="12">
        <v>26969</v>
      </c>
      <c r="Y715" s="13">
        <v>6.7000911600000004</v>
      </c>
      <c r="Z715" t="e">
        <f>NA()</f>
        <v>#N/A</v>
      </c>
      <c r="AA715" t="e">
        <f>NA()</f>
        <v>#N/A</v>
      </c>
      <c r="AB715" s="13">
        <v>7.5</v>
      </c>
      <c r="AC715" s="13">
        <v>15.38461538</v>
      </c>
      <c r="AD715" s="13">
        <v>17.229032060000002</v>
      </c>
      <c r="AE715" s="13">
        <v>7.92880099</v>
      </c>
      <c r="AF715" t="e">
        <f>NA()</f>
        <v>#N/A</v>
      </c>
      <c r="AG715" s="13">
        <v>32.77935798</v>
      </c>
      <c r="AH715" s="13">
        <v>8.6956941099999998</v>
      </c>
      <c r="AI715" s="13">
        <v>18.299761910000001</v>
      </c>
    </row>
    <row r="716" spans="24:35" x14ac:dyDescent="0.35">
      <c r="X716" s="12">
        <v>26999</v>
      </c>
      <c r="Y716" s="13">
        <v>7.2883657800000003</v>
      </c>
      <c r="Z716" t="e">
        <f>NA()</f>
        <v>#N/A</v>
      </c>
      <c r="AA716" t="e">
        <f>NA()</f>
        <v>#N/A</v>
      </c>
      <c r="AB716" s="13">
        <v>7.7306733200000002</v>
      </c>
      <c r="AC716" s="13">
        <v>18.07909605</v>
      </c>
      <c r="AD716" s="13">
        <v>21.371573359999999</v>
      </c>
      <c r="AE716" s="13">
        <v>8.2324367800000005</v>
      </c>
      <c r="AF716" t="e">
        <f>NA()</f>
        <v>#N/A</v>
      </c>
      <c r="AG716" s="13">
        <v>27.223359039999998</v>
      </c>
      <c r="AH716" s="13">
        <v>8.6956941099999998</v>
      </c>
      <c r="AI716" s="13">
        <v>19.759121010000001</v>
      </c>
    </row>
    <row r="717" spans="24:35" x14ac:dyDescent="0.35">
      <c r="X717" s="12">
        <v>27030</v>
      </c>
      <c r="Y717" s="13">
        <v>7.53701211</v>
      </c>
      <c r="Z717" t="e">
        <f>NA()</f>
        <v>#N/A</v>
      </c>
      <c r="AA717" t="e">
        <f>NA()</f>
        <v>#N/A</v>
      </c>
      <c r="AB717" s="13">
        <v>7.3891625599999999</v>
      </c>
      <c r="AC717" s="13">
        <v>22.128851539999999</v>
      </c>
      <c r="AD717" s="13">
        <v>23.916965350000002</v>
      </c>
      <c r="AE717" s="13">
        <v>8.1665619700000001</v>
      </c>
      <c r="AF717" t="e">
        <f>NA()</f>
        <v>#N/A</v>
      </c>
      <c r="AG717" s="13">
        <v>33.151787830000004</v>
      </c>
      <c r="AH717" s="13">
        <v>10.869599089999999</v>
      </c>
      <c r="AI717" s="13">
        <v>19.690941810000002</v>
      </c>
    </row>
    <row r="718" spans="24:35" x14ac:dyDescent="0.35">
      <c r="X718" s="12">
        <v>27061</v>
      </c>
      <c r="Y718" s="13">
        <v>8.2961641400000001</v>
      </c>
      <c r="Z718" t="e">
        <f>NA()</f>
        <v>#N/A</v>
      </c>
      <c r="AA718" t="e">
        <f>NA()</f>
        <v>#N/A</v>
      </c>
      <c r="AB718" s="13">
        <v>7.5609756099999998</v>
      </c>
      <c r="AC718" s="13">
        <v>25</v>
      </c>
      <c r="AD718" s="13">
        <v>25.679387269999999</v>
      </c>
      <c r="AE718" s="13">
        <v>8.7719456299999994</v>
      </c>
      <c r="AF718" t="e">
        <f>NA()</f>
        <v>#N/A</v>
      </c>
      <c r="AG718" s="13">
        <v>32.478828110000002</v>
      </c>
      <c r="AH718" s="13">
        <v>10.869599089999999</v>
      </c>
      <c r="AI718" s="13">
        <v>19.02460731</v>
      </c>
    </row>
    <row r="719" spans="24:35" x14ac:dyDescent="0.35">
      <c r="X719" s="12">
        <v>27089</v>
      </c>
      <c r="Y719" s="13">
        <v>9.4835262700000005</v>
      </c>
      <c r="Z719" t="e">
        <f>NA()</f>
        <v>#N/A</v>
      </c>
      <c r="AA719" t="e">
        <f>NA()</f>
        <v>#N/A</v>
      </c>
      <c r="AB719" s="13">
        <v>7.2992700700000004</v>
      </c>
      <c r="AC719" s="13">
        <v>22.764227640000001</v>
      </c>
      <c r="AD719" s="13">
        <v>25.544804549999998</v>
      </c>
      <c r="AE719" s="13">
        <v>9.2344352500000007</v>
      </c>
      <c r="AF719" t="e">
        <f>NA()</f>
        <v>#N/A</v>
      </c>
      <c r="AG719" s="13">
        <v>34.264325890000002</v>
      </c>
      <c r="AH719" s="13">
        <v>10.638331859999999</v>
      </c>
      <c r="AI719" s="13">
        <v>25.43858294</v>
      </c>
    </row>
    <row r="720" spans="24:35" x14ac:dyDescent="0.35">
      <c r="X720" s="12">
        <v>27120</v>
      </c>
      <c r="Y720" s="13">
        <v>10.40283311</v>
      </c>
      <c r="Z720" t="e">
        <f>NA()</f>
        <v>#N/A</v>
      </c>
      <c r="AA720" t="e">
        <f>NA()</f>
        <v>#N/A</v>
      </c>
      <c r="AB720" s="13">
        <v>7.0048309199999998</v>
      </c>
      <c r="AC720" s="13">
        <v>23.404255320000001</v>
      </c>
      <c r="AD720" s="13">
        <v>25.263278039999999</v>
      </c>
      <c r="AE720" s="13">
        <v>8.8509043199999997</v>
      </c>
      <c r="AF720" t="e">
        <f>NA()</f>
        <v>#N/A</v>
      </c>
      <c r="AG720" s="13">
        <v>31.918749529999999</v>
      </c>
      <c r="AH720" s="13">
        <v>8.3332977800000005</v>
      </c>
      <c r="AI720" s="13">
        <v>26.09638868</v>
      </c>
    </row>
    <row r="721" spans="24:35" x14ac:dyDescent="0.35">
      <c r="X721" s="12">
        <v>27150</v>
      </c>
      <c r="Y721" s="13">
        <v>11.5028647</v>
      </c>
      <c r="Z721" t="e">
        <f>NA()</f>
        <v>#N/A</v>
      </c>
      <c r="AA721" t="e">
        <f>NA()</f>
        <v>#N/A</v>
      </c>
      <c r="AB721" s="13">
        <v>7.2115384599999999</v>
      </c>
      <c r="AC721" s="13">
        <v>21.989528799999999</v>
      </c>
      <c r="AD721" s="13">
        <v>24.920423750000001</v>
      </c>
      <c r="AE721" s="13">
        <v>8.8030989399999999</v>
      </c>
      <c r="AF721" t="e">
        <f>NA()</f>
        <v>#N/A</v>
      </c>
      <c r="AG721" s="13">
        <v>26.392654449999998</v>
      </c>
      <c r="AH721" s="13">
        <v>10.41662223</v>
      </c>
      <c r="AI721" s="13">
        <v>26.088816569999999</v>
      </c>
    </row>
    <row r="722" spans="24:35" x14ac:dyDescent="0.35">
      <c r="X722" s="12">
        <v>27181</v>
      </c>
      <c r="Y722" s="13">
        <v>12.54385965</v>
      </c>
      <c r="Z722" t="e">
        <f>NA()</f>
        <v>#N/A</v>
      </c>
      <c r="AA722" t="e">
        <f>NA()</f>
        <v>#N/A</v>
      </c>
      <c r="AB722" s="13">
        <v>6.9377990399999998</v>
      </c>
      <c r="AC722" s="13">
        <v>22.454308090000001</v>
      </c>
      <c r="AD722" s="13">
        <v>25.129186820000001</v>
      </c>
      <c r="AE722" s="13">
        <v>8.8597743799999993</v>
      </c>
      <c r="AF722" t="e">
        <f>NA()</f>
        <v>#N/A</v>
      </c>
      <c r="AG722" s="13">
        <v>22.763203919999999</v>
      </c>
      <c r="AH722" s="13">
        <v>12.49994667</v>
      </c>
      <c r="AI722" s="13">
        <v>24.719560399999999</v>
      </c>
    </row>
    <row r="723" spans="24:35" x14ac:dyDescent="0.35">
      <c r="X723" s="12">
        <v>27211</v>
      </c>
      <c r="Y723" s="13">
        <v>13.66812227</v>
      </c>
      <c r="Z723" t="e">
        <f>NA()</f>
        <v>#N/A</v>
      </c>
      <c r="AA723" t="e">
        <f>NA()</f>
        <v>#N/A</v>
      </c>
      <c r="AB723" s="13">
        <v>6.9047618999999996</v>
      </c>
      <c r="AC723" s="13">
        <v>23.834196890000001</v>
      </c>
      <c r="AD723" s="13">
        <v>23.76375689</v>
      </c>
      <c r="AE723" s="13">
        <v>9.4980841100000006</v>
      </c>
      <c r="AF723" t="e">
        <f>NA()</f>
        <v>#N/A</v>
      </c>
      <c r="AG723" s="13">
        <v>18.10350584</v>
      </c>
      <c r="AH723" s="13">
        <v>10.204038990000001</v>
      </c>
      <c r="AI723" s="13">
        <v>25.890601570000001</v>
      </c>
    </row>
    <row r="724" spans="24:35" x14ac:dyDescent="0.35">
      <c r="X724" s="12">
        <v>27242</v>
      </c>
      <c r="Y724" s="13">
        <v>14.60869565</v>
      </c>
      <c r="Z724" t="e">
        <f>NA()</f>
        <v>#N/A</v>
      </c>
      <c r="AA724" t="e">
        <f>NA()</f>
        <v>#N/A</v>
      </c>
      <c r="AB724" s="13">
        <v>7.1428571400000003</v>
      </c>
      <c r="AC724" s="13">
        <v>24.164524419999999</v>
      </c>
      <c r="AD724" s="13">
        <v>23.094552870000001</v>
      </c>
      <c r="AE724" s="13">
        <v>9.7542323500000006</v>
      </c>
      <c r="AF724" t="e">
        <f>NA()</f>
        <v>#N/A</v>
      </c>
      <c r="AG724" s="13">
        <v>17.57015517</v>
      </c>
      <c r="AH724" s="13">
        <v>12.24484679</v>
      </c>
      <c r="AI724" s="13">
        <v>25.52231939</v>
      </c>
    </row>
    <row r="725" spans="24:35" x14ac:dyDescent="0.35">
      <c r="X725" s="12">
        <v>27273</v>
      </c>
      <c r="Y725" s="13">
        <v>15.620943309999999</v>
      </c>
      <c r="Z725" t="e">
        <f>NA()</f>
        <v>#N/A</v>
      </c>
      <c r="AA725" t="e">
        <f>NA()</f>
        <v>#N/A</v>
      </c>
      <c r="AB725" s="13">
        <v>7.3634204299999997</v>
      </c>
      <c r="AC725" s="13">
        <v>22.5</v>
      </c>
      <c r="AD725" s="13">
        <v>21.598352590000001</v>
      </c>
      <c r="AE725" s="13">
        <v>10.34221782</v>
      </c>
      <c r="AF725" t="e">
        <f>NA()</f>
        <v>#N/A</v>
      </c>
      <c r="AG725" s="13">
        <v>18.801161870000001</v>
      </c>
      <c r="AH725" s="13">
        <v>14.28572424</v>
      </c>
      <c r="AI725" s="13">
        <v>23.079940409999999</v>
      </c>
    </row>
    <row r="726" spans="24:35" x14ac:dyDescent="0.35">
      <c r="X726" s="12">
        <v>27303</v>
      </c>
      <c r="Y726" s="13">
        <v>15.814353240000001</v>
      </c>
      <c r="Z726" t="e">
        <f>NA()</f>
        <v>#N/A</v>
      </c>
      <c r="AA726" t="e">
        <f>NA()</f>
        <v>#N/A</v>
      </c>
      <c r="AB726" s="13">
        <v>7.0754716999999996</v>
      </c>
      <c r="AC726" s="13">
        <v>24.626865670000001</v>
      </c>
      <c r="AD726" s="13">
        <v>22.440651899999999</v>
      </c>
      <c r="AE726" s="13">
        <v>10.692775129999999</v>
      </c>
      <c r="AF726" t="e">
        <f>NA()</f>
        <v>#N/A</v>
      </c>
      <c r="AG726" s="13">
        <v>15.953779369999999</v>
      </c>
      <c r="AH726" s="13">
        <v>12.00001911</v>
      </c>
      <c r="AI726" s="13">
        <v>22.562150280000001</v>
      </c>
    </row>
    <row r="727" spans="24:35" x14ac:dyDescent="0.35">
      <c r="X727" s="12">
        <v>27334</v>
      </c>
      <c r="Y727" s="13">
        <v>16.3178129</v>
      </c>
      <c r="Z727" t="e">
        <f>NA()</f>
        <v>#N/A</v>
      </c>
      <c r="AA727" t="e">
        <f>NA()</f>
        <v>#N/A</v>
      </c>
      <c r="AB727" s="13">
        <v>6.5116279099999996</v>
      </c>
      <c r="AC727" s="13">
        <v>24.691358019999999</v>
      </c>
      <c r="AD727" s="13">
        <v>24.3110724</v>
      </c>
      <c r="AE727" s="13">
        <v>11.01950514</v>
      </c>
      <c r="AF727" t="e">
        <f>NA()</f>
        <v>#N/A</v>
      </c>
      <c r="AG727" s="13">
        <v>11.414756560000001</v>
      </c>
      <c r="AH727" s="13">
        <v>14.000010919999999</v>
      </c>
      <c r="AI727" s="13">
        <v>23.82752983</v>
      </c>
    </row>
    <row r="728" spans="24:35" x14ac:dyDescent="0.35">
      <c r="X728" s="12">
        <v>27364</v>
      </c>
      <c r="Y728" s="13">
        <v>15.696202530000001</v>
      </c>
      <c r="Z728" t="e">
        <f>NA()</f>
        <v>#N/A</v>
      </c>
      <c r="AA728" t="e">
        <f>NA()</f>
        <v>#N/A</v>
      </c>
      <c r="AB728" s="13">
        <v>6.0185185199999998</v>
      </c>
      <c r="AC728" s="13">
        <v>21.05263158</v>
      </c>
      <c r="AD728" s="13">
        <v>20.597918530000001</v>
      </c>
      <c r="AE728" s="13">
        <v>10.88739603</v>
      </c>
      <c r="AF728" t="e">
        <f>NA()</f>
        <v>#N/A</v>
      </c>
      <c r="AG728" s="13">
        <v>13.46427467</v>
      </c>
      <c r="AH728" s="13">
        <v>14.000010919999999</v>
      </c>
      <c r="AI728" s="13">
        <v>24.618259739999999</v>
      </c>
    </row>
    <row r="729" spans="24:35" x14ac:dyDescent="0.35">
      <c r="X729" s="12">
        <v>27395</v>
      </c>
      <c r="Y729" s="13">
        <v>15.644555690000001</v>
      </c>
      <c r="Z729" t="e">
        <f>NA()</f>
        <v>#N/A</v>
      </c>
      <c r="AA729" t="e">
        <f>NA()</f>
        <v>#N/A</v>
      </c>
      <c r="AB729" s="13">
        <v>6.1926605500000003</v>
      </c>
      <c r="AC729" s="13">
        <v>17.431192660000001</v>
      </c>
      <c r="AD729" s="13">
        <v>17.918748019999999</v>
      </c>
      <c r="AE729" s="13">
        <v>11.10287761</v>
      </c>
      <c r="AF729" t="e">
        <f>NA()</f>
        <v>#N/A</v>
      </c>
      <c r="AG729" s="13">
        <v>9.2121643300000002</v>
      </c>
      <c r="AH729" s="13">
        <v>13.72550201</v>
      </c>
      <c r="AI729" s="13">
        <v>24.52968396</v>
      </c>
    </row>
    <row r="730" spans="24:35" x14ac:dyDescent="0.35">
      <c r="X730" s="12">
        <v>27426</v>
      </c>
      <c r="Y730" s="13">
        <v>15.444810540000001</v>
      </c>
      <c r="Z730" t="e">
        <f>NA()</f>
        <v>#N/A</v>
      </c>
      <c r="AA730" t="e">
        <f>NA()</f>
        <v>#N/A</v>
      </c>
      <c r="AB730" s="13">
        <v>5.6689342399999996</v>
      </c>
      <c r="AC730" s="13">
        <v>14</v>
      </c>
      <c r="AD730" s="13">
        <v>15.94850795</v>
      </c>
      <c r="AE730" s="13">
        <v>10.33723041</v>
      </c>
      <c r="AF730" t="e">
        <f>NA()</f>
        <v>#N/A</v>
      </c>
      <c r="AG730" s="13">
        <v>6.3090301799999997</v>
      </c>
      <c r="AH730" s="13">
        <v>15.68627845</v>
      </c>
      <c r="AI730" s="13">
        <v>30.195655729999999</v>
      </c>
    </row>
    <row r="731" spans="24:35" x14ac:dyDescent="0.35">
      <c r="X731" s="12">
        <v>27454</v>
      </c>
      <c r="Y731" s="13">
        <v>14.76209841</v>
      </c>
      <c r="Z731" t="e">
        <f>NA()</f>
        <v>#N/A</v>
      </c>
      <c r="AA731" t="e">
        <f>NA()</f>
        <v>#N/A</v>
      </c>
      <c r="AB731" s="13">
        <v>5.8956916100000001</v>
      </c>
      <c r="AC731" s="13">
        <v>14.12803532</v>
      </c>
      <c r="AD731" s="13">
        <v>15.786979669999999</v>
      </c>
      <c r="AE731" s="13">
        <v>10.332353850000001</v>
      </c>
      <c r="AF731" t="e">
        <f>NA()</f>
        <v>#N/A</v>
      </c>
      <c r="AG731" s="13">
        <v>2.4962499600000001</v>
      </c>
      <c r="AH731" s="13">
        <v>13.46155108</v>
      </c>
      <c r="AI731" s="13">
        <v>25.8741029</v>
      </c>
    </row>
    <row r="732" spans="24:35" x14ac:dyDescent="0.35">
      <c r="X732" s="12">
        <v>27485</v>
      </c>
      <c r="Y732" s="13">
        <v>14.394546910000001</v>
      </c>
      <c r="Z732" t="e">
        <f>NA()</f>
        <v>#N/A</v>
      </c>
      <c r="AA732" t="e">
        <f>NA()</f>
        <v>#N/A</v>
      </c>
      <c r="AB732" s="13">
        <v>6.0948081299999997</v>
      </c>
      <c r="AC732" s="13">
        <v>13.362068969999999</v>
      </c>
      <c r="AD732" s="13">
        <v>15.201984619999999</v>
      </c>
      <c r="AE732" s="13">
        <v>10.271042749999999</v>
      </c>
      <c r="AF732" t="e">
        <f>NA()</f>
        <v>#N/A</v>
      </c>
      <c r="AG732" s="13">
        <v>2.9421866099999998</v>
      </c>
      <c r="AH732" s="13">
        <v>15.38462043</v>
      </c>
      <c r="AI732" s="13">
        <v>24.44904331</v>
      </c>
    </row>
    <row r="733" spans="24:35" x14ac:dyDescent="0.35">
      <c r="X733" s="12">
        <v>27515</v>
      </c>
      <c r="Y733" s="13">
        <v>13.71541502</v>
      </c>
      <c r="Z733" t="e">
        <f>NA()</f>
        <v>#N/A</v>
      </c>
      <c r="AA733" t="e">
        <f>NA()</f>
        <v>#N/A</v>
      </c>
      <c r="AB733" s="13">
        <v>6.05381166</v>
      </c>
      <c r="AC733" s="13">
        <v>13.5193133</v>
      </c>
      <c r="AD733" s="13">
        <v>15.832532860000001</v>
      </c>
      <c r="AE733" s="13">
        <v>10.361956859999999</v>
      </c>
      <c r="AF733" t="e">
        <f>NA()</f>
        <v>#N/A</v>
      </c>
      <c r="AG733" s="13">
        <v>3.2776570199999999</v>
      </c>
      <c r="AH733" s="13">
        <v>13.20756053</v>
      </c>
      <c r="AI733" s="13">
        <v>23.298338260000001</v>
      </c>
    </row>
    <row r="734" spans="24:35" x14ac:dyDescent="0.35">
      <c r="X734" s="12">
        <v>27546</v>
      </c>
      <c r="Y734" s="13">
        <v>12.509742790000001</v>
      </c>
      <c r="Z734" t="e">
        <f>NA()</f>
        <v>#N/A</v>
      </c>
      <c r="AA734" t="e">
        <f>NA()</f>
        <v>#N/A</v>
      </c>
      <c r="AB734" s="13">
        <v>6.4876957500000003</v>
      </c>
      <c r="AC734" s="13">
        <v>12.793176969999999</v>
      </c>
      <c r="AD734" s="13">
        <v>16.648806780000001</v>
      </c>
      <c r="AE734" s="13">
        <v>10.261870099999999</v>
      </c>
      <c r="AF734" t="e">
        <f>NA()</f>
        <v>#N/A</v>
      </c>
      <c r="AG734" s="13">
        <v>3.1768191899999998</v>
      </c>
      <c r="AH734" s="13">
        <v>12.962977009999999</v>
      </c>
      <c r="AI734" s="13">
        <v>21.08594853</v>
      </c>
    </row>
    <row r="735" spans="24:35" x14ac:dyDescent="0.35">
      <c r="X735" s="12">
        <v>27576</v>
      </c>
      <c r="Y735" s="13">
        <v>11.986169800000001</v>
      </c>
      <c r="Z735" t="e">
        <f>NA()</f>
        <v>#N/A</v>
      </c>
      <c r="AA735" t="e">
        <f>NA()</f>
        <v>#N/A</v>
      </c>
      <c r="AB735" s="13">
        <v>6.2360801800000001</v>
      </c>
      <c r="AC735" s="13">
        <v>11.08786611</v>
      </c>
      <c r="AD735" s="13">
        <v>15.906490809999999</v>
      </c>
      <c r="AE735" s="13">
        <v>10.50776698</v>
      </c>
      <c r="AF735" t="e">
        <f>NA()</f>
        <v>#N/A</v>
      </c>
      <c r="AG735" s="13">
        <v>2.6518149900000001</v>
      </c>
      <c r="AH735" s="13">
        <v>14.81482184</v>
      </c>
      <c r="AI735" s="13">
        <v>19.743357400000001</v>
      </c>
    </row>
    <row r="736" spans="24:35" x14ac:dyDescent="0.35">
      <c r="X736" s="12">
        <v>27607</v>
      </c>
      <c r="Y736" s="13">
        <v>11.41881639</v>
      </c>
      <c r="Z736" t="e">
        <f>NA()</f>
        <v>#N/A</v>
      </c>
      <c r="AA736" t="e">
        <f>NA()</f>
        <v>#N/A</v>
      </c>
      <c r="AB736" s="13">
        <v>5.7777777800000001</v>
      </c>
      <c r="AC736" s="13">
        <v>9.5238095200000004</v>
      </c>
      <c r="AD736" s="13">
        <v>15.688183459999999</v>
      </c>
      <c r="AE736" s="13">
        <v>10.70679206</v>
      </c>
      <c r="AF736" t="e">
        <f>NA()</f>
        <v>#N/A</v>
      </c>
      <c r="AG736" s="13">
        <v>2.3840278600000002</v>
      </c>
      <c r="AH736" s="13">
        <v>12.727287390000001</v>
      </c>
      <c r="AI736" s="13">
        <v>19.15795644</v>
      </c>
    </row>
    <row r="737" spans="24:35" x14ac:dyDescent="0.35">
      <c r="X737" s="12">
        <v>27638</v>
      </c>
      <c r="Y737" s="13">
        <v>10.853293409999999</v>
      </c>
      <c r="Z737" t="e">
        <f>NA()</f>
        <v>#N/A</v>
      </c>
      <c r="AA737" t="e">
        <f>NA()</f>
        <v>#N/A</v>
      </c>
      <c r="AB737" s="13">
        <v>6.1946902699999997</v>
      </c>
      <c r="AC737" s="13">
        <v>10.408163269999999</v>
      </c>
      <c r="AD737" s="13">
        <v>15.224572220000001</v>
      </c>
      <c r="AE737" s="13">
        <v>10.406622479999999</v>
      </c>
      <c r="AF737" t="e">
        <f>NA()</f>
        <v>#N/A</v>
      </c>
      <c r="AG737" s="13">
        <v>1.3336296999999999</v>
      </c>
      <c r="AH737" s="13">
        <v>12.49994667</v>
      </c>
      <c r="AI737" s="13">
        <v>17.733193270000001</v>
      </c>
    </row>
    <row r="738" spans="24:35" x14ac:dyDescent="0.35">
      <c r="X738" s="12">
        <v>27668</v>
      </c>
      <c r="Y738" s="13">
        <v>11.168831170000001</v>
      </c>
      <c r="Z738" t="e">
        <f>NA()</f>
        <v>#N/A</v>
      </c>
      <c r="AA738" t="e">
        <f>NA()</f>
        <v>#N/A</v>
      </c>
      <c r="AB738" s="13">
        <v>5.7268722500000004</v>
      </c>
      <c r="AC738" s="13">
        <v>9.5808383199999998</v>
      </c>
      <c r="AD738" s="13">
        <v>13.561422439999999</v>
      </c>
      <c r="AE738" s="13">
        <v>9.9319709899999999</v>
      </c>
      <c r="AF738" t="e">
        <f>NA()</f>
        <v>#N/A</v>
      </c>
      <c r="AG738" s="22">
        <v>-0.58360403000000005</v>
      </c>
      <c r="AH738" s="13">
        <v>12.49994667</v>
      </c>
      <c r="AI738" s="13">
        <v>18.127923379999999</v>
      </c>
    </row>
    <row r="739" spans="24:35" x14ac:dyDescent="0.35">
      <c r="X739" s="12">
        <v>27699</v>
      </c>
      <c r="Y739" s="13">
        <v>11.20088138</v>
      </c>
      <c r="Z739" t="e">
        <f>NA()</f>
        <v>#N/A</v>
      </c>
      <c r="AA739" t="e">
        <f>NA()</f>
        <v>#N/A</v>
      </c>
      <c r="AB739" s="13">
        <v>5.24017467</v>
      </c>
      <c r="AC739" s="13">
        <v>8.3168316799999999</v>
      </c>
      <c r="AD739" s="13">
        <v>11.266729229999999</v>
      </c>
      <c r="AE739" s="13">
        <v>9.3855419999999992</v>
      </c>
      <c r="AF739" t="e">
        <f>NA()</f>
        <v>#N/A</v>
      </c>
      <c r="AG739" s="22">
        <v>-0.60427940000000002</v>
      </c>
      <c r="AH739" s="13">
        <v>12.28071016</v>
      </c>
      <c r="AI739" s="13">
        <v>17.196102710000002</v>
      </c>
    </row>
    <row r="740" spans="24:35" x14ac:dyDescent="0.35">
      <c r="X740" s="12">
        <v>27729</v>
      </c>
      <c r="Y740" s="13">
        <v>11.05032823</v>
      </c>
      <c r="Z740" t="e">
        <f>NA()</f>
        <v>#N/A</v>
      </c>
      <c r="AA740" t="e">
        <f>NA()</f>
        <v>#N/A</v>
      </c>
      <c r="AB740" s="13">
        <v>5.24017467</v>
      </c>
      <c r="AC740" s="13">
        <v>8.1027667999999995</v>
      </c>
      <c r="AD740" s="13">
        <v>11.30507341</v>
      </c>
      <c r="AE740" s="13">
        <v>9.1459428099999993</v>
      </c>
      <c r="AF740" t="e">
        <f>NA()</f>
        <v>#N/A</v>
      </c>
      <c r="AG740" s="22">
        <v>-0.93776409000000005</v>
      </c>
      <c r="AH740" s="13">
        <v>12.28071016</v>
      </c>
      <c r="AI740" s="13">
        <v>16.258238720000001</v>
      </c>
    </row>
    <row r="741" spans="24:35" x14ac:dyDescent="0.35">
      <c r="X741" s="12">
        <v>27760</v>
      </c>
      <c r="Y741" s="13">
        <v>10.82251082</v>
      </c>
      <c r="Z741" t="e">
        <f>NA()</f>
        <v>#N/A</v>
      </c>
      <c r="AA741" t="e">
        <f>NA()</f>
        <v>#N/A</v>
      </c>
      <c r="AB741" s="13">
        <v>5.1835853099999998</v>
      </c>
      <c r="AC741" s="13">
        <v>8.7890625</v>
      </c>
      <c r="AD741" s="13">
        <v>12.02427569</v>
      </c>
      <c r="AE741" s="13">
        <v>9.00493071</v>
      </c>
      <c r="AF741" t="e">
        <f>NA()</f>
        <v>#N/A</v>
      </c>
      <c r="AG741" s="22">
        <v>-1.40856538</v>
      </c>
      <c r="AH741" s="13">
        <v>10.344843819999999</v>
      </c>
      <c r="AI741" s="13">
        <v>19.342418930000001</v>
      </c>
    </row>
    <row r="742" spans="24:35" x14ac:dyDescent="0.35">
      <c r="X742" s="12">
        <v>27791</v>
      </c>
      <c r="Y742" s="13">
        <v>9.9892971799999994</v>
      </c>
      <c r="Z742" t="e">
        <f>NA()</f>
        <v>#N/A</v>
      </c>
      <c r="AA742" t="e">
        <f>NA()</f>
        <v>#N/A</v>
      </c>
      <c r="AB742" s="13">
        <v>5.3648068699999998</v>
      </c>
      <c r="AC742" s="13">
        <v>9.3567251500000008</v>
      </c>
      <c r="AD742" s="13">
        <v>13.494245299999999</v>
      </c>
      <c r="AE742" s="13">
        <v>9.7408161</v>
      </c>
      <c r="AF742" t="e">
        <f>NA()</f>
        <v>#N/A</v>
      </c>
      <c r="AG742" s="22">
        <v>-1.62247081</v>
      </c>
      <c r="AH742" s="13">
        <v>10.16950819</v>
      </c>
      <c r="AI742" s="13">
        <v>16.756431790000001</v>
      </c>
    </row>
    <row r="743" spans="24:35" x14ac:dyDescent="0.35">
      <c r="X743" s="12">
        <v>27820</v>
      </c>
      <c r="Y743" s="13">
        <v>9.9220411100000003</v>
      </c>
      <c r="Z743" t="e">
        <f>NA()</f>
        <v>#N/A</v>
      </c>
      <c r="AA743" t="e">
        <f>NA()</f>
        <v>#N/A</v>
      </c>
      <c r="AB743" s="13">
        <v>5.1391863000000004</v>
      </c>
      <c r="AC743" s="13">
        <v>8.8974854899999993</v>
      </c>
      <c r="AD743" s="13">
        <v>13.88660735</v>
      </c>
      <c r="AE743" s="13">
        <v>8.8336390399999996</v>
      </c>
      <c r="AF743" t="e">
        <f>NA()</f>
        <v>#N/A</v>
      </c>
      <c r="AG743" s="22">
        <v>-0.99130194999999999</v>
      </c>
      <c r="AH743" s="13">
        <v>11.86441658</v>
      </c>
      <c r="AI743" s="13">
        <v>15.611118749999999</v>
      </c>
    </row>
    <row r="744" spans="24:35" x14ac:dyDescent="0.35">
      <c r="X744" s="12">
        <v>27851</v>
      </c>
      <c r="Y744" s="13">
        <v>9.7441289900000001</v>
      </c>
      <c r="Z744" t="e">
        <f>NA()</f>
        <v>#N/A</v>
      </c>
      <c r="AA744" t="e">
        <f>NA()</f>
        <v>#N/A</v>
      </c>
      <c r="AB744" s="13">
        <v>4.8936170199999998</v>
      </c>
      <c r="AC744" s="13">
        <v>9.5057034199999997</v>
      </c>
      <c r="AD744" s="13">
        <v>13.72299406</v>
      </c>
      <c r="AE744" s="13">
        <v>9.8257346900000009</v>
      </c>
      <c r="AF744" t="e">
        <f>NA()</f>
        <v>#N/A</v>
      </c>
      <c r="AG744" s="22">
        <v>-1.2789145900000001</v>
      </c>
      <c r="AH744" s="13">
        <v>11.666677099999999</v>
      </c>
      <c r="AI744" s="13">
        <v>15.356953219999999</v>
      </c>
    </row>
    <row r="745" spans="24:35" x14ac:dyDescent="0.35">
      <c r="X745" s="12">
        <v>27881</v>
      </c>
      <c r="Y745" s="13">
        <v>9.6280848100000007</v>
      </c>
      <c r="Z745" t="e">
        <f>NA()</f>
        <v>#N/A</v>
      </c>
      <c r="AA745" t="e">
        <f>NA()</f>
        <v>#N/A</v>
      </c>
      <c r="AB745" s="13">
        <v>4.4397463000000004</v>
      </c>
      <c r="AC745" s="13">
        <v>9.2627599200000006</v>
      </c>
      <c r="AD745" s="13">
        <v>13.00839448</v>
      </c>
      <c r="AE745" s="13">
        <v>9.5209652499999997</v>
      </c>
      <c r="AF745" t="e">
        <f>NA()</f>
        <v>#N/A</v>
      </c>
      <c r="AG745" s="22">
        <v>-1.27111603</v>
      </c>
      <c r="AH745" s="13">
        <v>11.666677099999999</v>
      </c>
      <c r="AI745" s="13">
        <v>14.995878490000001</v>
      </c>
    </row>
    <row r="746" spans="24:35" x14ac:dyDescent="0.35">
      <c r="X746" s="12">
        <v>27912</v>
      </c>
      <c r="Y746" s="13">
        <v>9.3869068200000001</v>
      </c>
      <c r="Z746" t="e">
        <f>NA()</f>
        <v>#N/A</v>
      </c>
      <c r="AA746" t="e">
        <f>NA()</f>
        <v>#N/A</v>
      </c>
      <c r="AB746" s="13">
        <v>3.99159664</v>
      </c>
      <c r="AC746" s="13">
        <v>9.4517958400000008</v>
      </c>
      <c r="AD746" s="13">
        <v>11.56492853</v>
      </c>
      <c r="AE746" s="13">
        <v>9.3100657400000006</v>
      </c>
      <c r="AF746" t="e">
        <f>NA()</f>
        <v>#N/A</v>
      </c>
      <c r="AG746" s="22">
        <v>-2.05727225</v>
      </c>
      <c r="AH746" s="13">
        <v>11.47542084</v>
      </c>
      <c r="AI746" s="13">
        <v>16.698749549999999</v>
      </c>
    </row>
    <row r="747" spans="24:35" x14ac:dyDescent="0.35">
      <c r="X747" s="12">
        <v>27942</v>
      </c>
      <c r="Y747" s="13">
        <v>9.2281303599999998</v>
      </c>
      <c r="Z747" t="e">
        <f>NA()</f>
        <v>#N/A</v>
      </c>
      <c r="AA747" t="e">
        <f>NA()</f>
        <v>#N/A</v>
      </c>
      <c r="AB747" s="13">
        <v>3.7735849099999998</v>
      </c>
      <c r="AC747" s="13">
        <v>9.7928436899999998</v>
      </c>
      <c r="AD747" s="13">
        <v>11.616279029999999</v>
      </c>
      <c r="AE747" s="13">
        <v>8.3538959500000001</v>
      </c>
      <c r="AF747" t="e">
        <f>NA()</f>
        <v>#N/A</v>
      </c>
      <c r="AG747" s="22">
        <v>-2.3905260300000002</v>
      </c>
      <c r="AH747" s="13">
        <v>9.6774371099999996</v>
      </c>
      <c r="AI747" s="13">
        <v>17.477320460000001</v>
      </c>
    </row>
    <row r="748" spans="24:35" x14ac:dyDescent="0.35">
      <c r="X748" s="12">
        <v>27973</v>
      </c>
      <c r="Y748" s="13">
        <v>8.8185222999999997</v>
      </c>
      <c r="Z748" t="e">
        <f>NA()</f>
        <v>#N/A</v>
      </c>
      <c r="AA748" t="e">
        <f>NA()</f>
        <v>#N/A</v>
      </c>
      <c r="AB748" s="13">
        <v>4.20168067</v>
      </c>
      <c r="AC748" s="13">
        <v>9.4517958400000008</v>
      </c>
      <c r="AD748" s="13">
        <v>11.71654878</v>
      </c>
      <c r="AE748" s="13">
        <v>8.3022283300000002</v>
      </c>
      <c r="AF748" t="e">
        <f>NA()</f>
        <v>#N/A</v>
      </c>
      <c r="AG748" s="22">
        <v>-2.9236718700000002</v>
      </c>
      <c r="AH748" s="13">
        <v>12.90323113</v>
      </c>
      <c r="AI748" s="13">
        <v>18.734605219999999</v>
      </c>
    </row>
    <row r="749" spans="24:35" x14ac:dyDescent="0.35">
      <c r="X749" s="12">
        <v>28004</v>
      </c>
      <c r="Y749" s="13">
        <v>9.3180283599999996</v>
      </c>
      <c r="Z749" t="e">
        <f>NA()</f>
        <v>#N/A</v>
      </c>
      <c r="AA749" t="e">
        <f>NA()</f>
        <v>#N/A</v>
      </c>
      <c r="AB749" s="13">
        <v>3.5416666700000001</v>
      </c>
      <c r="AC749" s="13">
        <v>9.7966728300000003</v>
      </c>
      <c r="AD749" s="13">
        <v>14.691792400000001</v>
      </c>
      <c r="AE749" s="13">
        <v>8.0742458999999993</v>
      </c>
      <c r="AF749" t="e">
        <f>NA()</f>
        <v>#N/A</v>
      </c>
      <c r="AG749" s="22">
        <v>-3.1284272899999999</v>
      </c>
      <c r="AH749" s="13">
        <v>11.111123149999999</v>
      </c>
      <c r="AI749" s="13">
        <v>19.334798209999999</v>
      </c>
    </row>
    <row r="750" spans="24:35" x14ac:dyDescent="0.35">
      <c r="X750" s="12">
        <v>28034</v>
      </c>
      <c r="Y750" s="13">
        <v>8.3110814400000006</v>
      </c>
      <c r="Z750" t="e">
        <f>NA()</f>
        <v>#N/A</v>
      </c>
      <c r="AA750" t="e">
        <f>NA()</f>
        <v>#N/A</v>
      </c>
      <c r="AB750" s="13">
        <v>3.75</v>
      </c>
      <c r="AC750" s="13">
        <v>8.7431693999999993</v>
      </c>
      <c r="AD750" s="13">
        <v>20.533731549999999</v>
      </c>
      <c r="AE750" s="13">
        <v>8.4115165899999997</v>
      </c>
      <c r="AF750" t="e">
        <f>NA()</f>
        <v>#N/A</v>
      </c>
      <c r="AG750" s="22">
        <v>-2.2678185700000002</v>
      </c>
      <c r="AH750" s="13">
        <v>11.111123149999999</v>
      </c>
      <c r="AI750" s="13">
        <v>18.3306893</v>
      </c>
    </row>
    <row r="751" spans="24:35" x14ac:dyDescent="0.35">
      <c r="X751" s="12">
        <v>28065</v>
      </c>
      <c r="Y751" s="13">
        <v>7.5627476900000001</v>
      </c>
      <c r="Z751" t="e">
        <f>NA()</f>
        <v>#N/A</v>
      </c>
      <c r="AA751" t="e">
        <f>NA()</f>
        <v>#N/A</v>
      </c>
      <c r="AB751" s="13">
        <v>3.7344398299999999</v>
      </c>
      <c r="AC751" s="13">
        <v>9.1407678200000007</v>
      </c>
      <c r="AD751" s="13">
        <v>25.10278001</v>
      </c>
      <c r="AE751" s="13">
        <v>8.4614446799999996</v>
      </c>
      <c r="AF751" t="e">
        <f>NA()</f>
        <v>#N/A</v>
      </c>
      <c r="AG751" s="22">
        <v>-1.8874181299999999</v>
      </c>
      <c r="AH751" s="13">
        <v>9.3749599999999997</v>
      </c>
      <c r="AI751" s="13">
        <v>17.383373460000001</v>
      </c>
    </row>
    <row r="752" spans="24:35" x14ac:dyDescent="0.35">
      <c r="X752" s="12">
        <v>28095</v>
      </c>
      <c r="Y752" s="13">
        <v>7.5533661700000003</v>
      </c>
      <c r="Z752" t="e">
        <f>NA()</f>
        <v>#N/A</v>
      </c>
      <c r="AA752" t="e">
        <f>NA()</f>
        <v>#N/A</v>
      </c>
      <c r="AB752" s="13">
        <v>3.7344398299999999</v>
      </c>
      <c r="AC752" s="13">
        <v>10.42047532</v>
      </c>
      <c r="AD752" s="13">
        <v>27.202000630000001</v>
      </c>
      <c r="AE752" s="13">
        <v>8.2609500800000006</v>
      </c>
      <c r="AF752" t="e">
        <f>NA()</f>
        <v>#N/A</v>
      </c>
      <c r="AG752" s="22">
        <v>-1.52453287</v>
      </c>
      <c r="AH752" s="13">
        <v>10.937453339999999</v>
      </c>
      <c r="AI752" s="13">
        <v>19.331618079999998</v>
      </c>
    </row>
    <row r="753" spans="24:35" x14ac:dyDescent="0.35">
      <c r="X753" s="12">
        <v>28126</v>
      </c>
      <c r="Y753" s="13">
        <v>7.6822916699999997</v>
      </c>
      <c r="Z753" t="e">
        <f>NA()</f>
        <v>#N/A</v>
      </c>
      <c r="AA753" t="e">
        <f>NA()</f>
        <v>#N/A</v>
      </c>
      <c r="AB753" s="13">
        <v>3.90143737</v>
      </c>
      <c r="AC753" s="13">
        <v>9.3357271100000006</v>
      </c>
      <c r="AD753" s="13">
        <v>28.766598699999999</v>
      </c>
      <c r="AE753" s="13">
        <v>7.5471515699999996</v>
      </c>
      <c r="AF753" t="e">
        <f>NA()</f>
        <v>#N/A</v>
      </c>
      <c r="AG753" s="22">
        <v>-0.18994137</v>
      </c>
      <c r="AH753" s="13">
        <v>12.49994667</v>
      </c>
      <c r="AI753" s="13">
        <v>15.984110449999999</v>
      </c>
    </row>
    <row r="754" spans="24:35" x14ac:dyDescent="0.35">
      <c r="X754" s="12">
        <v>28157</v>
      </c>
      <c r="Y754" s="13">
        <v>8.1089847600000002</v>
      </c>
      <c r="Z754" t="e">
        <f>NA()</f>
        <v>#N/A</v>
      </c>
      <c r="AA754" t="e">
        <f>NA()</f>
        <v>#N/A</v>
      </c>
      <c r="AB754" s="13">
        <v>3.66598778</v>
      </c>
      <c r="AC754" s="13">
        <v>9.2691622099999993</v>
      </c>
      <c r="AD754" s="13">
        <v>29.19283995</v>
      </c>
      <c r="AE754" s="13">
        <v>7.3208816499999996</v>
      </c>
      <c r="AF754" t="e">
        <f>NA()</f>
        <v>#N/A</v>
      </c>
      <c r="AG754" s="13">
        <v>0.49834802</v>
      </c>
      <c r="AH754" s="13">
        <v>10.76918553</v>
      </c>
      <c r="AI754" s="13">
        <v>15.25013465</v>
      </c>
    </row>
    <row r="755" spans="24:35" x14ac:dyDescent="0.35">
      <c r="X755" s="12">
        <v>28185</v>
      </c>
      <c r="Y755" s="13">
        <v>7.3500967099999999</v>
      </c>
      <c r="Z755" t="e">
        <f>NA()</f>
        <v>#N/A</v>
      </c>
      <c r="AA755" t="e">
        <f>NA()</f>
        <v>#N/A</v>
      </c>
      <c r="AB755" s="13">
        <v>3.66598778</v>
      </c>
      <c r="AC755" s="13">
        <v>9.4138543499999994</v>
      </c>
      <c r="AD755" s="13">
        <v>30.172330420000002</v>
      </c>
      <c r="AE755" s="13">
        <v>7.12075061</v>
      </c>
      <c r="AF755" t="e">
        <f>NA()</f>
        <v>#N/A</v>
      </c>
      <c r="AG755" s="13">
        <v>1.11278447</v>
      </c>
      <c r="AH755" s="13">
        <v>10.60606844</v>
      </c>
      <c r="AI755" s="13">
        <v>16.890921079999998</v>
      </c>
    </row>
    <row r="756" spans="24:35" x14ac:dyDescent="0.35">
      <c r="X756" s="12">
        <v>28216</v>
      </c>
      <c r="Y756" s="13">
        <v>6.9626317499999999</v>
      </c>
      <c r="Z756" t="e">
        <f>NA()</f>
        <v>#N/A</v>
      </c>
      <c r="AA756" t="e">
        <f>NA()</f>
        <v>#N/A</v>
      </c>
      <c r="AB756" s="13">
        <v>3.6511156200000001</v>
      </c>
      <c r="AC756" s="13">
        <v>8.6805555600000002</v>
      </c>
      <c r="AD756" s="13">
        <v>31.222128569999999</v>
      </c>
      <c r="AE756" s="13">
        <v>6.6666719900000002</v>
      </c>
      <c r="AF756" t="e">
        <f>NA()</f>
        <v>#N/A</v>
      </c>
      <c r="AG756" s="13">
        <v>1.2504224399999999</v>
      </c>
      <c r="AH756" s="13">
        <v>11.94030079</v>
      </c>
      <c r="AI756" s="13">
        <v>18.109869010000001</v>
      </c>
    </row>
    <row r="757" spans="24:35" x14ac:dyDescent="0.35">
      <c r="X757" s="12">
        <v>28246</v>
      </c>
      <c r="Y757" s="13">
        <v>7.2289156600000002</v>
      </c>
      <c r="Z757" t="e">
        <f>NA()</f>
        <v>#N/A</v>
      </c>
      <c r="AA757" t="e">
        <f>NA()</f>
        <v>#N/A</v>
      </c>
      <c r="AB757" s="13">
        <v>3.8461538499999999</v>
      </c>
      <c r="AC757" s="13">
        <v>9.34256055</v>
      </c>
      <c r="AD757" s="13">
        <v>31.453189340000002</v>
      </c>
      <c r="AE757" s="13">
        <v>6.6465308099999998</v>
      </c>
      <c r="AF757" t="e">
        <f>NA()</f>
        <v>#N/A</v>
      </c>
      <c r="AG757" s="13">
        <v>1.6493226000000001</v>
      </c>
      <c r="AH757" s="13">
        <v>11.94030079</v>
      </c>
      <c r="AI757" s="13">
        <v>19.488893860000001</v>
      </c>
    </row>
    <row r="758" spans="24:35" x14ac:dyDescent="0.35">
      <c r="X758" s="12">
        <v>28277</v>
      </c>
      <c r="Y758" s="13">
        <v>7.7580747299999997</v>
      </c>
      <c r="Z758" t="e">
        <f>NA()</f>
        <v>#N/A</v>
      </c>
      <c r="AA758" t="e">
        <f>NA()</f>
        <v>#N/A</v>
      </c>
      <c r="AB758" s="13">
        <v>3.8383838400000001</v>
      </c>
      <c r="AC758" s="13">
        <v>8.8082901600000003</v>
      </c>
      <c r="AD758" s="13">
        <v>32.532173200000003</v>
      </c>
      <c r="AE758" s="13">
        <v>6.6465308099999998</v>
      </c>
      <c r="AF758" t="e">
        <f>NA()</f>
        <v>#N/A</v>
      </c>
      <c r="AG758" s="13">
        <v>2.54313748</v>
      </c>
      <c r="AH758" s="13">
        <v>10.294126500000001</v>
      </c>
      <c r="AI758" s="13">
        <v>18.71758458</v>
      </c>
    </row>
    <row r="759" spans="24:35" x14ac:dyDescent="0.35">
      <c r="X759" s="12">
        <v>28307</v>
      </c>
      <c r="Y759" s="13">
        <v>7.2236180900000004</v>
      </c>
      <c r="Z759" t="e">
        <f>NA()</f>
        <v>#N/A</v>
      </c>
      <c r="AA759" t="e">
        <f>NA()</f>
        <v>#N/A</v>
      </c>
      <c r="AB759" s="13">
        <v>3.8383838400000001</v>
      </c>
      <c r="AC759" s="13">
        <v>7.7186963999999998</v>
      </c>
      <c r="AD759" s="13">
        <v>32.906021600000003</v>
      </c>
      <c r="AE759" s="13">
        <v>6.9697049599999996</v>
      </c>
      <c r="AF759" t="e">
        <f>NA()</f>
        <v>#N/A</v>
      </c>
      <c r="AG759" s="13">
        <v>3.6595000299999998</v>
      </c>
      <c r="AH759" s="13">
        <v>11.76470883</v>
      </c>
      <c r="AI759" s="13">
        <v>22.058500930000001</v>
      </c>
    </row>
    <row r="760" spans="24:35" x14ac:dyDescent="0.35">
      <c r="X760" s="12">
        <v>28338</v>
      </c>
      <c r="Y760" s="13">
        <v>7.1339173999999996</v>
      </c>
      <c r="Z760" t="e">
        <f>NA()</f>
        <v>#N/A</v>
      </c>
      <c r="AA760" t="e">
        <f>NA()</f>
        <v>#N/A</v>
      </c>
      <c r="AB760" s="13">
        <v>3.83064516</v>
      </c>
      <c r="AC760" s="13">
        <v>8.6355785800000007</v>
      </c>
      <c r="AD760" s="13">
        <v>34.349197689999997</v>
      </c>
      <c r="AE760" s="13">
        <v>6.4564598999999996</v>
      </c>
      <c r="AF760" t="e">
        <f>NA()</f>
        <v>#N/A</v>
      </c>
      <c r="AG760" s="13">
        <v>5.3538635399999999</v>
      </c>
      <c r="AH760" s="13">
        <v>10.00000975</v>
      </c>
      <c r="AI760" s="13">
        <v>22.698955489999999</v>
      </c>
    </row>
    <row r="761" spans="24:35" x14ac:dyDescent="0.35">
      <c r="X761" s="12">
        <v>28369</v>
      </c>
      <c r="Y761" s="13">
        <v>6.51636813</v>
      </c>
      <c r="Z761" t="e">
        <f>NA()</f>
        <v>#N/A</v>
      </c>
      <c r="AA761" t="e">
        <f>NA()</f>
        <v>#N/A</v>
      </c>
      <c r="AB761" s="13">
        <v>3.8229376300000002</v>
      </c>
      <c r="AC761" s="13">
        <v>7.5757575800000003</v>
      </c>
      <c r="AD761" s="13">
        <v>32.222599469999999</v>
      </c>
      <c r="AE761" s="13">
        <v>6.0921250899999997</v>
      </c>
      <c r="AF761" t="e">
        <f>NA()</f>
        <v>#N/A</v>
      </c>
      <c r="AG761" s="13">
        <v>6.2296566799999997</v>
      </c>
      <c r="AH761" s="13">
        <v>10.00000975</v>
      </c>
      <c r="AI761" s="13">
        <v>29.34510701</v>
      </c>
    </row>
    <row r="762" spans="24:35" x14ac:dyDescent="0.35">
      <c r="X762" s="12">
        <v>28399</v>
      </c>
      <c r="Y762" s="13">
        <v>6.50231125</v>
      </c>
      <c r="Z762" t="e">
        <f>NA()</f>
        <v>#N/A</v>
      </c>
      <c r="AA762" t="e">
        <f>NA()</f>
        <v>#N/A</v>
      </c>
      <c r="AB762" s="13">
        <v>3.6144578300000001</v>
      </c>
      <c r="AC762" s="13">
        <v>7.70519263</v>
      </c>
      <c r="AD762" s="13">
        <v>26.12946659</v>
      </c>
      <c r="AE762" s="13">
        <v>5.2863641799999996</v>
      </c>
      <c r="AF762" t="e">
        <f>NA()</f>
        <v>#N/A</v>
      </c>
      <c r="AG762" s="13">
        <v>4.8363790900000003</v>
      </c>
      <c r="AH762" s="13">
        <v>11.428575609999999</v>
      </c>
      <c r="AI762" s="13">
        <v>36.607150060000002</v>
      </c>
    </row>
    <row r="763" spans="24:35" x14ac:dyDescent="0.35">
      <c r="X763" s="12">
        <v>28430</v>
      </c>
      <c r="Y763" s="13">
        <v>6.4783543100000003</v>
      </c>
      <c r="Z763" t="e">
        <f>NA()</f>
        <v>#N/A</v>
      </c>
      <c r="AA763" t="e">
        <f>NA()</f>
        <v>#N/A</v>
      </c>
      <c r="AB763" s="13">
        <v>3.6</v>
      </c>
      <c r="AC763" s="13">
        <v>6.5326633200000002</v>
      </c>
      <c r="AD763" s="13">
        <v>21.996969839999998</v>
      </c>
      <c r="AE763" s="13">
        <v>5.1244700500000002</v>
      </c>
      <c r="AF763" t="e">
        <f>NA()</f>
        <v>#N/A</v>
      </c>
      <c r="AG763" s="13">
        <v>5.0895673700000001</v>
      </c>
      <c r="AH763" s="13">
        <v>11.428575609999999</v>
      </c>
      <c r="AI763" s="13">
        <v>44.937820100000003</v>
      </c>
    </row>
    <row r="764" spans="24:35" x14ac:dyDescent="0.35">
      <c r="X764" s="12">
        <v>28460</v>
      </c>
      <c r="Y764" s="13">
        <v>6.3206106899999996</v>
      </c>
      <c r="Z764" t="e">
        <f>NA()</f>
        <v>#N/A</v>
      </c>
      <c r="AA764" t="e">
        <f>NA()</f>
        <v>#N/A</v>
      </c>
      <c r="AB764" s="13">
        <v>3.6</v>
      </c>
      <c r="AC764" s="13">
        <v>5.1324503300000002</v>
      </c>
      <c r="AD764" s="13">
        <v>20.659895479999999</v>
      </c>
      <c r="AE764" s="13">
        <v>5.1244700500000002</v>
      </c>
      <c r="AF764" t="e">
        <f>NA()</f>
        <v>#N/A</v>
      </c>
      <c r="AG764" s="13">
        <v>6.3881514599999996</v>
      </c>
      <c r="AH764" s="13">
        <v>11.26761037</v>
      </c>
      <c r="AI764" s="13">
        <v>46.768631620000001</v>
      </c>
    </row>
    <row r="765" spans="24:35" x14ac:dyDescent="0.35">
      <c r="X765" s="12">
        <v>28491</v>
      </c>
      <c r="Y765" s="13">
        <v>5.7738814999999999</v>
      </c>
      <c r="Z765" t="e">
        <f>NA()</f>
        <v>#N/A</v>
      </c>
      <c r="AA765" t="e">
        <f>NA()</f>
        <v>#N/A</v>
      </c>
      <c r="AB765" s="13">
        <v>2.96442688</v>
      </c>
      <c r="AC765" s="13">
        <v>4.5977011499999998</v>
      </c>
      <c r="AD765" s="13">
        <v>19.534457280000002</v>
      </c>
      <c r="AE765" s="13">
        <v>4.6783520599999999</v>
      </c>
      <c r="AF765" t="e">
        <f>NA()</f>
        <v>#N/A</v>
      </c>
      <c r="AG765" s="13">
        <v>4.3742070699999998</v>
      </c>
      <c r="AH765" s="13">
        <v>11.11111638</v>
      </c>
      <c r="AI765" s="13">
        <v>51.615667299999998</v>
      </c>
    </row>
    <row r="766" spans="24:35" x14ac:dyDescent="0.35">
      <c r="X766" s="12">
        <v>28522</v>
      </c>
      <c r="Y766" s="13">
        <v>5.40054005</v>
      </c>
      <c r="Z766" t="e">
        <f>NA()</f>
        <v>#N/A</v>
      </c>
      <c r="AA766" t="e">
        <f>NA()</f>
        <v>#N/A</v>
      </c>
      <c r="AB766" s="13">
        <v>2.9469548099999998</v>
      </c>
      <c r="AC766" s="13">
        <v>4.5676998400000004</v>
      </c>
      <c r="AD766" s="13">
        <v>18.630763040000001</v>
      </c>
      <c r="AE766" s="13">
        <v>4.3541486799999998</v>
      </c>
      <c r="AF766" t="e">
        <f>NA()</f>
        <v>#N/A</v>
      </c>
      <c r="AG766" s="13">
        <v>4.3861812000000002</v>
      </c>
      <c r="AH766" s="13">
        <v>11.11111638</v>
      </c>
      <c r="AI766" s="13">
        <v>57.227135779999998</v>
      </c>
    </row>
    <row r="767" spans="24:35" x14ac:dyDescent="0.35">
      <c r="X767" s="12">
        <v>28550</v>
      </c>
      <c r="Y767" s="13">
        <v>5.7657657699999998</v>
      </c>
      <c r="Z767" t="e">
        <f>NA()</f>
        <v>#N/A</v>
      </c>
      <c r="AA767" t="e">
        <f>NA()</f>
        <v>#N/A</v>
      </c>
      <c r="AB767" s="13">
        <v>2.9469548099999998</v>
      </c>
      <c r="AC767" s="13">
        <v>4.8701298700000004</v>
      </c>
      <c r="AD767" s="13">
        <v>17.810350400000001</v>
      </c>
      <c r="AE767" s="13">
        <v>4.7687765100000004</v>
      </c>
      <c r="AF767" t="e">
        <f>NA()</f>
        <v>#N/A</v>
      </c>
      <c r="AG767" s="13">
        <v>3.6932836899999999</v>
      </c>
      <c r="AH767" s="13">
        <v>9.5890007500000003</v>
      </c>
      <c r="AI767" s="13">
        <v>56.238434030000001</v>
      </c>
    </row>
    <row r="768" spans="24:35" x14ac:dyDescent="0.35">
      <c r="X768" s="12">
        <v>28581</v>
      </c>
      <c r="Y768" s="13">
        <v>5.2553000900000004</v>
      </c>
      <c r="Z768" t="e">
        <f>NA()</f>
        <v>#N/A</v>
      </c>
      <c r="AA768" t="e">
        <f>NA()</f>
        <v>#N/A</v>
      </c>
      <c r="AB768" s="13">
        <v>2.9354207400000001</v>
      </c>
      <c r="AC768" s="13">
        <v>4.31309904</v>
      </c>
      <c r="AD768" s="13">
        <v>17.345848749999998</v>
      </c>
      <c r="AE768" s="13">
        <v>3.69318912</v>
      </c>
      <c r="AF768" t="e">
        <f>NA()</f>
        <v>#N/A</v>
      </c>
      <c r="AG768" s="13">
        <v>5.1902536699999997</v>
      </c>
      <c r="AH768" s="13">
        <v>9.3333406100000005</v>
      </c>
      <c r="AI768" s="13">
        <v>58.976429009999997</v>
      </c>
    </row>
    <row r="769" spans="24:35" x14ac:dyDescent="0.35">
      <c r="X769" s="12">
        <v>28611</v>
      </c>
      <c r="Y769" s="13">
        <v>4.3761088099999998</v>
      </c>
      <c r="Z769" t="e">
        <f>NA()</f>
        <v>#N/A</v>
      </c>
      <c r="AA769" t="e">
        <f>NA()</f>
        <v>#N/A</v>
      </c>
      <c r="AB769" s="13">
        <v>2.7290448299999999</v>
      </c>
      <c r="AC769" s="13">
        <v>3.9556962000000002</v>
      </c>
      <c r="AD769" s="13">
        <v>17.46407525</v>
      </c>
      <c r="AE769" s="13">
        <v>3.5410824399999998</v>
      </c>
      <c r="AF769" t="e">
        <f>NA()</f>
        <v>#N/A</v>
      </c>
      <c r="AG769" s="13">
        <v>4.7159137900000001</v>
      </c>
      <c r="AH769" s="13">
        <v>9.3333406100000005</v>
      </c>
      <c r="AI769" s="13">
        <v>64.561248019999994</v>
      </c>
    </row>
    <row r="770" spans="24:35" x14ac:dyDescent="0.35">
      <c r="X770" s="12">
        <v>28642</v>
      </c>
      <c r="Y770" s="13">
        <v>3.7320011800000001</v>
      </c>
      <c r="Z770" t="e">
        <f>NA()</f>
        <v>#N/A</v>
      </c>
      <c r="AA770" t="e">
        <f>NA()</f>
        <v>#N/A</v>
      </c>
      <c r="AB770" s="13">
        <v>2.7237354100000002</v>
      </c>
      <c r="AC770" s="13">
        <v>3.80952381</v>
      </c>
      <c r="AD770" s="13">
        <v>17.638464549999998</v>
      </c>
      <c r="AE770" s="13">
        <v>3.3994381499999999</v>
      </c>
      <c r="AF770" t="e">
        <f>NA()</f>
        <v>#N/A</v>
      </c>
      <c r="AG770" s="13">
        <v>4.5806983800000003</v>
      </c>
      <c r="AH770" s="13">
        <v>9.3333406100000005</v>
      </c>
      <c r="AI770" s="13">
        <v>70.19458779</v>
      </c>
    </row>
    <row r="771" spans="24:35" x14ac:dyDescent="0.35">
      <c r="X771" s="12">
        <v>28672</v>
      </c>
      <c r="Y771" s="13">
        <v>3.9835969499999999</v>
      </c>
      <c r="Z771" t="e">
        <f>NA()</f>
        <v>#N/A</v>
      </c>
      <c r="AA771" t="e">
        <f>NA()</f>
        <v>#N/A</v>
      </c>
      <c r="AB771" s="13">
        <v>2.7237354100000002</v>
      </c>
      <c r="AC771" s="13">
        <v>4.4585987300000003</v>
      </c>
      <c r="AD771" s="13">
        <v>18.29618756</v>
      </c>
      <c r="AE771" s="13">
        <v>4.2493039100000001</v>
      </c>
      <c r="AF771" t="e">
        <f>NA()</f>
        <v>#N/A</v>
      </c>
      <c r="AG771" s="13">
        <v>4.7742181300000004</v>
      </c>
      <c r="AH771" s="13">
        <v>11.84210231</v>
      </c>
      <c r="AI771" s="13">
        <v>70.486743259999997</v>
      </c>
    </row>
    <row r="772" spans="24:35" x14ac:dyDescent="0.35">
      <c r="X772" s="12">
        <v>28703</v>
      </c>
      <c r="Y772" s="13">
        <v>4.1471962600000003</v>
      </c>
      <c r="Z772" t="e">
        <f>NA()</f>
        <v>#N/A</v>
      </c>
      <c r="AA772" t="e">
        <f>NA()</f>
        <v>#N/A</v>
      </c>
      <c r="AB772" s="13">
        <v>2.3300970900000002</v>
      </c>
      <c r="AC772" s="13">
        <v>4.61049285</v>
      </c>
      <c r="AD772" s="13">
        <v>17.073393419999999</v>
      </c>
      <c r="AE772" s="13">
        <v>4.2312988499999999</v>
      </c>
      <c r="AF772" t="e">
        <f>NA()</f>
        <v>#N/A</v>
      </c>
      <c r="AG772" s="13">
        <v>3.70876911</v>
      </c>
      <c r="AH772" s="13">
        <v>11.688309390000001</v>
      </c>
      <c r="AI772" s="13">
        <v>71.667615310000002</v>
      </c>
    </row>
    <row r="773" spans="24:35" x14ac:dyDescent="0.35">
      <c r="X773" s="12">
        <v>28734</v>
      </c>
      <c r="Y773" s="13">
        <v>3.8271962899999998</v>
      </c>
      <c r="Z773" t="e">
        <f>NA()</f>
        <v>#N/A</v>
      </c>
      <c r="AA773" t="e">
        <f>NA()</f>
        <v>#N/A</v>
      </c>
      <c r="AB773" s="13">
        <v>2.3255813999999999</v>
      </c>
      <c r="AC773" s="13">
        <v>4.0688575900000004</v>
      </c>
      <c r="AD773" s="13">
        <v>16.345148129999998</v>
      </c>
      <c r="AE773" s="13">
        <v>4.3417248700000002</v>
      </c>
      <c r="AF773" t="e">
        <f>NA()</f>
        <v>#N/A</v>
      </c>
      <c r="AG773" s="13">
        <v>3.21325802</v>
      </c>
      <c r="AH773" s="13">
        <v>12.9870055</v>
      </c>
      <c r="AI773" s="13">
        <v>67.151343850000003</v>
      </c>
    </row>
    <row r="774" spans="24:35" x14ac:dyDescent="0.35">
      <c r="X774" s="12">
        <v>28764</v>
      </c>
      <c r="Y774" s="13">
        <v>3.8773148100000001</v>
      </c>
      <c r="Z774" t="e">
        <f>NA()</f>
        <v>#N/A</v>
      </c>
      <c r="AA774" t="e">
        <f>NA()</f>
        <v>#N/A</v>
      </c>
      <c r="AB774" s="13">
        <v>2.3255813999999999</v>
      </c>
      <c r="AC774" s="13">
        <v>3.57698289</v>
      </c>
      <c r="AD774" s="13">
        <v>16.862169529999999</v>
      </c>
      <c r="AE774" s="13">
        <v>4.1840872999999998</v>
      </c>
      <c r="AF774" t="e">
        <f>NA()</f>
        <v>#N/A</v>
      </c>
      <c r="AG774" s="13">
        <v>4.3132803600000003</v>
      </c>
      <c r="AH774" s="13">
        <v>12.82050609</v>
      </c>
      <c r="AI774" s="13">
        <v>63.431319590000001</v>
      </c>
    </row>
    <row r="775" spans="24:35" x14ac:dyDescent="0.35">
      <c r="X775" s="12">
        <v>28795</v>
      </c>
      <c r="Y775" s="13">
        <v>3.8350634399999999</v>
      </c>
      <c r="Z775" t="e">
        <f>NA()</f>
        <v>#N/A</v>
      </c>
      <c r="AA775" t="e">
        <f>NA()</f>
        <v>#N/A</v>
      </c>
      <c r="AB775" s="13">
        <v>2.3166023199999999</v>
      </c>
      <c r="AC775" s="13">
        <v>3.7735849099999998</v>
      </c>
      <c r="AD775" s="13">
        <v>16.787521739999999</v>
      </c>
      <c r="AE775" s="13">
        <v>4.0389828699999999</v>
      </c>
      <c r="AF775" t="e">
        <f>NA()</f>
        <v>#N/A</v>
      </c>
      <c r="AG775" s="13">
        <v>4.0604647399999996</v>
      </c>
      <c r="AH775" s="13">
        <v>12.82050609</v>
      </c>
      <c r="AI775" s="13">
        <v>58.04223193</v>
      </c>
    </row>
    <row r="776" spans="24:35" x14ac:dyDescent="0.35">
      <c r="X776" s="12">
        <v>28825</v>
      </c>
      <c r="Y776" s="13">
        <v>3.8770821400000002</v>
      </c>
      <c r="Z776" t="e">
        <f>NA()</f>
        <v>#N/A</v>
      </c>
      <c r="AA776" t="e">
        <f>NA()</f>
        <v>#N/A</v>
      </c>
      <c r="AB776" s="13">
        <v>2.50965251</v>
      </c>
      <c r="AC776" s="13">
        <v>3.77952756</v>
      </c>
      <c r="AD776" s="13">
        <v>16.170033159999999</v>
      </c>
      <c r="AE776" s="13">
        <v>3.8997059100000002</v>
      </c>
      <c r="AF776" t="e">
        <f>NA()</f>
        <v>#N/A</v>
      </c>
      <c r="AG776" s="13">
        <v>1.90433663</v>
      </c>
      <c r="AH776" s="13">
        <v>11.39240397</v>
      </c>
      <c r="AI776" s="13">
        <v>53.970325809999999</v>
      </c>
    </row>
    <row r="777" spans="24:35" x14ac:dyDescent="0.35">
      <c r="X777" s="12">
        <v>28856</v>
      </c>
      <c r="Y777" s="13">
        <v>3.97256359</v>
      </c>
      <c r="Z777" t="e">
        <f>NA()</f>
        <v>#N/A</v>
      </c>
      <c r="AA777" t="e">
        <f>NA()</f>
        <v>#N/A</v>
      </c>
      <c r="AB777" s="13">
        <v>2.8790786900000001</v>
      </c>
      <c r="AC777" s="13">
        <v>3.6106750399999998</v>
      </c>
      <c r="AD777" s="13">
        <v>17.677630520000001</v>
      </c>
      <c r="AE777" s="13">
        <v>4.0502905699999996</v>
      </c>
      <c r="AF777" t="e">
        <f>NA()</f>
        <v>#N/A</v>
      </c>
      <c r="AG777" s="13">
        <v>2.5842934199999998</v>
      </c>
      <c r="AH777" s="13">
        <v>11.249999470000001</v>
      </c>
      <c r="AI777" s="13">
        <v>51.517272929999997</v>
      </c>
    </row>
    <row r="778" spans="24:35" x14ac:dyDescent="0.35">
      <c r="X778" s="12">
        <v>28887</v>
      </c>
      <c r="Y778" s="13">
        <v>3.8998007399999999</v>
      </c>
      <c r="Z778" t="e">
        <f>NA()</f>
        <v>#N/A</v>
      </c>
      <c r="AA778" t="e">
        <f>NA()</f>
        <v>#N/A</v>
      </c>
      <c r="AB778" s="13">
        <v>2.8625954199999999</v>
      </c>
      <c r="AC778" s="13">
        <v>2.6521060799999998</v>
      </c>
      <c r="AD778" s="13">
        <v>17.679744209999999</v>
      </c>
      <c r="AE778" s="13">
        <v>4.1724485700000002</v>
      </c>
      <c r="AF778" t="e">
        <f>NA()</f>
        <v>#N/A</v>
      </c>
      <c r="AG778" s="13">
        <v>1.57209595</v>
      </c>
      <c r="AH778" s="13">
        <v>12.50003733</v>
      </c>
      <c r="AI778" s="13">
        <v>47.078558659999999</v>
      </c>
    </row>
    <row r="779" spans="24:35" x14ac:dyDescent="0.35">
      <c r="X779" s="12">
        <v>28915</v>
      </c>
      <c r="Y779" s="13">
        <v>3.6910846099999999</v>
      </c>
      <c r="Z779" t="e">
        <f>NA()</f>
        <v>#N/A</v>
      </c>
      <c r="AA779" t="e">
        <f>NA()</f>
        <v>#N/A</v>
      </c>
      <c r="AB779" s="13">
        <v>3.0534351100000001</v>
      </c>
      <c r="AC779" s="13">
        <v>2.78637771</v>
      </c>
      <c r="AD779" s="13">
        <v>18.047740210000001</v>
      </c>
      <c r="AE779" s="13">
        <v>4.2758751400000001</v>
      </c>
      <c r="AF779" t="e">
        <f>NA()</f>
        <v>#N/A</v>
      </c>
      <c r="AG779" s="13">
        <v>2.6174389499999999</v>
      </c>
      <c r="AH779" s="13">
        <v>13.75003253</v>
      </c>
      <c r="AI779" s="13">
        <v>47.993726549999998</v>
      </c>
    </row>
    <row r="780" spans="24:35" x14ac:dyDescent="0.35">
      <c r="X780" s="12">
        <v>28946</v>
      </c>
      <c r="Y780" s="13">
        <v>3.85815603</v>
      </c>
      <c r="Z780" t="e">
        <f>NA()</f>
        <v>#N/A</v>
      </c>
      <c r="AA780" t="e">
        <f>NA()</f>
        <v>#N/A</v>
      </c>
      <c r="AB780" s="13">
        <v>3.23193916</v>
      </c>
      <c r="AC780" s="13">
        <v>2.9096477799999998</v>
      </c>
      <c r="AD780" s="13">
        <v>17.795262510000001</v>
      </c>
      <c r="AE780" s="13">
        <v>4.2465640000000002</v>
      </c>
      <c r="AF780" t="e">
        <f>NA()</f>
        <v>#N/A</v>
      </c>
      <c r="AG780" s="13">
        <v>2.4723676600000002</v>
      </c>
      <c r="AH780" s="13">
        <v>12.195112809999999</v>
      </c>
      <c r="AI780" s="13">
        <v>51.022010289999997</v>
      </c>
    </row>
    <row r="781" spans="24:35" x14ac:dyDescent="0.35">
      <c r="X781" s="12">
        <v>28976</v>
      </c>
      <c r="Y781" s="13">
        <v>3.9943342799999999</v>
      </c>
      <c r="Z781" t="e">
        <f>NA()</f>
        <v>#N/A</v>
      </c>
      <c r="AA781" t="e">
        <f>NA()</f>
        <v>#N/A</v>
      </c>
      <c r="AB781" s="13">
        <v>3.4155597700000002</v>
      </c>
      <c r="AC781" s="13">
        <v>3.1963470300000001</v>
      </c>
      <c r="AD781" s="13">
        <v>18.180433740000002</v>
      </c>
      <c r="AE781" s="13">
        <v>4.1039546099999997</v>
      </c>
      <c r="AF781" t="e">
        <f>NA()</f>
        <v>#N/A</v>
      </c>
      <c r="AG781" s="13">
        <v>2.8618109</v>
      </c>
      <c r="AH781" s="13">
        <v>12.195112809999999</v>
      </c>
      <c r="AI781" s="13">
        <v>49.921044860000002</v>
      </c>
    </row>
    <row r="782" spans="24:35" x14ac:dyDescent="0.35">
      <c r="X782" s="12">
        <v>29007</v>
      </c>
      <c r="Y782" s="13">
        <v>4.5325778999999997</v>
      </c>
      <c r="Z782" t="e">
        <f>NA()</f>
        <v>#N/A</v>
      </c>
      <c r="AA782" t="e">
        <f>NA()</f>
        <v>#N/A</v>
      </c>
      <c r="AB782" s="13">
        <v>3.5984848500000002</v>
      </c>
      <c r="AC782" s="13">
        <v>3.8226299699999999</v>
      </c>
      <c r="AD782" s="13">
        <v>17.869659840000001</v>
      </c>
      <c r="AE782" s="13">
        <v>4.2465640000000002</v>
      </c>
      <c r="AF782" t="e">
        <f>NA()</f>
        <v>#N/A</v>
      </c>
      <c r="AG782" s="13">
        <v>2.8946261400000002</v>
      </c>
      <c r="AH782" s="13">
        <v>13.414619930000001</v>
      </c>
      <c r="AI782" s="13">
        <v>59.596276459999999</v>
      </c>
    </row>
    <row r="783" spans="24:35" x14ac:dyDescent="0.35">
      <c r="X783" s="12">
        <v>29037</v>
      </c>
      <c r="Y783" s="13">
        <v>4.7887323899999998</v>
      </c>
      <c r="Z783" t="e">
        <f>NA()</f>
        <v>#N/A</v>
      </c>
      <c r="AA783" t="e">
        <f>NA()</f>
        <v>#N/A</v>
      </c>
      <c r="AB783" s="13">
        <v>4.5454545499999996</v>
      </c>
      <c r="AC783" s="13">
        <v>4.4207317100000001</v>
      </c>
      <c r="AD783" s="13">
        <v>17.308470029999999</v>
      </c>
      <c r="AE783" s="13">
        <v>3.8043327800000002</v>
      </c>
      <c r="AF783" t="e">
        <f>NA()</f>
        <v>#N/A</v>
      </c>
      <c r="AG783" s="13">
        <v>2.9381965600000002</v>
      </c>
      <c r="AH783" s="13">
        <v>14.11763053</v>
      </c>
      <c r="AI783" s="13">
        <v>67.086320099999995</v>
      </c>
    </row>
    <row r="784" spans="24:35" x14ac:dyDescent="0.35">
      <c r="X784" s="12">
        <v>29068</v>
      </c>
      <c r="Y784" s="13">
        <v>4.8233314600000003</v>
      </c>
      <c r="Z784" t="e">
        <f>NA()</f>
        <v>#N/A</v>
      </c>
      <c r="AA784" t="e">
        <f>NA()</f>
        <v>#N/A</v>
      </c>
      <c r="AB784" s="13">
        <v>4.7438330200000003</v>
      </c>
      <c r="AC784" s="13">
        <v>3.0395136800000002</v>
      </c>
      <c r="AD784" s="13">
        <v>17.9082522</v>
      </c>
      <c r="AE784" s="13">
        <v>3.7889134800000002</v>
      </c>
      <c r="AF784" t="e">
        <f>NA()</f>
        <v>#N/A</v>
      </c>
      <c r="AG784" s="13">
        <v>4.2768856800000004</v>
      </c>
      <c r="AH784" s="13">
        <v>13.95351237</v>
      </c>
      <c r="AI784" s="13">
        <v>69.58709691</v>
      </c>
    </row>
    <row r="785" spans="24:35" x14ac:dyDescent="0.35">
      <c r="X785" s="12">
        <v>29099</v>
      </c>
      <c r="Y785" s="13">
        <v>4.6076514900000003</v>
      </c>
      <c r="Z785" t="e">
        <f>NA()</f>
        <v>#N/A</v>
      </c>
      <c r="AA785" t="e">
        <f>NA()</f>
        <v>#N/A</v>
      </c>
      <c r="AB785" s="13">
        <v>4.9242424199999997</v>
      </c>
      <c r="AC785" s="13">
        <v>3.3082706800000001</v>
      </c>
      <c r="AD785" s="13">
        <v>18.00732498</v>
      </c>
      <c r="AE785" s="13">
        <v>3.8926278299999999</v>
      </c>
      <c r="AF785" t="e">
        <f>NA()</f>
        <v>#N/A</v>
      </c>
      <c r="AG785" s="13">
        <v>5.7437141799999996</v>
      </c>
      <c r="AH785" s="13">
        <v>13.793127800000001</v>
      </c>
      <c r="AI785" s="13">
        <v>69.835444019999997</v>
      </c>
    </row>
    <row r="786" spans="24:35" x14ac:dyDescent="0.35">
      <c r="X786" s="12">
        <v>29129</v>
      </c>
      <c r="Y786" s="13">
        <v>5.0696378800000002</v>
      </c>
      <c r="Z786" t="e">
        <f>NA()</f>
        <v>#N/A</v>
      </c>
      <c r="AA786" t="e">
        <f>NA()</f>
        <v>#N/A</v>
      </c>
      <c r="AB786" s="13">
        <v>5.3030302999999996</v>
      </c>
      <c r="AC786" s="13">
        <v>4.3543543500000004</v>
      </c>
      <c r="AD786" s="13">
        <v>18.630568400000001</v>
      </c>
      <c r="AE786" s="13">
        <v>4.4176620900000003</v>
      </c>
      <c r="AF786" t="e">
        <f>NA()</f>
        <v>#N/A</v>
      </c>
      <c r="AG786" s="13">
        <v>6.1505777500000001</v>
      </c>
      <c r="AH786" s="13">
        <v>13.63638832</v>
      </c>
      <c r="AI786" s="13">
        <v>73.205459410000003</v>
      </c>
    </row>
    <row r="787" spans="24:35" x14ac:dyDescent="0.35">
      <c r="X787" s="12">
        <v>29160</v>
      </c>
      <c r="Y787" s="13">
        <v>5.1930019400000003</v>
      </c>
      <c r="Z787" t="e">
        <f>NA()</f>
        <v>#N/A</v>
      </c>
      <c r="AA787" t="e">
        <f>NA()</f>
        <v>#N/A</v>
      </c>
      <c r="AB787" s="13">
        <v>5.2830188700000003</v>
      </c>
      <c r="AC787" s="13">
        <v>4.8484848500000002</v>
      </c>
      <c r="AD787" s="13">
        <v>18.93408818</v>
      </c>
      <c r="AE787" s="13">
        <v>4.5515320600000004</v>
      </c>
      <c r="AF787" t="e">
        <f>NA()</f>
        <v>#N/A</v>
      </c>
      <c r="AG787" s="13">
        <v>6.4338329999999999</v>
      </c>
      <c r="AH787" s="13">
        <v>13.63638832</v>
      </c>
      <c r="AI787" s="13">
        <v>76.62122377</v>
      </c>
    </row>
    <row r="788" spans="24:35" x14ac:dyDescent="0.35">
      <c r="X788" s="12">
        <v>29190</v>
      </c>
      <c r="Y788" s="13">
        <v>5.1147359699999999</v>
      </c>
      <c r="Z788" t="e">
        <f>NA()</f>
        <v>#N/A</v>
      </c>
      <c r="AA788" t="e">
        <f>NA()</f>
        <v>#N/A</v>
      </c>
      <c r="AB788" s="13">
        <v>5.2730696799999999</v>
      </c>
      <c r="AC788" s="13">
        <v>5.7663125900000001</v>
      </c>
      <c r="AD788" s="13">
        <v>20.02041221</v>
      </c>
      <c r="AE788" s="13">
        <v>4.82573221</v>
      </c>
      <c r="AF788" t="e">
        <f>NA()</f>
        <v>#N/A</v>
      </c>
      <c r="AG788" s="13">
        <v>7.3126095500000003</v>
      </c>
      <c r="AH788" s="13">
        <v>14.77274755</v>
      </c>
      <c r="AI788" s="13">
        <v>81.839901130000001</v>
      </c>
    </row>
    <row r="789" spans="24:35" x14ac:dyDescent="0.35">
      <c r="X789" s="12">
        <v>29221</v>
      </c>
      <c r="Y789" s="13">
        <v>5.96481583</v>
      </c>
      <c r="Z789" t="e">
        <f>NA()</f>
        <v>#N/A</v>
      </c>
      <c r="AA789" t="e">
        <f>NA()</f>
        <v>#N/A</v>
      </c>
      <c r="AB789" s="13">
        <v>4.8507462700000001</v>
      </c>
      <c r="AC789" s="13">
        <v>6.5151515199999999</v>
      </c>
      <c r="AD789" s="13">
        <v>21.556240890000002</v>
      </c>
      <c r="AE789" s="13">
        <v>5.5033565600000003</v>
      </c>
      <c r="AF789" t="e">
        <f>NA()</f>
        <v>#N/A</v>
      </c>
      <c r="AG789" s="13">
        <v>7.3618051600000003</v>
      </c>
      <c r="AH789" s="13">
        <v>13.48317106</v>
      </c>
      <c r="AI789" s="13">
        <v>96.190077029999998</v>
      </c>
    </row>
    <row r="790" spans="24:35" x14ac:dyDescent="0.35">
      <c r="X790" s="12">
        <v>29252</v>
      </c>
      <c r="Y790" s="13">
        <v>6.4109588999999998</v>
      </c>
      <c r="Z790" t="e">
        <f>NA()</f>
        <v>#N/A</v>
      </c>
      <c r="AA790" t="e">
        <f>NA()</f>
        <v>#N/A</v>
      </c>
      <c r="AB790" s="13">
        <v>5.7513914699999997</v>
      </c>
      <c r="AC790" s="13">
        <v>7.7507598800000004</v>
      </c>
      <c r="AD790" s="13">
        <v>22.604114880000001</v>
      </c>
      <c r="AE790" s="13">
        <v>6.0080159100000001</v>
      </c>
      <c r="AF790" t="e">
        <f>NA()</f>
        <v>#N/A</v>
      </c>
      <c r="AG790" s="13">
        <v>9.3899382399999993</v>
      </c>
      <c r="AH790" s="13">
        <v>13.33331564</v>
      </c>
      <c r="AI790" s="13">
        <v>117.40317984000001</v>
      </c>
    </row>
    <row r="791" spans="24:35" x14ac:dyDescent="0.35">
      <c r="X791" s="12">
        <v>29281</v>
      </c>
      <c r="Y791" s="13">
        <v>6.5717415099999998</v>
      </c>
      <c r="Z791" t="e">
        <f>NA()</f>
        <v>#N/A</v>
      </c>
      <c r="AA791" t="e">
        <f>NA()</f>
        <v>#N/A</v>
      </c>
      <c r="AB791" s="13">
        <v>5.92592593</v>
      </c>
      <c r="AC791" s="13">
        <v>7.3795180699999996</v>
      </c>
      <c r="AD791" s="13">
        <v>23.451661739999999</v>
      </c>
      <c r="AE791" s="13">
        <v>5.95238566</v>
      </c>
      <c r="AF791" t="e">
        <f>NA()</f>
        <v>#N/A</v>
      </c>
      <c r="AG791" s="13">
        <v>10.910363419999999</v>
      </c>
      <c r="AH791" s="13">
        <v>13.18679629</v>
      </c>
      <c r="AI791" s="13">
        <v>120.10840844000001</v>
      </c>
    </row>
    <row r="792" spans="24:35" x14ac:dyDescent="0.35">
      <c r="X792" s="12">
        <v>29312</v>
      </c>
      <c r="Y792" s="13">
        <v>6.4190111999999999</v>
      </c>
      <c r="Z792" t="e">
        <f>NA()</f>
        <v>#N/A</v>
      </c>
      <c r="AA792" t="e">
        <f>NA()</f>
        <v>#N/A</v>
      </c>
      <c r="AB792" s="13">
        <v>5.7090239399999998</v>
      </c>
      <c r="AC792" s="13">
        <v>8.0357142899999996</v>
      </c>
      <c r="AD792" s="13">
        <v>24.494729960000001</v>
      </c>
      <c r="AE792" s="13">
        <v>6.3074993099999999</v>
      </c>
      <c r="AF792" t="e">
        <f>NA()</f>
        <v>#N/A</v>
      </c>
      <c r="AG792" s="13">
        <v>10.884318629999999</v>
      </c>
      <c r="AH792" s="13">
        <v>13.04346213</v>
      </c>
      <c r="AI792" s="13">
        <v>117.44202842</v>
      </c>
    </row>
    <row r="793" spans="24:35" x14ac:dyDescent="0.35">
      <c r="X793" s="12">
        <v>29342</v>
      </c>
      <c r="Y793" s="13">
        <v>6.4560065399999997</v>
      </c>
      <c r="Z793" t="e">
        <f>NA()</f>
        <v>#N/A</v>
      </c>
      <c r="AA793" t="e">
        <f>NA()</f>
        <v>#N/A</v>
      </c>
      <c r="AB793" s="13">
        <v>5.8715596300000001</v>
      </c>
      <c r="AC793" s="13">
        <v>7.9646017699999998</v>
      </c>
      <c r="AD793" s="13">
        <v>24.889273769999999</v>
      </c>
      <c r="AE793" s="13">
        <v>6.5703136999999998</v>
      </c>
      <c r="AF793" t="e">
        <f>NA()</f>
        <v>#N/A</v>
      </c>
      <c r="AG793" s="13">
        <v>10.02715581</v>
      </c>
      <c r="AH793" s="13">
        <v>14.13041422</v>
      </c>
      <c r="AI793" s="13">
        <v>114.54264249000001</v>
      </c>
    </row>
    <row r="794" spans="24:35" x14ac:dyDescent="0.35">
      <c r="X794" s="12">
        <v>29373</v>
      </c>
      <c r="Y794" s="13">
        <v>6.15176152</v>
      </c>
      <c r="Z794" t="e">
        <f>NA()</f>
        <v>#N/A</v>
      </c>
      <c r="AA794" t="e">
        <f>NA()</f>
        <v>#N/A</v>
      </c>
      <c r="AB794" s="13">
        <v>5.6672760499999999</v>
      </c>
      <c r="AC794" s="13">
        <v>8.2474226799999997</v>
      </c>
      <c r="AD794" s="13">
        <v>25.968922729999999</v>
      </c>
      <c r="AE794" s="13">
        <v>6.5703136999999998</v>
      </c>
      <c r="AF794" t="e">
        <f>NA()</f>
        <v>#N/A</v>
      </c>
      <c r="AG794" s="13">
        <v>10.02887293</v>
      </c>
      <c r="AH794" s="13">
        <v>15.05377607</v>
      </c>
      <c r="AI794" s="13">
        <v>101.35251164</v>
      </c>
    </row>
    <row r="795" spans="24:35" x14ac:dyDescent="0.35">
      <c r="X795" s="12">
        <v>29403</v>
      </c>
      <c r="Y795" s="13">
        <v>6.5322580600000002</v>
      </c>
      <c r="Z795" t="e">
        <f>NA()</f>
        <v>#N/A</v>
      </c>
      <c r="AA795" t="e">
        <f>NA()</f>
        <v>#N/A</v>
      </c>
      <c r="AB795" s="13">
        <v>5.0724637699999997</v>
      </c>
      <c r="AC795" s="13">
        <v>7.4452554700000002</v>
      </c>
      <c r="AD795" s="13">
        <v>27.935940949999999</v>
      </c>
      <c r="AE795" s="13">
        <v>7.0680556000000001</v>
      </c>
      <c r="AF795" t="e">
        <f>NA()</f>
        <v>#N/A</v>
      </c>
      <c r="AG795" s="13">
        <v>9.6229557799999998</v>
      </c>
      <c r="AH795" s="13">
        <v>12.37115651</v>
      </c>
      <c r="AI795" s="13">
        <v>89.242509429999998</v>
      </c>
    </row>
    <row r="796" spans="24:35" x14ac:dyDescent="0.35">
      <c r="X796" s="12">
        <v>29434</v>
      </c>
      <c r="Y796" s="13">
        <v>6.3135366499999996</v>
      </c>
      <c r="Z796" t="e">
        <f>NA()</f>
        <v>#N/A</v>
      </c>
      <c r="AA796" t="e">
        <f>NA()</f>
        <v>#N/A</v>
      </c>
      <c r="AB796" s="13">
        <v>5.2536231899999999</v>
      </c>
      <c r="AC796" s="13">
        <v>8.2595870199999997</v>
      </c>
      <c r="AD796" s="13">
        <v>28.6398762</v>
      </c>
      <c r="AE796" s="13">
        <v>7.17078901</v>
      </c>
      <c r="AF796" t="e">
        <f>NA()</f>
        <v>#N/A</v>
      </c>
      <c r="AG796" s="13">
        <v>8.5302650799999995</v>
      </c>
      <c r="AH796" s="13">
        <v>11.22447771</v>
      </c>
      <c r="AI796" s="13">
        <v>88.17564591</v>
      </c>
    </row>
    <row r="797" spans="24:35" x14ac:dyDescent="0.35">
      <c r="X797" s="12">
        <v>29465</v>
      </c>
      <c r="Y797" s="13">
        <v>6.7271756500000004</v>
      </c>
      <c r="Z797" t="e">
        <f>NA()</f>
        <v>#N/A</v>
      </c>
      <c r="AA797" t="e">
        <f>NA()</f>
        <v>#N/A</v>
      </c>
      <c r="AB797" s="13">
        <v>5.0541516199999998</v>
      </c>
      <c r="AC797" s="13">
        <v>8.5880640499999998</v>
      </c>
      <c r="AD797" s="13">
        <v>28.492810729999999</v>
      </c>
      <c r="AE797" s="13">
        <v>6.97673627</v>
      </c>
      <c r="AF797" t="e">
        <f>NA()</f>
        <v>#N/A</v>
      </c>
      <c r="AG797" s="13">
        <v>6.5815492000000004</v>
      </c>
      <c r="AH797" s="13">
        <v>13.13129328</v>
      </c>
      <c r="AI797" s="13">
        <v>86.688496689999994</v>
      </c>
    </row>
    <row r="798" spans="24:35" x14ac:dyDescent="0.35">
      <c r="X798" s="12">
        <v>29495</v>
      </c>
      <c r="Y798" s="13">
        <v>6.97242842</v>
      </c>
      <c r="Z798" t="e">
        <f>NA()</f>
        <v>#N/A</v>
      </c>
      <c r="AA798" t="e">
        <f>NA()</f>
        <v>#N/A</v>
      </c>
      <c r="AB798" s="13">
        <v>4.8561151100000002</v>
      </c>
      <c r="AC798" s="13">
        <v>7.6258992799999996</v>
      </c>
      <c r="AD798" s="13">
        <v>28.200162299999999</v>
      </c>
      <c r="AE798" s="13">
        <v>6.6666801800000002</v>
      </c>
      <c r="AF798" t="e">
        <f>NA()</f>
        <v>#N/A</v>
      </c>
      <c r="AG798" s="13">
        <v>6.9169188699999999</v>
      </c>
      <c r="AH798" s="13">
        <v>13.99997679</v>
      </c>
      <c r="AI798" s="13">
        <v>82.677183009999993</v>
      </c>
    </row>
    <row r="799" spans="24:35" x14ac:dyDescent="0.35">
      <c r="X799" s="12">
        <v>29526</v>
      </c>
      <c r="Y799" s="13">
        <v>7.6293558600000004</v>
      </c>
      <c r="Z799" t="e">
        <f>NA()</f>
        <v>#N/A</v>
      </c>
      <c r="AA799" t="e">
        <f>NA()</f>
        <v>#N/A</v>
      </c>
      <c r="AB799" s="13">
        <v>5.1971326199999996</v>
      </c>
      <c r="AC799" s="13">
        <v>8.2369942199999997</v>
      </c>
      <c r="AD799" s="13">
        <v>28.766631780000001</v>
      </c>
      <c r="AE799" s="13">
        <v>6.6581440199999999</v>
      </c>
      <c r="AF799" t="e">
        <f>NA()</f>
        <v>#N/A</v>
      </c>
      <c r="AG799" s="13">
        <v>6.7007066100000001</v>
      </c>
      <c r="AH799" s="13">
        <v>15.00000683</v>
      </c>
      <c r="AI799" s="13">
        <v>76.226511819999999</v>
      </c>
    </row>
    <row r="800" spans="24:35" x14ac:dyDescent="0.35">
      <c r="X800" s="12">
        <v>29556</v>
      </c>
      <c r="Y800" s="13">
        <v>7.5486586000000004</v>
      </c>
      <c r="Z800" t="e">
        <f>NA()</f>
        <v>#N/A</v>
      </c>
      <c r="AA800" t="e">
        <f>NA()</f>
        <v>#N/A</v>
      </c>
      <c r="AB800" s="13">
        <v>5.5456171699999999</v>
      </c>
      <c r="AC800" s="13">
        <v>7.1736011499999996</v>
      </c>
      <c r="AD800" s="13">
        <v>29.846691409999998</v>
      </c>
      <c r="AE800" s="13">
        <v>6.6496297000000002</v>
      </c>
      <c r="AF800" t="e">
        <f>NA()</f>
        <v>#N/A</v>
      </c>
      <c r="AG800" s="13">
        <v>6.0024499799999997</v>
      </c>
      <c r="AH800" s="13">
        <v>15.841587499999999</v>
      </c>
      <c r="AI800" s="13">
        <v>75.072063439999994</v>
      </c>
    </row>
    <row r="801" spans="24:35" x14ac:dyDescent="0.35">
      <c r="X801" s="12">
        <v>29587</v>
      </c>
      <c r="Y801" s="13">
        <v>6.97795071</v>
      </c>
      <c r="Z801" t="e">
        <f>NA()</f>
        <v>#N/A</v>
      </c>
      <c r="AA801" t="e">
        <f>NA()</f>
        <v>#N/A</v>
      </c>
      <c r="AB801" s="13">
        <v>6.0498220600000003</v>
      </c>
      <c r="AC801" s="13">
        <v>7.39687055</v>
      </c>
      <c r="AD801" s="13">
        <v>27.799518599999999</v>
      </c>
      <c r="AE801" s="13">
        <v>7.1246769900000002</v>
      </c>
      <c r="AF801" t="e">
        <f>NA()</f>
        <v>#N/A</v>
      </c>
      <c r="AG801" s="13">
        <v>6.19961612</v>
      </c>
      <c r="AH801" s="13">
        <v>15.841587499999999</v>
      </c>
      <c r="AI801" s="13">
        <v>64.213463189999999</v>
      </c>
    </row>
    <row r="802" spans="24:35" x14ac:dyDescent="0.35">
      <c r="X802" s="12">
        <v>29618</v>
      </c>
      <c r="Y802" s="13">
        <v>7.1318228599999998</v>
      </c>
      <c r="Z802" t="e">
        <f>NA()</f>
        <v>#N/A</v>
      </c>
      <c r="AA802" t="e">
        <f>NA()</f>
        <v>#N/A</v>
      </c>
      <c r="AB802" s="13">
        <v>5.4385964900000001</v>
      </c>
      <c r="AC802" s="13">
        <v>6.3469675600000004</v>
      </c>
      <c r="AD802" s="13">
        <v>27.980099419999998</v>
      </c>
      <c r="AE802" s="13">
        <v>6.5491085199999999</v>
      </c>
      <c r="AF802" s="13">
        <v>3.60623782</v>
      </c>
      <c r="AG802" s="13">
        <v>5.8060706299999998</v>
      </c>
      <c r="AH802" s="13">
        <v>16.666666670000001</v>
      </c>
      <c r="AI802" s="13">
        <v>47.024270659999999</v>
      </c>
    </row>
    <row r="803" spans="24:35" x14ac:dyDescent="0.35">
      <c r="X803" s="12">
        <v>29646</v>
      </c>
      <c r="Y803" s="13">
        <v>7.5796505700000001</v>
      </c>
      <c r="Z803" t="e">
        <f>NA()</f>
        <v>#N/A</v>
      </c>
      <c r="AA803" t="e">
        <f>NA()</f>
        <v>#N/A</v>
      </c>
      <c r="AB803" s="13">
        <v>5.7692307700000001</v>
      </c>
      <c r="AC803" s="13">
        <v>6.0308555400000001</v>
      </c>
      <c r="AD803" s="13">
        <v>28.08265875</v>
      </c>
      <c r="AE803" s="13">
        <v>6.3670298599999997</v>
      </c>
      <c r="AF803" s="13">
        <v>4.25120773</v>
      </c>
      <c r="AG803" s="13">
        <v>4.9243929199999998</v>
      </c>
      <c r="AH803" s="13">
        <v>15.53398509</v>
      </c>
      <c r="AI803" s="13">
        <v>42.637314760000002</v>
      </c>
    </row>
    <row r="804" spans="24:35" x14ac:dyDescent="0.35">
      <c r="X804" s="12">
        <v>29677</v>
      </c>
      <c r="Y804" s="13">
        <v>7.4178644800000004</v>
      </c>
      <c r="Z804" t="e">
        <f>NA()</f>
        <v>#N/A</v>
      </c>
      <c r="AA804" t="e">
        <f>NA()</f>
        <v>#N/A</v>
      </c>
      <c r="AB804" s="13">
        <v>5.9233449499999997</v>
      </c>
      <c r="AC804" s="13">
        <v>4.95867769</v>
      </c>
      <c r="AD804" s="13">
        <v>28.7210401</v>
      </c>
      <c r="AE804" s="13">
        <v>6.1804799700000004</v>
      </c>
      <c r="AF804" s="13">
        <v>3.3460803100000001</v>
      </c>
      <c r="AG804" s="13">
        <v>6.5881641100000001</v>
      </c>
      <c r="AH804" s="13">
        <v>15.38462043</v>
      </c>
      <c r="AI804" s="13">
        <v>38.15840343</v>
      </c>
    </row>
    <row r="805" spans="24:35" x14ac:dyDescent="0.35">
      <c r="X805" s="12">
        <v>29707</v>
      </c>
      <c r="Y805" s="13">
        <v>7.0112589600000002</v>
      </c>
      <c r="Z805" t="e">
        <f>NA()</f>
        <v>#N/A</v>
      </c>
      <c r="AA805" t="e">
        <f>NA()</f>
        <v>#N/A</v>
      </c>
      <c r="AB805" s="13">
        <v>5.89254766</v>
      </c>
      <c r="AC805" s="13">
        <v>5.0546448100000001</v>
      </c>
      <c r="AD805" s="13">
        <v>28.57067868</v>
      </c>
      <c r="AE805" s="13">
        <v>6.4118278100000001</v>
      </c>
      <c r="AF805" s="13">
        <v>3.45821326</v>
      </c>
      <c r="AG805" s="13">
        <v>8.0143429299999998</v>
      </c>
      <c r="AH805" s="13">
        <v>15.238100810000001</v>
      </c>
      <c r="AI805" s="13">
        <v>37.812023109999998</v>
      </c>
    </row>
    <row r="806" spans="24:35" x14ac:dyDescent="0.35">
      <c r="X806" s="12">
        <v>29738</v>
      </c>
      <c r="Y806" s="13">
        <v>7.3525657400000002</v>
      </c>
      <c r="Z806" t="e">
        <f>NA()</f>
        <v>#N/A</v>
      </c>
      <c r="AA806" t="e">
        <f>NA()</f>
        <v>#N/A</v>
      </c>
      <c r="AB806" s="13">
        <v>5.8823529399999996</v>
      </c>
      <c r="AC806" s="13">
        <v>4.7619047600000002</v>
      </c>
      <c r="AD806" s="13">
        <v>27.832351509999999</v>
      </c>
      <c r="AE806" s="13">
        <v>6.65843907</v>
      </c>
      <c r="AF806" s="13">
        <v>3.0739673399999998</v>
      </c>
      <c r="AG806" s="13">
        <v>8.4529283399999997</v>
      </c>
      <c r="AH806" s="13">
        <v>14.01866536</v>
      </c>
      <c r="AI806" s="13">
        <v>37.719205600000002</v>
      </c>
    </row>
    <row r="807" spans="24:35" x14ac:dyDescent="0.35">
      <c r="X807" s="12">
        <v>29768</v>
      </c>
      <c r="Y807" s="13">
        <v>7.8223567999999997</v>
      </c>
      <c r="Z807" t="e">
        <f>NA()</f>
        <v>#N/A</v>
      </c>
      <c r="AA807" t="e">
        <f>NA()</f>
        <v>#N/A</v>
      </c>
      <c r="AB807" s="13">
        <v>6.5517241400000001</v>
      </c>
      <c r="AC807" s="13">
        <v>4.3478260899999999</v>
      </c>
      <c r="AD807" s="13">
        <v>26.550253510000001</v>
      </c>
      <c r="AE807" s="13">
        <v>6.7237326299999998</v>
      </c>
      <c r="AF807" s="13">
        <v>3.2535885200000001</v>
      </c>
      <c r="AG807" s="13">
        <v>9.1327669999999994</v>
      </c>
      <c r="AH807" s="13">
        <v>14.678901959999999</v>
      </c>
      <c r="AI807" s="13">
        <v>36.698759330000001</v>
      </c>
    </row>
    <row r="808" spans="24:35" x14ac:dyDescent="0.35">
      <c r="X808" s="12">
        <v>29799</v>
      </c>
      <c r="Y808" s="13">
        <v>8.0523402100000006</v>
      </c>
      <c r="Z808" t="e">
        <f>NA()</f>
        <v>#N/A</v>
      </c>
      <c r="AA808" t="e">
        <f>NA()</f>
        <v>#N/A</v>
      </c>
      <c r="AB808" s="13">
        <v>6.5404475</v>
      </c>
      <c r="AC808" s="13">
        <v>4.2234332400000003</v>
      </c>
      <c r="AD808" s="13">
        <v>26.536355319999998</v>
      </c>
      <c r="AE808" s="13">
        <v>6.4477023200000003</v>
      </c>
      <c r="AF808" s="13">
        <v>2.4597918600000002</v>
      </c>
      <c r="AG808" s="13">
        <v>9.7402152300000004</v>
      </c>
      <c r="AH808" s="13">
        <v>16.513756870000002</v>
      </c>
      <c r="AI808" s="13">
        <v>33.055372630000001</v>
      </c>
    </row>
    <row r="809" spans="24:35" x14ac:dyDescent="0.35">
      <c r="X809" s="12">
        <v>29830</v>
      </c>
      <c r="Y809" s="13">
        <v>8.4042020999999991</v>
      </c>
      <c r="Z809" t="e">
        <f>NA()</f>
        <v>#N/A</v>
      </c>
      <c r="AA809" t="e">
        <f>NA()</f>
        <v>#N/A</v>
      </c>
      <c r="AB809" s="13">
        <v>7.0446735399999998</v>
      </c>
      <c r="AC809" s="13">
        <v>4.0214477200000003</v>
      </c>
      <c r="AD809" s="13">
        <v>27.474802310000001</v>
      </c>
      <c r="AE809" s="13">
        <v>6.6425062099999996</v>
      </c>
      <c r="AF809" s="13">
        <v>2.9467680600000001</v>
      </c>
      <c r="AG809" s="13">
        <v>9.8147002899999993</v>
      </c>
      <c r="AH809" s="13">
        <v>16.071425850000001</v>
      </c>
      <c r="AI809" s="13">
        <v>34.276551589999997</v>
      </c>
    </row>
    <row r="810" spans="24:35" x14ac:dyDescent="0.35">
      <c r="X810" s="12">
        <v>29860</v>
      </c>
      <c r="Y810" s="13">
        <v>7.8314746</v>
      </c>
      <c r="Z810" t="e">
        <f>NA()</f>
        <v>#N/A</v>
      </c>
      <c r="AA810" t="e">
        <f>NA()</f>
        <v>#N/A</v>
      </c>
      <c r="AB810" s="13">
        <v>7.3756432199999997</v>
      </c>
      <c r="AC810" s="13">
        <v>4.1443850299999996</v>
      </c>
      <c r="AD810" s="13">
        <v>28.358964220000001</v>
      </c>
      <c r="AE810" s="13">
        <v>7.0913442</v>
      </c>
      <c r="AF810" s="13">
        <v>1.98300283</v>
      </c>
      <c r="AG810" s="13">
        <v>9.4827192599999997</v>
      </c>
      <c r="AH810" s="13">
        <v>14.91228254</v>
      </c>
      <c r="AI810" s="13">
        <v>31.380519499999998</v>
      </c>
    </row>
    <row r="811" spans="24:35" x14ac:dyDescent="0.35">
      <c r="X811" s="12">
        <v>29891</v>
      </c>
      <c r="Y811" s="13">
        <v>7.7753249899999997</v>
      </c>
      <c r="Z811" t="e">
        <f>NA()</f>
        <v>#N/A</v>
      </c>
      <c r="AA811" t="e">
        <f>NA()</f>
        <v>#N/A</v>
      </c>
      <c r="AB811" s="13">
        <v>7.1550255500000004</v>
      </c>
      <c r="AC811" s="13">
        <v>3.8718291100000002</v>
      </c>
      <c r="AD811" s="13">
        <v>28.598241470000001</v>
      </c>
      <c r="AE811" s="13">
        <v>7.3229292199999998</v>
      </c>
      <c r="AF811" s="13">
        <v>1.69491525</v>
      </c>
      <c r="AG811" s="13">
        <v>9.4958383400000006</v>
      </c>
      <c r="AH811" s="13">
        <v>14.782576949999999</v>
      </c>
      <c r="AI811" s="13">
        <v>32.224690559999999</v>
      </c>
    </row>
    <row r="812" spans="24:35" x14ac:dyDescent="0.35">
      <c r="X812" s="12">
        <v>29921</v>
      </c>
      <c r="Y812" s="13">
        <v>8.1438004399999997</v>
      </c>
      <c r="Z812" t="e">
        <f>NA()</f>
        <v>#N/A</v>
      </c>
      <c r="AA812" t="e">
        <f>NA()</f>
        <v>#N/A</v>
      </c>
      <c r="AB812" s="13">
        <v>6.7796610199999998</v>
      </c>
      <c r="AC812" s="13">
        <v>4.2838018699999996</v>
      </c>
      <c r="AD812" s="13">
        <v>28.684629520000001</v>
      </c>
      <c r="AE812" s="13">
        <v>7.3141486599999999</v>
      </c>
      <c r="AF812" s="13">
        <v>1.68697253</v>
      </c>
      <c r="AG812" s="13">
        <v>10.34623403</v>
      </c>
      <c r="AH812" s="13">
        <v>13.675216170000001</v>
      </c>
      <c r="AI812" s="13">
        <v>28.597083179999998</v>
      </c>
    </row>
    <row r="813" spans="24:35" x14ac:dyDescent="0.35">
      <c r="X813" s="12">
        <v>29952</v>
      </c>
      <c r="Y813" s="13">
        <v>8.2444228899999992</v>
      </c>
      <c r="Z813" t="e">
        <f>NA()</f>
        <v>#N/A</v>
      </c>
      <c r="AA813" t="e">
        <f>NA()</f>
        <v>#N/A</v>
      </c>
      <c r="AB813" s="13">
        <v>6.5436241600000002</v>
      </c>
      <c r="AC813" s="13">
        <v>3.1788079499999999</v>
      </c>
      <c r="AD813" s="13">
        <v>30.862449210000001</v>
      </c>
      <c r="AE813" s="13">
        <v>7.0071247000000003</v>
      </c>
      <c r="AF813" s="13">
        <v>1.5023823700000001</v>
      </c>
      <c r="AG813" s="13">
        <v>11.09931321</v>
      </c>
      <c r="AH813" s="13">
        <v>13.675216170000001</v>
      </c>
      <c r="AI813" s="13">
        <v>30.157583240000001</v>
      </c>
    </row>
    <row r="814" spans="24:35" x14ac:dyDescent="0.35">
      <c r="X814" s="12">
        <v>29983</v>
      </c>
      <c r="Y814" s="13">
        <v>7.5462629200000002</v>
      </c>
      <c r="Z814" t="e">
        <f>NA()</f>
        <v>#N/A</v>
      </c>
      <c r="AA814" t="e">
        <f>NA()</f>
        <v>#N/A</v>
      </c>
      <c r="AB814" s="13">
        <v>6.1564059899999997</v>
      </c>
      <c r="AC814" s="13">
        <v>3.18302387</v>
      </c>
      <c r="AD814" s="13">
        <v>32.744119089999998</v>
      </c>
      <c r="AE814" s="13">
        <v>6.9739937999999997</v>
      </c>
      <c r="AF814" s="13">
        <v>2.16359616</v>
      </c>
      <c r="AG814" s="13">
        <v>8.9455941800000005</v>
      </c>
      <c r="AH814" s="13">
        <v>13.445381530000001</v>
      </c>
      <c r="AI814" s="13">
        <v>31.242838720000002</v>
      </c>
    </row>
    <row r="815" spans="24:35" x14ac:dyDescent="0.35">
      <c r="X815" s="12">
        <v>30011</v>
      </c>
      <c r="Y815" s="13">
        <v>7.0695008399999999</v>
      </c>
      <c r="Z815" t="e">
        <f>NA()</f>
        <v>#N/A</v>
      </c>
      <c r="AA815" t="e">
        <f>NA()</f>
        <v>#N/A</v>
      </c>
      <c r="AB815" s="13">
        <v>5.2892561999999996</v>
      </c>
      <c r="AC815" s="13">
        <v>3.0423280400000001</v>
      </c>
      <c r="AD815" s="13">
        <v>34.710733449999999</v>
      </c>
      <c r="AE815" s="13">
        <v>7.04225265</v>
      </c>
      <c r="AF815" s="13">
        <v>1.2048014199999999</v>
      </c>
      <c r="AG815" s="13">
        <v>7.5422105400000001</v>
      </c>
      <c r="AH815" s="13">
        <v>15.966379809999999</v>
      </c>
      <c r="AI815" s="13">
        <v>33.332634110000001</v>
      </c>
    </row>
    <row r="816" spans="24:35" x14ac:dyDescent="0.35">
      <c r="X816" s="12">
        <v>30042</v>
      </c>
      <c r="Y816" s="13">
        <v>8.4348864999999993</v>
      </c>
      <c r="Z816" t="e">
        <f>NA()</f>
        <v>#N/A</v>
      </c>
      <c r="AA816" t="e">
        <f>NA()</f>
        <v>#N/A</v>
      </c>
      <c r="AB816" s="13">
        <v>4.7697368400000002</v>
      </c>
      <c r="AC816" s="13">
        <v>3.0183727</v>
      </c>
      <c r="AD816" s="13">
        <v>38.879451000000003</v>
      </c>
      <c r="AE816" s="13">
        <v>6.51920302</v>
      </c>
      <c r="AF816" s="13">
        <v>0.92499809</v>
      </c>
      <c r="AG816" s="13">
        <v>5.4495436899999996</v>
      </c>
      <c r="AH816" s="13">
        <v>16.666657189999999</v>
      </c>
      <c r="AI816" s="13">
        <v>33.845576579999999</v>
      </c>
    </row>
    <row r="817" spans="24:35" x14ac:dyDescent="0.35">
      <c r="X817" s="12">
        <v>30072</v>
      </c>
      <c r="Y817" s="13">
        <v>9.4691535200000008</v>
      </c>
      <c r="Z817" t="e">
        <f>NA()</f>
        <v>#N/A</v>
      </c>
      <c r="AA817" t="e">
        <f>NA()</f>
        <v>#N/A</v>
      </c>
      <c r="AB817" s="13">
        <v>5.0736497500000004</v>
      </c>
      <c r="AC817" s="13">
        <v>2.4707412199999998</v>
      </c>
      <c r="AD817" s="13">
        <v>44.499938059999998</v>
      </c>
      <c r="AE817" s="13">
        <v>6.3731321100000002</v>
      </c>
      <c r="AF817" s="13">
        <v>0.92853996999999999</v>
      </c>
      <c r="AG817" s="13">
        <v>4.1754688499999997</v>
      </c>
      <c r="AH817" s="13">
        <v>16.528944970000001</v>
      </c>
      <c r="AI817" s="13">
        <v>30.651529660000001</v>
      </c>
    </row>
    <row r="818" spans="24:35" x14ac:dyDescent="0.35">
      <c r="X818" s="12">
        <v>30103</v>
      </c>
      <c r="Y818" s="13">
        <v>9.8454221200000003</v>
      </c>
      <c r="Z818" t="e">
        <f>NA()</f>
        <v>#N/A</v>
      </c>
      <c r="AA818" t="e">
        <f>NA()</f>
        <v>#N/A</v>
      </c>
      <c r="AB818" s="13">
        <v>5.8823529399999996</v>
      </c>
      <c r="AC818" s="13">
        <v>2.3376623400000001</v>
      </c>
      <c r="AD818" s="13">
        <v>49.373466630000003</v>
      </c>
      <c r="AE818" s="13">
        <v>6.2427681599999998</v>
      </c>
      <c r="AF818" s="13">
        <v>1.1183595399999999</v>
      </c>
      <c r="AG818" s="13">
        <v>3.75358657</v>
      </c>
      <c r="AH818" s="13">
        <v>16.393462339999999</v>
      </c>
      <c r="AI818" s="13">
        <v>27.82847267</v>
      </c>
    </row>
    <row r="819" spans="24:35" x14ac:dyDescent="0.35">
      <c r="X819" s="12">
        <v>30133</v>
      </c>
      <c r="Y819" s="13">
        <v>8.8930493800000008</v>
      </c>
      <c r="Z819" t="e">
        <f>NA()</f>
        <v>#N/A</v>
      </c>
      <c r="AA819" t="e">
        <f>NA()</f>
        <v>#N/A</v>
      </c>
      <c r="AB819" s="13">
        <v>5.3398058300000004</v>
      </c>
      <c r="AC819" s="13">
        <v>1.953125</v>
      </c>
      <c r="AD819" s="13">
        <v>54.35174001</v>
      </c>
      <c r="AE819" s="13">
        <v>5.9564631099999996</v>
      </c>
      <c r="AF819" s="13">
        <v>0.83415846000000005</v>
      </c>
      <c r="AG819" s="13">
        <v>1.9449835499999999</v>
      </c>
      <c r="AH819" s="13">
        <v>14.399995629999999</v>
      </c>
      <c r="AI819" s="13">
        <v>27.385579360000001</v>
      </c>
    </row>
    <row r="820" spans="24:35" x14ac:dyDescent="0.35">
      <c r="X820" s="12">
        <v>30164</v>
      </c>
      <c r="Y820" s="13">
        <v>9.0125756900000003</v>
      </c>
      <c r="Z820" t="e">
        <f>NA()</f>
        <v>#N/A</v>
      </c>
      <c r="AA820" t="e">
        <f>NA()</f>
        <v>#N/A</v>
      </c>
      <c r="AB820" s="13">
        <v>5.0080775400000004</v>
      </c>
      <c r="AC820" s="13">
        <v>3.1372548999999998</v>
      </c>
      <c r="AD820" s="13">
        <v>68.206496000000001</v>
      </c>
      <c r="AE820" s="13">
        <v>5.8285615200000001</v>
      </c>
      <c r="AF820" s="13">
        <v>0.36937938999999997</v>
      </c>
      <c r="AG820" s="13">
        <v>1.0347699400000001</v>
      </c>
      <c r="AH820" s="13">
        <v>14.173224960000001</v>
      </c>
      <c r="AI820" s="13">
        <v>28.04809989</v>
      </c>
    </row>
    <row r="821" spans="24:35" x14ac:dyDescent="0.35">
      <c r="X821" s="12">
        <v>30195</v>
      </c>
      <c r="Y821" s="13">
        <v>9.3447162000000006</v>
      </c>
      <c r="Z821" t="e">
        <f>NA()</f>
        <v>#N/A</v>
      </c>
      <c r="AA821" t="e">
        <f>NA()</f>
        <v>#N/A</v>
      </c>
      <c r="AB821" s="13">
        <v>4.8154093099999997</v>
      </c>
      <c r="AC821" s="13">
        <v>3.22164948</v>
      </c>
      <c r="AD821" s="13">
        <v>73.949284610000007</v>
      </c>
      <c r="AE821" s="13">
        <v>5.4360213899999996</v>
      </c>
      <c r="AF821" s="13">
        <v>0.36937938999999997</v>
      </c>
      <c r="AG821" s="13">
        <v>1.38077757</v>
      </c>
      <c r="AH821" s="13">
        <v>13.07692409</v>
      </c>
      <c r="AI821" s="13">
        <v>26.019308899999999</v>
      </c>
    </row>
    <row r="822" spans="24:35" x14ac:dyDescent="0.35">
      <c r="X822" s="12">
        <v>30225</v>
      </c>
      <c r="Y822" s="13">
        <v>9.8138359000000008</v>
      </c>
      <c r="Z822" t="e">
        <f>NA()</f>
        <v>#N/A</v>
      </c>
      <c r="AA822" t="e">
        <f>NA()</f>
        <v>#N/A</v>
      </c>
      <c r="AB822" s="13">
        <v>4.7923322700000002</v>
      </c>
      <c r="AC822" s="13">
        <v>3.0808729100000001</v>
      </c>
      <c r="AD822" s="13">
        <v>78.995499460000005</v>
      </c>
      <c r="AE822" s="13">
        <v>4.9382750099999999</v>
      </c>
      <c r="AF822" s="13">
        <v>1.0185361500000001</v>
      </c>
      <c r="AG822" s="13">
        <v>1.0738115100000001</v>
      </c>
      <c r="AH822" s="13">
        <v>13.740456419999999</v>
      </c>
      <c r="AI822" s="13">
        <v>26.450979530000001</v>
      </c>
    </row>
    <row r="823" spans="24:35" x14ac:dyDescent="0.35">
      <c r="X823" s="12">
        <v>30256</v>
      </c>
      <c r="Y823" s="13">
        <v>8.8529813399999995</v>
      </c>
      <c r="Z823" t="e">
        <f>NA()</f>
        <v>#N/A</v>
      </c>
      <c r="AA823" t="e">
        <f>NA()</f>
        <v>#N/A</v>
      </c>
      <c r="AB823" s="13">
        <v>4.61049285</v>
      </c>
      <c r="AC823" s="13">
        <v>2.3136246800000002</v>
      </c>
      <c r="AD823" s="13">
        <v>84.494533680000004</v>
      </c>
      <c r="AE823" s="13">
        <v>4.58613011</v>
      </c>
      <c r="AF823" s="13">
        <v>0.74081127000000002</v>
      </c>
      <c r="AG823" s="13">
        <v>1.02319801</v>
      </c>
      <c r="AH823" s="13">
        <v>14.39396114</v>
      </c>
      <c r="AI823" s="13">
        <v>26.692679550000001</v>
      </c>
    </row>
    <row r="824" spans="24:35" x14ac:dyDescent="0.35">
      <c r="X824" s="12">
        <v>30286</v>
      </c>
      <c r="Y824" s="13">
        <v>8.0958842200000003</v>
      </c>
      <c r="Z824" t="e">
        <f>NA()</f>
        <v>#N/A</v>
      </c>
      <c r="AA824" t="e">
        <f>NA()</f>
        <v>#N/A</v>
      </c>
      <c r="AB824" s="13">
        <v>4.6031746</v>
      </c>
      <c r="AC824" s="13">
        <v>2.05391528</v>
      </c>
      <c r="AD824" s="13">
        <v>98.843805279999998</v>
      </c>
      <c r="AE824" s="13">
        <v>4.2458074699999999</v>
      </c>
      <c r="AF824" s="13">
        <v>1.10599059</v>
      </c>
      <c r="AG824" s="13">
        <v>0.82549591</v>
      </c>
      <c r="AH824" s="13">
        <v>13.53383034</v>
      </c>
      <c r="AI824" s="13">
        <v>29.64223969</v>
      </c>
    </row>
    <row r="825" spans="24:35" x14ac:dyDescent="0.35">
      <c r="X825" s="12">
        <v>30317</v>
      </c>
      <c r="Y825" s="13">
        <v>8.4005376300000005</v>
      </c>
      <c r="Z825" t="e">
        <f>NA()</f>
        <v>#N/A</v>
      </c>
      <c r="AA825" t="e">
        <f>NA()</f>
        <v>#N/A</v>
      </c>
      <c r="AB825" s="13">
        <v>4.2519685000000003</v>
      </c>
      <c r="AC825" s="13">
        <v>2.1822849799999999</v>
      </c>
      <c r="AD825" s="13">
        <v>110.04362168999999</v>
      </c>
      <c r="AE825" s="13">
        <v>3.55162099</v>
      </c>
      <c r="AF825" s="13">
        <v>1.3875500000000001</v>
      </c>
      <c r="AG825" s="22">
        <v>-0.47176526000000002</v>
      </c>
      <c r="AH825" s="13">
        <v>14.28570695</v>
      </c>
      <c r="AI825" s="13">
        <v>28.877581370000001</v>
      </c>
    </row>
    <row r="826" spans="24:35" x14ac:dyDescent="0.35">
      <c r="X826" s="12">
        <v>30348</v>
      </c>
      <c r="Y826" s="13">
        <v>8.7374301699999997</v>
      </c>
      <c r="Z826" t="e">
        <f>NA()</f>
        <v>#N/A</v>
      </c>
      <c r="AA826" t="e">
        <f>NA()</f>
        <v>#N/A</v>
      </c>
      <c r="AB826" s="13">
        <v>3.9184953</v>
      </c>
      <c r="AC826" s="13">
        <v>1.9280205699999999</v>
      </c>
      <c r="AD826" s="13">
        <v>112.94789928</v>
      </c>
      <c r="AE826" s="13">
        <v>3.3149266700000002</v>
      </c>
      <c r="AF826" s="13">
        <v>1.0129088900000001</v>
      </c>
      <c r="AG826" s="13">
        <v>0.5</v>
      </c>
      <c r="AH826" s="13">
        <v>14.81480545</v>
      </c>
      <c r="AI826" s="13">
        <v>29.177584589999999</v>
      </c>
    </row>
    <row r="827" spans="24:35" x14ac:dyDescent="0.35">
      <c r="X827" s="12">
        <v>30376</v>
      </c>
      <c r="Y827" s="13">
        <v>8.9225964799999993</v>
      </c>
      <c r="Z827" t="e">
        <f>NA()</f>
        <v>#N/A</v>
      </c>
      <c r="AA827" t="e">
        <f>NA()</f>
        <v>#N/A</v>
      </c>
      <c r="AB827" s="13">
        <v>3.9246467799999998</v>
      </c>
      <c r="AC827" s="13">
        <v>2.3106546899999998</v>
      </c>
      <c r="AD827" s="13">
        <v>115.38844494999999</v>
      </c>
      <c r="AE827" s="13">
        <v>2.6315824999999999</v>
      </c>
      <c r="AF827" s="13">
        <v>0.73267048999999995</v>
      </c>
      <c r="AG827" s="13">
        <v>1.4726594900000001</v>
      </c>
      <c r="AH827" s="13">
        <v>13.04347611</v>
      </c>
      <c r="AI827" s="13">
        <v>28.8604512</v>
      </c>
    </row>
    <row r="828" spans="24:35" x14ac:dyDescent="0.35">
      <c r="X828" s="12">
        <v>30407</v>
      </c>
      <c r="Y828" s="13">
        <v>7.9550462800000004</v>
      </c>
      <c r="Z828" t="e">
        <f>NA()</f>
        <v>#N/A</v>
      </c>
      <c r="AA828" t="e">
        <f>NA()</f>
        <v>#N/A</v>
      </c>
      <c r="AB828" s="13">
        <v>3.9246467799999998</v>
      </c>
      <c r="AC828" s="13">
        <v>2.03821656</v>
      </c>
      <c r="AD828" s="13">
        <v>117.25097742</v>
      </c>
      <c r="AE828" s="13">
        <v>2.7322256399999998</v>
      </c>
      <c r="AF828" s="13">
        <v>1.0999081500000001</v>
      </c>
      <c r="AG828" s="13">
        <v>1.30026088</v>
      </c>
      <c r="AH828" s="13">
        <v>12.857141459999999</v>
      </c>
      <c r="AI828" s="13">
        <v>29.528157749999998</v>
      </c>
    </row>
    <row r="829" spans="24:35" x14ac:dyDescent="0.35">
      <c r="X829" s="12">
        <v>30437</v>
      </c>
      <c r="Y829" s="13">
        <v>7.55788554</v>
      </c>
      <c r="Z829" t="e">
        <f>NA()</f>
        <v>#N/A</v>
      </c>
      <c r="AA829" t="e">
        <f>NA()</f>
        <v>#N/A</v>
      </c>
      <c r="AB829" s="13">
        <v>3.4267912800000002</v>
      </c>
      <c r="AC829" s="13">
        <v>2.6649746200000002</v>
      </c>
      <c r="AD829" s="13">
        <v>114.61058377000001</v>
      </c>
      <c r="AE829" s="13">
        <v>2.5054299200000001</v>
      </c>
      <c r="AF829" s="13">
        <v>1.5638484800000001</v>
      </c>
      <c r="AG829" s="13">
        <v>1.59538146</v>
      </c>
      <c r="AH829" s="13">
        <v>12.76595333</v>
      </c>
      <c r="AI829" s="13">
        <v>29.994940790000001</v>
      </c>
    </row>
    <row r="830" spans="24:35" x14ac:dyDescent="0.35">
      <c r="X830" s="12">
        <v>30468</v>
      </c>
      <c r="Y830" s="13">
        <v>7.2959515000000001</v>
      </c>
      <c r="Z830" t="e">
        <f>NA()</f>
        <v>#N/A</v>
      </c>
      <c r="AA830" t="e">
        <f>NA()</f>
        <v>#N/A</v>
      </c>
      <c r="AB830" s="13">
        <v>2.7777777800000001</v>
      </c>
      <c r="AC830" s="13">
        <v>2.0304568500000002</v>
      </c>
      <c r="AD830" s="13">
        <v>112.50067274</v>
      </c>
      <c r="AE830" s="13">
        <v>2.5027423600000001</v>
      </c>
      <c r="AF830" s="13">
        <v>0.92169392000000006</v>
      </c>
      <c r="AG830" s="13">
        <v>0.67898049999999999</v>
      </c>
      <c r="AH830" s="13">
        <v>11.97183014</v>
      </c>
      <c r="AI830" s="13">
        <v>29.520002789999999</v>
      </c>
    </row>
    <row r="831" spans="24:35" x14ac:dyDescent="0.35">
      <c r="X831" s="12">
        <v>30498</v>
      </c>
      <c r="Y831" s="13">
        <v>7.5435203099999999</v>
      </c>
      <c r="Z831" t="e">
        <f>NA()</f>
        <v>#N/A</v>
      </c>
      <c r="AA831" t="e">
        <f>NA()</f>
        <v>#N/A</v>
      </c>
      <c r="AB831" s="13">
        <v>2.7649769599999998</v>
      </c>
      <c r="AC831" s="13">
        <v>2.2988505699999999</v>
      </c>
      <c r="AD831" s="13">
        <v>112.07898891000001</v>
      </c>
      <c r="AE831" s="13">
        <v>2.3783801599999999</v>
      </c>
      <c r="AF831" s="13">
        <v>0</v>
      </c>
      <c r="AG831" s="13">
        <v>1.3243388700000001</v>
      </c>
      <c r="AH831" s="13">
        <v>12.58740925</v>
      </c>
      <c r="AI831" s="13">
        <v>29.542095119999999</v>
      </c>
    </row>
    <row r="832" spans="24:35" x14ac:dyDescent="0.35">
      <c r="X832" s="12">
        <v>30529</v>
      </c>
      <c r="Y832" s="13">
        <v>7.9042939499999996</v>
      </c>
      <c r="Z832" t="e">
        <f>NA()</f>
        <v>#N/A</v>
      </c>
      <c r="AA832" t="e">
        <f>NA()</f>
        <v>#N/A</v>
      </c>
      <c r="AB832" s="13">
        <v>3.3846153800000001</v>
      </c>
      <c r="AC832" s="13">
        <v>1.26742712</v>
      </c>
      <c r="AD832" s="13">
        <v>98.082346740000006</v>
      </c>
      <c r="AE832" s="13">
        <v>2.5917962999999999</v>
      </c>
      <c r="AF832" s="22">
        <v>-0.55197742999999999</v>
      </c>
      <c r="AG832" s="13">
        <v>0.97677581999999996</v>
      </c>
      <c r="AH832" s="13">
        <v>12.41379051</v>
      </c>
      <c r="AI832" s="13">
        <v>30.799117750000001</v>
      </c>
    </row>
    <row r="833" spans="24:35" x14ac:dyDescent="0.35">
      <c r="X833" s="12">
        <v>30560</v>
      </c>
      <c r="Y833" s="13">
        <v>7.3433213799999999</v>
      </c>
      <c r="Z833" t="e">
        <f>NA()</f>
        <v>#N/A</v>
      </c>
      <c r="AA833" t="e">
        <f>NA()</f>
        <v>#N/A</v>
      </c>
      <c r="AB833" s="13">
        <v>3.2159264900000002</v>
      </c>
      <c r="AC833" s="13">
        <v>0.87390762</v>
      </c>
      <c r="AD833" s="13">
        <v>93.831746190000004</v>
      </c>
      <c r="AE833" s="13">
        <v>2.4704644400000002</v>
      </c>
      <c r="AF833" s="22">
        <v>-0.64406127000000002</v>
      </c>
      <c r="AG833" s="13">
        <v>1.1809241699999999</v>
      </c>
      <c r="AH833" s="13">
        <v>11.56462664</v>
      </c>
      <c r="AI833" s="13">
        <v>30.954048820000001</v>
      </c>
    </row>
    <row r="834" spans="24:35" x14ac:dyDescent="0.35">
      <c r="X834" s="12">
        <v>30590</v>
      </c>
      <c r="Y834" s="13">
        <v>6.4671410600000003</v>
      </c>
      <c r="Z834" t="e">
        <f>NA()</f>
        <v>#N/A</v>
      </c>
      <c r="AA834" t="e">
        <f>NA()</f>
        <v>#N/A</v>
      </c>
      <c r="AB834" s="13">
        <v>2.7439024399999998</v>
      </c>
      <c r="AC834" s="13">
        <v>1.49439601</v>
      </c>
      <c r="AD834" s="13">
        <v>90.393131409999995</v>
      </c>
      <c r="AE834" s="13">
        <v>2.45987673</v>
      </c>
      <c r="AF834" s="22">
        <v>-1.0082665900000001</v>
      </c>
      <c r="AG834" s="13">
        <v>1.2377514199999999</v>
      </c>
      <c r="AH834" s="13">
        <v>10.73825903</v>
      </c>
      <c r="AI834" s="13">
        <v>34.266052950000002</v>
      </c>
    </row>
    <row r="835" spans="24:35" x14ac:dyDescent="0.35">
      <c r="X835" s="12">
        <v>30621</v>
      </c>
      <c r="Y835" s="13">
        <v>6.8994355000000001</v>
      </c>
      <c r="Z835" t="e">
        <f>NA()</f>
        <v>#N/A</v>
      </c>
      <c r="AA835" t="e">
        <f>NA()</f>
        <v>#N/A</v>
      </c>
      <c r="AB835" s="13">
        <v>2.5835866300000001</v>
      </c>
      <c r="AC835" s="13">
        <v>1.88442211</v>
      </c>
      <c r="AD835" s="13">
        <v>91.874019730000001</v>
      </c>
      <c r="AE835" s="13">
        <v>2.7807539100000001</v>
      </c>
      <c r="AF835" s="22">
        <v>-0.64336439999999995</v>
      </c>
      <c r="AG835" s="13">
        <v>1.5418050599999999</v>
      </c>
      <c r="AH835" s="13">
        <v>10.59602859</v>
      </c>
      <c r="AI835" s="13">
        <v>36.13540347</v>
      </c>
    </row>
    <row r="836" spans="24:35" x14ac:dyDescent="0.35">
      <c r="X836" s="12">
        <v>30651</v>
      </c>
      <c r="Y836" s="13">
        <v>7.1548117199999997</v>
      </c>
      <c r="Z836" t="e">
        <f>NA()</f>
        <v>#N/A</v>
      </c>
      <c r="AA836" t="e">
        <f>NA()</f>
        <v>#N/A</v>
      </c>
      <c r="AB836" s="13">
        <v>2.5796661599999999</v>
      </c>
      <c r="AC836" s="13">
        <v>1.63522013</v>
      </c>
      <c r="AD836" s="13">
        <v>80.77821951</v>
      </c>
      <c r="AE836" s="13">
        <v>3.00107898</v>
      </c>
      <c r="AF836" s="22">
        <v>-1.54969804</v>
      </c>
      <c r="AG836" s="13">
        <v>1.1425661899999999</v>
      </c>
      <c r="AH836" s="13">
        <v>10.59602859</v>
      </c>
      <c r="AI836" s="13">
        <v>37.058708410000001</v>
      </c>
    </row>
    <row r="837" spans="24:35" x14ac:dyDescent="0.35">
      <c r="X837" s="12">
        <v>30682</v>
      </c>
      <c r="Y837" s="13">
        <v>6.8609216799999997</v>
      </c>
      <c r="Z837" t="e">
        <f>NA()</f>
        <v>#N/A</v>
      </c>
      <c r="AA837" t="e">
        <f>NA()</f>
        <v>#N/A</v>
      </c>
      <c r="AB837" s="13">
        <v>2.56797583</v>
      </c>
      <c r="AC837" s="13">
        <v>1.88442211</v>
      </c>
      <c r="AD837" s="13">
        <v>73.395560950000004</v>
      </c>
      <c r="AE837" s="13">
        <v>3.3226063400000001</v>
      </c>
      <c r="AF837" s="22">
        <v>-2.0985567899999999</v>
      </c>
      <c r="AG837" s="13">
        <v>2.4885075099999998</v>
      </c>
      <c r="AH837" s="13">
        <v>10.52631815</v>
      </c>
      <c r="AI837" s="13">
        <v>36.063176030000001</v>
      </c>
    </row>
    <row r="838" spans="24:35" x14ac:dyDescent="0.35">
      <c r="X838" s="12">
        <v>30713</v>
      </c>
      <c r="Y838" s="13">
        <v>7.0694615699999996</v>
      </c>
      <c r="Z838" t="e">
        <f>NA()</f>
        <v>#N/A</v>
      </c>
      <c r="AA838" t="e">
        <f>NA()</f>
        <v>#N/A</v>
      </c>
      <c r="AB838" s="13">
        <v>3.0165912499999998</v>
      </c>
      <c r="AC838" s="13">
        <v>2.9003783099999998</v>
      </c>
      <c r="AD838" s="13">
        <v>73.249202409999995</v>
      </c>
      <c r="AE838" s="13">
        <v>3.63635749</v>
      </c>
      <c r="AF838" s="22">
        <v>-2.2789248199999999</v>
      </c>
      <c r="AG838" s="13">
        <v>3.6314329999999999</v>
      </c>
      <c r="AH838" s="13">
        <v>9.6774250399999993</v>
      </c>
      <c r="AI838" s="13">
        <v>34.752630320000002</v>
      </c>
    </row>
    <row r="839" spans="24:35" x14ac:dyDescent="0.35">
      <c r="X839" s="12">
        <v>30742</v>
      </c>
      <c r="Y839" s="13">
        <v>7.1472455500000001</v>
      </c>
      <c r="Z839" t="e">
        <f>NA()</f>
        <v>#N/A</v>
      </c>
      <c r="AA839" t="e">
        <f>NA()</f>
        <v>#N/A</v>
      </c>
      <c r="AB839" s="13">
        <v>3.0211480399999999</v>
      </c>
      <c r="AC839" s="13">
        <v>2.5094102899999999</v>
      </c>
      <c r="AD839" s="13">
        <v>72.313781840000004</v>
      </c>
      <c r="AE839" s="13">
        <v>3.9529880400000001</v>
      </c>
      <c r="AF839" s="22">
        <v>-2.4545956900000001</v>
      </c>
      <c r="AG839" s="13">
        <v>2.7188667299999998</v>
      </c>
      <c r="AH839" s="13">
        <v>10.25641362</v>
      </c>
      <c r="AI839" s="13">
        <v>36.168516359999998</v>
      </c>
    </row>
    <row r="840" spans="24:35" x14ac:dyDescent="0.35">
      <c r="X840" s="12">
        <v>30773</v>
      </c>
      <c r="Y840" s="13">
        <v>7.4913247600000004</v>
      </c>
      <c r="Z840" t="e">
        <f>NA()</f>
        <v>#N/A</v>
      </c>
      <c r="AA840" t="e">
        <f>NA()</f>
        <v>#N/A</v>
      </c>
      <c r="AB840" s="13">
        <v>3.0211480399999999</v>
      </c>
      <c r="AC840" s="13">
        <v>2.2471910099999999</v>
      </c>
      <c r="AD840" s="13">
        <v>69.064219620000003</v>
      </c>
      <c r="AE840" s="13">
        <v>3.8298021900000001</v>
      </c>
      <c r="AF840" s="22">
        <v>-2.6292099200000001</v>
      </c>
      <c r="AG840" s="13">
        <v>2.8635081599999999</v>
      </c>
      <c r="AH840" s="13">
        <v>10.759516639999999</v>
      </c>
      <c r="AI840" s="13">
        <v>42.557778300000003</v>
      </c>
    </row>
    <row r="841" spans="24:35" x14ac:dyDescent="0.35">
      <c r="X841" s="12">
        <v>30803</v>
      </c>
      <c r="Y841" s="13">
        <v>7.1892770099999996</v>
      </c>
      <c r="Z841" t="e">
        <f>NA()</f>
        <v>#N/A</v>
      </c>
      <c r="AA841" t="e">
        <f>NA()</f>
        <v>#N/A</v>
      </c>
      <c r="AB841" s="13">
        <v>2.8614457799999999</v>
      </c>
      <c r="AC841" s="13">
        <v>1.97775031</v>
      </c>
      <c r="AD841" s="13">
        <v>67.409474290000006</v>
      </c>
      <c r="AE841" s="13">
        <v>3.7194613599999999</v>
      </c>
      <c r="AF841" s="22">
        <v>-2.5361628899999999</v>
      </c>
      <c r="AG841" s="13">
        <v>2.4237239800000001</v>
      </c>
      <c r="AH841" s="13">
        <v>11.32075148</v>
      </c>
      <c r="AI841" s="13">
        <v>48.482548530000003</v>
      </c>
    </row>
    <row r="842" spans="24:35" x14ac:dyDescent="0.35">
      <c r="X842" s="12">
        <v>30834</v>
      </c>
      <c r="Y842" s="13">
        <v>6.7998385800000003</v>
      </c>
      <c r="Z842" t="e">
        <f>NA()</f>
        <v>#N/A</v>
      </c>
      <c r="AA842" t="e">
        <f>NA()</f>
        <v>#N/A</v>
      </c>
      <c r="AB842" s="13">
        <v>2.7027027000000001</v>
      </c>
      <c r="AC842" s="13">
        <v>1.86567164</v>
      </c>
      <c r="AD842" s="13">
        <v>67.139005359999999</v>
      </c>
      <c r="AE842" s="13">
        <v>3.6093354899999999</v>
      </c>
      <c r="AF842" s="22">
        <v>-1.46122124</v>
      </c>
      <c r="AG842" s="13">
        <v>3.3679075100000002</v>
      </c>
      <c r="AH842" s="13">
        <v>11.94967973</v>
      </c>
      <c r="AI842" s="13">
        <v>56.048327460000003</v>
      </c>
    </row>
    <row r="843" spans="24:35" x14ac:dyDescent="0.35">
      <c r="X843" s="12">
        <v>30864</v>
      </c>
      <c r="Y843" s="13">
        <v>6.3349320499999999</v>
      </c>
      <c r="Z843" t="e">
        <f>NA()</f>
        <v>#N/A</v>
      </c>
      <c r="AA843" t="e">
        <f>NA()</f>
        <v>#N/A</v>
      </c>
      <c r="AB843" s="13">
        <v>2.2421524700000002</v>
      </c>
      <c r="AC843" s="13">
        <v>2.4968789</v>
      </c>
      <c r="AD843" s="13">
        <v>64.485597339999998</v>
      </c>
      <c r="AE843" s="13">
        <v>3.06231016</v>
      </c>
      <c r="AF843" s="22">
        <v>-1.0110462</v>
      </c>
      <c r="AG843" s="13">
        <v>3.27370012</v>
      </c>
      <c r="AH843" s="13">
        <v>11.8012371</v>
      </c>
      <c r="AI843" s="13">
        <v>55.872316210000001</v>
      </c>
    </row>
    <row r="844" spans="24:35" x14ac:dyDescent="0.35">
      <c r="X844" s="12">
        <v>30895</v>
      </c>
      <c r="Y844" s="13">
        <v>5.7612354000000003</v>
      </c>
      <c r="Z844" t="e">
        <f>NA()</f>
        <v>#N/A</v>
      </c>
      <c r="AA844" t="e">
        <f>NA()</f>
        <v>#N/A</v>
      </c>
      <c r="AB844" s="13">
        <v>1.63690476</v>
      </c>
      <c r="AC844" s="13">
        <v>1.87734668</v>
      </c>
      <c r="AD844" s="13">
        <v>62.84051608</v>
      </c>
      <c r="AE844" s="13">
        <v>2.8421114699999999</v>
      </c>
      <c r="AF844" s="22">
        <v>-0.74012531999999998</v>
      </c>
      <c r="AG844" s="13">
        <v>3.4448276600000001</v>
      </c>
      <c r="AH844" s="13">
        <v>11.65645816</v>
      </c>
      <c r="AI844" s="13">
        <v>56.100251970000002</v>
      </c>
    </row>
    <row r="845" spans="24:35" x14ac:dyDescent="0.35">
      <c r="X845" s="12">
        <v>30926</v>
      </c>
      <c r="Y845" s="13">
        <v>5.3273048899999997</v>
      </c>
      <c r="Z845" t="e">
        <f>NA()</f>
        <v>#N/A</v>
      </c>
      <c r="AA845" t="e">
        <f>NA()</f>
        <v>#N/A</v>
      </c>
      <c r="AB845" s="13">
        <v>1.4836795300000001</v>
      </c>
      <c r="AC845" s="13">
        <v>2.3514851499999998</v>
      </c>
      <c r="AD845" s="13">
        <v>62.684552199999999</v>
      </c>
      <c r="AE845" s="13">
        <v>2.8301947599999999</v>
      </c>
      <c r="AF845" s="22">
        <v>-0.64813050999999999</v>
      </c>
      <c r="AG845" s="13">
        <v>2.37901586</v>
      </c>
      <c r="AH845" s="13">
        <v>11.585361669999999</v>
      </c>
      <c r="AI845" s="13">
        <v>54.344253940000002</v>
      </c>
    </row>
    <row r="846" spans="24:35" x14ac:dyDescent="0.35">
      <c r="X846" s="12">
        <v>30956</v>
      </c>
      <c r="Y846" s="13">
        <v>5.8187536900000003</v>
      </c>
      <c r="Z846" t="e">
        <f>NA()</f>
        <v>#N/A</v>
      </c>
      <c r="AA846" t="e">
        <f>NA()</f>
        <v>#N/A</v>
      </c>
      <c r="AB846" s="13">
        <v>2.0771513399999999</v>
      </c>
      <c r="AC846" s="13">
        <v>2.08588957</v>
      </c>
      <c r="AD846" s="13">
        <v>62.961525510000001</v>
      </c>
      <c r="AE846" s="13">
        <v>3.13153324</v>
      </c>
      <c r="AF846" s="22">
        <v>-0.55555555999999995</v>
      </c>
      <c r="AG846" s="13">
        <v>2.5471217500000001</v>
      </c>
      <c r="AH846" s="13">
        <v>12.72728476</v>
      </c>
      <c r="AI846" s="13">
        <v>52.955227610000001</v>
      </c>
    </row>
    <row r="847" spans="24:35" x14ac:dyDescent="0.35">
      <c r="X847" s="12">
        <v>30987</v>
      </c>
      <c r="Y847" s="13">
        <v>5.3197731299999997</v>
      </c>
      <c r="Z847" t="e">
        <f>NA()</f>
        <v>#N/A</v>
      </c>
      <c r="AA847" t="e">
        <f>NA()</f>
        <v>#N/A</v>
      </c>
      <c r="AB847" s="13">
        <v>2.2222222199999999</v>
      </c>
      <c r="AC847" s="13">
        <v>2.0961775600000001</v>
      </c>
      <c r="AD847" s="13">
        <v>59.204288169999998</v>
      </c>
      <c r="AE847" s="13">
        <v>2.9136201100000001</v>
      </c>
      <c r="AF847" s="22">
        <v>-1.1100822800000001</v>
      </c>
      <c r="AG847" s="13">
        <v>1.23167629</v>
      </c>
      <c r="AH847" s="13">
        <v>12.57483978</v>
      </c>
      <c r="AI847" s="13">
        <v>53.120347070000001</v>
      </c>
    </row>
    <row r="848" spans="24:35" x14ac:dyDescent="0.35">
      <c r="X848" s="12">
        <v>31017</v>
      </c>
      <c r="Y848" s="13">
        <v>5.3689964899999998</v>
      </c>
      <c r="Z848" t="e">
        <f>NA()</f>
        <v>#N/A</v>
      </c>
      <c r="AA848" t="e">
        <f>NA()</f>
        <v>#N/A</v>
      </c>
      <c r="AB848" s="13">
        <v>2.0710059200000002</v>
      </c>
      <c r="AC848" s="13">
        <v>2.72277228</v>
      </c>
      <c r="AD848" s="13">
        <v>59.156602589999999</v>
      </c>
      <c r="AE848" s="13">
        <v>2.8095609399999999</v>
      </c>
      <c r="AF848" s="22">
        <v>-1.11111111</v>
      </c>
      <c r="AG848" s="13">
        <v>0.91218460999999995</v>
      </c>
      <c r="AH848" s="13">
        <v>13.173639720000001</v>
      </c>
      <c r="AI848" s="13">
        <v>49.683950150000001</v>
      </c>
    </row>
    <row r="849" spans="24:35" x14ac:dyDescent="0.35">
      <c r="X849" s="12">
        <v>31048</v>
      </c>
      <c r="Y849" s="13">
        <v>5.0473796200000001</v>
      </c>
      <c r="Z849" t="e">
        <f>NA()</f>
        <v>#N/A</v>
      </c>
      <c r="AA849" t="e">
        <f>NA()</f>
        <v>#N/A</v>
      </c>
      <c r="AB849" s="13">
        <v>2.2091310800000001</v>
      </c>
      <c r="AC849" s="13">
        <v>2.5893958100000001</v>
      </c>
      <c r="AD849" s="13">
        <v>60.75052445</v>
      </c>
      <c r="AE849" s="13">
        <v>2.3858947599999998</v>
      </c>
      <c r="AF849" s="22">
        <v>-0.93189529999999998</v>
      </c>
      <c r="AG849" s="13">
        <v>0.35085621</v>
      </c>
      <c r="AH849" s="13">
        <v>13.69048151</v>
      </c>
      <c r="AI849" s="13">
        <v>52.765017700000001</v>
      </c>
    </row>
    <row r="850" spans="24:35" x14ac:dyDescent="0.35">
      <c r="X850" s="12">
        <v>31079</v>
      </c>
      <c r="Y850" s="13">
        <v>5.3358925099999999</v>
      </c>
      <c r="Z850" t="e">
        <f>NA()</f>
        <v>#N/A</v>
      </c>
      <c r="AA850" t="e">
        <f>NA()</f>
        <v>#N/A</v>
      </c>
      <c r="AB850" s="13">
        <v>2.1961932700000002</v>
      </c>
      <c r="AC850" s="13">
        <v>1.5931372500000001</v>
      </c>
      <c r="AD850" s="13">
        <v>59.035485950000002</v>
      </c>
      <c r="AE850" s="13">
        <v>2.1671833899999999</v>
      </c>
      <c r="AF850" s="22">
        <v>-1.5858380999999999</v>
      </c>
      <c r="AG850" s="22">
        <v>-0.46433841999999997</v>
      </c>
      <c r="AH850" s="13">
        <v>16.470582329999999</v>
      </c>
      <c r="AI850" s="13">
        <v>55.431828170000003</v>
      </c>
    </row>
    <row r="851" spans="24:35" x14ac:dyDescent="0.35">
      <c r="X851" s="12">
        <v>31107</v>
      </c>
      <c r="Y851" s="13">
        <v>5.7339449499999997</v>
      </c>
      <c r="Z851" t="e">
        <f>NA()</f>
        <v>#N/A</v>
      </c>
      <c r="AA851" t="e">
        <f>NA()</f>
        <v>#N/A</v>
      </c>
      <c r="AB851" s="13">
        <v>2.4926686199999999</v>
      </c>
      <c r="AC851" s="13">
        <v>1.8359853100000001</v>
      </c>
      <c r="AD851" s="13">
        <v>58.426629579999997</v>
      </c>
      <c r="AE851" s="13">
        <v>2.4665834200000001</v>
      </c>
      <c r="AF851" s="22">
        <v>-2.4230768500000002</v>
      </c>
      <c r="AG851" s="13">
        <v>0.79089085000000003</v>
      </c>
      <c r="AH851" s="13">
        <v>15.11627861</v>
      </c>
      <c r="AI851" s="13">
        <v>57.968520359999999</v>
      </c>
    </row>
    <row r="852" spans="24:35" x14ac:dyDescent="0.35">
      <c r="X852" s="12">
        <v>31138</v>
      </c>
      <c r="Y852" s="13">
        <v>5.4690467099999998</v>
      </c>
      <c r="Z852" t="e">
        <f>NA()</f>
        <v>#N/A</v>
      </c>
      <c r="AA852" t="e">
        <f>NA()</f>
        <v>#N/A</v>
      </c>
      <c r="AB852" s="13">
        <v>2.63929619</v>
      </c>
      <c r="AC852" s="13">
        <v>2.3199023200000002</v>
      </c>
      <c r="AD852" s="13">
        <v>56.530049579999996</v>
      </c>
      <c r="AE852" s="13">
        <v>2.5614795400000001</v>
      </c>
      <c r="AF852" s="22">
        <v>-2.6070054200000001</v>
      </c>
      <c r="AG852" s="13">
        <v>0.58815348000000001</v>
      </c>
      <c r="AH852" s="13">
        <v>15.99999298</v>
      </c>
      <c r="AI852" s="13">
        <v>49.938170700000001</v>
      </c>
    </row>
    <row r="853" spans="24:35" x14ac:dyDescent="0.35">
      <c r="X853" s="12">
        <v>31168</v>
      </c>
      <c r="Y853" s="13">
        <v>5.3239863600000001</v>
      </c>
      <c r="Z853" t="e">
        <f>NA()</f>
        <v>#N/A</v>
      </c>
      <c r="AA853" t="e">
        <f>NA()</f>
        <v>#N/A</v>
      </c>
      <c r="AB853" s="13">
        <v>2.4890190300000001</v>
      </c>
      <c r="AC853" s="13">
        <v>1.6969696999999999</v>
      </c>
      <c r="AD853" s="13">
        <v>55.095429799999998</v>
      </c>
      <c r="AE853" s="13">
        <v>2.6639214400000002</v>
      </c>
      <c r="AF853" s="22">
        <v>-2.6951830800000001</v>
      </c>
      <c r="AG853" s="13">
        <v>0.64627743999999998</v>
      </c>
      <c r="AH853" s="13">
        <v>15.81920283</v>
      </c>
      <c r="AI853" s="13">
        <v>46.43601116</v>
      </c>
    </row>
    <row r="854" spans="24:35" x14ac:dyDescent="0.35">
      <c r="X854" s="12">
        <v>31199</v>
      </c>
      <c r="Y854" s="13">
        <v>5.0443982600000004</v>
      </c>
      <c r="Z854" t="e">
        <f>NA()</f>
        <v>#N/A</v>
      </c>
      <c r="AA854" t="e">
        <f>NA()</f>
        <v>#N/A</v>
      </c>
      <c r="AB854" s="13">
        <v>2.1929824600000001</v>
      </c>
      <c r="AC854" s="13">
        <v>2.44200244</v>
      </c>
      <c r="AD854" s="13">
        <v>53.427156689999997</v>
      </c>
      <c r="AE854" s="13">
        <v>2.5614795400000001</v>
      </c>
      <c r="AF854" s="22">
        <v>-3.2437612800000002</v>
      </c>
      <c r="AG854" s="13">
        <v>0.62268228999999997</v>
      </c>
      <c r="AH854" s="13">
        <v>16.853922239999999</v>
      </c>
      <c r="AI854" s="13">
        <v>36.471103409999998</v>
      </c>
    </row>
    <row r="855" spans="24:35" x14ac:dyDescent="0.35">
      <c r="X855" s="12">
        <v>31229</v>
      </c>
      <c r="Y855" s="13">
        <v>5.0742341700000004</v>
      </c>
      <c r="Z855" t="e">
        <f>NA()</f>
        <v>#N/A</v>
      </c>
      <c r="AA855" t="e">
        <f>NA()</f>
        <v>#N/A</v>
      </c>
      <c r="AB855" s="13">
        <v>2.0467836300000002</v>
      </c>
      <c r="AC855" s="13">
        <v>2.4360535900000002</v>
      </c>
      <c r="AD855" s="13">
        <v>53.730814889999998</v>
      </c>
      <c r="AE855" s="13">
        <v>2.3565597399999998</v>
      </c>
      <c r="AF855" s="22">
        <v>-3.7140538200000002</v>
      </c>
      <c r="AG855" s="13">
        <v>0.67037117999999996</v>
      </c>
      <c r="AH855" s="13">
        <v>16.111103839999998</v>
      </c>
      <c r="AI855" s="13">
        <v>37.149426210000001</v>
      </c>
    </row>
    <row r="856" spans="24:35" x14ac:dyDescent="0.35">
      <c r="X856" s="12">
        <v>31260</v>
      </c>
      <c r="Y856" s="13">
        <v>4.66117559</v>
      </c>
      <c r="Z856" t="e">
        <f>NA()</f>
        <v>#N/A</v>
      </c>
      <c r="AA856" t="e">
        <f>NA()</f>
        <v>#N/A</v>
      </c>
      <c r="AB856" s="13">
        <v>2.0497803800000001</v>
      </c>
      <c r="AC856" s="13">
        <v>3.07125307</v>
      </c>
      <c r="AD856" s="13">
        <v>56.016859369999999</v>
      </c>
      <c r="AE856" s="13">
        <v>2.2517926500000001</v>
      </c>
      <c r="AF856" s="22">
        <v>-3.7279006300000002</v>
      </c>
      <c r="AG856" s="13">
        <v>0.54844245999999996</v>
      </c>
      <c r="AH856" s="13">
        <v>15.93405645</v>
      </c>
      <c r="AI856" s="13">
        <v>37.282937410000002</v>
      </c>
    </row>
    <row r="857" spans="24:35" x14ac:dyDescent="0.35">
      <c r="X857" s="12">
        <v>31291</v>
      </c>
      <c r="Y857" s="13">
        <v>4.5539380400000002</v>
      </c>
      <c r="Z857" t="e">
        <f>NA()</f>
        <v>#N/A</v>
      </c>
      <c r="AA857" t="e">
        <f>NA()</f>
        <v>#N/A</v>
      </c>
      <c r="AB857" s="13">
        <v>2.0467836300000002</v>
      </c>
      <c r="AC857" s="13">
        <v>1.5719468000000001</v>
      </c>
      <c r="AD857" s="13">
        <v>57.554393810000001</v>
      </c>
      <c r="AE857" s="13">
        <v>2.3445307199999998</v>
      </c>
      <c r="AF857" s="22">
        <v>-4.1937950400000004</v>
      </c>
      <c r="AG857" s="13">
        <v>0.42701092000000002</v>
      </c>
      <c r="AH857" s="13">
        <v>16.939898970000002</v>
      </c>
      <c r="AI857" s="13">
        <v>40.885859410000002</v>
      </c>
    </row>
    <row r="858" spans="24:35" x14ac:dyDescent="0.35">
      <c r="X858" s="12">
        <v>31321</v>
      </c>
      <c r="Y858" s="13">
        <v>4.0126323599999996</v>
      </c>
      <c r="Z858" t="e">
        <f>NA()</f>
        <v>#N/A</v>
      </c>
      <c r="AA858" t="e">
        <f>NA()</f>
        <v>#N/A</v>
      </c>
      <c r="AB858" s="13">
        <v>1.5988372099999999</v>
      </c>
      <c r="AC858" s="13">
        <v>1.92307692</v>
      </c>
      <c r="AD858" s="13">
        <v>58.01821356</v>
      </c>
      <c r="AE858" s="13">
        <v>1.9230758999999999</v>
      </c>
      <c r="AF858" s="22">
        <v>-3.8175223800000002</v>
      </c>
      <c r="AG858" s="13">
        <v>0.45702931000000002</v>
      </c>
      <c r="AH858" s="13">
        <v>16.666672779999999</v>
      </c>
      <c r="AI858" s="13">
        <v>43.455425099999999</v>
      </c>
    </row>
    <row r="859" spans="24:35" x14ac:dyDescent="0.35">
      <c r="X859" s="12">
        <v>31352</v>
      </c>
      <c r="Y859" s="13">
        <v>4.2154131799999996</v>
      </c>
      <c r="Z859" t="e">
        <f>NA()</f>
        <v>#N/A</v>
      </c>
      <c r="AA859" t="e">
        <f>NA()</f>
        <v>#N/A</v>
      </c>
      <c r="AB859" s="13">
        <v>1.5942029</v>
      </c>
      <c r="AC859" s="13">
        <v>1.57004831</v>
      </c>
      <c r="AD859" s="13">
        <v>59.823594540000002</v>
      </c>
      <c r="AE859" s="13">
        <v>1.8200183000000001</v>
      </c>
      <c r="AF859" s="22">
        <v>-3.9290089099999999</v>
      </c>
      <c r="AG859" s="13">
        <v>0.57842667999999997</v>
      </c>
      <c r="AH859" s="13">
        <v>17.02128123</v>
      </c>
      <c r="AI859" s="13">
        <v>44.542444170000003</v>
      </c>
    </row>
    <row r="860" spans="24:35" x14ac:dyDescent="0.35">
      <c r="X860" s="12">
        <v>31382</v>
      </c>
      <c r="Y860" s="13">
        <v>4.02075227</v>
      </c>
      <c r="Z860" t="e">
        <f>NA()</f>
        <v>#N/A</v>
      </c>
      <c r="AA860" t="e">
        <f>NA()</f>
        <v>#N/A</v>
      </c>
      <c r="AB860" s="13">
        <v>1.5942029</v>
      </c>
      <c r="AC860" s="13">
        <v>1.4457831299999999</v>
      </c>
      <c r="AD860" s="13">
        <v>63.749353569999997</v>
      </c>
      <c r="AE860" s="13">
        <v>1.6194295299999999</v>
      </c>
      <c r="AF860" s="22">
        <v>-3.8389691500000001</v>
      </c>
      <c r="AG860" s="13">
        <v>0.68843038000000001</v>
      </c>
      <c r="AH860" s="13">
        <v>18.51851718</v>
      </c>
      <c r="AI860" s="13">
        <v>44.193439439999999</v>
      </c>
    </row>
    <row r="861" spans="24:35" x14ac:dyDescent="0.35">
      <c r="X861" s="12">
        <v>31413</v>
      </c>
      <c r="Y861" s="13">
        <v>3.47938144</v>
      </c>
      <c r="Z861" t="e">
        <f>NA()</f>
        <v>#N/A</v>
      </c>
      <c r="AA861" t="e">
        <f>NA()</f>
        <v>#N/A</v>
      </c>
      <c r="AB861" s="13">
        <v>1.2968299700000001</v>
      </c>
      <c r="AC861" s="13">
        <v>1.5625</v>
      </c>
      <c r="AD861" s="13">
        <v>65.91868556</v>
      </c>
      <c r="AE861" s="13">
        <v>1.31713408</v>
      </c>
      <c r="AF861" s="22">
        <v>-3.7629675499999999</v>
      </c>
      <c r="AG861" s="13">
        <v>0.19070701000000001</v>
      </c>
      <c r="AH861" s="13">
        <v>20.94239378</v>
      </c>
      <c r="AI861" s="13">
        <v>40.950039109999999</v>
      </c>
    </row>
    <row r="862" spans="24:35" x14ac:dyDescent="0.35">
      <c r="X862" s="12">
        <v>31444</v>
      </c>
      <c r="Y862" s="13">
        <v>2.4963556900000001</v>
      </c>
      <c r="Z862" t="e">
        <f>NA()</f>
        <v>#N/A</v>
      </c>
      <c r="AA862" t="e">
        <f>NA()</f>
        <v>#N/A</v>
      </c>
      <c r="AB862" s="13">
        <v>0.85959885000000003</v>
      </c>
      <c r="AC862" s="13">
        <v>1.80940893</v>
      </c>
      <c r="AD862" s="13">
        <v>66.382881830000002</v>
      </c>
      <c r="AE862" s="13">
        <v>1.2121140100000001</v>
      </c>
      <c r="AF862" s="22">
        <v>-3.2227843300000001</v>
      </c>
      <c r="AG862" s="22">
        <v>-0.56731701000000001</v>
      </c>
      <c r="AH862" s="13">
        <v>17.67676655</v>
      </c>
      <c r="AI862" s="13">
        <v>38.819019849999997</v>
      </c>
    </row>
    <row r="863" spans="24:35" x14ac:dyDescent="0.35">
      <c r="X863" s="12">
        <v>31472</v>
      </c>
      <c r="Y863" s="13">
        <v>1.5365148200000001</v>
      </c>
      <c r="Z863" t="e">
        <f>NA()</f>
        <v>#N/A</v>
      </c>
      <c r="AA863" t="e">
        <f>NA()</f>
        <v>#N/A</v>
      </c>
      <c r="AB863" s="13">
        <v>0.14306152</v>
      </c>
      <c r="AC863" s="13">
        <v>1.3221153800000001</v>
      </c>
      <c r="AD863" s="13">
        <v>67.621105479999997</v>
      </c>
      <c r="AE863" s="13">
        <v>0.50150892999999996</v>
      </c>
      <c r="AF863" s="22">
        <v>-3.1519153100000001</v>
      </c>
      <c r="AG863" s="22">
        <v>-1.11393703</v>
      </c>
      <c r="AH863" s="13">
        <v>19.191929290000001</v>
      </c>
      <c r="AI863" s="13">
        <v>34.210974409999999</v>
      </c>
    </row>
    <row r="864" spans="24:35" x14ac:dyDescent="0.35">
      <c r="X864" s="12">
        <v>31503</v>
      </c>
      <c r="Y864" s="13">
        <v>1.44040331</v>
      </c>
      <c r="Z864" t="e">
        <f>NA()</f>
        <v>#N/A</v>
      </c>
      <c r="AA864" t="e">
        <f>NA()</f>
        <v>#N/A</v>
      </c>
      <c r="AB864" s="22">
        <v>-0.14285713999999999</v>
      </c>
      <c r="AC864" s="13">
        <v>0.95465394000000003</v>
      </c>
      <c r="AD864" s="13">
        <v>71.107219909999998</v>
      </c>
      <c r="AE864" s="13">
        <v>0.39958629000000001</v>
      </c>
      <c r="AF864" s="22">
        <v>-3.1549280300000002</v>
      </c>
      <c r="AG864" s="22">
        <v>-1.4222784100000001</v>
      </c>
      <c r="AH864" s="13">
        <v>18.226594689999999</v>
      </c>
      <c r="AI864" s="13">
        <v>33.608220670000001</v>
      </c>
    </row>
    <row r="865" spans="24:35" x14ac:dyDescent="0.35">
      <c r="X865" s="12">
        <v>31533</v>
      </c>
      <c r="Y865" s="13">
        <v>1.11530851</v>
      </c>
      <c r="Z865" t="e">
        <f>NA()</f>
        <v>#N/A</v>
      </c>
      <c r="AA865" t="e">
        <f>NA()</f>
        <v>#N/A</v>
      </c>
      <c r="AB865" s="22">
        <v>-0.14285713999999999</v>
      </c>
      <c r="AC865" s="13">
        <v>1.0727055999999999</v>
      </c>
      <c r="AD865" s="13">
        <v>76.43599021</v>
      </c>
      <c r="AE865" s="13">
        <v>0.29940381999999999</v>
      </c>
      <c r="AF865" s="22">
        <v>-3.53388627</v>
      </c>
      <c r="AG865" s="22">
        <v>-1.47788118</v>
      </c>
      <c r="AH865" s="13">
        <v>17.073169109999998</v>
      </c>
      <c r="AI865" s="13">
        <v>32.954545449999998</v>
      </c>
    </row>
    <row r="866" spans="24:35" x14ac:dyDescent="0.35">
      <c r="X866" s="12">
        <v>31564</v>
      </c>
      <c r="Y866" s="13">
        <v>1.2410071899999999</v>
      </c>
      <c r="Z866" t="e">
        <f>NA()</f>
        <v>#N/A</v>
      </c>
      <c r="AA866" t="e">
        <f>NA()</f>
        <v>#N/A</v>
      </c>
      <c r="AB866" s="13">
        <v>0</v>
      </c>
      <c r="AC866" s="13">
        <v>0.59594756000000004</v>
      </c>
      <c r="AD866" s="13">
        <v>83.17378085</v>
      </c>
      <c r="AE866" s="13">
        <v>0</v>
      </c>
      <c r="AF866" s="22">
        <v>-3.5440430699999999</v>
      </c>
      <c r="AG866" s="22">
        <v>-1.87225321</v>
      </c>
      <c r="AH866" s="13">
        <v>16.826922450000001</v>
      </c>
      <c r="AI866" s="13">
        <v>37.17429001</v>
      </c>
    </row>
    <row r="867" spans="24:35" x14ac:dyDescent="0.35">
      <c r="X867" s="12">
        <v>31594</v>
      </c>
      <c r="Y867" s="13">
        <v>0.66177786000000005</v>
      </c>
      <c r="Z867" t="e">
        <f>NA()</f>
        <v>#N/A</v>
      </c>
      <c r="AA867" t="e">
        <f>NA()</f>
        <v>#N/A</v>
      </c>
      <c r="AB867" s="22">
        <v>-0.28653295000000001</v>
      </c>
      <c r="AC867" s="13">
        <v>0.11890605999999999</v>
      </c>
      <c r="AD867" s="13">
        <v>85.841324869999994</v>
      </c>
      <c r="AE867" s="22">
        <v>-0.60060577999999998</v>
      </c>
      <c r="AF867" s="22">
        <v>-3.5679655499999998</v>
      </c>
      <c r="AG867" s="22">
        <v>-2.3493360600000002</v>
      </c>
      <c r="AH867" s="13">
        <v>18.660295600000001</v>
      </c>
      <c r="AI867" s="13">
        <v>37.781156780000003</v>
      </c>
    </row>
    <row r="868" spans="24:35" x14ac:dyDescent="0.35">
      <c r="X868" s="12">
        <v>31625</v>
      </c>
      <c r="Y868" s="13">
        <v>0.75120730000000002</v>
      </c>
      <c r="Z868" t="e">
        <f>NA()</f>
        <v>#N/A</v>
      </c>
      <c r="AA868" t="e">
        <f>NA()</f>
        <v>#N/A</v>
      </c>
      <c r="AB868" s="22">
        <v>-0.28694405000000001</v>
      </c>
      <c r="AC868" s="13">
        <v>0.11918951</v>
      </c>
      <c r="AD868" s="13">
        <v>92.253029049999995</v>
      </c>
      <c r="AE868" s="22">
        <v>-0.40040385000000001</v>
      </c>
      <c r="AF868" s="22">
        <v>-3.0977371800000002</v>
      </c>
      <c r="AG868" s="22">
        <v>-2.5035807499999998</v>
      </c>
      <c r="AH868" s="13">
        <v>18.95735019</v>
      </c>
      <c r="AI868" s="13">
        <v>35.476591149999997</v>
      </c>
    </row>
    <row r="869" spans="24:35" x14ac:dyDescent="0.35">
      <c r="X869" s="12">
        <v>31656</v>
      </c>
      <c r="Y869" s="13">
        <v>0.91038914999999998</v>
      </c>
      <c r="Z869" t="e">
        <f>NA()</f>
        <v>#N/A</v>
      </c>
      <c r="AA869" t="e">
        <f>NA()</f>
        <v>#N/A</v>
      </c>
      <c r="AB869" s="22">
        <v>-0.28653295000000001</v>
      </c>
      <c r="AC869" s="13">
        <v>0.47619048000000003</v>
      </c>
      <c r="AD869" s="13">
        <v>95.960218440000006</v>
      </c>
      <c r="AE869" s="22">
        <v>-0.49799483</v>
      </c>
      <c r="AF869" s="22">
        <v>-2.9182857699999998</v>
      </c>
      <c r="AG869" s="22">
        <v>-1.32700485</v>
      </c>
      <c r="AH869" s="13">
        <v>19.626169709999999</v>
      </c>
      <c r="AI869" s="13">
        <v>32.313013079999998</v>
      </c>
    </row>
    <row r="870" spans="24:35" x14ac:dyDescent="0.35">
      <c r="X870" s="12">
        <v>31686</v>
      </c>
      <c r="Y870" s="13">
        <v>0.85729595000000003</v>
      </c>
      <c r="Z870" t="e">
        <f>NA()</f>
        <v>#N/A</v>
      </c>
      <c r="AA870" t="e">
        <f>NA()</f>
        <v>#N/A</v>
      </c>
      <c r="AB870" s="22">
        <v>-0.71530758000000005</v>
      </c>
      <c r="AC870" s="22">
        <v>-0.35377357999999998</v>
      </c>
      <c r="AD870" s="13">
        <v>99.580024690000002</v>
      </c>
      <c r="AE870" s="22">
        <v>-0.49652866000000001</v>
      </c>
      <c r="AF870" s="22">
        <v>-3.3880981800000001</v>
      </c>
      <c r="AG870" s="22">
        <v>-1.3351795099999999</v>
      </c>
      <c r="AH870" s="13">
        <v>19.354822469999998</v>
      </c>
      <c r="AI870" s="13">
        <v>33.655165820000001</v>
      </c>
    </row>
    <row r="871" spans="24:35" x14ac:dyDescent="0.35">
      <c r="X871" s="12">
        <v>31717</v>
      </c>
      <c r="Y871" s="13">
        <v>0.53456877999999997</v>
      </c>
      <c r="Z871" t="e">
        <f>NA()</f>
        <v>#N/A</v>
      </c>
      <c r="AA871" t="e">
        <f>NA()</f>
        <v>#N/A</v>
      </c>
      <c r="AB871" s="22">
        <v>-0.99857346999999996</v>
      </c>
      <c r="AC871" s="13">
        <v>0</v>
      </c>
      <c r="AD871" s="13">
        <v>103.66749254</v>
      </c>
      <c r="AE871" s="22">
        <v>-0.39722292999999997</v>
      </c>
      <c r="AF871" s="22">
        <v>-2.8236663200000001</v>
      </c>
      <c r="AG871" s="22">
        <v>-1.3901558700000001</v>
      </c>
      <c r="AH871" s="13">
        <v>19.090909660000001</v>
      </c>
      <c r="AI871" s="13">
        <v>30.637574180000001</v>
      </c>
    </row>
    <row r="872" spans="24:35" x14ac:dyDescent="0.35">
      <c r="X872" s="12">
        <v>31747</v>
      </c>
      <c r="Y872" s="13">
        <v>0.58781616999999997</v>
      </c>
      <c r="Z872" t="e">
        <f>NA()</f>
        <v>#N/A</v>
      </c>
      <c r="AA872" t="e">
        <f>NA()</f>
        <v>#N/A</v>
      </c>
      <c r="AB872" s="22">
        <v>-0.99857346999999996</v>
      </c>
      <c r="AC872" s="22">
        <v>-0.35629453999999999</v>
      </c>
      <c r="AD872" s="13">
        <v>105.74867063000001</v>
      </c>
      <c r="AE872" s="22">
        <v>-0.2987899</v>
      </c>
      <c r="AF872" s="22">
        <v>-2.2394403199999999</v>
      </c>
      <c r="AG872" s="22">
        <v>-1.3793376799999999</v>
      </c>
      <c r="AH872" s="13">
        <v>18.3035751</v>
      </c>
      <c r="AI872" s="13">
        <v>30.670604569999998</v>
      </c>
    </row>
    <row r="873" spans="24:35" x14ac:dyDescent="0.35">
      <c r="X873" s="12">
        <v>31778</v>
      </c>
      <c r="Y873" s="13">
        <v>0.88952144</v>
      </c>
      <c r="Z873" t="e">
        <f>NA()</f>
        <v>#N/A</v>
      </c>
      <c r="AA873" t="e">
        <f>NA()</f>
        <v>#N/A</v>
      </c>
      <c r="AB873" s="22">
        <v>-0.71123755</v>
      </c>
      <c r="AC873" s="22">
        <v>-1.0650887600000001</v>
      </c>
      <c r="AD873" s="13">
        <v>104.34206539</v>
      </c>
      <c r="AE873" s="22">
        <v>-1.20001033</v>
      </c>
      <c r="AF873" s="22">
        <v>-2.3460397500000001</v>
      </c>
      <c r="AG873" s="22">
        <v>-0.69991077999999995</v>
      </c>
      <c r="AH873" s="13">
        <v>16.01731122</v>
      </c>
      <c r="AI873" s="13">
        <v>30.344114210000001</v>
      </c>
    </row>
    <row r="874" spans="24:35" x14ac:dyDescent="0.35">
      <c r="X874" s="12">
        <v>31809</v>
      </c>
      <c r="Y874" s="13">
        <v>1.01333333</v>
      </c>
      <c r="Z874" t="e">
        <f>NA()</f>
        <v>#N/A</v>
      </c>
      <c r="AA874" t="e">
        <f>NA()</f>
        <v>#N/A</v>
      </c>
      <c r="AB874" s="22">
        <v>-0.56818181999999995</v>
      </c>
      <c r="AC874" s="22">
        <v>-0.94786729999999997</v>
      </c>
      <c r="AD874" s="13">
        <v>109.76123979</v>
      </c>
      <c r="AE874" s="22">
        <v>-1.29739903</v>
      </c>
      <c r="AF874" s="22">
        <v>-2.15467604</v>
      </c>
      <c r="AG874" s="22">
        <v>-1.0615880099999999</v>
      </c>
      <c r="AH874" s="13">
        <v>16.738204469999999</v>
      </c>
      <c r="AI874" s="13">
        <v>31.575996799999999</v>
      </c>
    </row>
    <row r="875" spans="24:35" x14ac:dyDescent="0.35">
      <c r="X875" s="12">
        <v>31837</v>
      </c>
      <c r="Y875" s="13">
        <v>1.2640199400000001</v>
      </c>
      <c r="Z875" t="e">
        <f>NA()</f>
        <v>#N/A</v>
      </c>
      <c r="AA875" t="e">
        <f>NA()</f>
        <v>#N/A</v>
      </c>
      <c r="AB875" s="22">
        <v>-0.28571428999999998</v>
      </c>
      <c r="AC875" s="22">
        <v>-0.47449585</v>
      </c>
      <c r="AD875" s="13">
        <v>113.69132571</v>
      </c>
      <c r="AE875" s="22">
        <v>-1.09779648</v>
      </c>
      <c r="AF875" s="22">
        <v>-1.77514792</v>
      </c>
      <c r="AG875" s="22">
        <v>-0.78554908999999995</v>
      </c>
      <c r="AH875" s="13">
        <v>16.94914176</v>
      </c>
      <c r="AI875" s="13">
        <v>34.735326370000003</v>
      </c>
    </row>
    <row r="876" spans="24:35" x14ac:dyDescent="0.35">
      <c r="X876" s="12">
        <v>31868</v>
      </c>
      <c r="Y876" s="13">
        <v>1.4199503</v>
      </c>
      <c r="Z876" t="e">
        <f>NA()</f>
        <v>#N/A</v>
      </c>
      <c r="AA876" t="e">
        <f>NA()</f>
        <v>#N/A</v>
      </c>
      <c r="AB876" s="13">
        <v>0</v>
      </c>
      <c r="AC876" s="13">
        <v>0.11820331000000001</v>
      </c>
      <c r="AD876" s="13">
        <v>120.85770191</v>
      </c>
      <c r="AE876" s="22">
        <v>-1.1940228100000001</v>
      </c>
      <c r="AF876" s="22">
        <v>-1.38199571</v>
      </c>
      <c r="AG876" s="13">
        <v>7.2139949999999994E-2</v>
      </c>
      <c r="AH876" s="13">
        <v>16.666671409999999</v>
      </c>
      <c r="AI876" s="13">
        <v>37.038835329999998</v>
      </c>
    </row>
    <row r="877" spans="24:35" x14ac:dyDescent="0.35">
      <c r="X877" s="12">
        <v>31898</v>
      </c>
      <c r="Y877" s="13">
        <v>1.6900907300000001</v>
      </c>
      <c r="Z877" t="e">
        <f>NA()</f>
        <v>#N/A</v>
      </c>
      <c r="AA877" t="e">
        <f>NA()</f>
        <v>#N/A</v>
      </c>
      <c r="AB877" s="13">
        <v>0.14306152</v>
      </c>
      <c r="AC877" s="13">
        <v>0</v>
      </c>
      <c r="AD877" s="13">
        <v>125.00418095000001</v>
      </c>
      <c r="AE877" s="22">
        <v>-1.2935261600000001</v>
      </c>
      <c r="AF877" s="22">
        <v>-1.28722202</v>
      </c>
      <c r="AG877" s="13">
        <v>0.41712623999999998</v>
      </c>
      <c r="AH877" s="13">
        <v>17.50000142</v>
      </c>
      <c r="AI877" s="13">
        <v>41.11982905</v>
      </c>
    </row>
    <row r="878" spans="24:35" x14ac:dyDescent="0.35">
      <c r="X878" s="12">
        <v>31929</v>
      </c>
      <c r="Y878" s="13">
        <v>1.6699236099999999</v>
      </c>
      <c r="Z878" t="e">
        <f>NA()</f>
        <v>#N/A</v>
      </c>
      <c r="AA878" t="e">
        <f>NA()</f>
        <v>#N/A</v>
      </c>
      <c r="AB878" s="13">
        <v>0</v>
      </c>
      <c r="AC878" s="13">
        <v>0.35545023999999997</v>
      </c>
      <c r="AD878" s="13">
        <v>126.72804069</v>
      </c>
      <c r="AE878" s="22">
        <v>-0.89910862999999996</v>
      </c>
      <c r="AF878" s="22">
        <v>-1.0923722300000001</v>
      </c>
      <c r="AG878" s="13">
        <v>0.62661926999999995</v>
      </c>
      <c r="AH878" s="13">
        <v>17.28395287</v>
      </c>
      <c r="AI878" s="13">
        <v>37.682367710000001</v>
      </c>
    </row>
    <row r="879" spans="24:35" x14ac:dyDescent="0.35">
      <c r="X879" s="12">
        <v>31959</v>
      </c>
      <c r="Y879" s="13">
        <v>2.0433546599999999</v>
      </c>
      <c r="Z879" t="e">
        <f>NA()</f>
        <v>#N/A</v>
      </c>
      <c r="AA879" t="e">
        <f>NA()</f>
        <v>#N/A</v>
      </c>
      <c r="AB879" s="13">
        <v>0.57471264</v>
      </c>
      <c r="AC879" s="13">
        <v>0.11876485000000001</v>
      </c>
      <c r="AD879" s="13">
        <v>133.44336165999999</v>
      </c>
      <c r="AE879" s="22">
        <v>-0.10070581000000001</v>
      </c>
      <c r="AF879" s="22">
        <v>-0.79996160999999999</v>
      </c>
      <c r="AG879" s="13">
        <v>1.1989057000000001</v>
      </c>
      <c r="AH879" s="13">
        <v>15.7258125</v>
      </c>
      <c r="AI879" s="13">
        <v>37.737910339999999</v>
      </c>
    </row>
    <row r="880" spans="24:35" x14ac:dyDescent="0.35">
      <c r="X880" s="12">
        <v>31990</v>
      </c>
      <c r="Y880" s="13">
        <v>2.2723238100000001</v>
      </c>
      <c r="Z880" t="e">
        <f>NA()</f>
        <v>#N/A</v>
      </c>
      <c r="AA880" t="e">
        <f>NA()</f>
        <v>#N/A</v>
      </c>
      <c r="AB880" s="13">
        <v>0.71942446000000004</v>
      </c>
      <c r="AC880" s="13">
        <v>0.35714286000000001</v>
      </c>
      <c r="AD880" s="13">
        <v>133.87625764000001</v>
      </c>
      <c r="AE880" s="13">
        <v>0</v>
      </c>
      <c r="AF880" s="22">
        <v>-1.5984393400000001</v>
      </c>
      <c r="AG880" s="13">
        <v>1.3664446299999999</v>
      </c>
      <c r="AH880" s="13">
        <v>16.334649110000001</v>
      </c>
      <c r="AI880" s="13">
        <v>38.889581100000001</v>
      </c>
    </row>
    <row r="881" spans="24:35" x14ac:dyDescent="0.35">
      <c r="X881" s="12">
        <v>32021</v>
      </c>
      <c r="Y881" s="13">
        <v>1.7335927799999999</v>
      </c>
      <c r="Z881" t="e">
        <f>NA()</f>
        <v>#N/A</v>
      </c>
      <c r="AA881" t="e">
        <f>NA()</f>
        <v>#N/A</v>
      </c>
      <c r="AB881" s="13">
        <v>0.43103448</v>
      </c>
      <c r="AC881" s="13">
        <v>0.82938389000000001</v>
      </c>
      <c r="AD881" s="13">
        <v>135.17562133000001</v>
      </c>
      <c r="AE881" s="22">
        <v>-0.10010096</v>
      </c>
      <c r="AF881" s="22">
        <v>-1.4028808699999999</v>
      </c>
      <c r="AG881" s="13">
        <v>0.89790356000000004</v>
      </c>
      <c r="AH881" s="13">
        <v>15.62499083</v>
      </c>
      <c r="AI881" s="13">
        <v>39.733637260000002</v>
      </c>
    </row>
    <row r="882" spans="24:35" x14ac:dyDescent="0.35">
      <c r="X882" s="12">
        <v>32051</v>
      </c>
      <c r="Y882" s="13">
        <v>1.7354347400000001</v>
      </c>
      <c r="Z882" t="e">
        <f>NA()</f>
        <v>#N/A</v>
      </c>
      <c r="AA882" t="e">
        <f>NA()</f>
        <v>#N/A</v>
      </c>
      <c r="AB882" s="13">
        <v>0.72046109999999997</v>
      </c>
      <c r="AC882" s="13">
        <v>0.71005916999999996</v>
      </c>
      <c r="AD882" s="13">
        <v>140.99844521</v>
      </c>
      <c r="AE882" s="22">
        <v>-0.19958501000000001</v>
      </c>
      <c r="AF882" s="22">
        <v>-1.7034246</v>
      </c>
      <c r="AG882" s="13">
        <v>0.89815557000000001</v>
      </c>
      <c r="AH882" s="13">
        <v>15.444033449999999</v>
      </c>
      <c r="AI882" s="13">
        <v>36.42820828</v>
      </c>
    </row>
    <row r="883" spans="24:35" x14ac:dyDescent="0.35">
      <c r="X883" s="12">
        <v>32082</v>
      </c>
      <c r="Y883" s="13">
        <v>1.5065579600000001</v>
      </c>
      <c r="Z883" t="e">
        <f>NA()</f>
        <v>#N/A</v>
      </c>
      <c r="AA883" t="e">
        <f>NA()</f>
        <v>#N/A</v>
      </c>
      <c r="AB883" s="13">
        <v>1.0086455299999999</v>
      </c>
      <c r="AC883" s="13">
        <v>0.71343639000000003</v>
      </c>
      <c r="AD883" s="13">
        <v>143.65297297999999</v>
      </c>
      <c r="AE883" s="22">
        <v>-0.39878956999999998</v>
      </c>
      <c r="AF883" s="22">
        <v>-1.30269963</v>
      </c>
      <c r="AG883" s="13">
        <v>1.38562092</v>
      </c>
      <c r="AH883" s="13">
        <v>15.267179049999999</v>
      </c>
      <c r="AI883" s="13">
        <v>41.722199889999999</v>
      </c>
    </row>
    <row r="884" spans="24:35" x14ac:dyDescent="0.35">
      <c r="X884" s="12">
        <v>32112</v>
      </c>
      <c r="Y884" s="13">
        <v>1.45209846</v>
      </c>
      <c r="Z884" t="e">
        <f>NA()</f>
        <v>#N/A</v>
      </c>
      <c r="AA884" t="e">
        <f>NA()</f>
        <v>#N/A</v>
      </c>
      <c r="AB884" s="13">
        <v>1.0086455299999999</v>
      </c>
      <c r="AC884" s="13">
        <v>0.83432658000000004</v>
      </c>
      <c r="AD884" s="13">
        <v>159.16805417</v>
      </c>
      <c r="AE884" s="22">
        <v>-0.49950480000000003</v>
      </c>
      <c r="AF884" s="22">
        <v>-1.6932447799999999</v>
      </c>
      <c r="AG884" s="13">
        <v>1.5252295899999999</v>
      </c>
      <c r="AH884" s="13">
        <v>14.71698677</v>
      </c>
      <c r="AI884" s="13">
        <v>55.051295459999999</v>
      </c>
    </row>
    <row r="885" spans="24:35" x14ac:dyDescent="0.35">
      <c r="X885" s="12">
        <v>32143</v>
      </c>
      <c r="Y885" s="13">
        <v>0.93457944000000004</v>
      </c>
      <c r="Z885" t="e">
        <f>NA()</f>
        <v>#N/A</v>
      </c>
      <c r="AA885" t="e">
        <f>NA()</f>
        <v>#N/A</v>
      </c>
      <c r="AB885" s="13">
        <v>0.85959885000000003</v>
      </c>
      <c r="AC885" s="13">
        <v>0.83732057000000004</v>
      </c>
      <c r="AD885" s="13">
        <v>176.82717489999999</v>
      </c>
      <c r="AE885" s="13">
        <v>0.20243090999999999</v>
      </c>
      <c r="AF885" s="22">
        <v>-0.20027633</v>
      </c>
      <c r="AG885" s="13">
        <v>0.73479494000000001</v>
      </c>
      <c r="AH885" s="13">
        <v>14.179112180000001</v>
      </c>
      <c r="AI885" s="13">
        <v>59.634215769999997</v>
      </c>
    </row>
    <row r="886" spans="24:35" x14ac:dyDescent="0.35">
      <c r="X886" s="12">
        <v>32174</v>
      </c>
      <c r="Y886" s="13">
        <v>1.0207673399999999</v>
      </c>
      <c r="Z886" t="e">
        <f>NA()</f>
        <v>#N/A</v>
      </c>
      <c r="AA886" t="e">
        <f>NA()</f>
        <v>#N/A</v>
      </c>
      <c r="AB886" s="13">
        <v>1</v>
      </c>
      <c r="AC886" s="13">
        <v>0.71770334999999996</v>
      </c>
      <c r="AD886" s="13">
        <v>179.73192030000001</v>
      </c>
      <c r="AE886" s="13">
        <v>0.30333934000000001</v>
      </c>
      <c r="AF886" s="13">
        <v>0</v>
      </c>
      <c r="AG886" s="13">
        <v>2.1499758899999999</v>
      </c>
      <c r="AH886" s="13">
        <v>13.23529117</v>
      </c>
      <c r="AI886" s="13">
        <v>61.244350490000002</v>
      </c>
    </row>
    <row r="887" spans="24:35" x14ac:dyDescent="0.35">
      <c r="X887" s="12">
        <v>32203</v>
      </c>
      <c r="Y887" s="13">
        <v>0.96694796000000005</v>
      </c>
      <c r="Z887" t="e">
        <f>NA()</f>
        <v>#N/A</v>
      </c>
      <c r="AA887" t="e">
        <f>NA()</f>
        <v>#N/A</v>
      </c>
      <c r="AB887" s="13">
        <v>1.0028653300000001</v>
      </c>
      <c r="AC887" s="13">
        <v>0.71513707000000004</v>
      </c>
      <c r="AD887" s="13">
        <v>175.82783577000001</v>
      </c>
      <c r="AE887" s="13">
        <v>0.60543656999999995</v>
      </c>
      <c r="AF887" s="13">
        <v>0.40164466999999998</v>
      </c>
      <c r="AG887" s="13">
        <v>1.89903943</v>
      </c>
      <c r="AH887" s="13">
        <v>13.405805880000001</v>
      </c>
      <c r="AI887" s="13">
        <v>64.047930379999997</v>
      </c>
    </row>
    <row r="888" spans="24:35" x14ac:dyDescent="0.35">
      <c r="X888" s="12">
        <v>32234</v>
      </c>
      <c r="Y888" s="13">
        <v>0.94504725000000001</v>
      </c>
      <c r="Z888" t="e">
        <f>NA()</f>
        <v>#N/A</v>
      </c>
      <c r="AA888" t="e">
        <f>NA()</f>
        <v>#N/A</v>
      </c>
      <c r="AB888" s="13">
        <v>1.1444921299999999</v>
      </c>
      <c r="AC888" s="13">
        <v>0.23612751000000001</v>
      </c>
      <c r="AD888" s="13">
        <v>161.44264376000001</v>
      </c>
      <c r="AE888" s="13">
        <v>0.60423484999999999</v>
      </c>
      <c r="AF888" s="13">
        <v>0.60060026</v>
      </c>
      <c r="AG888" s="13">
        <v>1.5679128499999999</v>
      </c>
      <c r="AH888" s="13">
        <v>12.8571399</v>
      </c>
      <c r="AI888" s="13">
        <v>70.698340569999999</v>
      </c>
    </row>
    <row r="889" spans="24:35" x14ac:dyDescent="0.35">
      <c r="X889" s="12">
        <v>32264</v>
      </c>
      <c r="Y889" s="13">
        <v>1.0146955900000001</v>
      </c>
      <c r="Z889" t="e">
        <f>NA()</f>
        <v>#N/A</v>
      </c>
      <c r="AA889" t="e">
        <f>NA()</f>
        <v>#N/A</v>
      </c>
      <c r="AB889" s="13">
        <v>1.14285714</v>
      </c>
      <c r="AC889" s="13">
        <v>0.23584906</v>
      </c>
      <c r="AD889" s="13">
        <v>147.81839909999999</v>
      </c>
      <c r="AE889" s="13">
        <v>0.80645860999999996</v>
      </c>
      <c r="AF889" s="13">
        <v>0.80248377999999998</v>
      </c>
      <c r="AG889" s="13">
        <v>1.6176382499999999</v>
      </c>
      <c r="AH889" s="13">
        <v>13.12057549</v>
      </c>
      <c r="AI889" s="13">
        <v>68.298542620000006</v>
      </c>
    </row>
    <row r="890" spans="24:35" x14ac:dyDescent="0.35">
      <c r="X890" s="12">
        <v>32295</v>
      </c>
      <c r="Y890" s="13">
        <v>1.06587454</v>
      </c>
      <c r="Z890" t="e">
        <f>NA()</f>
        <v>#N/A</v>
      </c>
      <c r="AA890" t="e">
        <f>NA()</f>
        <v>#N/A</v>
      </c>
      <c r="AB890" s="13">
        <v>1.28755365</v>
      </c>
      <c r="AC890" s="13">
        <v>0.11806375</v>
      </c>
      <c r="AD890" s="13">
        <v>135.81451034</v>
      </c>
      <c r="AE890" s="13">
        <v>0.70565127999999999</v>
      </c>
      <c r="AF890" s="13">
        <v>0.50202716000000003</v>
      </c>
      <c r="AG890" s="13">
        <v>1.44502325</v>
      </c>
      <c r="AH890" s="13">
        <v>12.2807131</v>
      </c>
      <c r="AI890" s="13">
        <v>69.984015580000005</v>
      </c>
    </row>
    <row r="891" spans="24:35" x14ac:dyDescent="0.35">
      <c r="X891" s="12">
        <v>32325</v>
      </c>
      <c r="Y891" s="13">
        <v>1.0099251300000001</v>
      </c>
      <c r="Z891" t="e">
        <f>NA()</f>
        <v>#N/A</v>
      </c>
      <c r="AA891" t="e">
        <f>NA()</f>
        <v>#N/A</v>
      </c>
      <c r="AB891" s="13">
        <v>1.14285714</v>
      </c>
      <c r="AC891" s="13">
        <v>0.47449585</v>
      </c>
      <c r="AD891" s="13">
        <v>121.78753460999999</v>
      </c>
      <c r="AE891" s="13">
        <v>0.90726594000000005</v>
      </c>
      <c r="AF891" s="13">
        <v>0.80641260000000003</v>
      </c>
      <c r="AG891" s="13">
        <v>1.6200206699999999</v>
      </c>
      <c r="AH891" s="13">
        <v>12.8919815</v>
      </c>
      <c r="AI891" s="13">
        <v>69.455763709999999</v>
      </c>
    </row>
    <row r="892" spans="24:35" x14ac:dyDescent="0.35">
      <c r="X892" s="12">
        <v>32356</v>
      </c>
      <c r="Y892" s="13">
        <v>0.91997916999999996</v>
      </c>
      <c r="Z892" t="e">
        <f>NA()</f>
        <v>#N/A</v>
      </c>
      <c r="AA892" t="e">
        <f>NA()</f>
        <v>#N/A</v>
      </c>
      <c r="AB892" s="13">
        <v>1.14285714</v>
      </c>
      <c r="AC892" s="13">
        <v>0.71174377</v>
      </c>
      <c r="AD892" s="13">
        <v>106.91666519</v>
      </c>
      <c r="AE892" s="13">
        <v>0.90451278000000002</v>
      </c>
      <c r="AF892" s="13">
        <v>1.31989388</v>
      </c>
      <c r="AG892" s="13">
        <v>1.45523129</v>
      </c>
      <c r="AH892" s="13">
        <v>12.32876488</v>
      </c>
      <c r="AI892" s="13">
        <v>70.57773392</v>
      </c>
    </row>
    <row r="893" spans="24:35" x14ac:dyDescent="0.35">
      <c r="X893" s="12">
        <v>32387</v>
      </c>
      <c r="Y893" s="13">
        <v>1.19979134</v>
      </c>
      <c r="Z893" t="e">
        <f>NA()</f>
        <v>#N/A</v>
      </c>
      <c r="AA893" t="e">
        <f>NA()</f>
        <v>#N/A</v>
      </c>
      <c r="AB893" s="13">
        <v>1.4306151600000001</v>
      </c>
      <c r="AC893" s="13">
        <v>0.58754406999999997</v>
      </c>
      <c r="AD893" s="13">
        <v>95.237442239999993</v>
      </c>
      <c r="AE893" s="13">
        <v>0.90179377999999999</v>
      </c>
      <c r="AF893" s="13">
        <v>1.11790553</v>
      </c>
      <c r="AG893" s="13">
        <v>1.6050216500000001</v>
      </c>
      <c r="AH893" s="13">
        <v>12.16217213</v>
      </c>
      <c r="AI893" s="13">
        <v>75.535463759999999</v>
      </c>
    </row>
    <row r="894" spans="24:35" x14ac:dyDescent="0.35">
      <c r="X894" s="12">
        <v>32417</v>
      </c>
      <c r="Y894" s="13">
        <v>1.34029591</v>
      </c>
      <c r="Z894" t="e">
        <f>NA()</f>
        <v>#N/A</v>
      </c>
      <c r="AA894" t="e">
        <f>NA()</f>
        <v>#N/A</v>
      </c>
      <c r="AB894" s="13">
        <v>1.5736766799999999</v>
      </c>
      <c r="AC894" s="13">
        <v>1.0575793200000001</v>
      </c>
      <c r="AD894" s="13">
        <v>81.593471410000006</v>
      </c>
      <c r="AE894" s="13">
        <v>0.69998846000000003</v>
      </c>
      <c r="AF894" s="13">
        <v>1.52899286</v>
      </c>
      <c r="AG894" s="13">
        <v>1.4107455099999999</v>
      </c>
      <c r="AH894" s="13">
        <v>12.374565329999999</v>
      </c>
      <c r="AI894" s="13">
        <v>76.849079279999998</v>
      </c>
    </row>
    <row r="895" spans="24:35" x14ac:dyDescent="0.35">
      <c r="X895" s="12">
        <v>32448</v>
      </c>
      <c r="Y895" s="13">
        <v>1.58896455</v>
      </c>
      <c r="Z895" t="e">
        <f>NA()</f>
        <v>#N/A</v>
      </c>
      <c r="AA895" t="e">
        <f>NA()</f>
        <v>#N/A</v>
      </c>
      <c r="AB895" s="13">
        <v>1.71184023</v>
      </c>
      <c r="AC895" s="13">
        <v>1.18063754</v>
      </c>
      <c r="AD895" s="13">
        <v>70.499505099999993</v>
      </c>
      <c r="AE895" s="13">
        <v>1.0009920400000001</v>
      </c>
      <c r="AF895" s="13">
        <v>1.21827435</v>
      </c>
      <c r="AG895" s="13">
        <v>1.37461816</v>
      </c>
      <c r="AH895" s="13">
        <v>12.25165099</v>
      </c>
      <c r="AI895" s="13">
        <v>75.341905260000004</v>
      </c>
    </row>
    <row r="896" spans="24:35" x14ac:dyDescent="0.35">
      <c r="X896" s="12">
        <v>32478</v>
      </c>
      <c r="Y896" s="13">
        <v>1.9200558599999999</v>
      </c>
      <c r="Z896" t="e">
        <f>NA()</f>
        <v>#N/A</v>
      </c>
      <c r="AA896" t="e">
        <f>NA()</f>
        <v>#N/A</v>
      </c>
      <c r="AB896" s="13">
        <v>1.85449358</v>
      </c>
      <c r="AC896" s="13">
        <v>0.94562648000000005</v>
      </c>
      <c r="AD896" s="13">
        <v>51.657395870000002</v>
      </c>
      <c r="AE896" s="13">
        <v>1.2048120499999999</v>
      </c>
      <c r="AF896" s="13">
        <v>2.8368006100000001</v>
      </c>
      <c r="AG896" s="13">
        <v>1.40730771</v>
      </c>
      <c r="AH896" s="13">
        <v>12.499994389999999</v>
      </c>
      <c r="AI896" s="13">
        <v>61.565274080000002</v>
      </c>
    </row>
    <row r="897" spans="24:35" x14ac:dyDescent="0.35">
      <c r="X897" s="12">
        <v>32509</v>
      </c>
      <c r="Y897" s="13">
        <v>2.3934311699999999</v>
      </c>
      <c r="Z897" t="e">
        <f>NA()</f>
        <v>#N/A</v>
      </c>
      <c r="AA897" t="e">
        <f>NA()</f>
        <v>#N/A</v>
      </c>
      <c r="AB897" s="13">
        <v>2.2727272699999999</v>
      </c>
      <c r="AC897" s="13">
        <v>1.1862396200000001</v>
      </c>
      <c r="AD897" s="13">
        <v>34.563222660000001</v>
      </c>
      <c r="AE897" s="13">
        <v>0.80808782999999995</v>
      </c>
      <c r="AF897" s="13">
        <v>1.4042893000000001</v>
      </c>
      <c r="AG897" s="13">
        <v>1.5104063400000001</v>
      </c>
      <c r="AH897" s="13">
        <v>13.398683630000001</v>
      </c>
      <c r="AI897" s="13">
        <v>62.499974450000003</v>
      </c>
    </row>
    <row r="898" spans="24:35" x14ac:dyDescent="0.35">
      <c r="X898" s="12">
        <v>32540</v>
      </c>
      <c r="Y898" s="13">
        <v>2.5609756099999998</v>
      </c>
      <c r="Z898" t="e">
        <f>NA()</f>
        <v>#N/A</v>
      </c>
      <c r="AA898" t="e">
        <f>NA()</f>
        <v>#N/A</v>
      </c>
      <c r="AB898" s="13">
        <v>2.40452617</v>
      </c>
      <c r="AC898" s="13">
        <v>0.95011875999999995</v>
      </c>
      <c r="AD898" s="13">
        <v>25.889214970000001</v>
      </c>
      <c r="AE898" s="13">
        <v>0.90726594000000005</v>
      </c>
      <c r="AF898" s="13">
        <v>1.3012815</v>
      </c>
      <c r="AG898" s="13">
        <v>1.00121956</v>
      </c>
      <c r="AH898" s="13">
        <v>13.63635356</v>
      </c>
      <c r="AI898" s="13">
        <v>64.127430919999995</v>
      </c>
    </row>
    <row r="899" spans="24:35" x14ac:dyDescent="0.35">
      <c r="X899" s="12">
        <v>32568</v>
      </c>
      <c r="Y899" s="13">
        <v>2.7511753400000001</v>
      </c>
      <c r="Z899" t="e">
        <f>NA()</f>
        <v>#N/A</v>
      </c>
      <c r="AA899" t="e">
        <f>NA()</f>
        <v>#N/A</v>
      </c>
      <c r="AB899" s="13">
        <v>2.6950354600000002</v>
      </c>
      <c r="AC899" s="13">
        <v>1.0650887600000001</v>
      </c>
      <c r="AD899" s="13">
        <v>21.05494526</v>
      </c>
      <c r="AE899" s="13">
        <v>0.80241428999999997</v>
      </c>
      <c r="AF899" s="13">
        <v>1.1000186199999999</v>
      </c>
      <c r="AG899" s="13">
        <v>1.1615753200000001</v>
      </c>
      <c r="AH899" s="13">
        <v>13.73799646</v>
      </c>
      <c r="AI899" s="13">
        <v>60.236228560000001</v>
      </c>
    </row>
    <row r="900" spans="24:35" x14ac:dyDescent="0.35">
      <c r="X900" s="12">
        <v>32599</v>
      </c>
      <c r="Y900" s="13">
        <v>2.9993065200000002</v>
      </c>
      <c r="Z900" t="e">
        <f>NA()</f>
        <v>#N/A</v>
      </c>
      <c r="AA900" t="e">
        <f>NA()</f>
        <v>#N/A</v>
      </c>
      <c r="AB900" s="13">
        <v>2.8288543100000001</v>
      </c>
      <c r="AC900" s="13">
        <v>2.3557125999999999</v>
      </c>
      <c r="AD900" s="13">
        <v>19.196516989999999</v>
      </c>
      <c r="AE900" s="13">
        <v>1.1010930000000001</v>
      </c>
      <c r="AF900" s="13">
        <v>1.4924796199999999</v>
      </c>
      <c r="AG900" s="13">
        <v>1.71326052</v>
      </c>
      <c r="AH900" s="13">
        <v>14.240481819999999</v>
      </c>
      <c r="AI900" s="13">
        <v>60.222362699999998</v>
      </c>
    </row>
    <row r="901" spans="24:35" x14ac:dyDescent="0.35">
      <c r="X901" s="12">
        <v>32629</v>
      </c>
      <c r="Y901" s="13">
        <v>2.9788708000000002</v>
      </c>
      <c r="Z901" t="e">
        <f>NA()</f>
        <v>#N/A</v>
      </c>
      <c r="AA901" t="e">
        <f>NA()</f>
        <v>#N/A</v>
      </c>
      <c r="AB901" s="13">
        <v>2.9661016899999999</v>
      </c>
      <c r="AC901" s="13">
        <v>2.8235294099999999</v>
      </c>
      <c r="AD901" s="13">
        <v>18.543569340000001</v>
      </c>
      <c r="AE901" s="13">
        <v>0.99999104000000005</v>
      </c>
      <c r="AF901" s="13">
        <v>0.59701457999999996</v>
      </c>
      <c r="AG901" s="13">
        <v>2.1087593099999999</v>
      </c>
      <c r="AH901" s="13">
        <v>14.733503819999999</v>
      </c>
      <c r="AI901" s="13">
        <v>59.582095529999997</v>
      </c>
    </row>
    <row r="902" spans="24:35" x14ac:dyDescent="0.35">
      <c r="X902" s="12">
        <v>32660</v>
      </c>
      <c r="Y902" s="13">
        <v>3.0082987600000002</v>
      </c>
      <c r="Z902" t="e">
        <f>NA()</f>
        <v>#N/A</v>
      </c>
      <c r="AA902" t="e">
        <f>NA()</f>
        <v>#N/A</v>
      </c>
      <c r="AB902" s="13">
        <v>2.8248587600000001</v>
      </c>
      <c r="AC902" s="13">
        <v>3.0660377400000001</v>
      </c>
      <c r="AD902" s="13">
        <v>17.58446674</v>
      </c>
      <c r="AE902" s="13">
        <v>1.0009920400000001</v>
      </c>
      <c r="AF902" s="13">
        <v>0.59940048000000001</v>
      </c>
      <c r="AG902" s="13">
        <v>2.6855804999999999</v>
      </c>
      <c r="AH902" s="13">
        <v>15.624957999999999</v>
      </c>
      <c r="AI902" s="13">
        <v>61.479290970000001</v>
      </c>
    </row>
    <row r="903" spans="24:35" x14ac:dyDescent="0.35">
      <c r="X903" s="12">
        <v>32690</v>
      </c>
      <c r="Y903" s="13">
        <v>3.0339596599999998</v>
      </c>
      <c r="Z903" t="e">
        <f>NA()</f>
        <v>#N/A</v>
      </c>
      <c r="AA903" t="e">
        <f>NA()</f>
        <v>#N/A</v>
      </c>
      <c r="AB903" s="13">
        <v>2.8248587600000001</v>
      </c>
      <c r="AC903" s="13">
        <v>2.95159386</v>
      </c>
      <c r="AD903" s="13">
        <v>16.810908850000001</v>
      </c>
      <c r="AE903" s="13">
        <v>1.0988929999999999</v>
      </c>
      <c r="AF903" s="13">
        <v>0.40003793999999998</v>
      </c>
      <c r="AG903" s="13">
        <v>2.3824892900000001</v>
      </c>
      <c r="AH903" s="13">
        <v>15.432058059999999</v>
      </c>
      <c r="AI903" s="13">
        <v>63.774029599999999</v>
      </c>
    </row>
    <row r="904" spans="24:35" x14ac:dyDescent="0.35">
      <c r="X904" s="12">
        <v>32721</v>
      </c>
      <c r="Y904" s="13">
        <v>3.14757482</v>
      </c>
      <c r="Z904" t="e">
        <f>NA()</f>
        <v>#N/A</v>
      </c>
      <c r="AA904" t="e">
        <f>NA()</f>
        <v>#N/A</v>
      </c>
      <c r="AB904" s="13">
        <v>2.8248587600000001</v>
      </c>
      <c r="AC904" s="13">
        <v>2.5912838599999999</v>
      </c>
      <c r="AD904" s="13">
        <v>16.848783480000002</v>
      </c>
      <c r="AE904" s="13">
        <v>1.0956271200000001</v>
      </c>
      <c r="AF904" s="13">
        <v>0.90174567000000005</v>
      </c>
      <c r="AG904" s="13">
        <v>2.54779563</v>
      </c>
      <c r="AH904" s="13">
        <v>15.54873982</v>
      </c>
      <c r="AI904" s="13">
        <v>65.58588091</v>
      </c>
    </row>
    <row r="905" spans="24:35" x14ac:dyDescent="0.35">
      <c r="X905" s="12">
        <v>32752</v>
      </c>
      <c r="Y905" s="13">
        <v>3.5395189</v>
      </c>
      <c r="Z905" t="e">
        <f>NA()</f>
        <v>#N/A</v>
      </c>
      <c r="AA905" t="e">
        <f>NA()</f>
        <v>#N/A</v>
      </c>
      <c r="AB905" s="13">
        <v>2.96191819</v>
      </c>
      <c r="AC905" s="13">
        <v>2.6869158899999999</v>
      </c>
      <c r="AD905" s="13">
        <v>17.29570623</v>
      </c>
      <c r="AE905" s="13">
        <v>1.29097452</v>
      </c>
      <c r="AF905" s="13">
        <v>1.3065132800000001</v>
      </c>
      <c r="AG905" s="13">
        <v>2.4457477999999999</v>
      </c>
      <c r="AH905" s="13">
        <v>15.060293659999999</v>
      </c>
      <c r="AI905" s="13">
        <v>65.145003639999999</v>
      </c>
    </row>
    <row r="906" spans="24:35" x14ac:dyDescent="0.35">
      <c r="X906" s="12">
        <v>32782</v>
      </c>
      <c r="Y906" s="13">
        <v>3.6413603600000002</v>
      </c>
      <c r="Z906" t="e">
        <f>NA()</f>
        <v>#N/A</v>
      </c>
      <c r="AA906" t="e">
        <f>NA()</f>
        <v>#N/A</v>
      </c>
      <c r="AB906" s="13">
        <v>3.0985915500000001</v>
      </c>
      <c r="AC906" s="13">
        <v>2.9069767400000002</v>
      </c>
      <c r="AD906" s="13">
        <v>18.129388049999999</v>
      </c>
      <c r="AE906" s="13">
        <v>1.3902627999999999</v>
      </c>
      <c r="AF906" s="13">
        <v>1.2048192799999999</v>
      </c>
      <c r="AG906" s="13">
        <v>3.1897801600000002</v>
      </c>
      <c r="AH906" s="13">
        <v>14.5833873</v>
      </c>
      <c r="AI906" s="13">
        <v>66.073229580000003</v>
      </c>
    </row>
    <row r="907" spans="24:35" x14ac:dyDescent="0.35">
      <c r="X907" s="12">
        <v>32813</v>
      </c>
      <c r="Y907" s="13">
        <v>3.5751117200000002</v>
      </c>
      <c r="Z907" t="e">
        <f>NA()</f>
        <v>#N/A</v>
      </c>
      <c r="AA907" t="e">
        <f>NA()</f>
        <v>#N/A</v>
      </c>
      <c r="AB907" s="13">
        <v>2.8050490899999998</v>
      </c>
      <c r="AC907" s="13">
        <v>2.2170361700000001</v>
      </c>
      <c r="AD907" s="13">
        <v>18.205633630000001</v>
      </c>
      <c r="AE907" s="13">
        <v>1.1892892799999999</v>
      </c>
      <c r="AF907" s="13">
        <v>1.4042893000000001</v>
      </c>
      <c r="AG907" s="13">
        <v>3.4417985799999999</v>
      </c>
      <c r="AH907" s="13">
        <v>15.044287880000001</v>
      </c>
      <c r="AI907" s="13">
        <v>64.509892230000005</v>
      </c>
    </row>
    <row r="908" spans="24:35" x14ac:dyDescent="0.35">
      <c r="X908" s="12">
        <v>32843</v>
      </c>
      <c r="Y908" s="13">
        <v>3.6136324700000002</v>
      </c>
      <c r="Z908" t="e">
        <f>NA()</f>
        <v>#N/A</v>
      </c>
      <c r="AA908" t="e">
        <f>NA()</f>
        <v>#N/A</v>
      </c>
      <c r="AB908" s="13">
        <v>2.9411764699999998</v>
      </c>
      <c r="AC908" s="13">
        <v>2.6932084299999999</v>
      </c>
      <c r="AD908" s="13">
        <v>19.697448269999999</v>
      </c>
      <c r="AE908" s="13">
        <v>1.2896763499999999</v>
      </c>
      <c r="AF908" s="22">
        <v>-0.19700683999999999</v>
      </c>
      <c r="AG908" s="13">
        <v>3.3123182299999998</v>
      </c>
      <c r="AH908" s="13">
        <v>15.49711396</v>
      </c>
      <c r="AI908" s="13">
        <v>64.279005139999995</v>
      </c>
    </row>
    <row r="909" spans="24:35" x14ac:dyDescent="0.35">
      <c r="X909" s="12">
        <v>32874</v>
      </c>
      <c r="Y909" s="13">
        <v>3.6000682500000001</v>
      </c>
      <c r="Z909" t="e">
        <f>NA()</f>
        <v>#N/A</v>
      </c>
      <c r="AA909" t="e">
        <f>NA()</f>
        <v>#N/A</v>
      </c>
      <c r="AB909" s="13">
        <v>2.7777777800000001</v>
      </c>
      <c r="AC909" s="13">
        <v>3.2825322400000001</v>
      </c>
      <c r="AD909" s="13">
        <v>22.476109040000001</v>
      </c>
      <c r="AE909" s="13">
        <v>2.2044102300000001</v>
      </c>
      <c r="AF909" s="13">
        <v>1.08804988</v>
      </c>
      <c r="AG909" s="13">
        <v>3.9424353700000001</v>
      </c>
      <c r="AH909" s="13">
        <v>15.273813479999999</v>
      </c>
      <c r="AI909" s="13">
        <v>60.035428230000001</v>
      </c>
    </row>
    <row r="910" spans="24:35" x14ac:dyDescent="0.35">
      <c r="X910" s="12">
        <v>32905</v>
      </c>
      <c r="Y910" s="13">
        <v>3.38032954</v>
      </c>
      <c r="Z910" t="e">
        <f>NA()</f>
        <v>#N/A</v>
      </c>
      <c r="AA910" t="e">
        <f>NA()</f>
        <v>#N/A</v>
      </c>
      <c r="AB910" s="13">
        <v>2.7624309399999998</v>
      </c>
      <c r="AC910" s="13">
        <v>3.7647058800000002</v>
      </c>
      <c r="AD910" s="13">
        <v>23.572541489999999</v>
      </c>
      <c r="AE910" s="13">
        <v>2.2976869600000001</v>
      </c>
      <c r="AF910" s="13">
        <v>0.98817955999999996</v>
      </c>
      <c r="AG910" s="13">
        <v>3.8716965000000001</v>
      </c>
      <c r="AH910" s="13">
        <v>15.14289559</v>
      </c>
      <c r="AI910" s="13">
        <v>59.493717609999997</v>
      </c>
    </row>
    <row r="911" spans="24:35" x14ac:dyDescent="0.35">
      <c r="X911" s="12">
        <v>32933</v>
      </c>
      <c r="Y911" s="13">
        <v>3.3892560600000001</v>
      </c>
      <c r="Z911" t="e">
        <f>NA()</f>
        <v>#N/A</v>
      </c>
      <c r="AA911" t="e">
        <f>NA()</f>
        <v>#N/A</v>
      </c>
      <c r="AB911" s="13">
        <v>2.6243093900000001</v>
      </c>
      <c r="AC911" s="13">
        <v>3.6299765800000001</v>
      </c>
      <c r="AD911" s="13">
        <v>24.402436059999999</v>
      </c>
      <c r="AE911" s="13">
        <v>2.2885597400000002</v>
      </c>
      <c r="AF911" s="13">
        <v>1.08804988</v>
      </c>
      <c r="AG911" s="13">
        <v>3.6728010000000002</v>
      </c>
      <c r="AH911" s="13">
        <v>14.88767923</v>
      </c>
      <c r="AI911" s="13">
        <v>62.817312180000002</v>
      </c>
    </row>
    <row r="912" spans="24:35" x14ac:dyDescent="0.35">
      <c r="X912" s="12">
        <v>32964</v>
      </c>
      <c r="Y912" s="13">
        <v>3.16445043</v>
      </c>
      <c r="Z912" t="e">
        <f>NA()</f>
        <v>#N/A</v>
      </c>
      <c r="AA912" t="e">
        <f>NA()</f>
        <v>#N/A</v>
      </c>
      <c r="AB912" s="13">
        <v>2.3383768900000002</v>
      </c>
      <c r="AC912" s="13">
        <v>2.7617951700000001</v>
      </c>
      <c r="AD912" s="13">
        <v>24.434902579999999</v>
      </c>
      <c r="AE912" s="13">
        <v>2.1782193699999999</v>
      </c>
      <c r="AF912" s="13">
        <v>0.88240894999999997</v>
      </c>
      <c r="AG912" s="13">
        <v>3.6576146999999999</v>
      </c>
      <c r="AH912" s="13">
        <v>14.404472200000001</v>
      </c>
      <c r="AI912" s="13">
        <v>63.45406328</v>
      </c>
    </row>
    <row r="913" spans="24:35" x14ac:dyDescent="0.35">
      <c r="X913" s="12">
        <v>32994</v>
      </c>
      <c r="Y913" s="13">
        <v>3.1113353500000001</v>
      </c>
      <c r="Z913" t="e">
        <f>NA()</f>
        <v>#N/A</v>
      </c>
      <c r="AA913" t="e">
        <f>NA()</f>
        <v>#N/A</v>
      </c>
      <c r="AB913" s="13">
        <v>2.3319615900000001</v>
      </c>
      <c r="AC913" s="13">
        <v>2.6315789500000002</v>
      </c>
      <c r="AD913" s="13">
        <v>24.887409659999999</v>
      </c>
      <c r="AE913" s="13">
        <v>2.27723013</v>
      </c>
      <c r="AF913" s="13">
        <v>1.8793074999999999</v>
      </c>
      <c r="AG913" s="13">
        <v>3.19501116</v>
      </c>
      <c r="AH913" s="13">
        <v>13.9344675</v>
      </c>
      <c r="AI913" s="13">
        <v>63.486706400000003</v>
      </c>
    </row>
    <row r="914" spans="24:35" x14ac:dyDescent="0.35">
      <c r="X914" s="12">
        <v>33025</v>
      </c>
      <c r="Y914" s="13">
        <v>2.9707955699999999</v>
      </c>
      <c r="Z914" t="e">
        <f>NA()</f>
        <v>#N/A</v>
      </c>
      <c r="AA914" t="e">
        <f>NA()</f>
        <v>#N/A</v>
      </c>
      <c r="AB914" s="13">
        <v>2.33516484</v>
      </c>
      <c r="AC914" s="13">
        <v>2.28832952</v>
      </c>
      <c r="AD914" s="13">
        <v>26.106488540000001</v>
      </c>
      <c r="AE914" s="13">
        <v>2.2794870700000001</v>
      </c>
      <c r="AF914" s="13">
        <v>1.88677318</v>
      </c>
      <c r="AG914" s="13">
        <v>2.87017167</v>
      </c>
      <c r="AH914" s="13">
        <v>13.5135559</v>
      </c>
      <c r="AI914" s="13">
        <v>62.55036947</v>
      </c>
    </row>
    <row r="915" spans="24:35" x14ac:dyDescent="0.35">
      <c r="X915" s="12">
        <v>33055</v>
      </c>
      <c r="Y915" s="13">
        <v>3.01154425</v>
      </c>
      <c r="Z915" t="e">
        <f>NA()</f>
        <v>#N/A</v>
      </c>
      <c r="AA915" t="e">
        <f>NA()</f>
        <v>#N/A</v>
      </c>
      <c r="AB915" s="13">
        <v>2.33516484</v>
      </c>
      <c r="AC915" s="13">
        <v>2.2935779799999998</v>
      </c>
      <c r="AD915" s="13">
        <v>27.134557019999999</v>
      </c>
      <c r="AE915" s="13">
        <v>2.3715447300000001</v>
      </c>
      <c r="AF915" s="13">
        <v>2.29074007</v>
      </c>
      <c r="AG915" s="13">
        <v>2.6250931400000002</v>
      </c>
      <c r="AH915" s="13">
        <v>13.10164771</v>
      </c>
      <c r="AI915" s="13">
        <v>56.294410839999998</v>
      </c>
    </row>
    <row r="916" spans="24:35" x14ac:dyDescent="0.35">
      <c r="X916" s="12">
        <v>33086</v>
      </c>
      <c r="Y916" s="13">
        <v>3.2516258100000002</v>
      </c>
      <c r="Z916" t="e">
        <f>NA()</f>
        <v>#N/A</v>
      </c>
      <c r="AA916" t="e">
        <f>NA()</f>
        <v>#N/A</v>
      </c>
      <c r="AB916" s="13">
        <v>2.7472527499999999</v>
      </c>
      <c r="AC916" s="13">
        <v>2.7554534999999998</v>
      </c>
      <c r="AD916" s="13">
        <v>28.080559050000002</v>
      </c>
      <c r="AE916" s="13">
        <v>2.3645351699999999</v>
      </c>
      <c r="AF916" s="13">
        <v>2.4826022700000001</v>
      </c>
      <c r="AG916" s="13">
        <v>2.8642305100000001</v>
      </c>
      <c r="AH916" s="13">
        <v>13.456505959999999</v>
      </c>
      <c r="AI916" s="13">
        <v>54.826493059999997</v>
      </c>
    </row>
    <row r="917" spans="24:35" x14ac:dyDescent="0.35">
      <c r="X917" s="12">
        <v>33117</v>
      </c>
      <c r="Y917" s="13">
        <v>3.7006306000000002</v>
      </c>
      <c r="Z917" t="e">
        <f>NA()</f>
        <v>#N/A</v>
      </c>
      <c r="AA917" t="e">
        <f>NA()</f>
        <v>#N/A</v>
      </c>
      <c r="AB917" s="13">
        <v>3.0136986299999999</v>
      </c>
      <c r="AC917" s="13">
        <v>2.6166097800000001</v>
      </c>
      <c r="AD917" s="13">
        <v>28.675690979999999</v>
      </c>
      <c r="AE917" s="13">
        <v>2.7450872300000002</v>
      </c>
      <c r="AF917" s="13">
        <v>2.3809523800000001</v>
      </c>
      <c r="AG917" s="13">
        <v>3.57435927</v>
      </c>
      <c r="AH917" s="13">
        <v>14.397841440000001</v>
      </c>
      <c r="AI917" s="13">
        <v>59.317002049999999</v>
      </c>
    </row>
    <row r="918" spans="24:35" x14ac:dyDescent="0.35">
      <c r="X918" s="12">
        <v>33147</v>
      </c>
      <c r="Y918" s="13">
        <v>4.2591978800000003</v>
      </c>
      <c r="Z918" t="e">
        <f>NA()</f>
        <v>#N/A</v>
      </c>
      <c r="AA918" t="e">
        <f>NA()</f>
        <v>#N/A</v>
      </c>
      <c r="AB918" s="13">
        <v>3.2786885200000002</v>
      </c>
      <c r="AC918" s="13">
        <v>3.05084746</v>
      </c>
      <c r="AD918" s="13">
        <v>28.62329836</v>
      </c>
      <c r="AE918" s="13">
        <v>2.93830437</v>
      </c>
      <c r="AF918" s="13">
        <v>3.17467875</v>
      </c>
      <c r="AG918" s="13">
        <v>3.87156799</v>
      </c>
      <c r="AH918" s="13">
        <v>14.285650970000001</v>
      </c>
      <c r="AI918" s="13">
        <v>60.306312929999997</v>
      </c>
    </row>
    <row r="919" spans="24:35" x14ac:dyDescent="0.35">
      <c r="X919" s="12">
        <v>33178</v>
      </c>
      <c r="Y919" s="13">
        <v>4.0159309700000003</v>
      </c>
      <c r="Z919" t="e">
        <f>NA()</f>
        <v>#N/A</v>
      </c>
      <c r="AA919" t="e">
        <f>NA()</f>
        <v>#N/A</v>
      </c>
      <c r="AB919" s="13">
        <v>3.0013642599999999</v>
      </c>
      <c r="AC919" s="13">
        <v>3.9954337899999999</v>
      </c>
      <c r="AD919" s="13">
        <v>30.210581560000001</v>
      </c>
      <c r="AE919" s="13">
        <v>2.8403603099999999</v>
      </c>
      <c r="AF919" s="13">
        <v>3.2640366099999998</v>
      </c>
      <c r="AG919" s="13">
        <v>3.4521242399999998</v>
      </c>
      <c r="AH919" s="13">
        <v>15.12813893</v>
      </c>
      <c r="AI919" s="13">
        <v>61.314897649999999</v>
      </c>
    </row>
    <row r="920" spans="24:35" x14ac:dyDescent="0.35">
      <c r="X920" s="12">
        <v>33208</v>
      </c>
      <c r="Y920" s="13">
        <v>3.4876033099999999</v>
      </c>
      <c r="Z920" t="e">
        <f>NA()</f>
        <v>#N/A</v>
      </c>
      <c r="AA920" t="e">
        <f>NA()</f>
        <v>#N/A</v>
      </c>
      <c r="AB920" s="13">
        <v>2.8571428600000002</v>
      </c>
      <c r="AC920" s="13">
        <v>3.76282782</v>
      </c>
      <c r="AD920" s="13">
        <v>29.92957019</v>
      </c>
      <c r="AE920" s="13">
        <v>2.64447221</v>
      </c>
      <c r="AF920" s="13">
        <v>3.4551020600000002</v>
      </c>
      <c r="AG920" s="13">
        <v>3.8182505199999999</v>
      </c>
      <c r="AH920" s="13">
        <v>14.4303174</v>
      </c>
      <c r="AI920" s="13">
        <v>60.413082760000002</v>
      </c>
    </row>
    <row r="921" spans="24:35" x14ac:dyDescent="0.35">
      <c r="X921" s="12">
        <v>33239</v>
      </c>
      <c r="Y921" s="13">
        <v>3.8866930200000001</v>
      </c>
      <c r="Z921" t="e">
        <f>NA()</f>
        <v>#N/A</v>
      </c>
      <c r="AA921" t="e">
        <f>NA()</f>
        <v>#N/A</v>
      </c>
      <c r="AB921" s="13">
        <v>2.7027027000000001</v>
      </c>
      <c r="AC921" s="13">
        <v>3.9727582300000002</v>
      </c>
      <c r="AD921" s="13">
        <v>27.106899169999998</v>
      </c>
      <c r="AE921" s="13">
        <v>2.8866528100000002</v>
      </c>
      <c r="AF921" s="13">
        <v>2.8375899000000002</v>
      </c>
      <c r="AG921" s="13">
        <v>3.3382803299999999</v>
      </c>
      <c r="AH921" s="13">
        <v>14.249939210000001</v>
      </c>
      <c r="AI921" s="13">
        <v>61.988919340000002</v>
      </c>
    </row>
    <row r="922" spans="24:35" x14ac:dyDescent="0.35">
      <c r="X922" s="12">
        <v>33270</v>
      </c>
      <c r="Y922" s="13">
        <v>3.9927702900000002</v>
      </c>
      <c r="Z922" t="e">
        <f>NA()</f>
        <v>#N/A</v>
      </c>
      <c r="AA922" t="e">
        <f>NA()</f>
        <v>#N/A</v>
      </c>
      <c r="AB922" s="13">
        <v>2.9569892499999999</v>
      </c>
      <c r="AC922" s="13">
        <v>3.51473923</v>
      </c>
      <c r="AD922" s="13">
        <v>26.46218756</v>
      </c>
      <c r="AE922" s="13">
        <v>2.5860431699999999</v>
      </c>
      <c r="AF922" s="13">
        <v>4.0117573200000001</v>
      </c>
      <c r="AG922" s="13">
        <v>3.98237555</v>
      </c>
      <c r="AH922" s="13">
        <v>14.888274429999999</v>
      </c>
      <c r="AI922" s="13">
        <v>63.544888729999997</v>
      </c>
    </row>
    <row r="923" spans="24:35" x14ac:dyDescent="0.35">
      <c r="X923" s="12">
        <v>33298</v>
      </c>
      <c r="Y923" s="13">
        <v>3.3109326299999999</v>
      </c>
      <c r="Z923" t="e">
        <f>NA()</f>
        <v>#N/A</v>
      </c>
      <c r="AA923" t="e">
        <f>NA()</f>
        <v>#N/A</v>
      </c>
      <c r="AB923" s="13">
        <v>2.9609690400000002</v>
      </c>
      <c r="AC923" s="13">
        <v>3.7288135599999999</v>
      </c>
      <c r="AD923" s="13">
        <v>26.043611039999998</v>
      </c>
      <c r="AE923" s="13">
        <v>2.8930028700000001</v>
      </c>
      <c r="AF923" s="13">
        <v>4.6966696800000003</v>
      </c>
      <c r="AG923" s="13">
        <v>3.7833772099999998</v>
      </c>
      <c r="AH923" s="13">
        <v>14.180953369999999</v>
      </c>
      <c r="AI923" s="13">
        <v>62.2737123</v>
      </c>
    </row>
    <row r="924" spans="24:35" x14ac:dyDescent="0.35">
      <c r="X924" s="12">
        <v>33329</v>
      </c>
      <c r="Y924" s="13">
        <v>2.8879099400000001</v>
      </c>
      <c r="Z924" t="e">
        <f>NA()</f>
        <v>#N/A</v>
      </c>
      <c r="AA924" t="e">
        <f>NA()</f>
        <v>#N/A</v>
      </c>
      <c r="AB924" s="13">
        <v>2.9569892499999999</v>
      </c>
      <c r="AC924" s="13">
        <v>3.3594624899999999</v>
      </c>
      <c r="AD924" s="13">
        <v>25.45460705</v>
      </c>
      <c r="AE924" s="13">
        <v>2.5946644000000001</v>
      </c>
      <c r="AF924" s="13">
        <v>4.4703941</v>
      </c>
      <c r="AG924" s="13">
        <v>3.73985564</v>
      </c>
      <c r="AH924" s="13">
        <v>14.769997399999999</v>
      </c>
      <c r="AI924" s="13">
        <v>62.146315530000003</v>
      </c>
    </row>
    <row r="925" spans="24:35" x14ac:dyDescent="0.35">
      <c r="X925" s="12">
        <v>33359</v>
      </c>
      <c r="Y925" s="13">
        <v>3.2294894799999998</v>
      </c>
      <c r="Z925" t="e">
        <f>NA()</f>
        <v>#N/A</v>
      </c>
      <c r="AA925" t="e">
        <f>NA()</f>
        <v>#N/A</v>
      </c>
      <c r="AB925" s="13">
        <v>3.0831099200000001</v>
      </c>
      <c r="AC925" s="13">
        <v>3.45596433</v>
      </c>
      <c r="AD925" s="13">
        <v>24.508239880000001</v>
      </c>
      <c r="AE925" s="13">
        <v>2.69611899</v>
      </c>
      <c r="AF925" s="13">
        <v>4.5631236099999999</v>
      </c>
      <c r="AG925" s="13">
        <v>3.8085646099999999</v>
      </c>
      <c r="AH925" s="13">
        <v>15.34774086</v>
      </c>
      <c r="AI925" s="13">
        <v>62.562911999999997</v>
      </c>
    </row>
    <row r="926" spans="24:35" x14ac:dyDescent="0.35">
      <c r="X926" s="12">
        <v>33390</v>
      </c>
      <c r="Y926" s="13">
        <v>3.6185819100000001</v>
      </c>
      <c r="Z926" t="e">
        <f>NA()</f>
        <v>#N/A</v>
      </c>
      <c r="AA926" t="e">
        <f>NA()</f>
        <v>#N/A</v>
      </c>
      <c r="AB926" s="13">
        <v>3.48993289</v>
      </c>
      <c r="AC926" s="13">
        <v>3.3557047</v>
      </c>
      <c r="AD926" s="13">
        <v>23.103396669999999</v>
      </c>
      <c r="AE926" s="13">
        <v>2.9965987900000002</v>
      </c>
      <c r="AF926" s="13">
        <v>5.2631579000000004</v>
      </c>
      <c r="AG926" s="13">
        <v>3.9076178100000001</v>
      </c>
      <c r="AH926" s="13">
        <v>15.23811459</v>
      </c>
      <c r="AI926" s="13">
        <v>64.878284579999999</v>
      </c>
    </row>
    <row r="927" spans="24:35" x14ac:dyDescent="0.35">
      <c r="X927" s="12">
        <v>33420</v>
      </c>
      <c r="Y927" s="13">
        <v>3.81679389</v>
      </c>
      <c r="Z927" t="e">
        <f>NA()</f>
        <v>#N/A</v>
      </c>
      <c r="AA927" t="e">
        <f>NA()</f>
        <v>#N/A</v>
      </c>
      <c r="AB927" s="13">
        <v>4.9664429500000002</v>
      </c>
      <c r="AC927" s="13">
        <v>3.4753363199999998</v>
      </c>
      <c r="AD927" s="13">
        <v>21.966981149999999</v>
      </c>
      <c r="AE927" s="13">
        <v>3.5998983199999999</v>
      </c>
      <c r="AF927" s="13">
        <v>5.6475551800000003</v>
      </c>
      <c r="AG927" s="13">
        <v>3.99702132</v>
      </c>
      <c r="AH927" s="13">
        <v>15.83926028</v>
      </c>
      <c r="AI927" s="13">
        <v>68.600704410000006</v>
      </c>
    </row>
    <row r="928" spans="24:35" x14ac:dyDescent="0.35">
      <c r="X928" s="12">
        <v>33451</v>
      </c>
      <c r="Y928" s="13">
        <v>3.5529715799999999</v>
      </c>
      <c r="Z928" t="e">
        <f>NA()</f>
        <v>#N/A</v>
      </c>
      <c r="AA928" t="e">
        <f>NA()</f>
        <v>#N/A</v>
      </c>
      <c r="AB928" s="13">
        <v>4.5454545499999996</v>
      </c>
      <c r="AC928" s="13">
        <v>3.3519553100000001</v>
      </c>
      <c r="AD928" s="13">
        <v>20.758255089999999</v>
      </c>
      <c r="AE928" s="13">
        <v>3.4005604100000002</v>
      </c>
      <c r="AF928" s="13">
        <v>5.71707272</v>
      </c>
      <c r="AG928" s="13">
        <v>3.8845397500000001</v>
      </c>
      <c r="AH928" s="13">
        <v>15.58141288</v>
      </c>
      <c r="AI928" s="13">
        <v>70.956309050000002</v>
      </c>
    </row>
    <row r="929" spans="24:35" x14ac:dyDescent="0.35">
      <c r="X929" s="12">
        <v>33482</v>
      </c>
      <c r="Y929" s="13">
        <v>2.5284045399999999</v>
      </c>
      <c r="Z929" t="e">
        <f>NA()</f>
        <v>#N/A</v>
      </c>
      <c r="AA929" t="e">
        <f>NA()</f>
        <v>#N/A</v>
      </c>
      <c r="AB929" s="13">
        <v>4.1223404300000004</v>
      </c>
      <c r="AC929" s="13">
        <v>2.7716186299999999</v>
      </c>
      <c r="AD929" s="13">
        <v>20.247147819999999</v>
      </c>
      <c r="AE929" s="13">
        <v>3.40314198</v>
      </c>
      <c r="AF929" s="13">
        <v>6.2015872999999999</v>
      </c>
      <c r="AG929" s="13">
        <v>3.12304234</v>
      </c>
      <c r="AH929" s="13">
        <v>15.33182601</v>
      </c>
      <c r="AI929" s="13">
        <v>66.850456570000006</v>
      </c>
    </row>
    <row r="930" spans="24:35" x14ac:dyDescent="0.35">
      <c r="X930" s="12">
        <v>33512</v>
      </c>
      <c r="Y930" s="13">
        <v>2.2254013700000002</v>
      </c>
      <c r="Z930" t="e">
        <f>NA()</f>
        <v>#N/A</v>
      </c>
      <c r="AA930" t="e">
        <f>NA()</f>
        <v>#N/A</v>
      </c>
      <c r="AB930" s="13">
        <v>3.4391534400000001</v>
      </c>
      <c r="AC930" s="13">
        <v>2.74122807</v>
      </c>
      <c r="AD930" s="13">
        <v>19.921675659999998</v>
      </c>
      <c r="AE930" s="13">
        <v>3.4039924799999999</v>
      </c>
      <c r="AF930" s="13">
        <v>5.6730910799999998</v>
      </c>
      <c r="AG930" s="13">
        <v>2.3544465799999998</v>
      </c>
      <c r="AH930" s="13">
        <v>16.59092231</v>
      </c>
      <c r="AI930" s="13">
        <v>66.469185060000001</v>
      </c>
    </row>
    <row r="931" spans="24:35" x14ac:dyDescent="0.35">
      <c r="X931" s="12">
        <v>33543</v>
      </c>
      <c r="Y931" s="13">
        <v>2.8557753699999999</v>
      </c>
      <c r="Z931" t="e">
        <f>NA()</f>
        <v>#N/A</v>
      </c>
      <c r="AA931" t="e">
        <f>NA()</f>
        <v>#N/A</v>
      </c>
      <c r="AB931" s="13">
        <v>4.2384105999999999</v>
      </c>
      <c r="AC931" s="13">
        <v>2.9637760700000002</v>
      </c>
      <c r="AD931" s="13">
        <v>19.720736370000001</v>
      </c>
      <c r="AE931" s="13">
        <v>3.6999953799999998</v>
      </c>
      <c r="AF931" s="13">
        <v>5.2682904400000004</v>
      </c>
      <c r="AG931" s="13">
        <v>2.54520854</v>
      </c>
      <c r="AH931" s="13">
        <v>15.3675009</v>
      </c>
      <c r="AI931" s="13">
        <v>66.84869535</v>
      </c>
    </row>
    <row r="932" spans="24:35" x14ac:dyDescent="0.35">
      <c r="X932" s="12">
        <v>33573</v>
      </c>
      <c r="Y932" s="13">
        <v>2.7791087700000001</v>
      </c>
      <c r="Z932" t="e">
        <f>NA()</f>
        <v>#N/A</v>
      </c>
      <c r="AA932" t="e">
        <f>NA()</f>
        <v>#N/A</v>
      </c>
      <c r="AB932" s="13">
        <v>4.1005291000000001</v>
      </c>
      <c r="AC932" s="13">
        <v>2.6373626400000001</v>
      </c>
      <c r="AD932" s="13">
        <v>18.79462242</v>
      </c>
      <c r="AE932" s="13">
        <v>3.69999886</v>
      </c>
      <c r="AF932" s="13">
        <v>4.9618665999999996</v>
      </c>
      <c r="AG932" s="13">
        <v>2.8752888900000002</v>
      </c>
      <c r="AH932" s="13">
        <v>16.371695110000001</v>
      </c>
      <c r="AI932" s="13">
        <v>71.137350310000002</v>
      </c>
    </row>
    <row r="933" spans="24:35" x14ac:dyDescent="0.35">
      <c r="X933" s="12">
        <v>33604</v>
      </c>
      <c r="Y933" s="13">
        <v>2.2828154700000001</v>
      </c>
      <c r="Z933" t="e">
        <f>NA()</f>
        <v>#N/A</v>
      </c>
      <c r="AA933" t="e">
        <f>NA()</f>
        <v>#N/A</v>
      </c>
      <c r="AB933" s="13">
        <v>5.6198347100000001</v>
      </c>
      <c r="AC933" s="13">
        <v>1.7467248900000001</v>
      </c>
      <c r="AD933" s="13">
        <v>17.947391100000001</v>
      </c>
      <c r="AE933" s="13">
        <v>3.3596874699999999</v>
      </c>
      <c r="AF933" s="13">
        <v>6.4357059400000001</v>
      </c>
      <c r="AG933" s="13">
        <v>2.7686881900000002</v>
      </c>
      <c r="AH933" s="13">
        <v>16.192574390000001</v>
      </c>
      <c r="AI933" s="13">
        <v>78.49585605</v>
      </c>
    </row>
    <row r="934" spans="24:35" x14ac:dyDescent="0.35">
      <c r="X934" s="12">
        <v>33635</v>
      </c>
      <c r="Y934" s="13">
        <v>2.25944067</v>
      </c>
      <c r="Z934" t="e">
        <f>NA()</f>
        <v>#N/A</v>
      </c>
      <c r="AA934" t="e">
        <f>NA()</f>
        <v>#N/A</v>
      </c>
      <c r="AB934" s="13">
        <v>5.7565789499999998</v>
      </c>
      <c r="AC934" s="13">
        <v>1.9715224499999999</v>
      </c>
      <c r="AD934" s="13">
        <v>17.297158469999999</v>
      </c>
      <c r="AE934" s="13">
        <v>3.7512338399999998</v>
      </c>
      <c r="AF934" s="13">
        <v>5.8817699799999996</v>
      </c>
      <c r="AG934" s="13">
        <v>1.7941181799999999</v>
      </c>
      <c r="AH934" s="13">
        <v>15.766754260000001</v>
      </c>
      <c r="AI934" s="13">
        <v>77.838898420000007</v>
      </c>
    </row>
    <row r="935" spans="24:35" x14ac:dyDescent="0.35">
      <c r="X935" s="12">
        <v>33664</v>
      </c>
      <c r="Y935" s="13">
        <v>2.71299381</v>
      </c>
      <c r="Z935" t="e">
        <f>NA()</f>
        <v>#N/A</v>
      </c>
      <c r="AA935" t="e">
        <f>NA()</f>
        <v>#N/A</v>
      </c>
      <c r="AB935" s="13">
        <v>6.0855263199999996</v>
      </c>
      <c r="AC935" s="13">
        <v>1.96078431</v>
      </c>
      <c r="AD935" s="13">
        <v>16.824853529999999</v>
      </c>
      <c r="AE935" s="13">
        <v>3.8235200300000001</v>
      </c>
      <c r="AF935" s="13">
        <v>5.8324632799999998</v>
      </c>
      <c r="AG935" s="13">
        <v>2.1071894499999999</v>
      </c>
      <c r="AH935" s="13">
        <v>15.631623100000001</v>
      </c>
      <c r="AI935" s="13">
        <v>78.688745049999994</v>
      </c>
    </row>
    <row r="936" spans="24:35" x14ac:dyDescent="0.35">
      <c r="X936" s="12">
        <v>33695</v>
      </c>
      <c r="Y936" s="13">
        <v>2.7751347900000001</v>
      </c>
      <c r="Z936" t="e">
        <f>NA()</f>
        <v>#N/A</v>
      </c>
      <c r="AA936" t="e">
        <f>NA()</f>
        <v>#N/A</v>
      </c>
      <c r="AB936" s="13">
        <v>6.0655737700000003</v>
      </c>
      <c r="AC936" s="13">
        <v>2.49187432</v>
      </c>
      <c r="AD936" s="13">
        <v>16.64437543</v>
      </c>
      <c r="AE936" s="13">
        <v>4.1136273699999997</v>
      </c>
      <c r="AF936" s="13">
        <v>0.32400090999999998</v>
      </c>
      <c r="AG936" s="13">
        <v>2.2170950600000001</v>
      </c>
      <c r="AH936" s="13">
        <v>15.40077735</v>
      </c>
      <c r="AI936" s="13">
        <v>73.992687259999997</v>
      </c>
    </row>
    <row r="937" spans="24:35" x14ac:dyDescent="0.35">
      <c r="X937" s="12">
        <v>33725</v>
      </c>
      <c r="Y937" s="13">
        <v>2.7650497700000001</v>
      </c>
      <c r="Z937" t="e">
        <f>NA()</f>
        <v>#N/A</v>
      </c>
      <c r="AA937" t="e">
        <f>NA()</f>
        <v>#N/A</v>
      </c>
      <c r="AB937" s="13">
        <v>6.2193126000000003</v>
      </c>
      <c r="AC937" s="13">
        <v>1.93965517</v>
      </c>
      <c r="AD937" s="13">
        <v>16.276778419999999</v>
      </c>
      <c r="AE937" s="13">
        <v>3.91008347</v>
      </c>
      <c r="AF937" s="22">
        <v>-0.60797274000000001</v>
      </c>
      <c r="AG937" s="13">
        <v>2.4147472099999998</v>
      </c>
      <c r="AH937" s="13">
        <v>14.553023550000001</v>
      </c>
      <c r="AI937" s="13">
        <v>69.862103759999997</v>
      </c>
    </row>
    <row r="938" spans="24:35" x14ac:dyDescent="0.35">
      <c r="X938" s="12">
        <v>33756</v>
      </c>
      <c r="Y938" s="13">
        <v>2.6427560200000002</v>
      </c>
      <c r="Z938" t="e">
        <f>NA()</f>
        <v>#N/A</v>
      </c>
      <c r="AA938" t="e">
        <f>NA()</f>
        <v>#N/A</v>
      </c>
      <c r="AB938" s="13">
        <v>5.8536585399999996</v>
      </c>
      <c r="AC938" s="13">
        <v>2.3809523800000001</v>
      </c>
      <c r="AD938" s="13">
        <v>15.84818353</v>
      </c>
      <c r="AE938" s="13">
        <v>3.4146452699999998</v>
      </c>
      <c r="AF938" s="22">
        <v>-0.99024277000000005</v>
      </c>
      <c r="AG938" s="13">
        <v>2.1886427199999998</v>
      </c>
      <c r="AH938" s="13">
        <v>15.082651329999999</v>
      </c>
      <c r="AI938" s="13">
        <v>65.791629569999998</v>
      </c>
    </row>
    <row r="939" spans="24:35" x14ac:dyDescent="0.35">
      <c r="X939" s="12">
        <v>33786</v>
      </c>
      <c r="Y939" s="13">
        <v>2.5500625800000001</v>
      </c>
      <c r="Z939" t="e">
        <f>NA()</f>
        <v>#N/A</v>
      </c>
      <c r="AA939" t="e">
        <f>NA()</f>
        <v>#N/A</v>
      </c>
      <c r="AB939" s="13">
        <v>4.98392283</v>
      </c>
      <c r="AC939" s="13">
        <v>1.62513543</v>
      </c>
      <c r="AD939" s="13">
        <v>15.558462029999999</v>
      </c>
      <c r="AE939" s="13">
        <v>2.8019319199999999</v>
      </c>
      <c r="AF939" s="22">
        <v>-1.3407821600000001</v>
      </c>
      <c r="AG939" s="13">
        <v>2.4918549300000001</v>
      </c>
      <c r="AH939" s="13">
        <v>14.6938858</v>
      </c>
      <c r="AI939" s="13">
        <v>65.802997910000002</v>
      </c>
    </row>
    <row r="940" spans="24:35" x14ac:dyDescent="0.35">
      <c r="X940" s="12">
        <v>33817</v>
      </c>
      <c r="Y940" s="13">
        <v>2.0586400500000002</v>
      </c>
      <c r="Z940" t="e">
        <f>NA()</f>
        <v>#N/A</v>
      </c>
      <c r="AA940" t="e">
        <f>NA()</f>
        <v>#N/A</v>
      </c>
      <c r="AB940" s="13">
        <v>4.98392283</v>
      </c>
      <c r="AC940" s="13">
        <v>1.7297297300000001</v>
      </c>
      <c r="AD940" s="13">
        <v>15.464793009999999</v>
      </c>
      <c r="AE940" s="13">
        <v>2.8957600299999999</v>
      </c>
      <c r="AF940" s="22">
        <v>-1.88336255</v>
      </c>
      <c r="AG940" s="13">
        <v>2.05892857</v>
      </c>
      <c r="AH940" s="13">
        <v>14.285724099999999</v>
      </c>
      <c r="AI940" s="13">
        <v>65.541875520000005</v>
      </c>
    </row>
    <row r="941" spans="24:35" x14ac:dyDescent="0.35">
      <c r="X941" s="12">
        <v>33848</v>
      </c>
      <c r="Y941" s="13">
        <v>2.3255813999999999</v>
      </c>
      <c r="Z941" t="e">
        <f>NA()</f>
        <v>#N/A</v>
      </c>
      <c r="AA941" t="e">
        <f>NA()</f>
        <v>#N/A</v>
      </c>
      <c r="AB941" s="13">
        <v>4.98392283</v>
      </c>
      <c r="AC941" s="13">
        <v>2.0496224399999998</v>
      </c>
      <c r="AD941" s="13">
        <v>15.32038067</v>
      </c>
      <c r="AE941" s="13">
        <v>2.87082046</v>
      </c>
      <c r="AF941" s="22">
        <v>-1.70289533</v>
      </c>
      <c r="AG941" s="13">
        <v>2.1851381999999999</v>
      </c>
      <c r="AH941" s="13">
        <v>13.492076389999999</v>
      </c>
      <c r="AI941" s="13">
        <v>67.665768159999999</v>
      </c>
    </row>
    <row r="942" spans="24:35" x14ac:dyDescent="0.35">
      <c r="X942" s="12">
        <v>33878</v>
      </c>
      <c r="Y942" s="13">
        <v>2.16140569</v>
      </c>
      <c r="Z942" t="e">
        <f>NA()</f>
        <v>#N/A</v>
      </c>
      <c r="AA942" t="e">
        <f>NA()</f>
        <v>#N/A</v>
      </c>
      <c r="AB942" s="13">
        <v>3.3227848099999999</v>
      </c>
      <c r="AC942" s="13">
        <v>0.96051226999999995</v>
      </c>
      <c r="AD942" s="13">
        <v>14.81539186</v>
      </c>
      <c r="AE942" s="13">
        <v>2.5763372200000001</v>
      </c>
      <c r="AF942" s="22">
        <v>-1.9712731400000001</v>
      </c>
      <c r="AG942" s="13">
        <v>2.3949422199999999</v>
      </c>
      <c r="AH942" s="13">
        <v>11.695926269999999</v>
      </c>
      <c r="AI942" s="13">
        <v>69.184007050000005</v>
      </c>
    </row>
    <row r="943" spans="24:35" x14ac:dyDescent="0.35">
      <c r="X943" s="12">
        <v>33909</v>
      </c>
      <c r="Y943" s="13">
        <v>2.2335970199999999</v>
      </c>
      <c r="Z943" t="e">
        <f>NA()</f>
        <v>#N/A</v>
      </c>
      <c r="AA943" t="e">
        <f>NA()</f>
        <v>#N/A</v>
      </c>
      <c r="AB943" s="13">
        <v>3.4700315499999999</v>
      </c>
      <c r="AC943" s="13">
        <v>0.74626866000000003</v>
      </c>
      <c r="AD943" s="13">
        <v>12.964399609999999</v>
      </c>
      <c r="AE943" s="13">
        <v>2.4762007700000002</v>
      </c>
      <c r="AF943" s="22">
        <v>-1.7624792600000001</v>
      </c>
      <c r="AG943" s="13">
        <v>2.5194800599999998</v>
      </c>
      <c r="AH943" s="13">
        <v>11.196932820000001</v>
      </c>
      <c r="AI943" s="13">
        <v>68.59321679</v>
      </c>
    </row>
    <row r="944" spans="24:35" x14ac:dyDescent="0.35">
      <c r="X944" s="12">
        <v>33939</v>
      </c>
      <c r="Y944" s="13">
        <v>2.4087024100000001</v>
      </c>
      <c r="Z944" t="e">
        <f>NA()</f>
        <v>#N/A</v>
      </c>
      <c r="AA944" t="e">
        <f>NA()</f>
        <v>#N/A</v>
      </c>
      <c r="AB944" s="13">
        <v>3.4645669300000002</v>
      </c>
      <c r="AC944" s="13">
        <v>1.1777301899999999</v>
      </c>
      <c r="AD944" s="13">
        <v>11.93809456</v>
      </c>
      <c r="AE944" s="13">
        <v>2.2900721399999999</v>
      </c>
      <c r="AF944" s="22">
        <v>-1.85176903</v>
      </c>
      <c r="AG944" s="13">
        <v>1.7901682299999999</v>
      </c>
      <c r="AH944" s="13">
        <v>9.5057313000000008</v>
      </c>
      <c r="AI944" s="13">
        <v>65.966546579999999</v>
      </c>
    </row>
    <row r="945" spans="24:35" x14ac:dyDescent="0.35">
      <c r="X945" s="12">
        <v>33970</v>
      </c>
      <c r="Y945" s="13">
        <v>2.83632982</v>
      </c>
      <c r="Z945" t="e">
        <f>NA()</f>
        <v>#N/A</v>
      </c>
      <c r="AA945" t="e">
        <f>NA()</f>
        <v>#N/A</v>
      </c>
      <c r="AB945" s="13">
        <v>4.5383411599999999</v>
      </c>
      <c r="AC945" s="13">
        <v>1.28755365</v>
      </c>
      <c r="AD945" s="13">
        <v>11.31897723</v>
      </c>
      <c r="AE945" s="13">
        <v>2.4856537099999998</v>
      </c>
      <c r="AF945" s="22">
        <v>-2.87179487</v>
      </c>
      <c r="AG945" s="13">
        <v>2.5702711800000002</v>
      </c>
      <c r="AH945" s="13">
        <v>9.6045470099999992</v>
      </c>
      <c r="AI945" s="13">
        <v>59.76880207</v>
      </c>
    </row>
    <row r="946" spans="24:35" x14ac:dyDescent="0.35">
      <c r="X946" s="12">
        <v>34001</v>
      </c>
      <c r="Y946" s="13">
        <v>2.7812113699999998</v>
      </c>
      <c r="Z946" t="e">
        <f>NA()</f>
        <v>#N/A</v>
      </c>
      <c r="AA946" t="e">
        <f>NA()</f>
        <v>#N/A</v>
      </c>
      <c r="AB946" s="13">
        <v>4.6656298600000001</v>
      </c>
      <c r="AC946" s="13">
        <v>1.5037594000000001</v>
      </c>
      <c r="AD946" s="13">
        <v>10.914341609999999</v>
      </c>
      <c r="AE946" s="13">
        <v>2.56898312</v>
      </c>
      <c r="AF946" s="22">
        <v>-3.4658511700000001</v>
      </c>
      <c r="AG946" s="13">
        <v>2.2301342700000002</v>
      </c>
      <c r="AH946" s="13">
        <v>8.9552533400000005</v>
      </c>
      <c r="AI946" s="13">
        <v>58.159022479999997</v>
      </c>
    </row>
    <row r="947" spans="24:35" x14ac:dyDescent="0.35">
      <c r="X947" s="12">
        <v>34029</v>
      </c>
      <c r="Y947" s="13">
        <v>2.9193697900000002</v>
      </c>
      <c r="Z947" t="e">
        <f>NA()</f>
        <v>#N/A</v>
      </c>
      <c r="AA947" t="e">
        <f>NA()</f>
        <v>#N/A</v>
      </c>
      <c r="AB947" s="13">
        <v>4.6511627899999999</v>
      </c>
      <c r="AC947" s="13">
        <v>1.1752136799999999</v>
      </c>
      <c r="AD947" s="13">
        <v>10.43681962</v>
      </c>
      <c r="AE947" s="13">
        <v>2.4551405599999998</v>
      </c>
      <c r="AF947" s="22">
        <v>-3.7487335399999999</v>
      </c>
      <c r="AG947" s="13">
        <v>2.6599236999999998</v>
      </c>
      <c r="AH947" s="13">
        <v>9.6296563200000005</v>
      </c>
      <c r="AI947" s="13">
        <v>58.010240279999998</v>
      </c>
    </row>
    <row r="948" spans="24:35" x14ac:dyDescent="0.35">
      <c r="X948" s="12">
        <v>34060</v>
      </c>
      <c r="Y948" s="13">
        <v>2.9007869199999998</v>
      </c>
      <c r="Z948" t="e">
        <f>NA()</f>
        <v>#N/A</v>
      </c>
      <c r="AA948" t="e">
        <f>NA()</f>
        <v>#N/A</v>
      </c>
      <c r="AB948" s="13">
        <v>4.6367851599999996</v>
      </c>
      <c r="AC948" s="13">
        <v>0.84566596000000005</v>
      </c>
      <c r="AD948" s="13">
        <v>10.092262440000001</v>
      </c>
      <c r="AE948" s="13">
        <v>2.4459017200000002</v>
      </c>
      <c r="AF948" s="13">
        <v>2.0212766000000002</v>
      </c>
      <c r="AG948" s="13">
        <v>2.3188968000000001</v>
      </c>
      <c r="AH948" s="13">
        <v>11.15175739</v>
      </c>
      <c r="AI948" s="13">
        <v>58.970083520000003</v>
      </c>
    </row>
    <row r="949" spans="24:35" x14ac:dyDescent="0.35">
      <c r="X949" s="12">
        <v>34090</v>
      </c>
      <c r="Y949" s="13">
        <v>2.6906519100000001</v>
      </c>
      <c r="Z949" t="e">
        <f>NA()</f>
        <v>#N/A</v>
      </c>
      <c r="AA949" t="e">
        <f>NA()</f>
        <v>#N/A</v>
      </c>
      <c r="AB949" s="13">
        <v>4.4684129400000003</v>
      </c>
      <c r="AC949" s="13">
        <v>0.84566596000000005</v>
      </c>
      <c r="AD949" s="13">
        <v>9.9963294499999993</v>
      </c>
      <c r="AE949" s="13">
        <v>2.3518212200000002</v>
      </c>
      <c r="AF949" s="13">
        <v>2.5723472699999999</v>
      </c>
      <c r="AG949" s="13">
        <v>2.07361145</v>
      </c>
      <c r="AH949" s="13">
        <v>10.70775757</v>
      </c>
      <c r="AI949" s="13">
        <v>65.028571700000001</v>
      </c>
    </row>
    <row r="950" spans="24:35" x14ac:dyDescent="0.35">
      <c r="X950" s="12">
        <v>34121</v>
      </c>
      <c r="Y950" s="13">
        <v>2.3754789299999999</v>
      </c>
      <c r="Z950" t="e">
        <f>NA()</f>
        <v>#N/A</v>
      </c>
      <c r="AA950" t="e">
        <f>NA()</f>
        <v>#N/A</v>
      </c>
      <c r="AB950" s="13">
        <v>4.4546850999999998</v>
      </c>
      <c r="AC950" s="13">
        <v>0.84566596000000005</v>
      </c>
      <c r="AD950" s="13">
        <v>9.8696368799999998</v>
      </c>
      <c r="AE950" s="13">
        <v>2.2641466600000002</v>
      </c>
      <c r="AF950" s="13">
        <v>3.00429185</v>
      </c>
      <c r="AG950" s="13">
        <v>2.0944061500000002</v>
      </c>
      <c r="AH950" s="13">
        <v>10.05381684</v>
      </c>
      <c r="AI950" s="13">
        <v>67.23568204</v>
      </c>
    </row>
    <row r="951" spans="24:35" x14ac:dyDescent="0.35">
      <c r="X951" s="12">
        <v>34151</v>
      </c>
      <c r="Y951" s="13">
        <v>2.5934401199999999</v>
      </c>
      <c r="Z951" t="e">
        <f>NA()</f>
        <v>#N/A</v>
      </c>
      <c r="AA951" t="e">
        <f>NA()</f>
        <v>#N/A</v>
      </c>
      <c r="AB951" s="13">
        <v>4.5941806999999999</v>
      </c>
      <c r="AC951" s="13">
        <v>1.91897655</v>
      </c>
      <c r="AD951" s="13">
        <v>9.7049314300000002</v>
      </c>
      <c r="AE951" s="13">
        <v>2.5375952399999999</v>
      </c>
      <c r="AF951" s="13">
        <v>2.8938906800000002</v>
      </c>
      <c r="AG951" s="13">
        <v>2.1430817100000001</v>
      </c>
      <c r="AH951" s="13">
        <v>9.9643704500000005</v>
      </c>
      <c r="AI951" s="13">
        <v>73.115747769999999</v>
      </c>
    </row>
    <row r="952" spans="24:35" x14ac:dyDescent="0.35">
      <c r="X952" s="12">
        <v>34182</v>
      </c>
      <c r="Y952" s="13">
        <v>3.19376528</v>
      </c>
      <c r="Z952" t="e">
        <f>NA()</f>
        <v>#N/A</v>
      </c>
      <c r="AA952" t="e">
        <f>NA()</f>
        <v>#N/A</v>
      </c>
      <c r="AB952" s="13">
        <v>4.5941806999999999</v>
      </c>
      <c r="AC952" s="13">
        <v>1.9128586599999999</v>
      </c>
      <c r="AD952" s="13">
        <v>9.61867041</v>
      </c>
      <c r="AE952" s="13">
        <v>3.0018812399999999</v>
      </c>
      <c r="AF952" s="13">
        <v>2.6795284000000001</v>
      </c>
      <c r="AG952" s="13">
        <v>2.1626161399999999</v>
      </c>
      <c r="AH952" s="13">
        <v>9.3309466699999994</v>
      </c>
      <c r="AI952" s="13">
        <v>71.203420699999995</v>
      </c>
    </row>
    <row r="953" spans="24:35" x14ac:dyDescent="0.35">
      <c r="X953" s="12">
        <v>34213</v>
      </c>
      <c r="Y953" s="13">
        <v>2.8218425900000002</v>
      </c>
      <c r="Z953" t="e">
        <f>NA()</f>
        <v>#N/A</v>
      </c>
      <c r="AA953" t="e">
        <f>NA()</f>
        <v>#N/A</v>
      </c>
      <c r="AB953" s="13">
        <v>4.4410413499999999</v>
      </c>
      <c r="AC953" s="13">
        <v>1.4799154299999999</v>
      </c>
      <c r="AD953" s="13">
        <v>9.47821231</v>
      </c>
      <c r="AE953" s="13">
        <v>2.79070434</v>
      </c>
      <c r="AF953" s="13">
        <v>2.0234291799999999</v>
      </c>
      <c r="AG953" s="13">
        <v>2.1471534499999998</v>
      </c>
      <c r="AH953" s="13">
        <v>8.9160466799999991</v>
      </c>
      <c r="AI953" s="13">
        <v>68.24514877</v>
      </c>
    </row>
    <row r="954" spans="24:35" x14ac:dyDescent="0.35">
      <c r="X954" s="12">
        <v>34243</v>
      </c>
      <c r="Y954" s="13">
        <v>2.7245053299999999</v>
      </c>
      <c r="Z954" t="e">
        <f>NA()</f>
        <v>#N/A</v>
      </c>
      <c r="AA954" t="e">
        <f>NA()</f>
        <v>#N/A</v>
      </c>
      <c r="AB954" s="13">
        <v>4.4410413499999999</v>
      </c>
      <c r="AC954" s="13">
        <v>1.3742071899999999</v>
      </c>
      <c r="AD954" s="13">
        <v>9.1400764399999996</v>
      </c>
      <c r="AE954" s="13">
        <v>2.79070434</v>
      </c>
      <c r="AF954" s="13">
        <v>2.0234291799999999</v>
      </c>
      <c r="AG954" s="13">
        <v>2.25520633</v>
      </c>
      <c r="AH954" s="13">
        <v>9.5985638200000007</v>
      </c>
      <c r="AI954" s="13">
        <v>67.200324219999999</v>
      </c>
    </row>
    <row r="955" spans="24:35" x14ac:dyDescent="0.35">
      <c r="X955" s="12">
        <v>34274</v>
      </c>
      <c r="Y955" s="13">
        <v>2.5337581600000001</v>
      </c>
      <c r="Z955" t="e">
        <f>NA()</f>
        <v>#N/A</v>
      </c>
      <c r="AA955" t="e">
        <f>NA()</f>
        <v>#N/A</v>
      </c>
      <c r="AB955" s="13">
        <v>4.11585366</v>
      </c>
      <c r="AC955" s="13">
        <v>0.95238095</v>
      </c>
      <c r="AD955" s="13">
        <v>8.7181698099999991</v>
      </c>
      <c r="AE955" s="13">
        <v>2.69516672</v>
      </c>
      <c r="AF955" s="13">
        <v>1.80658874</v>
      </c>
      <c r="AG955" s="13">
        <v>2.2871156300000002</v>
      </c>
      <c r="AH955" s="13">
        <v>9.2013507200000006</v>
      </c>
      <c r="AI955" s="13">
        <v>69.618361800000002</v>
      </c>
    </row>
    <row r="956" spans="24:35" x14ac:dyDescent="0.35">
      <c r="X956" s="12">
        <v>34304</v>
      </c>
      <c r="Y956" s="13">
        <v>2.7010622199999998</v>
      </c>
      <c r="Z956" t="e">
        <f>NA()</f>
        <v>#N/A</v>
      </c>
      <c r="AA956" t="e">
        <f>NA()</f>
        <v>#N/A</v>
      </c>
      <c r="AB956" s="13">
        <v>4.2617960400000001</v>
      </c>
      <c r="AC956" s="13">
        <v>0.95238095</v>
      </c>
      <c r="AD956" s="13">
        <v>8.0091845399999997</v>
      </c>
      <c r="AE956" s="13">
        <v>2.61194879</v>
      </c>
      <c r="AF956" s="13">
        <v>1.9128586599999999</v>
      </c>
      <c r="AG956" s="13">
        <v>2.5546113300000002</v>
      </c>
      <c r="AH956" s="13">
        <v>9.5485715100000004</v>
      </c>
      <c r="AI956" s="13">
        <v>71.075987909999995</v>
      </c>
    </row>
    <row r="957" spans="24:35" x14ac:dyDescent="0.35">
      <c r="X957" s="12">
        <v>34335</v>
      </c>
      <c r="Y957" s="13">
        <v>2.4114544100000002</v>
      </c>
      <c r="Z957" t="e">
        <f>NA()</f>
        <v>#N/A</v>
      </c>
      <c r="AA957" t="e">
        <f>NA()</f>
        <v>#N/A</v>
      </c>
      <c r="AB957" s="13">
        <v>2.9940119799999998</v>
      </c>
      <c r="AC957" s="13">
        <v>1.1652542400000001</v>
      </c>
      <c r="AD957" s="13">
        <v>7.49812163</v>
      </c>
      <c r="AE957" s="13">
        <v>2.9850798200000002</v>
      </c>
      <c r="AF957" s="13">
        <v>1.16156283</v>
      </c>
      <c r="AG957" s="13">
        <v>2.2885623599999998</v>
      </c>
      <c r="AH957" s="13">
        <v>9.9656534699999995</v>
      </c>
      <c r="AI957" s="13">
        <v>69.646617129999996</v>
      </c>
    </row>
    <row r="958" spans="24:35" x14ac:dyDescent="0.35">
      <c r="X958" s="12">
        <v>34366</v>
      </c>
      <c r="Y958" s="13">
        <v>2.4954900800000002</v>
      </c>
      <c r="Z958" t="e">
        <f>NA()</f>
        <v>#N/A</v>
      </c>
      <c r="AA958" t="e">
        <f>NA()</f>
        <v>#N/A</v>
      </c>
      <c r="AB958" s="13">
        <v>3.12035661</v>
      </c>
      <c r="AC958" s="13">
        <v>1.05820106</v>
      </c>
      <c r="AD958" s="13">
        <v>7.1753724099999996</v>
      </c>
      <c r="AE958" s="13">
        <v>2.96844924</v>
      </c>
      <c r="AF958" s="13">
        <v>1.4783526899999999</v>
      </c>
      <c r="AG958" s="13">
        <v>3.1032869500000002</v>
      </c>
      <c r="AH958" s="13">
        <v>9.9314662200000008</v>
      </c>
      <c r="AI958" s="13">
        <v>73.782758740000006</v>
      </c>
    </row>
    <row r="959" spans="24:35" x14ac:dyDescent="0.35">
      <c r="X959" s="12">
        <v>34394</v>
      </c>
      <c r="Y959" s="13">
        <v>2.3112712000000002</v>
      </c>
      <c r="Z959" t="e">
        <f>NA()</f>
        <v>#N/A</v>
      </c>
      <c r="AA959" t="e">
        <f>NA()</f>
        <v>#N/A</v>
      </c>
      <c r="AB959" s="13">
        <v>2.96296296</v>
      </c>
      <c r="AC959" s="13">
        <v>1.3727560700000001</v>
      </c>
      <c r="AD959" s="13">
        <v>7.1022790799999997</v>
      </c>
      <c r="AE959" s="13">
        <v>2.94931397</v>
      </c>
      <c r="AF959" s="13">
        <v>1.1578947399999999</v>
      </c>
      <c r="AG959" s="13">
        <v>2.3369170700000002</v>
      </c>
      <c r="AH959" s="13">
        <v>9.1216424600000003</v>
      </c>
      <c r="AI959" s="13">
        <v>75.532350159999993</v>
      </c>
    </row>
    <row r="960" spans="24:35" x14ac:dyDescent="0.35">
      <c r="X960" s="12">
        <v>34425</v>
      </c>
      <c r="Y960" s="13">
        <v>2.4141550500000002</v>
      </c>
      <c r="Z960" t="e">
        <f>NA()</f>
        <v>#N/A</v>
      </c>
      <c r="AA960" t="e">
        <f>NA()</f>
        <v>#N/A</v>
      </c>
      <c r="AB960" s="13">
        <v>2.8064992599999998</v>
      </c>
      <c r="AC960" s="13">
        <v>0.83857442000000004</v>
      </c>
      <c r="AD960" s="13">
        <v>7.0097259200000002</v>
      </c>
      <c r="AE960" s="13">
        <v>2.7548274099999999</v>
      </c>
      <c r="AF960" s="13">
        <v>0.31282586000000001</v>
      </c>
      <c r="AG960" s="13">
        <v>2.8057839100000002</v>
      </c>
      <c r="AH960" s="13">
        <v>6.9079237300000003</v>
      </c>
      <c r="AI960" s="13">
        <v>107.47843073</v>
      </c>
    </row>
    <row r="961" spans="24:35" x14ac:dyDescent="0.35">
      <c r="X961" s="12">
        <v>34455</v>
      </c>
      <c r="Y961" s="13">
        <v>2.56026351</v>
      </c>
      <c r="Z961" t="e">
        <f>NA()</f>
        <v>#N/A</v>
      </c>
      <c r="AA961" t="e">
        <f>NA()</f>
        <v>#N/A</v>
      </c>
      <c r="AB961" s="13">
        <v>2.80235988</v>
      </c>
      <c r="AC961" s="13">
        <v>0.94339622999999995</v>
      </c>
      <c r="AD961" s="13">
        <v>6.9155979399999996</v>
      </c>
      <c r="AE961" s="13">
        <v>2.9411815099999998</v>
      </c>
      <c r="AF961" s="13">
        <v>0.52246603999999996</v>
      </c>
      <c r="AG961" s="13">
        <v>3.0403547400000002</v>
      </c>
      <c r="AH961" s="13">
        <v>7.2131424500000003</v>
      </c>
      <c r="AI961" s="13">
        <v>114.46686004999999</v>
      </c>
    </row>
    <row r="962" spans="24:35" x14ac:dyDescent="0.35">
      <c r="X962" s="12">
        <v>34486</v>
      </c>
      <c r="Y962" s="13">
        <v>2.7694610800000001</v>
      </c>
      <c r="Z962" t="e">
        <f>NA()</f>
        <v>#N/A</v>
      </c>
      <c r="AA962" t="e">
        <f>NA()</f>
        <v>#N/A</v>
      </c>
      <c r="AB962" s="13">
        <v>2.6470588199999998</v>
      </c>
      <c r="AC962" s="13">
        <v>0.52410900999999999</v>
      </c>
      <c r="AD962" s="13">
        <v>6.8512725999999997</v>
      </c>
      <c r="AE962" s="13">
        <v>3.0442767700000002</v>
      </c>
      <c r="AF962" s="13">
        <v>0.41666667000000002</v>
      </c>
      <c r="AG962" s="13">
        <v>3.4981014699999999</v>
      </c>
      <c r="AH962" s="13">
        <v>7.3409732300000003</v>
      </c>
      <c r="AI962" s="13">
        <v>114.72773470999999</v>
      </c>
    </row>
    <row r="963" spans="24:35" x14ac:dyDescent="0.35">
      <c r="X963" s="12">
        <v>34516</v>
      </c>
      <c r="Y963" s="13">
        <v>2.7063196999999999</v>
      </c>
      <c r="Z963" t="e">
        <f>NA()</f>
        <v>#N/A</v>
      </c>
      <c r="AA963" t="e">
        <f>NA()</f>
        <v>#N/A</v>
      </c>
      <c r="AB963" s="13">
        <v>2.3426061499999999</v>
      </c>
      <c r="AC963" s="22">
        <v>-0.20920501999999999</v>
      </c>
      <c r="AD963" s="13">
        <v>6.8118581499999999</v>
      </c>
      <c r="AE963" s="13">
        <v>2.7497773599999999</v>
      </c>
      <c r="AF963" s="13">
        <v>0.20833333000000001</v>
      </c>
      <c r="AG963" s="13">
        <v>3.2027496100000001</v>
      </c>
      <c r="AH963" s="13">
        <v>8.0906388400000004</v>
      </c>
      <c r="AI963" s="13">
        <v>111.14371561</v>
      </c>
    </row>
    <row r="964" spans="24:35" x14ac:dyDescent="0.35">
      <c r="X964" s="12">
        <v>34547</v>
      </c>
      <c r="Y964" s="13">
        <v>2.4433585099999999</v>
      </c>
      <c r="Z964" t="e">
        <f>NA()</f>
        <v>#N/A</v>
      </c>
      <c r="AA964" t="e">
        <f>NA()</f>
        <v>#N/A</v>
      </c>
      <c r="AB964" s="13">
        <v>2.6354319199999998</v>
      </c>
      <c r="AC964" s="13">
        <v>0</v>
      </c>
      <c r="AD964" s="13">
        <v>6.7384033399999996</v>
      </c>
      <c r="AE964" s="13">
        <v>2.5500991100000001</v>
      </c>
      <c r="AF964" s="13">
        <v>0.41753653000000002</v>
      </c>
      <c r="AG964" s="13">
        <v>3.4989467200000002</v>
      </c>
      <c r="AH964" s="13">
        <v>9.1787636100000007</v>
      </c>
      <c r="AI964" s="13">
        <v>111.49292466</v>
      </c>
    </row>
    <row r="965" spans="24:35" x14ac:dyDescent="0.35">
      <c r="X965" s="12">
        <v>34578</v>
      </c>
      <c r="Y965" s="13">
        <v>2.4477080600000001</v>
      </c>
      <c r="Z965" t="e">
        <f>NA()</f>
        <v>#N/A</v>
      </c>
      <c r="AA965" t="e">
        <f>NA()</f>
        <v>#N/A</v>
      </c>
      <c r="AB965" s="13">
        <v>2.4926686199999999</v>
      </c>
      <c r="AC965" s="13">
        <v>0.20833333000000001</v>
      </c>
      <c r="AD965" s="13">
        <v>6.7072271800000003</v>
      </c>
      <c r="AE965" s="13">
        <v>2.71492311</v>
      </c>
      <c r="AF965" s="13">
        <v>0.52192066999999998</v>
      </c>
      <c r="AG965" s="13">
        <v>3.4833961000000002</v>
      </c>
      <c r="AH965" s="13">
        <v>10.112375549999999</v>
      </c>
      <c r="AI965" s="13">
        <v>112.6928534</v>
      </c>
    </row>
    <row r="966" spans="24:35" x14ac:dyDescent="0.35">
      <c r="X966" s="12">
        <v>34608</v>
      </c>
      <c r="Y966" s="13">
        <v>2.1188324199999999</v>
      </c>
      <c r="Z966" t="e">
        <f>NA()</f>
        <v>#N/A</v>
      </c>
      <c r="AA966" t="e">
        <f>NA()</f>
        <v>#N/A</v>
      </c>
      <c r="AB966" s="13">
        <v>2.3460410600000001</v>
      </c>
      <c r="AC966" s="13">
        <v>0.72992701000000004</v>
      </c>
      <c r="AD966" s="13">
        <v>6.8304877299999998</v>
      </c>
      <c r="AE966" s="13">
        <v>2.8054277000000001</v>
      </c>
      <c r="AF966" s="13">
        <v>0.83507306999999997</v>
      </c>
      <c r="AG966" s="13">
        <v>3.4710969299999999</v>
      </c>
      <c r="AH966" s="13">
        <v>9.7133931899999997</v>
      </c>
      <c r="AI966" s="13">
        <v>113.43557474000001</v>
      </c>
    </row>
    <row r="967" spans="24:35" x14ac:dyDescent="0.35">
      <c r="X967" s="12">
        <v>34639</v>
      </c>
      <c r="Y967" s="13">
        <v>1.98283516</v>
      </c>
      <c r="Z967" t="e">
        <f>NA()</f>
        <v>#N/A</v>
      </c>
      <c r="AA967" t="e">
        <f>NA()</f>
        <v>#N/A</v>
      </c>
      <c r="AB967" s="13">
        <v>2.3426061499999999</v>
      </c>
      <c r="AC967" s="13">
        <v>0.94339622999999995</v>
      </c>
      <c r="AD967" s="13">
        <v>6.9299573900000002</v>
      </c>
      <c r="AE967" s="13">
        <v>2.5339292599999999</v>
      </c>
      <c r="AF967" s="13">
        <v>0.93945719999999999</v>
      </c>
      <c r="AG967" s="13">
        <v>3.5265511599999999</v>
      </c>
      <c r="AH967" s="13">
        <v>9.8569325600000006</v>
      </c>
      <c r="AI967" s="13">
        <v>113.35573926000001</v>
      </c>
    </row>
    <row r="968" spans="24:35" x14ac:dyDescent="0.35">
      <c r="X968" s="12">
        <v>34669</v>
      </c>
      <c r="Y968" s="13">
        <v>1.8617021300000001</v>
      </c>
      <c r="Z968" t="e">
        <f>NA()</f>
        <v>#N/A</v>
      </c>
      <c r="AA968" t="e">
        <f>NA()</f>
        <v>#N/A</v>
      </c>
      <c r="AB968" s="13">
        <v>2.3357664200000001</v>
      </c>
      <c r="AC968" s="13">
        <v>0.73375261999999997</v>
      </c>
      <c r="AD968" s="13">
        <v>7.0515466199999999</v>
      </c>
      <c r="AE968" s="13">
        <v>2.63636319</v>
      </c>
      <c r="AF968" s="13">
        <v>0.62565172000000002</v>
      </c>
      <c r="AG968" s="13">
        <v>2.8756375699999999</v>
      </c>
      <c r="AH968" s="13">
        <v>9.8256904200000008</v>
      </c>
      <c r="AI968" s="13">
        <v>120.31095225</v>
      </c>
    </row>
    <row r="969" spans="24:35" x14ac:dyDescent="0.35">
      <c r="X969" s="12">
        <v>34700</v>
      </c>
      <c r="Y969" s="13">
        <v>1.8837380399999999</v>
      </c>
      <c r="Z969" t="e">
        <f>NA()</f>
        <v>#N/A</v>
      </c>
      <c r="AA969" t="e">
        <f>NA()</f>
        <v>#N/A</v>
      </c>
      <c r="AB969" s="13">
        <v>2.3255813999999999</v>
      </c>
      <c r="AC969" s="13">
        <v>0.62827224999999998</v>
      </c>
      <c r="AD969" s="13">
        <v>10.22636282</v>
      </c>
      <c r="AE969" s="13">
        <v>2.4456534200000002</v>
      </c>
      <c r="AF969" s="13">
        <v>5.2192066800000001</v>
      </c>
      <c r="AG969" s="13">
        <v>2.57962267</v>
      </c>
      <c r="AH969" s="13">
        <v>9.6874586699999998</v>
      </c>
      <c r="AI969" s="13">
        <v>125.89152021</v>
      </c>
    </row>
    <row r="970" spans="24:35" x14ac:dyDescent="0.35">
      <c r="X970" s="12">
        <v>34731</v>
      </c>
      <c r="Y970" s="13">
        <v>1.8187151699999999</v>
      </c>
      <c r="Z970" t="e">
        <f>NA()</f>
        <v>#N/A</v>
      </c>
      <c r="AA970" t="e">
        <f>NA()</f>
        <v>#N/A</v>
      </c>
      <c r="AB970" s="13">
        <v>2.0172910700000002</v>
      </c>
      <c r="AC970" s="13">
        <v>0.31413613000000001</v>
      </c>
      <c r="AD970" s="13">
        <v>14.31012364</v>
      </c>
      <c r="AE970" s="13">
        <v>2.4324337900000002</v>
      </c>
      <c r="AF970" s="13">
        <v>5.2029136300000003</v>
      </c>
      <c r="AG970" s="13">
        <v>2.35278301</v>
      </c>
      <c r="AH970" s="13">
        <v>9.8131007599999993</v>
      </c>
      <c r="AI970" s="13">
        <v>122.41626624</v>
      </c>
    </row>
    <row r="971" spans="24:35" x14ac:dyDescent="0.35">
      <c r="X971" s="12">
        <v>34759</v>
      </c>
      <c r="Y971" s="13">
        <v>1.7456359100000001</v>
      </c>
      <c r="Z971" t="e">
        <f>NA()</f>
        <v>#N/A</v>
      </c>
      <c r="AA971" t="e">
        <f>NA()</f>
        <v>#N/A</v>
      </c>
      <c r="AB971" s="13">
        <v>1.8705035999999999</v>
      </c>
      <c r="AC971" s="22">
        <v>-0.3125</v>
      </c>
      <c r="AD971" s="13">
        <v>20.429590770000001</v>
      </c>
      <c r="AE971" s="13">
        <v>2.3276730699999999</v>
      </c>
      <c r="AF971" s="13">
        <v>5.0988553599999999</v>
      </c>
      <c r="AG971" s="13">
        <v>2.5521062099999998</v>
      </c>
      <c r="AH971" s="13">
        <v>10.37147319</v>
      </c>
      <c r="AI971" s="13">
        <v>119.66982935</v>
      </c>
    </row>
    <row r="972" spans="24:35" x14ac:dyDescent="0.35">
      <c r="X972" s="12">
        <v>34790</v>
      </c>
      <c r="Y972" s="13">
        <v>1.7130307499999999</v>
      </c>
      <c r="Z972" t="e">
        <f>NA()</f>
        <v>#N/A</v>
      </c>
      <c r="AA972" t="e">
        <f>NA()</f>
        <v>#N/A</v>
      </c>
      <c r="AB972" s="13">
        <v>1.86781609</v>
      </c>
      <c r="AC972" s="22">
        <v>-0.20790021</v>
      </c>
      <c r="AD972" s="13">
        <v>29.392135119999999</v>
      </c>
      <c r="AE972" s="13">
        <v>2.3234973399999999</v>
      </c>
      <c r="AF972" s="13">
        <v>5.1975052000000002</v>
      </c>
      <c r="AG972" s="13">
        <v>2.2782518299999999</v>
      </c>
      <c r="AH972" s="13">
        <v>11.07687655</v>
      </c>
      <c r="AI972" s="13">
        <v>88.405757910000005</v>
      </c>
    </row>
    <row r="973" spans="24:35" x14ac:dyDescent="0.35">
      <c r="X973" s="12">
        <v>34820</v>
      </c>
      <c r="Y973" s="13">
        <v>1.38686131</v>
      </c>
      <c r="Z973" t="e">
        <f>NA()</f>
        <v>#N/A</v>
      </c>
      <c r="AA973" t="e">
        <f>NA()</f>
        <v>#N/A</v>
      </c>
      <c r="AB973" s="13">
        <v>1.7216642799999999</v>
      </c>
      <c r="AC973" s="22">
        <v>-0.10384216</v>
      </c>
      <c r="AD973" s="13">
        <v>34.152026919999997</v>
      </c>
      <c r="AE973" s="13">
        <v>2.05357579</v>
      </c>
      <c r="AF973" s="13">
        <v>4.9896049900000001</v>
      </c>
      <c r="AG973" s="13">
        <v>2.1550214300000001</v>
      </c>
      <c r="AH973" s="13">
        <v>10.85622379</v>
      </c>
      <c r="AI973" s="13">
        <v>79.814642280000001</v>
      </c>
    </row>
    <row r="974" spans="24:35" x14ac:dyDescent="0.35">
      <c r="X974" s="12">
        <v>34851</v>
      </c>
      <c r="Y974" s="13">
        <v>1.26729789</v>
      </c>
      <c r="Z974" t="e">
        <f>NA()</f>
        <v>#N/A</v>
      </c>
      <c r="AA974" t="e">
        <f>NA()</f>
        <v>#N/A</v>
      </c>
      <c r="AB974" s="13">
        <v>1.71919771</v>
      </c>
      <c r="AC974" s="13">
        <v>0.20855056999999999</v>
      </c>
      <c r="AD974" s="13">
        <v>37.720544420000003</v>
      </c>
      <c r="AE974" s="13">
        <v>2.14862362</v>
      </c>
      <c r="AF974" s="13">
        <v>4.7717842299999997</v>
      </c>
      <c r="AG974" s="13">
        <v>1.81941931</v>
      </c>
      <c r="AH974" s="13">
        <v>10.030405379999999</v>
      </c>
      <c r="AI974" s="13">
        <v>80.909165150000007</v>
      </c>
    </row>
    <row r="975" spans="24:35" x14ac:dyDescent="0.35">
      <c r="X975" s="12">
        <v>34881</v>
      </c>
      <c r="Y975" s="13">
        <v>1.18720139</v>
      </c>
      <c r="Z975" t="e">
        <f>NA()</f>
        <v>#N/A</v>
      </c>
      <c r="AA975" t="e">
        <f>NA()</f>
        <v>#N/A</v>
      </c>
      <c r="AB975" s="13">
        <v>1.8597997100000001</v>
      </c>
      <c r="AC975" s="13">
        <v>0.20964361000000001</v>
      </c>
      <c r="AD975" s="13">
        <v>39.907637360000003</v>
      </c>
      <c r="AE975" s="13">
        <v>1.78412039</v>
      </c>
      <c r="AF975" s="13">
        <v>5.0935550899999997</v>
      </c>
      <c r="AG975" s="13">
        <v>1.46634854</v>
      </c>
      <c r="AH975" s="13">
        <v>8.98205031</v>
      </c>
      <c r="AI975" s="13">
        <v>80.803152179999998</v>
      </c>
    </row>
    <row r="976" spans="24:35" x14ac:dyDescent="0.35">
      <c r="X976" s="12">
        <v>34912</v>
      </c>
      <c r="Y976" s="13">
        <v>1.2864989899999999</v>
      </c>
      <c r="Z976" t="e">
        <f>NA()</f>
        <v>#N/A</v>
      </c>
      <c r="AA976" t="e">
        <f>NA()</f>
        <v>#N/A</v>
      </c>
      <c r="AB976" s="13">
        <v>1.56918688</v>
      </c>
      <c r="AC976" s="22">
        <v>-0.20855056999999999</v>
      </c>
      <c r="AD976" s="13">
        <v>41.568457449999997</v>
      </c>
      <c r="AE976" s="13">
        <v>1.50976299</v>
      </c>
      <c r="AF976" s="13">
        <v>4.8856548899999996</v>
      </c>
      <c r="AG976" s="13">
        <v>1.3635160200000001</v>
      </c>
      <c r="AH976" s="13">
        <v>7.6696359699999999</v>
      </c>
      <c r="AI976" s="13">
        <v>83.428604870000001</v>
      </c>
    </row>
    <row r="977" spans="24:35" x14ac:dyDescent="0.35">
      <c r="X977" s="12">
        <v>34943</v>
      </c>
      <c r="Y977" s="13">
        <v>1.2018534599999999</v>
      </c>
      <c r="Z977" t="e">
        <f>NA()</f>
        <v>#N/A</v>
      </c>
      <c r="AA977" t="e">
        <f>NA()</f>
        <v>#N/A</v>
      </c>
      <c r="AB977" s="13">
        <v>1.8597997100000001</v>
      </c>
      <c r="AC977" s="13">
        <v>0.1039501</v>
      </c>
      <c r="AD977" s="13">
        <v>43.476427049999998</v>
      </c>
      <c r="AE977" s="13">
        <v>1.49780644</v>
      </c>
      <c r="AF977" s="13">
        <v>4.8805815199999998</v>
      </c>
      <c r="AG977" s="13">
        <v>1.32991481</v>
      </c>
      <c r="AH977" s="13">
        <v>6.5597904099999997</v>
      </c>
      <c r="AI977" s="13">
        <v>86.008992539999994</v>
      </c>
    </row>
    <row r="978" spans="24:35" x14ac:dyDescent="0.35">
      <c r="X978" s="12">
        <v>34973</v>
      </c>
      <c r="Y978" s="13">
        <v>1.2188044099999999</v>
      </c>
      <c r="Z978" t="e">
        <f>NA()</f>
        <v>#N/A</v>
      </c>
      <c r="AA978" t="e">
        <f>NA()</f>
        <v>#N/A</v>
      </c>
      <c r="AB978" s="13">
        <v>1.71919771</v>
      </c>
      <c r="AC978" s="22">
        <v>-0.62111801</v>
      </c>
      <c r="AD978" s="13">
        <v>45.663870840000001</v>
      </c>
      <c r="AE978" s="13">
        <v>1.3204330900000001</v>
      </c>
      <c r="AF978" s="13">
        <v>4.9689440999999999</v>
      </c>
      <c r="AG978" s="13">
        <v>1.0945896900000001</v>
      </c>
      <c r="AH978" s="13">
        <v>6.3860909899999996</v>
      </c>
      <c r="AI978" s="13">
        <v>84.364496950000003</v>
      </c>
    </row>
    <row r="979" spans="24:35" x14ac:dyDescent="0.35">
      <c r="X979" s="12">
        <v>35004</v>
      </c>
      <c r="Y979" s="13">
        <v>1.4654672099999999</v>
      </c>
      <c r="Z979" t="e">
        <f>NA()</f>
        <v>#N/A</v>
      </c>
      <c r="AA979" t="e">
        <f>NA()</f>
        <v>#N/A</v>
      </c>
      <c r="AB979" s="13">
        <v>1.5736766799999999</v>
      </c>
      <c r="AC979" s="22">
        <v>-0.62305295999999999</v>
      </c>
      <c r="AD979" s="13">
        <v>48.462032950000001</v>
      </c>
      <c r="AE979" s="13">
        <v>1.5887183300000001</v>
      </c>
      <c r="AF979" s="13">
        <v>4.7569803500000001</v>
      </c>
      <c r="AG979" s="13">
        <v>0.92797898000000001</v>
      </c>
      <c r="AH979" s="13">
        <v>6.3676074399999996</v>
      </c>
      <c r="AI979" s="13">
        <v>81.525179620000003</v>
      </c>
    </row>
    <row r="980" spans="24:35" x14ac:dyDescent="0.35">
      <c r="X980" s="12">
        <v>35034</v>
      </c>
      <c r="Y980" s="13">
        <v>1.4505367</v>
      </c>
      <c r="Z980" t="e">
        <f>NA()</f>
        <v>#N/A</v>
      </c>
      <c r="AA980" t="e">
        <f>NA()</f>
        <v>#N/A</v>
      </c>
      <c r="AB980" s="13">
        <v>1.56918688</v>
      </c>
      <c r="AC980" s="22">
        <v>-0.41623308999999997</v>
      </c>
      <c r="AD980" s="13">
        <v>51.966102280000001</v>
      </c>
      <c r="AE980" s="13">
        <v>1.6829127100000001</v>
      </c>
      <c r="AF980" s="13">
        <v>4.9740932600000001</v>
      </c>
      <c r="AG980" s="13">
        <v>0.84170646999999998</v>
      </c>
      <c r="AH980" s="13">
        <v>6.9264288900000004</v>
      </c>
      <c r="AI980" s="13">
        <v>76.047035199999996</v>
      </c>
    </row>
    <row r="981" spans="24:35" x14ac:dyDescent="0.35">
      <c r="X981" s="12">
        <v>35065</v>
      </c>
      <c r="Y981" s="13">
        <v>1.9500216699999999</v>
      </c>
      <c r="Z981" t="e">
        <f>NA()</f>
        <v>#N/A</v>
      </c>
      <c r="AA981" t="e">
        <f>NA()</f>
        <v>#N/A</v>
      </c>
      <c r="AB981" s="13">
        <v>1.4204545500000001</v>
      </c>
      <c r="AC981" s="22">
        <v>-0.52029135999999998</v>
      </c>
      <c r="AD981" s="13">
        <v>51.718589489999999</v>
      </c>
      <c r="AE981" s="13">
        <v>1.9055880599999999</v>
      </c>
      <c r="AF981" s="22">
        <v>-4.3666249999999997E-2</v>
      </c>
      <c r="AG981" s="13">
        <v>0.90070839999999996</v>
      </c>
      <c r="AH981" s="13">
        <v>6.8376288599999997</v>
      </c>
      <c r="AI981" s="13">
        <v>78.105643049999998</v>
      </c>
    </row>
    <row r="982" spans="24:35" x14ac:dyDescent="0.35">
      <c r="X982" s="12">
        <v>35096</v>
      </c>
      <c r="Y982" s="13">
        <v>1.8726591800000001</v>
      </c>
      <c r="Z982" t="e">
        <f>NA()</f>
        <v>#N/A</v>
      </c>
      <c r="AA982" t="e">
        <f>NA()</f>
        <v>#N/A</v>
      </c>
      <c r="AB982" s="13">
        <v>1.4124293800000001</v>
      </c>
      <c r="AC982" s="22">
        <v>-0.41753653000000002</v>
      </c>
      <c r="AD982" s="13">
        <v>48.946895769999998</v>
      </c>
      <c r="AE982" s="13">
        <v>1.75524444</v>
      </c>
      <c r="AF982" s="13">
        <v>0.26358248000000001</v>
      </c>
      <c r="AG982" s="13">
        <v>1.62386707</v>
      </c>
      <c r="AH982" s="13">
        <v>6.5248458400000002</v>
      </c>
      <c r="AI982" s="13">
        <v>77.486928449999994</v>
      </c>
    </row>
    <row r="983" spans="24:35" x14ac:dyDescent="0.35">
      <c r="X983" s="12">
        <v>35125</v>
      </c>
      <c r="Y983" s="13">
        <v>2.03287197</v>
      </c>
      <c r="Z983" t="e">
        <f>NA()</f>
        <v>#N/A</v>
      </c>
      <c r="AA983" t="e">
        <f>NA()</f>
        <v>#N/A</v>
      </c>
      <c r="AB983" s="13">
        <v>1.4124293800000001</v>
      </c>
      <c r="AC983" s="22">
        <v>-0.10449321</v>
      </c>
      <c r="AD983" s="13">
        <v>43.751479680000003</v>
      </c>
      <c r="AE983" s="13">
        <v>2.1548870899999999</v>
      </c>
      <c r="AF983" s="13">
        <v>0.53541333999999996</v>
      </c>
      <c r="AG983" s="13">
        <v>1.48887462</v>
      </c>
      <c r="AH983" s="13">
        <v>6.1711322300000004</v>
      </c>
      <c r="AI983" s="13">
        <v>79.336292499999999</v>
      </c>
    </row>
    <row r="984" spans="24:35" x14ac:dyDescent="0.35">
      <c r="X984" s="12">
        <v>35156</v>
      </c>
      <c r="Y984" s="13">
        <v>2.04404779</v>
      </c>
      <c r="Z984" t="e">
        <f>NA()</f>
        <v>#N/A</v>
      </c>
      <c r="AA984" t="e">
        <f>NA()</f>
        <v>#N/A</v>
      </c>
      <c r="AB984" s="13">
        <v>1.26939351</v>
      </c>
      <c r="AC984" s="13">
        <v>0.20833333000000001</v>
      </c>
      <c r="AD984" s="13">
        <v>36.927137129999998</v>
      </c>
      <c r="AE984" s="13">
        <v>2.28717557</v>
      </c>
      <c r="AF984" s="13">
        <v>0.59554722000000004</v>
      </c>
      <c r="AG984" s="13">
        <v>1.1129323099999999</v>
      </c>
      <c r="AH984" s="13">
        <v>5.5401925199999997</v>
      </c>
      <c r="AI984" s="13">
        <v>80.828421899999995</v>
      </c>
    </row>
    <row r="985" spans="24:35" x14ac:dyDescent="0.35">
      <c r="X985" s="12">
        <v>35186</v>
      </c>
      <c r="Y985" s="13">
        <v>1.90064795</v>
      </c>
      <c r="Z985" t="e">
        <f>NA()</f>
        <v>#N/A</v>
      </c>
      <c r="AA985" t="e">
        <f>NA()</f>
        <v>#N/A</v>
      </c>
      <c r="AB985" s="13">
        <v>1.41043724</v>
      </c>
      <c r="AC985" s="13">
        <v>0.20790021</v>
      </c>
      <c r="AD985" s="13">
        <v>33.829465740000003</v>
      </c>
      <c r="AE985" s="13">
        <v>2.2141760499999998</v>
      </c>
      <c r="AF985" s="13">
        <v>0.70797330999999997</v>
      </c>
      <c r="AG985" s="13">
        <v>1.2066291099999999</v>
      </c>
      <c r="AH985" s="13">
        <v>5.7931287100000004</v>
      </c>
      <c r="AI985" s="13">
        <v>82.932461450000005</v>
      </c>
    </row>
    <row r="986" spans="24:35" x14ac:dyDescent="0.35">
      <c r="X986" s="12">
        <v>35217</v>
      </c>
      <c r="Y986" s="13">
        <v>1.7980437300000001</v>
      </c>
      <c r="Z986" t="e">
        <f>NA()</f>
        <v>#N/A</v>
      </c>
      <c r="AA986" t="e">
        <f>NA()</f>
        <v>#N/A</v>
      </c>
      <c r="AB986" s="13">
        <v>1.4084506999999999</v>
      </c>
      <c r="AC986" s="13">
        <v>0</v>
      </c>
      <c r="AD986" s="13">
        <v>31.824904740000001</v>
      </c>
      <c r="AE986" s="13">
        <v>1.9627419500000001</v>
      </c>
      <c r="AF986" s="13">
        <v>0.79474632999999995</v>
      </c>
      <c r="AG986" s="13">
        <v>1.15920763</v>
      </c>
      <c r="AH986" s="13">
        <v>6.9060480499999999</v>
      </c>
      <c r="AI986" s="13">
        <v>82.858744709999996</v>
      </c>
    </row>
    <row r="987" spans="24:35" x14ac:dyDescent="0.35">
      <c r="X987" s="12">
        <v>35247</v>
      </c>
      <c r="Y987" s="13">
        <v>1.9316068099999999</v>
      </c>
      <c r="Z987" t="e">
        <f>NA()</f>
        <v>#N/A</v>
      </c>
      <c r="AA987" t="e">
        <f>NA()</f>
        <v>#N/A</v>
      </c>
      <c r="AB987" s="13">
        <v>1.26404494</v>
      </c>
      <c r="AC987" s="13">
        <v>0.41841003999999998</v>
      </c>
      <c r="AD987" s="13">
        <v>31.027711700000001</v>
      </c>
      <c r="AE987" s="13">
        <v>2.2151617300000002</v>
      </c>
      <c r="AF987" s="13">
        <v>0.60836106999999995</v>
      </c>
      <c r="AG987" s="13">
        <v>1.3210535800000001</v>
      </c>
      <c r="AH987" s="13">
        <v>7.1428269999999996</v>
      </c>
      <c r="AI987" s="13">
        <v>81.202645630000006</v>
      </c>
    </row>
    <row r="988" spans="24:35" x14ac:dyDescent="0.35">
      <c r="X988" s="12">
        <v>35278</v>
      </c>
      <c r="Y988" s="13">
        <v>1.91237334</v>
      </c>
      <c r="Z988" t="e">
        <f>NA()</f>
        <v>#N/A</v>
      </c>
      <c r="AA988" t="e">
        <f>NA()</f>
        <v>#N/A</v>
      </c>
      <c r="AB988" s="13">
        <v>1.26404494</v>
      </c>
      <c r="AC988" s="13">
        <v>0.20898642000000001</v>
      </c>
      <c r="AD988" s="13">
        <v>30.602927480000002</v>
      </c>
      <c r="AE988" s="13">
        <v>1.9029089800000001</v>
      </c>
      <c r="AF988" s="13">
        <v>1.0673729999999999</v>
      </c>
      <c r="AG988" s="13">
        <v>1.43496147</v>
      </c>
      <c r="AH988" s="13">
        <v>7.3972291500000003</v>
      </c>
      <c r="AI988" s="13">
        <v>82.658374289999998</v>
      </c>
    </row>
    <row r="989" spans="24:35" x14ac:dyDescent="0.35">
      <c r="X989" s="12">
        <v>35309</v>
      </c>
      <c r="Y989" s="13">
        <v>1.97453141</v>
      </c>
      <c r="Z989" t="e">
        <f>NA()</f>
        <v>#N/A</v>
      </c>
      <c r="AA989" t="e">
        <f>NA()</f>
        <v>#N/A</v>
      </c>
      <c r="AB989" s="13">
        <v>1.26404494</v>
      </c>
      <c r="AC989" s="13">
        <v>0</v>
      </c>
      <c r="AD989" s="13">
        <v>30.00199563</v>
      </c>
      <c r="AE989" s="13">
        <v>2.0185915900000002</v>
      </c>
      <c r="AF989" s="13">
        <v>1.05309326</v>
      </c>
      <c r="AG989" s="13">
        <v>1.4773339400000001</v>
      </c>
      <c r="AH989" s="13">
        <v>8.34469818</v>
      </c>
      <c r="AI989" s="13">
        <v>79.315292769999999</v>
      </c>
    </row>
    <row r="990" spans="24:35" x14ac:dyDescent="0.35">
      <c r="X990" s="12">
        <v>35339</v>
      </c>
      <c r="Y990" s="13">
        <v>2.4512614699999999</v>
      </c>
      <c r="Z990" t="e">
        <f>NA()</f>
        <v>#N/A</v>
      </c>
      <c r="AA990" t="e">
        <f>NA()</f>
        <v>#N/A</v>
      </c>
      <c r="AB990" s="13">
        <v>1.5492957700000001</v>
      </c>
      <c r="AC990" s="13">
        <v>0.52083332999999998</v>
      </c>
      <c r="AD990" s="13">
        <v>28.970985840000001</v>
      </c>
      <c r="AE990" s="13">
        <v>2.3427255200000001</v>
      </c>
      <c r="AF990" s="13">
        <v>0.48258245999999999</v>
      </c>
      <c r="AG990" s="13">
        <v>1.39418844</v>
      </c>
      <c r="AH990" s="13">
        <v>9.0040550400000008</v>
      </c>
      <c r="AI990" s="13">
        <v>79.591862180000007</v>
      </c>
    </row>
    <row r="991" spans="24:35" x14ac:dyDescent="0.35">
      <c r="X991" s="12">
        <v>35370</v>
      </c>
      <c r="Y991" s="13">
        <v>2.35950236</v>
      </c>
      <c r="Z991" t="e">
        <f>NA()</f>
        <v>#N/A</v>
      </c>
      <c r="AA991" t="e">
        <f>NA()</f>
        <v>#N/A</v>
      </c>
      <c r="AB991" s="13">
        <v>1.4084506999999999</v>
      </c>
      <c r="AC991" s="13">
        <v>0.52246603999999996</v>
      </c>
      <c r="AD991" s="13">
        <v>27.774341310000001</v>
      </c>
      <c r="AE991" s="13">
        <v>2.2249717699999998</v>
      </c>
      <c r="AF991" s="13">
        <v>0.40972659</v>
      </c>
      <c r="AG991" s="13">
        <v>1.4320585800000001</v>
      </c>
      <c r="AH991" s="13">
        <v>9.1156081600000007</v>
      </c>
      <c r="AI991" s="13">
        <v>80.381099309999996</v>
      </c>
    </row>
    <row r="992" spans="24:35" x14ac:dyDescent="0.35">
      <c r="X992" s="12">
        <v>35400</v>
      </c>
      <c r="Y992" s="13">
        <v>2.5307406299999999</v>
      </c>
      <c r="Z992" t="e">
        <f>NA()</f>
        <v>#N/A</v>
      </c>
      <c r="AA992" t="e">
        <f>NA()</f>
        <v>#N/A</v>
      </c>
      <c r="AB992" s="13">
        <v>1.5449438200000001</v>
      </c>
      <c r="AC992" s="13">
        <v>0.62695924999999997</v>
      </c>
      <c r="AD992" s="13">
        <v>27.70480834</v>
      </c>
      <c r="AE992" s="13">
        <v>2.37405387</v>
      </c>
      <c r="AF992" s="13">
        <v>0.40972659</v>
      </c>
      <c r="AG992" s="13">
        <v>1.99768053</v>
      </c>
      <c r="AH992" s="13">
        <v>9.3117483500000002</v>
      </c>
      <c r="AI992" s="13">
        <v>79.757937190000007</v>
      </c>
    </row>
    <row r="993" spans="24:35" x14ac:dyDescent="0.35">
      <c r="X993" s="12">
        <v>35431</v>
      </c>
      <c r="Y993" s="13">
        <v>2.3094361000000001</v>
      </c>
      <c r="Z993" t="e">
        <f>NA()</f>
        <v>#N/A</v>
      </c>
      <c r="AA993" t="e">
        <f>NA()</f>
        <v>#N/A</v>
      </c>
      <c r="AB993" s="13">
        <v>2.10084034</v>
      </c>
      <c r="AC993" s="13">
        <v>0.62761506</v>
      </c>
      <c r="AD993" s="13">
        <v>26.44319496</v>
      </c>
      <c r="AE993" s="13">
        <v>2.1</v>
      </c>
      <c r="AF993" s="13">
        <v>0.86488944000000001</v>
      </c>
      <c r="AG993" s="13">
        <v>1.93520012</v>
      </c>
      <c r="AH993" s="13">
        <v>9.3333406100000005</v>
      </c>
      <c r="AI993" s="13">
        <v>75.722563160000007</v>
      </c>
    </row>
    <row r="994" spans="24:35" x14ac:dyDescent="0.35">
      <c r="X994" s="12">
        <v>35462</v>
      </c>
      <c r="Y994" s="13">
        <v>1.9796380099999999</v>
      </c>
      <c r="Z994" t="e">
        <f>NA()</f>
        <v>#N/A</v>
      </c>
      <c r="AA994" t="e">
        <f>NA()</f>
        <v>#N/A</v>
      </c>
      <c r="AB994" s="13">
        <v>1.6713091899999999</v>
      </c>
      <c r="AC994" s="13">
        <v>0.62893082</v>
      </c>
      <c r="AD994" s="13">
        <v>25.635707830000001</v>
      </c>
      <c r="AE994" s="13">
        <v>1.9</v>
      </c>
      <c r="AF994" s="13">
        <v>0.51580828999999995</v>
      </c>
      <c r="AG994" s="13">
        <v>1.6221543599999999</v>
      </c>
      <c r="AH994" s="13">
        <v>9.8535337700000003</v>
      </c>
      <c r="AI994" s="13">
        <v>77.654897000000005</v>
      </c>
    </row>
    <row r="995" spans="24:35" x14ac:dyDescent="0.35">
      <c r="X995" s="12">
        <v>35490</v>
      </c>
      <c r="Y995" s="13">
        <v>1.45541896</v>
      </c>
      <c r="Z995" t="e">
        <f>NA()</f>
        <v>#N/A</v>
      </c>
      <c r="AA995" t="e">
        <f>NA()</f>
        <v>#N/A</v>
      </c>
      <c r="AB995" s="13">
        <v>1.6713091899999999</v>
      </c>
      <c r="AC995" s="13">
        <v>0.52301255000000002</v>
      </c>
      <c r="AD995" s="13">
        <v>24.45944991</v>
      </c>
      <c r="AE995" s="13">
        <v>1.7</v>
      </c>
      <c r="AF995" s="13">
        <v>0.25795188000000002</v>
      </c>
      <c r="AG995" s="13">
        <v>1.5708930400000001</v>
      </c>
      <c r="AH995" s="13">
        <v>9.6433348900000002</v>
      </c>
      <c r="AI995" s="13">
        <v>77.304459019999996</v>
      </c>
    </row>
    <row r="996" spans="24:35" x14ac:dyDescent="0.35">
      <c r="X996" s="12">
        <v>35521</v>
      </c>
      <c r="Y996" s="13">
        <v>1.25546622</v>
      </c>
      <c r="Z996" t="e">
        <f>NA()</f>
        <v>#N/A</v>
      </c>
      <c r="AA996" t="e">
        <f>NA()</f>
        <v>#N/A</v>
      </c>
      <c r="AB996" s="13">
        <v>1.53203343</v>
      </c>
      <c r="AC996" s="13">
        <v>1.8711018699999999</v>
      </c>
      <c r="AD996" s="13">
        <v>22.326632149999998</v>
      </c>
      <c r="AE996" s="13">
        <v>1.5</v>
      </c>
      <c r="AF996" s="13">
        <v>0.34239873999999998</v>
      </c>
      <c r="AG996" s="13">
        <v>1.92578904</v>
      </c>
      <c r="AH996" s="13">
        <v>9.8425247999999996</v>
      </c>
      <c r="AI996" s="13">
        <v>77.159682700000005</v>
      </c>
    </row>
    <row r="997" spans="24:35" x14ac:dyDescent="0.35">
      <c r="X997" s="12">
        <v>35551</v>
      </c>
      <c r="Y997" s="13">
        <v>1.58259149</v>
      </c>
      <c r="Z997" t="e">
        <f>NA()</f>
        <v>#N/A</v>
      </c>
      <c r="AA997" t="e">
        <f>NA()</f>
        <v>#N/A</v>
      </c>
      <c r="AB997" s="13">
        <v>1.6689847</v>
      </c>
      <c r="AC997" s="13">
        <v>1.8672199199999999</v>
      </c>
      <c r="AD997" s="13">
        <v>21.233261460000001</v>
      </c>
      <c r="AE997" s="13">
        <v>2</v>
      </c>
      <c r="AF997" s="13">
        <v>8.6163009999999998E-2</v>
      </c>
      <c r="AG997" s="13">
        <v>1.6488126000000001</v>
      </c>
      <c r="AH997" s="13">
        <v>9.5176074199999992</v>
      </c>
      <c r="AI997" s="13">
        <v>77.457724119999995</v>
      </c>
    </row>
    <row r="998" spans="24:35" x14ac:dyDescent="0.35">
      <c r="X998" s="12">
        <v>35582</v>
      </c>
      <c r="Y998" s="13">
        <v>1.75215487</v>
      </c>
      <c r="Z998" t="e">
        <f>NA()</f>
        <v>#N/A</v>
      </c>
      <c r="AA998" t="e">
        <f>NA()</f>
        <v>#N/A</v>
      </c>
      <c r="AB998" s="13">
        <v>1.5277777800000001</v>
      </c>
      <c r="AC998" s="13">
        <v>2.1852237300000001</v>
      </c>
      <c r="AD998" s="13">
        <v>20.349193889999999</v>
      </c>
      <c r="AE998" s="13">
        <v>2</v>
      </c>
      <c r="AF998" s="13">
        <v>0.17119936999999999</v>
      </c>
      <c r="AG998" s="13">
        <v>1.7261386700000001</v>
      </c>
      <c r="AH998" s="13">
        <v>8.7855389400000004</v>
      </c>
      <c r="AI998" s="13">
        <v>78.045795870000006</v>
      </c>
    </row>
    <row r="999" spans="24:35" x14ac:dyDescent="0.35">
      <c r="X999" s="12">
        <v>35612</v>
      </c>
      <c r="Y999" s="13">
        <v>1.89500281</v>
      </c>
      <c r="Z999" t="e">
        <f>NA()</f>
        <v>#N/A</v>
      </c>
      <c r="AA999" t="e">
        <f>NA()</f>
        <v>#N/A</v>
      </c>
      <c r="AB999" s="13">
        <v>2.35783634</v>
      </c>
      <c r="AC999" s="13">
        <v>1.875</v>
      </c>
      <c r="AD999" s="13">
        <v>19.696135730000002</v>
      </c>
      <c r="AE999" s="13">
        <v>2</v>
      </c>
      <c r="AF999" s="22">
        <v>-0.17134688000000001</v>
      </c>
      <c r="AG999" s="13">
        <v>2.1193269699999999</v>
      </c>
      <c r="AH999" s="13">
        <v>9.1025720099999994</v>
      </c>
      <c r="AI999" s="13">
        <v>85.231674069999997</v>
      </c>
    </row>
    <row r="1000" spans="24:35" x14ac:dyDescent="0.35">
      <c r="X1000" s="12">
        <v>35643</v>
      </c>
      <c r="Y1000" s="13">
        <v>1.8484806</v>
      </c>
      <c r="Z1000" t="e">
        <f>NA()</f>
        <v>#N/A</v>
      </c>
      <c r="AA1000" t="e">
        <f>NA()</f>
        <v>#N/A</v>
      </c>
      <c r="AB1000" s="13">
        <v>2.35783634</v>
      </c>
      <c r="AC1000" s="13">
        <v>2.0855057399999999</v>
      </c>
      <c r="AD1000" s="13">
        <v>19.176409870000001</v>
      </c>
      <c r="AE1000" s="13">
        <v>2.5</v>
      </c>
      <c r="AF1000" s="13">
        <v>0</v>
      </c>
      <c r="AG1000" s="13">
        <v>2.3255813999999999</v>
      </c>
      <c r="AH1000" s="13">
        <v>8.6734789400000007</v>
      </c>
      <c r="AI1000" s="13">
        <v>87.038115439999999</v>
      </c>
    </row>
    <row r="1001" spans="24:35" x14ac:dyDescent="0.35">
      <c r="X1001" s="12">
        <v>35674</v>
      </c>
      <c r="Y1001" s="13">
        <v>1.61358215</v>
      </c>
      <c r="Z1001" t="e">
        <f>NA()</f>
        <v>#N/A</v>
      </c>
      <c r="AA1001" t="e">
        <f>NA()</f>
        <v>#N/A</v>
      </c>
      <c r="AB1001" s="13">
        <v>2.2191400799999998</v>
      </c>
      <c r="AC1001" s="13">
        <v>2.3883696799999998</v>
      </c>
      <c r="AD1001" s="13">
        <v>18.761877049999999</v>
      </c>
      <c r="AE1001" s="13">
        <v>2.5</v>
      </c>
      <c r="AF1001" s="22">
        <v>-8.4892960000000003E-2</v>
      </c>
      <c r="AG1001" s="13">
        <v>2.49018725</v>
      </c>
      <c r="AH1001" s="13">
        <v>8.0808198299999994</v>
      </c>
      <c r="AI1001" s="13">
        <v>89.862868259999999</v>
      </c>
    </row>
    <row r="1002" spans="24:35" x14ac:dyDescent="0.35">
      <c r="X1002" s="12">
        <v>35704</v>
      </c>
      <c r="Y1002" s="13">
        <v>1.3152371599999999</v>
      </c>
      <c r="Z1002" t="e">
        <f>NA()</f>
        <v>#N/A</v>
      </c>
      <c r="AA1002" t="e">
        <f>NA()</f>
        <v>#N/A</v>
      </c>
      <c r="AB1002" s="13">
        <v>2.0804438300000001</v>
      </c>
      <c r="AC1002" s="13">
        <v>2.48704663</v>
      </c>
      <c r="AD1002" s="13">
        <v>18.23519263</v>
      </c>
      <c r="AE1002" s="13">
        <v>2.2999999999999998</v>
      </c>
      <c r="AF1002" s="22">
        <v>-0.68421514999999999</v>
      </c>
      <c r="AG1002" s="13">
        <v>2.51362957</v>
      </c>
      <c r="AH1002" s="13">
        <v>7.6345565400000002</v>
      </c>
      <c r="AI1002" s="13">
        <v>93.156560819999996</v>
      </c>
    </row>
    <row r="1003" spans="24:35" x14ac:dyDescent="0.35">
      <c r="X1003" s="12">
        <v>35735</v>
      </c>
      <c r="Y1003" s="13">
        <v>1.42497904</v>
      </c>
      <c r="Z1003" t="e">
        <f>NA()</f>
        <v>#N/A</v>
      </c>
      <c r="AA1003" t="e">
        <f>NA()</f>
        <v>#N/A</v>
      </c>
      <c r="AB1003" s="13">
        <v>2.2222222199999999</v>
      </c>
      <c r="AC1003" s="13">
        <v>2.07900208</v>
      </c>
      <c r="AD1003" s="13">
        <v>17.77350891</v>
      </c>
      <c r="AE1003" s="13">
        <v>2.5</v>
      </c>
      <c r="AF1003" s="22">
        <v>-0.17134688000000001</v>
      </c>
      <c r="AG1003" s="13">
        <v>2.3407668899999998</v>
      </c>
      <c r="AH1003" s="13">
        <v>6.8578716499999999</v>
      </c>
      <c r="AI1003" s="13">
        <v>95.822299729999997</v>
      </c>
    </row>
    <row r="1004" spans="24:35" x14ac:dyDescent="0.35">
      <c r="X1004" s="12">
        <v>35765</v>
      </c>
      <c r="Y1004" s="13">
        <v>1.14349463</v>
      </c>
      <c r="Z1004" t="e">
        <f>NA()</f>
        <v>#N/A</v>
      </c>
      <c r="AA1004" t="e">
        <f>NA()</f>
        <v>#N/A</v>
      </c>
      <c r="AB1004" s="13">
        <v>2.0746888000000001</v>
      </c>
      <c r="AC1004" s="13">
        <v>1.76531672</v>
      </c>
      <c r="AD1004" s="13">
        <v>15.718506120000001</v>
      </c>
      <c r="AE1004" s="13">
        <v>2.2999999999999998</v>
      </c>
      <c r="AF1004" s="22">
        <v>-0.42885677</v>
      </c>
      <c r="AG1004" s="13">
        <v>2.04823522</v>
      </c>
      <c r="AH1004" s="13">
        <v>6.1728135000000002</v>
      </c>
      <c r="AI1004" s="13">
        <v>99.0944425</v>
      </c>
    </row>
    <row r="1005" spans="24:35" x14ac:dyDescent="0.35">
      <c r="X1005" s="12">
        <v>35796</v>
      </c>
      <c r="Y1005" s="13">
        <v>0.40160643000000001</v>
      </c>
      <c r="Z1005" t="e">
        <f>NA()</f>
        <v>#N/A</v>
      </c>
      <c r="AA1005" t="e">
        <f>NA()</f>
        <v>#N/A</v>
      </c>
      <c r="AB1005" s="13">
        <v>1.2345679000000001</v>
      </c>
      <c r="AC1005" s="13">
        <v>1.7671517699999999</v>
      </c>
      <c r="AD1005" s="13">
        <v>15.27189222</v>
      </c>
      <c r="AE1005" s="13">
        <v>1.8</v>
      </c>
      <c r="AF1005" s="13">
        <v>0.25773195999999998</v>
      </c>
      <c r="AG1005" s="13">
        <v>1.51812966</v>
      </c>
      <c r="AH1005" s="13">
        <v>5.7316834600000002</v>
      </c>
      <c r="AI1005" s="13">
        <v>101.62272604</v>
      </c>
    </row>
    <row r="1006" spans="24:35" x14ac:dyDescent="0.35">
      <c r="X1006" s="12">
        <v>35827</v>
      </c>
      <c r="Y1006" s="13">
        <v>0.73488629999999999</v>
      </c>
      <c r="Z1006" t="e">
        <f>NA()</f>
        <v>#N/A</v>
      </c>
      <c r="AA1006" t="e">
        <f>NA()</f>
        <v>#N/A</v>
      </c>
      <c r="AB1006" s="13">
        <v>1.23287671</v>
      </c>
      <c r="AC1006" s="13">
        <v>1.875</v>
      </c>
      <c r="AD1006" s="13">
        <v>15.351563430000001</v>
      </c>
      <c r="AE1006" s="13">
        <v>2.2000000000000002</v>
      </c>
      <c r="AF1006" s="13">
        <v>0</v>
      </c>
      <c r="AG1006" s="13">
        <v>0.93645166000000002</v>
      </c>
      <c r="AH1006" s="13">
        <v>5.3333112700000003</v>
      </c>
      <c r="AI1006" s="13">
        <v>99.252875549999999</v>
      </c>
    </row>
    <row r="1007" spans="24:35" x14ac:dyDescent="0.35">
      <c r="X1007" s="12">
        <v>35855</v>
      </c>
      <c r="Y1007" s="13">
        <v>1.0167130900000001</v>
      </c>
      <c r="Z1007" t="e">
        <f>NA()</f>
        <v>#N/A</v>
      </c>
      <c r="AA1007" t="e">
        <f>NA()</f>
        <v>#N/A</v>
      </c>
      <c r="AB1007" s="13">
        <v>1.09589041</v>
      </c>
      <c r="AC1007" s="13">
        <v>2.1852237300000001</v>
      </c>
      <c r="AD1007" s="13">
        <v>15.26824706</v>
      </c>
      <c r="AE1007" s="13">
        <v>2.2999999999999998</v>
      </c>
      <c r="AF1007" s="22">
        <v>-0.51457640000000004</v>
      </c>
      <c r="AG1007" s="13">
        <v>0.91070315999999996</v>
      </c>
      <c r="AH1007" s="13">
        <v>5.4216644499999997</v>
      </c>
      <c r="AI1007" s="13">
        <v>97.183876710000007</v>
      </c>
    </row>
    <row r="1008" spans="24:35" x14ac:dyDescent="0.35">
      <c r="X1008" s="12">
        <v>35886</v>
      </c>
      <c r="Y1008" s="13">
        <v>1.4906659200000001</v>
      </c>
      <c r="Z1008" t="e">
        <f>NA()</f>
        <v>#N/A</v>
      </c>
      <c r="AA1008" t="e">
        <f>NA()</f>
        <v>#N/A</v>
      </c>
      <c r="AB1008" s="13">
        <v>1.37174211</v>
      </c>
      <c r="AC1008" s="13">
        <v>0.40816327000000002</v>
      </c>
      <c r="AD1008" s="13">
        <v>15.103187739999999</v>
      </c>
      <c r="AE1008" s="13">
        <v>2.4</v>
      </c>
      <c r="AF1008" s="13">
        <v>0</v>
      </c>
      <c r="AG1008" s="13">
        <v>0.50574931999999995</v>
      </c>
      <c r="AH1008" s="13">
        <v>5.0179006900000003</v>
      </c>
      <c r="AI1008" s="13">
        <v>93.572265459999997</v>
      </c>
    </row>
    <row r="1009" spans="24:35" x14ac:dyDescent="0.35">
      <c r="X1009" s="12">
        <v>35916</v>
      </c>
      <c r="Y1009" s="13">
        <v>1.8500486899999999</v>
      </c>
      <c r="Z1009" t="e">
        <f>NA()</f>
        <v>#N/A</v>
      </c>
      <c r="AA1009" t="e">
        <f>NA()</f>
        <v>#N/A</v>
      </c>
      <c r="AB1009" s="13">
        <v>1.23119015</v>
      </c>
      <c r="AC1009" s="13">
        <v>0.50916497000000005</v>
      </c>
      <c r="AD1009" s="13">
        <v>14.97076455</v>
      </c>
      <c r="AE1009" s="13">
        <v>2.1</v>
      </c>
      <c r="AF1009" s="22">
        <v>-8.6088830000000005E-2</v>
      </c>
      <c r="AG1009" s="13">
        <v>6.507317E-2</v>
      </c>
      <c r="AH1009" s="13">
        <v>5.1190268200000002</v>
      </c>
      <c r="AI1009" s="13">
        <v>91.372644219999998</v>
      </c>
    </row>
    <row r="1010" spans="24:35" x14ac:dyDescent="0.35">
      <c r="X1010" s="12">
        <v>35947</v>
      </c>
      <c r="Y1010" s="13">
        <v>1.5692265000000001</v>
      </c>
      <c r="Z1010" t="e">
        <f>NA()</f>
        <v>#N/A</v>
      </c>
      <c r="AA1010" t="e">
        <f>NA()</f>
        <v>#N/A</v>
      </c>
      <c r="AB1010" s="13">
        <v>1.36798906</v>
      </c>
      <c r="AC1010" s="13">
        <v>0.10183299</v>
      </c>
      <c r="AD1010" s="13">
        <v>15.306614489999999</v>
      </c>
      <c r="AE1010" s="13">
        <v>2.1</v>
      </c>
      <c r="AF1010" s="22">
        <v>-0.25684847999999999</v>
      </c>
      <c r="AG1010" s="22">
        <v>-0.19329182</v>
      </c>
      <c r="AH1010" s="13">
        <v>5.2256320299999999</v>
      </c>
      <c r="AI1010" s="13">
        <v>90.550500729999996</v>
      </c>
    </row>
    <row r="1011" spans="24:35" x14ac:dyDescent="0.35">
      <c r="X1011" s="12">
        <v>35977</v>
      </c>
      <c r="Y1011" s="13">
        <v>1.00564816</v>
      </c>
      <c r="Z1011" t="e">
        <f>NA()</f>
        <v>#N/A</v>
      </c>
      <c r="AA1011" t="e">
        <f>NA()</f>
        <v>#N/A</v>
      </c>
      <c r="AB1011" s="13">
        <v>0.81300813000000005</v>
      </c>
      <c r="AC1011" s="22">
        <v>-0.10224949</v>
      </c>
      <c r="AD1011" s="13">
        <v>15.41298272</v>
      </c>
      <c r="AE1011" s="13">
        <v>2</v>
      </c>
      <c r="AF1011" s="22">
        <v>-0.17164098999999999</v>
      </c>
      <c r="AG1011" s="22">
        <v>-0.47819706000000001</v>
      </c>
      <c r="AH1011" s="13">
        <v>6.5805072500000001</v>
      </c>
      <c r="AI1011" s="13">
        <v>85.345341079999997</v>
      </c>
    </row>
    <row r="1012" spans="24:35" x14ac:dyDescent="0.35">
      <c r="X1012" s="12">
        <v>36008</v>
      </c>
      <c r="Y1012" s="13">
        <v>0.42623401999999999</v>
      </c>
      <c r="Z1012" t="e">
        <f>NA()</f>
        <v>#N/A</v>
      </c>
      <c r="AA1012" t="e">
        <f>NA()</f>
        <v>#N/A</v>
      </c>
      <c r="AB1012" s="13">
        <v>0.54200541999999996</v>
      </c>
      <c r="AC1012" s="22">
        <v>-0.30643513999999999</v>
      </c>
      <c r="AD1012" s="13">
        <v>15.49555728</v>
      </c>
      <c r="AE1012" s="13">
        <v>1.7</v>
      </c>
      <c r="AF1012" s="22">
        <v>-1.28228918</v>
      </c>
      <c r="AG1012" s="22">
        <v>-0.96413967</v>
      </c>
      <c r="AH1012" s="13">
        <v>7.6291174799999997</v>
      </c>
      <c r="AI1012" s="13">
        <v>81.428611270000005</v>
      </c>
    </row>
    <row r="1013" spans="24:35" x14ac:dyDescent="0.35">
      <c r="X1013" s="12">
        <v>36039</v>
      </c>
      <c r="Y1013" s="13">
        <v>0.81469206999999999</v>
      </c>
      <c r="Z1013" t="e">
        <f>NA()</f>
        <v>#N/A</v>
      </c>
      <c r="AA1013" t="e">
        <f>NA()</f>
        <v>#N/A</v>
      </c>
      <c r="AB1013" s="13">
        <v>0.40705563</v>
      </c>
      <c r="AC1013" s="22">
        <v>-0.20283976000000001</v>
      </c>
      <c r="AD1013" s="13">
        <v>15.9249239</v>
      </c>
      <c r="AE1013" s="13">
        <v>1.7</v>
      </c>
      <c r="AF1013" s="22">
        <v>-0.76956882000000004</v>
      </c>
      <c r="AG1013" s="22">
        <v>-1.2634982400000001</v>
      </c>
      <c r="AH1013" s="13">
        <v>8.9953311100000004</v>
      </c>
      <c r="AI1013" s="13">
        <v>80.427713330000003</v>
      </c>
    </row>
    <row r="1014" spans="24:35" x14ac:dyDescent="0.35">
      <c r="X1014" s="12">
        <v>36069</v>
      </c>
      <c r="Y1014" s="13">
        <v>0.84242508000000005</v>
      </c>
      <c r="Z1014" t="e">
        <f>NA()</f>
        <v>#N/A</v>
      </c>
      <c r="AA1014" t="e">
        <f>NA()</f>
        <v>#N/A</v>
      </c>
      <c r="AB1014" s="13">
        <v>0.40760869999999999</v>
      </c>
      <c r="AC1014" s="13">
        <v>0.20222446999999999</v>
      </c>
      <c r="AD1014" s="13">
        <v>16.653843439999999</v>
      </c>
      <c r="AE1014" s="13">
        <v>1.8</v>
      </c>
      <c r="AF1014" s="13">
        <v>0</v>
      </c>
      <c r="AG1014" s="22">
        <v>-1.4683734900000001</v>
      </c>
      <c r="AH1014" s="13">
        <v>8.9534925300000001</v>
      </c>
      <c r="AI1014" s="13">
        <v>76.637483140000001</v>
      </c>
    </row>
    <row r="1015" spans="24:35" x14ac:dyDescent="0.35">
      <c r="X1015" s="12">
        <v>36100</v>
      </c>
      <c r="Y1015" s="13">
        <v>0.56473828999999998</v>
      </c>
      <c r="Z1015" t="e">
        <f>NA()</f>
        <v>#N/A</v>
      </c>
      <c r="AA1015" t="e">
        <f>NA()</f>
        <v>#N/A</v>
      </c>
      <c r="AB1015" s="13">
        <v>0.40760869999999999</v>
      </c>
      <c r="AC1015" s="13">
        <v>0.81466395000000003</v>
      </c>
      <c r="AD1015" s="13">
        <v>17.406267239999998</v>
      </c>
      <c r="AE1015" s="13">
        <v>1.7</v>
      </c>
      <c r="AF1015" s="22">
        <v>-0.68656395000000003</v>
      </c>
      <c r="AG1015" s="22">
        <v>-1.3121384599999999</v>
      </c>
      <c r="AH1015" s="13">
        <v>9.3348917999999994</v>
      </c>
      <c r="AI1015" s="13">
        <v>72.768545270000004</v>
      </c>
    </row>
    <row r="1016" spans="24:35" x14ac:dyDescent="0.35">
      <c r="X1016" s="12">
        <v>36130</v>
      </c>
      <c r="Y1016" s="13">
        <v>0.57907072999999998</v>
      </c>
      <c r="Z1016" t="e">
        <f>NA()</f>
        <v>#N/A</v>
      </c>
      <c r="AA1016" t="e">
        <f>NA()</f>
        <v>#N/A</v>
      </c>
      <c r="AB1016" s="13">
        <v>0.27100270999999998</v>
      </c>
      <c r="AC1016" s="13">
        <v>0.61224489999999998</v>
      </c>
      <c r="AD1016" s="13">
        <v>18.60914412</v>
      </c>
      <c r="AE1016" s="13">
        <v>1.8</v>
      </c>
      <c r="AF1016" s="22">
        <v>-0.94597518999999997</v>
      </c>
      <c r="AG1016" s="22">
        <v>-1.4280558000000001</v>
      </c>
      <c r="AH1016" s="13">
        <v>8.9534925300000001</v>
      </c>
      <c r="AI1016" s="13">
        <v>69.725948740000007</v>
      </c>
    </row>
    <row r="1017" spans="24:35" x14ac:dyDescent="0.35">
      <c r="X1017" s="12">
        <v>36161</v>
      </c>
      <c r="Y1017" s="13">
        <v>0.95172414000000005</v>
      </c>
      <c r="Z1017" t="e">
        <f>NA()</f>
        <v>#N/A</v>
      </c>
      <c r="AA1017" t="e">
        <f>NA()</f>
        <v>#N/A</v>
      </c>
      <c r="AB1017" s="13">
        <v>0.13550135999999999</v>
      </c>
      <c r="AC1017" s="13">
        <v>0.20429009000000001</v>
      </c>
      <c r="AD1017" s="13">
        <v>19.015000000000001</v>
      </c>
      <c r="AE1017" s="13">
        <v>2.2000000000000002</v>
      </c>
      <c r="AF1017" s="22">
        <v>-1.6580131300000001</v>
      </c>
      <c r="AG1017" s="22">
        <v>-0.91772001999999997</v>
      </c>
      <c r="AH1017" s="13">
        <v>8.8812039400000007</v>
      </c>
      <c r="AI1017" s="13">
        <v>65.901750340000007</v>
      </c>
    </row>
    <row r="1018" spans="24:35" x14ac:dyDescent="0.35">
      <c r="X1018" s="12">
        <v>36192</v>
      </c>
      <c r="Y1018" s="13">
        <v>0.97728837000000002</v>
      </c>
      <c r="Z1018" t="e">
        <f>NA()</f>
        <v>#N/A</v>
      </c>
      <c r="AA1018" t="e">
        <f>NA()</f>
        <v>#N/A</v>
      </c>
      <c r="AB1018" s="13">
        <v>0.13531799999999999</v>
      </c>
      <c r="AC1018" s="22">
        <v>-0.10224949</v>
      </c>
      <c r="AD1018" s="13">
        <v>18.539151059999998</v>
      </c>
      <c r="AE1018" s="13">
        <v>2.1</v>
      </c>
      <c r="AF1018" s="22">
        <v>-1.8543045199999999</v>
      </c>
      <c r="AG1018" s="22">
        <v>-0.73086980000000001</v>
      </c>
      <c r="AH1018" s="13">
        <v>8.6306152699999998</v>
      </c>
      <c r="AI1018" s="13">
        <v>63.927038699999997</v>
      </c>
    </row>
    <row r="1019" spans="24:35" x14ac:dyDescent="0.35">
      <c r="X1019" s="12">
        <v>36220</v>
      </c>
      <c r="Y1019" s="13">
        <v>1.21329105</v>
      </c>
      <c r="Z1019" t="e">
        <f>NA()</f>
        <v>#N/A</v>
      </c>
      <c r="AA1019" t="e">
        <f>NA()</f>
        <v>#N/A</v>
      </c>
      <c r="AB1019" s="13">
        <v>0.27100270999999998</v>
      </c>
      <c r="AC1019" s="22">
        <v>-0.40733197999999998</v>
      </c>
      <c r="AD1019" s="13">
        <v>18.255208</v>
      </c>
      <c r="AE1019" s="13">
        <v>2.1</v>
      </c>
      <c r="AF1019" s="22">
        <v>-1.3614306199999999</v>
      </c>
      <c r="AG1019" s="22">
        <v>-0.51932425000000004</v>
      </c>
      <c r="AH1019" s="13">
        <v>7.8857225299999998</v>
      </c>
      <c r="AI1019" s="13">
        <v>63.5374689</v>
      </c>
    </row>
    <row r="1020" spans="24:35" x14ac:dyDescent="0.35">
      <c r="X1020" s="12">
        <v>36251</v>
      </c>
      <c r="Y1020" s="13">
        <v>1.1805078899999999</v>
      </c>
      <c r="Z1020" t="e">
        <f>NA()</f>
        <v>#N/A</v>
      </c>
      <c r="AA1020" t="e">
        <f>NA()</f>
        <v>#N/A</v>
      </c>
      <c r="AB1020" s="13">
        <v>0.67658998999999997</v>
      </c>
      <c r="AC1020" s="22">
        <v>-0.10162602</v>
      </c>
      <c r="AD1020" s="13">
        <v>18.23425473</v>
      </c>
      <c r="AE1020" s="13">
        <v>2.1</v>
      </c>
      <c r="AF1020" s="22">
        <v>-2.3017482299999998</v>
      </c>
      <c r="AG1020" s="22">
        <v>-0.31806314000000002</v>
      </c>
      <c r="AH1020" s="13">
        <v>7.6223073000000001</v>
      </c>
      <c r="AI1020" s="13">
        <v>63.854934649999997</v>
      </c>
    </row>
    <row r="1021" spans="24:35" x14ac:dyDescent="0.35">
      <c r="X1021" s="12">
        <v>36281</v>
      </c>
      <c r="Y1021" s="13">
        <v>0.83310571</v>
      </c>
      <c r="Z1021" t="e">
        <f>NA()</f>
        <v>#N/A</v>
      </c>
      <c r="AA1021" t="e">
        <f>NA()</f>
        <v>#N/A</v>
      </c>
      <c r="AB1021" s="13">
        <v>0.54054053999999996</v>
      </c>
      <c r="AC1021" s="22">
        <v>-0.40526848999999998</v>
      </c>
      <c r="AD1021" s="13">
        <v>18.005529020000001</v>
      </c>
      <c r="AE1021" s="13">
        <v>2.2000000000000002</v>
      </c>
      <c r="AF1021" s="22">
        <v>-1.3911933400000001</v>
      </c>
      <c r="AG1021" s="13">
        <v>0.14433676000000001</v>
      </c>
      <c r="AH1021" s="13">
        <v>7.0215290699999997</v>
      </c>
      <c r="AI1021" s="13">
        <v>62.966686920000001</v>
      </c>
    </row>
    <row r="1022" spans="24:35" x14ac:dyDescent="0.35">
      <c r="X1022" s="12">
        <v>36312</v>
      </c>
      <c r="Y1022" s="13">
        <v>0.73831009000000003</v>
      </c>
      <c r="Z1022" t="e">
        <f>NA()</f>
        <v>#N/A</v>
      </c>
      <c r="AA1022" t="e">
        <f>NA()</f>
        <v>#N/A</v>
      </c>
      <c r="AB1022" s="13">
        <v>0.53981106999999995</v>
      </c>
      <c r="AC1022" s="22">
        <v>-0.30518820000000002</v>
      </c>
      <c r="AD1022" s="13">
        <v>17.393330370000001</v>
      </c>
      <c r="AE1022" s="13">
        <v>2.2999999999999998</v>
      </c>
      <c r="AF1022" s="22">
        <v>-1.5878210699999999</v>
      </c>
      <c r="AG1022" s="13">
        <v>0.12699421</v>
      </c>
      <c r="AH1022" s="13">
        <v>7.2234869899999996</v>
      </c>
      <c r="AI1022" s="13">
        <v>64.269649189999996</v>
      </c>
    </row>
    <row r="1023" spans="24:35" x14ac:dyDescent="0.35">
      <c r="X1023" s="12">
        <v>36342</v>
      </c>
      <c r="Y1023" s="13">
        <v>0.65466447999999999</v>
      </c>
      <c r="Z1023" t="e">
        <f>NA()</f>
        <v>#N/A</v>
      </c>
      <c r="AA1023" t="e">
        <f>NA()</f>
        <v>#N/A</v>
      </c>
      <c r="AB1023" s="13">
        <v>0.53763441000000001</v>
      </c>
      <c r="AC1023" s="22">
        <v>-0.10235415</v>
      </c>
      <c r="AD1023" s="13">
        <v>17.040631170000001</v>
      </c>
      <c r="AE1023" s="13">
        <v>2</v>
      </c>
      <c r="AF1023" s="22">
        <v>-1.2494089399999999</v>
      </c>
      <c r="AG1023" s="13">
        <v>0.1633365</v>
      </c>
      <c r="AH1023" s="13">
        <v>4.8511375799999996</v>
      </c>
      <c r="AI1023" s="13">
        <v>65.003537600000001</v>
      </c>
    </row>
    <row r="1024" spans="24:35" x14ac:dyDescent="0.35">
      <c r="X1024" s="12">
        <v>36373</v>
      </c>
      <c r="Y1024" s="13">
        <v>0.91730559</v>
      </c>
      <c r="Z1024" t="e">
        <f>NA()</f>
        <v>#N/A</v>
      </c>
      <c r="AA1024" t="e">
        <f>NA()</f>
        <v>#N/A</v>
      </c>
      <c r="AB1024" s="13">
        <v>0.80862533999999997</v>
      </c>
      <c r="AC1024" s="13">
        <v>0.30737704999999999</v>
      </c>
      <c r="AD1024" s="13">
        <v>16.578689300000001</v>
      </c>
      <c r="AE1024" s="13">
        <v>2.5</v>
      </c>
      <c r="AF1024" s="22">
        <v>-0.76422433000000001</v>
      </c>
      <c r="AG1024" s="13">
        <v>0.37321135999999999</v>
      </c>
      <c r="AH1024" s="13">
        <v>3.2715242299999998</v>
      </c>
      <c r="AI1024" s="13">
        <v>65.404564910000005</v>
      </c>
    </row>
    <row r="1025" spans="24:35" x14ac:dyDescent="0.35">
      <c r="X1025" s="12">
        <v>36404</v>
      </c>
      <c r="Y1025" s="13">
        <v>1.1916175899999999</v>
      </c>
      <c r="Z1025" t="e">
        <f>NA()</f>
        <v>#N/A</v>
      </c>
      <c r="AA1025" t="e">
        <f>NA()</f>
        <v>#N/A</v>
      </c>
      <c r="AB1025" s="13">
        <v>0.81081080999999999</v>
      </c>
      <c r="AC1025" s="22">
        <v>-0.20325203</v>
      </c>
      <c r="AD1025" s="13">
        <v>15.82656637</v>
      </c>
      <c r="AE1025" s="13">
        <v>2.1</v>
      </c>
      <c r="AF1025" s="22">
        <v>-1.3757941499999999</v>
      </c>
      <c r="AG1025" s="13">
        <v>0.43079466999999999</v>
      </c>
      <c r="AH1025" s="13">
        <v>1.92925269</v>
      </c>
      <c r="AI1025" s="13">
        <v>64.269994479999994</v>
      </c>
    </row>
    <row r="1026" spans="24:35" x14ac:dyDescent="0.35">
      <c r="X1026" s="12">
        <v>36434</v>
      </c>
      <c r="Y1026" s="13">
        <v>1.3147082999999999</v>
      </c>
      <c r="Z1026" t="e">
        <f>NA()</f>
        <v>#N/A</v>
      </c>
      <c r="AA1026" t="e">
        <f>NA()</f>
        <v>#N/A</v>
      </c>
      <c r="AB1026" s="13">
        <v>0.81190797999999997</v>
      </c>
      <c r="AC1026" s="22">
        <v>-0.70635720999999996</v>
      </c>
      <c r="AD1026" s="13">
        <v>14.913481040000001</v>
      </c>
      <c r="AE1026" s="13">
        <v>2</v>
      </c>
      <c r="AF1026" s="22">
        <v>-1.17815045</v>
      </c>
      <c r="AG1026" s="13">
        <v>0.51426570000000005</v>
      </c>
      <c r="AH1026" s="13">
        <v>1.7075705299999999</v>
      </c>
      <c r="AI1026" s="13">
        <v>64.695438839999994</v>
      </c>
    </row>
    <row r="1027" spans="24:35" x14ac:dyDescent="0.35">
      <c r="X1027" s="12">
        <v>36465</v>
      </c>
      <c r="Y1027" s="13">
        <v>1.53403643</v>
      </c>
      <c r="Z1027" t="e">
        <f>NA()</f>
        <v>#N/A</v>
      </c>
      <c r="AA1027" t="e">
        <f>NA()</f>
        <v>#N/A</v>
      </c>
      <c r="AB1027" s="13">
        <v>1.0825439800000001</v>
      </c>
      <c r="AC1027" s="22">
        <v>-1.2121212100000001</v>
      </c>
      <c r="AD1027" s="13">
        <v>13.9179923</v>
      </c>
      <c r="AE1027" s="13">
        <v>2.1</v>
      </c>
      <c r="AF1027" s="22">
        <v>-1.03489454</v>
      </c>
      <c r="AG1027" s="13">
        <v>0.35741517</v>
      </c>
      <c r="AH1027" s="13">
        <v>1.92101685</v>
      </c>
      <c r="AI1027" s="13">
        <v>64.551857089999999</v>
      </c>
    </row>
    <row r="1028" spans="24:35" x14ac:dyDescent="0.35">
      <c r="X1028" s="12">
        <v>36495</v>
      </c>
      <c r="Y1028" s="13">
        <v>1.9465387300000001</v>
      </c>
      <c r="Z1028" t="e">
        <f>NA()</f>
        <v>#N/A</v>
      </c>
      <c r="AA1028" t="e">
        <f>NA()</f>
        <v>#N/A</v>
      </c>
      <c r="AB1028" s="13">
        <v>1.21621622</v>
      </c>
      <c r="AC1028" s="22">
        <v>-1.11561866</v>
      </c>
      <c r="AD1028" s="13">
        <v>12.31866145</v>
      </c>
      <c r="AE1028" s="13">
        <v>2.1</v>
      </c>
      <c r="AF1028" s="22">
        <v>-0.22006255</v>
      </c>
      <c r="AG1028" s="13">
        <v>0.67820356000000004</v>
      </c>
      <c r="AH1028" s="13">
        <v>2.2411863200000002</v>
      </c>
      <c r="AI1028" s="13">
        <v>68.792117250000004</v>
      </c>
    </row>
    <row r="1029" spans="24:35" x14ac:dyDescent="0.35">
      <c r="X1029" s="12">
        <v>36526</v>
      </c>
      <c r="Y1029" s="13">
        <v>1.7898620000000001</v>
      </c>
      <c r="Z1029" t="e">
        <f>NA()</f>
        <v>#N/A</v>
      </c>
      <c r="AA1029" t="e">
        <f>NA()</f>
        <v>#N/A</v>
      </c>
      <c r="AB1029" s="13">
        <v>1.6238159700000001</v>
      </c>
      <c r="AC1029" s="22">
        <v>-0.71355758999999996</v>
      </c>
      <c r="AD1029" s="13">
        <v>11.023190420000001</v>
      </c>
      <c r="AE1029" s="13">
        <v>1.8</v>
      </c>
      <c r="AF1029" s="13">
        <v>0</v>
      </c>
      <c r="AG1029" s="13">
        <v>0.91192171</v>
      </c>
      <c r="AH1029" s="13">
        <v>2.6482945500000001</v>
      </c>
      <c r="AI1029" s="13">
        <v>68.878213840000001</v>
      </c>
    </row>
    <row r="1030" spans="24:35" x14ac:dyDescent="0.35">
      <c r="X1030" s="12">
        <v>36557</v>
      </c>
      <c r="Y1030" s="13">
        <v>1.94929117</v>
      </c>
      <c r="Z1030" t="e">
        <f>NA()</f>
        <v>#N/A</v>
      </c>
      <c r="AA1030" t="e">
        <f>NA()</f>
        <v>#N/A</v>
      </c>
      <c r="AB1030" s="13">
        <v>1.4864864900000001</v>
      </c>
      <c r="AC1030" s="22">
        <v>-0.61412487000000004</v>
      </c>
      <c r="AD1030" s="13">
        <v>10.522687579999999</v>
      </c>
      <c r="AE1030" s="13">
        <v>1.9</v>
      </c>
      <c r="AF1030" s="22">
        <v>-0.5</v>
      </c>
      <c r="AG1030" s="13">
        <v>1.2662244899999999</v>
      </c>
      <c r="AH1030" s="13">
        <v>2.3304992100000002</v>
      </c>
      <c r="AI1030" s="13">
        <v>69.746402410000002</v>
      </c>
    </row>
    <row r="1031" spans="24:35" x14ac:dyDescent="0.35">
      <c r="X1031" s="12">
        <v>36586</v>
      </c>
      <c r="Y1031" s="13">
        <v>2.2612723099999998</v>
      </c>
      <c r="Z1031" t="e">
        <f>NA()</f>
        <v>#N/A</v>
      </c>
      <c r="AA1031" t="e">
        <f>NA()</f>
        <v>#N/A</v>
      </c>
      <c r="AB1031" s="13">
        <v>1.4864864900000001</v>
      </c>
      <c r="AC1031" s="22">
        <v>-0.51124744</v>
      </c>
      <c r="AD1031" s="13">
        <v>10.11240241</v>
      </c>
      <c r="AE1031" s="13">
        <v>1.9</v>
      </c>
      <c r="AF1031" s="22">
        <v>-0.80080079999999998</v>
      </c>
      <c r="AG1031" s="13">
        <v>1.2271012699999999</v>
      </c>
      <c r="AH1031" s="13">
        <v>3.3898170300000001</v>
      </c>
      <c r="AI1031" s="13">
        <v>67.896187609999998</v>
      </c>
    </row>
    <row r="1032" spans="24:35" x14ac:dyDescent="0.35">
      <c r="X1032" s="12">
        <v>36617</v>
      </c>
      <c r="Y1032" s="13">
        <v>2.0350020400000002</v>
      </c>
      <c r="Z1032" t="e">
        <f>NA()</f>
        <v>#N/A</v>
      </c>
      <c r="AA1032" t="e">
        <f>NA()</f>
        <v>#N/A</v>
      </c>
      <c r="AB1032" s="13">
        <v>0.94086022000000002</v>
      </c>
      <c r="AC1032" s="22">
        <v>-0.81383519999999998</v>
      </c>
      <c r="AD1032" s="13">
        <v>9.7318560499999993</v>
      </c>
      <c r="AE1032" s="13">
        <v>1.9</v>
      </c>
      <c r="AF1032" s="22">
        <v>-0.80160321000000001</v>
      </c>
      <c r="AG1032" s="13">
        <v>1.1096294900000001</v>
      </c>
      <c r="AH1032" s="13">
        <v>4.5454725800000002</v>
      </c>
      <c r="AI1032" s="13">
        <v>63.824832720000003</v>
      </c>
    </row>
    <row r="1033" spans="24:35" x14ac:dyDescent="0.35">
      <c r="X1033" s="12">
        <v>36647</v>
      </c>
      <c r="Y1033" s="13">
        <v>2.1671407299999998</v>
      </c>
      <c r="Z1033" t="e">
        <f>NA()</f>
        <v>#N/A</v>
      </c>
      <c r="AA1033" t="e">
        <f>NA()</f>
        <v>#N/A</v>
      </c>
      <c r="AB1033" s="13">
        <v>0.94086022000000002</v>
      </c>
      <c r="AC1033" s="22">
        <v>-0.71210580000000001</v>
      </c>
      <c r="AD1033" s="13">
        <v>9.4834475000000005</v>
      </c>
      <c r="AE1033" s="13">
        <v>2.2000000000000002</v>
      </c>
      <c r="AF1033" s="22">
        <v>-1.49551346</v>
      </c>
      <c r="AG1033" s="13">
        <v>0.51632931000000004</v>
      </c>
      <c r="AH1033" s="13">
        <v>5.0793810199999996</v>
      </c>
      <c r="AI1033" s="13">
        <v>62.674671060000001</v>
      </c>
    </row>
    <row r="1034" spans="24:35" x14ac:dyDescent="0.35">
      <c r="X1034" s="12">
        <v>36678</v>
      </c>
      <c r="Y1034" s="13">
        <v>2.7551574400000001</v>
      </c>
      <c r="Z1034" t="e">
        <f>NA()</f>
        <v>#N/A</v>
      </c>
      <c r="AA1034" t="e">
        <f>NA()</f>
        <v>#N/A</v>
      </c>
      <c r="AB1034" s="13">
        <v>1.2080536900000001</v>
      </c>
      <c r="AC1034" s="22">
        <v>-0.61224489999999998</v>
      </c>
      <c r="AD1034" s="13">
        <v>9.4130619299999996</v>
      </c>
      <c r="AE1034" s="13">
        <v>2.5</v>
      </c>
      <c r="AF1034" s="22">
        <v>-1.1988011999999999</v>
      </c>
      <c r="AG1034" s="13">
        <v>0.78002378000000006</v>
      </c>
      <c r="AH1034" s="13">
        <v>5.1579102800000003</v>
      </c>
      <c r="AI1034" s="13">
        <v>58.61819844</v>
      </c>
    </row>
    <row r="1035" spans="24:35" x14ac:dyDescent="0.35">
      <c r="X1035" s="12">
        <v>36708</v>
      </c>
      <c r="Y1035" s="13">
        <v>2.7913279100000001</v>
      </c>
      <c r="Z1035" t="e">
        <f>NA()</f>
        <v>#N/A</v>
      </c>
      <c r="AA1035" t="e">
        <f>NA()</f>
        <v>#N/A</v>
      </c>
      <c r="AB1035" s="13">
        <v>1.3368983999999999</v>
      </c>
      <c r="AC1035" s="22">
        <v>-0.51229508000000001</v>
      </c>
      <c r="AD1035" s="13">
        <v>9.1186998300000006</v>
      </c>
      <c r="AE1035" s="13">
        <v>2.2999999999999998</v>
      </c>
      <c r="AF1035" s="22">
        <v>-1.4985014999999999</v>
      </c>
      <c r="AG1035" s="13">
        <v>1.1541567100000001</v>
      </c>
      <c r="AH1035" s="13">
        <v>5.9937030800000004</v>
      </c>
      <c r="AI1035" s="13">
        <v>56.214030119999997</v>
      </c>
    </row>
    <row r="1036" spans="24:35" x14ac:dyDescent="0.35">
      <c r="X1036" s="12">
        <v>36739</v>
      </c>
      <c r="Y1036" s="13">
        <v>2.8897028900000001</v>
      </c>
      <c r="Z1036" t="e">
        <f>NA()</f>
        <v>#N/A</v>
      </c>
      <c r="AA1036" t="e">
        <f>NA()</f>
        <v>#N/A</v>
      </c>
      <c r="AB1036" s="13">
        <v>1.06951872</v>
      </c>
      <c r="AC1036" s="22">
        <v>-0.51072523000000003</v>
      </c>
      <c r="AD1036" s="13">
        <v>9.1041934799999993</v>
      </c>
      <c r="AE1036" s="13">
        <v>2.2000000000000002</v>
      </c>
      <c r="AF1036" s="22">
        <v>-1.2012012000000001</v>
      </c>
      <c r="AG1036" s="13">
        <v>1.6249485800000001</v>
      </c>
      <c r="AH1036" s="13">
        <v>6.8637891900000003</v>
      </c>
      <c r="AI1036" s="13">
        <v>53.165188739999998</v>
      </c>
    </row>
    <row r="1037" spans="24:35" x14ac:dyDescent="0.35">
      <c r="X1037" s="12">
        <v>36770</v>
      </c>
      <c r="Y1037" s="13">
        <v>3.3567947999999999</v>
      </c>
      <c r="Z1037" t="e">
        <f>NA()</f>
        <v>#N/A</v>
      </c>
      <c r="AA1037" t="e">
        <f>NA()</f>
        <v>#N/A</v>
      </c>
      <c r="AB1037" s="13">
        <v>1.6085790900000001</v>
      </c>
      <c r="AC1037" s="22">
        <v>-0.91649694999999998</v>
      </c>
      <c r="AD1037" s="13">
        <v>8.8494312100000005</v>
      </c>
      <c r="AE1037" s="13">
        <v>3</v>
      </c>
      <c r="AF1037" s="22">
        <v>-1.20240481</v>
      </c>
      <c r="AG1037" s="13">
        <v>1.68729621</v>
      </c>
      <c r="AH1037" s="13">
        <v>6.9400715799999997</v>
      </c>
      <c r="AI1037" s="13">
        <v>48.958329710000001</v>
      </c>
    </row>
    <row r="1038" spans="24:35" x14ac:dyDescent="0.35">
      <c r="X1038" s="12">
        <v>36800</v>
      </c>
      <c r="Y1038" s="13">
        <v>2.9602595300000001</v>
      </c>
      <c r="Z1038" t="e">
        <f>NA()</f>
        <v>#N/A</v>
      </c>
      <c r="AA1038" t="e">
        <f>NA()</f>
        <v>#N/A</v>
      </c>
      <c r="AB1038" s="13">
        <v>1.61073826</v>
      </c>
      <c r="AC1038" s="22">
        <v>-1.11788618</v>
      </c>
      <c r="AD1038" s="13">
        <v>8.9091862699999993</v>
      </c>
      <c r="AE1038" s="13">
        <v>3.1</v>
      </c>
      <c r="AF1038" s="22">
        <v>-1.5</v>
      </c>
      <c r="AG1038" s="13">
        <v>1.84061713</v>
      </c>
      <c r="AH1038" s="13">
        <v>7.0304383399999999</v>
      </c>
      <c r="AI1038" s="13">
        <v>44.436443199999999</v>
      </c>
    </row>
    <row r="1039" spans="24:35" x14ac:dyDescent="0.35">
      <c r="X1039" s="12">
        <v>36831</v>
      </c>
      <c r="Y1039" s="13">
        <v>3.0891676800000001</v>
      </c>
      <c r="Z1039" t="e">
        <f>NA()</f>
        <v>#N/A</v>
      </c>
      <c r="AA1039" t="e">
        <f>NA()</f>
        <v>#N/A</v>
      </c>
      <c r="AB1039" s="13">
        <v>1.4725568899999999</v>
      </c>
      <c r="AC1039" s="22">
        <v>-0.81799591000000005</v>
      </c>
      <c r="AD1039" s="13">
        <v>8.8721779699999992</v>
      </c>
      <c r="AE1039" s="13">
        <v>2.9</v>
      </c>
      <c r="AF1039" s="22">
        <v>-1.50300601</v>
      </c>
      <c r="AG1039" s="13">
        <v>1.99123099</v>
      </c>
      <c r="AH1039" s="13">
        <v>7.0157149600000004</v>
      </c>
      <c r="AI1039" s="13">
        <v>43.7572677</v>
      </c>
    </row>
    <row r="1040" spans="24:35" x14ac:dyDescent="0.35">
      <c r="X1040" s="12">
        <v>36861</v>
      </c>
      <c r="Y1040" s="13">
        <v>2.4875621899999998</v>
      </c>
      <c r="Z1040" t="e">
        <f>NA()</f>
        <v>#N/A</v>
      </c>
      <c r="AA1040" t="e">
        <f>NA()</f>
        <v>#N/A</v>
      </c>
      <c r="AB1040" s="13">
        <v>2.0026702300000001</v>
      </c>
      <c r="AC1040" s="22">
        <v>-0.41025641000000002</v>
      </c>
      <c r="AD1040" s="13">
        <v>8.9593064699999996</v>
      </c>
      <c r="AE1040" s="13">
        <v>2.7</v>
      </c>
      <c r="AF1040" s="22">
        <v>-1.7982018</v>
      </c>
      <c r="AG1040" s="13">
        <v>2.0620186899999999</v>
      </c>
      <c r="AH1040" s="13">
        <v>6.9937451700000004</v>
      </c>
      <c r="AI1040" s="13">
        <v>39.033630000000002</v>
      </c>
    </row>
    <row r="1041" spans="24:35" x14ac:dyDescent="0.35">
      <c r="X1041" s="12">
        <v>36892</v>
      </c>
      <c r="Y1041" s="13">
        <v>2.20134228</v>
      </c>
      <c r="Z1041" t="e">
        <f>NA()</f>
        <v>#N/A</v>
      </c>
      <c r="AA1041" s="13">
        <v>1.7427385900000001</v>
      </c>
      <c r="AB1041" s="13">
        <v>1.46471372</v>
      </c>
      <c r="AC1041" s="22">
        <v>-0.30800821</v>
      </c>
      <c r="AD1041" s="13">
        <v>8.1116821600000009</v>
      </c>
      <c r="AE1041" s="13">
        <v>3.8</v>
      </c>
      <c r="AF1041" s="22">
        <v>-1.9960079799999999</v>
      </c>
      <c r="AG1041" s="13">
        <v>1.9899870900000001</v>
      </c>
      <c r="AH1041" s="13">
        <v>7.1207506699999996</v>
      </c>
      <c r="AI1041" s="13">
        <v>35.917566430000001</v>
      </c>
    </row>
    <row r="1042" spans="24:35" x14ac:dyDescent="0.35">
      <c r="X1042" s="12">
        <v>36923</v>
      </c>
      <c r="Y1042" s="13">
        <v>2.2462896099999998</v>
      </c>
      <c r="Z1042" t="e">
        <f>NA()</f>
        <v>#N/A</v>
      </c>
      <c r="AA1042" s="13">
        <v>1.57284768</v>
      </c>
      <c r="AB1042" s="13">
        <v>1.99733688</v>
      </c>
      <c r="AC1042" s="22">
        <v>-0.30895983999999999</v>
      </c>
      <c r="AD1042" s="13">
        <v>7.09020911</v>
      </c>
      <c r="AE1042" s="13">
        <v>4</v>
      </c>
      <c r="AF1042" s="22">
        <v>-1.5075376899999999</v>
      </c>
      <c r="AG1042" s="13">
        <v>1.3146349100000001</v>
      </c>
      <c r="AH1042" s="13">
        <v>7.76398031</v>
      </c>
      <c r="AI1042" s="13">
        <v>33.421969900000001</v>
      </c>
    </row>
    <row r="1043" spans="24:35" x14ac:dyDescent="0.35">
      <c r="X1043" s="12">
        <v>36951</v>
      </c>
      <c r="Y1043" s="13">
        <v>2.0913813800000001</v>
      </c>
      <c r="Z1043" t="e">
        <f>NA()</f>
        <v>#N/A</v>
      </c>
      <c r="AA1043" s="13">
        <v>1.32013201</v>
      </c>
      <c r="AB1043" s="13">
        <v>1.99733688</v>
      </c>
      <c r="AC1043" s="22">
        <v>-0.61664954000000005</v>
      </c>
      <c r="AD1043" s="13">
        <v>7.1745462</v>
      </c>
      <c r="AE1043" s="13">
        <v>4.0999999999999996</v>
      </c>
      <c r="AF1043" s="22">
        <v>-1.1099899099999999</v>
      </c>
      <c r="AG1043" s="13">
        <v>1.84428163</v>
      </c>
      <c r="AH1043" s="13">
        <v>7.3770557700000001</v>
      </c>
      <c r="AI1043" s="13">
        <v>37.507704500000003</v>
      </c>
    </row>
    <row r="1044" spans="24:35" x14ac:dyDescent="0.35">
      <c r="X1044" s="12">
        <v>36982</v>
      </c>
      <c r="Y1044" s="13">
        <v>2.7921818900000002</v>
      </c>
      <c r="Z1044" t="e">
        <f>NA()</f>
        <v>#N/A</v>
      </c>
      <c r="AA1044" s="13">
        <v>1.40148392</v>
      </c>
      <c r="AB1044" s="13">
        <v>2.3968042600000001</v>
      </c>
      <c r="AC1044" s="22">
        <v>-0.71794871999999998</v>
      </c>
      <c r="AD1044" s="13">
        <v>7.1057789299999996</v>
      </c>
      <c r="AE1044" s="13">
        <v>4.5</v>
      </c>
      <c r="AF1044" s="22">
        <v>-1.0101010100000001</v>
      </c>
      <c r="AG1044" s="13">
        <v>1.9766693399999999</v>
      </c>
      <c r="AH1044" s="13">
        <v>6.4711562200000001</v>
      </c>
      <c r="AI1044" s="13">
        <v>48.272410469999997</v>
      </c>
    </row>
    <row r="1045" spans="24:35" x14ac:dyDescent="0.35">
      <c r="X1045" s="12">
        <v>37012</v>
      </c>
      <c r="Y1045" s="13">
        <v>3.12872862</v>
      </c>
      <c r="Z1045" t="e">
        <f>NA()</f>
        <v>#N/A</v>
      </c>
      <c r="AA1045" s="13">
        <v>1.40148392</v>
      </c>
      <c r="AB1045" s="13">
        <v>2.7962716400000001</v>
      </c>
      <c r="AC1045" s="22">
        <v>-0.71721310999999999</v>
      </c>
      <c r="AD1045" s="13">
        <v>6.9517398799999999</v>
      </c>
      <c r="AE1045" s="13">
        <v>4.5</v>
      </c>
      <c r="AF1045" s="22">
        <v>-1.01214575</v>
      </c>
      <c r="AG1045" s="13">
        <v>1.93180386</v>
      </c>
      <c r="AH1045" s="13">
        <v>6.4450892299999998</v>
      </c>
      <c r="AI1045" s="13">
        <v>52.385608750000003</v>
      </c>
    </row>
    <row r="1046" spans="24:35" x14ac:dyDescent="0.35">
      <c r="X1046" s="12">
        <v>37043</v>
      </c>
      <c r="Y1046" s="13">
        <v>2.9322414499999998</v>
      </c>
      <c r="Z1046" t="e">
        <f>NA()</f>
        <v>#N/A</v>
      </c>
      <c r="AA1046" s="13">
        <v>1.06732348</v>
      </c>
      <c r="AB1046" s="13">
        <v>2.5198939</v>
      </c>
      <c r="AC1046" s="22">
        <v>-0.71868582999999997</v>
      </c>
      <c r="AD1046" s="13">
        <v>6.5734352500000002</v>
      </c>
      <c r="AE1046" s="13">
        <v>4.2</v>
      </c>
      <c r="AF1046" s="22">
        <v>-1.11223458</v>
      </c>
      <c r="AG1046" s="13">
        <v>1.2097472</v>
      </c>
      <c r="AH1046" s="13">
        <v>6.30628045</v>
      </c>
      <c r="AI1046" s="13">
        <v>56.101723929999999</v>
      </c>
    </row>
    <row r="1047" spans="24:35" x14ac:dyDescent="0.35">
      <c r="X1047" s="12">
        <v>37073</v>
      </c>
      <c r="Y1047" s="13">
        <v>2.6496177200000002</v>
      </c>
      <c r="Z1047" t="e">
        <f>NA()</f>
        <v>#N/A</v>
      </c>
      <c r="AA1047" s="13">
        <v>0.98441345000000002</v>
      </c>
      <c r="AB1047" s="13">
        <v>2.11081794</v>
      </c>
      <c r="AC1047" s="22">
        <v>-0.72090628000000001</v>
      </c>
      <c r="AD1047" s="13">
        <v>5.8834975900000002</v>
      </c>
      <c r="AE1047" s="13">
        <v>4.3</v>
      </c>
      <c r="AF1047" s="22">
        <v>-1.0141987800000001</v>
      </c>
      <c r="AG1047" s="13">
        <v>1.29906718</v>
      </c>
      <c r="AH1047" s="13">
        <v>5.257949</v>
      </c>
      <c r="AI1047" s="13">
        <v>56.329175120000002</v>
      </c>
    </row>
    <row r="1048" spans="24:35" x14ac:dyDescent="0.35">
      <c r="X1048" s="12">
        <v>37104</v>
      </c>
      <c r="Y1048" s="13">
        <v>2.66350211</v>
      </c>
      <c r="Z1048" t="e">
        <f>NA()</f>
        <v>#N/A</v>
      </c>
      <c r="AA1048" s="13">
        <v>0.73649754999999995</v>
      </c>
      <c r="AB1048" s="13">
        <v>2.1164021200000001</v>
      </c>
      <c r="AC1048" s="22">
        <v>-0.71868582999999997</v>
      </c>
      <c r="AD1048" s="13">
        <v>5.9287566299999996</v>
      </c>
      <c r="AE1048" s="13">
        <v>4.2</v>
      </c>
      <c r="AF1048" s="22">
        <v>-1.2158054700000001</v>
      </c>
      <c r="AG1048" s="13">
        <v>0.70840274999999997</v>
      </c>
      <c r="AH1048" s="13">
        <v>4.6442499799999997</v>
      </c>
      <c r="AI1048" s="13">
        <v>57.502287559999999</v>
      </c>
    </row>
    <row r="1049" spans="24:35" x14ac:dyDescent="0.35">
      <c r="X1049" s="12">
        <v>37135</v>
      </c>
      <c r="Y1049" s="13">
        <v>2.26558408</v>
      </c>
      <c r="Z1049" t="e">
        <f>NA()</f>
        <v>#N/A</v>
      </c>
      <c r="AA1049" s="13">
        <v>0.81766148999999999</v>
      </c>
      <c r="AB1049" s="13">
        <v>1.8469656999999999</v>
      </c>
      <c r="AC1049" s="22">
        <v>-0.71942446000000004</v>
      </c>
      <c r="AD1049" s="13">
        <v>6.1394894999999998</v>
      </c>
      <c r="AE1049" s="13">
        <v>4.3</v>
      </c>
      <c r="AF1049" s="22">
        <v>-1.11561866</v>
      </c>
      <c r="AG1049" s="13">
        <v>0.54479796000000003</v>
      </c>
      <c r="AH1049" s="13">
        <v>4.4247609399999996</v>
      </c>
      <c r="AI1049" s="13">
        <v>61.801520259999997</v>
      </c>
    </row>
    <row r="1050" spans="24:35" x14ac:dyDescent="0.35">
      <c r="X1050" s="12">
        <v>37165</v>
      </c>
      <c r="Y1050" s="13">
        <v>2.3500065600000002</v>
      </c>
      <c r="Z1050" t="e">
        <f>NA()</f>
        <v>#N/A</v>
      </c>
      <c r="AA1050" s="13">
        <v>0.65306122</v>
      </c>
      <c r="AB1050" s="13">
        <v>1.84940555</v>
      </c>
      <c r="AC1050" s="22">
        <v>-0.71942446000000004</v>
      </c>
      <c r="AD1050" s="13">
        <v>5.8900317400000004</v>
      </c>
      <c r="AE1050" s="13">
        <v>4</v>
      </c>
      <c r="AF1050" s="22">
        <v>-0.91370558000000002</v>
      </c>
      <c r="AG1050" s="13">
        <v>0.21619772000000001</v>
      </c>
      <c r="AH1050" s="13">
        <v>4.0196251600000004</v>
      </c>
      <c r="AI1050" s="13">
        <v>66.468564760000007</v>
      </c>
    </row>
    <row r="1051" spans="24:35" x14ac:dyDescent="0.35">
      <c r="X1051" s="12">
        <v>37196</v>
      </c>
      <c r="Y1051" s="13">
        <v>2.1329494900000001</v>
      </c>
      <c r="Z1051" t="e">
        <f>NA()</f>
        <v>#N/A</v>
      </c>
      <c r="AA1051" s="22">
        <v>-1.3934426200000001</v>
      </c>
      <c r="AB1051" s="13">
        <v>1.4511873399999999</v>
      </c>
      <c r="AC1051" s="22">
        <v>-0.92783504999999999</v>
      </c>
      <c r="AD1051" s="13">
        <v>5.3878333100000004</v>
      </c>
      <c r="AE1051" s="13">
        <v>3.9</v>
      </c>
      <c r="AF1051" s="22">
        <v>-0.81383519999999998</v>
      </c>
      <c r="AG1051" s="22">
        <v>-0.21572126999999999</v>
      </c>
      <c r="AH1051" s="13">
        <v>4.3052665000000001</v>
      </c>
      <c r="AI1051" s="13">
        <v>67.293668109999999</v>
      </c>
    </row>
    <row r="1052" spans="24:35" x14ac:dyDescent="0.35">
      <c r="X1052" s="12">
        <v>37226</v>
      </c>
      <c r="Y1052" s="13">
        <v>2.19102598</v>
      </c>
      <c r="Z1052" t="e">
        <f>NA()</f>
        <v>#N/A</v>
      </c>
      <c r="AA1052" s="22">
        <v>-3.1096563000000002</v>
      </c>
      <c r="AB1052" s="13">
        <v>1.7015706799999999</v>
      </c>
      <c r="AC1052" s="22">
        <v>-1.13285273</v>
      </c>
      <c r="AD1052" s="13">
        <v>4.40349857</v>
      </c>
      <c r="AE1052" s="13">
        <v>4.2</v>
      </c>
      <c r="AF1052" s="22">
        <v>-0.61037640000000004</v>
      </c>
      <c r="AG1052" s="22">
        <v>-0.58875478000000003</v>
      </c>
      <c r="AH1052" s="13">
        <v>4.5853808300000001</v>
      </c>
      <c r="AI1052" s="13">
        <v>68.531705740000007</v>
      </c>
    </row>
    <row r="1053" spans="24:35" x14ac:dyDescent="0.35">
      <c r="X1053" s="12">
        <v>37257</v>
      </c>
      <c r="Y1053" s="13">
        <v>2.9156816399999999</v>
      </c>
      <c r="Z1053" t="e">
        <f>NA()</f>
        <v>#N/A</v>
      </c>
      <c r="AA1053" s="22">
        <v>-2.3654159899999998</v>
      </c>
      <c r="AB1053" s="13">
        <v>1.96850394</v>
      </c>
      <c r="AC1053" s="22">
        <v>-1.3388259499999999</v>
      </c>
      <c r="AD1053" s="13">
        <v>4.78635711</v>
      </c>
      <c r="AE1053" s="13">
        <v>4</v>
      </c>
      <c r="AF1053" s="22">
        <v>-0.30549897999999998</v>
      </c>
      <c r="AG1053" s="22">
        <v>-1.10061437</v>
      </c>
      <c r="AH1053" s="13">
        <v>5.00964703</v>
      </c>
      <c r="AI1053" s="13">
        <v>73.156989170000003</v>
      </c>
    </row>
    <row r="1054" spans="24:35" x14ac:dyDescent="0.35">
      <c r="X1054" s="12">
        <v>37288</v>
      </c>
      <c r="Y1054" s="13">
        <v>2.6284817600000001</v>
      </c>
      <c r="Z1054" t="e">
        <f>NA()</f>
        <v>#N/A</v>
      </c>
      <c r="AA1054" s="22">
        <v>-2.4449877799999999</v>
      </c>
      <c r="AB1054" s="13">
        <v>1.82767624</v>
      </c>
      <c r="AC1054" s="22">
        <v>-1.5495867800000001</v>
      </c>
      <c r="AD1054" s="13">
        <v>4.7883443100000003</v>
      </c>
      <c r="AE1054" s="13">
        <v>3.7</v>
      </c>
      <c r="AF1054" s="13">
        <v>0</v>
      </c>
      <c r="AG1054" s="22">
        <v>-0.61863003999999999</v>
      </c>
      <c r="AH1054" s="13">
        <v>5.97113184</v>
      </c>
      <c r="AI1054" s="13">
        <v>73.078716839999998</v>
      </c>
    </row>
    <row r="1055" spans="24:35" x14ac:dyDescent="0.35">
      <c r="X1055" s="12">
        <v>37316</v>
      </c>
      <c r="Y1055" s="13">
        <v>2.6748434200000002</v>
      </c>
      <c r="Z1055" t="e">
        <f>NA()</f>
        <v>#N/A</v>
      </c>
      <c r="AA1055" s="22">
        <v>-2.4429967399999999</v>
      </c>
      <c r="AB1055" s="13">
        <v>2.0887728499999998</v>
      </c>
      <c r="AC1055" s="22">
        <v>-1.2409513999999999</v>
      </c>
      <c r="AD1055" s="13">
        <v>4.6612472399999998</v>
      </c>
      <c r="AE1055" s="13">
        <v>3.6</v>
      </c>
      <c r="AF1055" s="22">
        <v>-0.10204082</v>
      </c>
      <c r="AG1055" s="22">
        <v>-0.89077576000000003</v>
      </c>
      <c r="AH1055" s="13">
        <v>6.3192442499999997</v>
      </c>
      <c r="AI1055" s="13">
        <v>65.113092159999994</v>
      </c>
    </row>
    <row r="1056" spans="24:35" x14ac:dyDescent="0.35">
      <c r="X1056" s="12">
        <v>37347</v>
      </c>
      <c r="Y1056" s="13">
        <v>1.81089122</v>
      </c>
      <c r="Z1056" t="e">
        <f>NA()</f>
        <v>#N/A</v>
      </c>
      <c r="AA1056" s="22">
        <v>-2.4390243900000002</v>
      </c>
      <c r="AB1056" s="13">
        <v>1.56046814</v>
      </c>
      <c r="AC1056" s="22">
        <v>-1.0330578500000001</v>
      </c>
      <c r="AD1056" s="13">
        <v>4.70479219</v>
      </c>
      <c r="AE1056" s="13">
        <v>3.5</v>
      </c>
      <c r="AF1056" s="22">
        <v>-0.20408163000000001</v>
      </c>
      <c r="AG1056" s="22">
        <v>-1.05462495</v>
      </c>
      <c r="AH1056" s="13">
        <v>7.6179900700000003</v>
      </c>
      <c r="AI1056" s="13">
        <v>52.723431509999998</v>
      </c>
    </row>
    <row r="1057" spans="24:35" x14ac:dyDescent="0.35">
      <c r="X1057" s="12">
        <v>37377</v>
      </c>
      <c r="Y1057" s="13">
        <v>1.33693277</v>
      </c>
      <c r="Z1057" t="e">
        <f>NA()</f>
        <v>#N/A</v>
      </c>
      <c r="AA1057" s="22">
        <v>-2.5203251999999998</v>
      </c>
      <c r="AB1057" s="13">
        <v>1.2953367899999999</v>
      </c>
      <c r="AC1057" s="22">
        <v>-0.82559340000000003</v>
      </c>
      <c r="AD1057" s="13">
        <v>4.6768139599999996</v>
      </c>
      <c r="AE1057" s="13">
        <v>3.2</v>
      </c>
      <c r="AF1057" s="13">
        <v>0</v>
      </c>
      <c r="AG1057" s="22">
        <v>-0.34472098000000001</v>
      </c>
      <c r="AH1057" s="13">
        <v>7.7341717299999999</v>
      </c>
      <c r="AI1057" s="13">
        <v>46.218608019999998</v>
      </c>
    </row>
    <row r="1058" spans="24:35" x14ac:dyDescent="0.35">
      <c r="X1058" s="12">
        <v>37408</v>
      </c>
      <c r="Y1058" s="13">
        <v>0.87257795000000005</v>
      </c>
      <c r="Z1058" t="e">
        <f>NA()</f>
        <v>#N/A</v>
      </c>
      <c r="AA1058" s="22">
        <v>-2.6807473599999998</v>
      </c>
      <c r="AB1058" s="13">
        <v>1.1642949499999999</v>
      </c>
      <c r="AC1058" s="22">
        <v>-0.72388830999999998</v>
      </c>
      <c r="AD1058" s="13">
        <v>4.93898642</v>
      </c>
      <c r="AE1058" s="13">
        <v>3.3</v>
      </c>
      <c r="AF1058" s="22">
        <v>-0.20449898</v>
      </c>
      <c r="AG1058" s="13">
        <v>0.14144491000000001</v>
      </c>
      <c r="AH1058" s="13">
        <v>8.1422142199999996</v>
      </c>
      <c r="AI1058" s="13">
        <v>42.603937090000002</v>
      </c>
    </row>
    <row r="1059" spans="24:35" x14ac:dyDescent="0.35">
      <c r="X1059" s="12">
        <v>37438</v>
      </c>
      <c r="Y1059" s="13">
        <v>1.2841916</v>
      </c>
      <c r="Z1059" t="e">
        <f>NA()</f>
        <v>#N/A</v>
      </c>
      <c r="AA1059" s="22">
        <v>-2.6807473599999998</v>
      </c>
      <c r="AB1059" s="13">
        <v>1.1627907</v>
      </c>
      <c r="AC1059" s="22">
        <v>-0.82987551999999998</v>
      </c>
      <c r="AD1059" s="13">
        <v>5.5143872800000002</v>
      </c>
      <c r="AE1059" s="13">
        <v>3.3</v>
      </c>
      <c r="AF1059" s="13">
        <v>0.30737704999999999</v>
      </c>
      <c r="AG1059" s="22">
        <v>-0.42334908999999998</v>
      </c>
      <c r="AH1059" s="13">
        <v>9.9636090900000003</v>
      </c>
      <c r="AI1059" s="13">
        <v>41.277155260000001</v>
      </c>
    </row>
    <row r="1060" spans="24:35" x14ac:dyDescent="0.35">
      <c r="X1060" s="12">
        <v>37469</v>
      </c>
      <c r="Y1060" s="13">
        <v>1.2715129700000001</v>
      </c>
      <c r="Z1060" t="e">
        <f>NA()</f>
        <v>#N/A</v>
      </c>
      <c r="AA1060" s="22">
        <v>-2.5182778199999998</v>
      </c>
      <c r="AB1060" s="13">
        <v>1.2953367899999999</v>
      </c>
      <c r="AC1060" s="22">
        <v>-0.82730093000000005</v>
      </c>
      <c r="AD1060" s="13">
        <v>5.2917544599999999</v>
      </c>
      <c r="AE1060" s="13">
        <v>3.2</v>
      </c>
      <c r="AF1060" s="13">
        <v>0.61538462000000005</v>
      </c>
      <c r="AG1060" s="22">
        <v>-0.43751159000000001</v>
      </c>
      <c r="AH1060" s="13">
        <v>10.764411920000001</v>
      </c>
      <c r="AI1060" s="13">
        <v>40.241430289999997</v>
      </c>
    </row>
    <row r="1061" spans="24:35" x14ac:dyDescent="0.35">
      <c r="X1061" s="12">
        <v>37500</v>
      </c>
      <c r="Y1061" s="13">
        <v>1.2549622199999999</v>
      </c>
      <c r="Z1061" t="e">
        <f>NA()</f>
        <v>#N/A</v>
      </c>
      <c r="AA1061" s="22">
        <v>-2.7575020299999999</v>
      </c>
      <c r="AB1061" s="13">
        <v>1.2953367899999999</v>
      </c>
      <c r="AC1061" s="22">
        <v>-0.72463767999999995</v>
      </c>
      <c r="AD1061" s="13">
        <v>4.94811522</v>
      </c>
      <c r="AE1061" s="13">
        <v>3.1</v>
      </c>
      <c r="AF1061" s="13">
        <v>0.71794871999999998</v>
      </c>
      <c r="AG1061" s="22">
        <v>-0.42263986999999997</v>
      </c>
      <c r="AH1061" s="13">
        <v>11.42311915</v>
      </c>
      <c r="AI1061" s="13">
        <v>37.047976730000002</v>
      </c>
    </row>
    <row r="1062" spans="24:35" x14ac:dyDescent="0.35">
      <c r="X1062" s="12">
        <v>37530</v>
      </c>
      <c r="Y1062" s="13">
        <v>1.2955361700000001</v>
      </c>
      <c r="Z1062" t="e">
        <f>NA()</f>
        <v>#N/A</v>
      </c>
      <c r="AA1062" s="22">
        <v>-2.7575020299999999</v>
      </c>
      <c r="AB1062" s="13">
        <v>1.29701686</v>
      </c>
      <c r="AC1062" s="22">
        <v>-0.93167701999999997</v>
      </c>
      <c r="AD1062" s="13">
        <v>4.9364119100000003</v>
      </c>
      <c r="AE1062" s="13">
        <v>3</v>
      </c>
      <c r="AF1062" s="13">
        <v>0.61475409999999997</v>
      </c>
      <c r="AG1062" s="22">
        <v>-0.20021108000000001</v>
      </c>
      <c r="AH1062" s="13">
        <v>13.191215870000001</v>
      </c>
      <c r="AI1062" s="13">
        <v>33.448603560000002</v>
      </c>
    </row>
    <row r="1063" spans="24:35" x14ac:dyDescent="0.35">
      <c r="X1063" s="12">
        <v>37561</v>
      </c>
      <c r="Y1063" s="13">
        <v>1.10185778</v>
      </c>
      <c r="Z1063" t="e">
        <f>NA()</f>
        <v>#N/A</v>
      </c>
      <c r="AA1063" s="22">
        <v>-1.8287614299999999</v>
      </c>
      <c r="AB1063" s="13">
        <v>1.1703511099999999</v>
      </c>
      <c r="AC1063" s="22">
        <v>-0.41623308999999997</v>
      </c>
      <c r="AD1063" s="13">
        <v>5.3881075100000002</v>
      </c>
      <c r="AE1063" s="13">
        <v>2.8</v>
      </c>
      <c r="AF1063" s="13">
        <v>0.82051282000000003</v>
      </c>
      <c r="AG1063" s="13">
        <v>0.23329601</v>
      </c>
      <c r="AH1063" s="13">
        <v>14.00704747</v>
      </c>
      <c r="AI1063" s="13">
        <v>31.766018899999999</v>
      </c>
    </row>
    <row r="1064" spans="24:35" x14ac:dyDescent="0.35">
      <c r="X1064" s="12">
        <v>37591</v>
      </c>
      <c r="Y1064" s="13">
        <v>1.36089357</v>
      </c>
      <c r="Z1064" t="e">
        <f>NA()</f>
        <v>#N/A</v>
      </c>
      <c r="AA1064" s="22">
        <v>-0.25337838000000001</v>
      </c>
      <c r="AB1064" s="13">
        <v>1.02960103</v>
      </c>
      <c r="AC1064" s="22">
        <v>-0.3125</v>
      </c>
      <c r="AD1064" s="13">
        <v>5.7004793899999999</v>
      </c>
      <c r="AE1064" s="13">
        <v>2.7</v>
      </c>
      <c r="AF1064" s="13">
        <v>0.71647901999999997</v>
      </c>
      <c r="AG1064" s="13">
        <v>0.43638856999999998</v>
      </c>
      <c r="AH1064" s="13">
        <v>13.508393740000001</v>
      </c>
      <c r="AI1064" s="13">
        <v>29.748782309999999</v>
      </c>
    </row>
    <row r="1065" spans="24:35" x14ac:dyDescent="0.35">
      <c r="X1065" s="12">
        <v>37622</v>
      </c>
      <c r="Y1065" s="13">
        <v>1.19959163</v>
      </c>
      <c r="Z1065" t="e">
        <f>NA()</f>
        <v>#N/A</v>
      </c>
      <c r="AA1065" s="22">
        <v>-0.71764132999999997</v>
      </c>
      <c r="AB1065" s="13">
        <v>1.02960103</v>
      </c>
      <c r="AC1065" s="22">
        <v>-0.41753653000000002</v>
      </c>
      <c r="AD1065" s="13">
        <v>5.1570615499999999</v>
      </c>
      <c r="AE1065" s="13">
        <v>2.4</v>
      </c>
      <c r="AF1065" s="13">
        <v>0.51072523000000003</v>
      </c>
      <c r="AG1065" s="13">
        <v>0.87405765999999996</v>
      </c>
      <c r="AH1065" s="13">
        <v>12.539417289999999</v>
      </c>
      <c r="AI1065" s="13">
        <v>26.383945539999999</v>
      </c>
    </row>
    <row r="1066" spans="24:35" x14ac:dyDescent="0.35">
      <c r="X1066" s="12">
        <v>37653</v>
      </c>
      <c r="Y1066" s="13">
        <v>1.7456676900000001</v>
      </c>
      <c r="Z1066" t="e">
        <f>NA()</f>
        <v>#N/A</v>
      </c>
      <c r="AA1066" s="13">
        <v>0.98034670000000002</v>
      </c>
      <c r="AB1066" s="13">
        <v>1.2820512799999999</v>
      </c>
      <c r="AC1066" s="22">
        <v>-0.20986358999999999</v>
      </c>
      <c r="AD1066" s="13">
        <v>5.51699772</v>
      </c>
      <c r="AE1066" s="13">
        <v>2.4</v>
      </c>
      <c r="AF1066" s="13">
        <v>0.30612244999999999</v>
      </c>
      <c r="AG1066" s="13">
        <v>0.39216297</v>
      </c>
      <c r="AH1066" s="13">
        <v>11.07497208</v>
      </c>
      <c r="AI1066" s="13">
        <v>26.11956838</v>
      </c>
    </row>
    <row r="1067" spans="24:35" x14ac:dyDescent="0.35">
      <c r="X1067" s="12">
        <v>37681</v>
      </c>
      <c r="Y1067" s="13">
        <v>1.76642521</v>
      </c>
      <c r="Z1067" t="e">
        <f>NA()</f>
        <v>#N/A</v>
      </c>
      <c r="AA1067" s="13">
        <v>0.79625765000000004</v>
      </c>
      <c r="AB1067" s="13">
        <v>1.0230178999999999</v>
      </c>
      <c r="AC1067" s="22">
        <v>-0.10471204000000001</v>
      </c>
      <c r="AD1067" s="13">
        <v>5.6426711000000003</v>
      </c>
      <c r="AE1067" s="13">
        <v>2.5</v>
      </c>
      <c r="AF1067" s="13">
        <v>0.40858018000000002</v>
      </c>
      <c r="AG1067" s="13">
        <v>0.76637900999999997</v>
      </c>
      <c r="AH1067" s="13">
        <v>10.616033229999999</v>
      </c>
      <c r="AI1067" s="13">
        <v>27.084453140000001</v>
      </c>
    </row>
    <row r="1068" spans="24:35" x14ac:dyDescent="0.35">
      <c r="X1068" s="12">
        <v>37712</v>
      </c>
      <c r="Y1068" s="13">
        <v>1.4864693200000001</v>
      </c>
      <c r="Z1068" t="e">
        <f>NA()</f>
        <v>#N/A</v>
      </c>
      <c r="AA1068" s="22">
        <v>-0.26842360999999998</v>
      </c>
      <c r="AB1068" s="13">
        <v>0.89628680999999999</v>
      </c>
      <c r="AC1068" s="22">
        <v>-0.10438413000000001</v>
      </c>
      <c r="AD1068" s="13">
        <v>5.2481119300000003</v>
      </c>
      <c r="AE1068" s="13">
        <v>2.1</v>
      </c>
      <c r="AF1068" s="13">
        <v>0.40899795999999999</v>
      </c>
      <c r="AG1068" s="13">
        <v>0.86358473000000002</v>
      </c>
      <c r="AH1068" s="13">
        <v>9.0129324099999995</v>
      </c>
      <c r="AI1068" s="13">
        <v>25.756008219999998</v>
      </c>
    </row>
    <row r="1069" spans="24:35" x14ac:dyDescent="0.35">
      <c r="X1069" s="12">
        <v>37742</v>
      </c>
      <c r="Y1069" s="13">
        <v>1.04021312</v>
      </c>
      <c r="Z1069" t="e">
        <f>NA()</f>
        <v>#N/A</v>
      </c>
      <c r="AA1069" s="13">
        <v>0.31333054999999999</v>
      </c>
      <c r="AB1069" s="13">
        <v>0.51150894999999996</v>
      </c>
      <c r="AC1069" s="22">
        <v>-0.20811655000000001</v>
      </c>
      <c r="AD1069" s="13">
        <v>4.6962984299999997</v>
      </c>
      <c r="AE1069" s="13">
        <v>2</v>
      </c>
      <c r="AF1069" s="13">
        <v>0.51124744</v>
      </c>
      <c r="AG1069" s="22">
        <v>-8.6866150000000003E-2</v>
      </c>
      <c r="AH1069" s="13">
        <v>8.4832810900000002</v>
      </c>
      <c r="AI1069" s="13">
        <v>26.230475850000001</v>
      </c>
    </row>
    <row r="1070" spans="24:35" x14ac:dyDescent="0.35">
      <c r="X1070" s="12">
        <v>37773</v>
      </c>
      <c r="Y1070" s="13">
        <v>1.61557054</v>
      </c>
      <c r="Z1070" t="e">
        <f>NA()</f>
        <v>#N/A</v>
      </c>
      <c r="AA1070" s="13">
        <v>0.89605592999999994</v>
      </c>
      <c r="AB1070" s="13">
        <v>0.89514066000000003</v>
      </c>
      <c r="AC1070" s="22">
        <v>-0.41666667000000002</v>
      </c>
      <c r="AD1070" s="13">
        <v>4.2743734099999999</v>
      </c>
      <c r="AE1070" s="13">
        <v>1.9</v>
      </c>
      <c r="AF1070" s="13">
        <v>0.81967213000000005</v>
      </c>
      <c r="AG1070" s="22">
        <v>-0.32284601000000002</v>
      </c>
      <c r="AH1070" s="13">
        <v>7.3697983799999998</v>
      </c>
      <c r="AI1070" s="13">
        <v>25.598291700000001</v>
      </c>
    </row>
    <row r="1071" spans="24:35" x14ac:dyDescent="0.35">
      <c r="X1071" s="12">
        <v>37803</v>
      </c>
      <c r="Y1071" s="13">
        <v>1.4834537800000001</v>
      </c>
      <c r="Z1071" t="e">
        <f>NA()</f>
        <v>#N/A</v>
      </c>
      <c r="AA1071" s="22">
        <v>-2.1285499999999999E-3</v>
      </c>
      <c r="AB1071" s="13">
        <v>0.89399744999999997</v>
      </c>
      <c r="AC1071" s="22">
        <v>-0.20920501999999999</v>
      </c>
      <c r="AD1071" s="13">
        <v>4.1265817800000004</v>
      </c>
      <c r="AE1071" s="13">
        <v>2.1</v>
      </c>
      <c r="AF1071" s="13">
        <v>1.1235955099999999</v>
      </c>
      <c r="AG1071" s="13">
        <v>0.26688182999999999</v>
      </c>
      <c r="AH1071" s="13">
        <v>5.1525441399999998</v>
      </c>
      <c r="AI1071" s="13">
        <v>23.57856211</v>
      </c>
    </row>
    <row r="1072" spans="24:35" x14ac:dyDescent="0.35">
      <c r="X1072" s="12">
        <v>37834</v>
      </c>
      <c r="Y1072" s="13">
        <v>1.7755231499999999</v>
      </c>
      <c r="Z1072" t="e">
        <f>NA()</f>
        <v>#N/A</v>
      </c>
      <c r="AA1072" s="22">
        <v>-0.76658333000000001</v>
      </c>
      <c r="AB1072" s="13">
        <v>1.0230178999999999</v>
      </c>
      <c r="AC1072" s="22">
        <v>-0.31282586000000001</v>
      </c>
      <c r="AD1072" s="13">
        <v>4.0433464199999998</v>
      </c>
      <c r="AE1072" s="13">
        <v>2.1</v>
      </c>
      <c r="AF1072" s="13">
        <v>0.71355758999999996</v>
      </c>
      <c r="AG1072" s="13">
        <v>0.45806742</v>
      </c>
      <c r="AH1072" s="13">
        <v>4.8189801900000004</v>
      </c>
      <c r="AI1072" s="13">
        <v>21.130589279999999</v>
      </c>
    </row>
    <row r="1073" spans="24:35" x14ac:dyDescent="0.35">
      <c r="X1073" s="12">
        <v>37865</v>
      </c>
      <c r="Y1073" s="13">
        <v>1.79587707</v>
      </c>
      <c r="Z1073" t="e">
        <f>NA()</f>
        <v>#N/A</v>
      </c>
      <c r="AA1073" s="22">
        <v>-8.5529610000000006E-2</v>
      </c>
      <c r="AB1073" s="13">
        <v>1.0230178999999999</v>
      </c>
      <c r="AC1073" s="22">
        <v>-0.20855056999999999</v>
      </c>
      <c r="AD1073" s="13">
        <v>4.0369601800000003</v>
      </c>
      <c r="AE1073" s="13">
        <v>2</v>
      </c>
      <c r="AF1073" s="13">
        <v>0.81466395000000003</v>
      </c>
      <c r="AG1073" s="13">
        <v>0.68873306999999995</v>
      </c>
      <c r="AH1073" s="13">
        <v>3.1972627400000002</v>
      </c>
      <c r="AI1073" s="13">
        <v>18.63890395</v>
      </c>
    </row>
    <row r="1074" spans="24:35" x14ac:dyDescent="0.35">
      <c r="X1074" s="12">
        <v>37895</v>
      </c>
      <c r="Y1074" s="13">
        <v>1.5955426100000001</v>
      </c>
      <c r="Z1074" t="e">
        <f>NA()</f>
        <v>#N/A</v>
      </c>
      <c r="AA1074" s="22">
        <v>-0.88324992999999996</v>
      </c>
      <c r="AB1074" s="13">
        <v>1.1523687600000001</v>
      </c>
      <c r="AC1074" s="13">
        <v>0</v>
      </c>
      <c r="AD1074" s="13">
        <v>3.96021095</v>
      </c>
      <c r="AE1074" s="13">
        <v>2</v>
      </c>
      <c r="AF1074" s="13">
        <v>0.61099795999999995</v>
      </c>
      <c r="AG1074" s="13">
        <v>0.64693716000000001</v>
      </c>
      <c r="AH1074" s="13">
        <v>0.89652111000000001</v>
      </c>
      <c r="AI1074" s="13">
        <v>15.928060289999999</v>
      </c>
    </row>
    <row r="1075" spans="24:35" x14ac:dyDescent="0.35">
      <c r="X1075" s="12">
        <v>37926</v>
      </c>
      <c r="Y1075" s="13">
        <v>1.8502091000000001</v>
      </c>
      <c r="Z1075" t="e">
        <f>NA()</f>
        <v>#N/A</v>
      </c>
      <c r="AA1075" s="13">
        <v>1.0323595800000001</v>
      </c>
      <c r="AB1075" s="13">
        <v>1.28534704</v>
      </c>
      <c r="AC1075" s="22">
        <v>-0.52246603999999996</v>
      </c>
      <c r="AD1075" s="13">
        <v>3.98211951</v>
      </c>
      <c r="AE1075" s="13">
        <v>2</v>
      </c>
      <c r="AF1075" s="13">
        <v>0.50864699999999996</v>
      </c>
      <c r="AG1075" s="13">
        <v>0.56015888999999996</v>
      </c>
      <c r="AH1075" s="22">
        <v>-1.427341</v>
      </c>
      <c r="AI1075" s="13">
        <v>14.078356250000001</v>
      </c>
    </row>
    <row r="1076" spans="24:35" x14ac:dyDescent="0.35">
      <c r="X1076" s="12">
        <v>37956</v>
      </c>
      <c r="Y1076" s="13">
        <v>1.73527549</v>
      </c>
      <c r="Z1076" t="e">
        <f>NA()</f>
        <v>#N/A</v>
      </c>
      <c r="AA1076" s="13">
        <v>1.9434730499999999</v>
      </c>
      <c r="AB1076" s="13">
        <v>1.1464968200000001</v>
      </c>
      <c r="AC1076" s="22">
        <v>-0.41797283000000002</v>
      </c>
      <c r="AD1076" s="13">
        <v>3.9765218199999999</v>
      </c>
      <c r="AE1076" s="13">
        <v>1.7</v>
      </c>
      <c r="AF1076" s="13">
        <v>0.40650407</v>
      </c>
      <c r="AG1076" s="13">
        <v>0.74639604000000004</v>
      </c>
      <c r="AH1076" s="22">
        <v>-1.63449143</v>
      </c>
      <c r="AI1076" s="13">
        <v>12.709513100000001</v>
      </c>
    </row>
    <row r="1077" spans="24:35" x14ac:dyDescent="0.35">
      <c r="X1077" s="12">
        <v>37987</v>
      </c>
      <c r="Y1077" s="13">
        <v>1.5889028999999999</v>
      </c>
      <c r="Z1077" t="e">
        <f>NA()</f>
        <v>#N/A</v>
      </c>
      <c r="AA1077" s="13">
        <v>0.70422534999999997</v>
      </c>
      <c r="AB1077" s="13">
        <v>1.1464968200000001</v>
      </c>
      <c r="AC1077" s="22">
        <v>-0.31446541</v>
      </c>
      <c r="AD1077" s="13">
        <v>4.2015098599999998</v>
      </c>
      <c r="AE1077" s="13">
        <v>1.4</v>
      </c>
      <c r="AF1077" s="13">
        <v>0.10162602</v>
      </c>
      <c r="AG1077" s="13">
        <v>0.67461974999999996</v>
      </c>
      <c r="AH1077" s="22">
        <v>-1.9992565799999999</v>
      </c>
      <c r="AI1077" s="13">
        <v>10.59</v>
      </c>
    </row>
    <row r="1078" spans="24:35" x14ac:dyDescent="0.35">
      <c r="X1078" s="12">
        <v>38018</v>
      </c>
      <c r="Y1078" s="13">
        <v>1.26487163</v>
      </c>
      <c r="Z1078" t="e">
        <f>NA()</f>
        <v>#N/A</v>
      </c>
      <c r="AA1078" s="22">
        <v>-0.29673590999999999</v>
      </c>
      <c r="AB1078" s="13">
        <v>0.75949367000000001</v>
      </c>
      <c r="AC1078" s="13">
        <v>0</v>
      </c>
      <c r="AD1078" s="13">
        <v>4.5344426699999998</v>
      </c>
      <c r="AE1078" s="13">
        <v>1.2</v>
      </c>
      <c r="AF1078" s="13">
        <v>0.40691759999999999</v>
      </c>
      <c r="AG1078" s="13">
        <v>2.0198105700000002</v>
      </c>
      <c r="AH1078" s="22">
        <v>-1.58652214</v>
      </c>
      <c r="AI1078" s="13">
        <v>9.48</v>
      </c>
    </row>
    <row r="1079" spans="24:35" x14ac:dyDescent="0.35">
      <c r="X1079" s="12">
        <v>38047</v>
      </c>
      <c r="Y1079" s="13">
        <v>1.12387612</v>
      </c>
      <c r="Z1079" t="e">
        <f>NA()</f>
        <v>#N/A</v>
      </c>
      <c r="AA1079" s="13">
        <v>0.1980198</v>
      </c>
      <c r="AB1079" s="13">
        <v>1.13924051</v>
      </c>
      <c r="AC1079" s="22">
        <v>-0.10482180000000001</v>
      </c>
      <c r="AD1079" s="13">
        <v>4.2307286700000004</v>
      </c>
      <c r="AE1079" s="13">
        <v>1.1000000000000001</v>
      </c>
      <c r="AF1079" s="13">
        <v>0.30518820000000002</v>
      </c>
      <c r="AG1079" s="13">
        <v>0.98933375000000001</v>
      </c>
      <c r="AH1079" s="22">
        <v>-1.6986244500000001</v>
      </c>
      <c r="AI1079" s="13">
        <v>8.4</v>
      </c>
    </row>
    <row r="1080" spans="24:35" x14ac:dyDescent="0.35">
      <c r="X1080" s="12">
        <v>38078</v>
      </c>
      <c r="Y1080" s="13">
        <v>1.9153730600000001</v>
      </c>
      <c r="Z1080" t="e">
        <f>NA()</f>
        <v>#N/A</v>
      </c>
      <c r="AA1080" s="13">
        <v>1.1988011999999999</v>
      </c>
      <c r="AB1080" s="13">
        <v>1.6497461899999999</v>
      </c>
      <c r="AC1080" s="22">
        <v>-0.41797283000000002</v>
      </c>
      <c r="AD1080" s="13">
        <v>4.2101130700000002</v>
      </c>
      <c r="AE1080" s="13">
        <v>1.3</v>
      </c>
      <c r="AF1080" s="13">
        <v>0.61099795999999995</v>
      </c>
      <c r="AG1080" s="13">
        <v>1.46246645</v>
      </c>
      <c r="AH1080" s="22">
        <v>-1.8157807500000001</v>
      </c>
      <c r="AI1080" s="13">
        <v>7.87</v>
      </c>
    </row>
    <row r="1081" spans="24:35" x14ac:dyDescent="0.35">
      <c r="X1081" s="12">
        <v>38108</v>
      </c>
      <c r="Y1081" s="13">
        <v>2.6114249799999998</v>
      </c>
      <c r="Z1081" t="e">
        <f>NA()</f>
        <v>#N/A</v>
      </c>
      <c r="AA1081" s="13">
        <v>0.69582504999999994</v>
      </c>
      <c r="AB1081" s="13">
        <v>2.1628498700000001</v>
      </c>
      <c r="AC1081" s="22">
        <v>-0.52137643</v>
      </c>
      <c r="AD1081" s="13">
        <v>4.28522026</v>
      </c>
      <c r="AE1081" s="13">
        <v>1.6</v>
      </c>
      <c r="AF1081" s="13">
        <v>0.40691759999999999</v>
      </c>
      <c r="AG1081" s="13">
        <v>2.3551877800000001</v>
      </c>
      <c r="AH1081" s="22">
        <v>-1.80367996</v>
      </c>
      <c r="AI1081" s="13">
        <v>7.31</v>
      </c>
    </row>
    <row r="1082" spans="24:35" x14ac:dyDescent="0.35">
      <c r="X1082" s="12">
        <v>38139</v>
      </c>
      <c r="Y1082" s="13">
        <v>2.2658988500000001</v>
      </c>
      <c r="Z1082" t="e">
        <f>NA()</f>
        <v>#N/A</v>
      </c>
      <c r="AA1082" s="13">
        <v>9.8911970000000002E-2</v>
      </c>
      <c r="AB1082" s="13">
        <v>1.7743979700000001</v>
      </c>
      <c r="AC1082" s="13">
        <v>0</v>
      </c>
      <c r="AD1082" s="13">
        <v>4.3661458099999999</v>
      </c>
      <c r="AE1082" s="13">
        <v>1.4</v>
      </c>
      <c r="AF1082" s="13">
        <v>0.20325203</v>
      </c>
      <c r="AG1082" s="13">
        <v>1.85926283</v>
      </c>
      <c r="AH1082" s="22">
        <v>-1.5401490200000001</v>
      </c>
      <c r="AI1082" s="13">
        <v>7.08</v>
      </c>
    </row>
    <row r="1083" spans="24:35" x14ac:dyDescent="0.35">
      <c r="X1083" s="12">
        <v>38169</v>
      </c>
      <c r="Y1083" s="13">
        <v>2.4112943499999999</v>
      </c>
      <c r="Z1083" t="e">
        <f>NA()</f>
        <v>#N/A</v>
      </c>
      <c r="AA1083" s="13">
        <v>0.39920159999999999</v>
      </c>
      <c r="AB1083" s="13">
        <v>1.7721518999999999</v>
      </c>
      <c r="AC1083" s="22">
        <v>-0.10482180000000001</v>
      </c>
      <c r="AD1083" s="13">
        <v>4.4882546400000001</v>
      </c>
      <c r="AE1083" s="13">
        <v>1.2</v>
      </c>
      <c r="AF1083" s="13">
        <v>0.20202020000000001</v>
      </c>
      <c r="AG1083" s="13">
        <v>2.0396162200000001</v>
      </c>
      <c r="AH1083" s="22">
        <v>-0.84106130999999995</v>
      </c>
      <c r="AI1083" s="13">
        <v>7.79</v>
      </c>
    </row>
    <row r="1084" spans="24:35" x14ac:dyDescent="0.35">
      <c r="X1084" s="12">
        <v>38200</v>
      </c>
      <c r="Y1084" s="13">
        <v>2.2679127700000001</v>
      </c>
      <c r="Z1084" t="e">
        <f>NA()</f>
        <v>#N/A</v>
      </c>
      <c r="AA1084" s="13">
        <v>1.5060241000000001</v>
      </c>
      <c r="AB1084" s="13">
        <v>1.8987341799999999</v>
      </c>
      <c r="AC1084" s="22">
        <v>-0.20920501999999999</v>
      </c>
      <c r="AD1084" s="13">
        <v>4.8188281100000001</v>
      </c>
      <c r="AE1084" s="13">
        <v>1.2</v>
      </c>
      <c r="AF1084" s="13">
        <v>0.4048583</v>
      </c>
      <c r="AG1084" s="13">
        <v>1.78836404</v>
      </c>
      <c r="AH1084" s="22">
        <v>-1.2527647399999999</v>
      </c>
      <c r="AI1084" s="13">
        <v>8.4499999999999993</v>
      </c>
    </row>
    <row r="1085" spans="24:35" x14ac:dyDescent="0.35">
      <c r="X1085" s="12">
        <v>38231</v>
      </c>
      <c r="Y1085" s="13">
        <v>2.02509629</v>
      </c>
      <c r="Z1085" t="e">
        <f>NA()</f>
        <v>#N/A</v>
      </c>
      <c r="AA1085" s="13">
        <v>1.2974051900000001</v>
      </c>
      <c r="AB1085" s="13">
        <v>1.6455696200000001</v>
      </c>
      <c r="AC1085" s="13">
        <v>0</v>
      </c>
      <c r="AD1085" s="13">
        <v>5.06008075</v>
      </c>
      <c r="AE1085" s="13">
        <v>1.1000000000000001</v>
      </c>
      <c r="AF1085" s="13">
        <v>0</v>
      </c>
      <c r="AG1085" s="13">
        <v>1.8899388500000001</v>
      </c>
      <c r="AH1085" s="22">
        <v>-0.5510659</v>
      </c>
      <c r="AI1085" s="13">
        <v>8.01</v>
      </c>
    </row>
    <row r="1086" spans="24:35" x14ac:dyDescent="0.35">
      <c r="X1086" s="12">
        <v>38261</v>
      </c>
      <c r="Y1086" s="13">
        <v>2.85429391</v>
      </c>
      <c r="Z1086" t="e">
        <f>NA()</f>
        <v>#N/A</v>
      </c>
      <c r="AA1086" s="13">
        <v>1.5090543300000001</v>
      </c>
      <c r="AB1086" s="13">
        <v>1.7721518999999999</v>
      </c>
      <c r="AC1086" s="13">
        <v>0.52246603999999996</v>
      </c>
      <c r="AD1086" s="13">
        <v>5.4012360299999997</v>
      </c>
      <c r="AE1086" s="13">
        <v>1.4</v>
      </c>
      <c r="AF1086" s="13">
        <v>0.4048583</v>
      </c>
      <c r="AG1086" s="13">
        <v>1.9237009199999999</v>
      </c>
      <c r="AH1086" s="13">
        <v>0.50597528999999997</v>
      </c>
      <c r="AI1086" s="13">
        <v>9.43</v>
      </c>
    </row>
    <row r="1087" spans="24:35" x14ac:dyDescent="0.35">
      <c r="X1087" s="12">
        <v>38292</v>
      </c>
      <c r="Y1087" s="13">
        <v>2.5507029999999999</v>
      </c>
      <c r="Z1087" t="e">
        <f>NA()</f>
        <v>#N/A</v>
      </c>
      <c r="AA1087" s="13">
        <v>1.90380762</v>
      </c>
      <c r="AB1087" s="13">
        <v>1.9035533</v>
      </c>
      <c r="AC1087" s="13">
        <v>0.84033612999999996</v>
      </c>
      <c r="AD1087" s="13">
        <v>5.4252942600000003</v>
      </c>
      <c r="AE1087" s="13">
        <v>1.3</v>
      </c>
      <c r="AF1087" s="13">
        <v>0.60728744999999995</v>
      </c>
      <c r="AG1087" s="13">
        <v>1.75598315</v>
      </c>
      <c r="AH1087" s="13">
        <v>2.2593909299999999</v>
      </c>
      <c r="AI1087" s="13">
        <v>9.4700000000000006</v>
      </c>
    </row>
    <row r="1088" spans="24:35" x14ac:dyDescent="0.35">
      <c r="X1088" s="12">
        <v>38322</v>
      </c>
      <c r="Y1088" s="13">
        <v>2.2783864500000002</v>
      </c>
      <c r="Z1088" t="e">
        <f>NA()</f>
        <v>#N/A</v>
      </c>
      <c r="AA1088" s="13">
        <v>0.89374379000000004</v>
      </c>
      <c r="AB1088" s="13">
        <v>2.2670025200000001</v>
      </c>
      <c r="AC1088" s="13">
        <v>0.20986358999999999</v>
      </c>
      <c r="AD1088" s="13">
        <v>5.1908482400000002</v>
      </c>
      <c r="AE1088" s="13">
        <v>1.1000000000000001</v>
      </c>
      <c r="AF1088" s="13">
        <v>0.60728744999999995</v>
      </c>
      <c r="AG1088" s="13">
        <v>1.31076335</v>
      </c>
      <c r="AH1088" s="13">
        <v>2.1988916999999999</v>
      </c>
      <c r="AI1088" s="13">
        <v>9.35</v>
      </c>
    </row>
    <row r="1089" spans="24:35" x14ac:dyDescent="0.35">
      <c r="X1089" s="12">
        <v>38353</v>
      </c>
      <c r="Y1089" s="13">
        <v>2.2591857000000002</v>
      </c>
      <c r="Z1089" t="e">
        <f>NA()</f>
        <v>#N/A</v>
      </c>
      <c r="AA1089" s="13">
        <v>2.2011864399999999</v>
      </c>
      <c r="AB1089" s="13">
        <v>1.51133501</v>
      </c>
      <c r="AC1089" s="13">
        <v>0.21030494</v>
      </c>
      <c r="AD1089" s="13">
        <v>4.5448212400000001</v>
      </c>
      <c r="AE1089" s="13">
        <v>1.5</v>
      </c>
      <c r="AF1089" s="13">
        <v>0.81218274000000001</v>
      </c>
      <c r="AG1089" s="13">
        <v>0.39191577999999999</v>
      </c>
      <c r="AH1089" s="13">
        <v>2.0649405500000002</v>
      </c>
      <c r="AI1089" s="13">
        <v>9.23</v>
      </c>
    </row>
    <row r="1090" spans="24:35" x14ac:dyDescent="0.35">
      <c r="X1090" s="12">
        <v>38384</v>
      </c>
      <c r="Y1090" s="13">
        <v>2.55998021</v>
      </c>
      <c r="Z1090" t="e">
        <f>NA()</f>
        <v>#N/A</v>
      </c>
      <c r="AA1090" s="13">
        <v>1.75533377</v>
      </c>
      <c r="AB1090" s="13">
        <v>1.63316583</v>
      </c>
      <c r="AC1090" s="22">
        <v>-0.10515247</v>
      </c>
      <c r="AD1090" s="13">
        <v>4.2694242999999998</v>
      </c>
      <c r="AE1090" s="13">
        <v>1.7</v>
      </c>
      <c r="AF1090" s="13">
        <v>0.50658561000000002</v>
      </c>
      <c r="AG1090" s="22">
        <v>-1.9752639999999998E-2</v>
      </c>
      <c r="AH1090" s="13">
        <v>1.7981010900000001</v>
      </c>
      <c r="AI1090" s="13">
        <v>8.69</v>
      </c>
    </row>
    <row r="1091" spans="24:35" x14ac:dyDescent="0.35">
      <c r="X1091" s="12">
        <v>38412</v>
      </c>
      <c r="Y1091" s="13">
        <v>3.0748332899999999</v>
      </c>
      <c r="Z1091" t="e">
        <f>NA()</f>
        <v>#N/A</v>
      </c>
      <c r="AA1091" s="13">
        <v>1.28237556</v>
      </c>
      <c r="AB1091" s="13">
        <v>1.75219024</v>
      </c>
      <c r="AC1091" s="13">
        <v>0</v>
      </c>
      <c r="AD1091" s="13">
        <v>4.3856743199999997</v>
      </c>
      <c r="AE1091" s="13">
        <v>1.7</v>
      </c>
      <c r="AF1091" s="13">
        <v>0.60851926999999995</v>
      </c>
      <c r="AG1091" s="13">
        <v>0.42553191000000001</v>
      </c>
      <c r="AH1091" s="13">
        <v>1.93778305</v>
      </c>
      <c r="AI1091" s="13">
        <v>7.94</v>
      </c>
    </row>
    <row r="1092" spans="24:35" x14ac:dyDescent="0.35">
      <c r="X1092" s="12">
        <v>38443</v>
      </c>
      <c r="Y1092" s="13">
        <v>2.7637882299999998</v>
      </c>
      <c r="Z1092" t="e">
        <f>NA()</f>
        <v>#N/A</v>
      </c>
      <c r="AA1092" s="13">
        <v>1.00061004</v>
      </c>
      <c r="AB1092" s="13">
        <v>1.1235955099999999</v>
      </c>
      <c r="AC1092" s="13">
        <v>0.10493179</v>
      </c>
      <c r="AD1092" s="13">
        <v>4.5995810300000004</v>
      </c>
      <c r="AE1092" s="13">
        <v>1.6</v>
      </c>
      <c r="AF1092" s="13">
        <v>0.20242915</v>
      </c>
      <c r="AG1092" s="13">
        <v>0.36946936000000002</v>
      </c>
      <c r="AH1092" s="13">
        <v>2.1329106599999998</v>
      </c>
      <c r="AI1092" s="13">
        <v>8.18</v>
      </c>
    </row>
    <row r="1093" spans="24:35" x14ac:dyDescent="0.35">
      <c r="X1093" s="12">
        <v>38473</v>
      </c>
      <c r="Y1093" s="13">
        <v>2.5082589</v>
      </c>
      <c r="Z1093" t="e">
        <f>NA()</f>
        <v>#N/A</v>
      </c>
      <c r="AA1093" s="13">
        <v>1.19249201</v>
      </c>
      <c r="AB1093" s="13">
        <v>1.12079701</v>
      </c>
      <c r="AC1093" s="13">
        <v>0.10482180000000001</v>
      </c>
      <c r="AD1093" s="13">
        <v>4.5991728299999997</v>
      </c>
      <c r="AE1093" s="13">
        <v>1.3</v>
      </c>
      <c r="AF1093" s="13">
        <v>0.30395137</v>
      </c>
      <c r="AG1093" s="22">
        <v>-2.7302509999999999E-2</v>
      </c>
      <c r="AH1093" s="13">
        <v>1.8737793</v>
      </c>
      <c r="AI1093" s="13">
        <v>8.6999999999999993</v>
      </c>
    </row>
    <row r="1094" spans="24:35" x14ac:dyDescent="0.35">
      <c r="X1094" s="12">
        <v>38504</v>
      </c>
      <c r="Y1094" s="13">
        <v>2.8767290999999999</v>
      </c>
      <c r="Z1094" t="e">
        <f>NA()</f>
        <v>#N/A</v>
      </c>
      <c r="AA1094" s="13">
        <v>1.27226653</v>
      </c>
      <c r="AB1094" s="13">
        <v>1.24533001</v>
      </c>
      <c r="AC1094" s="22">
        <v>-0.52301255000000002</v>
      </c>
      <c r="AD1094" s="13">
        <v>4.3315522700000004</v>
      </c>
      <c r="AE1094" s="13">
        <v>1.7</v>
      </c>
      <c r="AF1094" s="13">
        <v>0.60851926999999995</v>
      </c>
      <c r="AG1094" s="22">
        <v>-0.16051855000000001</v>
      </c>
      <c r="AH1094" s="13">
        <v>1.57655309</v>
      </c>
      <c r="AI1094" s="13">
        <v>8.9499999999999993</v>
      </c>
    </row>
    <row r="1095" spans="24:35" x14ac:dyDescent="0.35">
      <c r="X1095" s="12">
        <v>38534</v>
      </c>
      <c r="Y1095" s="13">
        <v>3.1352934000000001</v>
      </c>
      <c r="Z1095" t="e">
        <f>NA()</f>
        <v>#N/A</v>
      </c>
      <c r="AA1095" s="13">
        <v>1.3983178999999999</v>
      </c>
      <c r="AB1095" s="13">
        <v>1.61691542</v>
      </c>
      <c r="AC1095" s="22">
        <v>-0.31479538000000001</v>
      </c>
      <c r="AD1095" s="13">
        <v>4.46607106</v>
      </c>
      <c r="AE1095" s="13">
        <v>1.7</v>
      </c>
      <c r="AF1095" s="13">
        <v>0.30241934999999998</v>
      </c>
      <c r="AG1095" s="13">
        <v>8.1895109999999993E-2</v>
      </c>
      <c r="AH1095" s="13">
        <v>2.12661795</v>
      </c>
      <c r="AI1095" s="13">
        <v>7.82</v>
      </c>
    </row>
    <row r="1096" spans="24:35" x14ac:dyDescent="0.35">
      <c r="X1096" s="12">
        <v>38565</v>
      </c>
      <c r="Y1096" s="13">
        <v>3.1071036900000002</v>
      </c>
      <c r="Z1096" t="e">
        <f>NA()</f>
        <v>#N/A</v>
      </c>
      <c r="AA1096" s="13">
        <v>1.2004134200000001</v>
      </c>
      <c r="AB1096" s="13">
        <v>1.61490683</v>
      </c>
      <c r="AC1096" s="22">
        <v>-0.31446541</v>
      </c>
      <c r="AD1096" s="13">
        <v>3.9491316799999998</v>
      </c>
      <c r="AE1096" s="13">
        <v>1.8</v>
      </c>
      <c r="AF1096" s="13">
        <v>0.40322581000000002</v>
      </c>
      <c r="AG1096" s="13">
        <v>0.68485870000000004</v>
      </c>
      <c r="AH1096" s="13">
        <v>2.5003225699999998</v>
      </c>
      <c r="AI1096" s="13">
        <v>7.91</v>
      </c>
    </row>
    <row r="1097" spans="24:35" x14ac:dyDescent="0.35">
      <c r="X1097" s="12">
        <v>38596</v>
      </c>
      <c r="Y1097" s="13">
        <v>3.1660983900000002</v>
      </c>
      <c r="Z1097" t="e">
        <f>NA()</f>
        <v>#N/A</v>
      </c>
      <c r="AA1097" s="13">
        <v>0.89230642000000004</v>
      </c>
      <c r="AB1097" s="13">
        <v>1.99252802</v>
      </c>
      <c r="AC1097" s="22">
        <v>-0.31347962000000001</v>
      </c>
      <c r="AD1097" s="13">
        <v>3.5098822799999998</v>
      </c>
      <c r="AE1097" s="13">
        <v>1.8</v>
      </c>
      <c r="AF1097" s="13">
        <v>0.80808080999999998</v>
      </c>
      <c r="AG1097" s="13">
        <v>0.61980966000000004</v>
      </c>
      <c r="AH1097" s="13">
        <v>2.5612532899999998</v>
      </c>
      <c r="AI1097" s="13">
        <v>7.99</v>
      </c>
    </row>
    <row r="1098" spans="24:35" x14ac:dyDescent="0.35">
      <c r="X1098" s="12">
        <v>38626</v>
      </c>
      <c r="Y1098" s="13">
        <v>2.4721279699999998</v>
      </c>
      <c r="Z1098" t="e">
        <f>NA()</f>
        <v>#N/A</v>
      </c>
      <c r="AA1098" s="13">
        <v>0.91433271000000005</v>
      </c>
      <c r="AB1098" s="13">
        <v>1.86567164</v>
      </c>
      <c r="AC1098" s="22">
        <v>-0.83160082999999996</v>
      </c>
      <c r="AD1098" s="13">
        <v>3.0502478200000001</v>
      </c>
      <c r="AE1098" s="13">
        <v>1.7</v>
      </c>
      <c r="AF1098" s="13">
        <v>1.00806452</v>
      </c>
      <c r="AG1098" s="13">
        <v>1.0672488</v>
      </c>
      <c r="AH1098" s="13">
        <v>2.3944220500000002</v>
      </c>
      <c r="AI1098" s="13">
        <v>7.52</v>
      </c>
    </row>
    <row r="1099" spans="24:35" x14ac:dyDescent="0.35">
      <c r="X1099" s="12">
        <v>38657</v>
      </c>
      <c r="Y1099" s="13">
        <v>2.5721912200000001</v>
      </c>
      <c r="Z1099" t="e">
        <f>NA()</f>
        <v>#N/A</v>
      </c>
      <c r="AA1099" s="13">
        <v>0.88502208000000004</v>
      </c>
      <c r="AB1099" s="13">
        <v>1.7434620199999999</v>
      </c>
      <c r="AC1099" s="22">
        <v>-1.0416666699999999</v>
      </c>
      <c r="AD1099" s="13">
        <v>2.9140476099999999</v>
      </c>
      <c r="AE1099" s="13">
        <v>1.7</v>
      </c>
      <c r="AF1099" s="13">
        <v>1.1066398399999999</v>
      </c>
      <c r="AG1099" s="13">
        <v>0.97353855</v>
      </c>
      <c r="AH1099" s="13">
        <v>1.77003355</v>
      </c>
      <c r="AI1099" s="13">
        <v>7.61</v>
      </c>
    </row>
    <row r="1100" spans="24:35" x14ac:dyDescent="0.35">
      <c r="X1100" s="12">
        <v>38687</v>
      </c>
      <c r="Y1100" s="13">
        <v>2.89713938</v>
      </c>
      <c r="Z1100" t="e">
        <f>NA()</f>
        <v>#N/A</v>
      </c>
      <c r="AA1100" s="13">
        <v>1.10514913</v>
      </c>
      <c r="AB1100" s="13">
        <v>1.3546798</v>
      </c>
      <c r="AC1100" s="22">
        <v>-0.41884817000000002</v>
      </c>
      <c r="AD1100" s="13">
        <v>3.3327410099999999</v>
      </c>
      <c r="AE1100" s="13">
        <v>2.1</v>
      </c>
      <c r="AF1100" s="13">
        <v>1.2072434599999999</v>
      </c>
      <c r="AG1100" s="13">
        <v>1.2679589499999999</v>
      </c>
      <c r="AH1100" s="13">
        <v>2.0170982500000001</v>
      </c>
      <c r="AI1100" s="13">
        <v>7.72</v>
      </c>
    </row>
    <row r="1101" spans="24:35" x14ac:dyDescent="0.35">
      <c r="X1101" s="12">
        <v>38718</v>
      </c>
      <c r="Y1101" s="13">
        <v>2.6219956299999998</v>
      </c>
      <c r="Z1101" t="e">
        <f>NA()</f>
        <v>#N/A</v>
      </c>
      <c r="AA1101" s="13">
        <v>0.7</v>
      </c>
      <c r="AB1101" s="13">
        <v>1.7369726999999999</v>
      </c>
      <c r="AC1101" s="22">
        <v>-0.10493179</v>
      </c>
      <c r="AD1101" s="13">
        <v>3.9350000999999999</v>
      </c>
      <c r="AE1101" s="13">
        <v>1.3</v>
      </c>
      <c r="AF1101" s="13">
        <v>1.51057402</v>
      </c>
      <c r="AG1101" s="13">
        <v>1.7375995099999999</v>
      </c>
      <c r="AH1101" s="13">
        <v>2.0962636799999999</v>
      </c>
      <c r="AI1101" s="13">
        <v>7.93</v>
      </c>
    </row>
    <row r="1102" spans="24:35" x14ac:dyDescent="0.35">
      <c r="X1102" s="12">
        <v>38749</v>
      </c>
      <c r="Y1102" s="13">
        <v>2.3875557700000001</v>
      </c>
      <c r="Z1102" t="e">
        <f>NA()</f>
        <v>#N/A</v>
      </c>
      <c r="AA1102" s="13">
        <v>0.33911828999999999</v>
      </c>
      <c r="AB1102" s="13">
        <v>1.8541409099999999</v>
      </c>
      <c r="AC1102" s="22">
        <v>-0.10526315999999999</v>
      </c>
      <c r="AD1102" s="13">
        <v>3.7483728799999998</v>
      </c>
      <c r="AE1102" s="13">
        <v>1.1000000000000001</v>
      </c>
      <c r="AF1102" s="13">
        <v>1.6129032299999999</v>
      </c>
      <c r="AG1102" s="13">
        <v>1.19451072</v>
      </c>
      <c r="AH1102" s="13">
        <v>2.1805402800000002</v>
      </c>
      <c r="AI1102" s="13">
        <v>8.15</v>
      </c>
    </row>
    <row r="1103" spans="24:35" x14ac:dyDescent="0.35">
      <c r="X1103" s="12">
        <v>38777</v>
      </c>
      <c r="Y1103" s="13">
        <v>1.6892296600000001</v>
      </c>
      <c r="Z1103" t="e">
        <f>NA()</f>
        <v>#N/A</v>
      </c>
      <c r="AA1103" s="13">
        <v>0.26948797000000002</v>
      </c>
      <c r="AB1103" s="13">
        <v>1.3530135299999999</v>
      </c>
      <c r="AC1103" s="22">
        <v>-0.20986358999999999</v>
      </c>
      <c r="AD1103" s="13">
        <v>3.41243674</v>
      </c>
      <c r="AE1103" s="13">
        <v>0.9</v>
      </c>
      <c r="AF1103" s="13">
        <v>2.11693548</v>
      </c>
      <c r="AG1103" s="13">
        <v>1.15534691</v>
      </c>
      <c r="AH1103" s="13">
        <v>1.86463567</v>
      </c>
      <c r="AI1103" s="13">
        <v>8.16</v>
      </c>
    </row>
    <row r="1104" spans="24:35" x14ac:dyDescent="0.35">
      <c r="X1104" s="12">
        <v>38808</v>
      </c>
      <c r="Y1104" s="13">
        <v>1.94836242</v>
      </c>
      <c r="Z1104" t="e">
        <f>NA()</f>
        <v>#N/A</v>
      </c>
      <c r="AA1104" s="13">
        <v>0.31996799999999997</v>
      </c>
      <c r="AB1104" s="13">
        <v>2.0987654299999998</v>
      </c>
      <c r="AC1104" s="22">
        <v>-0.10482180000000001</v>
      </c>
      <c r="AD1104" s="13">
        <v>3.1965355500000001</v>
      </c>
      <c r="AE1104" s="13">
        <v>1.2</v>
      </c>
      <c r="AF1104" s="13">
        <v>2.4242424200000001</v>
      </c>
      <c r="AG1104" s="13">
        <v>1.0831199899999999</v>
      </c>
      <c r="AH1104" s="13">
        <v>1.7986448900000001</v>
      </c>
      <c r="AI1104" s="13">
        <v>8.83</v>
      </c>
    </row>
    <row r="1105" spans="24:35" x14ac:dyDescent="0.35">
      <c r="X1105" s="12">
        <v>38838</v>
      </c>
      <c r="Y1105" s="13">
        <v>2.1842921899999999</v>
      </c>
      <c r="Z1105" t="e">
        <f>NA()</f>
        <v>#N/A</v>
      </c>
      <c r="AA1105" s="13">
        <v>0.25948104</v>
      </c>
      <c r="AB1105" s="13">
        <v>1.84729064</v>
      </c>
      <c r="AC1105" s="13">
        <v>0.10471204000000001</v>
      </c>
      <c r="AD1105" s="13">
        <v>2.9958786900000001</v>
      </c>
      <c r="AE1105" s="13">
        <v>1.4</v>
      </c>
      <c r="AF1105" s="13">
        <v>2.2222222199999999</v>
      </c>
      <c r="AG1105" s="13">
        <v>1.09088151</v>
      </c>
      <c r="AH1105" s="13">
        <v>2.4322311999999999</v>
      </c>
      <c r="AI1105" s="13">
        <v>9.86</v>
      </c>
    </row>
    <row r="1106" spans="24:35" x14ac:dyDescent="0.35">
      <c r="X1106" s="12">
        <v>38869</v>
      </c>
      <c r="Y1106" s="13">
        <v>1.8562589199999999</v>
      </c>
      <c r="Z1106" t="e">
        <f>NA()</f>
        <v>#N/A</v>
      </c>
      <c r="AA1106" s="22">
        <v>-0.34937112999999997</v>
      </c>
      <c r="AB1106" s="13">
        <v>1.96801968</v>
      </c>
      <c r="AC1106" s="13">
        <v>0.52576235999999998</v>
      </c>
      <c r="AD1106" s="13">
        <v>3.1838655899999999</v>
      </c>
      <c r="AE1106" s="13">
        <v>1.3</v>
      </c>
      <c r="AF1106" s="13">
        <v>2.11693548</v>
      </c>
      <c r="AG1106" s="13">
        <v>1.3796165899999999</v>
      </c>
      <c r="AH1106" s="13">
        <v>3.3951899399999999</v>
      </c>
      <c r="AI1106" s="13">
        <v>10.119999999999999</v>
      </c>
    </row>
    <row r="1107" spans="24:35" x14ac:dyDescent="0.35">
      <c r="X1107" s="12">
        <v>38899</v>
      </c>
      <c r="Y1107" s="13">
        <v>1.5968772200000001</v>
      </c>
      <c r="Z1107" t="e">
        <f>NA()</f>
        <v>#N/A</v>
      </c>
      <c r="AA1107" s="13">
        <v>5.0145420000000003E-2</v>
      </c>
      <c r="AB1107" s="13">
        <v>1.8359853100000001</v>
      </c>
      <c r="AC1107" s="13">
        <v>0.31578947000000002</v>
      </c>
      <c r="AD1107" s="13">
        <v>3.06345541</v>
      </c>
      <c r="AE1107" s="13">
        <v>1.3</v>
      </c>
      <c r="AF1107" s="13">
        <v>2.2110552800000001</v>
      </c>
      <c r="AG1107" s="13">
        <v>1.0880106700000001</v>
      </c>
      <c r="AH1107" s="13">
        <v>3.34616873</v>
      </c>
      <c r="AI1107" s="13">
        <v>11.69</v>
      </c>
    </row>
    <row r="1108" spans="24:35" x14ac:dyDescent="0.35">
      <c r="X1108" s="12">
        <v>38930</v>
      </c>
      <c r="Y1108" s="13">
        <v>1.63082014</v>
      </c>
      <c r="Z1108" t="e">
        <f>NA()</f>
        <v>#N/A</v>
      </c>
      <c r="AA1108" s="13">
        <v>0.12998699999999999</v>
      </c>
      <c r="AB1108" s="13">
        <v>1.46699267</v>
      </c>
      <c r="AC1108" s="13">
        <v>0.94637223999999998</v>
      </c>
      <c r="AD1108" s="13">
        <v>3.4658458099999998</v>
      </c>
      <c r="AE1108" s="13">
        <v>1.4</v>
      </c>
      <c r="AF1108" s="13">
        <v>2.2088353399999998</v>
      </c>
      <c r="AG1108" s="13">
        <v>0.66813465000000005</v>
      </c>
      <c r="AH1108" s="13">
        <v>3.8812755999999999</v>
      </c>
      <c r="AI1108" s="13">
        <v>10.26</v>
      </c>
    </row>
    <row r="1109" spans="24:35" x14ac:dyDescent="0.35">
      <c r="X1109" s="12">
        <v>38961</v>
      </c>
      <c r="Y1109" s="13">
        <v>1.2157695900000001</v>
      </c>
      <c r="Z1109" t="e">
        <f>NA()</f>
        <v>#N/A</v>
      </c>
      <c r="AA1109" s="13">
        <v>0</v>
      </c>
      <c r="AB1109" s="13">
        <v>0.97680098000000004</v>
      </c>
      <c r="AC1109" s="13">
        <v>0.62893082</v>
      </c>
      <c r="AD1109" s="13">
        <v>4.0931483799999997</v>
      </c>
      <c r="AE1109" s="13">
        <v>0.9</v>
      </c>
      <c r="AF1109" s="13">
        <v>2.40480962</v>
      </c>
      <c r="AG1109" s="13">
        <v>0.43977891000000002</v>
      </c>
      <c r="AH1109" s="13">
        <v>4.0581258099999999</v>
      </c>
      <c r="AI1109" s="13">
        <v>10.55</v>
      </c>
    </row>
    <row r="1110" spans="24:35" x14ac:dyDescent="0.35">
      <c r="X1110" s="12">
        <v>38991</v>
      </c>
      <c r="Y1110" s="13">
        <v>1.20624409</v>
      </c>
      <c r="Z1110" t="e">
        <f>NA()</f>
        <v>#N/A</v>
      </c>
      <c r="AA1110" s="13">
        <v>0.39184165999999998</v>
      </c>
      <c r="AB1110" s="13">
        <v>1.0989011</v>
      </c>
      <c r="AC1110" s="13">
        <v>0.41928721000000002</v>
      </c>
      <c r="AD1110" s="13">
        <v>4.2922493800000003</v>
      </c>
      <c r="AE1110" s="13">
        <v>0.7</v>
      </c>
      <c r="AF1110" s="13">
        <v>2.5948103800000002</v>
      </c>
      <c r="AG1110" s="13">
        <v>0.42299154</v>
      </c>
      <c r="AH1110" s="13">
        <v>4.4849492700000004</v>
      </c>
      <c r="AI1110" s="13">
        <v>9.98</v>
      </c>
    </row>
    <row r="1111" spans="24:35" x14ac:dyDescent="0.35">
      <c r="X1111" s="12">
        <v>39022</v>
      </c>
      <c r="Y1111" s="13">
        <v>1.4785900199999999</v>
      </c>
      <c r="Z1111" t="e">
        <f>NA()</f>
        <v>#N/A</v>
      </c>
      <c r="AA1111" s="13">
        <v>4.9855419999999998E-2</v>
      </c>
      <c r="AB1111" s="13">
        <v>1.34638923</v>
      </c>
      <c r="AC1111" s="13">
        <v>0.31578947000000002</v>
      </c>
      <c r="AD1111" s="13">
        <v>4.0902838399999997</v>
      </c>
      <c r="AE1111" s="13">
        <v>0.8</v>
      </c>
      <c r="AF1111" s="13">
        <v>2.78606965</v>
      </c>
      <c r="AG1111" s="13">
        <v>0.54515146000000003</v>
      </c>
      <c r="AH1111" s="13">
        <v>4.5100057500000004</v>
      </c>
      <c r="AI1111" s="13">
        <v>9.86</v>
      </c>
    </row>
    <row r="1112" spans="24:35" x14ac:dyDescent="0.35">
      <c r="X1112" s="12">
        <v>39052</v>
      </c>
      <c r="Y1112" s="13">
        <v>1.63255649</v>
      </c>
      <c r="Z1112" t="e">
        <f>NA()</f>
        <v>#N/A</v>
      </c>
      <c r="AA1112" s="22">
        <v>-0.31869335999999998</v>
      </c>
      <c r="AB1112" s="13">
        <v>1.45808019</v>
      </c>
      <c r="AC1112" s="13">
        <v>0.31545740999999999</v>
      </c>
      <c r="AD1112" s="13">
        <v>4.0532755500000004</v>
      </c>
      <c r="AE1112" s="13">
        <v>1</v>
      </c>
      <c r="AF1112" s="13">
        <v>2.8827037799999999</v>
      </c>
      <c r="AG1112" s="13">
        <v>0.81220256000000002</v>
      </c>
      <c r="AH1112" s="13">
        <v>4.8172740200000002</v>
      </c>
      <c r="AI1112" s="13">
        <v>9.65</v>
      </c>
    </row>
    <row r="1113" spans="24:35" x14ac:dyDescent="0.35">
      <c r="X1113" s="12">
        <v>39083</v>
      </c>
      <c r="Y1113" s="13">
        <v>1.6645326499999999</v>
      </c>
      <c r="Z1113" t="e">
        <f>NA()</f>
        <v>#N/A</v>
      </c>
      <c r="AA1113" s="13">
        <v>0.16881826999999999</v>
      </c>
      <c r="AB1113" s="13">
        <v>1.8292682899999999</v>
      </c>
      <c r="AC1113" s="13">
        <v>0</v>
      </c>
      <c r="AD1113" s="13">
        <v>3.9809202899999998</v>
      </c>
      <c r="AE1113" s="13">
        <v>1.4</v>
      </c>
      <c r="AF1113" s="13">
        <v>3.5714285700000001</v>
      </c>
      <c r="AG1113" s="22">
        <v>-0.57632985000000003</v>
      </c>
      <c r="AH1113" s="13">
        <v>5.1808714199999999</v>
      </c>
      <c r="AI1113" s="13">
        <v>9.93</v>
      </c>
    </row>
    <row r="1114" spans="24:35" x14ac:dyDescent="0.35">
      <c r="X1114" s="12">
        <v>39114</v>
      </c>
      <c r="Y1114" s="13">
        <v>1.7689242999999999</v>
      </c>
      <c r="Z1114" t="e">
        <f>NA()</f>
        <v>#N/A</v>
      </c>
      <c r="AA1114" s="13">
        <v>6.9582500000000005E-2</v>
      </c>
      <c r="AB1114" s="13">
        <v>1.69902913</v>
      </c>
      <c r="AC1114" s="22">
        <v>-0.21074815999999999</v>
      </c>
      <c r="AD1114" s="13">
        <v>4.1122548300000004</v>
      </c>
      <c r="AE1114" s="13">
        <v>1.5</v>
      </c>
      <c r="AF1114" s="13">
        <v>2.9761904800000001</v>
      </c>
      <c r="AG1114" s="22">
        <v>-3.153769E-2</v>
      </c>
      <c r="AH1114" s="13">
        <v>4.9117813899999998</v>
      </c>
      <c r="AI1114" s="13">
        <v>10.16</v>
      </c>
    </row>
    <row r="1115" spans="24:35" x14ac:dyDescent="0.35">
      <c r="X1115" s="12">
        <v>39142</v>
      </c>
      <c r="Y1115" s="13">
        <v>1.8173122900000001</v>
      </c>
      <c r="Z1115" t="e">
        <f>NA()</f>
        <v>#N/A</v>
      </c>
      <c r="AA1115" s="13">
        <v>0.39816843000000002</v>
      </c>
      <c r="AB1115" s="13">
        <v>1.94174757</v>
      </c>
      <c r="AC1115" s="22">
        <v>-0.10515247</v>
      </c>
      <c r="AD1115" s="13">
        <v>4.20683834</v>
      </c>
      <c r="AE1115" s="13">
        <v>1.8</v>
      </c>
      <c r="AF1115" s="13">
        <v>2.8627838099999998</v>
      </c>
      <c r="AG1115" s="13">
        <v>0.23656692000000001</v>
      </c>
      <c r="AH1115" s="13">
        <v>5.3251058899999997</v>
      </c>
      <c r="AI1115" s="13">
        <v>10.86</v>
      </c>
    </row>
    <row r="1116" spans="24:35" x14ac:dyDescent="0.35">
      <c r="X1116" s="12">
        <v>39173</v>
      </c>
      <c r="Y1116" s="13">
        <v>1.77664975</v>
      </c>
      <c r="Z1116" t="e">
        <f>NA()</f>
        <v>#N/A</v>
      </c>
      <c r="AA1116" s="13">
        <v>0.59802650999999996</v>
      </c>
      <c r="AB1116" s="13">
        <v>2.0556227300000001</v>
      </c>
      <c r="AC1116" s="13">
        <v>0</v>
      </c>
      <c r="AD1116" s="13">
        <v>3.99213489</v>
      </c>
      <c r="AE1116" s="13">
        <v>1.8</v>
      </c>
      <c r="AF1116" s="13">
        <v>2.8599605499999998</v>
      </c>
      <c r="AG1116" s="13">
        <v>0.46007672999999999</v>
      </c>
      <c r="AH1116" s="13">
        <v>5.9646621499999997</v>
      </c>
      <c r="AI1116" s="13">
        <v>10.72</v>
      </c>
    </row>
    <row r="1117" spans="24:35" x14ac:dyDescent="0.35">
      <c r="X1117" s="12">
        <v>39203</v>
      </c>
      <c r="Y1117" s="13">
        <v>1.2802275999999999</v>
      </c>
      <c r="Z1117" t="e">
        <f>NA()</f>
        <v>#N/A</v>
      </c>
      <c r="AA1117" s="13">
        <v>0.51761895000000002</v>
      </c>
      <c r="AB1117" s="13">
        <v>2.0556227300000001</v>
      </c>
      <c r="AC1117" s="13">
        <v>0</v>
      </c>
      <c r="AD1117" s="13">
        <v>3.94757092</v>
      </c>
      <c r="AE1117" s="13">
        <v>1.8</v>
      </c>
      <c r="AF1117" s="13">
        <v>2.96442688</v>
      </c>
      <c r="AG1117" s="13">
        <v>1.26521485</v>
      </c>
      <c r="AH1117" s="13">
        <v>6.0484504799999996</v>
      </c>
      <c r="AI1117" s="13">
        <v>9.23</v>
      </c>
    </row>
    <row r="1118" spans="24:35" x14ac:dyDescent="0.35">
      <c r="X1118" s="12">
        <v>39234</v>
      </c>
      <c r="Y1118" s="13">
        <v>1.29623775</v>
      </c>
      <c r="Z1118" t="e">
        <f>NA()</f>
        <v>#N/A</v>
      </c>
      <c r="AA1118" s="13">
        <v>1.0818391300000001</v>
      </c>
      <c r="AB1118" s="13">
        <v>1.93003619</v>
      </c>
      <c r="AC1118" s="22">
        <v>-0.20920501999999999</v>
      </c>
      <c r="AD1118" s="13">
        <v>3.9826070699999998</v>
      </c>
      <c r="AE1118" s="13">
        <v>1.7</v>
      </c>
      <c r="AF1118" s="13">
        <v>3.06021718</v>
      </c>
      <c r="AG1118" s="13">
        <v>1.7082269800000001</v>
      </c>
      <c r="AH1118" s="13">
        <v>6.0279180500000002</v>
      </c>
      <c r="AI1118" s="13">
        <v>8.6</v>
      </c>
    </row>
    <row r="1119" spans="24:35" x14ac:dyDescent="0.35">
      <c r="X1119" s="12">
        <v>39264</v>
      </c>
      <c r="Y1119" s="13">
        <v>1.3705103999999999</v>
      </c>
      <c r="Z1119" t="e">
        <f>NA()</f>
        <v>#N/A</v>
      </c>
      <c r="AA1119" s="13">
        <v>0.96230954000000002</v>
      </c>
      <c r="AB1119" s="13">
        <v>2.0432692299999999</v>
      </c>
      <c r="AC1119" s="13">
        <v>0</v>
      </c>
      <c r="AD1119" s="13">
        <v>4.1386948400000003</v>
      </c>
      <c r="AE1119" s="13">
        <v>1.5</v>
      </c>
      <c r="AF1119" s="13">
        <v>3.83480826</v>
      </c>
      <c r="AG1119" s="13">
        <v>2.97556588</v>
      </c>
      <c r="AH1119" s="13">
        <v>6.20778841</v>
      </c>
      <c r="AI1119" s="13">
        <v>6.9</v>
      </c>
    </row>
    <row r="1120" spans="24:35" x14ac:dyDescent="0.35">
      <c r="X1120" s="12">
        <v>39295</v>
      </c>
      <c r="Y1120" s="13">
        <v>1.1170547500000001</v>
      </c>
      <c r="Z1120" t="e">
        <f>NA()</f>
        <v>#N/A</v>
      </c>
      <c r="AA1120" s="13">
        <v>1.0884761300000001</v>
      </c>
      <c r="AB1120" s="13">
        <v>2.1686747</v>
      </c>
      <c r="AC1120" s="22">
        <v>-0.20833333000000001</v>
      </c>
      <c r="AD1120" s="13">
        <v>4.0320734900000001</v>
      </c>
      <c r="AE1120" s="13">
        <v>1.1000000000000001</v>
      </c>
      <c r="AF1120" s="13">
        <v>4.4204322200000004</v>
      </c>
      <c r="AG1120" s="13">
        <v>3.4518405300000001</v>
      </c>
      <c r="AH1120" s="13">
        <v>6.1538587400000004</v>
      </c>
      <c r="AI1120" s="13">
        <v>7.39</v>
      </c>
    </row>
    <row r="1121" spans="24:35" x14ac:dyDescent="0.35">
      <c r="X1121" s="12">
        <v>39326</v>
      </c>
      <c r="Y1121" s="13">
        <v>1.5149124199999999</v>
      </c>
      <c r="Z1121" t="e">
        <f>NA()</f>
        <v>#N/A</v>
      </c>
      <c r="AA1121" s="13">
        <v>1.28871129</v>
      </c>
      <c r="AB1121" s="13">
        <v>2.6602176499999999</v>
      </c>
      <c r="AC1121" s="22">
        <v>-0.20833333000000001</v>
      </c>
      <c r="AD1121" s="13">
        <v>3.7920617600000002</v>
      </c>
      <c r="AE1121" s="13">
        <v>1.3</v>
      </c>
      <c r="AF1121" s="13">
        <v>4.8923679099999999</v>
      </c>
      <c r="AG1121" s="13">
        <v>3.00949182</v>
      </c>
      <c r="AH1121" s="13">
        <v>6.4843603300000003</v>
      </c>
      <c r="AI1121" s="13">
        <v>7.12</v>
      </c>
    </row>
    <row r="1122" spans="24:35" x14ac:dyDescent="0.35">
      <c r="X1122" s="12">
        <v>39356</v>
      </c>
      <c r="Y1122" s="13">
        <v>2.2450592899999999</v>
      </c>
      <c r="Z1122" t="e">
        <f>NA()</f>
        <v>#N/A</v>
      </c>
      <c r="AA1122" s="13">
        <v>1.7814251400000001</v>
      </c>
      <c r="AB1122" s="13">
        <v>2.7777777800000001</v>
      </c>
      <c r="AC1122" s="13">
        <v>0.20876827000000001</v>
      </c>
      <c r="AD1122" s="13">
        <v>3.7429714700000001</v>
      </c>
      <c r="AE1122" s="13">
        <v>1.6</v>
      </c>
      <c r="AF1122" s="13">
        <v>5.3501945500000003</v>
      </c>
      <c r="AG1122" s="13">
        <v>4.0642270399999996</v>
      </c>
      <c r="AH1122" s="13">
        <v>6.8977322699999997</v>
      </c>
      <c r="AI1122" s="13">
        <v>7.7</v>
      </c>
    </row>
    <row r="1123" spans="24:35" x14ac:dyDescent="0.35">
      <c r="X1123" s="12">
        <v>39387</v>
      </c>
      <c r="Y1123" s="13">
        <v>2.9332912800000002</v>
      </c>
      <c r="Z1123" t="e">
        <f>NA()</f>
        <v>#N/A</v>
      </c>
      <c r="AA1123" s="13">
        <v>1.71417182</v>
      </c>
      <c r="AB1123" s="13">
        <v>3.3816425099999998</v>
      </c>
      <c r="AC1123" s="13">
        <v>0.62959076999999997</v>
      </c>
      <c r="AD1123" s="13">
        <v>3.9295539499999999</v>
      </c>
      <c r="AE1123" s="13">
        <v>1.9</v>
      </c>
      <c r="AF1123" s="13">
        <v>6.0019361099999999</v>
      </c>
      <c r="AG1123" s="13">
        <v>4.8603435399999997</v>
      </c>
      <c r="AH1123" s="13">
        <v>7.2305813600000004</v>
      </c>
      <c r="AI1123" s="13">
        <v>8.4</v>
      </c>
    </row>
    <row r="1124" spans="24:35" x14ac:dyDescent="0.35">
      <c r="X1124" s="12">
        <v>39417</v>
      </c>
      <c r="Y1124" s="13">
        <v>3.0871003300000002</v>
      </c>
      <c r="Z1124" t="e">
        <f>NA()</f>
        <v>#N/A</v>
      </c>
      <c r="AA1124" s="13">
        <v>1.9382555699999999</v>
      </c>
      <c r="AB1124" s="13">
        <v>3.1137724599999999</v>
      </c>
      <c r="AC1124" s="13">
        <v>0.62893082</v>
      </c>
      <c r="AD1124" s="13">
        <v>3.7590381399999999</v>
      </c>
      <c r="AE1124" s="13">
        <v>1.9</v>
      </c>
      <c r="AF1124" s="13">
        <v>6.4734299499999999</v>
      </c>
      <c r="AG1124" s="13">
        <v>3.8376768399999999</v>
      </c>
      <c r="AH1124" s="13">
        <v>7.5683169100000001</v>
      </c>
      <c r="AI1124" s="13">
        <v>8.39</v>
      </c>
    </row>
    <row r="1125" spans="24:35" x14ac:dyDescent="0.35">
      <c r="X1125" s="12">
        <v>39448</v>
      </c>
      <c r="Y1125" s="13">
        <v>3.46347607</v>
      </c>
      <c r="Z1125" t="e">
        <f>NA()</f>
        <v>#N/A</v>
      </c>
      <c r="AA1125" s="13">
        <v>1.49697631</v>
      </c>
      <c r="AB1125" s="13">
        <v>2.7544910200000001</v>
      </c>
      <c r="AC1125" s="13">
        <v>0.73529412000000005</v>
      </c>
      <c r="AD1125" s="13">
        <v>3.70437357</v>
      </c>
      <c r="AE1125" s="13">
        <v>2</v>
      </c>
      <c r="AF1125" s="13">
        <v>6.9923371599999999</v>
      </c>
      <c r="AG1125" s="13">
        <v>6.6412398599999998</v>
      </c>
      <c r="AH1125" s="13">
        <v>8.2737460800000004</v>
      </c>
      <c r="AI1125" s="13">
        <v>8.17</v>
      </c>
    </row>
    <row r="1126" spans="24:35" x14ac:dyDescent="0.35">
      <c r="X1126" s="12">
        <v>39479</v>
      </c>
      <c r="Y1126" s="13">
        <v>3.6486063299999998</v>
      </c>
      <c r="Z1126" t="e">
        <f>NA()</f>
        <v>#N/A</v>
      </c>
      <c r="AA1126" s="13">
        <v>1.8178205999999999</v>
      </c>
      <c r="AB1126" s="13">
        <v>2.8639618100000002</v>
      </c>
      <c r="AC1126" s="13">
        <v>1.05596621</v>
      </c>
      <c r="AD1126" s="13">
        <v>3.7227414300000001</v>
      </c>
      <c r="AE1126" s="13">
        <v>2.2000000000000002</v>
      </c>
      <c r="AF1126" s="13">
        <v>8.6705202299999993</v>
      </c>
      <c r="AG1126" s="13">
        <v>6.5664152900000001</v>
      </c>
      <c r="AH1126" s="13">
        <v>8.6684484099999999</v>
      </c>
      <c r="AI1126" s="13">
        <v>9.1</v>
      </c>
    </row>
    <row r="1127" spans="24:35" x14ac:dyDescent="0.35">
      <c r="X1127" s="12">
        <v>39508</v>
      </c>
      <c r="Y1127" s="13">
        <v>4.3839048099999998</v>
      </c>
      <c r="Z1127" t="e">
        <f>NA()</f>
        <v>#N/A</v>
      </c>
      <c r="AA1127" s="13">
        <v>1.76482253</v>
      </c>
      <c r="AB1127" s="13">
        <v>3.0952381</v>
      </c>
      <c r="AC1127" s="13">
        <v>1.1578947399999999</v>
      </c>
      <c r="AD1127" s="13">
        <v>4.2488792999999996</v>
      </c>
      <c r="AE1127" s="13">
        <v>2.1</v>
      </c>
      <c r="AF1127" s="13">
        <v>9.5969289799999995</v>
      </c>
      <c r="AG1127" s="13">
        <v>6.7300031599999999</v>
      </c>
      <c r="AH1127" s="13">
        <v>9.4657479099999993</v>
      </c>
      <c r="AI1127" s="13">
        <v>9.15</v>
      </c>
    </row>
    <row r="1128" spans="24:35" x14ac:dyDescent="0.35">
      <c r="X1128" s="12">
        <v>39539</v>
      </c>
      <c r="Y1128" s="13">
        <v>4.1458852899999998</v>
      </c>
      <c r="Z1128" t="e">
        <f>NA()</f>
        <v>#N/A</v>
      </c>
      <c r="AA1128" s="13">
        <v>1.67442782</v>
      </c>
      <c r="AB1128" s="13">
        <v>2.3696682500000001</v>
      </c>
      <c r="AC1128" s="13">
        <v>0.73452256000000005</v>
      </c>
      <c r="AD1128" s="13">
        <v>4.5485426100000002</v>
      </c>
      <c r="AE1128" s="13">
        <v>2</v>
      </c>
      <c r="AF1128" s="13">
        <v>10.450623200000001</v>
      </c>
      <c r="AG1128" s="13">
        <v>7.5811143400000001</v>
      </c>
      <c r="AH1128" s="13">
        <v>9.3132319599999995</v>
      </c>
      <c r="AI1128" s="13">
        <v>9.66</v>
      </c>
    </row>
    <row r="1129" spans="24:35" x14ac:dyDescent="0.35">
      <c r="X1129" s="12">
        <v>39569</v>
      </c>
      <c r="Y1129" s="13">
        <v>5.2122347099999997</v>
      </c>
      <c r="Z1129" t="e">
        <f>NA()</f>
        <v>#N/A</v>
      </c>
      <c r="AA1129" s="13">
        <v>2.2182610399999998</v>
      </c>
      <c r="AB1129" s="13">
        <v>2.96208531</v>
      </c>
      <c r="AC1129" s="13">
        <v>1.2552301299999999</v>
      </c>
      <c r="AD1129" s="13">
        <v>4.9475632300000001</v>
      </c>
      <c r="AE1129" s="13">
        <v>2.2999999999999998</v>
      </c>
      <c r="AF1129" s="13">
        <v>10.364683299999999</v>
      </c>
      <c r="AG1129" s="13">
        <v>7.5423879500000002</v>
      </c>
      <c r="AH1129" s="13">
        <v>9.5766704899999997</v>
      </c>
      <c r="AI1129" s="13">
        <v>10.74</v>
      </c>
    </row>
    <row r="1130" spans="24:35" x14ac:dyDescent="0.35">
      <c r="X1130" s="12">
        <v>39600</v>
      </c>
      <c r="Y1130" s="13">
        <v>5.7896379500000004</v>
      </c>
      <c r="Z1130" t="e">
        <f>NA()</f>
        <v>#N/A</v>
      </c>
      <c r="AA1130" s="13">
        <v>2.1405212599999999</v>
      </c>
      <c r="AB1130" s="13">
        <v>3.1952662699999999</v>
      </c>
      <c r="AC1130" s="13">
        <v>1.99161426</v>
      </c>
      <c r="AD1130" s="13">
        <v>5.2554612499999998</v>
      </c>
      <c r="AE1130" s="13">
        <v>2.6</v>
      </c>
      <c r="AF1130" s="13">
        <v>10.63218391</v>
      </c>
      <c r="AG1130" s="13">
        <v>7.55568756</v>
      </c>
      <c r="AH1130" s="13">
        <v>10.31562132</v>
      </c>
      <c r="AI1130" s="13">
        <v>10.61</v>
      </c>
    </row>
    <row r="1131" spans="24:35" x14ac:dyDescent="0.35">
      <c r="X1131" s="12">
        <v>39630</v>
      </c>
      <c r="Y1131" s="13">
        <v>5.9052059100000003</v>
      </c>
      <c r="Z1131" t="e">
        <f>NA()</f>
        <v>#N/A</v>
      </c>
      <c r="AA1131" s="13">
        <v>2.1544876899999998</v>
      </c>
      <c r="AB1131" s="13">
        <v>3.2979976400000002</v>
      </c>
      <c r="AC1131" s="13">
        <v>2.30849948</v>
      </c>
      <c r="AD1131" s="13">
        <v>5.3943945500000003</v>
      </c>
      <c r="AE1131" s="13">
        <v>3.2</v>
      </c>
      <c r="AF1131" s="13">
        <v>11.079545449999999</v>
      </c>
      <c r="AG1131" s="13">
        <v>6.5841764300000003</v>
      </c>
      <c r="AH1131" s="13">
        <v>11.123986589999999</v>
      </c>
      <c r="AI1131" s="13">
        <v>12.06</v>
      </c>
    </row>
    <row r="1132" spans="24:35" x14ac:dyDescent="0.35">
      <c r="X1132" s="12">
        <v>39661</v>
      </c>
      <c r="Y1132" s="13">
        <v>5.3835382000000003</v>
      </c>
      <c r="Z1132" t="e">
        <f>NA()</f>
        <v>#N/A</v>
      </c>
      <c r="AA1132" s="13">
        <v>2.1535118</v>
      </c>
      <c r="AB1132" s="13">
        <v>3.0660377400000001</v>
      </c>
      <c r="AC1132" s="13">
        <v>2.08768267</v>
      </c>
      <c r="AD1132" s="13">
        <v>5.5729370500000002</v>
      </c>
      <c r="AE1132" s="13">
        <v>3.2</v>
      </c>
      <c r="AF1132" s="13">
        <v>10.912511759999999</v>
      </c>
      <c r="AG1132" s="13">
        <v>6.4387192100000004</v>
      </c>
      <c r="AH1132" s="13">
        <v>11.167758859999999</v>
      </c>
      <c r="AI1132" s="13">
        <v>11.77</v>
      </c>
    </row>
    <row r="1133" spans="24:35" x14ac:dyDescent="0.35">
      <c r="X1133" s="12">
        <v>39692</v>
      </c>
      <c r="Y1133" s="13">
        <v>5.4562412599999996</v>
      </c>
      <c r="Z1133" t="e">
        <f>NA()</f>
        <v>#N/A</v>
      </c>
      <c r="AA1133" s="13">
        <v>2.6728474200000001</v>
      </c>
      <c r="AB1133" s="13">
        <v>2.94464075</v>
      </c>
      <c r="AC1133" s="13">
        <v>2.08768267</v>
      </c>
      <c r="AD1133" s="13">
        <v>5.4734050700000001</v>
      </c>
      <c r="AE1133" s="13">
        <v>3.1</v>
      </c>
      <c r="AF1133" s="13">
        <v>10.35447761</v>
      </c>
      <c r="AG1133" s="13">
        <v>6.7602189399999997</v>
      </c>
      <c r="AH1133" s="13">
        <v>11.03598802</v>
      </c>
      <c r="AI1133" s="13">
        <v>11.13</v>
      </c>
    </row>
    <row r="1134" spans="24:35" x14ac:dyDescent="0.35">
      <c r="X1134" s="12">
        <v>39722</v>
      </c>
      <c r="Y1134" s="13">
        <v>4.7162517399999997</v>
      </c>
      <c r="Z1134" t="e">
        <f>NA()</f>
        <v>#N/A</v>
      </c>
      <c r="AA1134" s="13">
        <v>2.7040314699999999</v>
      </c>
      <c r="AB1134" s="13">
        <v>2.4676850799999999</v>
      </c>
      <c r="AC1134" s="13">
        <v>1.7708333300000001</v>
      </c>
      <c r="AD1134" s="13">
        <v>5.7799325100000001</v>
      </c>
      <c r="AE1134" s="13">
        <v>2.8</v>
      </c>
      <c r="AF1134" s="13">
        <v>10.8956602</v>
      </c>
      <c r="AG1134" s="13">
        <v>6.4287867299999997</v>
      </c>
      <c r="AH1134" s="13">
        <v>10.512752219999999</v>
      </c>
      <c r="AI1134" s="13">
        <v>11.99</v>
      </c>
    </row>
    <row r="1135" spans="24:35" x14ac:dyDescent="0.35">
      <c r="X1135" s="12">
        <v>39753</v>
      </c>
      <c r="Y1135" s="13">
        <v>3.1407997499999998</v>
      </c>
      <c r="Z1135" t="e">
        <f>NA()</f>
        <v>#N/A</v>
      </c>
      <c r="AA1135" s="13">
        <v>2.34175975</v>
      </c>
      <c r="AB1135" s="13">
        <v>1.4018691599999999</v>
      </c>
      <c r="AC1135" s="13">
        <v>0.93847758000000003</v>
      </c>
      <c r="AD1135" s="13">
        <v>6.2328564399999999</v>
      </c>
      <c r="AE1135" s="13">
        <v>2.2999999999999998</v>
      </c>
      <c r="AF1135" s="13">
        <v>9.4977168899999995</v>
      </c>
      <c r="AG1135" s="13">
        <v>5.5495413400000002</v>
      </c>
      <c r="AH1135" s="13">
        <v>10.169715099999999</v>
      </c>
      <c r="AI1135" s="13">
        <v>10.76</v>
      </c>
    </row>
    <row r="1136" spans="24:35" x14ac:dyDescent="0.35">
      <c r="X1136" s="12">
        <v>39783</v>
      </c>
      <c r="Y1136" s="13">
        <v>2.6279602799999999</v>
      </c>
      <c r="Z1136" t="e">
        <f>NA()</f>
        <v>#N/A</v>
      </c>
      <c r="AA1136" s="13">
        <v>1.88179947</v>
      </c>
      <c r="AB1136" s="13">
        <v>1.0452961700000001</v>
      </c>
      <c r="AC1136" s="13">
        <v>0.41666667000000002</v>
      </c>
      <c r="AD1136" s="13">
        <v>6.5281450100000002</v>
      </c>
      <c r="AE1136" s="13">
        <v>1.9</v>
      </c>
      <c r="AF1136" s="13">
        <v>8.9836660599999991</v>
      </c>
      <c r="AG1136" s="13">
        <v>5.3523025500000001</v>
      </c>
      <c r="AH1136" s="13">
        <v>9.1543641600000001</v>
      </c>
      <c r="AI1136" s="13">
        <v>10.06</v>
      </c>
    </row>
    <row r="1137" spans="24:35" x14ac:dyDescent="0.35">
      <c r="X1137" s="12">
        <v>39814</v>
      </c>
      <c r="Y1137" s="13">
        <v>2.3128423599999999</v>
      </c>
      <c r="Z1137" t="e">
        <f>NA()</f>
        <v>#N/A</v>
      </c>
      <c r="AA1137" s="13">
        <v>1.6116429000000001</v>
      </c>
      <c r="AB1137" s="13">
        <v>0.93240093000000002</v>
      </c>
      <c r="AC1137" s="13">
        <v>0</v>
      </c>
      <c r="AD1137" s="13">
        <v>6.2824029299999999</v>
      </c>
      <c r="AE1137" s="13">
        <v>1.9</v>
      </c>
      <c r="AF1137" s="13">
        <v>7.8782452999999997</v>
      </c>
      <c r="AG1137" s="13">
        <v>4.26199262</v>
      </c>
      <c r="AH1137" s="13">
        <v>8.1145584700000004</v>
      </c>
      <c r="AI1137" s="13">
        <v>9.5</v>
      </c>
    </row>
    <row r="1138" spans="24:35" x14ac:dyDescent="0.35">
      <c r="X1138" s="12">
        <v>39845</v>
      </c>
      <c r="Y1138" s="13">
        <v>1.9338268599999999</v>
      </c>
      <c r="Z1138" t="e">
        <f>NA()</f>
        <v>#N/A</v>
      </c>
      <c r="AA1138" s="13">
        <v>1.8146341500000001</v>
      </c>
      <c r="AB1138" s="13">
        <v>1.04408353</v>
      </c>
      <c r="AC1138" s="22">
        <v>-0.10449321</v>
      </c>
      <c r="AD1138" s="13">
        <v>6.20134206</v>
      </c>
      <c r="AE1138" s="13">
        <v>2</v>
      </c>
      <c r="AF1138" s="13">
        <v>6.91489362</v>
      </c>
      <c r="AG1138" s="13">
        <v>3.2310359900000001</v>
      </c>
      <c r="AH1138" s="13">
        <v>8.2938388599999993</v>
      </c>
      <c r="AI1138" s="13">
        <v>7.73</v>
      </c>
    </row>
    <row r="1139" spans="24:35" x14ac:dyDescent="0.35">
      <c r="X1139" s="12">
        <v>39873</v>
      </c>
      <c r="Y1139" s="13">
        <v>0.61496925000000002</v>
      </c>
      <c r="Z1139" t="e">
        <f>NA()</f>
        <v>#N/A</v>
      </c>
      <c r="AA1139" s="13">
        <v>1.4906469200000001</v>
      </c>
      <c r="AB1139" s="13">
        <v>0.46189375999999999</v>
      </c>
      <c r="AC1139" s="22">
        <v>-0.20811655000000001</v>
      </c>
      <c r="AD1139" s="13">
        <v>6.0437232099999996</v>
      </c>
      <c r="AE1139" s="13">
        <v>2</v>
      </c>
      <c r="AF1139" s="13">
        <v>5.9544658500000001</v>
      </c>
      <c r="AG1139" s="13">
        <v>2.55492958</v>
      </c>
      <c r="AH1139" s="13">
        <v>8.4112149499999997</v>
      </c>
      <c r="AI1139" s="13">
        <v>7.89</v>
      </c>
    </row>
    <row r="1140" spans="24:35" x14ac:dyDescent="0.35">
      <c r="X1140" s="12">
        <v>39904</v>
      </c>
      <c r="Y1140" s="13">
        <v>0.59862316999999998</v>
      </c>
      <c r="Z1140" t="e">
        <f>NA()</f>
        <v>#N/A</v>
      </c>
      <c r="AA1140" s="13">
        <v>1.64685247</v>
      </c>
      <c r="AB1140" s="13">
        <v>0.69444444000000005</v>
      </c>
      <c r="AC1140" s="13">
        <v>0</v>
      </c>
      <c r="AD1140" s="13">
        <v>6.17327446</v>
      </c>
      <c r="AE1140" s="13">
        <v>1.8</v>
      </c>
      <c r="AF1140" s="13">
        <v>5.2083333300000003</v>
      </c>
      <c r="AG1140" s="13">
        <v>0.31476628000000001</v>
      </c>
      <c r="AH1140" s="13">
        <v>8.3720930199999994</v>
      </c>
      <c r="AI1140" s="13">
        <v>6.13</v>
      </c>
    </row>
    <row r="1141" spans="24:35" x14ac:dyDescent="0.35">
      <c r="X1141" s="12">
        <v>39934</v>
      </c>
      <c r="Y1141" s="22">
        <v>-0.37080985</v>
      </c>
      <c r="Z1141" t="e">
        <f>NA()</f>
        <v>#N/A</v>
      </c>
      <c r="AA1141" s="13">
        <v>1.12381321</v>
      </c>
      <c r="AB1141" s="13">
        <v>0.1150748</v>
      </c>
      <c r="AC1141" s="22">
        <v>-1.0330578500000001</v>
      </c>
      <c r="AD1141" s="13">
        <v>5.9785249699999996</v>
      </c>
      <c r="AE1141" s="13">
        <v>1.6</v>
      </c>
      <c r="AF1141" s="13">
        <v>5.4782608699999997</v>
      </c>
      <c r="AG1141" s="13">
        <v>0.23152933000000001</v>
      </c>
      <c r="AH1141" s="13">
        <v>8.0831408800000002</v>
      </c>
      <c r="AI1141" s="13">
        <v>5.24</v>
      </c>
    </row>
    <row r="1142" spans="24:35" x14ac:dyDescent="0.35">
      <c r="X1142" s="12">
        <v>39965</v>
      </c>
      <c r="Y1142" s="22">
        <v>-1.0916064299999999</v>
      </c>
      <c r="Z1142" t="e">
        <f>NA()</f>
        <v>#N/A</v>
      </c>
      <c r="AA1142" s="13">
        <v>1.2612787400000001</v>
      </c>
      <c r="AB1142" s="13">
        <v>0.1146789</v>
      </c>
      <c r="AC1142" s="22">
        <v>-1.7471736899999999</v>
      </c>
      <c r="AD1142" s="13">
        <v>5.7361182700000004</v>
      </c>
      <c r="AE1142" s="13">
        <v>1.4</v>
      </c>
      <c r="AF1142" s="13">
        <v>5.1948051900000003</v>
      </c>
      <c r="AG1142" s="22">
        <v>-2.4852269999999999E-2</v>
      </c>
      <c r="AH1142" s="13">
        <v>7.0615034200000002</v>
      </c>
      <c r="AI1142" s="13">
        <v>5.73</v>
      </c>
    </row>
    <row r="1143" spans="24:35" x14ac:dyDescent="0.35">
      <c r="X1143" s="12">
        <v>39995</v>
      </c>
      <c r="Y1143" s="22">
        <v>-1.68745415</v>
      </c>
      <c r="Z1143" t="e">
        <f>NA()</f>
        <v>#N/A</v>
      </c>
      <c r="AA1143" s="13">
        <v>1.2246088100000001</v>
      </c>
      <c r="AB1143" s="22">
        <v>-0.45610033999999999</v>
      </c>
      <c r="AC1143" s="22">
        <v>-2.25641026</v>
      </c>
      <c r="AD1143" s="13">
        <v>5.43653751</v>
      </c>
      <c r="AE1143" s="13">
        <v>0.2</v>
      </c>
      <c r="AF1143" s="13">
        <v>4.1773230999999997</v>
      </c>
      <c r="AG1143" s="22">
        <v>-0.25813324999999998</v>
      </c>
      <c r="AH1143" s="13">
        <v>6.7415730299999996</v>
      </c>
      <c r="AI1143" s="13">
        <v>5.39</v>
      </c>
    </row>
    <row r="1144" spans="24:35" x14ac:dyDescent="0.35">
      <c r="X1144" s="12">
        <v>40026</v>
      </c>
      <c r="Y1144" s="22">
        <v>-0.76775431999999999</v>
      </c>
      <c r="Z1144" t="e">
        <f>NA()</f>
        <v>#N/A</v>
      </c>
      <c r="AA1144" s="13">
        <v>1.05405667</v>
      </c>
      <c r="AB1144" s="13">
        <v>0.11441648</v>
      </c>
      <c r="AC1144" s="22">
        <v>-2.2494887499999998</v>
      </c>
      <c r="AD1144" s="13">
        <v>5.0819596200000001</v>
      </c>
      <c r="AE1144" s="13">
        <v>0.3</v>
      </c>
      <c r="AF1144" s="13">
        <v>4.0712468199999998</v>
      </c>
      <c r="AG1144" s="22">
        <v>-0.28164414999999998</v>
      </c>
      <c r="AH1144" s="13">
        <v>6.0267857100000004</v>
      </c>
      <c r="AI1144" s="13">
        <v>5.33</v>
      </c>
    </row>
    <row r="1145" spans="24:35" x14ac:dyDescent="0.35">
      <c r="X1145" s="12">
        <v>40057</v>
      </c>
      <c r="Y1145" s="22">
        <v>-1.19398585</v>
      </c>
      <c r="Z1145" t="e">
        <f>NA()</f>
        <v>#N/A</v>
      </c>
      <c r="AA1145" s="13">
        <v>0.44188280000000002</v>
      </c>
      <c r="AB1145" s="22">
        <v>-0.34324943000000002</v>
      </c>
      <c r="AC1145" s="22">
        <v>-2.2494887499999998</v>
      </c>
      <c r="AD1145" s="13">
        <v>4.89425797</v>
      </c>
      <c r="AE1145" s="13">
        <v>0.4</v>
      </c>
      <c r="AF1145" s="13">
        <v>4.3956043999999999</v>
      </c>
      <c r="AG1145" s="22">
        <v>-0.41723480000000002</v>
      </c>
      <c r="AH1145" s="13">
        <v>6.4444444399999998</v>
      </c>
      <c r="AI1145" s="13">
        <v>5.27</v>
      </c>
    </row>
    <row r="1146" spans="24:35" x14ac:dyDescent="0.35">
      <c r="X1146" s="12">
        <v>40087</v>
      </c>
      <c r="Y1146" s="22">
        <v>-0.9746013</v>
      </c>
      <c r="Z1146" t="e">
        <f>NA()</f>
        <v>#N/A</v>
      </c>
      <c r="AA1146" s="13">
        <v>0.16275729999999999</v>
      </c>
      <c r="AB1146" s="13">
        <v>0</v>
      </c>
      <c r="AC1146" s="22">
        <v>-2.5588536300000002</v>
      </c>
      <c r="AD1146" s="13">
        <v>4.4994975200000003</v>
      </c>
      <c r="AE1146" s="13">
        <v>0.7</v>
      </c>
      <c r="AF1146" s="13">
        <v>3.49708576</v>
      </c>
      <c r="AG1146" s="22">
        <v>-0.91301416000000002</v>
      </c>
      <c r="AH1146" s="13">
        <v>6.4444444399999998</v>
      </c>
      <c r="AI1146" s="13">
        <v>5.08</v>
      </c>
    </row>
    <row r="1147" spans="24:35" x14ac:dyDescent="0.35">
      <c r="X1147" s="12">
        <v>40118</v>
      </c>
      <c r="Y1147" s="22">
        <v>-0.11883541</v>
      </c>
      <c r="Z1147" t="e">
        <f>NA()</f>
        <v>#N/A</v>
      </c>
      <c r="AA1147" s="13">
        <v>9.5739589999999999E-2</v>
      </c>
      <c r="AB1147" s="13">
        <v>0.34562211999999998</v>
      </c>
      <c r="AC1147" s="22">
        <v>-1.8595041299999999</v>
      </c>
      <c r="AD1147" s="13">
        <v>3.8610067699999999</v>
      </c>
      <c r="AE1147" s="13">
        <v>1</v>
      </c>
      <c r="AF1147" s="13">
        <v>4.0033361100000002</v>
      </c>
      <c r="AG1147" s="22">
        <v>-0.79082321</v>
      </c>
      <c r="AH1147" s="13">
        <v>6.2084257200000001</v>
      </c>
      <c r="AI1147" s="13">
        <v>5.53</v>
      </c>
    </row>
    <row r="1148" spans="24:35" x14ac:dyDescent="0.35">
      <c r="X1148" s="12">
        <v>40148</v>
      </c>
      <c r="Y1148" s="13">
        <v>0.26797678000000003</v>
      </c>
      <c r="Z1148" t="e">
        <f>NA()</f>
        <v>#N/A</v>
      </c>
      <c r="AA1148" s="13">
        <v>0.52910053000000001</v>
      </c>
      <c r="AB1148" s="13">
        <v>0.91954022999999996</v>
      </c>
      <c r="AC1148" s="22">
        <v>-1.65975104</v>
      </c>
      <c r="AD1148" s="13">
        <v>3.5735378799999999</v>
      </c>
      <c r="AE1148" s="13">
        <v>1.1000000000000001</v>
      </c>
      <c r="AF1148" s="13">
        <v>4.2464612800000001</v>
      </c>
      <c r="AG1148" s="22">
        <v>-0.52818578999999999</v>
      </c>
      <c r="AH1148" s="13">
        <v>6.4444444399999998</v>
      </c>
      <c r="AI1148" s="13">
        <v>6.53</v>
      </c>
    </row>
    <row r="1149" spans="24:35" x14ac:dyDescent="0.35">
      <c r="X1149" s="12">
        <v>40179</v>
      </c>
      <c r="Y1149" s="13">
        <v>0.62462819999999997</v>
      </c>
      <c r="Z1149" t="e">
        <f>NA()</f>
        <v>#N/A</v>
      </c>
      <c r="AA1149" s="13">
        <v>0.54791886999999995</v>
      </c>
      <c r="AB1149" s="13">
        <v>0.80831408999999999</v>
      </c>
      <c r="AC1149" s="22">
        <v>-1.0427528699999999</v>
      </c>
      <c r="AD1149" s="13">
        <v>4.4573397699999999</v>
      </c>
      <c r="AE1149" s="13">
        <v>0.8</v>
      </c>
      <c r="AF1149" s="13">
        <v>4.1493775900000003</v>
      </c>
      <c r="AG1149" s="13">
        <v>0.20826811000000001</v>
      </c>
      <c r="AH1149" s="13">
        <v>6.1810154500000003</v>
      </c>
      <c r="AI1149" s="13">
        <v>8.19</v>
      </c>
    </row>
    <row r="1150" spans="24:35" x14ac:dyDescent="0.35">
      <c r="X1150" s="12">
        <v>40210</v>
      </c>
      <c r="Y1150" s="13">
        <v>0.6966059</v>
      </c>
      <c r="Z1150" t="e">
        <f>NA()</f>
        <v>#N/A</v>
      </c>
      <c r="AA1150" s="13">
        <v>0.25435911999999999</v>
      </c>
      <c r="AB1150" s="13">
        <v>0.57405280999999997</v>
      </c>
      <c r="AC1150" s="22">
        <v>-0.73221756999999998</v>
      </c>
      <c r="AD1150" s="13">
        <v>4.8300549999999998</v>
      </c>
      <c r="AE1150" s="13">
        <v>0.8</v>
      </c>
      <c r="AF1150" s="13">
        <v>4.5605306800000003</v>
      </c>
      <c r="AG1150" s="13">
        <v>0.95727103000000002</v>
      </c>
      <c r="AH1150" s="13">
        <v>5.9080962799999996</v>
      </c>
      <c r="AI1150" s="13">
        <v>10.130000000000001</v>
      </c>
    </row>
    <row r="1151" spans="24:35" x14ac:dyDescent="0.35">
      <c r="X1151" s="12">
        <v>40238</v>
      </c>
      <c r="Y1151" s="13">
        <v>1.6547406099999999</v>
      </c>
      <c r="Z1151" t="e">
        <f>NA()</f>
        <v>#N/A</v>
      </c>
      <c r="AA1151" s="13">
        <v>0.46009125000000001</v>
      </c>
      <c r="AB1151" s="13">
        <v>1.2643678199999999</v>
      </c>
      <c r="AC1151" s="22">
        <v>-0.83420229000000001</v>
      </c>
      <c r="AD1151" s="13">
        <v>4.9704010700000003</v>
      </c>
      <c r="AE1151" s="13">
        <v>1</v>
      </c>
      <c r="AF1151" s="13">
        <v>4.7107438000000004</v>
      </c>
      <c r="AG1151" s="13">
        <v>1.6109539399999999</v>
      </c>
      <c r="AH1151" s="13">
        <v>5.1724137900000002</v>
      </c>
      <c r="AI1151" s="13">
        <v>9.56</v>
      </c>
    </row>
    <row r="1152" spans="24:35" x14ac:dyDescent="0.35">
      <c r="X1152" s="12">
        <v>40269</v>
      </c>
      <c r="Y1152" s="13">
        <v>1.8000595100000001</v>
      </c>
      <c r="Z1152" t="e">
        <f>NA()</f>
        <v>#N/A</v>
      </c>
      <c r="AA1152" s="13">
        <v>0.30021900000000001</v>
      </c>
      <c r="AB1152" s="13">
        <v>1.2643678199999999</v>
      </c>
      <c r="AC1152" s="22">
        <v>-0.9375</v>
      </c>
      <c r="AD1152" s="13">
        <v>4.2709769700000004</v>
      </c>
      <c r="AE1152" s="13">
        <v>1.1000000000000001</v>
      </c>
      <c r="AF1152" s="13">
        <v>4.8679867999999997</v>
      </c>
      <c r="AG1152" s="13">
        <v>3.2069003600000001</v>
      </c>
      <c r="AH1152" s="13">
        <v>4.7210300399999996</v>
      </c>
      <c r="AI1152" s="13">
        <v>10.19</v>
      </c>
    </row>
    <row r="1153" spans="24:35" x14ac:dyDescent="0.35">
      <c r="X1153" s="12">
        <v>40299</v>
      </c>
      <c r="Y1153" s="13">
        <v>2.2778025899999998</v>
      </c>
      <c r="Z1153" t="e">
        <f>NA()</f>
        <v>#N/A</v>
      </c>
      <c r="AA1153" s="13">
        <v>0.22911693999999999</v>
      </c>
      <c r="AB1153" s="13">
        <v>1.2643678199999999</v>
      </c>
      <c r="AC1153" s="22">
        <v>-0.73068893999999995</v>
      </c>
      <c r="AD1153" s="13">
        <v>3.9166383200000001</v>
      </c>
      <c r="AE1153" s="13">
        <v>1</v>
      </c>
      <c r="AF1153" s="13">
        <v>5.3586150000000004</v>
      </c>
      <c r="AG1153" s="13">
        <v>3.2504227999999999</v>
      </c>
      <c r="AH1153" s="13">
        <v>4.4871794899999999</v>
      </c>
      <c r="AI1153" s="13">
        <v>9.1</v>
      </c>
    </row>
    <row r="1154" spans="24:35" x14ac:dyDescent="0.35">
      <c r="X1154" s="12">
        <v>40330</v>
      </c>
      <c r="Y1154" s="13">
        <v>2.44593587</v>
      </c>
      <c r="Z1154" t="e">
        <f>NA()</f>
        <v>#N/A</v>
      </c>
      <c r="AA1154" s="13">
        <v>0.19342058000000001</v>
      </c>
      <c r="AB1154" s="13">
        <v>0.91638030000000004</v>
      </c>
      <c r="AC1154" s="22">
        <v>-0.73221756999999998</v>
      </c>
      <c r="AD1154" s="13">
        <v>3.6931503600000002</v>
      </c>
      <c r="AE1154" s="13">
        <v>0.8</v>
      </c>
      <c r="AF1154" s="13">
        <v>5.5144032899999997</v>
      </c>
      <c r="AG1154" s="13">
        <v>2.7164756200000002</v>
      </c>
      <c r="AH1154" s="13">
        <v>4.0425531899999996</v>
      </c>
      <c r="AI1154" s="13">
        <v>8.3699999999999992</v>
      </c>
    </row>
    <row r="1155" spans="24:35" x14ac:dyDescent="0.35">
      <c r="X1155" s="12">
        <v>40360</v>
      </c>
      <c r="Y1155" s="13">
        <v>2.5671641799999998</v>
      </c>
      <c r="Z1155" t="e">
        <f>NA()</f>
        <v>#N/A</v>
      </c>
      <c r="AA1155" s="13">
        <v>0.35806073999999999</v>
      </c>
      <c r="AB1155" s="13">
        <v>1.0309278399999999</v>
      </c>
      <c r="AC1155" s="22">
        <v>-0.94438615000000004</v>
      </c>
      <c r="AD1155" s="13">
        <v>3.6360022299999999</v>
      </c>
      <c r="AE1155" s="13">
        <v>1.6</v>
      </c>
      <c r="AF1155" s="13">
        <v>5.9738134199999999</v>
      </c>
      <c r="AG1155" s="13">
        <v>3.1494337899999998</v>
      </c>
      <c r="AH1155" s="13">
        <v>3.78947368</v>
      </c>
      <c r="AI1155" s="13">
        <v>7.58</v>
      </c>
    </row>
    <row r="1156" spans="24:35" x14ac:dyDescent="0.35">
      <c r="X1156" s="12">
        <v>40391</v>
      </c>
      <c r="Y1156" s="13">
        <v>2.3210831700000001</v>
      </c>
      <c r="Z1156" t="e">
        <f>NA()</f>
        <v>#N/A</v>
      </c>
      <c r="AA1156" s="22">
        <v>-2.2309030000000001E-2</v>
      </c>
      <c r="AB1156" s="13">
        <v>0.91428571000000003</v>
      </c>
      <c r="AC1156" s="22">
        <v>-1.1506276200000001</v>
      </c>
      <c r="AD1156" s="13">
        <v>3.6757955600000001</v>
      </c>
      <c r="AE1156" s="13">
        <v>1.5</v>
      </c>
      <c r="AF1156" s="13">
        <v>6.1124694399999999</v>
      </c>
      <c r="AG1156" s="13">
        <v>3.2569245499999999</v>
      </c>
      <c r="AH1156" s="13">
        <v>3.78947368</v>
      </c>
      <c r="AI1156" s="13">
        <v>8.33</v>
      </c>
    </row>
    <row r="1157" spans="24:35" x14ac:dyDescent="0.35">
      <c r="X1157" s="12">
        <v>40422</v>
      </c>
      <c r="Y1157" s="13">
        <v>2.90914516</v>
      </c>
      <c r="Z1157" t="e">
        <f>NA()</f>
        <v>#N/A</v>
      </c>
      <c r="AA1157" s="13">
        <v>5.1220500000000002E-2</v>
      </c>
      <c r="AB1157" s="13">
        <v>1.2629161900000001</v>
      </c>
      <c r="AC1157" s="22">
        <v>-0.94142258999999995</v>
      </c>
      <c r="AD1157" s="13">
        <v>3.6991026300000001</v>
      </c>
      <c r="AE1157" s="13">
        <v>1.6</v>
      </c>
      <c r="AF1157" s="13">
        <v>5.9109311699999996</v>
      </c>
      <c r="AG1157" s="13">
        <v>3.6777391399999999</v>
      </c>
      <c r="AH1157" s="13">
        <v>2.9227557399999999</v>
      </c>
      <c r="AI1157" s="13">
        <v>9.24</v>
      </c>
    </row>
    <row r="1158" spans="24:35" x14ac:dyDescent="0.35">
      <c r="X1158" s="12">
        <v>40452</v>
      </c>
      <c r="Y1158" s="13">
        <v>3.0122278599999999</v>
      </c>
      <c r="Z1158" t="e">
        <f>NA()</f>
        <v>#N/A</v>
      </c>
      <c r="AA1158" s="13">
        <v>4.7630430000000001E-2</v>
      </c>
      <c r="AB1158" s="13">
        <v>1.26146789</v>
      </c>
      <c r="AC1158" s="22">
        <v>-0.21008403</v>
      </c>
      <c r="AD1158" s="13">
        <v>4.0245377400000004</v>
      </c>
      <c r="AE1158" s="13">
        <v>1.6</v>
      </c>
      <c r="AF1158" s="13">
        <v>5.7924376500000001</v>
      </c>
      <c r="AG1158" s="13">
        <v>3.5210213299999999</v>
      </c>
      <c r="AH1158" s="13">
        <v>3.1315240100000001</v>
      </c>
      <c r="AI1158" s="13">
        <v>8.6199999999999992</v>
      </c>
    </row>
    <row r="1159" spans="24:35" x14ac:dyDescent="0.35">
      <c r="X1159" s="12">
        <v>40483</v>
      </c>
      <c r="Y1159" s="13">
        <v>2.8703152900000002</v>
      </c>
      <c r="Z1159" t="e">
        <f>NA()</f>
        <v>#N/A</v>
      </c>
      <c r="AA1159" s="13">
        <v>0.12385035</v>
      </c>
      <c r="AB1159" s="13">
        <v>1.4925373099999999</v>
      </c>
      <c r="AC1159" s="22">
        <v>-0.31578947000000002</v>
      </c>
      <c r="AD1159" s="13">
        <v>4.31688048</v>
      </c>
      <c r="AE1159" s="13">
        <v>1.6</v>
      </c>
      <c r="AF1159" s="13">
        <v>5.7738572599999998</v>
      </c>
      <c r="AG1159" s="13">
        <v>3.80607775</v>
      </c>
      <c r="AH1159" s="13">
        <v>3.3402922799999999</v>
      </c>
      <c r="AI1159" s="13">
        <v>7.29</v>
      </c>
    </row>
    <row r="1160" spans="24:35" x14ac:dyDescent="0.35">
      <c r="X1160" s="12">
        <v>40513</v>
      </c>
      <c r="Y1160" s="13">
        <v>3.10319228</v>
      </c>
      <c r="Z1160" t="e">
        <f>NA()</f>
        <v>#N/A</v>
      </c>
      <c r="AA1160" s="13">
        <v>0.18531945999999999</v>
      </c>
      <c r="AB1160" s="13">
        <v>1.3667426</v>
      </c>
      <c r="AC1160" s="22">
        <v>-0.31645570000000001</v>
      </c>
      <c r="AD1160" s="13">
        <v>4.4015851000000001</v>
      </c>
      <c r="AE1160" s="13">
        <v>1.9</v>
      </c>
      <c r="AF1160" s="13">
        <v>5.4313098999999996</v>
      </c>
      <c r="AG1160" s="13">
        <v>4.5927933100000002</v>
      </c>
      <c r="AH1160" s="13">
        <v>3.5490605400000002</v>
      </c>
      <c r="AI1160" s="13">
        <v>6.4</v>
      </c>
    </row>
    <row r="1161" spans="24:35" x14ac:dyDescent="0.35">
      <c r="X1161" s="12">
        <v>40544</v>
      </c>
      <c r="Y1161" s="13">
        <v>3.2219923100000001</v>
      </c>
      <c r="Z1161" t="e">
        <f>NA()</f>
        <v>#N/A</v>
      </c>
      <c r="AA1161" s="13">
        <v>0.11305999999999999</v>
      </c>
      <c r="AB1161" s="13">
        <v>1.6036655200000001</v>
      </c>
      <c r="AC1161" s="22">
        <v>-0.52687039000000002</v>
      </c>
      <c r="AD1161" s="13">
        <v>3.7820372</v>
      </c>
      <c r="AE1161" s="13">
        <v>1.9</v>
      </c>
      <c r="AF1161" s="13">
        <v>5.3</v>
      </c>
      <c r="AG1161" s="13">
        <v>5.5123886100000004</v>
      </c>
      <c r="AH1161" s="13">
        <v>3.7422037399999999</v>
      </c>
      <c r="AI1161" s="13">
        <v>4.9000000000000004</v>
      </c>
    </row>
    <row r="1162" spans="24:35" x14ac:dyDescent="0.35">
      <c r="X1162" s="12">
        <v>40575</v>
      </c>
      <c r="Y1162" s="13">
        <v>3.3853400100000002</v>
      </c>
      <c r="Z1162" t="e">
        <f>NA()</f>
        <v>#N/A</v>
      </c>
      <c r="AA1162" s="13">
        <v>0.17813999999999999</v>
      </c>
      <c r="AB1162" s="13">
        <v>1.9406392699999999</v>
      </c>
      <c r="AC1162" s="22">
        <v>-0.52687039000000002</v>
      </c>
      <c r="AD1162" s="13">
        <v>3.57233117</v>
      </c>
      <c r="AE1162" s="13">
        <v>1.9</v>
      </c>
      <c r="AF1162" s="13">
        <v>4.9000000000000004</v>
      </c>
      <c r="AG1162" s="13">
        <v>4.9885026400000001</v>
      </c>
      <c r="AH1162" s="13">
        <v>3.5123966900000001</v>
      </c>
      <c r="AI1162" s="13">
        <v>4.16</v>
      </c>
    </row>
    <row r="1163" spans="24:35" x14ac:dyDescent="0.35">
      <c r="X1163" s="12">
        <v>40603</v>
      </c>
      <c r="Y1163" s="13">
        <v>3.51957765</v>
      </c>
      <c r="Z1163" t="e">
        <f>NA()</f>
        <v>#N/A</v>
      </c>
      <c r="AA1163" s="13">
        <v>0.18522</v>
      </c>
      <c r="AB1163" s="13">
        <v>1.92962543</v>
      </c>
      <c r="AC1163" s="22">
        <v>-0.52576235999999998</v>
      </c>
      <c r="AD1163" s="13">
        <v>3.0395071200000001</v>
      </c>
      <c r="AE1163" s="13">
        <v>1.8</v>
      </c>
      <c r="AF1163" s="13">
        <v>4.7</v>
      </c>
      <c r="AG1163" s="13">
        <v>5.04818414</v>
      </c>
      <c r="AH1163" s="13">
        <v>3.8934426200000001</v>
      </c>
      <c r="AI1163" s="13">
        <v>3.99</v>
      </c>
    </row>
    <row r="1164" spans="24:35" x14ac:dyDescent="0.35">
      <c r="X1164" s="12">
        <v>40634</v>
      </c>
      <c r="Y1164" s="13">
        <v>3.4195528300000002</v>
      </c>
      <c r="Z1164" t="e">
        <f>NA()</f>
        <v>#N/A</v>
      </c>
      <c r="AA1164" s="13">
        <v>0.15661</v>
      </c>
      <c r="AB1164" s="13">
        <v>1.92962543</v>
      </c>
      <c r="AC1164" s="22">
        <v>-0.42060987999999999</v>
      </c>
      <c r="AD1164" s="13">
        <v>3.36066799</v>
      </c>
      <c r="AE1164" s="13">
        <v>2</v>
      </c>
      <c r="AF1164" s="13">
        <v>4.8</v>
      </c>
      <c r="AG1164" s="13">
        <v>4.45730205</v>
      </c>
      <c r="AH1164" s="13">
        <v>4.5081967199999999</v>
      </c>
      <c r="AI1164" s="13">
        <v>4.26</v>
      </c>
    </row>
    <row r="1165" spans="24:35" x14ac:dyDescent="0.35">
      <c r="X1165" s="12">
        <v>40664</v>
      </c>
      <c r="Y1165" s="13">
        <v>3.3478893699999999</v>
      </c>
      <c r="Z1165" t="e">
        <f>NA()</f>
        <v>#N/A</v>
      </c>
      <c r="AA1165" s="13">
        <v>0.2064</v>
      </c>
      <c r="AB1165" s="13">
        <v>1.92962543</v>
      </c>
      <c r="AC1165" s="22">
        <v>-0.42060987999999999</v>
      </c>
      <c r="AD1165" s="13">
        <v>3.2492890299999999</v>
      </c>
      <c r="AE1165" s="13">
        <v>2.2000000000000002</v>
      </c>
      <c r="AF1165" s="13">
        <v>4.5999999999999996</v>
      </c>
      <c r="AG1165" s="13">
        <v>4.4864368199999998</v>
      </c>
      <c r="AH1165" s="13">
        <v>4.70347648</v>
      </c>
      <c r="AI1165" s="13">
        <v>7.17</v>
      </c>
    </row>
    <row r="1166" spans="24:35" x14ac:dyDescent="0.35">
      <c r="X1166" s="12">
        <v>40695</v>
      </c>
      <c r="Y1166" s="13">
        <v>3.68321444</v>
      </c>
      <c r="Z1166" t="e">
        <f>NA()</f>
        <v>#N/A</v>
      </c>
      <c r="AA1166" s="13">
        <v>0.13009000000000001</v>
      </c>
      <c r="AB1166" s="13">
        <v>2.0431328</v>
      </c>
      <c r="AC1166" s="22">
        <v>-0.31612223</v>
      </c>
      <c r="AD1166" s="13">
        <v>3.2764685199999999</v>
      </c>
      <c r="AE1166" s="13">
        <v>2.2000000000000002</v>
      </c>
      <c r="AF1166" s="13">
        <v>4.7</v>
      </c>
      <c r="AG1166" s="13">
        <v>5.2435564799999996</v>
      </c>
      <c r="AH1166" s="13">
        <v>5.1124744399999997</v>
      </c>
      <c r="AI1166" s="13">
        <v>6.24</v>
      </c>
    </row>
    <row r="1167" spans="24:35" x14ac:dyDescent="0.35">
      <c r="X1167" s="12">
        <v>40725</v>
      </c>
      <c r="Y1167" s="13">
        <v>3.7543655399999998</v>
      </c>
      <c r="Z1167" t="e">
        <f>NA()</f>
        <v>#N/A</v>
      </c>
      <c r="AA1167" s="13">
        <v>0.13831831999999999</v>
      </c>
      <c r="AB1167" s="13">
        <v>2.15419501</v>
      </c>
      <c r="AC1167" s="13">
        <v>0.21186441</v>
      </c>
      <c r="AD1167" s="13">
        <v>3.54716231</v>
      </c>
      <c r="AE1167" s="13">
        <v>3</v>
      </c>
      <c r="AF1167" s="13">
        <v>4.9000000000000004</v>
      </c>
      <c r="AG1167" s="13">
        <v>5.4481010000000003</v>
      </c>
      <c r="AH1167" s="13">
        <v>5.0709939100000003</v>
      </c>
      <c r="AI1167" s="13">
        <v>6.31</v>
      </c>
    </row>
    <row r="1168" spans="24:35" x14ac:dyDescent="0.35">
      <c r="X1168" s="12">
        <v>40756</v>
      </c>
      <c r="Y1168" s="13">
        <v>3.5916824200000002</v>
      </c>
      <c r="Z1168" t="e">
        <f>NA()</f>
        <v>#N/A</v>
      </c>
      <c r="AA1168" s="13">
        <v>5.6166170000000001E-2</v>
      </c>
      <c r="AB1168" s="13">
        <v>2.15175538</v>
      </c>
      <c r="AC1168" s="13">
        <v>0.21164021</v>
      </c>
      <c r="AD1168" s="13">
        <v>3.4236915400000001</v>
      </c>
      <c r="AE1168" s="13">
        <v>3</v>
      </c>
      <c r="AF1168" s="13">
        <v>4.8</v>
      </c>
      <c r="AG1168" s="13">
        <v>5.7190427699999997</v>
      </c>
      <c r="AH1168" s="13">
        <v>5.2738336700000001</v>
      </c>
      <c r="AI1168" s="13">
        <v>6.65</v>
      </c>
    </row>
    <row r="1169" spans="24:35" x14ac:dyDescent="0.35">
      <c r="X1169" s="12">
        <v>40787</v>
      </c>
      <c r="Y1169" s="13">
        <v>3.5662510900000002</v>
      </c>
      <c r="Z1169" t="e">
        <f>NA()</f>
        <v>#N/A</v>
      </c>
      <c r="AA1169" s="13">
        <v>0.13370000000000001</v>
      </c>
      <c r="AB1169" s="13">
        <v>2.3809523800000001</v>
      </c>
      <c r="AC1169" s="13">
        <v>0</v>
      </c>
      <c r="AD1169" s="13">
        <v>3.136774</v>
      </c>
      <c r="AE1169" s="13">
        <v>2.7</v>
      </c>
      <c r="AF1169" s="13">
        <v>5.3</v>
      </c>
      <c r="AG1169" s="13">
        <v>5.4622292699999999</v>
      </c>
      <c r="AH1169" s="13">
        <v>5.6795131799999998</v>
      </c>
      <c r="AI1169" s="13">
        <v>6.15</v>
      </c>
    </row>
    <row r="1170" spans="24:35" x14ac:dyDescent="0.35">
      <c r="X1170" s="12">
        <v>40817</v>
      </c>
      <c r="Y1170" s="13">
        <v>3.5610885900000002</v>
      </c>
      <c r="Z1170" t="e">
        <f>NA()</f>
        <v>#N/A</v>
      </c>
      <c r="AA1170" s="13">
        <v>0.14093906</v>
      </c>
      <c r="AB1170" s="13">
        <v>2.3782559499999998</v>
      </c>
      <c r="AC1170" s="22">
        <v>-0.21052631999999999</v>
      </c>
      <c r="AD1170" s="13">
        <v>3.19564724</v>
      </c>
      <c r="AE1170" s="13">
        <v>2.6</v>
      </c>
      <c r="AF1170" s="13">
        <v>5.2</v>
      </c>
      <c r="AG1170" s="13">
        <v>5.42072048</v>
      </c>
      <c r="AH1170" s="13">
        <v>6.0728744900000002</v>
      </c>
      <c r="AI1170" s="13">
        <v>7.66</v>
      </c>
    </row>
    <row r="1171" spans="24:35" x14ac:dyDescent="0.35">
      <c r="X1171" s="12">
        <v>40848</v>
      </c>
      <c r="Y1171" s="13">
        <v>3.8455978000000002</v>
      </c>
      <c r="Z1171" t="e">
        <f>NA()</f>
        <v>#N/A</v>
      </c>
      <c r="AA1171" s="13">
        <v>0.10141857999999999</v>
      </c>
      <c r="AB1171" s="13">
        <v>2.3755656100000002</v>
      </c>
      <c r="AC1171" s="22">
        <v>-0.52798310000000004</v>
      </c>
      <c r="AD1171" s="13">
        <v>3.4826938200000002</v>
      </c>
      <c r="AE1171" s="13">
        <v>2.5</v>
      </c>
      <c r="AF1171" s="13">
        <v>5.2</v>
      </c>
      <c r="AG1171" s="13">
        <v>5.65834993</v>
      </c>
      <c r="AH1171" s="13">
        <v>6.0606060599999996</v>
      </c>
      <c r="AI1171" s="13">
        <v>9.48</v>
      </c>
    </row>
    <row r="1172" spans="24:35" x14ac:dyDescent="0.35">
      <c r="X1172" s="12">
        <v>40878</v>
      </c>
      <c r="Y1172" s="13">
        <v>3.4850230400000002</v>
      </c>
      <c r="Z1172" t="e">
        <f>NA()</f>
        <v>#N/A</v>
      </c>
      <c r="AA1172" s="13">
        <v>0.15353646000000001</v>
      </c>
      <c r="AB1172" s="13">
        <v>1.9101123600000001</v>
      </c>
      <c r="AC1172" s="22">
        <v>-0.21164021</v>
      </c>
      <c r="AD1172" s="13">
        <v>3.8187567900000001</v>
      </c>
      <c r="AE1172" s="13">
        <v>2.4</v>
      </c>
      <c r="AF1172" s="13">
        <v>5.3</v>
      </c>
      <c r="AG1172" s="13">
        <v>5.5425438700000003</v>
      </c>
      <c r="AH1172" s="13">
        <v>6.0483871000000002</v>
      </c>
      <c r="AI1172" s="13">
        <v>10.45</v>
      </c>
    </row>
    <row r="1173" spans="24:35" x14ac:dyDescent="0.35">
      <c r="X1173" s="12">
        <v>40909</v>
      </c>
      <c r="Y1173" s="13">
        <v>3.6368843100000001</v>
      </c>
      <c r="Z1173" t="e">
        <f>NA()</f>
        <v>#N/A</v>
      </c>
      <c r="AA1173" s="13">
        <v>0.1909641</v>
      </c>
      <c r="AB1173" s="13">
        <v>2.14205186</v>
      </c>
      <c r="AC1173" s="13">
        <v>0.1059322</v>
      </c>
      <c r="AD1173" s="13">
        <v>4.0467733499999996</v>
      </c>
      <c r="AE1173" s="13">
        <v>2.5</v>
      </c>
      <c r="AF1173" s="13">
        <v>2.6</v>
      </c>
      <c r="AG1173" s="13">
        <v>4.8124211399999997</v>
      </c>
      <c r="AH1173" s="13">
        <v>6.01202405</v>
      </c>
      <c r="AI1173" s="13">
        <v>10.61</v>
      </c>
    </row>
    <row r="1174" spans="24:35" x14ac:dyDescent="0.35">
      <c r="X1174" s="12">
        <v>40940</v>
      </c>
      <c r="Y1174" s="13">
        <v>3.6588838300000002</v>
      </c>
      <c r="Z1174" t="e">
        <f>NA()</f>
        <v>#N/A</v>
      </c>
      <c r="AA1174" s="13">
        <v>0.17936049000000001</v>
      </c>
      <c r="AB1174" s="13">
        <v>2.1276595700000001</v>
      </c>
      <c r="AC1174" s="13">
        <v>0.31779660999999998</v>
      </c>
      <c r="AD1174" s="13">
        <v>3.8686334599999999</v>
      </c>
      <c r="AE1174" s="13">
        <v>2.5</v>
      </c>
      <c r="AF1174" s="13">
        <v>2.5</v>
      </c>
      <c r="AG1174" s="13">
        <v>4.6020253000000002</v>
      </c>
      <c r="AH1174" s="13">
        <v>6.1876247500000003</v>
      </c>
      <c r="AI1174" s="13">
        <v>10.43</v>
      </c>
    </row>
    <row r="1175" spans="24:35" x14ac:dyDescent="0.35">
      <c r="X1175" s="12">
        <v>40969</v>
      </c>
      <c r="Y1175" s="13">
        <v>3.37158238</v>
      </c>
      <c r="Z1175" t="e">
        <f>NA()</f>
        <v>#N/A</v>
      </c>
      <c r="AA1175" s="13">
        <v>0.14549052000000001</v>
      </c>
      <c r="AB1175" s="13">
        <v>2.1158129200000002</v>
      </c>
      <c r="AC1175" s="13">
        <v>0.52854122999999997</v>
      </c>
      <c r="AD1175" s="13">
        <v>3.7292776600000002</v>
      </c>
      <c r="AE1175" s="13">
        <v>2.5</v>
      </c>
      <c r="AF1175" s="13">
        <v>2.5</v>
      </c>
      <c r="AG1175" s="13">
        <v>5.2546254599999997</v>
      </c>
      <c r="AH1175" s="13">
        <v>6.1143984199999997</v>
      </c>
      <c r="AI1175" s="13">
        <v>10.43</v>
      </c>
    </row>
    <row r="1176" spans="24:35" x14ac:dyDescent="0.35">
      <c r="X1176" s="12">
        <v>41000</v>
      </c>
      <c r="Y1176" s="13">
        <v>3.1793132700000002</v>
      </c>
      <c r="Z1176" t="e">
        <f>NA()</f>
        <v>#N/A</v>
      </c>
      <c r="AA1176" s="13">
        <v>0.12834899</v>
      </c>
      <c r="AB1176" s="13">
        <v>2.0044543400000001</v>
      </c>
      <c r="AC1176" s="13">
        <v>0.52798310000000004</v>
      </c>
      <c r="AD1176" s="13">
        <v>3.4120787099999998</v>
      </c>
      <c r="AE1176" s="13">
        <v>2.4</v>
      </c>
      <c r="AF1176" s="13">
        <v>2.5</v>
      </c>
      <c r="AG1176" s="13">
        <v>5.4531234</v>
      </c>
      <c r="AH1176" s="13">
        <v>5.8823529399999996</v>
      </c>
      <c r="AI1176" s="13">
        <v>11.14</v>
      </c>
    </row>
    <row r="1177" spans="24:35" x14ac:dyDescent="0.35">
      <c r="X1177" s="12">
        <v>41030</v>
      </c>
      <c r="Y1177" s="13">
        <v>2.8028168999999998</v>
      </c>
      <c r="Z1177" t="e">
        <f>NA()</f>
        <v>#N/A</v>
      </c>
      <c r="AA1177" s="13">
        <v>6.198207E-2</v>
      </c>
      <c r="AB1177" s="13">
        <v>1.89309577</v>
      </c>
      <c r="AC1177" s="13">
        <v>0.21119324</v>
      </c>
      <c r="AD1177" s="13">
        <v>3.8512284299999999</v>
      </c>
      <c r="AE1177" s="13">
        <v>2.1</v>
      </c>
      <c r="AF1177" s="13">
        <v>2.5</v>
      </c>
      <c r="AG1177" s="13">
        <v>5.04193113</v>
      </c>
      <c r="AH1177" s="13">
        <v>5.46875</v>
      </c>
      <c r="AI1177" s="13">
        <v>8.2799999999999994</v>
      </c>
    </row>
    <row r="1178" spans="24:35" x14ac:dyDescent="0.35">
      <c r="X1178" s="12">
        <v>41061</v>
      </c>
      <c r="Y1178" s="13">
        <v>2.2465599599999999</v>
      </c>
      <c r="Z1178" t="e">
        <f>NA()</f>
        <v>#N/A</v>
      </c>
      <c r="AA1178" s="13">
        <v>4.6030120000000001E-2</v>
      </c>
      <c r="AB1178" s="13">
        <v>1.66852058</v>
      </c>
      <c r="AC1178" s="22">
        <v>-0.21141649000000001</v>
      </c>
      <c r="AD1178" s="13">
        <v>4.33522257</v>
      </c>
      <c r="AE1178" s="13">
        <v>2.1</v>
      </c>
      <c r="AF1178" s="13">
        <v>2.8</v>
      </c>
      <c r="AG1178" s="13">
        <v>5.2965749799999999</v>
      </c>
      <c r="AH1178" s="13">
        <v>5.6420233499999997</v>
      </c>
      <c r="AI1178" s="13">
        <v>8.8699999999999992</v>
      </c>
    </row>
    <row r="1179" spans="24:35" x14ac:dyDescent="0.35">
      <c r="X1179" s="12">
        <v>41091</v>
      </c>
      <c r="Y1179" s="13">
        <v>2.3281907400000001</v>
      </c>
      <c r="Z1179" t="e">
        <f>NA()</f>
        <v>#N/A</v>
      </c>
      <c r="AA1179" s="13">
        <v>8.3957939999999995E-2</v>
      </c>
      <c r="AB1179" s="13">
        <v>1.7758046599999999</v>
      </c>
      <c r="AC1179" s="22">
        <v>-0.52854122999999997</v>
      </c>
      <c r="AD1179" s="13">
        <v>4.4199719399999999</v>
      </c>
      <c r="AE1179" s="13">
        <v>2.2999999999999998</v>
      </c>
      <c r="AF1179" s="13">
        <v>2.8</v>
      </c>
      <c r="AG1179" s="13">
        <v>4.0046328400000002</v>
      </c>
      <c r="AH1179" s="13">
        <v>4.8262548299999999</v>
      </c>
      <c r="AI1179" s="13">
        <v>9.07</v>
      </c>
    </row>
    <row r="1180" spans="24:35" x14ac:dyDescent="0.35">
      <c r="X1180" s="12">
        <v>41122</v>
      </c>
      <c r="Y1180" s="13">
        <v>2.8635598</v>
      </c>
      <c r="Z1180" t="e">
        <f>NA()</f>
        <v>#N/A</v>
      </c>
      <c r="AA1180" s="13">
        <v>0.12652553</v>
      </c>
      <c r="AB1180" s="13">
        <v>2.1064301599999999</v>
      </c>
      <c r="AC1180" s="22">
        <v>-0.42238648000000001</v>
      </c>
      <c r="AD1180" s="13">
        <v>4.5679380299999996</v>
      </c>
      <c r="AE1180" s="13">
        <v>2.2999999999999998</v>
      </c>
      <c r="AF1180" s="13">
        <v>2.9</v>
      </c>
      <c r="AG1180" s="13">
        <v>3.90350603</v>
      </c>
      <c r="AH1180" s="13">
        <v>5.0096339099999998</v>
      </c>
      <c r="AI1180" s="13">
        <v>8.8800000000000008</v>
      </c>
    </row>
    <row r="1181" spans="24:35" x14ac:dyDescent="0.35">
      <c r="X1181" s="12">
        <v>41153</v>
      </c>
      <c r="Y1181" s="13">
        <v>2.74356103</v>
      </c>
      <c r="Z1181" t="e">
        <f>NA()</f>
        <v>#N/A</v>
      </c>
      <c r="AA1181" s="13">
        <v>0.1141374</v>
      </c>
      <c r="AB1181" s="13">
        <v>2.1040974499999998</v>
      </c>
      <c r="AC1181" s="22">
        <v>-0.31678985999999998</v>
      </c>
      <c r="AD1181" s="13">
        <v>4.7717657300000003</v>
      </c>
      <c r="AE1181" s="13">
        <v>2.2999999999999998</v>
      </c>
      <c r="AF1181" s="13">
        <v>3</v>
      </c>
      <c r="AG1181" s="13">
        <v>4.6934482099999997</v>
      </c>
      <c r="AH1181" s="13">
        <v>5.5662188099999996</v>
      </c>
      <c r="AI1181" s="13">
        <v>9.19</v>
      </c>
    </row>
    <row r="1182" spans="24:35" x14ac:dyDescent="0.35">
      <c r="X1182" s="12">
        <v>41183</v>
      </c>
      <c r="Y1182" s="13">
        <v>2.7956387999999999</v>
      </c>
      <c r="Z1182" t="e">
        <f>NA()</f>
        <v>#N/A</v>
      </c>
      <c r="AA1182" s="13">
        <v>8.7249660000000007E-2</v>
      </c>
      <c r="AB1182" s="13">
        <v>1.99115044</v>
      </c>
      <c r="AC1182" s="22">
        <v>-0.42194092999999999</v>
      </c>
      <c r="AD1182" s="13">
        <v>4.5960948000000004</v>
      </c>
      <c r="AE1182" s="13">
        <v>2.9</v>
      </c>
      <c r="AF1182" s="13">
        <v>3.3</v>
      </c>
      <c r="AG1182" s="13">
        <v>4.0544753900000003</v>
      </c>
      <c r="AH1182" s="13">
        <v>5.7251908399999998</v>
      </c>
      <c r="AI1182" s="13">
        <v>7.8</v>
      </c>
    </row>
    <row r="1183" spans="24:35" x14ac:dyDescent="0.35">
      <c r="X1183" s="12">
        <v>41214</v>
      </c>
      <c r="Y1183" s="13">
        <v>2.25532507</v>
      </c>
      <c r="Z1183" t="e">
        <f>NA()</f>
        <v>#N/A</v>
      </c>
      <c r="AA1183" s="13">
        <v>0.13953879999999999</v>
      </c>
      <c r="AB1183" s="13">
        <v>1.8784530399999999</v>
      </c>
      <c r="AC1183" s="22">
        <v>-0.10615711</v>
      </c>
      <c r="AD1183" s="13">
        <v>4.1798514200000003</v>
      </c>
      <c r="AE1183" s="13">
        <v>2.8</v>
      </c>
      <c r="AF1183" s="13">
        <v>3.4</v>
      </c>
      <c r="AG1183" s="13">
        <v>3.6090785099999998</v>
      </c>
      <c r="AH1183" s="13">
        <v>5.7142857100000004</v>
      </c>
      <c r="AI1183" s="13">
        <v>6.37</v>
      </c>
    </row>
    <row r="1184" spans="24:35" x14ac:dyDescent="0.35">
      <c r="X1184" s="12">
        <v>41244</v>
      </c>
      <c r="Y1184" s="13">
        <v>2.2265516299999999</v>
      </c>
      <c r="Z1184" t="e">
        <f>NA()</f>
        <v>#N/A</v>
      </c>
      <c r="AA1184" s="13">
        <v>3.7704349999999998E-2</v>
      </c>
      <c r="AB1184" s="13">
        <v>1.9845645000000001</v>
      </c>
      <c r="AC1184" s="22">
        <v>-0.21208908000000001</v>
      </c>
      <c r="AD1184" s="13">
        <v>3.5682900200000001</v>
      </c>
      <c r="AE1184" s="13">
        <v>2.9</v>
      </c>
      <c r="AF1184" s="13">
        <v>3.6</v>
      </c>
      <c r="AG1184" s="13">
        <v>4.3241635</v>
      </c>
      <c r="AH1184" s="13">
        <v>5.7034220500000004</v>
      </c>
      <c r="AI1184" s="13">
        <v>6.16</v>
      </c>
    </row>
    <row r="1185" spans="24:35" x14ac:dyDescent="0.35">
      <c r="X1185" s="12">
        <v>41275</v>
      </c>
      <c r="Y1185" s="13">
        <v>1.4644929499999999</v>
      </c>
      <c r="Z1185" t="e">
        <f>NA()</f>
        <v>#N/A</v>
      </c>
      <c r="AA1185" s="13">
        <v>9.0205560000000004E-2</v>
      </c>
      <c r="AB1185" s="13">
        <v>1.6556291400000001</v>
      </c>
      <c r="AC1185" s="22">
        <v>-0.31746032000000002</v>
      </c>
      <c r="AD1185" s="13">
        <v>3.25457405</v>
      </c>
      <c r="AE1185" s="13">
        <v>3</v>
      </c>
      <c r="AF1185" s="13">
        <v>4.72</v>
      </c>
      <c r="AG1185" s="13">
        <v>3.5658133900000002</v>
      </c>
      <c r="AH1185" s="13">
        <v>5.2930056700000003</v>
      </c>
      <c r="AI1185" s="13">
        <v>7.31</v>
      </c>
    </row>
    <row r="1186" spans="24:35" x14ac:dyDescent="0.35">
      <c r="X1186" s="12">
        <v>41306</v>
      </c>
      <c r="Y1186" s="13">
        <v>1.19489081</v>
      </c>
      <c r="Z1186" t="e">
        <f>NA()</f>
        <v>#N/A</v>
      </c>
      <c r="AA1186" s="13">
        <v>4.4640299999999999E-3</v>
      </c>
      <c r="AB1186" s="13">
        <v>1.5350877199999999</v>
      </c>
      <c r="AC1186" s="22">
        <v>-0.73917635000000004</v>
      </c>
      <c r="AD1186" s="13">
        <v>3.5522890899999999</v>
      </c>
      <c r="AE1186" s="13">
        <v>3</v>
      </c>
      <c r="AF1186" s="13">
        <v>4.5999999999999996</v>
      </c>
      <c r="AG1186" s="13">
        <v>4.8922281099999996</v>
      </c>
      <c r="AH1186" s="13">
        <v>5.8270676699999999</v>
      </c>
      <c r="AI1186" s="13">
        <v>7.03</v>
      </c>
    </row>
    <row r="1187" spans="24:35" x14ac:dyDescent="0.35">
      <c r="X1187" s="12">
        <v>41334</v>
      </c>
      <c r="Y1187" s="13">
        <v>1.1100452199999999</v>
      </c>
      <c r="Z1187" t="e">
        <f>NA()</f>
        <v>#N/A</v>
      </c>
      <c r="AA1187" s="13">
        <v>0.10597922999999999</v>
      </c>
      <c r="AB1187" s="13">
        <v>1.4176663</v>
      </c>
      <c r="AC1187" s="22">
        <v>-0.94637223999999998</v>
      </c>
      <c r="AD1187" s="13">
        <v>4.2522667199999997</v>
      </c>
      <c r="AE1187" s="13">
        <v>2.9</v>
      </c>
      <c r="AF1187" s="13">
        <v>4.25</v>
      </c>
      <c r="AG1187" s="13">
        <v>3.5413050400000001</v>
      </c>
      <c r="AH1187" s="13">
        <v>5.9479553899999997</v>
      </c>
      <c r="AI1187" s="13">
        <v>7.29</v>
      </c>
    </row>
    <row r="1188" spans="24:35" x14ac:dyDescent="0.35">
      <c r="X1188" s="12">
        <v>41365</v>
      </c>
      <c r="Y1188" s="13">
        <v>0.99972609999999995</v>
      </c>
      <c r="Z1188" t="e">
        <f>NA()</f>
        <v>#N/A</v>
      </c>
      <c r="AA1188" s="13">
        <v>0.11756475</v>
      </c>
      <c r="AB1188" s="13">
        <v>1.0917030599999999</v>
      </c>
      <c r="AC1188" s="22">
        <v>-0.73529412000000005</v>
      </c>
      <c r="AD1188" s="13">
        <v>4.6494224199999996</v>
      </c>
      <c r="AE1188" s="13">
        <v>2.6</v>
      </c>
      <c r="AF1188" s="13">
        <v>4.03</v>
      </c>
      <c r="AG1188" s="13">
        <v>1.4627029</v>
      </c>
      <c r="AH1188" s="13">
        <v>5.92592593</v>
      </c>
      <c r="AI1188" s="13">
        <v>6.13</v>
      </c>
    </row>
    <row r="1189" spans="24:35" x14ac:dyDescent="0.35">
      <c r="X1189" s="12">
        <v>41395</v>
      </c>
      <c r="Y1189" s="13">
        <v>1.1919441</v>
      </c>
      <c r="Z1189" t="e">
        <f>NA()</f>
        <v>#N/A</v>
      </c>
      <c r="AA1189" s="13">
        <v>0.12918313000000001</v>
      </c>
      <c r="AB1189" s="13">
        <v>1.6393442600000001</v>
      </c>
      <c r="AC1189" s="22">
        <v>-0.31612223</v>
      </c>
      <c r="AD1189" s="13">
        <v>4.6314209000000002</v>
      </c>
      <c r="AE1189" s="13">
        <v>2.8</v>
      </c>
      <c r="AF1189" s="13">
        <v>3.79</v>
      </c>
      <c r="AG1189" s="13">
        <v>1.6112985</v>
      </c>
      <c r="AH1189" s="13">
        <v>5.7407407399999997</v>
      </c>
      <c r="AI1189" s="13">
        <v>6.51</v>
      </c>
    </row>
    <row r="1190" spans="24:35" x14ac:dyDescent="0.35">
      <c r="X1190" s="12">
        <v>41426</v>
      </c>
      <c r="Y1190" s="13">
        <v>1.5929689600000001</v>
      </c>
      <c r="Z1190" t="e">
        <f>NA()</f>
        <v>#N/A</v>
      </c>
      <c r="AA1190" s="13">
        <v>0.19435758</v>
      </c>
      <c r="AB1190" s="13">
        <v>1.85995624</v>
      </c>
      <c r="AC1190" s="13">
        <v>0.21186441</v>
      </c>
      <c r="AD1190" s="13">
        <v>4.0880261999999998</v>
      </c>
      <c r="AE1190" s="13">
        <v>2.9</v>
      </c>
      <c r="AF1190" s="13">
        <v>3.32</v>
      </c>
      <c r="AG1190" s="13">
        <v>1.8126008499999999</v>
      </c>
      <c r="AH1190" s="13">
        <v>5.3406998200000002</v>
      </c>
      <c r="AI1190" s="13">
        <v>8.3000000000000007</v>
      </c>
    </row>
    <row r="1191" spans="24:35" x14ac:dyDescent="0.35">
      <c r="X1191" s="12">
        <v>41456</v>
      </c>
      <c r="Y1191" s="13">
        <v>1.5076754400000001</v>
      </c>
      <c r="Z1191" t="e">
        <f>NA()</f>
        <v>#N/A</v>
      </c>
      <c r="AA1191" s="13">
        <v>0.1077983</v>
      </c>
      <c r="AB1191" s="13">
        <v>1.9629225699999999</v>
      </c>
      <c r="AC1191" s="13">
        <v>0.74388947999999999</v>
      </c>
      <c r="AD1191" s="13">
        <v>3.4726191800000001</v>
      </c>
      <c r="AE1191" s="13">
        <v>3.1</v>
      </c>
      <c r="AF1191" s="13">
        <v>3.65</v>
      </c>
      <c r="AG1191" s="13">
        <v>1.86045949</v>
      </c>
      <c r="AH1191" s="13">
        <v>6.4456721899999998</v>
      </c>
      <c r="AI1191" s="13">
        <v>8.8800000000000008</v>
      </c>
    </row>
    <row r="1192" spans="24:35" x14ac:dyDescent="0.35">
      <c r="X1192" s="12">
        <v>41487</v>
      </c>
      <c r="Y1192" s="13">
        <v>0.99617904000000002</v>
      </c>
      <c r="Z1192" t="e">
        <f>NA()</f>
        <v>#N/A</v>
      </c>
      <c r="AA1192" s="13">
        <v>1.0663294299999999</v>
      </c>
      <c r="AB1192" s="13">
        <v>1.5200868599999999</v>
      </c>
      <c r="AC1192" s="13">
        <v>0.84835631</v>
      </c>
      <c r="AD1192" s="13">
        <v>3.4565297899999998</v>
      </c>
      <c r="AE1192" s="13">
        <v>2.8</v>
      </c>
      <c r="AF1192" s="13">
        <v>3.29</v>
      </c>
      <c r="AG1192" s="13">
        <v>2.0462419399999998</v>
      </c>
      <c r="AH1192" s="13">
        <v>6.4220183500000001</v>
      </c>
      <c r="AI1192" s="13">
        <v>8.17</v>
      </c>
    </row>
    <row r="1193" spans="24:35" x14ac:dyDescent="0.35">
      <c r="X1193" s="12">
        <v>41518</v>
      </c>
      <c r="Y1193" s="13">
        <v>0.89918255999999996</v>
      </c>
      <c r="Z1193" t="e">
        <f>NA()</f>
        <v>#N/A</v>
      </c>
      <c r="AA1193" s="13">
        <v>0.87426192000000003</v>
      </c>
      <c r="AB1193" s="13">
        <v>1.4099783100000001</v>
      </c>
      <c r="AC1193" s="13">
        <v>1.0593220299999999</v>
      </c>
      <c r="AD1193" s="13">
        <v>3.3902953299999998</v>
      </c>
      <c r="AE1193" s="13">
        <v>2.4</v>
      </c>
      <c r="AF1193" s="13">
        <v>2.86</v>
      </c>
      <c r="AG1193" s="13">
        <v>1.6147552700000001</v>
      </c>
      <c r="AH1193" s="13">
        <v>5.8181818200000004</v>
      </c>
      <c r="AI1193" s="13">
        <v>7.88</v>
      </c>
    </row>
    <row r="1194" spans="24:35" x14ac:dyDescent="0.35">
      <c r="X1194" s="12">
        <v>41548</v>
      </c>
      <c r="Y1194" s="13">
        <v>0.62550992999999999</v>
      </c>
      <c r="Z1194" t="e">
        <f>NA()</f>
        <v>#N/A</v>
      </c>
      <c r="AA1194" s="13">
        <v>0.76893374999999997</v>
      </c>
      <c r="AB1194" s="13">
        <v>1.19305857</v>
      </c>
      <c r="AC1194" s="13">
        <v>1.1652542400000001</v>
      </c>
      <c r="AD1194" s="13">
        <v>3.3591147700000001</v>
      </c>
      <c r="AE1194" s="13">
        <v>1.6</v>
      </c>
      <c r="AF1194" s="13">
        <v>2.68</v>
      </c>
      <c r="AG1194" s="13">
        <v>1.98240525</v>
      </c>
      <c r="AH1194" s="13">
        <v>5.4151624500000004</v>
      </c>
      <c r="AI1194" s="13">
        <v>7.71</v>
      </c>
    </row>
    <row r="1195" spans="24:35" x14ac:dyDescent="0.35">
      <c r="X1195" s="12">
        <v>41579</v>
      </c>
      <c r="Y1195" s="13">
        <v>0.81688223000000004</v>
      </c>
      <c r="Z1195" t="e">
        <f>NA()</f>
        <v>#N/A</v>
      </c>
      <c r="AA1195" s="13">
        <v>1.05505866</v>
      </c>
      <c r="AB1195" s="13">
        <v>1.4099783100000001</v>
      </c>
      <c r="AC1195" s="13">
        <v>1.48777896</v>
      </c>
      <c r="AD1195" s="13">
        <v>3.6186915900000001</v>
      </c>
      <c r="AE1195" s="13">
        <v>1.5</v>
      </c>
      <c r="AF1195" s="13">
        <v>2.62</v>
      </c>
      <c r="AG1195" s="13">
        <v>2.5724203999999999</v>
      </c>
      <c r="AH1195" s="13">
        <v>5.4054054100000002</v>
      </c>
      <c r="AI1195" s="13">
        <v>7.32</v>
      </c>
    </row>
    <row r="1196" spans="24:35" x14ac:dyDescent="0.35">
      <c r="X1196" s="12">
        <v>41609</v>
      </c>
      <c r="Y1196" s="13">
        <v>0.96651239</v>
      </c>
      <c r="Z1196" t="e">
        <f>NA()</f>
        <v>#N/A</v>
      </c>
      <c r="AA1196" s="13">
        <v>0.15710205999999999</v>
      </c>
      <c r="AB1196" s="13">
        <v>1.5135135099999999</v>
      </c>
      <c r="AC1196" s="13">
        <v>1.5940488799999999</v>
      </c>
      <c r="AD1196" s="13">
        <v>3.9740410000000002</v>
      </c>
      <c r="AE1196" s="13">
        <v>1.7</v>
      </c>
      <c r="AF1196" s="13">
        <v>2.5299999999999998</v>
      </c>
      <c r="AG1196" s="13">
        <v>1.5044384500000001</v>
      </c>
      <c r="AH1196" s="13">
        <v>5.3956834499999999</v>
      </c>
      <c r="AI1196" s="13">
        <v>7.4</v>
      </c>
    </row>
    <row r="1197" spans="24:35" x14ac:dyDescent="0.35">
      <c r="X1197" s="12">
        <v>41640</v>
      </c>
      <c r="Y1197" s="13">
        <v>1.14379085</v>
      </c>
      <c r="Z1197" t="e">
        <f>NA()</f>
        <v>#N/A</v>
      </c>
      <c r="AA1197" s="22">
        <v>-0.81332963000000003</v>
      </c>
      <c r="AB1197" s="13">
        <v>1.3029316</v>
      </c>
      <c r="AC1197" s="13">
        <v>1.3800424600000001</v>
      </c>
      <c r="AD1197" s="13">
        <v>4.4828098599999997</v>
      </c>
      <c r="AE1197" s="13">
        <v>1.4</v>
      </c>
      <c r="AF1197" s="13">
        <v>1.1213041800000001</v>
      </c>
      <c r="AG1197" s="13">
        <v>1.41849019</v>
      </c>
      <c r="AH1197" s="13">
        <v>5.9245960499999999</v>
      </c>
      <c r="AI1197" s="13">
        <v>7.75</v>
      </c>
    </row>
    <row r="1198" spans="24:35" x14ac:dyDescent="0.35">
      <c r="X1198" s="12">
        <v>41671</v>
      </c>
      <c r="Y1198" s="13">
        <v>0.97719869999999998</v>
      </c>
      <c r="Z1198" t="e">
        <f>NA()</f>
        <v>#N/A</v>
      </c>
      <c r="AA1198" s="13">
        <v>4.4269610000000001E-2</v>
      </c>
      <c r="AB1198" s="13">
        <v>1.2958963299999999</v>
      </c>
      <c r="AC1198" s="13">
        <v>1.5957446799999999</v>
      </c>
      <c r="AD1198" s="13">
        <v>4.2344373700000002</v>
      </c>
      <c r="AE1198" s="13">
        <v>1.1000000000000001</v>
      </c>
      <c r="AF1198" s="13">
        <v>1.5094512600000001</v>
      </c>
      <c r="AG1198" s="13">
        <v>0.38632253999999999</v>
      </c>
      <c r="AH1198" s="13">
        <v>5.8614564800000002</v>
      </c>
      <c r="AI1198" s="13">
        <v>7.89</v>
      </c>
    </row>
    <row r="1199" spans="24:35" x14ac:dyDescent="0.35">
      <c r="X1199" s="12">
        <v>41699</v>
      </c>
      <c r="Y1199" s="13">
        <v>0.89455136999999996</v>
      </c>
      <c r="Z1199" t="e">
        <f>NA()</f>
        <v>#N/A</v>
      </c>
      <c r="AA1199" s="22">
        <v>-0.14797289999999999</v>
      </c>
      <c r="AB1199" s="13">
        <v>1.07526882</v>
      </c>
      <c r="AC1199" s="13">
        <v>1.5923566899999999</v>
      </c>
      <c r="AD1199" s="13">
        <v>3.7586466299999999</v>
      </c>
      <c r="AE1199" s="13">
        <v>0.8</v>
      </c>
      <c r="AF1199" s="13">
        <v>1.54973794</v>
      </c>
      <c r="AG1199" s="13">
        <v>1.1994852600000001</v>
      </c>
      <c r="AH1199" s="13">
        <v>6.1403508799999997</v>
      </c>
      <c r="AI1199" s="13">
        <v>8.39</v>
      </c>
    </row>
    <row r="1200" spans="24:35" x14ac:dyDescent="0.35">
      <c r="X1200" s="12">
        <v>41730</v>
      </c>
      <c r="Y1200" s="13">
        <v>0.62372881000000002</v>
      </c>
      <c r="Z1200" t="e">
        <f>NA()</f>
        <v>#N/A</v>
      </c>
      <c r="AA1200" s="13">
        <v>0.24499252999999999</v>
      </c>
      <c r="AB1200" s="13">
        <v>1.4038876899999999</v>
      </c>
      <c r="AC1200" s="13">
        <v>3.3862433900000002</v>
      </c>
      <c r="AD1200" s="13">
        <v>3.49670865</v>
      </c>
      <c r="AE1200" s="13">
        <v>1.2</v>
      </c>
      <c r="AF1200" s="13">
        <v>1.97613905</v>
      </c>
      <c r="AG1200" s="13">
        <v>2.3020323999999999</v>
      </c>
      <c r="AH1200" s="13">
        <v>6.1188811200000002</v>
      </c>
      <c r="AI1200" s="13">
        <v>9.3800000000000008</v>
      </c>
    </row>
    <row r="1201" spans="24:35" x14ac:dyDescent="0.35">
      <c r="X1201" s="12">
        <v>41760</v>
      </c>
      <c r="Y1201" s="13">
        <v>0.36555646000000003</v>
      </c>
      <c r="Z1201" t="e">
        <f>NA()</f>
        <v>#N/A</v>
      </c>
      <c r="AA1201" s="22">
        <v>-0.20410756999999999</v>
      </c>
      <c r="AB1201" s="13">
        <v>0.86021504999999998</v>
      </c>
      <c r="AC1201" s="13">
        <v>3.6997885799999999</v>
      </c>
      <c r="AD1201" s="13">
        <v>3.51022436</v>
      </c>
      <c r="AE1201" s="13">
        <v>0.8</v>
      </c>
      <c r="AF1201" s="13">
        <v>2.0059137100000002</v>
      </c>
      <c r="AG1201" s="13">
        <v>2.2807059399999998</v>
      </c>
      <c r="AH1201" s="13">
        <v>6.4798598900000002</v>
      </c>
      <c r="AI1201" s="13">
        <v>9.66</v>
      </c>
    </row>
    <row r="1202" spans="24:35" x14ac:dyDescent="0.35">
      <c r="X1202" s="12">
        <v>41791</v>
      </c>
      <c r="Y1202" s="13">
        <v>0.28386050000000002</v>
      </c>
      <c r="Z1202" t="e">
        <f>NA()</f>
        <v>#N/A</v>
      </c>
      <c r="AA1202" s="13">
        <v>0.20144289000000001</v>
      </c>
      <c r="AB1202" s="13">
        <v>0.96670246999999998</v>
      </c>
      <c r="AC1202" s="13">
        <v>3.5940803400000001</v>
      </c>
      <c r="AD1202" s="13">
        <v>3.7525887099999999</v>
      </c>
      <c r="AE1202" s="13">
        <v>0.9</v>
      </c>
      <c r="AF1202" s="13">
        <v>2.0607056799999999</v>
      </c>
      <c r="AG1202" s="13">
        <v>1.90187924</v>
      </c>
      <c r="AH1202" s="13">
        <v>6.8181818200000004</v>
      </c>
      <c r="AI1202" s="13">
        <v>9.16</v>
      </c>
    </row>
    <row r="1203" spans="24:35" x14ac:dyDescent="0.35">
      <c r="X1203" s="12">
        <v>41821</v>
      </c>
      <c r="Y1203" s="13">
        <v>0.35106670000000001</v>
      </c>
      <c r="Z1203" t="e">
        <f>NA()</f>
        <v>#N/A</v>
      </c>
      <c r="AA1203" s="22">
        <v>-0.24968546999999999</v>
      </c>
      <c r="AB1203" s="13">
        <v>0.85561496999999997</v>
      </c>
      <c r="AC1203" s="13">
        <v>3.4810126600000002</v>
      </c>
      <c r="AD1203" s="13">
        <v>4.0724065200000004</v>
      </c>
      <c r="AE1203" s="13">
        <v>0.9</v>
      </c>
      <c r="AF1203" s="13">
        <v>1.9097071699999999</v>
      </c>
      <c r="AG1203" s="13">
        <v>1.31549239</v>
      </c>
      <c r="AH1203" s="13">
        <v>6.4013840799999997</v>
      </c>
      <c r="AI1203" s="13">
        <v>9.32</v>
      </c>
    </row>
    <row r="1204" spans="24:35" x14ac:dyDescent="0.35">
      <c r="X1204" s="12">
        <v>41852</v>
      </c>
      <c r="Y1204" s="13">
        <v>4.0535059999999998E-2</v>
      </c>
      <c r="Z1204" t="e">
        <f>NA()</f>
        <v>#N/A</v>
      </c>
      <c r="AA1204" s="22">
        <v>-0.31806294000000002</v>
      </c>
      <c r="AB1204" s="13">
        <v>0.85561496999999997</v>
      </c>
      <c r="AC1204" s="13">
        <v>3.3648790700000002</v>
      </c>
      <c r="AD1204" s="13">
        <v>4.1499109299999999</v>
      </c>
      <c r="AE1204" s="13">
        <v>1</v>
      </c>
      <c r="AF1204" s="13">
        <v>2.0802232699999998</v>
      </c>
      <c r="AG1204" s="13">
        <v>1.0432752999999999</v>
      </c>
      <c r="AH1204" s="13">
        <v>6.5517241400000001</v>
      </c>
      <c r="AI1204" s="13">
        <v>9.5399999999999991</v>
      </c>
    </row>
    <row r="1205" spans="24:35" x14ac:dyDescent="0.35">
      <c r="X1205" s="12">
        <v>41883</v>
      </c>
      <c r="Y1205" s="22">
        <v>-0.10802051999999999</v>
      </c>
      <c r="Z1205" t="e">
        <f>NA()</f>
        <v>#N/A</v>
      </c>
      <c r="AA1205" s="22">
        <v>-0.40905055000000001</v>
      </c>
      <c r="AB1205" s="13">
        <v>0.85561496999999997</v>
      </c>
      <c r="AC1205" s="13">
        <v>3.2494758899999998</v>
      </c>
      <c r="AD1205" s="13">
        <v>4.21758378</v>
      </c>
      <c r="AE1205" s="13">
        <v>0.9</v>
      </c>
      <c r="AF1205" s="13">
        <v>2.0092073500000001</v>
      </c>
      <c r="AG1205" s="13">
        <v>0.70861878</v>
      </c>
      <c r="AH1205" s="13">
        <v>6.1855670099999998</v>
      </c>
      <c r="AI1205" s="13">
        <v>8.86</v>
      </c>
    </row>
    <row r="1206" spans="24:35" x14ac:dyDescent="0.35">
      <c r="X1206" s="12">
        <v>41913</v>
      </c>
      <c r="Y1206" s="13">
        <v>9.4594590000000006E-2</v>
      </c>
      <c r="Z1206" t="e">
        <f>NA()</f>
        <v>#N/A</v>
      </c>
      <c r="AA1206" s="22">
        <v>-0.76322453000000001</v>
      </c>
      <c r="AB1206" s="13">
        <v>0.85744909000000002</v>
      </c>
      <c r="AC1206" s="13">
        <v>2.82722513</v>
      </c>
      <c r="AD1206" s="13">
        <v>4.2977569000000004</v>
      </c>
      <c r="AE1206" s="13">
        <v>1.1000000000000001</v>
      </c>
      <c r="AF1206" s="13">
        <v>1.9624808600000001</v>
      </c>
      <c r="AG1206" s="13">
        <v>0.24915382</v>
      </c>
      <c r="AH1206" s="13">
        <v>5.8219178100000004</v>
      </c>
      <c r="AI1206" s="13">
        <v>8.9600000000000009</v>
      </c>
    </row>
    <row r="1207" spans="24:35" x14ac:dyDescent="0.35">
      <c r="X1207" s="12">
        <v>41944</v>
      </c>
      <c r="Y1207" s="22">
        <v>-9.4530719999999999E-2</v>
      </c>
      <c r="Z1207" t="e">
        <f>NA()</f>
        <v>#N/A</v>
      </c>
      <c r="AA1207" s="22">
        <v>-1.2838165699999999</v>
      </c>
      <c r="AB1207" s="13">
        <v>0.64171122999999997</v>
      </c>
      <c r="AC1207" s="13">
        <v>2.5130890099999998</v>
      </c>
      <c r="AD1207" s="13">
        <v>4.1678692499999999</v>
      </c>
      <c r="AE1207" s="13">
        <v>1</v>
      </c>
      <c r="AF1207" s="13">
        <v>1.95561889</v>
      </c>
      <c r="AG1207" s="22">
        <v>-0.26724550000000002</v>
      </c>
      <c r="AH1207" s="13">
        <v>5.6410256399999996</v>
      </c>
      <c r="AI1207" s="13">
        <v>9.15</v>
      </c>
    </row>
    <row r="1208" spans="24:35" x14ac:dyDescent="0.35">
      <c r="X1208" s="12">
        <v>41974</v>
      </c>
      <c r="Y1208" s="22">
        <v>-0.36402857999999999</v>
      </c>
      <c r="Z1208" t="e">
        <f>NA()</f>
        <v>#N/A</v>
      </c>
      <c r="AA1208" s="13">
        <v>1.22949894</v>
      </c>
      <c r="AB1208" s="13">
        <v>0.10649627</v>
      </c>
      <c r="AC1208" s="13">
        <v>2.4058577400000001</v>
      </c>
      <c r="AD1208" s="13">
        <v>4.0813215100000004</v>
      </c>
      <c r="AE1208" s="13">
        <v>0.7</v>
      </c>
      <c r="AF1208" s="13">
        <v>1.87886358</v>
      </c>
      <c r="AG1208" s="22">
        <v>-6.3219269999999994E-2</v>
      </c>
      <c r="AH1208" s="13">
        <v>5.4607508500000002</v>
      </c>
      <c r="AI1208" s="13">
        <v>8.17</v>
      </c>
    </row>
    <row r="1209" spans="24:35" x14ac:dyDescent="0.35">
      <c r="X1209" s="12">
        <v>42005</v>
      </c>
      <c r="Y1209" s="22">
        <v>-0.64620354999999996</v>
      </c>
      <c r="Z1209" t="e">
        <f>NA()</f>
        <v>#N/A</v>
      </c>
      <c r="AA1209" s="13">
        <v>0.48120984</v>
      </c>
      <c r="AB1209" s="22">
        <v>-0.21436226999999999</v>
      </c>
      <c r="AC1209" s="13">
        <v>2.40837696</v>
      </c>
      <c r="AD1209" s="13">
        <v>3.0656415199999998</v>
      </c>
      <c r="AE1209" s="13">
        <v>0</v>
      </c>
      <c r="AF1209" s="13">
        <v>1.68382246</v>
      </c>
      <c r="AG1209" s="22">
        <v>-0.38825414000000003</v>
      </c>
      <c r="AH1209" s="13">
        <v>4.5762711899999999</v>
      </c>
      <c r="AI1209" s="13">
        <v>7.24</v>
      </c>
    </row>
    <row r="1210" spans="24:35" x14ac:dyDescent="0.35">
      <c r="X1210" s="12">
        <v>42036</v>
      </c>
      <c r="Y1210" s="22">
        <v>-0.40322581000000002</v>
      </c>
      <c r="Z1210" t="e">
        <f>NA()</f>
        <v>#N/A</v>
      </c>
      <c r="AA1210" s="22">
        <v>-0.78962834000000004</v>
      </c>
      <c r="AB1210" s="13">
        <v>0</v>
      </c>
      <c r="AC1210" s="13">
        <v>2.1989528800000002</v>
      </c>
      <c r="AD1210" s="13">
        <v>3.0002659899999999</v>
      </c>
      <c r="AE1210" s="13">
        <v>0.1</v>
      </c>
      <c r="AF1210" s="13">
        <v>1.3968702500000001</v>
      </c>
      <c r="AG1210" s="22">
        <v>-0.27371301999999997</v>
      </c>
      <c r="AH1210" s="13">
        <v>4.0268456400000003</v>
      </c>
      <c r="AI1210" s="13">
        <v>7.55</v>
      </c>
    </row>
    <row r="1211" spans="24:35" x14ac:dyDescent="0.35">
      <c r="X1211" s="12">
        <v>42064</v>
      </c>
      <c r="Y1211" s="22">
        <v>-0.38957550000000002</v>
      </c>
      <c r="Z1211" t="e">
        <f>NA()</f>
        <v>#N/A</v>
      </c>
      <c r="AA1211" s="22">
        <v>-0.14200006000000001</v>
      </c>
      <c r="AB1211" s="13">
        <v>0.31914893999999999</v>
      </c>
      <c r="AC1211" s="13">
        <v>2.2988505699999999</v>
      </c>
      <c r="AD1211" s="13">
        <v>3.1370745900000001</v>
      </c>
      <c r="AE1211" s="13">
        <v>0.4</v>
      </c>
      <c r="AF1211" s="13">
        <v>1.5252915300000001</v>
      </c>
      <c r="AG1211" s="22">
        <v>-0.29865024000000001</v>
      </c>
      <c r="AH1211" s="13">
        <v>3.9669421499999999</v>
      </c>
      <c r="AI1211" s="13">
        <v>7.61</v>
      </c>
    </row>
    <row r="1212" spans="24:35" x14ac:dyDescent="0.35">
      <c r="X1212" s="12">
        <v>42095</v>
      </c>
      <c r="Y1212" s="13">
        <v>0.296456</v>
      </c>
      <c r="Z1212" t="e">
        <f>NA()</f>
        <v>#N/A</v>
      </c>
      <c r="AA1212" s="22">
        <v>-0.31734033</v>
      </c>
      <c r="AB1212" s="13">
        <v>0.85197018000000002</v>
      </c>
      <c r="AC1212" s="13">
        <v>0.71647901999999997</v>
      </c>
      <c r="AD1212" s="13">
        <v>3.0623272699999999</v>
      </c>
      <c r="AE1212" s="13">
        <v>0.5</v>
      </c>
      <c r="AF1212" s="13">
        <v>1.1054519</v>
      </c>
      <c r="AG1212" s="22">
        <v>-0.51423819000000004</v>
      </c>
      <c r="AH1212" s="13">
        <v>4.6128500800000003</v>
      </c>
      <c r="AI1212" s="13">
        <v>7.91</v>
      </c>
    </row>
    <row r="1213" spans="24:35" x14ac:dyDescent="0.35">
      <c r="X1213" s="12">
        <v>42125</v>
      </c>
      <c r="Y1213" s="13">
        <v>0.56657223999999995</v>
      </c>
      <c r="Z1213" t="e">
        <f>NA()</f>
        <v>#N/A</v>
      </c>
      <c r="AA1213" s="22">
        <v>-0.25965854999999999</v>
      </c>
      <c r="AB1213" s="13">
        <v>1.1727078900000001</v>
      </c>
      <c r="AC1213" s="13">
        <v>0.61162079999999996</v>
      </c>
      <c r="AD1213" s="13">
        <v>2.87664294</v>
      </c>
      <c r="AE1213" s="13">
        <v>1.1000000000000001</v>
      </c>
      <c r="AF1213" s="13">
        <v>1.28619379</v>
      </c>
      <c r="AG1213" s="22">
        <v>-0.39576911999999997</v>
      </c>
      <c r="AH1213" s="13">
        <v>4.6052631599999998</v>
      </c>
      <c r="AI1213" s="13">
        <v>8.09</v>
      </c>
    </row>
    <row r="1214" spans="24:35" x14ac:dyDescent="0.35">
      <c r="X1214" s="12">
        <v>42156</v>
      </c>
      <c r="Y1214" s="13">
        <v>0.63350856</v>
      </c>
      <c r="Z1214" t="e">
        <f>NA()</f>
        <v>#N/A</v>
      </c>
      <c r="AA1214" s="22">
        <v>-0.53456656000000002</v>
      </c>
      <c r="AB1214" s="13">
        <v>0.95744680999999998</v>
      </c>
      <c r="AC1214" s="13">
        <v>0.40816327000000002</v>
      </c>
      <c r="AD1214" s="13">
        <v>2.8707794400000002</v>
      </c>
      <c r="AE1214" s="13">
        <v>1</v>
      </c>
      <c r="AF1214" s="13">
        <v>1.2922074800000001</v>
      </c>
      <c r="AG1214" s="22">
        <v>-0.3367909</v>
      </c>
      <c r="AH1214" s="13">
        <v>4.5826513899999997</v>
      </c>
      <c r="AI1214" s="13">
        <v>7.2</v>
      </c>
    </row>
    <row r="1215" spans="24:35" x14ac:dyDescent="0.35">
      <c r="X1215" s="12">
        <v>42186</v>
      </c>
      <c r="Y1215" s="13">
        <v>0.45748116</v>
      </c>
      <c r="Z1215" t="e">
        <f>NA()</f>
        <v>#N/A</v>
      </c>
      <c r="AA1215" s="22">
        <v>-0.41286323000000003</v>
      </c>
      <c r="AB1215" s="13">
        <v>0.84835631</v>
      </c>
      <c r="AC1215" s="13">
        <v>0.20387359999999999</v>
      </c>
      <c r="AD1215" s="13">
        <v>2.7390473499999999</v>
      </c>
      <c r="AE1215" s="13">
        <v>0.9</v>
      </c>
      <c r="AF1215" s="13">
        <v>1.0884323899999999</v>
      </c>
      <c r="AG1215" s="22">
        <v>-0.39527083000000002</v>
      </c>
      <c r="AH1215" s="13">
        <v>5.0406504099999996</v>
      </c>
      <c r="AI1215" s="13">
        <v>6.81</v>
      </c>
    </row>
    <row r="1216" spans="24:35" x14ac:dyDescent="0.35">
      <c r="X1216" s="12">
        <v>42217</v>
      </c>
      <c r="Y1216" s="13">
        <v>0.90491626000000003</v>
      </c>
      <c r="Z1216" t="e">
        <f>NA()</f>
        <v>#N/A</v>
      </c>
      <c r="AA1216" s="22">
        <v>-0.82843993999999999</v>
      </c>
      <c r="AB1216" s="13">
        <v>0.74231177000000004</v>
      </c>
      <c r="AC1216" s="13">
        <v>0.1017294</v>
      </c>
      <c r="AD1216" s="13">
        <v>2.5873164200000001</v>
      </c>
      <c r="AE1216" s="13">
        <v>0.7</v>
      </c>
      <c r="AF1216" s="13">
        <v>0.92436112999999998</v>
      </c>
      <c r="AG1216" s="22">
        <v>-0.83066943999999998</v>
      </c>
      <c r="AH1216" s="13">
        <v>4.53074434</v>
      </c>
      <c r="AI1216" s="13">
        <v>7.14</v>
      </c>
    </row>
    <row r="1217" spans="24:35" x14ac:dyDescent="0.35">
      <c r="X1217" s="12">
        <v>42248</v>
      </c>
      <c r="Y1217" s="13">
        <v>1.0543390100000001</v>
      </c>
      <c r="Z1217" t="e">
        <f>NA()</f>
        <v>#N/A</v>
      </c>
      <c r="AA1217" s="22">
        <v>-0.62816519000000004</v>
      </c>
      <c r="AB1217" s="13">
        <v>0.63626722999999996</v>
      </c>
      <c r="AC1217" s="13">
        <v>0</v>
      </c>
      <c r="AD1217" s="13">
        <v>2.5188917000000002</v>
      </c>
      <c r="AE1217" s="13">
        <v>0.5</v>
      </c>
      <c r="AF1217" s="13">
        <v>0.91546074</v>
      </c>
      <c r="AG1217" s="22">
        <v>-0.64636028000000001</v>
      </c>
      <c r="AH1217" s="13">
        <v>4.53074434</v>
      </c>
      <c r="AI1217" s="13">
        <v>7.95</v>
      </c>
    </row>
    <row r="1218" spans="24:35" x14ac:dyDescent="0.35">
      <c r="X1218" s="12">
        <v>42278</v>
      </c>
      <c r="Y1218" s="13">
        <v>1.28257054</v>
      </c>
      <c r="Z1218" t="e">
        <f>NA()</f>
        <v>#N/A</v>
      </c>
      <c r="AA1218" s="22">
        <v>-0.69508747000000004</v>
      </c>
      <c r="AB1218" s="13">
        <v>0.85015940000000001</v>
      </c>
      <c r="AC1218" s="13">
        <v>0.30549897999999998</v>
      </c>
      <c r="AD1218" s="13">
        <v>2.4797283700000001</v>
      </c>
      <c r="AE1218" s="13">
        <v>0.6</v>
      </c>
      <c r="AF1218" s="13">
        <v>1.02973987</v>
      </c>
      <c r="AG1218" s="22">
        <v>-0.77725674</v>
      </c>
      <c r="AH1218" s="13">
        <v>4.6925566300000003</v>
      </c>
      <c r="AI1218" s="13">
        <v>7.58</v>
      </c>
    </row>
    <row r="1219" spans="24:35" x14ac:dyDescent="0.35">
      <c r="X1219" s="12">
        <v>42309</v>
      </c>
      <c r="Y1219" s="13">
        <v>1.5139226800000001</v>
      </c>
      <c r="Z1219" t="e">
        <f>NA()</f>
        <v>#N/A</v>
      </c>
      <c r="AA1219" s="13">
        <v>0.11374829</v>
      </c>
      <c r="AB1219" s="13">
        <v>0.21253985</v>
      </c>
      <c r="AC1219" s="13">
        <v>0.20429009000000001</v>
      </c>
      <c r="AD1219" s="13">
        <v>2.2148528500000002</v>
      </c>
      <c r="AE1219" s="13">
        <v>0.6</v>
      </c>
      <c r="AF1219" s="13">
        <v>0.98666407</v>
      </c>
      <c r="AG1219" s="22">
        <v>-0.76410016000000003</v>
      </c>
      <c r="AH1219" s="13">
        <v>4.8543689299999997</v>
      </c>
      <c r="AI1219" s="13">
        <v>8.1</v>
      </c>
    </row>
    <row r="1220" spans="24:35" x14ac:dyDescent="0.35">
      <c r="X1220" s="12">
        <v>42339</v>
      </c>
      <c r="Y1220" s="13">
        <v>1.4884979700000001</v>
      </c>
      <c r="Z1220" t="e">
        <f>NA()</f>
        <v>#N/A</v>
      </c>
      <c r="AA1220" s="22">
        <v>-0.95006031999999996</v>
      </c>
      <c r="AB1220" s="13">
        <v>0.31914893999999999</v>
      </c>
      <c r="AC1220" s="13">
        <v>0.20429009000000001</v>
      </c>
      <c r="AD1220" s="13">
        <v>2.1308127799999999</v>
      </c>
      <c r="AE1220" s="13">
        <v>0.7</v>
      </c>
      <c r="AF1220" s="13">
        <v>0.98586686000000001</v>
      </c>
      <c r="AG1220" s="22">
        <v>-0.64313578000000005</v>
      </c>
      <c r="AH1220" s="13">
        <v>5.0161812299999999</v>
      </c>
      <c r="AI1220" s="13">
        <v>8.81</v>
      </c>
    </row>
    <row r="1221" spans="24:35" x14ac:dyDescent="0.35">
      <c r="X1221" s="12">
        <v>42370</v>
      </c>
      <c r="Y1221" s="13">
        <v>1.74796748</v>
      </c>
      <c r="Z1221" t="e">
        <f>NA()</f>
        <v>#N/A</v>
      </c>
      <c r="AA1221" s="22">
        <v>-1.1624432200000001</v>
      </c>
      <c r="AB1221" s="13">
        <v>0.53705692999999999</v>
      </c>
      <c r="AC1221" s="22">
        <v>-0.10224949</v>
      </c>
      <c r="AD1221" s="13">
        <v>2.6131051900000002</v>
      </c>
      <c r="AE1221" s="13">
        <v>0.6</v>
      </c>
      <c r="AF1221" s="13">
        <v>3.2573001800000001</v>
      </c>
      <c r="AG1221" s="22">
        <v>-0.64687306</v>
      </c>
      <c r="AH1221" s="13">
        <v>6.1588330600000001</v>
      </c>
      <c r="AI1221" s="13">
        <v>9.58</v>
      </c>
    </row>
    <row r="1222" spans="24:35" x14ac:dyDescent="0.35">
      <c r="X1222" s="12">
        <v>42401</v>
      </c>
      <c r="Y1222" s="13">
        <v>1.3900135</v>
      </c>
      <c r="Z1222" t="e">
        <f>NA()</f>
        <v>#N/A</v>
      </c>
      <c r="AA1222" s="13">
        <v>8.1587770000000004E-2</v>
      </c>
      <c r="AB1222" s="13">
        <v>0.10660981</v>
      </c>
      <c r="AC1222" s="13">
        <v>0.20491803</v>
      </c>
      <c r="AD1222" s="13">
        <v>2.86725085</v>
      </c>
      <c r="AE1222" s="13">
        <v>0.6</v>
      </c>
      <c r="AF1222" s="13">
        <v>3.5025758300000001</v>
      </c>
      <c r="AG1222" s="22">
        <v>-0.83864081999999995</v>
      </c>
      <c r="AH1222" s="13">
        <v>7.0967741899999996</v>
      </c>
      <c r="AI1222" s="13">
        <v>8.7799999999999994</v>
      </c>
    </row>
    <row r="1223" spans="24:35" x14ac:dyDescent="0.35">
      <c r="X1223" s="12">
        <v>42430</v>
      </c>
      <c r="Y1223" s="13">
        <v>2.2387053300000002</v>
      </c>
      <c r="Z1223" t="e">
        <f>NA()</f>
        <v>#N/A</v>
      </c>
      <c r="AA1223" s="13">
        <v>0.15120868000000001</v>
      </c>
      <c r="AB1223" s="13">
        <v>0.21208908000000001</v>
      </c>
      <c r="AC1223" s="13">
        <v>0</v>
      </c>
      <c r="AD1223" s="13">
        <v>2.6010098799999999</v>
      </c>
      <c r="AE1223" s="13">
        <v>0.6</v>
      </c>
      <c r="AF1223" s="13">
        <v>3.3569366199999999</v>
      </c>
      <c r="AG1223" s="22">
        <v>-1.03670594</v>
      </c>
      <c r="AH1223" s="13">
        <v>6.2003179700000004</v>
      </c>
      <c r="AI1223" s="13">
        <v>7.46</v>
      </c>
    </row>
    <row r="1224" spans="24:35" x14ac:dyDescent="0.35">
      <c r="X1224" s="12">
        <v>42461</v>
      </c>
      <c r="Y1224" s="13">
        <v>2.0287518499999999</v>
      </c>
      <c r="Z1224" t="e">
        <f>NA()</f>
        <v>#N/A</v>
      </c>
      <c r="AA1224" s="22">
        <v>-0.68836516000000003</v>
      </c>
      <c r="AB1224" s="22">
        <v>-0.10559662</v>
      </c>
      <c r="AC1224" s="22">
        <v>-0.30487805000000001</v>
      </c>
      <c r="AD1224" s="13">
        <v>2.5415789200000001</v>
      </c>
      <c r="AE1224" s="13">
        <v>0</v>
      </c>
      <c r="AF1224" s="13">
        <v>3.42088422</v>
      </c>
      <c r="AG1224" s="22">
        <v>-0.46626634</v>
      </c>
      <c r="AH1224" s="13">
        <v>6.1417322800000003</v>
      </c>
      <c r="AI1224" s="13">
        <v>6.57</v>
      </c>
    </row>
    <row r="1225" spans="24:35" x14ac:dyDescent="0.35">
      <c r="X1225" s="12">
        <v>42491</v>
      </c>
      <c r="Y1225" s="13">
        <v>2.1998658600000001</v>
      </c>
      <c r="Z1225" t="e">
        <f>NA()</f>
        <v>#N/A</v>
      </c>
      <c r="AA1225" s="22">
        <v>-0.10280787</v>
      </c>
      <c r="AB1225" s="13">
        <v>0.21074815999999999</v>
      </c>
      <c r="AC1225" s="22">
        <v>-0.50658561000000002</v>
      </c>
      <c r="AD1225" s="13">
        <v>2.5966621700000001</v>
      </c>
      <c r="AE1225" s="13">
        <v>0</v>
      </c>
      <c r="AF1225" s="13">
        <v>3.1116120500000002</v>
      </c>
      <c r="AG1225" s="22">
        <v>-1.5635805300000001</v>
      </c>
      <c r="AH1225" s="13">
        <v>6.1320754700000002</v>
      </c>
      <c r="AI1225" s="13">
        <v>6.58</v>
      </c>
    </row>
    <row r="1226" spans="24:35" x14ac:dyDescent="0.35">
      <c r="X1226" s="12">
        <v>42522</v>
      </c>
      <c r="Y1226" s="13">
        <v>2.15644254</v>
      </c>
      <c r="Z1226" t="e">
        <f>NA()</f>
        <v>#N/A</v>
      </c>
      <c r="AA1226" s="22">
        <v>-0.37883788000000002</v>
      </c>
      <c r="AB1226" s="13">
        <v>0.31612223</v>
      </c>
      <c r="AC1226" s="22">
        <v>-0.30487805000000001</v>
      </c>
      <c r="AD1226" s="13">
        <v>2.5379879000000001</v>
      </c>
      <c r="AE1226" s="13">
        <v>0</v>
      </c>
      <c r="AF1226" s="13">
        <v>3.01372369</v>
      </c>
      <c r="AG1226" s="22">
        <v>-0.72513934000000002</v>
      </c>
      <c r="AH1226" s="13">
        <v>6.2597809099999999</v>
      </c>
      <c r="AI1226" s="13">
        <v>7.64</v>
      </c>
    </row>
    <row r="1227" spans="24:35" x14ac:dyDescent="0.35">
      <c r="X1227" s="12">
        <v>42552</v>
      </c>
      <c r="Y1227" s="13">
        <v>2.2769890199999998</v>
      </c>
      <c r="Z1227" t="e">
        <f>NA()</f>
        <v>#N/A</v>
      </c>
      <c r="AA1227" s="22">
        <v>-0.11084856999999999</v>
      </c>
      <c r="AB1227" s="13">
        <v>0.42060987999999999</v>
      </c>
      <c r="AC1227" s="22">
        <v>-0.40691759999999999</v>
      </c>
      <c r="AD1227" s="13">
        <v>2.6548291599999998</v>
      </c>
      <c r="AE1227" s="22">
        <v>-0.2</v>
      </c>
      <c r="AF1227" s="13">
        <v>3.0395609000000001</v>
      </c>
      <c r="AG1227" s="22">
        <v>-0.64883833000000002</v>
      </c>
      <c r="AH1227" s="13">
        <v>6.0371516999999999</v>
      </c>
      <c r="AI1227" s="13">
        <v>8.7899999999999991</v>
      </c>
    </row>
    <row r="1228" spans="24:35" x14ac:dyDescent="0.35">
      <c r="X1228" s="12">
        <v>42583</v>
      </c>
      <c r="Y1228" s="13">
        <v>2.1549993299999999</v>
      </c>
      <c r="Z1228" t="e">
        <f>NA()</f>
        <v>#N/A</v>
      </c>
      <c r="AA1228" s="22">
        <v>-0.46522734999999998</v>
      </c>
      <c r="AB1228" s="13">
        <v>0.42105262999999998</v>
      </c>
      <c r="AC1228" s="22">
        <v>-0.50813008000000004</v>
      </c>
      <c r="AD1228" s="13">
        <v>2.7274367800000001</v>
      </c>
      <c r="AE1228" s="13">
        <v>0.2</v>
      </c>
      <c r="AF1228" s="13">
        <v>2.8897122500000001</v>
      </c>
      <c r="AG1228" s="22">
        <v>-0.25411167000000001</v>
      </c>
      <c r="AH1228" s="13">
        <v>5.8823529399999996</v>
      </c>
      <c r="AI1228" s="13">
        <v>8.0500000000000007</v>
      </c>
    </row>
    <row r="1229" spans="24:35" x14ac:dyDescent="0.35">
      <c r="X1229" s="12">
        <v>42614</v>
      </c>
      <c r="Y1229" s="13">
        <v>1.8726591800000001</v>
      </c>
      <c r="Z1229" t="e">
        <f>NA()</f>
        <v>#N/A</v>
      </c>
      <c r="AA1229" s="22">
        <v>-0.39808191999999998</v>
      </c>
      <c r="AB1229" s="13">
        <v>0.63224446999999995</v>
      </c>
      <c r="AC1229" s="22">
        <v>-0.50761420999999995</v>
      </c>
      <c r="AD1229" s="13">
        <v>2.9689492999999998</v>
      </c>
      <c r="AE1229" s="13">
        <v>0.1</v>
      </c>
      <c r="AF1229" s="13">
        <v>2.9023146999999998</v>
      </c>
      <c r="AG1229" s="22">
        <v>-0.24587368000000001</v>
      </c>
      <c r="AH1229" s="13">
        <v>6.0371516999999999</v>
      </c>
      <c r="AI1229" s="13">
        <v>7.28</v>
      </c>
    </row>
    <row r="1230" spans="24:35" x14ac:dyDescent="0.35">
      <c r="X1230" s="12">
        <v>42644</v>
      </c>
      <c r="Y1230" s="13">
        <v>1.81284991</v>
      </c>
      <c r="Z1230" t="e">
        <f>NA()</f>
        <v>#N/A</v>
      </c>
      <c r="AA1230" s="13">
        <v>6.7465449999999996E-2</v>
      </c>
      <c r="AB1230" s="13">
        <v>0.73761854999999998</v>
      </c>
      <c r="AC1230" s="13">
        <v>0.10152284</v>
      </c>
      <c r="AD1230" s="13">
        <v>3.0636232099999998</v>
      </c>
      <c r="AE1230" s="13">
        <v>0.4</v>
      </c>
      <c r="AF1230" s="13">
        <v>2.60429464</v>
      </c>
      <c r="AG1230" s="22">
        <v>-0.10161041</v>
      </c>
      <c r="AH1230" s="13">
        <v>6.4914992299999996</v>
      </c>
      <c r="AI1230" s="13">
        <v>7.16</v>
      </c>
    </row>
    <row r="1231" spans="24:35" x14ac:dyDescent="0.35">
      <c r="X1231" s="12">
        <v>42675</v>
      </c>
      <c r="Y1231" s="13">
        <v>1.77097204</v>
      </c>
      <c r="Z1231" t="e">
        <f>NA()</f>
        <v>#N/A</v>
      </c>
      <c r="AA1231" s="22">
        <v>-0.23858840000000001</v>
      </c>
      <c r="AB1231" s="13">
        <v>0.74231177000000004</v>
      </c>
      <c r="AC1231" s="13">
        <v>0.50968400000000003</v>
      </c>
      <c r="AD1231" s="13">
        <v>3.3053510699999999</v>
      </c>
      <c r="AE1231" s="13">
        <v>0.6</v>
      </c>
      <c r="AF1231" s="13">
        <v>2.09663691</v>
      </c>
      <c r="AG1231" s="13">
        <v>1.768722E-2</v>
      </c>
      <c r="AH1231" s="13">
        <v>6.6358024699999998</v>
      </c>
      <c r="AI1231" s="13">
        <v>7</v>
      </c>
    </row>
    <row r="1232" spans="24:35" x14ac:dyDescent="0.35">
      <c r="X1232" s="12">
        <v>42705</v>
      </c>
      <c r="Y1232" s="13">
        <v>2.04</v>
      </c>
      <c r="Z1232" t="e">
        <f>NA()</f>
        <v>#N/A</v>
      </c>
      <c r="AA1232" s="22">
        <v>-0.62737642000000005</v>
      </c>
      <c r="AB1232" s="13">
        <v>1.378579</v>
      </c>
      <c r="AC1232" s="13">
        <v>0.30581039999999998</v>
      </c>
      <c r="AD1232" s="13">
        <v>3.3602740199999999</v>
      </c>
      <c r="AE1232" s="13">
        <v>1</v>
      </c>
      <c r="AF1232" s="13">
        <v>1.8192107799999999</v>
      </c>
      <c r="AG1232" s="13">
        <v>0.16506709</v>
      </c>
      <c r="AH1232" s="13">
        <v>6.7796610199999998</v>
      </c>
      <c r="AI1232" s="13">
        <v>8.5299999999999994</v>
      </c>
    </row>
    <row r="1233" spans="24:35" x14ac:dyDescent="0.35">
      <c r="X1233" s="12">
        <v>42736</v>
      </c>
      <c r="Y1233" s="13">
        <v>2.6368358000000001</v>
      </c>
      <c r="Z1233" t="e">
        <f>NA()</f>
        <v>#N/A</v>
      </c>
      <c r="AA1233" s="22">
        <v>-1.3610362899999999</v>
      </c>
      <c r="AB1233" s="13">
        <v>1.6025640999999999</v>
      </c>
      <c r="AC1233" s="13">
        <v>0.51177072999999995</v>
      </c>
      <c r="AD1233" s="13">
        <v>4.7182814500000001</v>
      </c>
      <c r="AE1233" s="13">
        <v>1.7</v>
      </c>
      <c r="AF1233" s="22">
        <v>-0.70126279999999996</v>
      </c>
      <c r="AG1233" s="13">
        <v>0.56009830999999999</v>
      </c>
      <c r="AH1233" s="13">
        <v>6.5648854999999999</v>
      </c>
      <c r="AI1233" s="13">
        <v>9.2200000000000006</v>
      </c>
    </row>
    <row r="1234" spans="24:35" x14ac:dyDescent="0.35">
      <c r="X1234" s="12">
        <v>42767</v>
      </c>
      <c r="Y1234" s="13">
        <v>2.9681884699999999</v>
      </c>
      <c r="Z1234" t="e">
        <f>NA()</f>
        <v>#N/A</v>
      </c>
      <c r="AA1234" s="22">
        <v>-1.1929729200000001</v>
      </c>
      <c r="AB1234" s="13">
        <v>1.8104366300000001</v>
      </c>
      <c r="AC1234" s="13">
        <v>0.30674847</v>
      </c>
      <c r="AD1234" s="13">
        <v>4.86423162</v>
      </c>
      <c r="AE1234" s="13">
        <v>1.8</v>
      </c>
      <c r="AF1234" s="22">
        <v>-0.63417372000000005</v>
      </c>
      <c r="AG1234" s="13">
        <v>0.66002696999999999</v>
      </c>
      <c r="AH1234" s="13">
        <v>6.1746987999999998</v>
      </c>
      <c r="AI1234" s="13">
        <v>10.130000000000001</v>
      </c>
    </row>
    <row r="1235" spans="24:35" x14ac:dyDescent="0.35">
      <c r="X1235" s="12">
        <v>42795</v>
      </c>
      <c r="Y1235" s="13">
        <v>2.2820208399999999</v>
      </c>
      <c r="Z1235" t="e">
        <f>NA()</f>
        <v>#N/A</v>
      </c>
      <c r="AA1235" s="22">
        <v>-1.6757574500000001</v>
      </c>
      <c r="AB1235" s="13">
        <v>1.3756613799999999</v>
      </c>
      <c r="AC1235" s="13">
        <v>0.20429009000000001</v>
      </c>
      <c r="AD1235" s="13">
        <v>5.3525622300000002</v>
      </c>
      <c r="AE1235" s="13">
        <v>1.1000000000000001</v>
      </c>
      <c r="AF1235" s="22">
        <v>-0.78351044999999997</v>
      </c>
      <c r="AG1235" s="13">
        <v>0.66093619000000003</v>
      </c>
      <c r="AH1235" s="13">
        <v>6.2874251499999998</v>
      </c>
      <c r="AI1235" s="13">
        <v>11.29</v>
      </c>
    </row>
    <row r="1236" spans="24:35" x14ac:dyDescent="0.35">
      <c r="X1236" s="12">
        <v>42826</v>
      </c>
      <c r="Y1236" s="13">
        <v>2.2781142999999999</v>
      </c>
      <c r="Z1236" t="e">
        <f>NA()</f>
        <v>#N/A</v>
      </c>
      <c r="AA1236" s="22">
        <v>-1.2977471899999999</v>
      </c>
      <c r="AB1236" s="13">
        <v>1.6913319200000001</v>
      </c>
      <c r="AC1236" s="13">
        <v>0.40774719999999998</v>
      </c>
      <c r="AD1236" s="13">
        <v>5.8171698799999998</v>
      </c>
      <c r="AE1236" s="13">
        <v>1.6</v>
      </c>
      <c r="AF1236" s="22">
        <v>-0.81498029000000005</v>
      </c>
      <c r="AG1236" s="13">
        <v>0.4057539</v>
      </c>
      <c r="AH1236" s="13">
        <v>5.34124629</v>
      </c>
      <c r="AI1236" s="13">
        <v>11.87</v>
      </c>
    </row>
    <row r="1237" spans="24:35" x14ac:dyDescent="0.35">
      <c r="X1237" s="12">
        <v>42856</v>
      </c>
      <c r="Y1237" s="13">
        <v>1.86376165</v>
      </c>
      <c r="Z1237" t="e">
        <f>NA()</f>
        <v>#N/A</v>
      </c>
      <c r="AA1237" s="22">
        <v>-1.2933607300000001</v>
      </c>
      <c r="AB1237" s="13">
        <v>1.15667718</v>
      </c>
      <c r="AC1237" s="13">
        <v>0.40733197999999998</v>
      </c>
      <c r="AD1237" s="13">
        <v>6.1640144799999996</v>
      </c>
      <c r="AE1237" s="13">
        <v>1.1000000000000001</v>
      </c>
      <c r="AF1237" s="22">
        <v>-0.74732463000000005</v>
      </c>
      <c r="AG1237" s="13">
        <v>1.4062369800000001</v>
      </c>
      <c r="AH1237" s="13">
        <v>5.4814814800000002</v>
      </c>
      <c r="AI1237" s="13">
        <v>11.72</v>
      </c>
    </row>
    <row r="1238" spans="24:35" x14ac:dyDescent="0.35">
      <c r="X1238" s="12">
        <v>42887</v>
      </c>
      <c r="Y1238" s="13">
        <v>1.59958044</v>
      </c>
      <c r="Z1238" t="e">
        <f>NA()</f>
        <v>#N/A</v>
      </c>
      <c r="AA1238" s="22">
        <v>-1.46156873</v>
      </c>
      <c r="AB1238" s="13">
        <v>1.3655462199999999</v>
      </c>
      <c r="AC1238" s="13">
        <v>0.40774719999999998</v>
      </c>
      <c r="AD1238" s="13">
        <v>6.3136558899999997</v>
      </c>
      <c r="AE1238" s="13">
        <v>1.1000000000000001</v>
      </c>
      <c r="AF1238" s="22">
        <v>-0.82327211</v>
      </c>
      <c r="AG1238" s="13">
        <v>0.51532378999999995</v>
      </c>
      <c r="AH1238" s="13">
        <v>5.1546391800000002</v>
      </c>
      <c r="AI1238" s="13">
        <v>10.9</v>
      </c>
    </row>
    <row r="1239" spans="24:35" x14ac:dyDescent="0.35">
      <c r="X1239" s="12">
        <v>42917</v>
      </c>
      <c r="Y1239" s="13">
        <v>1.7810371899999999</v>
      </c>
      <c r="Z1239" t="e">
        <f>NA()</f>
        <v>#N/A</v>
      </c>
      <c r="AA1239" s="22">
        <v>-0.98606006000000002</v>
      </c>
      <c r="AB1239" s="13">
        <v>1.4659685899999999</v>
      </c>
      <c r="AC1239" s="13">
        <v>0.40858018000000002</v>
      </c>
      <c r="AD1239" s="13">
        <v>6.4381642599999998</v>
      </c>
      <c r="AE1239" s="13">
        <v>1.3</v>
      </c>
      <c r="AF1239" s="22">
        <v>-0.96718157000000005</v>
      </c>
      <c r="AG1239" s="13">
        <v>0.56299633000000004</v>
      </c>
      <c r="AH1239" s="13">
        <v>4.5255474500000004</v>
      </c>
      <c r="AI1239" s="13">
        <v>9.7899999999999991</v>
      </c>
    </row>
    <row r="1240" spans="24:35" x14ac:dyDescent="0.35">
      <c r="X1240" s="12">
        <v>42948</v>
      </c>
      <c r="Y1240" s="13">
        <v>1.8998951799999999</v>
      </c>
      <c r="Z1240" t="e">
        <f>NA()</f>
        <v>#N/A</v>
      </c>
      <c r="AA1240" s="22">
        <v>-1.48545723</v>
      </c>
      <c r="AB1240" s="13">
        <v>1.67714885</v>
      </c>
      <c r="AC1240" s="13">
        <v>0.61287027999999999</v>
      </c>
      <c r="AD1240" s="13">
        <v>6.6634880000000001</v>
      </c>
      <c r="AE1240" s="13">
        <v>1.4</v>
      </c>
      <c r="AF1240" s="22">
        <v>-0.94578876999999995</v>
      </c>
      <c r="AG1240" s="13">
        <v>0.40454792000000001</v>
      </c>
      <c r="AH1240" s="13">
        <v>4.8245614000000003</v>
      </c>
      <c r="AI1240" s="13">
        <v>10.68</v>
      </c>
    </row>
    <row r="1241" spans="24:35" x14ac:dyDescent="0.35">
      <c r="X1241" s="12">
        <v>42979</v>
      </c>
      <c r="Y1241" s="13">
        <v>2.0089285700000001</v>
      </c>
      <c r="Z1241" t="e">
        <f>NA()</f>
        <v>#N/A</v>
      </c>
      <c r="AA1241" s="22">
        <v>-1.16985312</v>
      </c>
      <c r="AB1241" s="13">
        <v>1.57068063</v>
      </c>
      <c r="AC1241" s="13">
        <v>0.81632652999999999</v>
      </c>
      <c r="AD1241" s="13">
        <v>6.3478470600000003</v>
      </c>
      <c r="AE1241" s="13">
        <v>1.5</v>
      </c>
      <c r="AF1241" s="22">
        <v>-0.83857446000000002</v>
      </c>
      <c r="AG1241" s="13">
        <v>0.37266788000000001</v>
      </c>
      <c r="AH1241" s="13">
        <v>5.1094890499999996</v>
      </c>
      <c r="AI1241" s="13">
        <v>11.2</v>
      </c>
    </row>
    <row r="1242" spans="24:35" x14ac:dyDescent="0.35">
      <c r="X1242" s="12">
        <v>43009</v>
      </c>
      <c r="Y1242" s="13">
        <v>2.0031421800000002</v>
      </c>
      <c r="Z1242" t="e">
        <f>NA()</f>
        <v>#N/A</v>
      </c>
      <c r="AA1242" s="22">
        <v>-1.2000112000000001</v>
      </c>
      <c r="AB1242" s="13">
        <v>1.35983264</v>
      </c>
      <c r="AC1242" s="13">
        <v>0.20283976000000001</v>
      </c>
      <c r="AD1242" s="13">
        <v>6.3715322199999997</v>
      </c>
      <c r="AE1242" s="13">
        <v>1.3</v>
      </c>
      <c r="AF1242" s="22">
        <v>-0.92452654999999995</v>
      </c>
      <c r="AG1242" s="13">
        <v>0.37137348999999997</v>
      </c>
      <c r="AH1242" s="13">
        <v>4.7895500699999998</v>
      </c>
      <c r="AI1242" s="13">
        <v>11.9</v>
      </c>
    </row>
    <row r="1243" spans="24:35" x14ac:dyDescent="0.35">
      <c r="X1243" s="12">
        <v>43040</v>
      </c>
      <c r="Y1243" s="13">
        <v>2.0672510800000001</v>
      </c>
      <c r="Z1243" t="e">
        <f>NA()</f>
        <v>#N/A</v>
      </c>
      <c r="AA1243" s="22">
        <v>-1.5393581000000001</v>
      </c>
      <c r="AB1243" s="13">
        <v>1.5789473700000001</v>
      </c>
      <c r="AC1243" s="13">
        <v>0.50709939000000004</v>
      </c>
      <c r="AD1243" s="13">
        <v>6.6345231399999998</v>
      </c>
      <c r="AE1243" s="13">
        <v>1.5</v>
      </c>
      <c r="AF1243" s="22">
        <v>-1.0837154200000001</v>
      </c>
      <c r="AG1243" s="13">
        <v>0.63191153</v>
      </c>
      <c r="AH1243" s="13">
        <v>4.6309696100000002</v>
      </c>
      <c r="AI1243" s="13">
        <v>12.98</v>
      </c>
    </row>
    <row r="1244" spans="24:35" x14ac:dyDescent="0.35">
      <c r="X1244" s="12">
        <v>43070</v>
      </c>
      <c r="Y1244" s="13">
        <v>2.1298837100000001</v>
      </c>
      <c r="Z1244" s="13">
        <v>24.7956</v>
      </c>
      <c r="AA1244" s="22">
        <v>-0.46006182000000001</v>
      </c>
      <c r="AB1244" s="13">
        <v>1.35983264</v>
      </c>
      <c r="AC1244" s="13">
        <v>1.0162601600000001</v>
      </c>
      <c r="AD1244" s="13">
        <v>6.7730481999999999</v>
      </c>
      <c r="AE1244" s="13">
        <v>1.3</v>
      </c>
      <c r="AF1244" s="22">
        <v>-1.0531756800000001</v>
      </c>
      <c r="AG1244" s="13">
        <v>0.37667444</v>
      </c>
      <c r="AH1244" s="13">
        <v>4.7619047600000002</v>
      </c>
      <c r="AI1244" s="13">
        <v>11.92</v>
      </c>
    </row>
    <row r="1245" spans="24:35" x14ac:dyDescent="0.35">
      <c r="X1245" s="12">
        <v>43101</v>
      </c>
      <c r="Y1245" s="13">
        <v>1.7127286900000001</v>
      </c>
      <c r="Z1245" s="13">
        <v>25.006226259999998</v>
      </c>
      <c r="AA1245" s="13">
        <v>1.0712530199999999</v>
      </c>
      <c r="AB1245" s="13">
        <v>1.3669821200000001</v>
      </c>
      <c r="AC1245" s="13">
        <v>1.32382892</v>
      </c>
      <c r="AD1245" s="13">
        <v>5.5458354099999996</v>
      </c>
      <c r="AE1245" s="13">
        <v>1.5</v>
      </c>
      <c r="AF1245" s="13">
        <v>3.0629636699999998</v>
      </c>
      <c r="AG1245" s="13">
        <v>9.4004799999999993E-3</v>
      </c>
      <c r="AH1245" s="13">
        <v>4.2979942700000002</v>
      </c>
      <c r="AI1245" s="13">
        <v>10.35</v>
      </c>
    </row>
    <row r="1246" spans="24:35" x14ac:dyDescent="0.35">
      <c r="X1246" s="12">
        <v>43132</v>
      </c>
      <c r="Y1246" s="13">
        <v>1.48655636</v>
      </c>
      <c r="Z1246" s="13">
        <v>25.437113440000001</v>
      </c>
      <c r="AA1246" s="13">
        <v>1.0002333299999999</v>
      </c>
      <c r="AB1246" s="13">
        <v>1.1506276200000001</v>
      </c>
      <c r="AC1246" s="13">
        <v>1.4271151900000001</v>
      </c>
      <c r="AD1246" s="13">
        <v>5.3392170200000004</v>
      </c>
      <c r="AE1246" s="13">
        <v>1.2</v>
      </c>
      <c r="AF1246" s="13">
        <v>2.92156006</v>
      </c>
      <c r="AG1246" s="13">
        <v>0.48178612999999998</v>
      </c>
      <c r="AH1246" s="13">
        <v>4.11347518</v>
      </c>
      <c r="AI1246" s="13">
        <v>10.26</v>
      </c>
    </row>
    <row r="1247" spans="24:35" x14ac:dyDescent="0.35">
      <c r="X1247" s="12">
        <v>43160</v>
      </c>
      <c r="Y1247" s="13">
        <v>1.3928295100000001</v>
      </c>
      <c r="Z1247" s="13">
        <v>25.396523330000001</v>
      </c>
      <c r="AA1247" s="13">
        <v>1.2373583699999999</v>
      </c>
      <c r="AB1247" s="13">
        <v>1.46137787</v>
      </c>
      <c r="AC1247" s="13">
        <v>1.1213047899999999</v>
      </c>
      <c r="AD1247" s="13">
        <v>5.0354120599999996</v>
      </c>
      <c r="AE1247" s="13">
        <v>1</v>
      </c>
      <c r="AF1247" s="13">
        <v>2.88095261</v>
      </c>
      <c r="AG1247" s="13">
        <v>0.23609284</v>
      </c>
      <c r="AH1247" s="13">
        <v>3.6619718300000001</v>
      </c>
      <c r="AI1247" s="13">
        <v>10.23</v>
      </c>
    </row>
    <row r="1248" spans="24:35" x14ac:dyDescent="0.35">
      <c r="X1248" s="12">
        <v>43191</v>
      </c>
      <c r="Y1248" s="13">
        <v>1.5192481</v>
      </c>
      <c r="Z1248" s="13">
        <v>25.498156779999999</v>
      </c>
      <c r="AA1248" s="13">
        <v>1.3204462800000001</v>
      </c>
      <c r="AB1248" s="13">
        <v>1.3513513500000001</v>
      </c>
      <c r="AC1248" s="13">
        <v>0.60913706000000001</v>
      </c>
      <c r="AD1248" s="13">
        <v>4.5507834200000001</v>
      </c>
      <c r="AE1248" s="13">
        <v>1.1000000000000001</v>
      </c>
      <c r="AF1248" s="13">
        <v>2.61356996</v>
      </c>
      <c r="AG1248" s="13">
        <v>7.0690530000000001E-2</v>
      </c>
      <c r="AH1248" s="13">
        <v>4.5070422499999996</v>
      </c>
      <c r="AI1248" s="13">
        <v>10.85</v>
      </c>
    </row>
    <row r="1249" spans="24:35" x14ac:dyDescent="0.35">
      <c r="X1249" s="12">
        <v>43221</v>
      </c>
      <c r="Y1249" s="13">
        <v>1.8167761899999999</v>
      </c>
      <c r="Z1249" s="13">
        <v>26.290756999999999</v>
      </c>
      <c r="AA1249" s="13">
        <v>1.0729289500000001</v>
      </c>
      <c r="AB1249" s="13">
        <v>2.07900208</v>
      </c>
      <c r="AC1249" s="13">
        <v>0.70993914999999996</v>
      </c>
      <c r="AD1249" s="13">
        <v>4.5062692799999997</v>
      </c>
      <c r="AE1249" s="13">
        <v>1.7</v>
      </c>
      <c r="AF1249" s="13">
        <v>2.2938265200000001</v>
      </c>
      <c r="AG1249" s="13">
        <v>0.35460993000000002</v>
      </c>
      <c r="AH1249" s="13">
        <v>4.3539325800000004</v>
      </c>
      <c r="AI1249" s="13">
        <v>12.15</v>
      </c>
    </row>
    <row r="1250" spans="24:35" x14ac:dyDescent="0.35">
      <c r="X1250" s="12">
        <v>43252</v>
      </c>
      <c r="Y1250" s="13">
        <v>2.0776874400000001</v>
      </c>
      <c r="Z1250" s="13">
        <v>29.466497749999998</v>
      </c>
      <c r="AA1250" s="13">
        <v>1.0367163399999999</v>
      </c>
      <c r="AB1250" s="13">
        <v>1.86528497</v>
      </c>
      <c r="AC1250" s="13">
        <v>0.71065990000000001</v>
      </c>
      <c r="AD1250" s="13">
        <v>4.6468577900000003</v>
      </c>
      <c r="AE1250" s="13">
        <v>1.7</v>
      </c>
      <c r="AF1250" s="13">
        <v>2.4538108300000001</v>
      </c>
      <c r="AG1250" s="13">
        <v>0.55383747000000005</v>
      </c>
      <c r="AH1250" s="13">
        <v>4.4817927199999996</v>
      </c>
      <c r="AI1250" s="13">
        <v>15.39</v>
      </c>
    </row>
    <row r="1251" spans="24:35" x14ac:dyDescent="0.35">
      <c r="X1251" s="12">
        <v>43282</v>
      </c>
      <c r="Y1251" s="13">
        <v>2.16160576</v>
      </c>
      <c r="Z1251" s="13">
        <v>31.209155500000001</v>
      </c>
      <c r="AA1251" s="13">
        <v>0.92409246</v>
      </c>
      <c r="AB1251" s="13">
        <v>1.8575851400000001</v>
      </c>
      <c r="AC1251" s="13">
        <v>0.91556459999999995</v>
      </c>
      <c r="AD1251" s="13">
        <v>4.8114055100000002</v>
      </c>
      <c r="AE1251" s="13">
        <v>2.1</v>
      </c>
      <c r="AF1251" s="13">
        <v>2.3841458599999998</v>
      </c>
      <c r="AG1251" s="13">
        <v>0.64234780999999996</v>
      </c>
      <c r="AH1251" s="13">
        <v>5.1675977700000004</v>
      </c>
      <c r="AI1251" s="13">
        <v>15.85</v>
      </c>
    </row>
    <row r="1252" spans="24:35" x14ac:dyDescent="0.35">
      <c r="X1252" s="12">
        <v>43313</v>
      </c>
      <c r="Y1252" s="13">
        <v>2.2373665900000002</v>
      </c>
      <c r="Z1252" s="13">
        <v>34.42611016</v>
      </c>
      <c r="AA1252" s="13">
        <v>1.3066969900000001</v>
      </c>
      <c r="AB1252" s="13">
        <v>1.8556701</v>
      </c>
      <c r="AC1252" s="13">
        <v>1.31979695</v>
      </c>
      <c r="AD1252" s="13">
        <v>4.9045281999999997</v>
      </c>
      <c r="AE1252" s="13">
        <v>2.1</v>
      </c>
      <c r="AF1252" s="13">
        <v>2.4116284700000001</v>
      </c>
      <c r="AG1252" s="13">
        <v>0.72830645000000005</v>
      </c>
      <c r="AH1252" s="13">
        <v>4.8814504899999998</v>
      </c>
      <c r="AI1252" s="13">
        <v>17.899999999999999</v>
      </c>
    </row>
    <row r="1253" spans="24:35" x14ac:dyDescent="0.35">
      <c r="X1253" s="12">
        <v>43344</v>
      </c>
      <c r="Y1253" s="13">
        <v>2.34264384</v>
      </c>
      <c r="Z1253" s="13">
        <v>40.542340469999999</v>
      </c>
      <c r="AA1253" s="13">
        <v>1.2950883099999999</v>
      </c>
      <c r="AB1253" s="13">
        <v>2.0618556699999999</v>
      </c>
      <c r="AC1253" s="13">
        <v>1.11336032</v>
      </c>
      <c r="AD1253" s="13">
        <v>5.0195736399999999</v>
      </c>
      <c r="AE1253" s="13">
        <v>1.9</v>
      </c>
      <c r="AF1253" s="13">
        <v>2.1251311899999998</v>
      </c>
      <c r="AG1253" s="13">
        <v>0.72729409</v>
      </c>
      <c r="AH1253" s="13">
        <v>4.8611111100000004</v>
      </c>
      <c r="AI1253" s="13">
        <v>24.52</v>
      </c>
    </row>
    <row r="1254" spans="24:35" x14ac:dyDescent="0.35">
      <c r="X1254" s="12">
        <v>43374</v>
      </c>
      <c r="Y1254" s="13">
        <v>2.7467590799999999</v>
      </c>
      <c r="Z1254" s="13">
        <v>45.909689589999999</v>
      </c>
      <c r="AA1254" s="13">
        <v>0.97039735999999999</v>
      </c>
      <c r="AB1254" s="13">
        <v>2.2703818400000002</v>
      </c>
      <c r="AC1254" s="13">
        <v>1.4170040500000001</v>
      </c>
      <c r="AD1254" s="13">
        <v>4.9036357199999996</v>
      </c>
      <c r="AE1254" s="13">
        <v>2.1</v>
      </c>
      <c r="AF1254" s="13">
        <v>2.02540225</v>
      </c>
      <c r="AG1254" s="13">
        <v>0.70700523999999998</v>
      </c>
      <c r="AH1254" s="13">
        <v>5.1246537400000003</v>
      </c>
      <c r="AI1254" s="13">
        <v>25.24</v>
      </c>
    </row>
    <row r="1255" spans="24:35" x14ac:dyDescent="0.35">
      <c r="X1255" s="12">
        <v>43405</v>
      </c>
      <c r="Y1255" s="13">
        <v>2.7816946499999999</v>
      </c>
      <c r="Z1255" s="13">
        <v>48.469180289999997</v>
      </c>
      <c r="AA1255" s="13">
        <v>1.08124259</v>
      </c>
      <c r="AB1255" s="13">
        <v>2.0725388599999999</v>
      </c>
      <c r="AC1255" s="13">
        <v>0.90817356000000005</v>
      </c>
      <c r="AD1255" s="13">
        <v>4.7165339099999999</v>
      </c>
      <c r="AE1255" s="13">
        <v>2</v>
      </c>
      <c r="AF1255" s="13">
        <v>2.3246687700000002</v>
      </c>
      <c r="AG1255" s="13">
        <v>0.29054101999999998</v>
      </c>
      <c r="AH1255" s="13">
        <v>5.1175657000000001</v>
      </c>
      <c r="AI1255" s="13">
        <v>21.62</v>
      </c>
    </row>
    <row r="1256" spans="24:35" x14ac:dyDescent="0.35">
      <c r="X1256" s="12">
        <v>43435</v>
      </c>
      <c r="Y1256" s="13">
        <v>2.34135107</v>
      </c>
      <c r="Z1256" s="13">
        <v>47.645590069999997</v>
      </c>
      <c r="AA1256" s="22">
        <v>-6.4162000000000004E-3</v>
      </c>
      <c r="AB1256" s="13">
        <v>1.6511867899999999</v>
      </c>
      <c r="AC1256" s="13">
        <v>0.30181087000000001</v>
      </c>
      <c r="AD1256" s="13">
        <v>4.8305461999999997</v>
      </c>
      <c r="AE1256" s="13">
        <v>2</v>
      </c>
      <c r="AF1256" s="13">
        <v>2.17555086</v>
      </c>
      <c r="AG1256" s="13">
        <v>0.46438539000000001</v>
      </c>
      <c r="AH1256" s="13">
        <v>4.5454545499999996</v>
      </c>
      <c r="AI1256" s="13">
        <v>20.3</v>
      </c>
    </row>
    <row r="1257" spans="24:35" x14ac:dyDescent="0.35">
      <c r="X1257" s="12">
        <v>43466</v>
      </c>
      <c r="Y1257" s="13">
        <v>1.9900497500000001</v>
      </c>
      <c r="Z1257" s="13">
        <v>49.312576630000002</v>
      </c>
      <c r="AA1257" s="22">
        <v>-0.16326013</v>
      </c>
      <c r="AB1257" s="13">
        <v>1.34854772</v>
      </c>
      <c r="AC1257" s="13">
        <v>0.20100503</v>
      </c>
      <c r="AD1257" s="13">
        <v>4.3656058599999996</v>
      </c>
      <c r="AE1257" s="13">
        <v>2.2000000000000002</v>
      </c>
      <c r="AF1257" s="22">
        <v>-2.77144149</v>
      </c>
      <c r="AG1257" s="13">
        <v>0.35953471999999997</v>
      </c>
      <c r="AH1257" s="13">
        <v>3.98351648</v>
      </c>
      <c r="AI1257" s="13">
        <v>20.350000000000001</v>
      </c>
    </row>
    <row r="1258" spans="24:35" x14ac:dyDescent="0.35">
      <c r="X1258" s="12">
        <v>43497</v>
      </c>
      <c r="Y1258" s="13">
        <v>2.16532926</v>
      </c>
      <c r="Z1258" s="13">
        <v>51.275713009999997</v>
      </c>
      <c r="AA1258" s="22">
        <v>-0.25253458000000001</v>
      </c>
      <c r="AB1258" s="13">
        <v>1.4477766299999999</v>
      </c>
      <c r="AC1258" s="13">
        <v>0.20100503</v>
      </c>
      <c r="AD1258" s="13">
        <v>3.9402756499999998</v>
      </c>
      <c r="AE1258" s="13">
        <v>2.6</v>
      </c>
      <c r="AF1258" s="22">
        <v>-3.03937743</v>
      </c>
      <c r="AG1258" s="13">
        <v>0.45725645999999998</v>
      </c>
      <c r="AH1258" s="13">
        <v>3.95095368</v>
      </c>
      <c r="AI1258" s="13">
        <v>19.670000000000002</v>
      </c>
    </row>
    <row r="1259" spans="24:35" x14ac:dyDescent="0.35">
      <c r="X1259" s="12">
        <v>43525</v>
      </c>
      <c r="Y1259" s="13">
        <v>2.3276520000000001</v>
      </c>
      <c r="Z1259" s="13">
        <v>54.732339940000003</v>
      </c>
      <c r="AA1259" s="22">
        <v>-0.43902478</v>
      </c>
      <c r="AB1259" s="13">
        <v>1.3374485599999999</v>
      </c>
      <c r="AC1259" s="13">
        <v>0.50403226000000001</v>
      </c>
      <c r="AD1259" s="13">
        <v>4.0041779599999998</v>
      </c>
      <c r="AE1259" s="13">
        <v>2.8</v>
      </c>
      <c r="AF1259" s="22">
        <v>-2.9635019100000002</v>
      </c>
      <c r="AG1259" s="13">
        <v>0.67965830000000005</v>
      </c>
      <c r="AH1259" s="13">
        <v>4.6195652200000001</v>
      </c>
      <c r="AI1259" s="13">
        <v>19.71</v>
      </c>
    </row>
    <row r="1260" spans="24:35" x14ac:dyDescent="0.35">
      <c r="X1260" s="12">
        <v>43556</v>
      </c>
      <c r="Y1260" s="13">
        <v>2.09258085</v>
      </c>
      <c r="Z1260" s="13">
        <v>55.795122820000003</v>
      </c>
      <c r="AA1260" s="22">
        <v>-0.26606542</v>
      </c>
      <c r="AB1260" s="13">
        <v>1.94871795</v>
      </c>
      <c r="AC1260" s="13">
        <v>0.90817356000000005</v>
      </c>
      <c r="AD1260" s="13">
        <v>4.41345338</v>
      </c>
      <c r="AE1260" s="13">
        <v>2.9</v>
      </c>
      <c r="AF1260" s="22">
        <v>-2.7805129900000001</v>
      </c>
      <c r="AG1260" s="13">
        <v>0.93363315999999996</v>
      </c>
      <c r="AH1260" s="13">
        <v>4.3126684600000003</v>
      </c>
      <c r="AI1260" s="13">
        <v>19.5</v>
      </c>
    </row>
    <row r="1261" spans="24:35" x14ac:dyDescent="0.35">
      <c r="X1261" s="12">
        <v>43586</v>
      </c>
      <c r="Y1261" s="13">
        <v>1.8855985799999999</v>
      </c>
      <c r="Z1261" s="13">
        <v>57.296511979999998</v>
      </c>
      <c r="AA1261" s="22">
        <v>-1.0547441200000001</v>
      </c>
      <c r="AB1261" s="13">
        <v>1.4256619100000001</v>
      </c>
      <c r="AC1261" s="13">
        <v>0.70493454</v>
      </c>
      <c r="AD1261" s="13">
        <v>4.2819932500000002</v>
      </c>
      <c r="AE1261" s="13">
        <v>2.4</v>
      </c>
      <c r="AF1261" s="22">
        <v>-2.3762196200000001</v>
      </c>
      <c r="AG1261" s="13">
        <v>0.88339223</v>
      </c>
      <c r="AH1261" s="13">
        <v>4.5760430699999999</v>
      </c>
      <c r="AI1261" s="13">
        <v>18.71</v>
      </c>
    </row>
    <row r="1262" spans="24:35" x14ac:dyDescent="0.35">
      <c r="X1262" s="12">
        <v>43617</v>
      </c>
      <c r="Y1262" s="13">
        <v>1.73198483</v>
      </c>
      <c r="Z1262" s="13">
        <v>55.751895820000001</v>
      </c>
      <c r="AA1262" s="22">
        <v>-0.66453346000000002</v>
      </c>
      <c r="AB1262" s="13">
        <v>1.6276704</v>
      </c>
      <c r="AC1262" s="13">
        <v>0.60483871</v>
      </c>
      <c r="AD1262" s="13">
        <v>3.9471469199999998</v>
      </c>
      <c r="AE1262" s="13">
        <v>2.7</v>
      </c>
      <c r="AF1262" s="22">
        <v>-2.2860479300000001</v>
      </c>
      <c r="AG1262" s="13">
        <v>0.53792361</v>
      </c>
      <c r="AH1262" s="13">
        <v>4.55764075</v>
      </c>
      <c r="AI1262" s="13">
        <v>15.72</v>
      </c>
    </row>
    <row r="1263" spans="24:35" x14ac:dyDescent="0.35">
      <c r="X1263" s="12">
        <v>43647</v>
      </c>
      <c r="Y1263" s="13">
        <v>1.4231738</v>
      </c>
      <c r="Z1263" s="13">
        <v>54.386637069999999</v>
      </c>
      <c r="AA1263" s="22">
        <v>-0.52225224999999997</v>
      </c>
      <c r="AB1263" s="13">
        <v>1.6210739599999999</v>
      </c>
      <c r="AC1263" s="13">
        <v>0.60483871</v>
      </c>
      <c r="AD1263" s="13">
        <v>3.7813381700000002</v>
      </c>
      <c r="AE1263" s="13">
        <v>2.5</v>
      </c>
      <c r="AF1263" s="22">
        <v>-2.0243028299999999</v>
      </c>
      <c r="AG1263" s="13">
        <v>0.23070616999999999</v>
      </c>
      <c r="AH1263" s="13">
        <v>3.8512616199999998</v>
      </c>
      <c r="AI1263" s="13">
        <v>16.649999999999999</v>
      </c>
    </row>
    <row r="1264" spans="24:35" x14ac:dyDescent="0.35">
      <c r="X1264" s="12">
        <v>43678</v>
      </c>
      <c r="Y1264" s="13">
        <v>1.2702804700000001</v>
      </c>
      <c r="Z1264" s="13">
        <v>54.482558089999998</v>
      </c>
      <c r="AA1264" s="22">
        <v>-0.84496844000000004</v>
      </c>
      <c r="AB1264" s="13">
        <v>1.4170040500000001</v>
      </c>
      <c r="AC1264" s="13">
        <v>0.20040079999999999</v>
      </c>
      <c r="AD1264" s="13">
        <v>3.1624407899999998</v>
      </c>
      <c r="AE1264" s="13">
        <v>2.8</v>
      </c>
      <c r="AF1264" s="22">
        <v>-1.77729691</v>
      </c>
      <c r="AG1264" s="13">
        <v>0.43615669000000001</v>
      </c>
      <c r="AH1264" s="13">
        <v>4.3882978699999997</v>
      </c>
      <c r="AI1264" s="13">
        <v>15.01</v>
      </c>
    </row>
    <row r="1265" spans="24:35" x14ac:dyDescent="0.35">
      <c r="X1265" s="12">
        <v>43709</v>
      </c>
      <c r="Y1265" s="13">
        <v>0.80493020000000004</v>
      </c>
      <c r="Z1265" s="13">
        <v>53.542005699999997</v>
      </c>
      <c r="AA1265" s="22">
        <v>-0.40330654999999999</v>
      </c>
      <c r="AB1265" s="13">
        <v>1.2121212100000001</v>
      </c>
      <c r="AC1265" s="13">
        <v>0.20020019999999999</v>
      </c>
      <c r="AD1265" s="13">
        <v>2.9975128099999999</v>
      </c>
      <c r="AE1265" s="13">
        <v>2.6</v>
      </c>
      <c r="AF1265" s="22">
        <v>-1.4507143600000001</v>
      </c>
      <c r="AG1265" s="13">
        <v>0.39659857999999998</v>
      </c>
      <c r="AH1265" s="13">
        <v>4.1059602599999998</v>
      </c>
      <c r="AI1265" s="13">
        <v>9.26</v>
      </c>
    </row>
    <row r="1266" spans="24:35" x14ac:dyDescent="0.35">
      <c r="X1266" s="12">
        <v>43739</v>
      </c>
      <c r="Y1266" s="13">
        <v>0.4871955</v>
      </c>
      <c r="Z1266" s="13">
        <v>50.485307550000002</v>
      </c>
      <c r="AA1266" s="22">
        <v>-0.26232432</v>
      </c>
      <c r="AB1266" s="13">
        <v>1.1099899099999999</v>
      </c>
      <c r="AC1266" s="13">
        <v>0.19960079999999999</v>
      </c>
      <c r="AD1266" s="13">
        <v>3.0195189299999998</v>
      </c>
      <c r="AE1266" s="13">
        <v>2.7</v>
      </c>
      <c r="AF1266" s="22">
        <v>-1.2644293099999999</v>
      </c>
      <c r="AG1266" s="13">
        <v>0.4890891</v>
      </c>
      <c r="AH1266" s="13">
        <v>3.5573122499999998</v>
      </c>
      <c r="AI1266" s="13">
        <v>8.5500000000000007</v>
      </c>
    </row>
    <row r="1267" spans="24:35" x14ac:dyDescent="0.35">
      <c r="X1267" s="12">
        <v>43770</v>
      </c>
      <c r="Y1267" s="13">
        <v>0.38663007999999999</v>
      </c>
      <c r="Z1267" s="13">
        <v>52.091753009999998</v>
      </c>
      <c r="AA1267" s="22">
        <v>-8.3258970000000002E-2</v>
      </c>
      <c r="AB1267" s="13">
        <v>1.0152284300000001</v>
      </c>
      <c r="AC1267" s="13">
        <v>0.5</v>
      </c>
      <c r="AD1267" s="13">
        <v>2.9744973300000002</v>
      </c>
      <c r="AE1267" s="13">
        <v>2.6</v>
      </c>
      <c r="AF1267" s="22">
        <v>-1.2292879000000001</v>
      </c>
      <c r="AG1267" s="13">
        <v>0.64715089999999997</v>
      </c>
      <c r="AH1267" s="13">
        <v>3.5526315799999999</v>
      </c>
      <c r="AI1267" s="13">
        <v>10.56</v>
      </c>
    </row>
    <row r="1268" spans="24:35" x14ac:dyDescent="0.35">
      <c r="X1268" s="12">
        <v>43800</v>
      </c>
      <c r="Y1268" s="13">
        <v>0.75009376000000005</v>
      </c>
      <c r="Z1268" s="13">
        <v>53.832402020000004</v>
      </c>
      <c r="AA1268" s="13">
        <v>0.27340203000000002</v>
      </c>
      <c r="AB1268" s="13">
        <v>1.5228426399999999</v>
      </c>
      <c r="AC1268" s="13">
        <v>0.80240721999999998</v>
      </c>
      <c r="AD1268" s="13">
        <v>2.8285769799999998</v>
      </c>
      <c r="AE1268" s="13">
        <v>2.7</v>
      </c>
      <c r="AF1268" s="22">
        <v>-0.42536121999999998</v>
      </c>
      <c r="AG1268" s="13">
        <v>0.76456168999999996</v>
      </c>
      <c r="AH1268" s="13">
        <v>3.9525691699999999</v>
      </c>
      <c r="AI1268" s="13">
        <v>11.84</v>
      </c>
    </row>
    <row r="1269" spans="24:35" x14ac:dyDescent="0.35">
      <c r="X1269" s="12">
        <v>43831</v>
      </c>
      <c r="Y1269" s="13">
        <v>1.4008755500000001</v>
      </c>
      <c r="Z1269" s="13">
        <v>52.855728679999999</v>
      </c>
      <c r="AA1269" s="13">
        <v>1.0994958399999999</v>
      </c>
      <c r="AB1269" s="13">
        <v>2.14943705</v>
      </c>
      <c r="AC1269" s="13">
        <v>0.80240721999999998</v>
      </c>
      <c r="AD1269" s="13">
        <v>3.2383520200000002</v>
      </c>
      <c r="AE1269" s="13">
        <v>1.8</v>
      </c>
      <c r="AF1269" s="13">
        <v>0.42874980000000001</v>
      </c>
      <c r="AG1269" s="13">
        <v>0.82537229999999995</v>
      </c>
      <c r="AH1269" s="13">
        <v>4.62351387</v>
      </c>
      <c r="AI1269" s="13">
        <v>12.15</v>
      </c>
    </row>
    <row r="1270" spans="24:35" x14ac:dyDescent="0.35">
      <c r="X1270" s="12">
        <v>43862</v>
      </c>
      <c r="Y1270" s="13">
        <v>1.09712006</v>
      </c>
      <c r="Z1270" s="13">
        <v>50.274891859999997</v>
      </c>
      <c r="AA1270" s="13">
        <v>1.4484814699999999</v>
      </c>
      <c r="AB1270" s="13">
        <v>2.0387359799999998</v>
      </c>
      <c r="AC1270" s="13">
        <v>0.60180542000000004</v>
      </c>
      <c r="AD1270" s="13">
        <v>3.69619418</v>
      </c>
      <c r="AE1270" s="13">
        <v>1.6</v>
      </c>
      <c r="AF1270" s="13">
        <v>0.86507809999999996</v>
      </c>
      <c r="AG1270" s="13">
        <v>0.32828489</v>
      </c>
      <c r="AH1270" s="13">
        <v>4.7182175600000003</v>
      </c>
      <c r="AI1270" s="13">
        <v>12.37</v>
      </c>
    </row>
    <row r="1271" spans="24:35" x14ac:dyDescent="0.35">
      <c r="X1271" s="12">
        <v>43891</v>
      </c>
      <c r="Y1271" s="13">
        <v>0.62150404000000004</v>
      </c>
      <c r="Z1271" s="13">
        <v>48.356866549999999</v>
      </c>
      <c r="AA1271" s="13">
        <v>1.6305164599999999</v>
      </c>
      <c r="AB1271" s="13">
        <v>1.82741117</v>
      </c>
      <c r="AC1271" s="13">
        <v>0.60180542000000004</v>
      </c>
      <c r="AD1271" s="13">
        <v>3.2490625799999999</v>
      </c>
      <c r="AE1271" s="13">
        <v>1.4</v>
      </c>
      <c r="AF1271" s="13">
        <v>1.1023258300000001</v>
      </c>
      <c r="AG1271" s="22">
        <v>-3.375351E-2</v>
      </c>
      <c r="AH1271" s="13">
        <v>4.15584416</v>
      </c>
      <c r="AI1271" s="13">
        <v>11.86</v>
      </c>
    </row>
    <row r="1272" spans="24:35" x14ac:dyDescent="0.35">
      <c r="X1272" s="12">
        <v>43922</v>
      </c>
      <c r="Y1272" s="13">
        <v>0.55900620999999995</v>
      </c>
      <c r="Z1272" s="13">
        <v>45.56293144</v>
      </c>
      <c r="AA1272" s="13">
        <v>1.9396121799999999</v>
      </c>
      <c r="AB1272" s="13">
        <v>1.0060362199999999</v>
      </c>
      <c r="AC1272" s="13">
        <v>0.2</v>
      </c>
      <c r="AD1272" s="13">
        <v>2.14814886</v>
      </c>
      <c r="AE1272" s="13">
        <v>1.2</v>
      </c>
      <c r="AF1272" s="13">
        <v>0.91814792999999995</v>
      </c>
      <c r="AG1272" s="22">
        <v>-0.73719818000000004</v>
      </c>
      <c r="AH1272" s="13">
        <v>3.1007751899999998</v>
      </c>
      <c r="AI1272" s="13">
        <v>10.94</v>
      </c>
    </row>
    <row r="1273" spans="24:35" x14ac:dyDescent="0.35">
      <c r="X1273" s="12">
        <v>43952</v>
      </c>
      <c r="Y1273" s="13">
        <v>0.47199106000000002</v>
      </c>
      <c r="Z1273" s="13">
        <v>43.421228210000002</v>
      </c>
      <c r="AA1273" s="13">
        <v>2.52349522</v>
      </c>
      <c r="AB1273" s="13">
        <v>0.80321284999999998</v>
      </c>
      <c r="AC1273" s="13">
        <v>0.1</v>
      </c>
      <c r="AD1273" s="13">
        <v>2.8372710300000001</v>
      </c>
      <c r="AE1273" s="13">
        <v>1.2</v>
      </c>
      <c r="AF1273" s="13">
        <v>0.53696803999999998</v>
      </c>
      <c r="AG1273" s="22">
        <v>-0.83390357000000004</v>
      </c>
      <c r="AH1273" s="13">
        <v>1.9305019299999999</v>
      </c>
      <c r="AI1273" s="13">
        <v>11.39</v>
      </c>
    </row>
    <row r="1274" spans="24:35" x14ac:dyDescent="0.35">
      <c r="X1274" s="12">
        <v>43983</v>
      </c>
      <c r="Y1274" s="13">
        <v>0.59649558999999996</v>
      </c>
      <c r="Z1274" s="13">
        <v>42.758749119999997</v>
      </c>
      <c r="AA1274" s="13">
        <v>2.5495664699999998</v>
      </c>
      <c r="AB1274" s="13">
        <v>0.60060060000000004</v>
      </c>
      <c r="AC1274" s="13">
        <v>0.1002004</v>
      </c>
      <c r="AD1274" s="13">
        <v>3.33401098</v>
      </c>
      <c r="AE1274" s="13">
        <v>1.6</v>
      </c>
      <c r="AF1274" s="22">
        <v>-1.221795E-2</v>
      </c>
      <c r="AG1274" s="22">
        <v>-0.52806662000000004</v>
      </c>
      <c r="AH1274" s="13">
        <v>2.1794871800000002</v>
      </c>
      <c r="AI1274" s="13">
        <v>12.62</v>
      </c>
    </row>
    <row r="1275" spans="24:35" x14ac:dyDescent="0.35">
      <c r="X1275" s="12">
        <v>44013</v>
      </c>
      <c r="Y1275" s="13">
        <v>0.73264622000000001</v>
      </c>
      <c r="Z1275" s="13">
        <v>42.390430989999999</v>
      </c>
      <c r="AA1275" s="13">
        <v>1.9830041199999999</v>
      </c>
      <c r="AB1275" s="22">
        <v>-0.59820538000000001</v>
      </c>
      <c r="AC1275" s="13">
        <v>0.20040079999999999</v>
      </c>
      <c r="AD1275" s="13">
        <v>3.6234050600000001</v>
      </c>
      <c r="AE1275" s="13">
        <v>1.7</v>
      </c>
      <c r="AF1275" s="13">
        <v>6.0689172500000002</v>
      </c>
      <c r="AG1275" s="22">
        <v>-0.39959339999999999</v>
      </c>
      <c r="AH1275" s="13">
        <v>3.19693095</v>
      </c>
      <c r="AI1275" s="13">
        <v>11.76</v>
      </c>
    </row>
    <row r="1276" spans="24:35" x14ac:dyDescent="0.35">
      <c r="X1276" s="12">
        <v>44044</v>
      </c>
      <c r="Y1276" s="13">
        <v>0.81967213000000005</v>
      </c>
      <c r="Z1276" s="13">
        <v>40.672941649999999</v>
      </c>
      <c r="AA1276" s="13">
        <v>2.1161662799999998</v>
      </c>
      <c r="AB1276" s="22">
        <v>-0.499002</v>
      </c>
      <c r="AC1276" s="13">
        <v>0.1</v>
      </c>
      <c r="AD1276" s="13">
        <v>4.0484228800000004</v>
      </c>
      <c r="AE1276" s="13">
        <v>0.7</v>
      </c>
      <c r="AF1276" s="13">
        <v>6.0899420400000004</v>
      </c>
      <c r="AG1276" s="22">
        <v>-0.39013967999999999</v>
      </c>
      <c r="AH1276" s="13">
        <v>3.0573248400000002</v>
      </c>
      <c r="AI1276" s="13">
        <v>11.77</v>
      </c>
    </row>
    <row r="1277" spans="24:35" x14ac:dyDescent="0.35">
      <c r="X1277" s="12">
        <v>44075</v>
      </c>
      <c r="Y1277" s="13">
        <v>0.89831565999999996</v>
      </c>
      <c r="Z1277" s="13">
        <v>36.620719229999999</v>
      </c>
      <c r="AA1277" s="13">
        <v>1.54754634</v>
      </c>
      <c r="AB1277" s="22">
        <v>-0.499002</v>
      </c>
      <c r="AC1277" s="22">
        <v>-0.19980020000000001</v>
      </c>
      <c r="AD1277" s="13">
        <v>4.0137769099999998</v>
      </c>
      <c r="AE1277" s="13">
        <v>1.1000000000000001</v>
      </c>
      <c r="AF1277" s="13">
        <v>5.5012966900000002</v>
      </c>
      <c r="AG1277" s="13">
        <v>4.6474300000000001E-3</v>
      </c>
      <c r="AH1277" s="13">
        <v>3.0534351100000001</v>
      </c>
      <c r="AI1277" s="13">
        <v>11.75</v>
      </c>
    </row>
    <row r="1278" spans="24:35" x14ac:dyDescent="0.35">
      <c r="X1278" s="12">
        <v>44105</v>
      </c>
      <c r="Y1278" s="13">
        <v>0.73346593999999998</v>
      </c>
      <c r="Z1278" s="13">
        <v>37.239040070000001</v>
      </c>
      <c r="AA1278" s="13">
        <v>2.1475665799999999</v>
      </c>
      <c r="AB1278" s="22">
        <v>-0.29940119999999998</v>
      </c>
      <c r="AC1278" s="22">
        <v>-0.59760955999999998</v>
      </c>
      <c r="AD1278" s="13">
        <v>4.08696401</v>
      </c>
      <c r="AE1278" s="13">
        <v>1.2</v>
      </c>
      <c r="AF1278" s="13">
        <v>5.8105088800000004</v>
      </c>
      <c r="AG1278" s="22">
        <v>-0.20260121</v>
      </c>
      <c r="AH1278" s="13">
        <v>3.3078880399999999</v>
      </c>
      <c r="AI1278" s="13">
        <v>11.89</v>
      </c>
    </row>
    <row r="1279" spans="24:35" x14ac:dyDescent="0.35">
      <c r="X1279" s="12">
        <v>44136</v>
      </c>
      <c r="Y1279" s="13">
        <v>0.50938004999999997</v>
      </c>
      <c r="Z1279" s="13">
        <v>35.79781989</v>
      </c>
      <c r="AA1279" s="13">
        <v>2.2722219199999998</v>
      </c>
      <c r="AB1279" s="13">
        <v>0.20100503</v>
      </c>
      <c r="AC1279" s="22">
        <v>-0.99502488</v>
      </c>
      <c r="AD1279" s="13">
        <v>3.3318778099999999</v>
      </c>
      <c r="AE1279" s="13">
        <v>0.8</v>
      </c>
      <c r="AF1279" s="13">
        <v>5.7456200700000002</v>
      </c>
      <c r="AG1279" s="22">
        <v>-0.13115135</v>
      </c>
      <c r="AH1279" s="13">
        <v>3.1766200800000002</v>
      </c>
      <c r="AI1279" s="13">
        <v>14.03</v>
      </c>
    </row>
    <row r="1280" spans="24:35" x14ac:dyDescent="0.35">
      <c r="X1280" s="12">
        <v>44166</v>
      </c>
      <c r="Y1280" s="13">
        <v>0.40948008000000002</v>
      </c>
      <c r="Z1280" s="13">
        <v>36.14058781</v>
      </c>
      <c r="AA1280" s="13">
        <v>1.99987403</v>
      </c>
      <c r="AB1280" s="22">
        <v>-0.2</v>
      </c>
      <c r="AC1280" s="22">
        <v>-1.1940298499999999</v>
      </c>
      <c r="AD1280" s="13">
        <v>3.1500745700000001</v>
      </c>
      <c r="AE1280" s="13">
        <v>1</v>
      </c>
      <c r="AF1280" s="13">
        <v>5.1193483400000002</v>
      </c>
      <c r="AG1280" s="13">
        <v>3.8227629999999999E-2</v>
      </c>
      <c r="AH1280" s="13">
        <v>3.0418251000000001</v>
      </c>
      <c r="AI1280" s="13">
        <v>14.6</v>
      </c>
    </row>
    <row r="1281" spans="24:35" x14ac:dyDescent="0.35">
      <c r="X1281" s="12">
        <v>44197</v>
      </c>
      <c r="Y1281" s="13">
        <v>0.25903540000000003</v>
      </c>
      <c r="Z1281" s="13">
        <v>38.531980310000002</v>
      </c>
      <c r="AA1281" s="13">
        <v>1.85719973</v>
      </c>
      <c r="AB1281" s="13">
        <v>1.20240481</v>
      </c>
      <c r="AC1281" s="22">
        <v>-0.69651741</v>
      </c>
      <c r="AD1281" s="13">
        <v>3.5350925800000002</v>
      </c>
      <c r="AE1281" s="13">
        <v>1.6</v>
      </c>
      <c r="AF1281" s="13">
        <v>5.3655813099999996</v>
      </c>
      <c r="AG1281" s="13">
        <v>0.24732644000000001</v>
      </c>
      <c r="AH1281" s="13">
        <v>3.1565656600000001</v>
      </c>
      <c r="AI1281" s="13">
        <v>14.97</v>
      </c>
    </row>
    <row r="1282" spans="24:35" x14ac:dyDescent="0.35">
      <c r="X1282" s="12">
        <v>44228</v>
      </c>
      <c r="Y1282" s="13">
        <v>0.45628313999999998</v>
      </c>
      <c r="Z1282" s="13">
        <v>40.651782750000002</v>
      </c>
      <c r="AA1282" s="13">
        <v>1.7911017</v>
      </c>
      <c r="AB1282" s="13">
        <v>1.4985014999999999</v>
      </c>
      <c r="AC1282" s="22">
        <v>-0.49850449000000002</v>
      </c>
      <c r="AD1282" s="13">
        <v>3.7590397499999999</v>
      </c>
      <c r="AE1282" s="13">
        <v>1.8</v>
      </c>
      <c r="AF1282" s="13">
        <v>5.0417143199999996</v>
      </c>
      <c r="AG1282" s="13">
        <v>0.74724714000000003</v>
      </c>
      <c r="AH1282" s="13">
        <v>2.87859825</v>
      </c>
      <c r="AI1282" s="13">
        <v>15.61</v>
      </c>
    </row>
    <row r="1283" spans="24:35" x14ac:dyDescent="0.35">
      <c r="X1283" s="12">
        <v>44256</v>
      </c>
      <c r="Y1283" s="13">
        <v>0.90179123000000005</v>
      </c>
      <c r="Z1283" s="13">
        <v>42.6488497</v>
      </c>
      <c r="AA1283" s="13">
        <v>1.79999764</v>
      </c>
      <c r="AB1283" s="13">
        <v>1.79461615</v>
      </c>
      <c r="AC1283" s="22">
        <v>-0.39880358999999999</v>
      </c>
      <c r="AD1283" s="13">
        <v>4.6668788299999999</v>
      </c>
      <c r="AE1283" s="13">
        <v>1.9</v>
      </c>
      <c r="AF1283" s="13">
        <v>4.8911637099999998</v>
      </c>
      <c r="AG1283" s="13">
        <v>1.3168312200000001</v>
      </c>
      <c r="AH1283" s="13">
        <v>3.2418952600000002</v>
      </c>
      <c r="AI1283" s="13">
        <v>16.190000000000001</v>
      </c>
    </row>
    <row r="1284" spans="24:35" x14ac:dyDescent="0.35">
      <c r="X1284" s="12">
        <v>44287</v>
      </c>
      <c r="Y1284" s="13">
        <v>1.23533045</v>
      </c>
      <c r="Z1284" s="13">
        <v>46.280152829999999</v>
      </c>
      <c r="AA1284" s="13">
        <v>1.0862152199999999</v>
      </c>
      <c r="AB1284" s="13">
        <v>1.9920318699999999</v>
      </c>
      <c r="AC1284" s="22">
        <v>-1.0978043900000001</v>
      </c>
      <c r="AD1284" s="13">
        <v>6.0848186799999997</v>
      </c>
      <c r="AE1284" s="13">
        <v>1.9</v>
      </c>
      <c r="AF1284" s="13">
        <v>5.2767225599999996</v>
      </c>
      <c r="AG1284" s="13">
        <v>2.0881806900000002</v>
      </c>
      <c r="AH1284" s="13">
        <v>4.3859649100000002</v>
      </c>
      <c r="AI1284" s="13">
        <v>17.14</v>
      </c>
    </row>
    <row r="1285" spans="24:35" x14ac:dyDescent="0.35">
      <c r="X1285" s="12">
        <v>44317</v>
      </c>
      <c r="Y1285" s="13">
        <v>1.4711336399999999</v>
      </c>
      <c r="Z1285" s="13">
        <v>48.84472865</v>
      </c>
      <c r="AA1285" s="13">
        <v>1.1083612899999999</v>
      </c>
      <c r="AB1285" s="13">
        <v>2.1912350599999999</v>
      </c>
      <c r="AC1285" s="22">
        <v>-0.6993007</v>
      </c>
      <c r="AD1285" s="13">
        <v>5.8938226499999997</v>
      </c>
      <c r="AE1285" s="13">
        <v>2.1</v>
      </c>
      <c r="AF1285" s="13">
        <v>5.7861765700000003</v>
      </c>
      <c r="AG1285" s="13">
        <v>2.4233351299999999</v>
      </c>
      <c r="AH1285" s="13">
        <v>5.3030302999999996</v>
      </c>
      <c r="AI1285" s="13">
        <v>16.59</v>
      </c>
    </row>
    <row r="1286" spans="24:35" x14ac:dyDescent="0.35">
      <c r="X1286" s="12">
        <v>44348</v>
      </c>
      <c r="Y1286" s="13">
        <v>1.6182828899999999</v>
      </c>
      <c r="Z1286" s="13">
        <v>50.200078390000002</v>
      </c>
      <c r="AA1286" s="13">
        <v>1.67084246</v>
      </c>
      <c r="AB1286" s="13">
        <v>2.3880596999999999</v>
      </c>
      <c r="AC1286" s="22">
        <v>-0.40040039999999999</v>
      </c>
      <c r="AD1286" s="13">
        <v>5.8786056200000001</v>
      </c>
      <c r="AE1286" s="13">
        <v>2</v>
      </c>
      <c r="AF1286" s="13">
        <v>6.3701621299999998</v>
      </c>
      <c r="AG1286" s="13">
        <v>2.39593078</v>
      </c>
      <c r="AH1286" s="13">
        <v>4.76787955</v>
      </c>
      <c r="AI1286" s="13">
        <v>17.53</v>
      </c>
    </row>
    <row r="1287" spans="24:35" x14ac:dyDescent="0.35">
      <c r="X1287" s="12">
        <v>44378</v>
      </c>
      <c r="Y1287" s="13">
        <v>2.2682445800000002</v>
      </c>
      <c r="Z1287" s="13">
        <v>51.766171630000002</v>
      </c>
      <c r="AA1287" s="13">
        <v>1.5144066</v>
      </c>
      <c r="AB1287" s="13">
        <v>3.7111334</v>
      </c>
      <c r="AC1287" s="22">
        <v>-0.3</v>
      </c>
      <c r="AD1287" s="13">
        <v>5.8058151200000001</v>
      </c>
      <c r="AE1287" s="13">
        <v>1.4</v>
      </c>
      <c r="AF1287" s="13">
        <v>0.34912596000000001</v>
      </c>
      <c r="AG1287" s="13">
        <v>2.5256613300000001</v>
      </c>
      <c r="AH1287" s="13">
        <v>4.7087980199999997</v>
      </c>
      <c r="AI1287" s="13">
        <v>18.95</v>
      </c>
    </row>
    <row r="1288" spans="24:35" x14ac:dyDescent="0.35">
      <c r="X1288" s="12">
        <v>44409</v>
      </c>
      <c r="Y1288" s="13">
        <v>2.72234541</v>
      </c>
      <c r="Z1288" s="13">
        <v>51.423887270000002</v>
      </c>
      <c r="AA1288" s="13">
        <v>1.90223141</v>
      </c>
      <c r="AB1288" s="13">
        <v>3.8114343000000002</v>
      </c>
      <c r="AC1288" s="22">
        <v>-0.39960040000000002</v>
      </c>
      <c r="AD1288" s="13">
        <v>5.5920717199999999</v>
      </c>
      <c r="AE1288" s="13">
        <v>2.4</v>
      </c>
      <c r="AF1288" s="13">
        <v>0.33286816000000002</v>
      </c>
      <c r="AG1288" s="13">
        <v>2.4420949599999999</v>
      </c>
      <c r="AH1288" s="13">
        <v>4.8207663800000002</v>
      </c>
      <c r="AI1288" s="13">
        <v>19.25</v>
      </c>
    </row>
    <row r="1289" spans="24:35" x14ac:dyDescent="0.35">
      <c r="X1289" s="12">
        <v>44440</v>
      </c>
      <c r="Y1289" s="13">
        <v>2.8688017800000001</v>
      </c>
      <c r="Z1289" s="13">
        <v>52.471217099999997</v>
      </c>
      <c r="AA1289" s="13">
        <v>2.1841261099999998</v>
      </c>
      <c r="AB1289" s="13">
        <v>4.1123370100000001</v>
      </c>
      <c r="AC1289" s="13">
        <v>0.20020019999999999</v>
      </c>
      <c r="AD1289" s="13">
        <v>6.0001479900000003</v>
      </c>
      <c r="AE1289" s="13">
        <v>2.7</v>
      </c>
      <c r="AF1289" s="13">
        <v>0.82777999000000002</v>
      </c>
      <c r="AG1289" s="13">
        <v>2.5269248200000001</v>
      </c>
      <c r="AH1289" s="13">
        <v>4.9382716000000002</v>
      </c>
      <c r="AI1289" s="13">
        <v>19.579999999999998</v>
      </c>
    </row>
    <row r="1290" spans="24:35" x14ac:dyDescent="0.35">
      <c r="X1290" s="12">
        <v>44470</v>
      </c>
      <c r="Y1290" s="13">
        <v>4.1712945799999996</v>
      </c>
      <c r="Z1290" s="13">
        <v>52.111650820000001</v>
      </c>
      <c r="AA1290" s="13">
        <v>1.8305047000000001</v>
      </c>
      <c r="AB1290" s="13">
        <v>4.4044043999999998</v>
      </c>
      <c r="AC1290" s="13">
        <v>0.1002004</v>
      </c>
      <c r="AD1290" s="13">
        <v>6.2395425400000004</v>
      </c>
      <c r="AE1290" s="13">
        <v>3.4</v>
      </c>
      <c r="AF1290" s="13">
        <v>1.04786972</v>
      </c>
      <c r="AG1290" s="13">
        <v>3.2563674800000002</v>
      </c>
      <c r="AH1290" s="13">
        <v>5.04926108</v>
      </c>
      <c r="AI1290" s="13">
        <v>19.89</v>
      </c>
    </row>
    <row r="1291" spans="24:35" x14ac:dyDescent="0.35">
      <c r="X1291" s="12">
        <v>44501</v>
      </c>
      <c r="Y1291" s="13">
        <v>5.6365883800000001</v>
      </c>
      <c r="Z1291" s="13">
        <v>51.182345159999997</v>
      </c>
      <c r="AA1291" s="13">
        <v>1.9031439800000001</v>
      </c>
      <c r="AB1291" s="13">
        <v>4.8144433299999996</v>
      </c>
      <c r="AC1291" s="13">
        <v>0.60301508000000004</v>
      </c>
      <c r="AD1291" s="13">
        <v>7.3748805800000001</v>
      </c>
      <c r="AE1291" s="13">
        <v>5.2</v>
      </c>
      <c r="AF1291" s="13">
        <v>1.4288327599999999</v>
      </c>
      <c r="AG1291" s="13">
        <v>3.86068079</v>
      </c>
      <c r="AH1291" s="13">
        <v>5.4187192099999999</v>
      </c>
      <c r="AI1291" s="13">
        <v>21.31</v>
      </c>
    </row>
    <row r="1292" spans="24:35" x14ac:dyDescent="0.35">
      <c r="X1292" s="12">
        <v>44531</v>
      </c>
      <c r="Y1292" s="13">
        <v>5.7093425599999996</v>
      </c>
      <c r="Z1292" s="13">
        <v>50.941633539999998</v>
      </c>
      <c r="AA1292" s="13">
        <v>2.1863666300000002</v>
      </c>
      <c r="AB1292" s="13">
        <v>4.9098196400000003</v>
      </c>
      <c r="AC1292" s="13">
        <v>0.80563947999999996</v>
      </c>
      <c r="AD1292" s="13">
        <v>7.3551079399999999</v>
      </c>
      <c r="AE1292" s="13">
        <v>5.7</v>
      </c>
      <c r="AF1292" s="13">
        <v>1.5872222899999999</v>
      </c>
      <c r="AG1292" s="13">
        <v>3.9637323699999998</v>
      </c>
      <c r="AH1292" s="13">
        <v>5.9040590399999999</v>
      </c>
      <c r="AI1292" s="13">
        <v>36.08</v>
      </c>
    </row>
    <row r="1293" spans="24:35" x14ac:dyDescent="0.35">
      <c r="X1293" s="12">
        <v>44562</v>
      </c>
      <c r="Y1293" s="13">
        <v>7.5910433099999999</v>
      </c>
      <c r="Z1293" s="13">
        <v>50.690162139999998</v>
      </c>
      <c r="AA1293" s="13">
        <v>2.8455198500000001</v>
      </c>
      <c r="AB1293" s="13">
        <v>4.15841584</v>
      </c>
      <c r="AC1293" s="13">
        <v>0.50100199999999995</v>
      </c>
      <c r="AD1293" s="13">
        <v>7.0701388300000003</v>
      </c>
      <c r="AE1293" s="13">
        <v>6.4</v>
      </c>
      <c r="AF1293" s="13">
        <v>1.54474551</v>
      </c>
      <c r="AG1293" s="13">
        <v>4.0262237399999998</v>
      </c>
      <c r="AH1293" s="13">
        <v>5.63035496</v>
      </c>
      <c r="AI1293" s="13">
        <v>48.69</v>
      </c>
    </row>
    <row r="1294" spans="24:35" x14ac:dyDescent="0.35">
      <c r="X1294" s="12">
        <v>44593</v>
      </c>
      <c r="Y1294" s="13">
        <v>8.0284802400000004</v>
      </c>
      <c r="Z1294" s="13">
        <v>52.319256860000003</v>
      </c>
      <c r="AA1294" s="13">
        <v>3.1577689699999998</v>
      </c>
      <c r="AB1294" s="13">
        <v>4.33070866</v>
      </c>
      <c r="AC1294" s="13">
        <v>0.90180360999999998</v>
      </c>
      <c r="AD1294" s="13">
        <v>7.2799733099999999</v>
      </c>
      <c r="AE1294" s="13">
        <v>6.2</v>
      </c>
      <c r="AF1294" s="13">
        <v>1.90444269</v>
      </c>
      <c r="AG1294" s="13">
        <v>4.3339053500000002</v>
      </c>
      <c r="AH1294" s="13">
        <v>5.5961070599999996</v>
      </c>
      <c r="AI1294" s="13">
        <v>54.44</v>
      </c>
    </row>
    <row r="1295" spans="24:35" x14ac:dyDescent="0.35">
      <c r="X1295" s="12">
        <v>44621</v>
      </c>
      <c r="Y1295" s="13">
        <v>8.3006855999999996</v>
      </c>
      <c r="Z1295" s="13">
        <v>55.106630320000001</v>
      </c>
      <c r="AA1295" s="13">
        <v>3.7658735800000001</v>
      </c>
      <c r="AB1295" s="13">
        <v>5.8765915800000004</v>
      </c>
      <c r="AC1295" s="13">
        <v>1.2012012000000001</v>
      </c>
      <c r="AD1295" s="13">
        <v>7.4536772100000004</v>
      </c>
      <c r="AE1295" s="13">
        <v>9.6999999999999993</v>
      </c>
      <c r="AF1295" s="13">
        <v>2.0763778400000001</v>
      </c>
      <c r="AG1295" s="13">
        <v>5.3965225999999999</v>
      </c>
      <c r="AH1295" s="13">
        <v>5.9178743999999996</v>
      </c>
      <c r="AI1295" s="13">
        <v>61.14</v>
      </c>
    </row>
    <row r="1296" spans="24:35" x14ac:dyDescent="0.35">
      <c r="X1296" s="12">
        <v>44652</v>
      </c>
      <c r="Y1296" s="13">
        <v>8.3099450899999994</v>
      </c>
      <c r="Z1296" s="13">
        <v>58.038008570000002</v>
      </c>
      <c r="AA1296" s="13">
        <v>3.9462167400000001</v>
      </c>
      <c r="AB1296" s="13">
        <v>6.25</v>
      </c>
      <c r="AC1296" s="13">
        <v>2.4217961699999999</v>
      </c>
      <c r="AD1296" s="13">
        <v>7.6825029000000002</v>
      </c>
      <c r="AE1296" s="13">
        <v>9.6</v>
      </c>
      <c r="AF1296" s="13">
        <v>2.2691113299999999</v>
      </c>
      <c r="AG1296" s="13">
        <v>5.4319424500000002</v>
      </c>
      <c r="AH1296" s="13">
        <v>5.8823529399999996</v>
      </c>
      <c r="AI1296" s="13">
        <v>69.97</v>
      </c>
    </row>
    <row r="1297" spans="24:35" x14ac:dyDescent="0.35">
      <c r="X1297" s="12">
        <v>44682</v>
      </c>
      <c r="Y1297" s="13">
        <v>8.9668615999999997</v>
      </c>
      <c r="Z1297" s="13">
        <v>60.679929600000001</v>
      </c>
      <c r="AA1297" s="13">
        <v>3.7633546999999998</v>
      </c>
      <c r="AB1297" s="13">
        <v>7.01754386</v>
      </c>
      <c r="AC1297" s="13">
        <v>2.4144869199999999</v>
      </c>
      <c r="AD1297" s="13">
        <v>7.6526209999999999</v>
      </c>
      <c r="AE1297" s="13">
        <v>8.8000000000000007</v>
      </c>
      <c r="AF1297" s="13">
        <v>2.3055976500000002</v>
      </c>
      <c r="AG1297" s="13">
        <v>5.62724096</v>
      </c>
      <c r="AH1297" s="13">
        <v>6.4748201400000003</v>
      </c>
      <c r="AI1297" s="13">
        <v>73.5</v>
      </c>
    </row>
    <row r="1298" spans="24:35" x14ac:dyDescent="0.35">
      <c r="X1298" s="12">
        <v>44713</v>
      </c>
      <c r="Y1298" s="13">
        <v>9.6523219099999995</v>
      </c>
      <c r="Z1298" s="13">
        <v>63.98258165</v>
      </c>
      <c r="AA1298" s="13">
        <v>3.9491397500000001</v>
      </c>
      <c r="AB1298" s="13">
        <v>6.7055393600000004</v>
      </c>
      <c r="AC1298" s="13">
        <v>2.3115577900000002</v>
      </c>
      <c r="AD1298" s="13">
        <v>7.9863384599999998</v>
      </c>
      <c r="AE1298" s="13">
        <v>8.6</v>
      </c>
      <c r="AF1298" s="13">
        <v>2.3826984599999999</v>
      </c>
      <c r="AG1298" s="13">
        <v>6.6850141000000001</v>
      </c>
      <c r="AH1298" s="13">
        <v>7.5449101799999996</v>
      </c>
      <c r="AI1298" s="13">
        <v>78.62</v>
      </c>
    </row>
    <row r="1299" spans="24:35" x14ac:dyDescent="0.35">
      <c r="X1299" s="12">
        <v>44743</v>
      </c>
      <c r="Y1299" s="13">
        <v>9.6311475400000006</v>
      </c>
      <c r="Z1299" s="13">
        <v>71.002453930000001</v>
      </c>
      <c r="AA1299" s="13">
        <v>4.1018404200000003</v>
      </c>
      <c r="AB1299" s="13">
        <v>6.6731141200000001</v>
      </c>
      <c r="AC1299" s="13">
        <v>2.60782347</v>
      </c>
      <c r="AD1299" s="13">
        <v>8.1508066400000008</v>
      </c>
      <c r="AE1299" s="13">
        <v>10.3</v>
      </c>
      <c r="AF1299" s="13">
        <v>2.6406649500000001</v>
      </c>
      <c r="AG1299" s="13">
        <v>7.0539371600000003</v>
      </c>
      <c r="AH1299" s="13">
        <v>7.8106508899999998</v>
      </c>
      <c r="AI1299" s="13">
        <v>79.599999999999994</v>
      </c>
    </row>
    <row r="1300" spans="24:35" x14ac:dyDescent="0.35">
      <c r="X1300" s="12">
        <v>44774</v>
      </c>
      <c r="Y1300" s="13">
        <v>9.9532317999999993</v>
      </c>
      <c r="Z1300" s="13">
        <v>78.515273100000002</v>
      </c>
      <c r="AA1300" s="13">
        <v>4.4794681000000001</v>
      </c>
      <c r="AB1300" s="13">
        <v>6.9565217400000003</v>
      </c>
      <c r="AC1300" s="13">
        <v>3.0090270800000001</v>
      </c>
      <c r="AD1300" s="13">
        <v>8.6954231400000008</v>
      </c>
      <c r="AE1300" s="13">
        <v>12</v>
      </c>
      <c r="AF1300" s="13">
        <v>2.95922419</v>
      </c>
      <c r="AG1300" s="13">
        <v>7.4679684100000001</v>
      </c>
      <c r="AH1300" s="13">
        <v>7.6650943399999996</v>
      </c>
      <c r="AI1300" s="13">
        <v>80.209999999999994</v>
      </c>
    </row>
    <row r="1301" spans="24:35" x14ac:dyDescent="0.35">
      <c r="X1301" s="12">
        <v>44805</v>
      </c>
      <c r="Y1301" s="13">
        <v>11.263373</v>
      </c>
      <c r="Z1301" s="13">
        <v>83.029982399999994</v>
      </c>
      <c r="AA1301" s="13">
        <v>4.2864933699999996</v>
      </c>
      <c r="AB1301" s="13">
        <v>8.5741811200000004</v>
      </c>
      <c r="AC1301" s="13">
        <v>2.9970029999999999</v>
      </c>
      <c r="AD1301" s="13">
        <v>8.6997495699999998</v>
      </c>
      <c r="AE1301" s="13">
        <v>14.5</v>
      </c>
      <c r="AF1301" s="13">
        <v>3.0038691200000001</v>
      </c>
      <c r="AG1301" s="13">
        <v>7.4857220599999996</v>
      </c>
      <c r="AH1301" s="13">
        <v>7.5294117600000003</v>
      </c>
      <c r="AI1301" s="13">
        <v>83.45</v>
      </c>
    </row>
    <row r="1302" spans="24:35" x14ac:dyDescent="0.35">
      <c r="X1302" s="12">
        <v>44835</v>
      </c>
      <c r="Y1302" s="13">
        <v>12.26158038</v>
      </c>
      <c r="Z1302" s="13">
        <v>88.035684709999998</v>
      </c>
      <c r="AA1302" s="13">
        <v>3.5068287100000002</v>
      </c>
      <c r="AB1302" s="13">
        <v>8.8207094900000005</v>
      </c>
      <c r="AC1302" s="13">
        <v>3.8038037999999998</v>
      </c>
      <c r="AD1302" s="13">
        <v>8.4068154499999999</v>
      </c>
      <c r="AE1302" s="13">
        <v>14.3</v>
      </c>
      <c r="AF1302" s="13">
        <v>3.0584146799999998</v>
      </c>
      <c r="AG1302" s="13">
        <v>6.7514124300000002</v>
      </c>
      <c r="AH1302" s="13">
        <v>7.5029308300000004</v>
      </c>
      <c r="AI1302" s="13">
        <v>85.51</v>
      </c>
    </row>
    <row r="1303" spans="24:35" x14ac:dyDescent="0.35">
      <c r="X1303" s="12">
        <v>44866</v>
      </c>
      <c r="Y1303" s="13">
        <v>10.63655511</v>
      </c>
      <c r="Z1303" s="13">
        <v>92.412782320000005</v>
      </c>
      <c r="AA1303" s="13">
        <v>3.0902177200000001</v>
      </c>
      <c r="AB1303" s="13">
        <v>8.80382775</v>
      </c>
      <c r="AC1303" s="13">
        <v>3.7962037999999998</v>
      </c>
      <c r="AD1303" s="13">
        <v>7.7966188699999996</v>
      </c>
      <c r="AE1303" s="13">
        <v>9.9</v>
      </c>
      <c r="AF1303" s="13">
        <v>3.0843335399999998</v>
      </c>
      <c r="AG1303" s="13">
        <v>6.7439492400000001</v>
      </c>
      <c r="AH1303" s="13">
        <v>7.4766355100000004</v>
      </c>
      <c r="AI1303" s="13">
        <v>84.39</v>
      </c>
    </row>
    <row r="1304" spans="24:35" x14ac:dyDescent="0.35">
      <c r="X1304" s="12">
        <v>44896</v>
      </c>
      <c r="Y1304" s="13">
        <v>10.35772738</v>
      </c>
      <c r="Z1304" s="13">
        <v>94.793182340000001</v>
      </c>
      <c r="AA1304" s="13">
        <v>3.2905353900000001</v>
      </c>
      <c r="AB1304" s="13">
        <v>8.1184336199999994</v>
      </c>
      <c r="AC1304" s="13">
        <v>3.9960040000000001</v>
      </c>
      <c r="AD1304" s="13">
        <v>7.81702868</v>
      </c>
      <c r="AE1304" s="13">
        <v>9.6</v>
      </c>
      <c r="AF1304" s="13">
        <v>3.2674098900000001</v>
      </c>
      <c r="AG1304" s="13">
        <v>6.47130239</v>
      </c>
      <c r="AH1304" s="13">
        <v>7.2009291500000003</v>
      </c>
      <c r="AI1304" s="13">
        <v>64.27</v>
      </c>
    </row>
    <row r="1305" spans="24:35" x14ac:dyDescent="0.35">
      <c r="X1305" s="12">
        <v>44927</v>
      </c>
      <c r="Y1305" s="13">
        <v>8.05031447</v>
      </c>
      <c r="Z1305" s="13">
        <v>98.829086149999995</v>
      </c>
      <c r="AA1305" s="13">
        <v>1.4452304</v>
      </c>
      <c r="AB1305" s="13">
        <v>8.6501901100000005</v>
      </c>
      <c r="AC1305" s="13">
        <v>4.3868394799999999</v>
      </c>
      <c r="AD1305" s="13">
        <v>7.9100354199999998</v>
      </c>
      <c r="AE1305" s="13">
        <v>7.6</v>
      </c>
      <c r="AF1305" s="13">
        <v>3.34206234</v>
      </c>
      <c r="AG1305" s="13">
        <v>6.6384589700000003</v>
      </c>
      <c r="AH1305" s="13">
        <v>6.8366164500000002</v>
      </c>
      <c r="AI1305" s="13">
        <v>57.68</v>
      </c>
    </row>
    <row r="1306" spans="24:35" x14ac:dyDescent="0.35">
      <c r="X1306" s="12">
        <v>44958</v>
      </c>
      <c r="Y1306" s="13">
        <v>6.625</v>
      </c>
      <c r="Z1306" s="13">
        <v>102.50079685</v>
      </c>
      <c r="AA1306" s="13">
        <v>1.1653178900000001</v>
      </c>
      <c r="AB1306" s="13">
        <v>8.67924528</v>
      </c>
      <c r="AC1306" s="13">
        <v>3.2770605800000001</v>
      </c>
      <c r="AD1306" s="13">
        <v>7.6188635199999997</v>
      </c>
      <c r="AE1306" s="13">
        <v>8</v>
      </c>
      <c r="AF1306" s="13">
        <v>3.2466183700000002</v>
      </c>
      <c r="AG1306" s="13">
        <v>6.3119549599999996</v>
      </c>
      <c r="AH1306" s="13">
        <v>7.02764977</v>
      </c>
      <c r="AI1306" s="13">
        <v>55.18</v>
      </c>
    </row>
    <row r="1307" spans="24:35" x14ac:dyDescent="0.35">
      <c r="X1307" s="12">
        <v>44986</v>
      </c>
      <c r="Y1307" s="13">
        <v>6.6696812100000002</v>
      </c>
      <c r="Z1307" s="13">
        <v>104.29651896</v>
      </c>
      <c r="AA1307" s="13">
        <v>0.35815857000000001</v>
      </c>
      <c r="AB1307" s="13">
        <v>7.4005550400000004</v>
      </c>
      <c r="AC1307" s="13">
        <v>3.26409496</v>
      </c>
      <c r="AD1307" s="13">
        <v>6.8492580700000003</v>
      </c>
      <c r="AE1307" s="13">
        <v>4.4000000000000004</v>
      </c>
      <c r="AF1307" s="13">
        <v>3.2264847099999998</v>
      </c>
      <c r="AG1307" s="13">
        <v>5.5356266700000001</v>
      </c>
      <c r="AH1307" s="13">
        <v>7.0695553000000002</v>
      </c>
      <c r="AI1307" s="13">
        <v>50.51</v>
      </c>
    </row>
    <row r="1308" spans="24:35" x14ac:dyDescent="0.35">
      <c r="X1308" s="12">
        <v>45017</v>
      </c>
      <c r="Y1308" s="13">
        <v>5.5993690899999997</v>
      </c>
      <c r="Z1308" s="13">
        <v>108.83405987</v>
      </c>
      <c r="AA1308" s="13">
        <v>0.16903412000000001</v>
      </c>
      <c r="AB1308" s="13">
        <v>7.1691176499999996</v>
      </c>
      <c r="AC1308" s="13">
        <v>3.5467980300000002</v>
      </c>
      <c r="AD1308" s="13">
        <v>6.2528454</v>
      </c>
      <c r="AE1308" s="13">
        <v>5.2</v>
      </c>
      <c r="AF1308" s="13">
        <v>3.13801642</v>
      </c>
      <c r="AG1308" s="13">
        <v>5.7591108599999998</v>
      </c>
      <c r="AH1308" s="13">
        <v>6.8027210900000004</v>
      </c>
      <c r="AI1308" s="13">
        <v>43.68</v>
      </c>
    </row>
    <row r="1309" spans="24:35" x14ac:dyDescent="0.35">
      <c r="X1309" s="12">
        <v>45047</v>
      </c>
      <c r="Y1309" s="13">
        <v>5.1990160999999997</v>
      </c>
      <c r="Z1309" s="13">
        <v>114.24628924</v>
      </c>
      <c r="AA1309" s="13">
        <v>0.75843108000000004</v>
      </c>
      <c r="AB1309" s="13">
        <v>6.1020036400000004</v>
      </c>
      <c r="AC1309" s="13">
        <v>3.2416502899999999</v>
      </c>
      <c r="AD1309" s="13">
        <v>5.8353026699999999</v>
      </c>
      <c r="AE1309" s="13">
        <v>6.1</v>
      </c>
      <c r="AF1309" s="13">
        <v>2.7676301799999998</v>
      </c>
      <c r="AG1309" s="13">
        <v>5.0582690100000001</v>
      </c>
      <c r="AH1309" s="13">
        <v>6.3063063100000001</v>
      </c>
      <c r="AI1309" s="13">
        <v>39.590000000000003</v>
      </c>
    </row>
    <row r="1310" spans="24:35" x14ac:dyDescent="0.35">
      <c r="X1310" s="12">
        <v>45078</v>
      </c>
      <c r="Y1310" s="13">
        <v>4.1574279399999998</v>
      </c>
      <c r="Z1310" s="13">
        <v>115.58027348</v>
      </c>
      <c r="AA1310" s="13">
        <v>0.2156284</v>
      </c>
      <c r="AB1310" s="13">
        <v>6.37522769</v>
      </c>
      <c r="AC1310" s="13">
        <v>3.33988212</v>
      </c>
      <c r="AD1310" s="13">
        <v>5.0555537299999997</v>
      </c>
      <c r="AE1310" s="13">
        <v>5.7</v>
      </c>
      <c r="AF1310" s="13">
        <v>2.6243958900000002</v>
      </c>
      <c r="AG1310" s="13">
        <v>4.5192297400000001</v>
      </c>
      <c r="AH1310" s="13">
        <v>5.34521158</v>
      </c>
      <c r="AI1310" s="13">
        <v>38.21</v>
      </c>
    </row>
    <row r="1311" spans="24:35" x14ac:dyDescent="0.35">
      <c r="X1311" s="12">
        <v>45108</v>
      </c>
      <c r="Y1311" s="13">
        <v>4.1341396399999999</v>
      </c>
      <c r="Z1311" s="13">
        <v>113.4499936</v>
      </c>
      <c r="AA1311" s="13">
        <v>8.9842820000000004E-2</v>
      </c>
      <c r="AB1311" s="13">
        <v>6.16500453</v>
      </c>
      <c r="AC1311" s="13">
        <v>3.3235581600000002</v>
      </c>
      <c r="AD1311" s="13">
        <v>4.7857630899999997</v>
      </c>
      <c r="AE1311" s="13">
        <v>4.5999999999999996</v>
      </c>
      <c r="AF1311" s="13">
        <v>2.4678643</v>
      </c>
      <c r="AG1311" s="13">
        <v>4.1191496599999997</v>
      </c>
      <c r="AH1311" s="13">
        <v>4.7200878199999998</v>
      </c>
      <c r="AI1311" s="13">
        <v>47.83</v>
      </c>
    </row>
    <row r="1312" spans="24:35" x14ac:dyDescent="0.35">
      <c r="X1312" s="12">
        <v>45139</v>
      </c>
      <c r="Y1312" s="13">
        <v>4.0789617199999997</v>
      </c>
      <c r="Z1312" s="13">
        <v>124.36750081</v>
      </c>
      <c r="AA1312" s="22">
        <v>-0.14052927000000001</v>
      </c>
      <c r="AB1312" s="13">
        <v>6.1427280900000003</v>
      </c>
      <c r="AC1312" s="13">
        <v>3.1158714700000001</v>
      </c>
      <c r="AD1312" s="13">
        <v>4.6380136199999997</v>
      </c>
      <c r="AE1312" s="13">
        <v>3</v>
      </c>
      <c r="AF1312" s="13">
        <v>2.0570396899999999</v>
      </c>
      <c r="AG1312" s="13">
        <v>4.0584467200000001</v>
      </c>
      <c r="AH1312" s="13">
        <v>4.8192771099999998</v>
      </c>
      <c r="AI1312" s="13">
        <v>58.94</v>
      </c>
    </row>
    <row r="1313" spans="24:35" x14ac:dyDescent="0.35">
      <c r="X1313" s="12">
        <v>45170</v>
      </c>
      <c r="Y1313" s="13">
        <v>2.3876404500000001</v>
      </c>
      <c r="Z1313" s="13">
        <v>138.28244501</v>
      </c>
      <c r="AA1313" s="22">
        <v>-0.67105155999999999</v>
      </c>
      <c r="AB1313" s="13">
        <v>4.5252883800000001</v>
      </c>
      <c r="AC1313" s="13">
        <v>3.0067895199999999</v>
      </c>
      <c r="AD1313" s="13">
        <v>4.4544877999999999</v>
      </c>
      <c r="AE1313" s="13">
        <v>0.2</v>
      </c>
      <c r="AF1313" s="13">
        <v>1.8422803800000001</v>
      </c>
      <c r="AG1313" s="13">
        <v>4.1347755499999996</v>
      </c>
      <c r="AH1313" s="13">
        <v>5.3610503300000003</v>
      </c>
      <c r="AI1313" s="13">
        <v>61.53</v>
      </c>
    </row>
    <row r="1314" spans="24:35" x14ac:dyDescent="0.35">
      <c r="X1314" s="12">
        <v>45200</v>
      </c>
      <c r="Y1314" s="13">
        <v>0.35880118</v>
      </c>
      <c r="Z1314" s="13">
        <v>142.66146012999999</v>
      </c>
      <c r="AA1314" s="13">
        <v>5.4769970000000001E-2</v>
      </c>
      <c r="AB1314" s="13">
        <v>3.7885462599999999</v>
      </c>
      <c r="AC1314" s="13">
        <v>3.2786885200000002</v>
      </c>
      <c r="AD1314" s="13">
        <v>4.2570005399999999</v>
      </c>
      <c r="AE1314" s="22">
        <v>-0.4</v>
      </c>
      <c r="AF1314" s="13">
        <v>1.6244813899999999</v>
      </c>
      <c r="AG1314" s="13">
        <v>4.7621063799999996</v>
      </c>
      <c r="AH1314" s="13">
        <v>5.99781897</v>
      </c>
      <c r="AI1314" s="13">
        <v>61.36</v>
      </c>
    </row>
    <row r="1315" spans="24:35" x14ac:dyDescent="0.35">
      <c r="X1315" s="12">
        <v>45231</v>
      </c>
      <c r="Y1315" s="13">
        <v>0.75092544000000006</v>
      </c>
      <c r="Z1315" s="13">
        <v>160.92081683999999</v>
      </c>
      <c r="AA1315" s="13">
        <v>0.21300406</v>
      </c>
      <c r="AB1315" s="13">
        <v>3.1662269099999998</v>
      </c>
      <c r="AC1315" s="13">
        <v>2.8873917200000001</v>
      </c>
      <c r="AD1315" s="13">
        <v>4.3239124699999998</v>
      </c>
      <c r="AE1315" s="13">
        <v>1.6</v>
      </c>
      <c r="AF1315" s="13">
        <v>1.81006362</v>
      </c>
      <c r="AG1315" s="13">
        <v>3.5766698799999999</v>
      </c>
      <c r="AH1315" s="13">
        <v>5.5434782599999997</v>
      </c>
      <c r="AI1315" s="13">
        <v>61.98</v>
      </c>
    </row>
    <row r="1316" spans="24:35" x14ac:dyDescent="0.35">
      <c r="X1316" s="12">
        <v>45261</v>
      </c>
      <c r="Y1316" s="13">
        <v>1.3559322</v>
      </c>
      <c r="Z1316" s="13">
        <v>211.40764375000001</v>
      </c>
      <c r="AA1316" s="13">
        <v>0.67371862999999999</v>
      </c>
      <c r="AB1316" s="13">
        <v>3.7102473499999999</v>
      </c>
      <c r="AC1316" s="13">
        <v>2.5936599400000002</v>
      </c>
      <c r="AD1316" s="13">
        <v>4.6608896399999997</v>
      </c>
      <c r="AE1316" s="13">
        <v>1.2</v>
      </c>
      <c r="AF1316" s="13">
        <v>1.6202858499999999</v>
      </c>
      <c r="AG1316" s="13">
        <v>3.7513991899999999</v>
      </c>
      <c r="AH1316" s="13">
        <v>5.2004333699999998</v>
      </c>
      <c r="AI1316" s="13">
        <v>64.77</v>
      </c>
    </row>
    <row r="1317" spans="24:35" x14ac:dyDescent="0.35">
      <c r="X1317" s="12">
        <v>45292</v>
      </c>
      <c r="Y1317" s="13">
        <v>1.7462165300000001</v>
      </c>
      <c r="Z1317" s="13">
        <v>254.24827865</v>
      </c>
      <c r="AA1317" s="13">
        <v>9.915699E-2</v>
      </c>
      <c r="AB1317" s="13">
        <v>2.8871391100000001</v>
      </c>
      <c r="AC1317" s="13">
        <v>2.10124164</v>
      </c>
      <c r="AD1317" s="13">
        <v>4.8839291300000003</v>
      </c>
      <c r="AE1317" s="13">
        <v>3.2</v>
      </c>
      <c r="AF1317" s="13">
        <v>1.67794172</v>
      </c>
      <c r="AG1317" s="13">
        <v>3.1115566100000001</v>
      </c>
      <c r="AH1317" s="13">
        <v>5.4229934899999996</v>
      </c>
      <c r="AI1317" s="13">
        <v>64.86</v>
      </c>
    </row>
    <row r="1318" spans="24:35" x14ac:dyDescent="0.35">
      <c r="X1318" s="12">
        <v>45323</v>
      </c>
      <c r="Y1318" s="13">
        <v>3.1972716600000002</v>
      </c>
      <c r="Z1318" s="13">
        <v>276.21843487000001</v>
      </c>
      <c r="AA1318" s="22">
        <v>-0.51661833000000001</v>
      </c>
      <c r="AB1318" s="13">
        <v>2.51736111</v>
      </c>
      <c r="AC1318" s="13">
        <v>2.7884615400000001</v>
      </c>
      <c r="AD1318" s="13">
        <v>4.4007622299999998</v>
      </c>
      <c r="AE1318" s="13">
        <v>2.8</v>
      </c>
      <c r="AF1318" s="13">
        <v>1.5775668300000001</v>
      </c>
      <c r="AG1318" s="13">
        <v>3.5791419200000001</v>
      </c>
      <c r="AH1318" s="13">
        <v>5.59741658</v>
      </c>
      <c r="AI1318" s="13">
        <v>67.069999999999993</v>
      </c>
    </row>
    <row r="1319" spans="24:35" x14ac:dyDescent="0.35">
      <c r="X1319" s="12">
        <v>45352</v>
      </c>
      <c r="Y1319" s="13">
        <v>3.1793132700000002</v>
      </c>
      <c r="Z1319" s="13">
        <v>287.8690747</v>
      </c>
      <c r="AA1319" s="22">
        <v>-0.51545353000000005</v>
      </c>
      <c r="AB1319" s="13">
        <v>2.15331611</v>
      </c>
      <c r="AC1319" s="13">
        <v>2.6819923399999999</v>
      </c>
      <c r="AD1319" s="13">
        <v>4.4209394900000003</v>
      </c>
      <c r="AE1319" s="13">
        <v>3.1</v>
      </c>
      <c r="AF1319" s="13">
        <v>1.2440291000000001</v>
      </c>
      <c r="AG1319" s="13">
        <v>3.0167782500000002</v>
      </c>
      <c r="AH1319" s="13">
        <v>5.3248136300000004</v>
      </c>
      <c r="AI1319" s="13">
        <v>68.5</v>
      </c>
    </row>
    <row r="1320" spans="24:35" x14ac:dyDescent="0.35">
      <c r="X1320" s="12">
        <v>45383</v>
      </c>
      <c r="Y1320" s="13">
        <v>3.3820548399999999</v>
      </c>
      <c r="Z1320" s="13">
        <v>289.40487961000002</v>
      </c>
      <c r="AA1320" s="22">
        <v>-0.17199765</v>
      </c>
      <c r="AB1320" s="13">
        <v>2.2298456299999998</v>
      </c>
      <c r="AC1320" s="13">
        <v>2.4738344400000001</v>
      </c>
      <c r="AD1320" s="13">
        <v>4.6532100400000003</v>
      </c>
      <c r="AE1320" s="13">
        <v>2.7</v>
      </c>
      <c r="AF1320" s="13">
        <v>1.41814437</v>
      </c>
      <c r="AG1320" s="13">
        <v>2.6396473600000001</v>
      </c>
      <c r="AH1320" s="13">
        <v>5.2016985099999999</v>
      </c>
      <c r="AI1320" s="13">
        <v>69.8</v>
      </c>
    </row>
    <row r="1321" spans="24:35" x14ac:dyDescent="0.35">
      <c r="X1321" s="12">
        <v>45413</v>
      </c>
      <c r="Y1321" s="13">
        <v>3.3584865599999998</v>
      </c>
      <c r="Z1321" s="13">
        <v>276.41026419999997</v>
      </c>
      <c r="AA1321" s="22">
        <v>-0.16492746</v>
      </c>
      <c r="AB1321" s="13">
        <v>2.4034334799999999</v>
      </c>
      <c r="AC1321" s="13">
        <v>2.8544243599999999</v>
      </c>
      <c r="AD1321" s="13">
        <v>4.6867680600000003</v>
      </c>
      <c r="AE1321" s="13">
        <v>2.7</v>
      </c>
      <c r="AF1321" s="13">
        <v>1.64237794</v>
      </c>
      <c r="AG1321" s="13">
        <v>3.1158353999999999</v>
      </c>
      <c r="AH1321" s="13">
        <v>5.1906779700000003</v>
      </c>
      <c r="AI1321" s="13">
        <v>75.45</v>
      </c>
    </row>
    <row r="1322" spans="24:35" x14ac:dyDescent="0.35">
      <c r="X1322" s="12">
        <v>45444</v>
      </c>
      <c r="Y1322" s="13">
        <v>3.7466737600000002</v>
      </c>
      <c r="Z1322" s="13">
        <v>271.52970133999997</v>
      </c>
      <c r="AA1322" s="22">
        <v>-0.28974211999999999</v>
      </c>
      <c r="AB1322" s="13">
        <v>2.2260274</v>
      </c>
      <c r="AC1322" s="13">
        <v>2.8517110300000001</v>
      </c>
      <c r="AD1322" s="13">
        <v>4.9760556600000001</v>
      </c>
      <c r="AE1322" s="13">
        <v>3.2</v>
      </c>
      <c r="AF1322" s="13">
        <v>1.8269112700000001</v>
      </c>
      <c r="AG1322" s="13">
        <v>2.5183061100000002</v>
      </c>
      <c r="AH1322" s="13">
        <v>5.0739957699999998</v>
      </c>
      <c r="AI1322" s="13">
        <v>71.599999999999994</v>
      </c>
    </row>
    <row r="1323" spans="24:35" x14ac:dyDescent="0.35">
      <c r="X1323" s="12">
        <v>45474</v>
      </c>
      <c r="Y1323" s="13">
        <v>3.64269876</v>
      </c>
      <c r="Z1323" s="13">
        <v>263.44572785999998</v>
      </c>
      <c r="AA1323" s="22">
        <v>-0.40467727999999997</v>
      </c>
      <c r="AB1323" s="13">
        <v>2.30572161</v>
      </c>
      <c r="AC1323" s="13">
        <v>2.743614</v>
      </c>
      <c r="AD1323" s="13">
        <v>5.5661636899999998</v>
      </c>
      <c r="AE1323" s="13">
        <v>3.7</v>
      </c>
      <c r="AF1323" s="13">
        <v>1.3475576499999999</v>
      </c>
      <c r="AG1323" s="13">
        <v>2.4646622300000001</v>
      </c>
      <c r="AH1323" s="13">
        <v>4.6121593299999999</v>
      </c>
      <c r="AI1323" s="13">
        <v>61.78</v>
      </c>
    </row>
    <row r="1324" spans="24:35" x14ac:dyDescent="0.35">
      <c r="X1324" s="12">
        <v>45505</v>
      </c>
      <c r="Y1324" s="13">
        <v>2.8607356199999998</v>
      </c>
      <c r="Z1324" s="13">
        <v>236.71661538999999</v>
      </c>
      <c r="AA1324" s="22">
        <v>-0.49159238</v>
      </c>
      <c r="AB1324" s="13">
        <v>1.8723404299999999</v>
      </c>
      <c r="AC1324" s="13">
        <v>3.0217185999999998</v>
      </c>
      <c r="AD1324" s="13">
        <v>4.9928596199999999</v>
      </c>
      <c r="AE1324" s="13">
        <v>3.6</v>
      </c>
      <c r="AF1324" s="13">
        <v>1.38467319</v>
      </c>
      <c r="AG1324" s="13">
        <v>2.1734263999999999</v>
      </c>
      <c r="AH1324" s="13">
        <v>4.3887147300000002</v>
      </c>
      <c r="AI1324" s="13">
        <v>51.97</v>
      </c>
    </row>
    <row r="1325" spans="24:35" x14ac:dyDescent="0.35">
      <c r="X1325" s="12">
        <v>45536</v>
      </c>
      <c r="Y1325" s="13">
        <v>3.0600401000000002</v>
      </c>
      <c r="Z1325" s="13">
        <v>209.00114199000001</v>
      </c>
      <c r="AA1325" s="22">
        <v>-0.43201426999999998</v>
      </c>
      <c r="AB1325" s="13">
        <v>1.6129032299999999</v>
      </c>
      <c r="AC1325" s="13">
        <v>2.5423728799999998</v>
      </c>
      <c r="AD1325" s="13">
        <v>4.5803873299999998</v>
      </c>
      <c r="AE1325" s="13">
        <v>3.5</v>
      </c>
      <c r="AF1325" s="13">
        <v>1.46265428</v>
      </c>
      <c r="AG1325" s="13">
        <v>1.89216004</v>
      </c>
      <c r="AH1325" s="13">
        <v>3.8421599199999998</v>
      </c>
      <c r="AI1325" s="13">
        <v>49.38</v>
      </c>
    </row>
    <row r="1326" spans="24:35" x14ac:dyDescent="0.35">
      <c r="X1326" s="12">
        <v>45566</v>
      </c>
      <c r="Y1326" s="13">
        <v>3.2071503699999999</v>
      </c>
      <c r="Z1326" s="13">
        <v>192.99496489000001</v>
      </c>
      <c r="AA1326" s="22">
        <v>-0.79460187999999998</v>
      </c>
      <c r="AB1326" s="13">
        <v>2.0373514400000001</v>
      </c>
      <c r="AC1326" s="13">
        <v>2.2408963599999998</v>
      </c>
      <c r="AD1326" s="13">
        <v>4.76154017</v>
      </c>
      <c r="AE1326" s="13">
        <v>3.5</v>
      </c>
      <c r="AF1326" s="13">
        <v>1.4855802199999999</v>
      </c>
      <c r="AG1326" s="13">
        <v>1.1568694799999999</v>
      </c>
      <c r="AH1326" s="13">
        <v>2.7777777800000001</v>
      </c>
      <c r="AI1326" s="13">
        <v>48.58</v>
      </c>
    </row>
    <row r="1327" spans="24:35" x14ac:dyDescent="0.35">
      <c r="X1327" s="12">
        <v>45597</v>
      </c>
      <c r="Y1327" s="13">
        <v>3.2017635900000001</v>
      </c>
      <c r="Z1327" s="13">
        <v>166.02501194000001</v>
      </c>
      <c r="AA1327" s="22">
        <v>-0.51969706999999998</v>
      </c>
      <c r="AB1327" s="13">
        <v>2.21653879</v>
      </c>
      <c r="AC1327" s="13">
        <v>2.89990645</v>
      </c>
      <c r="AD1327" s="13">
        <v>4.5486705499999998</v>
      </c>
      <c r="AE1327" s="13">
        <v>4</v>
      </c>
      <c r="AF1327" s="13">
        <v>1.5036111000000001</v>
      </c>
      <c r="AG1327" s="13">
        <v>1.5980487400000001</v>
      </c>
      <c r="AH1327" s="13">
        <v>2.88362513</v>
      </c>
      <c r="AI1327" s="13">
        <v>47.09</v>
      </c>
    </row>
    <row r="1328" spans="24:35" x14ac:dyDescent="0.35">
      <c r="X1328" s="12">
        <v>45627</v>
      </c>
      <c r="Y1328" s="13">
        <v>3.1563545199999998</v>
      </c>
      <c r="Z1328" s="13">
        <v>117.76362746</v>
      </c>
      <c r="AA1328" s="22">
        <v>-0.45613163000000001</v>
      </c>
      <c r="AB1328" s="13">
        <v>2.64054514</v>
      </c>
      <c r="AC1328" s="13">
        <v>3.6516853899999999</v>
      </c>
      <c r="AD1328" s="13">
        <v>4.2123393699999996</v>
      </c>
      <c r="AE1328" s="13">
        <v>4.0999999999999996</v>
      </c>
      <c r="AF1328" s="13">
        <v>1.4432455799999999</v>
      </c>
      <c r="AG1328" s="13">
        <v>1.4963146700000001</v>
      </c>
      <c r="AH1328" s="13">
        <v>2.9866117399999998</v>
      </c>
      <c r="AI1328" s="13">
        <v>44.38</v>
      </c>
    </row>
    <row r="1329" spans="24:35" x14ac:dyDescent="0.35">
      <c r="X1329" s="12">
        <v>45658</v>
      </c>
      <c r="Y1329" s="13">
        <v>4.0877886400000003</v>
      </c>
      <c r="Z1329" s="13">
        <v>84.537508149999994</v>
      </c>
      <c r="AA1329" s="22">
        <v>-0.39452159999999997</v>
      </c>
      <c r="AB1329" s="13">
        <v>2.2959183699999999</v>
      </c>
      <c r="AC1329" s="13">
        <v>4.02245089</v>
      </c>
      <c r="AD1329" s="13">
        <v>3.5850398700000001</v>
      </c>
      <c r="AE1329" s="13">
        <v>3.3</v>
      </c>
      <c r="AF1329" s="13">
        <v>1.63600546</v>
      </c>
      <c r="AG1329" s="13">
        <v>1.1706091999999999</v>
      </c>
      <c r="AH1329" s="13">
        <v>3.18930041</v>
      </c>
      <c r="AI1329" s="13">
        <v>42.12</v>
      </c>
    </row>
    <row r="1330" spans="24:35" x14ac:dyDescent="0.35">
      <c r="X1330" s="12">
        <v>45689</v>
      </c>
      <c r="Y1330" s="13">
        <v>3.5526179899999999</v>
      </c>
      <c r="Z1330" s="13">
        <v>66.874146420000002</v>
      </c>
      <c r="AA1330" s="13">
        <v>9.1203800000000008E-3</v>
      </c>
      <c r="AB1330" s="13">
        <v>2.2861981400000002</v>
      </c>
      <c r="AC1330" s="13">
        <v>3.6482694100000002</v>
      </c>
      <c r="AD1330" s="13">
        <v>3.7739095300000001</v>
      </c>
      <c r="AE1330" s="13">
        <v>3.8</v>
      </c>
      <c r="AF1330" s="13">
        <v>1.69246641</v>
      </c>
      <c r="AG1330" s="13">
        <v>0.92426445000000002</v>
      </c>
      <c r="AH1330" s="13">
        <v>3.1600407700000002</v>
      </c>
      <c r="AI1330" s="13">
        <v>39.049999999999997</v>
      </c>
    </row>
    <row r="1331" spans="24:35" x14ac:dyDescent="0.35">
      <c r="X1331" s="12">
        <v>45717</v>
      </c>
      <c r="Y1331" s="13">
        <v>2.9067378800000001</v>
      </c>
      <c r="Z1331" s="13">
        <v>55.930015699999998</v>
      </c>
      <c r="AA1331" s="22">
        <v>-0.54270439999999998</v>
      </c>
      <c r="AB1331" s="13">
        <v>2.1922428300000001</v>
      </c>
      <c r="AC1331" s="13">
        <v>3.6380596999999999</v>
      </c>
      <c r="AD1331" s="13">
        <v>3.8011412400000002</v>
      </c>
      <c r="AE1331" s="13">
        <v>3.7</v>
      </c>
      <c r="AF1331" s="13">
        <v>2.12262788</v>
      </c>
      <c r="AG1331" s="13">
        <v>0.88956194</v>
      </c>
      <c r="AH1331" s="13">
        <v>2.7300303299999999</v>
      </c>
      <c r="AI1331" s="13">
        <v>38.1</v>
      </c>
    </row>
    <row r="1332" spans="24:35" x14ac:dyDescent="0.35">
      <c r="X1332" s="12">
        <v>45748</v>
      </c>
      <c r="Y1332" s="13">
        <v>2.5386996900000001</v>
      </c>
      <c r="Z1332" s="13">
        <v>47.260263670000001</v>
      </c>
      <c r="AA1332" s="22">
        <v>-9.2890399999999998E-2</v>
      </c>
      <c r="AB1332" s="13">
        <v>2.09731544</v>
      </c>
      <c r="AC1332" s="13">
        <v>3.5283194099999999</v>
      </c>
      <c r="AD1332" s="13">
        <v>3.9334206799999998</v>
      </c>
      <c r="AE1332" s="13">
        <v>4.0999999999999996</v>
      </c>
      <c r="AF1332" s="13">
        <v>2.0519657699999998</v>
      </c>
      <c r="AG1332" s="13">
        <v>0.86194758000000005</v>
      </c>
      <c r="AH1332" s="13">
        <v>2.8254288600000002</v>
      </c>
      <c r="AI1332" s="13">
        <v>37.86</v>
      </c>
    </row>
    <row r="1333" spans="24:35" x14ac:dyDescent="0.35">
      <c r="X1333" s="12">
        <v>45778</v>
      </c>
      <c r="Y1333" s="13">
        <v>2.0154241599999998</v>
      </c>
      <c r="Z1333" s="13">
        <v>43.47866088</v>
      </c>
      <c r="AA1333" s="22">
        <v>-0.48960939999999997</v>
      </c>
      <c r="AB1333" s="13">
        <v>2.09555742</v>
      </c>
      <c r="AC1333" s="13">
        <v>3.4227567099999998</v>
      </c>
      <c r="AD1333" s="13">
        <v>4.4187728899999996</v>
      </c>
      <c r="AE1333" s="13">
        <v>3.3</v>
      </c>
      <c r="AF1333" s="13">
        <v>2.0942185900000001</v>
      </c>
      <c r="AG1333" s="13">
        <v>0.76739614</v>
      </c>
      <c r="AH1333" s="13">
        <v>2.8197381699999999</v>
      </c>
      <c r="AI1333" s="13">
        <v>35.409999999999997</v>
      </c>
    </row>
    <row r="1334" spans="24:35" x14ac:dyDescent="0.35">
      <c r="X1334" s="12">
        <v>45809</v>
      </c>
      <c r="Y1334" s="13">
        <v>2.1442495099999999</v>
      </c>
      <c r="Z1334" s="13">
        <v>39.42012192</v>
      </c>
      <c r="AA1334" s="22">
        <v>-0.61955510999999996</v>
      </c>
      <c r="AB1334" s="13">
        <v>2.0100502499999999</v>
      </c>
      <c r="AC1334" s="13">
        <v>3.2347504599999999</v>
      </c>
      <c r="AD1334" s="13">
        <v>4.3174287099999997</v>
      </c>
      <c r="AE1334" s="13">
        <v>3.1</v>
      </c>
      <c r="AF1334" s="13">
        <v>1.97735244</v>
      </c>
      <c r="AG1334" s="13">
        <v>0.79517302000000001</v>
      </c>
      <c r="AH1334" s="13">
        <v>3.0181086499999998</v>
      </c>
      <c r="AI1334" s="13">
        <v>35.049999999999997</v>
      </c>
    </row>
    <row r="1335" spans="24:35" x14ac:dyDescent="0.35">
      <c r="X1335" s="12">
        <v>45839</v>
      </c>
      <c r="Y1335" s="13">
        <v>1.9152404199999999</v>
      </c>
      <c r="Z1335" s="13">
        <v>36.56654486</v>
      </c>
      <c r="AA1335" s="22">
        <v>-0.16553925</v>
      </c>
      <c r="AB1335" s="13">
        <v>2.0033389000000001</v>
      </c>
      <c r="AC1335" s="13">
        <v>3.0386740300000001</v>
      </c>
      <c r="AD1335" s="13">
        <v>3.5124225199999999</v>
      </c>
      <c r="AE1335" s="13">
        <v>2.9</v>
      </c>
      <c r="AF1335" s="13">
        <v>2.2188509199999999</v>
      </c>
      <c r="AG1335" s="13">
        <v>0.63014687000000003</v>
      </c>
      <c r="AH1335" s="13">
        <v>3.5070140300000001</v>
      </c>
      <c r="AI1335" s="13">
        <v>33.520000000000003</v>
      </c>
    </row>
    <row r="1336" spans="24:35" x14ac:dyDescent="0.35">
      <c r="X1336" s="12">
        <v>45870</v>
      </c>
      <c r="Y1336" s="13">
        <v>1.9152404199999999</v>
      </c>
      <c r="Z1336" s="13">
        <v>33.555932749999997</v>
      </c>
      <c r="AA1336" s="22">
        <v>-0.65912097000000003</v>
      </c>
      <c r="AB1336" s="13">
        <v>2.17209691</v>
      </c>
      <c r="AC1336" s="13">
        <v>2.74977085</v>
      </c>
      <c r="AD1336" s="13">
        <v>3.5687765100000002</v>
      </c>
      <c r="AE1336" s="13">
        <v>2.8</v>
      </c>
      <c r="AF1336" s="13">
        <v>2.30854304</v>
      </c>
      <c r="AG1336" s="13">
        <v>0.54673651000000001</v>
      </c>
      <c r="AH1336" s="13">
        <v>3.3033033000000001</v>
      </c>
      <c r="AI1336" s="13">
        <v>32.950000000000003</v>
      </c>
    </row>
    <row r="1337" spans="24:35" x14ac:dyDescent="0.35">
      <c r="X1337" s="12">
        <v>45901</v>
      </c>
      <c r="Y1337" s="13">
        <v>2.1193815900000001</v>
      </c>
      <c r="Z1337" s="13">
        <v>31.757557080000002</v>
      </c>
      <c r="AA1337" s="13">
        <v>3.4186109999999999E-2</v>
      </c>
      <c r="AB1337" s="13">
        <v>2.4227234800000002</v>
      </c>
      <c r="AC1337" s="13">
        <v>2.8466483</v>
      </c>
      <c r="AD1337" s="13">
        <v>3.7602880700000001</v>
      </c>
      <c r="AE1337" s="13">
        <v>3.3</v>
      </c>
      <c r="AF1337" s="13">
        <v>2.1785640000000002</v>
      </c>
      <c r="AG1337" s="13">
        <v>0.67067414999999997</v>
      </c>
      <c r="AH1337" s="13">
        <v>3.4</v>
      </c>
      <c r="AI1337" s="13">
        <v>33.29</v>
      </c>
    </row>
    <row r="1338" spans="24:35" x14ac:dyDescent="0.35">
      <c r="X1338" s="12">
        <v>45931</v>
      </c>
      <c r="Y1338" s="13">
        <v>1.98675497</v>
      </c>
      <c r="Z1338" s="13">
        <v>31.308756349999999</v>
      </c>
      <c r="AA1338" s="13">
        <v>9.7239770000000003E-2</v>
      </c>
      <c r="AB1338" s="13">
        <v>2.3294509200000002</v>
      </c>
      <c r="AC1338" s="13">
        <v>3.0136986299999999</v>
      </c>
      <c r="AD1338" s="13">
        <v>3.5665214700000001</v>
      </c>
      <c r="AE1338" s="13">
        <v>3.1</v>
      </c>
      <c r="AF1338" s="13">
        <v>2.1831570600000001</v>
      </c>
      <c r="AG1338" s="13">
        <v>1.20956062</v>
      </c>
      <c r="AH1338" s="13">
        <v>3.6036036</v>
      </c>
      <c r="AI1338" s="13">
        <v>32.869999999999997</v>
      </c>
    </row>
    <row r="1339" spans="24:35" x14ac:dyDescent="0.35">
      <c r="X1339" s="12">
        <v>45962</v>
      </c>
      <c r="Y1339" s="13">
        <v>2.4005696300000001</v>
      </c>
      <c r="Z1339" s="13">
        <v>31.368193529999999</v>
      </c>
      <c r="AA1339" s="22">
        <v>-8.8683079999999997E-2</v>
      </c>
      <c r="AB1339" s="13">
        <v>2.3352794000000001</v>
      </c>
      <c r="AC1339" s="13">
        <v>2.9090909100000002</v>
      </c>
      <c r="AD1339" s="13">
        <v>3.7991908300000001</v>
      </c>
      <c r="AE1339" s="13">
        <v>2.9</v>
      </c>
      <c r="AF1339" s="13">
        <v>1.9010905499999999</v>
      </c>
      <c r="AG1339" s="13">
        <v>1.1874047400000001</v>
      </c>
      <c r="AH1339" s="13">
        <v>3.5035034999999999</v>
      </c>
      <c r="AI1339" s="13">
        <v>31.07</v>
      </c>
    </row>
    <row r="1340" spans="24:35" x14ac:dyDescent="0.35">
      <c r="X1340" s="12">
        <v>45992</v>
      </c>
      <c r="Y1340" s="13">
        <v>2.05673759</v>
      </c>
      <c r="Z1340" s="13">
        <v>31.548760510000001</v>
      </c>
      <c r="AA1340" s="22">
        <v>-0.72012889999999996</v>
      </c>
      <c r="AB1340" s="13">
        <v>1.82572614</v>
      </c>
      <c r="AC1340" s="13">
        <v>2.0776874400000001</v>
      </c>
      <c r="AD1340" s="13">
        <v>3.6919441200000001</v>
      </c>
      <c r="AE1340" s="13">
        <v>2.8</v>
      </c>
      <c r="AF1340" s="13">
        <v>2.05953184</v>
      </c>
      <c r="AG1340" s="13">
        <v>1.1851660500000001</v>
      </c>
      <c r="AH1340" s="13">
        <v>3.6</v>
      </c>
      <c r="AI1340" s="13">
        <v>30.89</v>
      </c>
    </row>
    <row r="1341" spans="24:35" x14ac:dyDescent="0.35">
      <c r="X1341" s="12">
        <v>46023</v>
      </c>
      <c r="Y1341" s="13">
        <v>1.09923054</v>
      </c>
      <c r="Z1341" s="13">
        <v>32.411806439999999</v>
      </c>
      <c r="AA1341" s="22">
        <v>-0.22141373</v>
      </c>
      <c r="AB1341" s="13">
        <v>2.0781379900000001</v>
      </c>
      <c r="AC1341" s="13">
        <v>1.52877698</v>
      </c>
      <c r="AD1341" s="13">
        <v>3.79130133</v>
      </c>
      <c r="AE1341" s="13">
        <v>2.4</v>
      </c>
      <c r="AF1341" s="13">
        <v>1.81466171</v>
      </c>
      <c r="AG1341" s="13">
        <v>1.4263122100000001</v>
      </c>
      <c r="AH1341" s="13">
        <v>3.4895314100000001</v>
      </c>
      <c r="AI1341" s="13">
        <v>30.65</v>
      </c>
    </row>
    <row r="1342" spans="24:35" x14ac:dyDescent="0.35">
      <c r="X1342" s="12">
        <v>46054</v>
      </c>
      <c r="Y1342" s="13">
        <v>1.44609554</v>
      </c>
      <c r="Z1342" s="13">
        <v>33.051474140000003</v>
      </c>
      <c r="AA1342" s="22">
        <v>-0.28030164000000002</v>
      </c>
      <c r="AB1342" s="13">
        <v>1.9039735099999999</v>
      </c>
      <c r="AC1342" s="13">
        <v>1.2635379099999999</v>
      </c>
      <c r="AD1342" s="13">
        <v>4.0230382200000001</v>
      </c>
      <c r="AE1342" s="13">
        <v>2.4</v>
      </c>
      <c r="AF1342" s="13">
        <v>1.7393343699999999</v>
      </c>
      <c r="AG1342" s="13">
        <v>1.23265493</v>
      </c>
      <c r="AH1342" s="13">
        <v>2.96442688</v>
      </c>
      <c r="AI1342" s="13">
        <v>31.53</v>
      </c>
    </row>
    <row r="1343" spans="24:35" x14ac:dyDescent="0.35">
      <c r="X1343" s="12">
        <v>46082</v>
      </c>
      <c r="Y1343" s="13">
        <v>1.6468709500000001</v>
      </c>
      <c r="Z1343" s="24">
        <v>32.606752399999998</v>
      </c>
      <c r="AA1343" s="24">
        <v>-0.10208923</v>
      </c>
      <c r="AB1343" s="13">
        <v>2.72277228</v>
      </c>
      <c r="AC1343" s="24">
        <v>1.44014401</v>
      </c>
      <c r="AD1343" s="24">
        <v>4.58677359</v>
      </c>
      <c r="AE1343" s="13">
        <v>2.7</v>
      </c>
      <c r="AF1343" s="24">
        <v>1.7971317600000001</v>
      </c>
      <c r="AG1343" s="24">
        <v>1.7952464699999999</v>
      </c>
      <c r="AH1343" s="24">
        <v>3.1496062999999999</v>
      </c>
      <c r="AI1343" s="13">
        <v>30.87</v>
      </c>
    </row>
    <row r="1344" spans="24:35" x14ac:dyDescent="0.35">
      <c r="X1344" s="12">
        <v>46113</v>
      </c>
      <c r="Y1344" s="24">
        <v>4.0039299899999996</v>
      </c>
      <c r="Z1344" t="e">
        <f>NA()</f>
        <v>#N/A</v>
      </c>
      <c r="AA1344" t="e">
        <f>NA()</f>
        <v>#N/A</v>
      </c>
      <c r="AB1344" s="24">
        <v>2.8759244000000002</v>
      </c>
      <c r="AC1344" t="e">
        <f>NA()</f>
        <v>#N/A</v>
      </c>
      <c r="AD1344" t="e">
        <f>NA()</f>
        <v>#N/A</v>
      </c>
      <c r="AE1344" t="e">
        <f>NA()</f>
        <v>#N/A</v>
      </c>
      <c r="AF1344" s="24">
        <v>1.6599911199999999</v>
      </c>
      <c r="AG1344" t="e">
        <f>NA()</f>
        <v>#N/A</v>
      </c>
      <c r="AH1344" t="e">
        <f>NA()</f>
        <v>#N/A</v>
      </c>
      <c r="AI1344" s="24">
        <v>32.369999999999997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BBAA-91C0-4FA8-BD5D-AB4478CBA0D7}">
  <dimension ref="C3:AQ7834"/>
  <sheetViews>
    <sheetView topLeftCell="C263" zoomScale="67" zoomScaleNormal="86" workbookViewId="0">
      <selection activeCell="AN268" sqref="AN268"/>
    </sheetView>
  </sheetViews>
  <sheetFormatPr defaultRowHeight="14.5" x14ac:dyDescent="0.35"/>
  <cols>
    <col min="2" max="2" width="18.26953125" bestFit="1" customWidth="1"/>
    <col min="3" max="3" width="10.81640625" bestFit="1" customWidth="1"/>
    <col min="4" max="4" width="10.54296875" bestFit="1" customWidth="1"/>
    <col min="5" max="5" width="11.26953125" bestFit="1" customWidth="1"/>
    <col min="6" max="20" width="50.7265625" bestFit="1" customWidth="1"/>
    <col min="26" max="26" width="8.81640625" bestFit="1" customWidth="1"/>
    <col min="27" max="27" width="9.1796875" bestFit="1" customWidth="1"/>
    <col min="28" max="28" width="8.81640625" bestFit="1" customWidth="1"/>
    <col min="31" max="31" width="10.453125" bestFit="1" customWidth="1"/>
    <col min="32" max="35" width="8.81640625" bestFit="1" customWidth="1"/>
    <col min="36" max="36" width="18.90625" bestFit="1" customWidth="1"/>
    <col min="37" max="37" width="50.26953125" bestFit="1" customWidth="1"/>
    <col min="38" max="41" width="8.81640625" bestFit="1" customWidth="1"/>
    <col min="42" max="42" width="18.26953125" bestFit="1" customWidth="1"/>
    <col min="43" max="43" width="57.1796875" bestFit="1" customWidth="1"/>
  </cols>
  <sheetData>
    <row r="3" spans="3:43" x14ac:dyDescent="0.35"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5" spans="3:43" x14ac:dyDescent="0.3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</row>
    <row r="6" spans="3:43" x14ac:dyDescent="0.3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3:43" x14ac:dyDescent="0.3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3:43" x14ac:dyDescent="0.35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3:43" x14ac:dyDescent="0.35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3:43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3:43" x14ac:dyDescent="0.35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3:43" x14ac:dyDescent="0.3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3:43" x14ac:dyDescent="0.35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3:43" x14ac:dyDescent="0.3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3:43" x14ac:dyDescent="0.3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3:43" x14ac:dyDescent="0.3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3:36" x14ac:dyDescent="0.3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3:36" x14ac:dyDescent="0.35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3:36" x14ac:dyDescent="0.3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3:36" x14ac:dyDescent="0.3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3:36" x14ac:dyDescent="0.35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3:36" x14ac:dyDescent="0.35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3:36" x14ac:dyDescent="0.3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3:36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3:36" x14ac:dyDescent="0.3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3:36" x14ac:dyDescent="0.35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3:36" x14ac:dyDescent="0.35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3:36" x14ac:dyDescent="0.3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3:36" x14ac:dyDescent="0.35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3:36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3:36" x14ac:dyDescent="0.35"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3:36" x14ac:dyDescent="0.35"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3:36" x14ac:dyDescent="0.35"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3:36" x14ac:dyDescent="0.35"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3:36" x14ac:dyDescent="0.35"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3:36" x14ac:dyDescent="0.35"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3:36" x14ac:dyDescent="0.35"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3:36" x14ac:dyDescent="0.35"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3:36" x14ac:dyDescent="0.35"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3:36" x14ac:dyDescent="0.35"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3:36" x14ac:dyDescent="0.35"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3:36" x14ac:dyDescent="0.35"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3:36" x14ac:dyDescent="0.35"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3:36" x14ac:dyDescent="0.35"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3:36" x14ac:dyDescent="0.35"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3:36" x14ac:dyDescent="0.35"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3:36" x14ac:dyDescent="0.35"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3:36" x14ac:dyDescent="0.35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3:36" x14ac:dyDescent="0.35"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3:36" x14ac:dyDescent="0.35"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3:36" x14ac:dyDescent="0.35"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3:36" x14ac:dyDescent="0.35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3:36" x14ac:dyDescent="0.35"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3:36" x14ac:dyDescent="0.35"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3:36" x14ac:dyDescent="0.3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3:36" x14ac:dyDescent="0.35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3:36" x14ac:dyDescent="0.35"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3:36" x14ac:dyDescent="0.35"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3:36" x14ac:dyDescent="0.35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 spans="3:36" x14ac:dyDescent="0.35"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 spans="3:36" x14ac:dyDescent="0.35"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 spans="3:36" x14ac:dyDescent="0.35"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 spans="3:36" x14ac:dyDescent="0.35"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 spans="3:36" x14ac:dyDescent="0.35"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 spans="3:36" x14ac:dyDescent="0.35"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 spans="3:36" x14ac:dyDescent="0.35"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 spans="3:36" x14ac:dyDescent="0.35"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 spans="3:36" x14ac:dyDescent="0.35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3:36" x14ac:dyDescent="0.35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3:36" x14ac:dyDescent="0.35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3:36" x14ac:dyDescent="0.35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3:36" x14ac:dyDescent="0.35"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3:36" x14ac:dyDescent="0.35"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3:36" x14ac:dyDescent="0.35"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3:36" x14ac:dyDescent="0.35"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3:36" x14ac:dyDescent="0.35"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3:36" x14ac:dyDescent="0.35"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3:36" x14ac:dyDescent="0.35"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3:36" x14ac:dyDescent="0.35"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3:36" x14ac:dyDescent="0.35"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3:36" x14ac:dyDescent="0.35"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3:36" x14ac:dyDescent="0.35"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3:36" x14ac:dyDescent="0.35"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3:36" x14ac:dyDescent="0.35"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3:36" x14ac:dyDescent="0.35"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3:36" x14ac:dyDescent="0.35"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3:36" x14ac:dyDescent="0.35"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3:36" x14ac:dyDescent="0.35"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3:36" x14ac:dyDescent="0.35"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3:36" x14ac:dyDescent="0.35"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3:36" x14ac:dyDescent="0.35"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3:36" x14ac:dyDescent="0.35"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3:36" x14ac:dyDescent="0.35"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3:36" x14ac:dyDescent="0.35"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3:36" x14ac:dyDescent="0.35"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3:36" x14ac:dyDescent="0.35"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3:36" x14ac:dyDescent="0.35"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3:36" x14ac:dyDescent="0.35"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3:36" x14ac:dyDescent="0.35"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3:36" x14ac:dyDescent="0.35"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3:36" x14ac:dyDescent="0.35"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 spans="3:36" x14ac:dyDescent="0.35"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 spans="3:36" x14ac:dyDescent="0.35"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 spans="3:36" x14ac:dyDescent="0.35"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 spans="3:36" x14ac:dyDescent="0.35"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 spans="3:36" x14ac:dyDescent="0.35"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 spans="3:36" x14ac:dyDescent="0.35"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 spans="3:36" x14ac:dyDescent="0.35"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 spans="3:36" x14ac:dyDescent="0.35"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 spans="3:36" x14ac:dyDescent="0.35"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 spans="3:36" x14ac:dyDescent="0.35"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 spans="3:36" x14ac:dyDescent="0.35"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 spans="3:36" x14ac:dyDescent="0.35"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 spans="3:36" x14ac:dyDescent="0.35"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 spans="3:36" x14ac:dyDescent="0.35"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 spans="3:36" x14ac:dyDescent="0.35"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 spans="3:36" x14ac:dyDescent="0.35"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 spans="3:36" x14ac:dyDescent="0.35"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 spans="3:36" x14ac:dyDescent="0.35"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 spans="3:36" x14ac:dyDescent="0.35"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 spans="3:36" x14ac:dyDescent="0.35"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 spans="3:36" x14ac:dyDescent="0.35"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 spans="3:36" x14ac:dyDescent="0.35"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 spans="3:36" x14ac:dyDescent="0.35"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 spans="3:36" x14ac:dyDescent="0.35"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 spans="3:36" x14ac:dyDescent="0.35"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 spans="3:36" x14ac:dyDescent="0.35"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 spans="3:36" x14ac:dyDescent="0.35"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 spans="3:36" x14ac:dyDescent="0.35"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 spans="3:36" x14ac:dyDescent="0.35"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 spans="3:36" x14ac:dyDescent="0.35"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 spans="3:36" x14ac:dyDescent="0.35"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 spans="3:36" x14ac:dyDescent="0.35"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 spans="3:36" x14ac:dyDescent="0.35"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 spans="3:36" x14ac:dyDescent="0.35"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 spans="3:36" x14ac:dyDescent="0.35"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 spans="3:36" x14ac:dyDescent="0.35"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 spans="3:36" x14ac:dyDescent="0.35"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 spans="3:36" x14ac:dyDescent="0.35"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 spans="3:36" x14ac:dyDescent="0.35"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 spans="3:36" x14ac:dyDescent="0.35"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 spans="3:36" x14ac:dyDescent="0.35"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 spans="3:36" x14ac:dyDescent="0.35"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 spans="3:36" x14ac:dyDescent="0.35"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 spans="3:36" x14ac:dyDescent="0.35"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 spans="3:36" x14ac:dyDescent="0.35"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 spans="3:36" x14ac:dyDescent="0.35"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 spans="3:36" x14ac:dyDescent="0.35"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 spans="3:36" x14ac:dyDescent="0.35"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 spans="3:36" x14ac:dyDescent="0.35"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 spans="3:36" x14ac:dyDescent="0.35"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 spans="3:36" x14ac:dyDescent="0.35"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 spans="3:36" x14ac:dyDescent="0.35"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 spans="3:36" x14ac:dyDescent="0.35"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 spans="3:36" x14ac:dyDescent="0.35"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 spans="3:36" x14ac:dyDescent="0.35"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 spans="3:36" x14ac:dyDescent="0.35"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 spans="3:36" x14ac:dyDescent="0.35"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 spans="3:36" x14ac:dyDescent="0.35"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 spans="3:36" x14ac:dyDescent="0.35"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 spans="3:36" x14ac:dyDescent="0.35"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 spans="3:36" x14ac:dyDescent="0.35"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 spans="3:36" x14ac:dyDescent="0.35"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 spans="3:36" x14ac:dyDescent="0.35"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 spans="3:36" x14ac:dyDescent="0.35"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 spans="3:36" x14ac:dyDescent="0.35"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 spans="3:36" x14ac:dyDescent="0.35"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 spans="3:36" x14ac:dyDescent="0.35"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 spans="3:36" x14ac:dyDescent="0.35"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 spans="3:36" x14ac:dyDescent="0.35"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 spans="3:36" x14ac:dyDescent="0.35"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 spans="3:36" x14ac:dyDescent="0.35"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 spans="3:36" x14ac:dyDescent="0.35"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 spans="3:36" x14ac:dyDescent="0.35"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 spans="3:36" x14ac:dyDescent="0.35"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 spans="3:36" x14ac:dyDescent="0.35"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 spans="3:36" x14ac:dyDescent="0.35"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 spans="3:36" x14ac:dyDescent="0.35"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 spans="3:36" x14ac:dyDescent="0.35"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 spans="3:36" x14ac:dyDescent="0.35"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 spans="3:36" x14ac:dyDescent="0.35"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 spans="3:36" x14ac:dyDescent="0.35"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 spans="3:36" x14ac:dyDescent="0.35"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 spans="3:36" x14ac:dyDescent="0.35"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 spans="3:36" x14ac:dyDescent="0.35"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 spans="3:36" x14ac:dyDescent="0.35"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 spans="3:36" x14ac:dyDescent="0.35"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 spans="3:36" x14ac:dyDescent="0.35"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 spans="3:36" x14ac:dyDescent="0.35"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 spans="3:36" x14ac:dyDescent="0.35"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 spans="3:36" x14ac:dyDescent="0.35"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 spans="3:36" x14ac:dyDescent="0.35"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 spans="3:36" x14ac:dyDescent="0.35"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 spans="3:36" x14ac:dyDescent="0.35"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 spans="3:36" x14ac:dyDescent="0.35"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 spans="3:36" x14ac:dyDescent="0.35"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 spans="3:36" x14ac:dyDescent="0.35"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 spans="3:36" x14ac:dyDescent="0.35"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 spans="3:36" x14ac:dyDescent="0.35"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 spans="3:36" x14ac:dyDescent="0.35"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 spans="3:36" x14ac:dyDescent="0.35"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 spans="3:36" x14ac:dyDescent="0.35"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 spans="3:36" x14ac:dyDescent="0.35"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 spans="3:36" x14ac:dyDescent="0.35"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 spans="3:36" x14ac:dyDescent="0.35"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 spans="3:36" x14ac:dyDescent="0.35"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 spans="3:36" x14ac:dyDescent="0.35"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 spans="3:36" x14ac:dyDescent="0.35"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 spans="3:36" x14ac:dyDescent="0.35"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 spans="3:36" x14ac:dyDescent="0.35"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 spans="3:36" x14ac:dyDescent="0.35"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 spans="3:36" x14ac:dyDescent="0.35"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 spans="3:36" x14ac:dyDescent="0.35"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 spans="3:36" x14ac:dyDescent="0.35"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 spans="3:36" x14ac:dyDescent="0.35"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 spans="3:36" x14ac:dyDescent="0.35"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 spans="3:36" x14ac:dyDescent="0.35"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 spans="3:36" x14ac:dyDescent="0.35"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 spans="3:36" x14ac:dyDescent="0.35"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 spans="3:36" x14ac:dyDescent="0.35"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 spans="3:36" x14ac:dyDescent="0.35"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 spans="3:36" x14ac:dyDescent="0.35"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 spans="3:36" x14ac:dyDescent="0.35"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 spans="3:36" x14ac:dyDescent="0.35"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 spans="3:36" x14ac:dyDescent="0.35"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 spans="3:36" x14ac:dyDescent="0.35"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 spans="3:36" x14ac:dyDescent="0.35"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 spans="3:36" x14ac:dyDescent="0.35"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 spans="3:36" x14ac:dyDescent="0.35"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 spans="3:36" x14ac:dyDescent="0.35"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 spans="3:36" x14ac:dyDescent="0.35"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 spans="3:36" x14ac:dyDescent="0.35"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 spans="3:36" x14ac:dyDescent="0.35"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 spans="3:36" x14ac:dyDescent="0.35"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 spans="3:36" x14ac:dyDescent="0.35"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 spans="3:36" x14ac:dyDescent="0.35"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 spans="3:36" x14ac:dyDescent="0.35"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 spans="3:36" x14ac:dyDescent="0.35"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 spans="3:36" x14ac:dyDescent="0.35"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 spans="3:36" x14ac:dyDescent="0.35"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 spans="3:36" x14ac:dyDescent="0.35"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 spans="3:36" x14ac:dyDescent="0.35"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 spans="3:36" x14ac:dyDescent="0.35"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 spans="3:36" x14ac:dyDescent="0.35"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 spans="3:36" x14ac:dyDescent="0.35"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 spans="3:36" x14ac:dyDescent="0.35"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 spans="3:36" x14ac:dyDescent="0.35"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 spans="3:36" x14ac:dyDescent="0.35"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 spans="3:36" x14ac:dyDescent="0.35"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 spans="3:36" x14ac:dyDescent="0.35"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 spans="3:36" x14ac:dyDescent="0.35"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 spans="3:36" x14ac:dyDescent="0.35"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 spans="3:36" x14ac:dyDescent="0.35"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 spans="3:36" x14ac:dyDescent="0.35"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 spans="3:36" x14ac:dyDescent="0.35"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 spans="3:36" x14ac:dyDescent="0.35"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 spans="3:42" x14ac:dyDescent="0.35"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 spans="3:42" x14ac:dyDescent="0.35"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 spans="3:42" x14ac:dyDescent="0.35"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 spans="3:42" x14ac:dyDescent="0.35"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 spans="3:42" x14ac:dyDescent="0.35"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 spans="3:42" x14ac:dyDescent="0.35"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 spans="3:42" x14ac:dyDescent="0.35">
      <c r="C263" s="11"/>
      <c r="D263" s="11"/>
      <c r="E263" s="11"/>
      <c r="F263" s="11" t="s">
        <v>1120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 spans="3:42" x14ac:dyDescent="0.35"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 spans="3:42" x14ac:dyDescent="0.35"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 spans="3:42" x14ac:dyDescent="0.35"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3:42" x14ac:dyDescent="0.35">
      <c r="C267" s="11" t="s">
        <v>1116</v>
      </c>
      <c r="D267" s="11" t="s">
        <v>1059</v>
      </c>
      <c r="E267" s="11" t="s">
        <v>1075</v>
      </c>
      <c r="F267" s="11" t="s">
        <v>1069</v>
      </c>
      <c r="G267" s="11" t="s">
        <v>1060</v>
      </c>
      <c r="H267" s="11" t="s">
        <v>1061</v>
      </c>
      <c r="I267" s="11" t="s">
        <v>1062</v>
      </c>
      <c r="J267" s="11" t="s">
        <v>1063</v>
      </c>
      <c r="K267" s="11" t="s">
        <v>1066</v>
      </c>
      <c r="L267" s="11" t="s">
        <v>1070</v>
      </c>
      <c r="M267" s="11" t="s">
        <v>1071</v>
      </c>
      <c r="N267" s="11" t="s">
        <v>1072</v>
      </c>
      <c r="O267" s="11" t="s">
        <v>1073</v>
      </c>
      <c r="P267" s="11" t="s">
        <v>1078</v>
      </c>
      <c r="Q267" s="11" t="s">
        <v>1067</v>
      </c>
      <c r="R267" s="11" t="s">
        <v>1076</v>
      </c>
      <c r="S267" s="11" t="s">
        <v>1065</v>
      </c>
      <c r="T267" s="11" t="s">
        <v>1077</v>
      </c>
      <c r="AE267" t="s">
        <v>1220</v>
      </c>
    </row>
    <row r="268" spans="3:42" x14ac:dyDescent="0.35">
      <c r="C268" s="14">
        <v>40238</v>
      </c>
      <c r="D268" s="10">
        <v>0.1326</v>
      </c>
      <c r="E268" s="10">
        <v>0.73932500000000001</v>
      </c>
      <c r="F268" s="10">
        <v>7.1266666699999996</v>
      </c>
      <c r="G268" s="10">
        <v>9.6106060600000003</v>
      </c>
      <c r="H268" s="10">
        <v>4.2300000000000004</v>
      </c>
      <c r="I268" s="10">
        <v>0.66213551000000004</v>
      </c>
      <c r="J268" s="10">
        <v>8.75</v>
      </c>
      <c r="K268" s="10">
        <v>0.66213551000000004</v>
      </c>
      <c r="L268" s="10">
        <v>4.8333333300000003</v>
      </c>
      <c r="M268" s="10">
        <v>0.66213551000000004</v>
      </c>
      <c r="N268" s="10">
        <v>4.6333333300000001</v>
      </c>
      <c r="O268" s="10">
        <v>0.66213551000000004</v>
      </c>
      <c r="P268" s="10">
        <v>7.0453803400000004</v>
      </c>
      <c r="Q268" s="10">
        <v>0.66213551000000004</v>
      </c>
      <c r="R268" s="10">
        <v>0.48376667000000001</v>
      </c>
      <c r="S268" s="10">
        <v>9.4960130000000004E-2</v>
      </c>
      <c r="T268" s="10">
        <v>7.2700869600000004</v>
      </c>
      <c r="AE268" s="11" t="s">
        <v>1218</v>
      </c>
      <c r="AF268" s="11" t="s">
        <v>1060</v>
      </c>
      <c r="AG268" s="11" t="s">
        <v>1062</v>
      </c>
      <c r="AH268" s="11" t="s">
        <v>1066</v>
      </c>
      <c r="AI268" s="11" t="s">
        <v>1128</v>
      </c>
      <c r="AJ268" s="11" t="s">
        <v>1072</v>
      </c>
      <c r="AK268" s="11" t="s">
        <v>1073</v>
      </c>
      <c r="AL268" s="11" t="s">
        <v>1078</v>
      </c>
      <c r="AM268" s="11" t="s">
        <v>1077</v>
      </c>
      <c r="AN268" s="11" t="s">
        <v>1059</v>
      </c>
      <c r="AO268" s="11" t="s">
        <v>1075</v>
      </c>
      <c r="AP268" s="11" t="s">
        <v>1126</v>
      </c>
    </row>
    <row r="269" spans="3:42" x14ac:dyDescent="0.35">
      <c r="C269" s="14">
        <v>40330</v>
      </c>
      <c r="D269" s="10">
        <v>0.11700000000000001</v>
      </c>
      <c r="E269" s="10">
        <v>0.72606280000000001</v>
      </c>
      <c r="F269" s="10">
        <v>6.96</v>
      </c>
      <c r="G269" s="10">
        <v>9.5914238699999999</v>
      </c>
      <c r="H269" s="10">
        <v>4.75</v>
      </c>
      <c r="I269" s="10">
        <v>0.68627157000000005</v>
      </c>
      <c r="J269" s="10">
        <v>9.75</v>
      </c>
      <c r="K269" s="10">
        <v>0.68627157000000005</v>
      </c>
      <c r="L269" s="10">
        <v>5.25</v>
      </c>
      <c r="M269" s="10">
        <v>0.68627157000000005</v>
      </c>
      <c r="N269" s="10">
        <v>4.6433333299999999</v>
      </c>
      <c r="O269" s="10">
        <v>0.68627157000000005</v>
      </c>
      <c r="P269" s="10">
        <v>6.5704521700000003</v>
      </c>
      <c r="Q269" s="10">
        <v>0.68627157000000005</v>
      </c>
      <c r="R269" s="10">
        <v>0.60863332999999997</v>
      </c>
      <c r="S269" s="10">
        <v>9.5864669999999999E-2</v>
      </c>
      <c r="T269" s="10">
        <v>7.6603520899999999</v>
      </c>
      <c r="AE269" s="25">
        <v>22251</v>
      </c>
      <c r="AF269" t="e">
        <f>NA()</f>
        <v>#N/A</v>
      </c>
      <c r="AG269" s="13">
        <v>3.9166666700000001</v>
      </c>
      <c r="AH269" t="e">
        <f>NA()</f>
        <v>#N/A</v>
      </c>
      <c r="AI269" t="e">
        <f>NA()</f>
        <v>#N/A</v>
      </c>
      <c r="AJ269" t="e">
        <f>NA()</f>
        <v>#N/A</v>
      </c>
      <c r="AK269" s="13">
        <v>2.58745307</v>
      </c>
      <c r="AL269" t="e">
        <f>NA()</f>
        <v>#N/A</v>
      </c>
      <c r="AM269" t="e">
        <f>NA()</f>
        <v>#N/A</v>
      </c>
      <c r="AN269" t="e">
        <f>NA()</f>
        <v>#N/A</v>
      </c>
      <c r="AO269" t="e">
        <f>NA()</f>
        <v>#N/A</v>
      </c>
      <c r="AP269" t="e">
        <f>NA()</f>
        <v>#N/A</v>
      </c>
    </row>
    <row r="270" spans="3:42" x14ac:dyDescent="0.35">
      <c r="C270" s="14">
        <v>40422</v>
      </c>
      <c r="D270" s="10">
        <v>0.1139</v>
      </c>
      <c r="E270" s="10">
        <v>0.72</v>
      </c>
      <c r="F270" s="10">
        <v>6.9533333300000004</v>
      </c>
      <c r="G270" s="10">
        <v>10.44065657</v>
      </c>
      <c r="H270" s="10">
        <v>4.8</v>
      </c>
      <c r="I270" s="10">
        <v>0.87493938999999998</v>
      </c>
      <c r="J270" s="10">
        <v>10.75</v>
      </c>
      <c r="K270" s="10">
        <v>0.87493938999999998</v>
      </c>
      <c r="L270" s="10">
        <v>5.8333333300000003</v>
      </c>
      <c r="M270" s="10">
        <v>0.87493938999999998</v>
      </c>
      <c r="N270" s="10">
        <v>4.63</v>
      </c>
      <c r="O270" s="10">
        <v>0.87493938999999998</v>
      </c>
      <c r="P270" s="10">
        <v>6.3252592600000002</v>
      </c>
      <c r="Q270" s="10">
        <v>0.87493938999999998</v>
      </c>
      <c r="R270" s="10">
        <v>1.00436667</v>
      </c>
      <c r="S270" s="10">
        <v>0.20107754999999999</v>
      </c>
      <c r="T270" s="10">
        <v>7.7055627700000002</v>
      </c>
      <c r="AE270" s="25">
        <v>22616</v>
      </c>
      <c r="AF270" t="e">
        <f>NA()</f>
        <v>#N/A</v>
      </c>
      <c r="AG270" s="13">
        <v>4.375</v>
      </c>
      <c r="AH270" t="e">
        <f>NA()</f>
        <v>#N/A</v>
      </c>
      <c r="AI270" t="e">
        <f>NA()</f>
        <v>#N/A</v>
      </c>
      <c r="AJ270" t="e">
        <f>NA()</f>
        <v>#N/A</v>
      </c>
      <c r="AK270" s="13">
        <v>1.7185696399999999</v>
      </c>
      <c r="AL270" t="e">
        <f>NA()</f>
        <v>#N/A</v>
      </c>
      <c r="AM270" t="e">
        <f>NA()</f>
        <v>#N/A</v>
      </c>
      <c r="AN270" t="e">
        <f>NA()</f>
        <v>#N/A</v>
      </c>
      <c r="AO270" t="e">
        <f>NA()</f>
        <v>#N/A</v>
      </c>
      <c r="AP270" t="e">
        <f>NA()</f>
        <v>#N/A</v>
      </c>
    </row>
    <row r="271" spans="3:42" x14ac:dyDescent="0.35">
      <c r="C271" s="14">
        <v>40513</v>
      </c>
      <c r="D271" s="10">
        <v>7.9200000000000007E-2</v>
      </c>
      <c r="E271" s="10">
        <v>0.74763961999999995</v>
      </c>
      <c r="F271" s="10">
        <v>7.02666667</v>
      </c>
      <c r="G271" s="10">
        <v>10.876206140000001</v>
      </c>
      <c r="H271" s="10">
        <v>4.9533333300000004</v>
      </c>
      <c r="I271" s="10">
        <v>1.02046926</v>
      </c>
      <c r="J271" s="10">
        <v>10.75</v>
      </c>
      <c r="K271" s="10">
        <v>1.02046926</v>
      </c>
      <c r="L271" s="10">
        <v>6.1666666699999997</v>
      </c>
      <c r="M271" s="10">
        <v>1.02046926</v>
      </c>
      <c r="N271" s="10">
        <v>4.3899999999999997</v>
      </c>
      <c r="O271" s="10">
        <v>1.02046926</v>
      </c>
      <c r="P271" s="10">
        <v>5.7351602599999998</v>
      </c>
      <c r="Q271" s="10">
        <v>1.02046926</v>
      </c>
      <c r="R271" s="10">
        <v>1.6066</v>
      </c>
      <c r="S271" s="10">
        <v>0.20842896999999999</v>
      </c>
      <c r="T271" s="10">
        <v>7.81812386</v>
      </c>
      <c r="AE271" s="25">
        <v>22981</v>
      </c>
      <c r="AF271" t="e">
        <f>NA()</f>
        <v>#N/A</v>
      </c>
      <c r="AG271" s="13">
        <v>3.09166667</v>
      </c>
      <c r="AH271" t="e">
        <f>NA()</f>
        <v>#N/A</v>
      </c>
      <c r="AI271" t="e">
        <f>NA()</f>
        <v>#N/A</v>
      </c>
      <c r="AJ271" t="e">
        <f>NA()</f>
        <v>#N/A</v>
      </c>
      <c r="AK271" s="13">
        <v>2.5148374499999999</v>
      </c>
      <c r="AL271" t="e">
        <f>NA()</f>
        <v>#N/A</v>
      </c>
      <c r="AM271" t="e">
        <f>NA()</f>
        <v>#N/A</v>
      </c>
      <c r="AN271" t="e">
        <f>NA()</f>
        <v>#N/A</v>
      </c>
      <c r="AO271" t="e">
        <f>NA()</f>
        <v>#N/A</v>
      </c>
      <c r="AP271" t="e">
        <f>NA()</f>
        <v>#N/A</v>
      </c>
    </row>
    <row r="272" spans="3:42" x14ac:dyDescent="0.35">
      <c r="C272" s="14">
        <v>40603</v>
      </c>
      <c r="D272" s="10">
        <v>6.0900000000000003E-2</v>
      </c>
      <c r="E272" s="10">
        <v>0.75</v>
      </c>
      <c r="F272" s="10">
        <v>6.87</v>
      </c>
      <c r="G272" s="10">
        <v>11.107448310000001</v>
      </c>
      <c r="H272" s="10">
        <v>4.93333333</v>
      </c>
      <c r="I272" s="10">
        <v>1.0931699399999999</v>
      </c>
      <c r="J272" s="10">
        <v>11.41666667</v>
      </c>
      <c r="K272" s="10">
        <v>1.0931699399999999</v>
      </c>
      <c r="L272" s="10">
        <v>6.5833333300000003</v>
      </c>
      <c r="M272" s="10">
        <v>1.0931699399999999</v>
      </c>
      <c r="N272" s="10">
        <v>4.3499999999999996</v>
      </c>
      <c r="O272" s="10">
        <v>1.0931699399999999</v>
      </c>
      <c r="P272" s="10">
        <v>5.52442308</v>
      </c>
      <c r="Q272" s="10">
        <v>1.0931699399999999</v>
      </c>
      <c r="R272" s="10">
        <v>2.2000000000000002</v>
      </c>
      <c r="S272" s="10">
        <v>0.14849237000000001</v>
      </c>
      <c r="T272" s="10">
        <v>7.8352940599999998</v>
      </c>
      <c r="AE272" s="25">
        <v>23346</v>
      </c>
      <c r="AF272" t="e">
        <f>NA()</f>
        <v>#N/A</v>
      </c>
      <c r="AG272" s="13">
        <v>3.3333333299999999</v>
      </c>
      <c r="AH272" t="e">
        <f>NA()</f>
        <v>#N/A</v>
      </c>
      <c r="AI272" t="e">
        <f>NA()</f>
        <v>#N/A</v>
      </c>
      <c r="AJ272" t="e">
        <f>NA()</f>
        <v>#N/A</v>
      </c>
      <c r="AK272" s="13">
        <v>2.8236625000000002</v>
      </c>
      <c r="AL272" t="e">
        <f>NA()</f>
        <v>#N/A</v>
      </c>
      <c r="AM272" t="e">
        <f>NA()</f>
        <v>#N/A</v>
      </c>
      <c r="AN272" t="e">
        <f>NA()</f>
        <v>#N/A</v>
      </c>
      <c r="AO272" t="e">
        <f>NA()</f>
        <v>#N/A</v>
      </c>
      <c r="AP272" t="e">
        <f>NA()</f>
        <v>#N/A</v>
      </c>
    </row>
    <row r="273" spans="3:42" x14ac:dyDescent="0.35">
      <c r="C273" s="14">
        <v>40695</v>
      </c>
      <c r="D273" s="10">
        <v>6.1899999999999997E-2</v>
      </c>
      <c r="E273" s="10">
        <v>0.66079346000000005</v>
      </c>
      <c r="F273" s="10">
        <v>6.94</v>
      </c>
      <c r="G273" s="10">
        <v>11.226869260000001</v>
      </c>
      <c r="H273" s="10">
        <v>4.9633333300000002</v>
      </c>
      <c r="I273" s="10">
        <v>1.4116307800000001</v>
      </c>
      <c r="J273" s="10">
        <v>12.08333333</v>
      </c>
      <c r="K273" s="10">
        <v>1.4116307800000001</v>
      </c>
      <c r="L273" s="10">
        <v>7.1666666699999997</v>
      </c>
      <c r="M273" s="10">
        <v>1.4116307800000001</v>
      </c>
      <c r="N273" s="10">
        <v>4.41</v>
      </c>
      <c r="O273" s="10">
        <v>1.4116307800000001</v>
      </c>
      <c r="P273" s="10">
        <v>5.4601326099999996</v>
      </c>
      <c r="Q273" s="10">
        <v>1.4116307800000001</v>
      </c>
      <c r="R273" s="10">
        <v>2.44113333</v>
      </c>
      <c r="S273" s="10">
        <v>0.12032121</v>
      </c>
      <c r="T273" s="10">
        <v>8.4869587299999996</v>
      </c>
      <c r="AE273" s="25">
        <v>23712</v>
      </c>
      <c r="AF273" t="e">
        <f>NA()</f>
        <v>#N/A</v>
      </c>
      <c r="AG273" s="13">
        <v>4.4249999999999998</v>
      </c>
      <c r="AH273" t="e">
        <f>NA()</f>
        <v>#N/A</v>
      </c>
      <c r="AI273" t="e">
        <f>NA()</f>
        <v>#N/A</v>
      </c>
      <c r="AJ273" t="e">
        <f>NA()</f>
        <v>#N/A</v>
      </c>
      <c r="AK273" s="13">
        <v>4.3611104200000002</v>
      </c>
      <c r="AL273" t="e">
        <f>NA()</f>
        <v>#N/A</v>
      </c>
      <c r="AM273" t="e">
        <f>NA()</f>
        <v>#N/A</v>
      </c>
      <c r="AN273" t="e">
        <f>NA()</f>
        <v>#N/A</v>
      </c>
      <c r="AO273" t="e">
        <f>NA()</f>
        <v>#N/A</v>
      </c>
      <c r="AP273" t="e">
        <f>NA()</f>
        <v>#N/A</v>
      </c>
    </row>
    <row r="274" spans="3:42" x14ac:dyDescent="0.35">
      <c r="C274" s="14">
        <v>40787</v>
      </c>
      <c r="D274" s="10">
        <v>4.7199999999999999E-2</v>
      </c>
      <c r="E274" s="10">
        <v>0.60019999999999996</v>
      </c>
      <c r="F274" s="10">
        <v>6.9433333299999997</v>
      </c>
      <c r="G274" s="10">
        <v>12.35236291</v>
      </c>
      <c r="H274" s="10">
        <v>4.8766666699999996</v>
      </c>
      <c r="I274" s="10">
        <v>1.5620535200000001</v>
      </c>
      <c r="J274" s="10">
        <v>12.33333333</v>
      </c>
      <c r="K274" s="10">
        <v>1.5620535200000001</v>
      </c>
      <c r="L274" s="10">
        <v>8.0833333300000003</v>
      </c>
      <c r="M274" s="10">
        <v>1.5620535200000001</v>
      </c>
      <c r="N274" s="10">
        <v>4.2566666700000004</v>
      </c>
      <c r="O274" s="10">
        <v>1.5620535200000001</v>
      </c>
      <c r="P274" s="10">
        <v>5.4892307699999998</v>
      </c>
      <c r="Q274" s="10">
        <v>1.5620535200000001</v>
      </c>
      <c r="R274" s="10">
        <v>2.5554333300000001</v>
      </c>
      <c r="S274" s="15">
        <v>-1.257053E-2</v>
      </c>
      <c r="T274" s="10">
        <v>8.5202501599999998</v>
      </c>
      <c r="AE274" s="25">
        <v>24077</v>
      </c>
      <c r="AF274" t="e">
        <f>NA()</f>
        <v>#N/A</v>
      </c>
      <c r="AG274" s="13">
        <v>4.6166666699999999</v>
      </c>
      <c r="AH274" t="e">
        <f>NA()</f>
        <v>#N/A</v>
      </c>
      <c r="AI274" t="e">
        <f>NA()</f>
        <v>#N/A</v>
      </c>
      <c r="AJ274" t="e">
        <f>NA()</f>
        <v>#N/A</v>
      </c>
      <c r="AK274" s="13">
        <v>4.74004709</v>
      </c>
      <c r="AL274" t="e">
        <f>NA()</f>
        <v>#N/A</v>
      </c>
      <c r="AM274" t="e">
        <f>NA()</f>
        <v>#N/A</v>
      </c>
      <c r="AN274" t="e">
        <f>NA()</f>
        <v>#N/A</v>
      </c>
      <c r="AO274" t="e">
        <f>NA()</f>
        <v>#N/A</v>
      </c>
      <c r="AP274" t="e">
        <f>NA()</f>
        <v>#N/A</v>
      </c>
    </row>
    <row r="275" spans="3:42" x14ac:dyDescent="0.35">
      <c r="C275" s="14">
        <v>40878</v>
      </c>
      <c r="D275" s="10">
        <v>5.4800000000000001E-2</v>
      </c>
      <c r="E275" s="10">
        <v>0.74992846000000002</v>
      </c>
      <c r="F275" s="10">
        <v>6.97</v>
      </c>
      <c r="G275" s="10">
        <v>18.783557850000001</v>
      </c>
      <c r="H275" s="10">
        <v>4.62</v>
      </c>
      <c r="I275" s="10">
        <v>1.49554473</v>
      </c>
      <c r="J275" s="10">
        <v>11.33333333</v>
      </c>
      <c r="K275" s="10">
        <v>1.49554473</v>
      </c>
      <c r="L275" s="10">
        <v>8.5</v>
      </c>
      <c r="M275" s="10">
        <v>1.49554473</v>
      </c>
      <c r="N275" s="10">
        <v>4.3933333299999999</v>
      </c>
      <c r="O275" s="10">
        <v>1.49554473</v>
      </c>
      <c r="P275" s="10">
        <v>5.4772222199999998</v>
      </c>
      <c r="Q275" s="10">
        <v>1.49554473</v>
      </c>
      <c r="R275" s="10">
        <v>2.6064333300000002</v>
      </c>
      <c r="S275" s="15">
        <v>-2.6226200000000002E-2</v>
      </c>
      <c r="T275" s="10">
        <v>10.205899029999999</v>
      </c>
      <c r="AE275" s="25">
        <v>24442</v>
      </c>
      <c r="AF275" t="e">
        <f>NA()</f>
        <v>#N/A</v>
      </c>
      <c r="AG275" s="13">
        <v>5.25416667</v>
      </c>
      <c r="AH275" t="e">
        <f>NA()</f>
        <v>#N/A</v>
      </c>
      <c r="AI275" t="e">
        <f>NA()</f>
        <v>#N/A</v>
      </c>
      <c r="AJ275" t="e">
        <f>NA()</f>
        <v>#N/A</v>
      </c>
      <c r="AK275" s="13">
        <v>6.43524619</v>
      </c>
      <c r="AL275" t="e">
        <f>NA()</f>
        <v>#N/A</v>
      </c>
      <c r="AM275" t="e">
        <f>NA()</f>
        <v>#N/A</v>
      </c>
      <c r="AN275" t="e">
        <f>NA()</f>
        <v>#N/A</v>
      </c>
      <c r="AO275" t="e">
        <f>NA()</f>
        <v>#N/A</v>
      </c>
      <c r="AP275" t="e">
        <f>NA()</f>
        <v>#N/A</v>
      </c>
    </row>
    <row r="276" spans="3:42" x14ac:dyDescent="0.35">
      <c r="C276" s="14">
        <v>40969</v>
      </c>
      <c r="D276" s="10">
        <v>4.9399999999999999E-2</v>
      </c>
      <c r="E276" s="10">
        <v>0.86513499999999999</v>
      </c>
      <c r="F276" s="10">
        <v>6.5033333300000002</v>
      </c>
      <c r="G276" s="10">
        <v>14.33791787</v>
      </c>
      <c r="H276" s="10">
        <v>4.4066666699999999</v>
      </c>
      <c r="I276" s="10">
        <v>1.04298918</v>
      </c>
      <c r="J276" s="10">
        <v>10.25</v>
      </c>
      <c r="K276" s="10">
        <v>1.04298918</v>
      </c>
      <c r="L276" s="10">
        <v>8.5</v>
      </c>
      <c r="M276" s="10">
        <v>1.04298918</v>
      </c>
      <c r="N276" s="10">
        <v>4.4266666700000004</v>
      </c>
      <c r="O276" s="10">
        <v>1.04298918</v>
      </c>
      <c r="P276" s="10">
        <v>5.5058153799999996</v>
      </c>
      <c r="Q276" s="10">
        <v>1.04298918</v>
      </c>
      <c r="R276" s="10">
        <v>2.4527000000000001</v>
      </c>
      <c r="S276" s="10">
        <v>3.6489679999999997E-2</v>
      </c>
      <c r="T276" s="10">
        <v>10.851239469999999</v>
      </c>
      <c r="AE276" s="25">
        <v>24807</v>
      </c>
      <c r="AF276" t="e">
        <f>NA()</f>
        <v>#N/A</v>
      </c>
      <c r="AG276" s="13">
        <v>5.1666666699999997</v>
      </c>
      <c r="AH276" t="e">
        <f>NA()</f>
        <v>#N/A</v>
      </c>
      <c r="AI276" t="e">
        <f>NA()</f>
        <v>#N/A</v>
      </c>
      <c r="AJ276" t="e">
        <f>NA()</f>
        <v>#N/A</v>
      </c>
      <c r="AK276" s="13">
        <v>5.6807114900000002</v>
      </c>
      <c r="AL276" t="e">
        <f>NA()</f>
        <v>#N/A</v>
      </c>
      <c r="AM276" t="e">
        <f>NA()</f>
        <v>#N/A</v>
      </c>
      <c r="AN276" t="e">
        <f>NA()</f>
        <v>#N/A</v>
      </c>
      <c r="AO276" t="e">
        <f>NA()</f>
        <v>#N/A</v>
      </c>
      <c r="AP276" t="e">
        <f>NA()</f>
        <v>#N/A</v>
      </c>
    </row>
    <row r="277" spans="3:42" x14ac:dyDescent="0.35">
      <c r="C277" s="14">
        <v>41061</v>
      </c>
      <c r="D277" s="10">
        <v>4.8399999999999999E-2</v>
      </c>
      <c r="E277" s="10">
        <v>0.92329346000000001</v>
      </c>
      <c r="F277" s="10">
        <v>5.8833333300000001</v>
      </c>
      <c r="G277" s="10">
        <v>11.99948354</v>
      </c>
      <c r="H277" s="10">
        <v>3.78333333</v>
      </c>
      <c r="I277" s="10">
        <v>0.69602733999999999</v>
      </c>
      <c r="J277" s="10">
        <v>8.6666666699999997</v>
      </c>
      <c r="K277" s="10">
        <v>0.69602733999999999</v>
      </c>
      <c r="L277" s="10">
        <v>8</v>
      </c>
      <c r="M277" s="10">
        <v>0.69602733999999999</v>
      </c>
      <c r="N277" s="10">
        <v>4.4000000000000004</v>
      </c>
      <c r="O277" s="10">
        <v>0.69602733999999999</v>
      </c>
      <c r="P277" s="10">
        <v>5.5688461499999997</v>
      </c>
      <c r="Q277" s="10">
        <v>0.69602733999999999</v>
      </c>
      <c r="R277" s="10">
        <v>2.1568999999999998</v>
      </c>
      <c r="S277" s="15">
        <v>-1.9703430000000001E-2</v>
      </c>
      <c r="T277" s="10">
        <v>10.52986226</v>
      </c>
      <c r="AE277" s="25">
        <v>25173</v>
      </c>
      <c r="AF277" t="e">
        <f>NA()</f>
        <v>#N/A</v>
      </c>
      <c r="AG277" s="13">
        <v>4.0458333299999998</v>
      </c>
      <c r="AH277" t="e">
        <f>NA()</f>
        <v>#N/A</v>
      </c>
      <c r="AI277" t="e">
        <f>NA()</f>
        <v>#N/A</v>
      </c>
      <c r="AJ277" t="e">
        <f>NA()</f>
        <v>#N/A</v>
      </c>
      <c r="AK277" s="13">
        <v>5.1991113499999999</v>
      </c>
      <c r="AL277" t="e">
        <f>NA()</f>
        <v>#N/A</v>
      </c>
      <c r="AM277" t="e">
        <f>NA()</f>
        <v>#N/A</v>
      </c>
      <c r="AN277" t="e">
        <f>NA()</f>
        <v>#N/A</v>
      </c>
      <c r="AO277" t="e">
        <f>NA()</f>
        <v>#N/A</v>
      </c>
      <c r="AP277" t="e">
        <f>NA()</f>
        <v>#N/A</v>
      </c>
    </row>
    <row r="278" spans="3:42" x14ac:dyDescent="0.35">
      <c r="C278" s="14">
        <v>41153</v>
      </c>
      <c r="D278" s="10">
        <v>7.6899999999999996E-2</v>
      </c>
      <c r="E278" s="10">
        <v>0.95556538000000002</v>
      </c>
      <c r="F278" s="10">
        <v>5.6566666699999999</v>
      </c>
      <c r="G278" s="10">
        <v>13.80735219</v>
      </c>
      <c r="H278" s="10">
        <v>3.5533333300000001</v>
      </c>
      <c r="I278" s="10">
        <v>0.35857892000000002</v>
      </c>
      <c r="J278" s="10">
        <v>7.6666666699999997</v>
      </c>
      <c r="K278" s="10">
        <v>0.35857892000000002</v>
      </c>
      <c r="L278" s="10">
        <v>8</v>
      </c>
      <c r="M278" s="10">
        <v>0.35857892000000002</v>
      </c>
      <c r="N278" s="10">
        <v>4.3333333300000003</v>
      </c>
      <c r="O278" s="10">
        <v>0.35857892000000002</v>
      </c>
      <c r="P278" s="10">
        <v>5.1223183800000003</v>
      </c>
      <c r="Q278" s="10">
        <v>0.35857892000000002</v>
      </c>
      <c r="R278" s="10">
        <v>1.9372</v>
      </c>
      <c r="S278" s="15">
        <v>-0.17709459999999999</v>
      </c>
      <c r="T278" s="10">
        <v>7.7352369300000001</v>
      </c>
      <c r="AE278" s="25">
        <v>25538</v>
      </c>
      <c r="AF278" t="e">
        <f>NA()</f>
        <v>#N/A</v>
      </c>
      <c r="AG278" s="13">
        <v>7.1041666699999997</v>
      </c>
      <c r="AH278" t="e">
        <f>NA()</f>
        <v>#N/A</v>
      </c>
      <c r="AI278" s="13">
        <v>7.8833333300000001</v>
      </c>
      <c r="AJ278" t="e">
        <f>NA()</f>
        <v>#N/A</v>
      </c>
      <c r="AK278" s="13">
        <v>7.7673671899999999</v>
      </c>
      <c r="AL278" t="e">
        <f>NA()</f>
        <v>#N/A</v>
      </c>
      <c r="AM278" t="e">
        <f>NA()</f>
        <v>#N/A</v>
      </c>
      <c r="AN278" t="e">
        <f>NA()</f>
        <v>#N/A</v>
      </c>
      <c r="AO278" t="e">
        <f>NA()</f>
        <v>#N/A</v>
      </c>
      <c r="AP278" t="e">
        <f>NA()</f>
        <v>#N/A</v>
      </c>
    </row>
    <row r="279" spans="3:42" x14ac:dyDescent="0.35">
      <c r="C279" s="14">
        <v>41244</v>
      </c>
      <c r="D279" s="10">
        <v>5.8299999999999998E-2</v>
      </c>
      <c r="E279" s="10">
        <v>0.99028846000000004</v>
      </c>
      <c r="F279" s="10">
        <v>5.7433333299999996</v>
      </c>
      <c r="G279" s="10">
        <v>15.19946172</v>
      </c>
      <c r="H279" s="10">
        <v>3.17</v>
      </c>
      <c r="I279" s="10">
        <v>0.19512890999999999</v>
      </c>
      <c r="J279" s="10">
        <v>7.25</v>
      </c>
      <c r="K279" s="10">
        <v>0.19512890999999999</v>
      </c>
      <c r="L279" s="10">
        <v>8</v>
      </c>
      <c r="M279" s="10">
        <v>0.19512890999999999</v>
      </c>
      <c r="N279" s="10">
        <v>4.34</v>
      </c>
      <c r="O279" s="10">
        <v>0.19512890999999999</v>
      </c>
      <c r="P279" s="10">
        <v>4.9517653499999996</v>
      </c>
      <c r="Q279" s="10">
        <v>0.19512890999999999</v>
      </c>
      <c r="R279" s="10">
        <v>1.4447666699999999</v>
      </c>
      <c r="S279" s="15">
        <v>-8.6576040000000007E-2</v>
      </c>
      <c r="T279" s="10">
        <v>6.2978756999999996</v>
      </c>
      <c r="AE279" s="25">
        <v>25903</v>
      </c>
      <c r="AF279" t="e">
        <f>NA()</f>
        <v>#N/A</v>
      </c>
      <c r="AG279" s="13">
        <v>7.80833333</v>
      </c>
      <c r="AH279" t="e">
        <f>NA()</f>
        <v>#N/A</v>
      </c>
      <c r="AI279" s="13">
        <v>8.3291666699999993</v>
      </c>
      <c r="AJ279" t="e">
        <f>NA()</f>
        <v>#N/A</v>
      </c>
      <c r="AK279" s="13">
        <v>7.9676861399999996</v>
      </c>
      <c r="AL279" t="e">
        <f>NA()</f>
        <v>#N/A</v>
      </c>
      <c r="AM279" t="e">
        <f>NA()</f>
        <v>#N/A</v>
      </c>
      <c r="AN279" t="e">
        <f>NA()</f>
        <v>#N/A</v>
      </c>
      <c r="AO279" t="e">
        <f>NA()</f>
        <v>#N/A</v>
      </c>
      <c r="AP279" t="e">
        <f>NA()</f>
        <v>#N/A</v>
      </c>
    </row>
    <row r="280" spans="3:42" x14ac:dyDescent="0.35">
      <c r="C280" s="14">
        <v>41334</v>
      </c>
      <c r="D280" s="10">
        <v>4.8300000000000003E-2</v>
      </c>
      <c r="E280" s="10">
        <v>0.94925926000000005</v>
      </c>
      <c r="F280" s="10">
        <v>5.81666667</v>
      </c>
      <c r="G280" s="10">
        <v>14.91885351</v>
      </c>
      <c r="H280" s="10">
        <v>2.9966666700000002</v>
      </c>
      <c r="I280" s="10">
        <v>0.21143635999999999</v>
      </c>
      <c r="J280" s="10">
        <v>7.25</v>
      </c>
      <c r="K280" s="10">
        <v>0.21143635999999999</v>
      </c>
      <c r="L280" s="10">
        <v>7.6666666699999997</v>
      </c>
      <c r="M280" s="10">
        <v>0.21143635999999999</v>
      </c>
      <c r="N280" s="10">
        <v>4.1633333300000004</v>
      </c>
      <c r="O280" s="10">
        <v>0.21143635999999999</v>
      </c>
      <c r="P280" s="10">
        <v>5.0471901700000004</v>
      </c>
      <c r="Q280" s="10">
        <v>0.21143635999999999</v>
      </c>
      <c r="R280" s="10">
        <v>1.2162878800000001</v>
      </c>
      <c r="S280" s="15">
        <v>-7.7050069999999998E-2</v>
      </c>
      <c r="T280" s="10">
        <v>5.8793872800000004</v>
      </c>
      <c r="AE280" s="25">
        <v>26268</v>
      </c>
      <c r="AF280" t="e">
        <f>NA()</f>
        <v>#N/A</v>
      </c>
      <c r="AG280" s="13">
        <v>5.00416667</v>
      </c>
      <c r="AH280" t="e">
        <f>NA()</f>
        <v>#N/A</v>
      </c>
      <c r="AI280" s="13">
        <v>6.56666667</v>
      </c>
      <c r="AJ280" t="e">
        <f>NA()</f>
        <v>#N/A</v>
      </c>
      <c r="AK280" s="13">
        <v>5.2675536599999999</v>
      </c>
      <c r="AL280" t="e">
        <f>NA()</f>
        <v>#N/A</v>
      </c>
      <c r="AM280" t="e">
        <f>NA()</f>
        <v>#N/A</v>
      </c>
      <c r="AN280" t="e">
        <f>NA()</f>
        <v>#N/A</v>
      </c>
      <c r="AO280" t="e">
        <f>NA()</f>
        <v>#N/A</v>
      </c>
      <c r="AP280" t="e">
        <f>NA()</f>
        <v>#N/A</v>
      </c>
    </row>
    <row r="281" spans="3:42" x14ac:dyDescent="0.35">
      <c r="C281" s="14">
        <v>41426</v>
      </c>
      <c r="D281" s="10">
        <v>4.9599999999999998E-2</v>
      </c>
      <c r="E281" s="10">
        <v>0.96279999999999999</v>
      </c>
      <c r="F281" s="10">
        <v>5.71</v>
      </c>
      <c r="G281" s="10">
        <v>15.83415404</v>
      </c>
      <c r="H281" s="10">
        <v>2.88</v>
      </c>
      <c r="I281" s="10">
        <v>0.20679401</v>
      </c>
      <c r="J281" s="10">
        <v>7.8333333300000003</v>
      </c>
      <c r="K281" s="10">
        <v>0.20679401</v>
      </c>
      <c r="L281" s="10">
        <v>7.3333333300000003</v>
      </c>
      <c r="M281" s="10">
        <v>0.20679401</v>
      </c>
      <c r="N281" s="10">
        <v>3.81666667</v>
      </c>
      <c r="O281" s="10">
        <v>0.20679401</v>
      </c>
      <c r="P281" s="10">
        <v>5.0911022900000003</v>
      </c>
      <c r="Q281" s="10">
        <v>0.20679401</v>
      </c>
      <c r="R281" s="10">
        <v>1.2217751299999999</v>
      </c>
      <c r="S281" s="15">
        <v>-6.1249400000000002E-2</v>
      </c>
      <c r="T281" s="10">
        <v>5.8815159000000001</v>
      </c>
      <c r="AE281" s="25">
        <v>26634</v>
      </c>
      <c r="AF281" t="e">
        <f>NA()</f>
        <v>#N/A</v>
      </c>
      <c r="AG281" s="13">
        <v>3.8291666700000002</v>
      </c>
      <c r="AH281" t="e">
        <f>NA()</f>
        <v>#N/A</v>
      </c>
      <c r="AI281" s="13">
        <v>5.12916667</v>
      </c>
      <c r="AJ281" t="e">
        <f>NA()</f>
        <v>#N/A</v>
      </c>
      <c r="AK281" s="13">
        <v>2.9680590699999998</v>
      </c>
      <c r="AL281" t="e">
        <f>NA()</f>
        <v>#N/A</v>
      </c>
      <c r="AM281" t="e">
        <f>NA()</f>
        <v>#N/A</v>
      </c>
      <c r="AN281" t="e">
        <f>NA()</f>
        <v>#N/A</v>
      </c>
      <c r="AO281" t="e">
        <f>NA()</f>
        <v>#N/A</v>
      </c>
      <c r="AP281" t="e">
        <f>NA()</f>
        <v>#N/A</v>
      </c>
    </row>
    <row r="282" spans="3:42" x14ac:dyDescent="0.35">
      <c r="C282" s="14">
        <v>41518</v>
      </c>
      <c r="D282" s="10">
        <v>3.95E-2</v>
      </c>
      <c r="E282" s="10">
        <v>0.95481249999999995</v>
      </c>
      <c r="F282" s="10">
        <v>6.23666667</v>
      </c>
      <c r="G282" s="10">
        <v>17.705808080000001</v>
      </c>
      <c r="H282" s="10">
        <v>2.6466666700000001</v>
      </c>
      <c r="I282" s="10">
        <v>0.22351217000000001</v>
      </c>
      <c r="J282" s="10">
        <v>8.8333333300000003</v>
      </c>
      <c r="K282" s="10">
        <v>0.22351217000000001</v>
      </c>
      <c r="L282" s="10">
        <v>7.3333333300000003</v>
      </c>
      <c r="M282" s="10">
        <v>0.22351217000000001</v>
      </c>
      <c r="N282" s="10">
        <v>3.82</v>
      </c>
      <c r="O282" s="10">
        <v>0.22351217000000001</v>
      </c>
      <c r="P282" s="10">
        <v>5.0912277799999996</v>
      </c>
      <c r="Q282" s="10">
        <v>0.22351217000000001</v>
      </c>
      <c r="R282" s="10">
        <v>1.20610142</v>
      </c>
      <c r="S282" s="15">
        <v>-5.5854529999999999E-2</v>
      </c>
      <c r="T282" s="10">
        <v>7.9335208499999998</v>
      </c>
      <c r="AE282" s="25">
        <v>26999</v>
      </c>
      <c r="AF282" t="e">
        <f>NA()</f>
        <v>#N/A</v>
      </c>
      <c r="AG282" s="13">
        <v>6.2874999999999996</v>
      </c>
      <c r="AH282" t="e">
        <f>NA()</f>
        <v>#N/A</v>
      </c>
      <c r="AI282" s="13">
        <v>8.3291666699999993</v>
      </c>
      <c r="AJ282" t="e">
        <f>NA()</f>
        <v>#N/A</v>
      </c>
      <c r="AK282" s="13">
        <v>6.8968144300000001</v>
      </c>
      <c r="AL282" t="e">
        <f>NA()</f>
        <v>#N/A</v>
      </c>
      <c r="AM282" t="e">
        <f>NA()</f>
        <v>#N/A</v>
      </c>
      <c r="AN282" t="e">
        <f>NA()</f>
        <v>#N/A</v>
      </c>
      <c r="AO282" t="e">
        <f>NA()</f>
        <v>#N/A</v>
      </c>
      <c r="AP282" t="e">
        <f>NA()</f>
        <v>#N/A</v>
      </c>
    </row>
    <row r="283" spans="3:42" x14ac:dyDescent="0.35">
      <c r="C283" s="14">
        <v>41609</v>
      </c>
      <c r="D283" s="10">
        <v>6.4199999999999993E-2</v>
      </c>
      <c r="E283" s="10">
        <v>0.84623269000000001</v>
      </c>
      <c r="F283" s="10">
        <v>7.2866666699999998</v>
      </c>
      <c r="G283" s="10">
        <v>19.380781500000001</v>
      </c>
      <c r="H283" s="10">
        <v>2.5866666700000001</v>
      </c>
      <c r="I283" s="10">
        <v>0.24090234999999999</v>
      </c>
      <c r="J283" s="10">
        <v>9.8333333300000003</v>
      </c>
      <c r="K283" s="10">
        <v>0.24090234999999999</v>
      </c>
      <c r="L283" s="10">
        <v>7.75</v>
      </c>
      <c r="M283" s="10">
        <v>0.24090234999999999</v>
      </c>
      <c r="N283" s="10">
        <v>3.45333333</v>
      </c>
      <c r="O283" s="10">
        <v>0.24090234999999999</v>
      </c>
      <c r="P283" s="10">
        <v>5.0834278900000003</v>
      </c>
      <c r="Q283" s="10">
        <v>0.24090234999999999</v>
      </c>
      <c r="R283" s="10">
        <v>1.12400104</v>
      </c>
      <c r="S283" s="10">
        <v>5.4700199999999999E-3</v>
      </c>
      <c r="T283" s="10">
        <v>8.0158561400000004</v>
      </c>
      <c r="AE283" s="25">
        <v>27364</v>
      </c>
      <c r="AF283" t="e">
        <f>NA()</f>
        <v>#N/A</v>
      </c>
      <c r="AG283" s="13">
        <v>10.295833330000001</v>
      </c>
      <c r="AH283" t="e">
        <f>NA()</f>
        <v>#N/A</v>
      </c>
      <c r="AI283" s="13">
        <v>14.512499999999999</v>
      </c>
      <c r="AJ283" t="e">
        <f>NA()</f>
        <v>#N/A</v>
      </c>
      <c r="AK283" s="13">
        <v>10.36149756</v>
      </c>
      <c r="AL283" t="e">
        <f>NA()</f>
        <v>#N/A</v>
      </c>
      <c r="AM283" t="e">
        <f>NA()</f>
        <v>#N/A</v>
      </c>
      <c r="AN283" t="e">
        <f>NA()</f>
        <v>#N/A</v>
      </c>
      <c r="AO283" t="e">
        <f>NA()</f>
        <v>#N/A</v>
      </c>
      <c r="AP283" t="e">
        <f>NA()</f>
        <v>#N/A</v>
      </c>
    </row>
    <row r="284" spans="3:42" x14ac:dyDescent="0.35">
      <c r="C284" s="14">
        <v>41699</v>
      </c>
      <c r="D284" s="10">
        <v>5.7500000000000002E-2</v>
      </c>
      <c r="E284" s="10">
        <v>0.95136363999999995</v>
      </c>
      <c r="F284" s="10">
        <v>8.0866666699999996</v>
      </c>
      <c r="G284" s="10">
        <v>24.595654459999999</v>
      </c>
      <c r="H284" s="10">
        <v>2.6333333300000001</v>
      </c>
      <c r="I284" s="10">
        <v>0.29515960000000002</v>
      </c>
      <c r="J284" s="10">
        <v>10.66666667</v>
      </c>
      <c r="K284" s="10">
        <v>0.29515960000000002</v>
      </c>
      <c r="L284" s="10">
        <v>8</v>
      </c>
      <c r="M284" s="10">
        <v>0.29515960000000002</v>
      </c>
      <c r="N284" s="10">
        <v>3.3633333300000001</v>
      </c>
      <c r="O284" s="10">
        <v>0.29515960000000002</v>
      </c>
      <c r="P284" s="10">
        <v>5.5048277800000003</v>
      </c>
      <c r="Q284" s="10">
        <v>0.29515960000000002</v>
      </c>
      <c r="R284" s="10">
        <v>0.93819523999999999</v>
      </c>
      <c r="S284" s="15">
        <v>-4.376567E-2</v>
      </c>
      <c r="T284" s="10">
        <v>11.19373175</v>
      </c>
      <c r="AE284" s="25">
        <v>27729</v>
      </c>
      <c r="AF284" t="e">
        <f>NA()</f>
        <v>#N/A</v>
      </c>
      <c r="AG284" s="13">
        <v>6.7958333299999998</v>
      </c>
      <c r="AH284" t="e">
        <f>NA()</f>
        <v>#N/A</v>
      </c>
      <c r="AI284" s="13">
        <v>9.875</v>
      </c>
      <c r="AJ284" t="e">
        <f>NA()</f>
        <v>#N/A</v>
      </c>
      <c r="AK284" s="13">
        <v>5.2742309499999998</v>
      </c>
      <c r="AL284" t="e">
        <f>NA()</f>
        <v>#N/A</v>
      </c>
      <c r="AM284" t="e">
        <f>NA()</f>
        <v>#N/A</v>
      </c>
      <c r="AN284" t="e">
        <f>NA()</f>
        <v>#N/A</v>
      </c>
      <c r="AO284" t="e">
        <f>NA()</f>
        <v>#N/A</v>
      </c>
      <c r="AP284" t="e">
        <f>NA()</f>
        <v>#N/A</v>
      </c>
    </row>
    <row r="285" spans="3:42" x14ac:dyDescent="0.35">
      <c r="C285" s="14">
        <v>41791</v>
      </c>
      <c r="D285" s="10">
        <v>7.1800000000000003E-2</v>
      </c>
      <c r="E285" s="10">
        <v>0.95204544999999996</v>
      </c>
      <c r="F285" s="10">
        <v>8.5266666699999991</v>
      </c>
      <c r="G285" s="10">
        <v>24.682839909999998</v>
      </c>
      <c r="H285" s="10">
        <v>2.69</v>
      </c>
      <c r="I285" s="10">
        <v>0.29858332999999998</v>
      </c>
      <c r="J285" s="10">
        <v>11</v>
      </c>
      <c r="K285" s="10">
        <v>0.29858332999999998</v>
      </c>
      <c r="L285" s="10">
        <v>8</v>
      </c>
      <c r="M285" s="10">
        <v>0.29858332999999998</v>
      </c>
      <c r="N285" s="10">
        <v>3.29</v>
      </c>
      <c r="O285" s="10">
        <v>0.29858332999999998</v>
      </c>
      <c r="P285" s="10">
        <v>5.7534631300000001</v>
      </c>
      <c r="Q285" s="10">
        <v>0.29858332999999998</v>
      </c>
      <c r="R285" s="10">
        <v>0.89013947000000004</v>
      </c>
      <c r="S285" s="15">
        <v>-2.4417649999999999E-2</v>
      </c>
      <c r="T285" s="10">
        <v>10.555670259999999</v>
      </c>
      <c r="AE285" s="25">
        <v>28095</v>
      </c>
      <c r="AF285" t="e">
        <f>NA()</f>
        <v>#N/A</v>
      </c>
      <c r="AG285" s="13">
        <v>9.8916666699999993</v>
      </c>
      <c r="AH285" t="e">
        <f>NA()</f>
        <v>#N/A</v>
      </c>
      <c r="AI285" s="13">
        <v>7.1666666699999997</v>
      </c>
      <c r="AJ285" t="e">
        <f>NA()</f>
        <v>#N/A</v>
      </c>
      <c r="AK285" s="13">
        <v>6.8951450999999997</v>
      </c>
      <c r="AL285" t="e">
        <f>NA()</f>
        <v>#N/A</v>
      </c>
      <c r="AM285" t="e">
        <f>NA()</f>
        <v>#N/A</v>
      </c>
      <c r="AN285" t="e">
        <f>NA()</f>
        <v>#N/A</v>
      </c>
      <c r="AO285" t="e">
        <f>NA()</f>
        <v>#N/A</v>
      </c>
      <c r="AP285" t="e">
        <f>NA()</f>
        <v>#N/A</v>
      </c>
    </row>
    <row r="286" spans="3:42" x14ac:dyDescent="0.35">
      <c r="C286" s="14">
        <v>41883</v>
      </c>
      <c r="D286" s="10">
        <v>8.1100000000000005E-2</v>
      </c>
      <c r="E286" s="10">
        <v>0.94035714000000004</v>
      </c>
      <c r="F286" s="10">
        <v>9.33</v>
      </c>
      <c r="G286" s="10">
        <v>21.170643940000001</v>
      </c>
      <c r="H286" s="10">
        <v>2.6466666700000001</v>
      </c>
      <c r="I286" s="10">
        <v>0.16456861</v>
      </c>
      <c r="J286" s="10">
        <v>11</v>
      </c>
      <c r="K286" s="10">
        <v>0.16456861</v>
      </c>
      <c r="L286" s="10">
        <v>8</v>
      </c>
      <c r="M286" s="10">
        <v>0.16456861</v>
      </c>
      <c r="N286" s="10">
        <v>2.8833333300000001</v>
      </c>
      <c r="O286" s="10">
        <v>0.16456861</v>
      </c>
      <c r="P286" s="10">
        <v>6.0117333300000002</v>
      </c>
      <c r="Q286" s="10">
        <v>0.16456861</v>
      </c>
      <c r="R286" s="10">
        <v>0.50600071999999996</v>
      </c>
      <c r="S286" s="10">
        <v>3.2111109999999998E-2</v>
      </c>
      <c r="T286" s="10">
        <v>9.3283743300000008</v>
      </c>
      <c r="AE286" s="25">
        <v>28460</v>
      </c>
      <c r="AF286" t="e">
        <f>NA()</f>
        <v>#N/A</v>
      </c>
      <c r="AG286" s="13">
        <v>7.0541666699999999</v>
      </c>
      <c r="AH286" t="e">
        <f>NA()</f>
        <v>#N/A</v>
      </c>
      <c r="AI286" s="13">
        <v>6.3016666700000004</v>
      </c>
      <c r="AJ286" t="e">
        <f>NA()</f>
        <v>#N/A</v>
      </c>
      <c r="AK286" s="13">
        <v>4.5722799800000002</v>
      </c>
      <c r="AL286" t="e">
        <f>NA()</f>
        <v>#N/A</v>
      </c>
      <c r="AM286" t="e">
        <f>NA()</f>
        <v>#N/A</v>
      </c>
      <c r="AN286" t="e">
        <f>NA()</f>
        <v>#N/A</v>
      </c>
      <c r="AO286" t="e">
        <f>NA()</f>
        <v>#N/A</v>
      </c>
      <c r="AP286" t="e">
        <f>NA()</f>
        <v>#N/A</v>
      </c>
    </row>
    <row r="287" spans="3:42" x14ac:dyDescent="0.35">
      <c r="C287" s="14">
        <v>41974</v>
      </c>
      <c r="D287" s="10">
        <v>0.1183</v>
      </c>
      <c r="E287" s="10">
        <v>0.86219999999999997</v>
      </c>
      <c r="F287" s="10">
        <v>9.06666667</v>
      </c>
      <c r="G287" s="10">
        <v>19.940158159999999</v>
      </c>
      <c r="H287" s="10">
        <v>2.74</v>
      </c>
      <c r="I287" s="10">
        <v>8.1471150000000006E-2</v>
      </c>
      <c r="J287" s="10">
        <v>11.41666667</v>
      </c>
      <c r="K287" s="10">
        <v>8.1471150000000006E-2</v>
      </c>
      <c r="L287" s="10">
        <v>8</v>
      </c>
      <c r="M287" s="10">
        <v>8.1471150000000006E-2</v>
      </c>
      <c r="N287" s="10">
        <v>2.93</v>
      </c>
      <c r="O287" s="10">
        <v>8.1471150000000006E-2</v>
      </c>
      <c r="P287" s="10">
        <v>5.9223422399999999</v>
      </c>
      <c r="Q287" s="10">
        <v>8.1471150000000006E-2</v>
      </c>
      <c r="R287" s="10">
        <v>0.31256448999999997</v>
      </c>
      <c r="S287" s="10">
        <v>4.0554319999999998E-2</v>
      </c>
      <c r="T287" s="10">
        <v>10.24919906</v>
      </c>
      <c r="AE287" s="25">
        <v>28825</v>
      </c>
      <c r="AF287" t="e">
        <f>NA()</f>
        <v>#N/A</v>
      </c>
      <c r="AG287" s="13">
        <v>7.12916667</v>
      </c>
      <c r="AH287" t="e">
        <f>NA()</f>
        <v>#N/A</v>
      </c>
      <c r="AI287" s="13">
        <v>5.0708333300000001</v>
      </c>
      <c r="AJ287" t="e">
        <f>NA()</f>
        <v>#N/A</v>
      </c>
      <c r="AK287" s="13">
        <v>6.5529335700000004</v>
      </c>
      <c r="AL287" t="e">
        <f>NA()</f>
        <v>#N/A</v>
      </c>
      <c r="AM287" t="e">
        <f>NA()</f>
        <v>#N/A</v>
      </c>
      <c r="AN287" t="e">
        <f>NA()</f>
        <v>#N/A</v>
      </c>
      <c r="AO287" t="e">
        <f>NA()</f>
        <v>#N/A</v>
      </c>
      <c r="AP287" t="e">
        <f>NA()</f>
        <v>#N/A</v>
      </c>
    </row>
    <row r="288" spans="3:42" x14ac:dyDescent="0.35">
      <c r="C288" s="14">
        <v>42064</v>
      </c>
      <c r="D288" s="10">
        <v>0.2331</v>
      </c>
      <c r="E288" s="10">
        <v>0.77529999999999999</v>
      </c>
      <c r="F288" s="10">
        <v>8.8866666700000003</v>
      </c>
      <c r="G288" s="10">
        <v>20.59948743</v>
      </c>
      <c r="H288" s="10">
        <v>2.45333333</v>
      </c>
      <c r="I288" s="10">
        <v>4.601616E-2</v>
      </c>
      <c r="J288" s="10">
        <v>12.41666667</v>
      </c>
      <c r="K288" s="10">
        <v>4.601616E-2</v>
      </c>
      <c r="L288" s="10">
        <v>7.6666666699999997</v>
      </c>
      <c r="M288" s="10">
        <v>4.601616E-2</v>
      </c>
      <c r="N288" s="10">
        <v>2.99</v>
      </c>
      <c r="O288" s="10">
        <v>4.601616E-2</v>
      </c>
      <c r="P288" s="10">
        <v>5.8960195400000002</v>
      </c>
      <c r="Q288" s="10">
        <v>4.601616E-2</v>
      </c>
      <c r="R288" s="10">
        <v>7.0328790000000002E-2</v>
      </c>
      <c r="S288" s="15">
        <v>-0.62683643</v>
      </c>
      <c r="T288" s="10">
        <v>9.7439836300000007</v>
      </c>
      <c r="AE288" s="25">
        <v>29190</v>
      </c>
      <c r="AF288" t="e">
        <f>NA()</f>
        <v>#N/A</v>
      </c>
      <c r="AG288" s="13">
        <v>11.012499999999999</v>
      </c>
      <c r="AH288" t="e">
        <f>NA()</f>
        <v>#N/A</v>
      </c>
      <c r="AI288" s="13">
        <v>6.0611667200000001</v>
      </c>
      <c r="AJ288" t="e">
        <f>NA()</f>
        <v>#N/A</v>
      </c>
      <c r="AK288" s="13">
        <v>9.4809288499999997</v>
      </c>
      <c r="AL288" t="e">
        <f>NA()</f>
        <v>#N/A</v>
      </c>
      <c r="AM288" t="e">
        <f>NA()</f>
        <v>#N/A</v>
      </c>
      <c r="AN288" t="e">
        <f>NA()</f>
        <v>#N/A</v>
      </c>
      <c r="AO288" t="e">
        <f>NA()</f>
        <v>#N/A</v>
      </c>
      <c r="AP288" t="e">
        <f>NA()</f>
        <v>#N/A</v>
      </c>
    </row>
    <row r="289" spans="3:42" x14ac:dyDescent="0.35">
      <c r="C289" s="14">
        <v>42156</v>
      </c>
      <c r="D289" s="10">
        <v>0.22900000000000001</v>
      </c>
      <c r="E289" s="10">
        <v>0.77500000000000002</v>
      </c>
      <c r="F289" s="10">
        <v>8.4533333299999995</v>
      </c>
      <c r="G289" s="10">
        <v>20.517588719999999</v>
      </c>
      <c r="H289" s="10">
        <v>2.18333333</v>
      </c>
      <c r="I289" s="15">
        <v>-6.5258399999999998E-3</v>
      </c>
      <c r="J289" s="10">
        <v>13.25</v>
      </c>
      <c r="K289" s="15">
        <v>-6.5258399999999998E-3</v>
      </c>
      <c r="L289" s="10">
        <v>7.4166666699999997</v>
      </c>
      <c r="M289" s="15">
        <v>-6.5258399999999998E-3</v>
      </c>
      <c r="N289" s="10">
        <v>3.1</v>
      </c>
      <c r="O289" s="15">
        <v>-6.5258399999999998E-3</v>
      </c>
      <c r="P289" s="10">
        <v>5.7600430600000001</v>
      </c>
      <c r="Q289" s="15">
        <v>-6.5258399999999998E-3</v>
      </c>
      <c r="R289" s="15">
        <v>-0.19220693</v>
      </c>
      <c r="S289" s="15">
        <v>-0.75613642000000003</v>
      </c>
      <c r="T289" s="10">
        <v>10.85499725</v>
      </c>
      <c r="AE289" s="25">
        <v>29556</v>
      </c>
      <c r="AF289" t="e">
        <f>NA()</f>
        <v>#N/A</v>
      </c>
      <c r="AG289" s="13">
        <v>14.02916667</v>
      </c>
      <c r="AH289" t="e">
        <f>NA()</f>
        <v>#N/A</v>
      </c>
      <c r="AI289" s="13">
        <v>10.965011219999999</v>
      </c>
      <c r="AJ289" t="e">
        <f>NA()</f>
        <v>#N/A</v>
      </c>
      <c r="AK289" s="13">
        <v>10.719567680000001</v>
      </c>
      <c r="AL289" t="e">
        <f>NA()</f>
        <v>#N/A</v>
      </c>
      <c r="AM289" t="e">
        <f>NA()</f>
        <v>#N/A</v>
      </c>
      <c r="AN289" t="e">
        <f>NA()</f>
        <v>#N/A</v>
      </c>
      <c r="AO289" t="e">
        <f>NA()</f>
        <v>#N/A</v>
      </c>
      <c r="AP289" t="e">
        <f>NA()</f>
        <v>#N/A</v>
      </c>
    </row>
    <row r="290" spans="3:42" x14ac:dyDescent="0.35">
      <c r="C290" s="14">
        <v>42248</v>
      </c>
      <c r="D290" s="10">
        <v>0.214</v>
      </c>
      <c r="E290" s="10">
        <v>0.88239999999999996</v>
      </c>
      <c r="F290" s="10">
        <v>8.0466666700000005</v>
      </c>
      <c r="G290" s="10">
        <v>20.969034090000001</v>
      </c>
      <c r="H290" s="10">
        <v>2.15</v>
      </c>
      <c r="I290" s="15">
        <v>-2.7817080000000001E-2</v>
      </c>
      <c r="J290" s="10">
        <v>14.25</v>
      </c>
      <c r="K290" s="15">
        <v>-2.7817080000000001E-2</v>
      </c>
      <c r="L290" s="10">
        <v>7.0833333300000003</v>
      </c>
      <c r="M290" s="15">
        <v>-2.7817080000000001E-2</v>
      </c>
      <c r="N290" s="10">
        <v>3.27</v>
      </c>
      <c r="O290" s="15">
        <v>-2.7817080000000001E-2</v>
      </c>
      <c r="P290" s="10">
        <v>6.1455217900000001</v>
      </c>
      <c r="Q290" s="15">
        <v>-2.7817080000000001E-2</v>
      </c>
      <c r="R290" s="15">
        <v>-0.27055769000000002</v>
      </c>
      <c r="S290" s="15">
        <v>-0.76057722000000005</v>
      </c>
      <c r="T290" s="10">
        <v>11.65811998</v>
      </c>
      <c r="AE290" s="25">
        <v>29921</v>
      </c>
      <c r="AF290" t="e">
        <f>NA()</f>
        <v>#N/A</v>
      </c>
      <c r="AG290" s="13">
        <v>15.27083333</v>
      </c>
      <c r="AH290" t="e">
        <f>NA()</f>
        <v>#N/A</v>
      </c>
      <c r="AI290" s="13">
        <v>7.6374762399999998</v>
      </c>
      <c r="AJ290" t="e">
        <f>NA()</f>
        <v>#N/A</v>
      </c>
      <c r="AK290" s="13">
        <v>11.62016828</v>
      </c>
      <c r="AL290" s="13">
        <v>9.72352156</v>
      </c>
      <c r="AM290" t="e">
        <f>NA()</f>
        <v>#N/A</v>
      </c>
      <c r="AN290" t="e">
        <f>NA()</f>
        <v>#N/A</v>
      </c>
      <c r="AO290" t="e">
        <f>NA()</f>
        <v>#N/A</v>
      </c>
      <c r="AP290" t="e">
        <f>NA()</f>
        <v>#N/A</v>
      </c>
    </row>
    <row r="291" spans="3:42" x14ac:dyDescent="0.35">
      <c r="C291" s="14">
        <v>42339</v>
      </c>
      <c r="D291" s="10">
        <v>0.3483</v>
      </c>
      <c r="E291" s="10">
        <v>1.3329</v>
      </c>
      <c r="F291" s="10">
        <v>7.96</v>
      </c>
      <c r="G291" s="10">
        <v>24.124190689999999</v>
      </c>
      <c r="H291" s="10">
        <v>2.23666667</v>
      </c>
      <c r="I291" s="15">
        <v>-8.9176050000000007E-2</v>
      </c>
      <c r="J291" s="10">
        <v>14.25</v>
      </c>
      <c r="K291" s="15">
        <v>-8.9176050000000007E-2</v>
      </c>
      <c r="L291" s="10">
        <v>6.75</v>
      </c>
      <c r="M291" s="15">
        <v>-8.9176050000000007E-2</v>
      </c>
      <c r="N291" s="10">
        <v>3.2133333300000002</v>
      </c>
      <c r="O291" s="15">
        <v>-8.9176050000000007E-2</v>
      </c>
      <c r="P291" s="10">
        <v>6.4072269200000003</v>
      </c>
      <c r="Q291" s="15">
        <v>-8.9176050000000007E-2</v>
      </c>
      <c r="R291" s="15">
        <v>-0.35857907999999999</v>
      </c>
      <c r="S291" s="15">
        <v>-0.75534893999999997</v>
      </c>
      <c r="T291" s="10">
        <v>11.55968111</v>
      </c>
      <c r="AE291" s="25">
        <v>30286</v>
      </c>
      <c r="AF291" t="e">
        <f>NA()</f>
        <v>#N/A</v>
      </c>
      <c r="AG291" s="13">
        <v>13.97083333</v>
      </c>
      <c r="AH291" t="e">
        <f>NA()</f>
        <v>#N/A</v>
      </c>
      <c r="AI291" s="13">
        <v>7.0863579899999998</v>
      </c>
      <c r="AJ291" t="e">
        <f>NA()</f>
        <v>#N/A</v>
      </c>
      <c r="AK291" s="13">
        <v>8.3741666699999993</v>
      </c>
      <c r="AL291" s="13">
        <v>15.57973612</v>
      </c>
      <c r="AM291" t="e">
        <f>NA()</f>
        <v>#N/A</v>
      </c>
      <c r="AN291" t="e">
        <f>NA()</f>
        <v>#N/A</v>
      </c>
      <c r="AO291" t="e">
        <f>NA()</f>
        <v>#N/A</v>
      </c>
      <c r="AP291" t="e">
        <f>NA()</f>
        <v>#N/A</v>
      </c>
    </row>
    <row r="292" spans="3:42" x14ac:dyDescent="0.35">
      <c r="C292" s="14">
        <v>42430</v>
      </c>
      <c r="D292" s="10">
        <v>0.3075</v>
      </c>
      <c r="E292" s="10">
        <v>1.7726442899999999</v>
      </c>
      <c r="F292" s="10">
        <v>7.8733333300000004</v>
      </c>
      <c r="G292" s="10">
        <v>27.42376775</v>
      </c>
      <c r="H292" s="10">
        <v>2.29666667</v>
      </c>
      <c r="I292" s="15">
        <v>-0.18608174999999999</v>
      </c>
      <c r="J292" s="10">
        <v>14.25</v>
      </c>
      <c r="K292" s="15">
        <v>-0.18608174999999999</v>
      </c>
      <c r="L292" s="10">
        <v>6.75</v>
      </c>
      <c r="M292" s="15">
        <v>-0.18608174999999999</v>
      </c>
      <c r="N292" s="10">
        <v>3.58</v>
      </c>
      <c r="O292" s="15">
        <v>-0.18608174999999999</v>
      </c>
      <c r="P292" s="10">
        <v>6.9438880300000001</v>
      </c>
      <c r="Q292" s="15">
        <v>-0.18608174999999999</v>
      </c>
      <c r="R292" s="15">
        <v>-0.39827485000000001</v>
      </c>
      <c r="S292" s="15">
        <v>-0.80289213000000004</v>
      </c>
      <c r="T292" s="10">
        <v>11.649248589999999</v>
      </c>
      <c r="AE292" s="25">
        <v>30651</v>
      </c>
      <c r="AF292" t="e">
        <f>NA()</f>
        <v>#N/A</v>
      </c>
      <c r="AG292" s="13">
        <v>10.4</v>
      </c>
      <c r="AH292" t="e">
        <f>NA()</f>
        <v>#N/A</v>
      </c>
      <c r="AI292" s="13">
        <v>6.7379518200000001</v>
      </c>
      <c r="AJ292" t="e">
        <f>NA()</f>
        <v>#N/A</v>
      </c>
      <c r="AK292" s="13">
        <v>5.6483333299999998</v>
      </c>
      <c r="AL292" s="13">
        <v>13.39075725</v>
      </c>
      <c r="AM292" t="e">
        <f>NA()</f>
        <v>#N/A</v>
      </c>
      <c r="AN292" t="e">
        <f>NA()</f>
        <v>#N/A</v>
      </c>
      <c r="AO292" t="e">
        <f>NA()</f>
        <v>#N/A</v>
      </c>
      <c r="AP292" t="e">
        <f>NA()</f>
        <v>#N/A</v>
      </c>
    </row>
    <row r="293" spans="3:42" x14ac:dyDescent="0.35">
      <c r="C293" s="14">
        <v>42522</v>
      </c>
      <c r="D293" s="10">
        <v>0.22570000000000001</v>
      </c>
      <c r="E293" s="10">
        <v>2.2078352400000001</v>
      </c>
      <c r="F293" s="10">
        <v>7.16</v>
      </c>
      <c r="G293" s="10">
        <v>30.202529760000001</v>
      </c>
      <c r="H293" s="10">
        <v>2.0833333299999999</v>
      </c>
      <c r="I293" s="15">
        <v>-0.25809379999999998</v>
      </c>
      <c r="J293" s="10">
        <v>14.25</v>
      </c>
      <c r="K293" s="15">
        <v>-0.25809379999999998</v>
      </c>
      <c r="L293" s="10">
        <v>6.5</v>
      </c>
      <c r="M293" s="15">
        <v>-0.25809379999999998</v>
      </c>
      <c r="N293" s="10">
        <v>3.97</v>
      </c>
      <c r="O293" s="15">
        <v>-0.25809379999999998</v>
      </c>
      <c r="P293" s="10">
        <v>7.1773333299999997</v>
      </c>
      <c r="Q293" s="15">
        <v>-0.25809379999999998</v>
      </c>
      <c r="R293" s="15">
        <v>-0.45749286</v>
      </c>
      <c r="S293" s="15">
        <v>-0.74363166999999997</v>
      </c>
      <c r="T293" s="10">
        <v>10.51655113</v>
      </c>
      <c r="AE293" s="25">
        <v>31017</v>
      </c>
      <c r="AF293" t="e">
        <f>NA()</f>
        <v>#N/A</v>
      </c>
      <c r="AG293" s="13">
        <v>11.420833330000001</v>
      </c>
      <c r="AH293" t="e">
        <f>NA()</f>
        <v>#N/A</v>
      </c>
      <c r="AI293" s="13">
        <v>6.5077803899999997</v>
      </c>
      <c r="AJ293" t="e">
        <f>NA()</f>
        <v>#N/A</v>
      </c>
      <c r="AK293" s="13">
        <v>6.1275000000000004</v>
      </c>
      <c r="AL293" s="13">
        <v>19.305357239999999</v>
      </c>
      <c r="AM293" t="e">
        <f>NA()</f>
        <v>#N/A</v>
      </c>
      <c r="AN293" t="e">
        <f>NA()</f>
        <v>#N/A</v>
      </c>
      <c r="AO293" t="e">
        <f>NA()</f>
        <v>#N/A</v>
      </c>
      <c r="AP293" t="e">
        <f>NA()</f>
        <v>#N/A</v>
      </c>
    </row>
    <row r="294" spans="3:42" x14ac:dyDescent="0.35">
      <c r="C294" s="14">
        <v>42614</v>
      </c>
      <c r="D294" s="10">
        <v>0.1331</v>
      </c>
      <c r="E294" s="10">
        <v>2.34453333</v>
      </c>
      <c r="F294" s="10">
        <v>6.92</v>
      </c>
      <c r="G294" s="10">
        <v>24.63882576</v>
      </c>
      <c r="H294" s="10">
        <v>1.80666667</v>
      </c>
      <c r="I294" s="15">
        <v>-0.29812585000000003</v>
      </c>
      <c r="J294" s="10">
        <v>14.25</v>
      </c>
      <c r="K294" s="15">
        <v>-0.29812585000000003</v>
      </c>
      <c r="L294" s="10">
        <v>6.5</v>
      </c>
      <c r="M294" s="15">
        <v>-0.29812585000000003</v>
      </c>
      <c r="N294" s="10">
        <v>4.41</v>
      </c>
      <c r="O294" s="15">
        <v>-0.29812585000000003</v>
      </c>
      <c r="P294" s="10">
        <v>7.3131589699999999</v>
      </c>
      <c r="Q294" s="15">
        <v>-0.29812585000000003</v>
      </c>
      <c r="R294" s="15">
        <v>-0.53573166000000005</v>
      </c>
      <c r="S294" s="15">
        <v>-0.75666666999999999</v>
      </c>
      <c r="T294" s="10">
        <v>9.5594418999999995</v>
      </c>
      <c r="AE294" s="25">
        <v>31382</v>
      </c>
      <c r="AF294" t="e">
        <f>NA()</f>
        <v>#N/A</v>
      </c>
      <c r="AG294" s="13">
        <v>9.5166666699999993</v>
      </c>
      <c r="AH294" t="e">
        <f>NA()</f>
        <v>#N/A</v>
      </c>
      <c r="AI294" s="13">
        <v>6.6801780400000004</v>
      </c>
      <c r="AJ294" t="e">
        <f>NA()</f>
        <v>#N/A</v>
      </c>
      <c r="AK294" s="13">
        <v>6.3558333300000003</v>
      </c>
      <c r="AL294" s="13">
        <v>17.722447989999999</v>
      </c>
      <c r="AM294" t="e">
        <f>NA()</f>
        <v>#N/A</v>
      </c>
      <c r="AN294" t="e">
        <f>NA()</f>
        <v>#N/A</v>
      </c>
      <c r="AO294" t="e">
        <f>NA()</f>
        <v>#N/A</v>
      </c>
      <c r="AP294" t="e">
        <f>NA()</f>
        <v>#N/A</v>
      </c>
    </row>
    <row r="295" spans="3:42" x14ac:dyDescent="0.35">
      <c r="C295" s="14">
        <v>42705</v>
      </c>
      <c r="D295" s="10">
        <v>0.14580000000000001</v>
      </c>
      <c r="E295" s="10">
        <v>2.04085714</v>
      </c>
      <c r="F295" s="10">
        <v>6.71</v>
      </c>
      <c r="G295" s="10">
        <v>21.072321429999999</v>
      </c>
      <c r="H295" s="10">
        <v>1.76</v>
      </c>
      <c r="I295" s="15">
        <v>-0.31248123999999999</v>
      </c>
      <c r="J295" s="10">
        <v>13.91666667</v>
      </c>
      <c r="K295" s="15">
        <v>-0.31248123999999999</v>
      </c>
      <c r="L295" s="10">
        <v>6.25</v>
      </c>
      <c r="M295" s="15">
        <v>-0.31248123999999999</v>
      </c>
      <c r="N295" s="10">
        <v>5.3966666700000001</v>
      </c>
      <c r="O295" s="15">
        <v>-0.31248123999999999</v>
      </c>
      <c r="P295" s="10">
        <v>7.4779380299999998</v>
      </c>
      <c r="Q295" s="15">
        <v>-0.31248123999999999</v>
      </c>
      <c r="R295" s="15">
        <v>-0.56834055000000006</v>
      </c>
      <c r="S295" s="15">
        <v>-0.77</v>
      </c>
      <c r="T295" s="10">
        <v>9.5622667499999991</v>
      </c>
      <c r="AE295" s="25">
        <v>31747</v>
      </c>
      <c r="AF295" t="e">
        <f>NA()</f>
        <v>#N/A</v>
      </c>
      <c r="AG295" s="13">
        <v>8.0833333300000003</v>
      </c>
      <c r="AH295" t="e">
        <f>NA()</f>
        <v>#N/A</v>
      </c>
      <c r="AI295" s="13">
        <v>5.1968939499999998</v>
      </c>
      <c r="AJ295" t="e">
        <f>NA()</f>
        <v>#N/A</v>
      </c>
      <c r="AK295" s="13">
        <v>5.6816666700000003</v>
      </c>
      <c r="AL295" s="13">
        <v>10.5177934</v>
      </c>
      <c r="AM295" t="e">
        <f>NA()</f>
        <v>#N/A</v>
      </c>
      <c r="AN295" t="e">
        <f>NA()</f>
        <v>#N/A</v>
      </c>
      <c r="AO295" t="e">
        <f>NA()</f>
        <v>#N/A</v>
      </c>
      <c r="AP295" t="e">
        <f>NA()</f>
        <v>#N/A</v>
      </c>
    </row>
    <row r="296" spans="3:42" x14ac:dyDescent="0.35">
      <c r="C296" s="14">
        <v>42795</v>
      </c>
      <c r="D296" s="10">
        <v>0.26040000000000002</v>
      </c>
      <c r="E296" s="10">
        <v>1.7456818199999999</v>
      </c>
      <c r="F296" s="10">
        <v>6.7266666700000002</v>
      </c>
      <c r="G296" s="10">
        <v>19.776515150000002</v>
      </c>
      <c r="H296" s="10">
        <v>1.78333333</v>
      </c>
      <c r="I296" s="15">
        <v>-0.32783108999999999</v>
      </c>
      <c r="J296" s="10">
        <v>12.5</v>
      </c>
      <c r="K296" s="15">
        <v>-0.32783108999999999</v>
      </c>
      <c r="L296" s="10">
        <v>6.25</v>
      </c>
      <c r="M296" s="15">
        <v>-0.32783108999999999</v>
      </c>
      <c r="N296" s="10">
        <v>6.3933333299999999</v>
      </c>
      <c r="O296" s="15">
        <v>-0.32783108999999999</v>
      </c>
      <c r="P296" s="10">
        <v>7.3191222199999997</v>
      </c>
      <c r="Q296" s="15">
        <v>-0.32783108999999999</v>
      </c>
      <c r="R296" s="15">
        <v>-0.52066990999999996</v>
      </c>
      <c r="S296" s="15">
        <v>-0.84959271999999997</v>
      </c>
      <c r="T296" s="10">
        <v>11.45808229</v>
      </c>
      <c r="AE296" s="25">
        <v>32112</v>
      </c>
      <c r="AF296" t="e">
        <f>NA()</f>
        <v>#N/A</v>
      </c>
      <c r="AG296" s="13">
        <v>7.0541666699999999</v>
      </c>
      <c r="AH296" t="e">
        <f>NA()</f>
        <v>#N/A</v>
      </c>
      <c r="AI296" s="13">
        <v>4.2641756900000001</v>
      </c>
      <c r="AJ296" t="e">
        <f>NA()</f>
        <v>#N/A</v>
      </c>
      <c r="AK296" s="13">
        <v>5.3591666699999996</v>
      </c>
      <c r="AL296" s="13">
        <v>8.7838474699999995</v>
      </c>
      <c r="AM296" t="e">
        <f>NA()</f>
        <v>#N/A</v>
      </c>
      <c r="AN296" t="e">
        <f>NA()</f>
        <v>#N/A</v>
      </c>
      <c r="AO296" t="e">
        <f>NA()</f>
        <v>#N/A</v>
      </c>
      <c r="AP296" t="e">
        <f>NA()</f>
        <v>#N/A</v>
      </c>
    </row>
    <row r="297" spans="3:42" x14ac:dyDescent="0.35">
      <c r="C297" s="14">
        <v>42887</v>
      </c>
      <c r="D297" s="10">
        <v>0.49349999999999999</v>
      </c>
      <c r="E297" s="10">
        <v>1.75</v>
      </c>
      <c r="F297" s="10">
        <v>6.6266666699999996</v>
      </c>
      <c r="G297" s="10">
        <v>19.563326719999999</v>
      </c>
      <c r="H297" s="10">
        <v>1.74</v>
      </c>
      <c r="I297" s="15">
        <v>-0.32994781000000001</v>
      </c>
      <c r="J297" s="10">
        <v>10.91666667</v>
      </c>
      <c r="K297" s="15">
        <v>-0.32994781000000001</v>
      </c>
      <c r="L297" s="10">
        <v>6.25</v>
      </c>
      <c r="M297" s="15">
        <v>-0.32994781000000001</v>
      </c>
      <c r="N297" s="10">
        <v>6.8433333300000001</v>
      </c>
      <c r="O297" s="15">
        <v>-0.32994781000000001</v>
      </c>
      <c r="P297" s="10">
        <v>7.3959790200000004</v>
      </c>
      <c r="Q297" s="15">
        <v>-0.32994781000000001</v>
      </c>
      <c r="R297" s="15">
        <v>-0.48279867999999998</v>
      </c>
      <c r="S297" s="15">
        <v>-0.82094244999999999</v>
      </c>
      <c r="T297" s="10">
        <v>12.77963806</v>
      </c>
      <c r="AE297" s="25">
        <v>32478</v>
      </c>
      <c r="AF297" t="e">
        <f>NA()</f>
        <v>#N/A</v>
      </c>
      <c r="AG297" s="13">
        <v>6.7291666699999997</v>
      </c>
      <c r="AH297" t="e">
        <f>NA()</f>
        <v>#N/A</v>
      </c>
      <c r="AI297" s="13">
        <v>4.5032528899999997</v>
      </c>
      <c r="AJ297" t="e">
        <f>NA()</f>
        <v>#N/A</v>
      </c>
      <c r="AK297" s="13">
        <v>4.81666667</v>
      </c>
      <c r="AL297" s="13">
        <v>12.243844299999999</v>
      </c>
      <c r="AM297" t="e">
        <f>NA()</f>
        <v>#N/A</v>
      </c>
      <c r="AN297" t="e">
        <f>NA()</f>
        <v>#N/A</v>
      </c>
      <c r="AO297" t="e">
        <f>NA()</f>
        <v>#N/A</v>
      </c>
      <c r="AP297" t="e">
        <f>NA()</f>
        <v>#N/A</v>
      </c>
    </row>
    <row r="298" spans="3:42" x14ac:dyDescent="0.35">
      <c r="C298" s="14">
        <v>42979</v>
      </c>
      <c r="D298" s="10">
        <v>0.70450000000000002</v>
      </c>
      <c r="E298" s="10">
        <v>1.7935937500000001</v>
      </c>
      <c r="F298" s="10">
        <v>6.52</v>
      </c>
      <c r="G298" s="10">
        <v>20.76497114</v>
      </c>
      <c r="H298" s="10">
        <v>1.7066666699999999</v>
      </c>
      <c r="I298" s="15">
        <v>-0.32963216000000001</v>
      </c>
      <c r="J298" s="10">
        <v>8.9166666699999997</v>
      </c>
      <c r="K298" s="15">
        <v>-0.32963216000000001</v>
      </c>
      <c r="L298" s="10">
        <v>6.0833333300000003</v>
      </c>
      <c r="M298" s="15">
        <v>-0.32963216000000001</v>
      </c>
      <c r="N298" s="10">
        <v>7.0933333300000001</v>
      </c>
      <c r="O298" s="15">
        <v>-0.32963216000000001</v>
      </c>
      <c r="P298" s="10">
        <v>7.1988932800000001</v>
      </c>
      <c r="Q298" s="15">
        <v>-0.32963216000000001</v>
      </c>
      <c r="R298" s="15">
        <v>-0.43967081000000002</v>
      </c>
      <c r="S298" s="15">
        <v>-0.82202777999999999</v>
      </c>
      <c r="T298" s="10">
        <v>13.088178170000001</v>
      </c>
      <c r="AE298" s="25">
        <v>32843</v>
      </c>
      <c r="AF298" t="e">
        <f>NA()</f>
        <v>#N/A</v>
      </c>
      <c r="AG298" s="13">
        <v>8.8000000000000007</v>
      </c>
      <c r="AH298" t="e">
        <f>NA()</f>
        <v>#N/A</v>
      </c>
      <c r="AI298" s="13">
        <v>5.4636814999999999</v>
      </c>
      <c r="AJ298" t="e">
        <f>NA()</f>
        <v>#N/A</v>
      </c>
      <c r="AK298" s="13">
        <v>7.38833333</v>
      </c>
      <c r="AL298" s="13">
        <v>16.93360822</v>
      </c>
      <c r="AM298" t="e">
        <f>NA()</f>
        <v>#N/A</v>
      </c>
      <c r="AN298" t="e">
        <f>NA()</f>
        <v>#N/A</v>
      </c>
      <c r="AO298" t="e">
        <f>NA()</f>
        <v>#N/A</v>
      </c>
      <c r="AP298" t="e">
        <f>NA()</f>
        <v>#N/A</v>
      </c>
    </row>
    <row r="299" spans="3:42" x14ac:dyDescent="0.35">
      <c r="C299" s="14">
        <v>43070</v>
      </c>
      <c r="D299" s="10">
        <v>0.84460000000000002</v>
      </c>
      <c r="E299" s="10">
        <v>1.87345238</v>
      </c>
      <c r="F299" s="10">
        <v>6.1966666699999999</v>
      </c>
      <c r="G299" s="10">
        <v>22.504203220000001</v>
      </c>
      <c r="H299" s="10">
        <v>1.73</v>
      </c>
      <c r="I299" s="15">
        <v>-0.32881339999999998</v>
      </c>
      <c r="J299" s="10">
        <v>7.3333333300000003</v>
      </c>
      <c r="K299" s="15">
        <v>-0.32881339999999998</v>
      </c>
      <c r="L299" s="10">
        <v>6</v>
      </c>
      <c r="M299" s="15">
        <v>-0.32881339999999998</v>
      </c>
      <c r="N299" s="10">
        <v>7.1766666700000004</v>
      </c>
      <c r="O299" s="15">
        <v>-0.32881339999999998</v>
      </c>
      <c r="P299" s="10">
        <v>7.4134576000000001</v>
      </c>
      <c r="Q299" s="15">
        <v>-0.32881339999999998</v>
      </c>
      <c r="R299" s="15">
        <v>-0.56700956999999996</v>
      </c>
      <c r="S299" s="15">
        <v>-0.89871098000000005</v>
      </c>
      <c r="T299" s="10">
        <v>13.897178419999999</v>
      </c>
      <c r="AE299" s="25">
        <v>33208</v>
      </c>
      <c r="AF299" t="e">
        <f>NA()</f>
        <v>#N/A</v>
      </c>
      <c r="AG299" s="13">
        <v>9.6333333299999993</v>
      </c>
      <c r="AH299" t="e">
        <f>NA()</f>
        <v>#N/A</v>
      </c>
      <c r="AI299" s="13">
        <v>7.7701640999999997</v>
      </c>
      <c r="AJ299" s="13">
        <v>35.028333330000002</v>
      </c>
      <c r="AK299" s="13">
        <v>8.6824999999999992</v>
      </c>
      <c r="AL299" s="13">
        <v>17.806553539999999</v>
      </c>
      <c r="AM299" t="e">
        <f>NA()</f>
        <v>#N/A</v>
      </c>
      <c r="AN299" t="e">
        <f>NA()</f>
        <v>#N/A</v>
      </c>
      <c r="AO299" t="e">
        <f>NA()</f>
        <v>#N/A</v>
      </c>
      <c r="AP299" t="e">
        <f>NA()</f>
        <v>#N/A</v>
      </c>
    </row>
    <row r="300" spans="3:42" x14ac:dyDescent="0.35">
      <c r="C300" s="14">
        <v>43160</v>
      </c>
      <c r="D300" s="10">
        <v>0.67859999999999998</v>
      </c>
      <c r="E300" s="10">
        <v>2.0745</v>
      </c>
      <c r="F300" s="10">
        <v>5.96</v>
      </c>
      <c r="G300" s="10">
        <v>22.8532197</v>
      </c>
      <c r="H300" s="10">
        <v>1.83</v>
      </c>
      <c r="I300" s="15">
        <v>-0.32828644000000001</v>
      </c>
      <c r="J300" s="10">
        <v>6.75</v>
      </c>
      <c r="K300" s="15">
        <v>-0.32828644000000001</v>
      </c>
      <c r="L300" s="10">
        <v>6</v>
      </c>
      <c r="M300" s="15">
        <v>-0.32828644000000001</v>
      </c>
      <c r="N300" s="10">
        <v>7.5233333299999998</v>
      </c>
      <c r="O300" s="15">
        <v>-0.32828644000000001</v>
      </c>
      <c r="P300" s="10">
        <v>7.1673030300000002</v>
      </c>
      <c r="Q300" s="15">
        <v>-0.32828644000000001</v>
      </c>
      <c r="R300" s="15">
        <v>-0.43632597000000001</v>
      </c>
      <c r="S300" s="15">
        <v>-0.84611689999999995</v>
      </c>
      <c r="T300" s="10">
        <v>14.165308019999999</v>
      </c>
      <c r="AE300" s="25">
        <v>33573</v>
      </c>
      <c r="AF300" t="e">
        <f>NA()</f>
        <v>#N/A</v>
      </c>
      <c r="AG300" s="13">
        <v>9.3825000000000003</v>
      </c>
      <c r="AH300" s="13">
        <v>9.2466666699999998</v>
      </c>
      <c r="AI300" s="13">
        <v>7.3716974300000002</v>
      </c>
      <c r="AJ300" s="13">
        <v>19.822500000000002</v>
      </c>
      <c r="AK300" s="13">
        <v>9.2816666699999999</v>
      </c>
      <c r="AL300" s="13">
        <v>16.68785025</v>
      </c>
      <c r="AM300" t="e">
        <f>NA()</f>
        <v>#N/A</v>
      </c>
      <c r="AN300" t="e">
        <f>NA()</f>
        <v>#N/A</v>
      </c>
      <c r="AO300" t="e">
        <f>NA()</f>
        <v>#N/A</v>
      </c>
      <c r="AP300" t="e">
        <f>NA()</f>
        <v>#N/A</v>
      </c>
    </row>
    <row r="301" spans="3:42" x14ac:dyDescent="0.35">
      <c r="C301" s="14">
        <v>43252</v>
      </c>
      <c r="D301" s="10">
        <v>0.90680000000000005</v>
      </c>
      <c r="E301" s="10">
        <v>2.5045999999999999</v>
      </c>
      <c r="F301" s="10">
        <v>5.81666667</v>
      </c>
      <c r="G301" s="10">
        <v>27.22237625</v>
      </c>
      <c r="H301" s="10">
        <v>2.0299999999999998</v>
      </c>
      <c r="I301" s="15">
        <v>-0.32524163</v>
      </c>
      <c r="J301" s="10">
        <v>6.5</v>
      </c>
      <c r="K301" s="15">
        <v>-0.32524163</v>
      </c>
      <c r="L301" s="10">
        <v>6.0833333300000003</v>
      </c>
      <c r="M301" s="15">
        <v>-0.32524163</v>
      </c>
      <c r="N301" s="10">
        <v>7.7533333300000002</v>
      </c>
      <c r="O301" s="15">
        <v>-0.32524163</v>
      </c>
      <c r="P301" s="10">
        <v>7.0063807200000001</v>
      </c>
      <c r="Q301" s="15">
        <v>-0.32524163</v>
      </c>
      <c r="R301" s="15">
        <v>-0.37453734</v>
      </c>
      <c r="S301" s="15">
        <v>-0.79229660000000002</v>
      </c>
      <c r="T301" s="10">
        <v>16.596923279999999</v>
      </c>
      <c r="AE301" s="25">
        <v>33939</v>
      </c>
      <c r="AF301" t="e">
        <f>NA()</f>
        <v>#N/A</v>
      </c>
      <c r="AG301" s="13">
        <v>9.37083333</v>
      </c>
      <c r="AH301" s="13">
        <v>9.5175000000000001</v>
      </c>
      <c r="AI301" s="13">
        <v>4.4608242999999996</v>
      </c>
      <c r="AJ301" s="13">
        <v>15.88833333</v>
      </c>
      <c r="AK301" s="13">
        <v>9.3524999999999991</v>
      </c>
      <c r="AL301" s="13">
        <v>13.7697012</v>
      </c>
      <c r="AM301" t="e">
        <f>NA()</f>
        <v>#N/A</v>
      </c>
      <c r="AN301" t="e">
        <f>NA()</f>
        <v>#N/A</v>
      </c>
      <c r="AO301" t="e">
        <f>NA()</f>
        <v>#N/A</v>
      </c>
      <c r="AP301" t="e">
        <f>NA()</f>
        <v>#N/A</v>
      </c>
    </row>
    <row r="302" spans="3:42" x14ac:dyDescent="0.35">
      <c r="C302" s="14">
        <v>43344</v>
      </c>
      <c r="D302" s="10">
        <v>1.2178</v>
      </c>
      <c r="E302" s="10">
        <v>2.6421999999999999</v>
      </c>
      <c r="F302" s="10">
        <v>6.1233333300000004</v>
      </c>
      <c r="G302" s="10">
        <v>37.181565659999997</v>
      </c>
      <c r="H302" s="10">
        <v>1.97</v>
      </c>
      <c r="I302" s="15">
        <v>-0.31952575999999999</v>
      </c>
      <c r="J302" s="10">
        <v>6.5</v>
      </c>
      <c r="K302" s="15">
        <v>-0.31952575999999999</v>
      </c>
      <c r="L302" s="10">
        <v>6.4166666699999997</v>
      </c>
      <c r="M302" s="15">
        <v>-0.31952575999999999</v>
      </c>
      <c r="N302" s="10">
        <v>7.9033333299999997</v>
      </c>
      <c r="O302" s="15">
        <v>-0.31952575999999999</v>
      </c>
      <c r="P302" s="10">
        <v>7.1120095699999997</v>
      </c>
      <c r="Q302" s="15">
        <v>-0.31952575999999999</v>
      </c>
      <c r="R302" s="15">
        <v>-0.36672496999999998</v>
      </c>
      <c r="S302" s="15">
        <v>-0.77933357000000003</v>
      </c>
      <c r="T302" s="10">
        <v>22.354407009999999</v>
      </c>
      <c r="AE302" s="25">
        <v>34304</v>
      </c>
      <c r="AF302" t="e">
        <f>NA()</f>
        <v>#N/A</v>
      </c>
      <c r="AG302" s="13">
        <v>8.2241666700000007</v>
      </c>
      <c r="AH302" s="13">
        <v>7.2949999999999999</v>
      </c>
      <c r="AI302" s="13">
        <v>3.0073523</v>
      </c>
      <c r="AJ302" s="13">
        <v>15.499166669999999</v>
      </c>
      <c r="AK302" s="13">
        <v>6.8541666699999997</v>
      </c>
      <c r="AL302" s="13">
        <v>11.3227841</v>
      </c>
      <c r="AM302" t="e">
        <f>NA()</f>
        <v>#N/A</v>
      </c>
      <c r="AN302" t="e">
        <f>NA()</f>
        <v>#N/A</v>
      </c>
      <c r="AO302" t="e">
        <f>NA()</f>
        <v>#N/A</v>
      </c>
      <c r="AP302" t="e">
        <f>NA()</f>
        <v>#N/A</v>
      </c>
    </row>
    <row r="303" spans="3:42" x14ac:dyDescent="0.35">
      <c r="C303" s="14">
        <v>43435</v>
      </c>
      <c r="D303" s="10">
        <v>1.4639</v>
      </c>
      <c r="E303" s="10">
        <v>2.9041071399999998</v>
      </c>
      <c r="F303" s="10">
        <v>6.6166666699999999</v>
      </c>
      <c r="G303" s="10">
        <v>50.164008510000002</v>
      </c>
      <c r="H303" s="10">
        <v>1.96333333</v>
      </c>
      <c r="I303" s="15">
        <v>-0.31531800999999998</v>
      </c>
      <c r="J303" s="10">
        <v>6.5</v>
      </c>
      <c r="K303" s="15">
        <v>-0.31531800999999998</v>
      </c>
      <c r="L303" s="10">
        <v>6.5</v>
      </c>
      <c r="M303" s="15">
        <v>-0.31531800999999998</v>
      </c>
      <c r="N303" s="10">
        <v>8.1366666700000003</v>
      </c>
      <c r="O303" s="15">
        <v>-0.31531800999999998</v>
      </c>
      <c r="P303" s="10">
        <v>7.3360789000000004</v>
      </c>
      <c r="Q303" s="15">
        <v>-0.31531800999999998</v>
      </c>
      <c r="R303" s="15">
        <v>-0.39109024999999997</v>
      </c>
      <c r="S303" s="15">
        <v>-0.80735880999999998</v>
      </c>
      <c r="T303" s="10">
        <v>26.19724295</v>
      </c>
      <c r="AE303" s="25">
        <v>34669</v>
      </c>
      <c r="AF303" t="e">
        <f>NA()</f>
        <v>#N/A</v>
      </c>
      <c r="AG303" s="13">
        <v>5.6950000000000003</v>
      </c>
      <c r="AH303" s="13">
        <v>5.3641666700000004</v>
      </c>
      <c r="AI303" s="13">
        <v>2.29615379</v>
      </c>
      <c r="AJ303" s="13">
        <v>14.615833329999999</v>
      </c>
      <c r="AK303" s="13">
        <v>5.1766666700000004</v>
      </c>
      <c r="AL303" s="13">
        <v>10.92271652</v>
      </c>
      <c r="AM303" t="e">
        <f>NA()</f>
        <v>#N/A</v>
      </c>
      <c r="AN303" t="e">
        <f>NA()</f>
        <v>#N/A</v>
      </c>
      <c r="AO303" t="e">
        <f>NA()</f>
        <v>#N/A</v>
      </c>
      <c r="AP303" t="e">
        <f>NA()</f>
        <v>#N/A</v>
      </c>
    </row>
    <row r="304" spans="3:42" x14ac:dyDescent="0.35">
      <c r="C304" s="14">
        <v>43525</v>
      </c>
      <c r="D304" s="10">
        <v>1.5423</v>
      </c>
      <c r="E304" s="10">
        <v>2.8916666700000002</v>
      </c>
      <c r="F304" s="10">
        <v>6.89</v>
      </c>
      <c r="G304" s="10">
        <v>41.690405699999999</v>
      </c>
      <c r="H304" s="10">
        <v>1.95333333</v>
      </c>
      <c r="I304" s="15">
        <v>-0.30854682999999999</v>
      </c>
      <c r="J304" s="10">
        <v>6.5</v>
      </c>
      <c r="K304" s="15">
        <v>-0.30854682999999999</v>
      </c>
      <c r="L304" s="10">
        <v>6.3333333300000003</v>
      </c>
      <c r="M304" s="15">
        <v>-0.30854682999999999</v>
      </c>
      <c r="N304" s="10">
        <v>8.1466666700000001</v>
      </c>
      <c r="O304" s="15">
        <v>-0.30854682999999999</v>
      </c>
      <c r="P304" s="10">
        <v>7.2676666699999997</v>
      </c>
      <c r="Q304" s="15">
        <v>-0.30854682999999999</v>
      </c>
      <c r="R304" s="15">
        <v>-6.6929290000000002E-2</v>
      </c>
      <c r="S304" s="15">
        <v>-0.77956544999999999</v>
      </c>
      <c r="T304" s="10">
        <v>24.356738610000001</v>
      </c>
      <c r="AE304" s="25">
        <v>35034</v>
      </c>
      <c r="AF304" t="e">
        <f>NA()</f>
        <v>#N/A</v>
      </c>
      <c r="AG304" s="13">
        <v>4.7833333299999996</v>
      </c>
      <c r="AH304" s="13">
        <v>4.5316666699999999</v>
      </c>
      <c r="AI304" s="13">
        <v>1.2354039000000001</v>
      </c>
      <c r="AJ304" s="13">
        <v>48.244166669999998</v>
      </c>
      <c r="AK304" s="13">
        <v>4.3724999999999996</v>
      </c>
      <c r="AL304" s="13">
        <v>13.52713574</v>
      </c>
      <c r="AM304" t="e">
        <f>NA()</f>
        <v>#N/A</v>
      </c>
      <c r="AN304" t="e">
        <f>NA()</f>
        <v>#N/A</v>
      </c>
      <c r="AO304" t="e">
        <f>NA()</f>
        <v>#N/A</v>
      </c>
      <c r="AP304" t="e">
        <f>NA()</f>
        <v>#N/A</v>
      </c>
    </row>
    <row r="305" spans="3:42" x14ac:dyDescent="0.35">
      <c r="C305" s="14">
        <v>43617</v>
      </c>
      <c r="D305" s="10">
        <v>1.7150000000000001</v>
      </c>
      <c r="E305" s="10">
        <v>2.7563724999999999</v>
      </c>
      <c r="F305" s="10">
        <v>6.8033333300000001</v>
      </c>
      <c r="G305" s="10">
        <v>50.730379450000001</v>
      </c>
      <c r="H305" s="10">
        <v>1.50333333</v>
      </c>
      <c r="I305" s="15">
        <v>-0.31707120999999999</v>
      </c>
      <c r="J305" s="10">
        <v>6.5</v>
      </c>
      <c r="K305" s="15">
        <v>-0.31707120999999999</v>
      </c>
      <c r="L305" s="10">
        <v>5.9166666699999997</v>
      </c>
      <c r="M305" s="15">
        <v>-0.31707120999999999</v>
      </c>
      <c r="N305" s="10">
        <v>8.18</v>
      </c>
      <c r="O305" s="15">
        <v>-0.31707120999999999</v>
      </c>
      <c r="P305" s="10">
        <v>7.12755764</v>
      </c>
      <c r="Q305" s="15">
        <v>-0.31707120999999999</v>
      </c>
      <c r="R305" s="15">
        <v>-2.289921E-2</v>
      </c>
      <c r="S305" s="15">
        <v>-0.76777249999999997</v>
      </c>
      <c r="T305" s="10">
        <v>26.203813199999999</v>
      </c>
      <c r="AE305" s="25">
        <v>35400</v>
      </c>
      <c r="AF305" t="e">
        <f>NA()</f>
        <v>#N/A</v>
      </c>
      <c r="AG305" s="13">
        <v>3.21666667</v>
      </c>
      <c r="AH305" s="13">
        <v>3.3050000000000002</v>
      </c>
      <c r="AI305" s="13">
        <v>0.61582272999999998</v>
      </c>
      <c r="AJ305" s="13">
        <v>32.90666667</v>
      </c>
      <c r="AK305" s="13">
        <v>2.9975000000000001</v>
      </c>
      <c r="AL305" s="13">
        <v>15.036071509999999</v>
      </c>
      <c r="AM305" t="e">
        <f>NA()</f>
        <v>#N/A</v>
      </c>
      <c r="AN305" t="e">
        <f>NA()</f>
        <v>#N/A</v>
      </c>
      <c r="AO305" t="e">
        <f>NA()</f>
        <v>#N/A</v>
      </c>
      <c r="AP305" t="e">
        <f>NA()</f>
        <v>#N/A</v>
      </c>
    </row>
    <row r="306" spans="3:42" x14ac:dyDescent="0.35">
      <c r="C306" s="14">
        <v>43709</v>
      </c>
      <c r="D306" s="10">
        <v>1.5278</v>
      </c>
      <c r="E306" s="10">
        <v>2.38224429</v>
      </c>
      <c r="F306" s="10">
        <v>6.68333333</v>
      </c>
      <c r="G306" s="10">
        <v>54.673611110000003</v>
      </c>
      <c r="H306" s="10">
        <v>1.02333333</v>
      </c>
      <c r="I306" s="15">
        <v>-0.39670759999999999</v>
      </c>
      <c r="J306" s="10">
        <v>5.8333333300000003</v>
      </c>
      <c r="K306" s="15">
        <v>-0.39670759999999999</v>
      </c>
      <c r="L306" s="10">
        <v>5.5166666700000002</v>
      </c>
      <c r="M306" s="15">
        <v>-0.39670759999999999</v>
      </c>
      <c r="N306" s="10">
        <v>7.95</v>
      </c>
      <c r="O306" s="15">
        <v>-0.39670759999999999</v>
      </c>
      <c r="P306" s="10">
        <v>6.9621756399999999</v>
      </c>
      <c r="Q306" s="15">
        <v>-0.39670759999999999</v>
      </c>
      <c r="R306" s="15">
        <v>-3.3497239999999998E-2</v>
      </c>
      <c r="S306" s="15">
        <v>-0.81291667000000001</v>
      </c>
      <c r="T306" s="10">
        <v>18.531742980000001</v>
      </c>
      <c r="AE306" s="25">
        <v>35765</v>
      </c>
      <c r="AF306" t="e">
        <f>NA()</f>
        <v>#N/A</v>
      </c>
      <c r="AG306" s="13">
        <v>3.4366666700000001</v>
      </c>
      <c r="AH306" s="13">
        <v>3.3250000000000002</v>
      </c>
      <c r="AI306" s="13">
        <v>0.63084872999999997</v>
      </c>
      <c r="AJ306" s="13">
        <v>21.258333329999999</v>
      </c>
      <c r="AK306" s="13">
        <v>3.3341666700000001</v>
      </c>
      <c r="AL306" s="13">
        <v>15.25681041</v>
      </c>
      <c r="AM306" t="e">
        <f>NA()</f>
        <v>#N/A</v>
      </c>
      <c r="AN306" t="e">
        <f>NA()</f>
        <v>#N/A</v>
      </c>
      <c r="AO306" t="e">
        <f>NA()</f>
        <v>#N/A</v>
      </c>
      <c r="AP306" t="e">
        <f>NA()</f>
        <v>#N/A</v>
      </c>
    </row>
    <row r="307" spans="3:42" x14ac:dyDescent="0.35">
      <c r="C307" s="14">
        <v>43800</v>
      </c>
      <c r="D307" s="10">
        <v>1.2636000000000001</v>
      </c>
      <c r="E307" s="10">
        <v>2.2375143500000001</v>
      </c>
      <c r="F307" s="10">
        <v>6.3766666699999996</v>
      </c>
      <c r="G307" s="10">
        <v>47.687649520000001</v>
      </c>
      <c r="H307" s="10">
        <v>0.89666667</v>
      </c>
      <c r="I307" s="15">
        <v>-0.40295175999999999</v>
      </c>
      <c r="J307" s="10">
        <v>4.8333333300000003</v>
      </c>
      <c r="K307" s="15">
        <v>-0.40295175999999999</v>
      </c>
      <c r="L307" s="10">
        <v>5.15</v>
      </c>
      <c r="M307" s="15">
        <v>-0.40295175999999999</v>
      </c>
      <c r="N307" s="10">
        <v>7.4533333300000004</v>
      </c>
      <c r="O307" s="15">
        <v>-0.40295175999999999</v>
      </c>
      <c r="P307" s="10">
        <v>6.9796273299999996</v>
      </c>
      <c r="Q307" s="15">
        <v>-0.40295175999999999</v>
      </c>
      <c r="R307" s="10">
        <v>1.302174E-2</v>
      </c>
      <c r="S307" s="15">
        <v>-0.73296697</v>
      </c>
      <c r="T307" s="10">
        <v>13.539291009999999</v>
      </c>
      <c r="AE307" s="25">
        <v>36130</v>
      </c>
      <c r="AF307" t="e">
        <f>NA()</f>
        <v>#N/A</v>
      </c>
      <c r="AG307" s="13">
        <v>3.55833333</v>
      </c>
      <c r="AH307" s="13">
        <v>3.5441666700000001</v>
      </c>
      <c r="AI307" s="13">
        <v>0.77755339000000001</v>
      </c>
      <c r="AJ307" s="13">
        <v>26.182500000000001</v>
      </c>
      <c r="AK307" s="13">
        <v>3.4550000000000001</v>
      </c>
      <c r="AL307" s="13">
        <v>16.533826170000001</v>
      </c>
      <c r="AM307" t="e">
        <f>NA()</f>
        <v>#N/A</v>
      </c>
      <c r="AN307" t="e">
        <f>NA()</f>
        <v>#N/A</v>
      </c>
      <c r="AO307" t="e">
        <f>NA()</f>
        <v>#N/A</v>
      </c>
      <c r="AP307" t="e">
        <f>NA()</f>
        <v>#N/A</v>
      </c>
    </row>
    <row r="308" spans="3:42" x14ac:dyDescent="0.35">
      <c r="C308" s="14">
        <v>43891</v>
      </c>
      <c r="D308" s="10">
        <v>0.88090000000000002</v>
      </c>
      <c r="E308" s="10">
        <v>1.3019048099999999</v>
      </c>
      <c r="F308" s="10">
        <v>6.1733333300000002</v>
      </c>
      <c r="G308" s="10">
        <v>33.101054400000002</v>
      </c>
      <c r="H308" s="10">
        <v>0.77</v>
      </c>
      <c r="I308" s="15">
        <v>-0.40554090999999998</v>
      </c>
      <c r="J308" s="10">
        <v>4.1666666699999997</v>
      </c>
      <c r="K308" s="15">
        <v>-0.40554090999999998</v>
      </c>
      <c r="L308" s="10">
        <v>4.9000000000000004</v>
      </c>
      <c r="M308" s="15">
        <v>-0.40554090999999998</v>
      </c>
      <c r="N308" s="10">
        <v>6.9766666700000002</v>
      </c>
      <c r="O308" s="15">
        <v>-0.40554090999999998</v>
      </c>
      <c r="P308" s="10">
        <v>6.4274923099999999</v>
      </c>
      <c r="Q308" s="15">
        <v>-0.40554090999999998</v>
      </c>
      <c r="R308" s="10">
        <v>0.19491089</v>
      </c>
      <c r="S308" s="15">
        <v>-0.71339916999999997</v>
      </c>
      <c r="T308" s="10">
        <v>9.9768577599999997</v>
      </c>
      <c r="AE308" s="25">
        <v>36495</v>
      </c>
      <c r="AF308" s="13">
        <v>8.7510127999999998</v>
      </c>
      <c r="AG308" s="13">
        <v>2.96348835</v>
      </c>
      <c r="AH308" s="13">
        <v>2.96348835</v>
      </c>
      <c r="AI308" s="13">
        <v>0.28136586000000002</v>
      </c>
      <c r="AJ308" s="13">
        <v>22.375833329999999</v>
      </c>
      <c r="AK308" s="13">
        <v>2.96348835</v>
      </c>
      <c r="AL308" s="13">
        <v>12.852259050000001</v>
      </c>
      <c r="AM308" t="e">
        <f>NA()</f>
        <v>#N/A</v>
      </c>
      <c r="AN308" t="e">
        <f>NA()</f>
        <v>#N/A</v>
      </c>
      <c r="AO308" t="e">
        <f>NA()</f>
        <v>#N/A</v>
      </c>
      <c r="AP308" t="e">
        <f>NA()</f>
        <v>#N/A</v>
      </c>
    </row>
    <row r="309" spans="3:42" x14ac:dyDescent="0.35">
      <c r="C309" s="14">
        <v>43983</v>
      </c>
      <c r="D309" s="10">
        <v>0.1411</v>
      </c>
      <c r="E309" s="10">
        <v>1.0264</v>
      </c>
      <c r="F309" s="10">
        <v>5.8333333300000003</v>
      </c>
      <c r="G309" s="10">
        <v>24.319196430000002</v>
      </c>
      <c r="H309" s="10">
        <v>0.12333333</v>
      </c>
      <c r="I309" s="15">
        <v>-0.30066667000000002</v>
      </c>
      <c r="J309" s="10">
        <v>3</v>
      </c>
      <c r="K309" s="15">
        <v>-0.30066667000000002</v>
      </c>
      <c r="L309" s="10">
        <v>4.1333333300000001</v>
      </c>
      <c r="M309" s="15">
        <v>-0.30066667000000002</v>
      </c>
      <c r="N309" s="10">
        <v>5.51333333</v>
      </c>
      <c r="O309" s="15">
        <v>-0.30066667000000002</v>
      </c>
      <c r="P309" s="10">
        <v>4.4524869599999999</v>
      </c>
      <c r="Q309" s="15">
        <v>-0.30066667000000002</v>
      </c>
      <c r="R309" s="10">
        <v>0.20573062</v>
      </c>
      <c r="S309" s="15">
        <v>-0.65124890999999996</v>
      </c>
      <c r="T309" s="10">
        <v>8.3107763200000004</v>
      </c>
      <c r="AE309" s="25">
        <v>36861</v>
      </c>
      <c r="AF309" s="13">
        <v>9.1206853700000003</v>
      </c>
      <c r="AG309" s="13">
        <v>4.3917654300000004</v>
      </c>
      <c r="AH309" s="13">
        <v>4.3917654300000004</v>
      </c>
      <c r="AI309" s="13">
        <v>0.29444524</v>
      </c>
      <c r="AJ309" s="13">
        <v>16.154166669999999</v>
      </c>
      <c r="AK309" s="13">
        <v>4.3917654300000004</v>
      </c>
      <c r="AL309" s="13">
        <v>10.11051981</v>
      </c>
      <c r="AM309" t="e">
        <f>NA()</f>
        <v>#N/A</v>
      </c>
      <c r="AN309" t="e">
        <f>NA()</f>
        <v>#N/A</v>
      </c>
      <c r="AO309" t="e">
        <f>NA()</f>
        <v>#N/A</v>
      </c>
      <c r="AP309" t="e">
        <f>NA()</f>
        <v>#N/A</v>
      </c>
    </row>
    <row r="310" spans="3:42" x14ac:dyDescent="0.35">
      <c r="C310" s="14">
        <v>44075</v>
      </c>
      <c r="D310" s="10">
        <v>9.8799999999999999E-2</v>
      </c>
      <c r="E310" s="10">
        <v>0.88170000000000004</v>
      </c>
      <c r="F310" s="10">
        <v>5.4366666700000001</v>
      </c>
      <c r="G310" s="10">
        <v>29.643393759999999</v>
      </c>
      <c r="H310" s="10">
        <v>9.6666669999999996E-2</v>
      </c>
      <c r="I310" s="15">
        <v>-0.47173611999999998</v>
      </c>
      <c r="J310" s="10">
        <v>2.0833333299999999</v>
      </c>
      <c r="K310" s="15">
        <v>-0.47173611999999998</v>
      </c>
      <c r="L310" s="10">
        <v>4</v>
      </c>
      <c r="M310" s="15">
        <v>-0.47173611999999998</v>
      </c>
      <c r="N310" s="10">
        <v>4.5366666699999998</v>
      </c>
      <c r="O310" s="15">
        <v>-0.47173611999999998</v>
      </c>
      <c r="P310" s="10">
        <v>3.69490864</v>
      </c>
      <c r="Q310" s="15">
        <v>-0.47173611999999998</v>
      </c>
      <c r="R310" s="10">
        <v>1.5816599999999999E-3</v>
      </c>
      <c r="S310" s="15">
        <v>-0.70207823999999996</v>
      </c>
      <c r="T310" s="10">
        <v>10.619402790000001</v>
      </c>
      <c r="AE310" s="25">
        <v>37226</v>
      </c>
      <c r="AF310" s="13">
        <v>23.490615980000001</v>
      </c>
      <c r="AG310" s="13">
        <v>4.2617804399999999</v>
      </c>
      <c r="AH310" s="13">
        <v>4.2617804399999999</v>
      </c>
      <c r="AI310" s="13">
        <v>0.16330901</v>
      </c>
      <c r="AJ310" s="13">
        <v>12.240833329999999</v>
      </c>
      <c r="AK310" s="13">
        <v>4.2617804399999999</v>
      </c>
      <c r="AL310" s="13">
        <v>9.67627317</v>
      </c>
      <c r="AM310" t="e">
        <f>NA()</f>
        <v>#N/A</v>
      </c>
      <c r="AN310" t="e">
        <f>NA()</f>
        <v>#N/A</v>
      </c>
      <c r="AO310" t="e">
        <f>NA()</f>
        <v>#N/A</v>
      </c>
      <c r="AP310" t="e">
        <f>NA()</f>
        <v>#N/A</v>
      </c>
    </row>
    <row r="311" spans="3:42" x14ac:dyDescent="0.35">
      <c r="C311" s="14">
        <v>44166</v>
      </c>
      <c r="D311" s="10">
        <v>0.1661</v>
      </c>
      <c r="E311" s="10">
        <v>0.82326613000000004</v>
      </c>
      <c r="F311" s="10">
        <v>4.5733333299999996</v>
      </c>
      <c r="G311" s="16">
        <v>32.617498609999998</v>
      </c>
      <c r="H311" s="10">
        <v>3.6666669999999998E-2</v>
      </c>
      <c r="I311" s="15">
        <v>-0.52269480999999995</v>
      </c>
      <c r="J311" s="10">
        <v>2</v>
      </c>
      <c r="K311" s="15">
        <v>-0.52269480999999995</v>
      </c>
      <c r="L311" s="10">
        <v>4</v>
      </c>
      <c r="M311" s="15">
        <v>-0.52269480999999995</v>
      </c>
      <c r="N311" s="10">
        <v>4.2866666699999998</v>
      </c>
      <c r="O311" s="15">
        <v>-0.52269480999999995</v>
      </c>
      <c r="P311" s="10">
        <v>3.6075857999999998</v>
      </c>
      <c r="Q311" s="15">
        <v>-0.52269480999999995</v>
      </c>
      <c r="R311" s="15">
        <v>-8.2163249999999993E-2</v>
      </c>
      <c r="S311" s="15">
        <v>-0.72363635999999998</v>
      </c>
      <c r="T311" s="10">
        <v>15.63473157</v>
      </c>
      <c r="AE311" s="25">
        <v>37591</v>
      </c>
      <c r="AF311" s="13">
        <v>55.732272379999998</v>
      </c>
      <c r="AG311" s="13">
        <v>3.3186016299999999</v>
      </c>
      <c r="AH311" s="13">
        <v>3.3186016299999999</v>
      </c>
      <c r="AI311" s="13">
        <v>9.2057620000000007E-2</v>
      </c>
      <c r="AJ311" s="13">
        <v>7.4391666699999996</v>
      </c>
      <c r="AK311" s="13">
        <v>3.3186016299999999</v>
      </c>
      <c r="AL311" s="13">
        <v>11.1612679</v>
      </c>
      <c r="AM311" s="13">
        <v>48.845142359999997</v>
      </c>
      <c r="AN311" t="e">
        <f>NA()</f>
        <v>#N/A</v>
      </c>
      <c r="AO311" t="e">
        <f>NA()</f>
        <v>#N/A</v>
      </c>
      <c r="AP311" t="e">
        <f>NA()</f>
        <v>#N/A</v>
      </c>
    </row>
    <row r="312" spans="3:42" x14ac:dyDescent="0.35">
      <c r="C312" s="14">
        <v>44256</v>
      </c>
      <c r="D312" s="10">
        <v>0.22159999999999999</v>
      </c>
      <c r="E312" s="10">
        <v>0.79681451999999997</v>
      </c>
      <c r="F312" s="10">
        <v>4.1500000000000004</v>
      </c>
      <c r="G312" s="16">
        <v>34.096917089999998</v>
      </c>
      <c r="H312" s="10">
        <v>1.6666670000000001E-2</v>
      </c>
      <c r="I312" s="15">
        <v>-0.54244565</v>
      </c>
      <c r="J312" s="10">
        <v>2.25</v>
      </c>
      <c r="K312" s="15">
        <v>-0.54244565</v>
      </c>
      <c r="L312" s="10">
        <v>4</v>
      </c>
      <c r="M312" s="15">
        <v>-0.54244565</v>
      </c>
      <c r="N312" s="10">
        <v>4.13</v>
      </c>
      <c r="O312" s="15">
        <v>-0.54244565</v>
      </c>
      <c r="P312" s="10">
        <v>3.7988</v>
      </c>
      <c r="Q312" s="15">
        <v>-0.54244565</v>
      </c>
      <c r="R312" s="15">
        <v>-3.1443550000000001E-2</v>
      </c>
      <c r="S312" s="15">
        <v>-0.73075400000000001</v>
      </c>
      <c r="T312" s="10">
        <v>18.214481169999999</v>
      </c>
      <c r="AE312" s="25">
        <v>37956</v>
      </c>
      <c r="AF312" s="13">
        <v>8.9299806099999994</v>
      </c>
      <c r="AG312" s="13">
        <v>2.33347419</v>
      </c>
      <c r="AH312" s="13">
        <v>2.33347419</v>
      </c>
      <c r="AI312" s="13">
        <v>8.6852380000000007E-2</v>
      </c>
      <c r="AJ312" s="13">
        <v>6.51333333</v>
      </c>
      <c r="AK312" s="13">
        <v>2.33347419</v>
      </c>
      <c r="AL312" s="13">
        <v>10.665873980000001</v>
      </c>
      <c r="AM312" s="13">
        <v>39.734203719999996</v>
      </c>
      <c r="AN312" t="e">
        <f>NA()</f>
        <v>#N/A</v>
      </c>
      <c r="AO312" t="e">
        <f>NA()</f>
        <v>#N/A</v>
      </c>
      <c r="AP312" t="e">
        <f>NA()</f>
        <v>#N/A</v>
      </c>
    </row>
    <row r="313" spans="3:42" x14ac:dyDescent="0.35">
      <c r="C313" s="14">
        <v>44348</v>
      </c>
      <c r="D313" s="10">
        <v>0.1326</v>
      </c>
      <c r="E313" s="10">
        <v>0.79195433000000004</v>
      </c>
      <c r="F313" s="10">
        <v>3.74333333</v>
      </c>
      <c r="G313" s="16">
        <v>34.110351399999999</v>
      </c>
      <c r="H313" s="10">
        <v>3.6666669999999998E-2</v>
      </c>
      <c r="I313" s="15">
        <v>-0.54038478000000001</v>
      </c>
      <c r="J313" s="10">
        <v>3.5</v>
      </c>
      <c r="K313" s="15">
        <v>-0.54038478000000001</v>
      </c>
      <c r="L313" s="10">
        <v>4</v>
      </c>
      <c r="M313" s="15">
        <v>-0.54038478000000001</v>
      </c>
      <c r="N313" s="10">
        <v>4.1366666700000003</v>
      </c>
      <c r="O313" s="15">
        <v>-0.54038478000000001</v>
      </c>
      <c r="P313" s="10">
        <v>3.71253133</v>
      </c>
      <c r="Q313" s="15">
        <v>-0.54038478000000001</v>
      </c>
      <c r="R313" s="15">
        <v>-2.961039E-2</v>
      </c>
      <c r="S313" s="15">
        <v>-0.73382994000000001</v>
      </c>
      <c r="T313" s="10">
        <v>19.949913330000001</v>
      </c>
      <c r="AE313" s="25">
        <v>38322</v>
      </c>
      <c r="AF313" s="13">
        <v>3.0958446099999999</v>
      </c>
      <c r="AG313" s="13">
        <v>2.1063229799999998</v>
      </c>
      <c r="AH313" s="13">
        <v>2.1063229799999998</v>
      </c>
      <c r="AI313" s="13">
        <v>8.6573360000000002E-2</v>
      </c>
      <c r="AJ313" s="13">
        <v>7.1008333300000004</v>
      </c>
      <c r="AK313" s="13">
        <v>2.1063229799999998</v>
      </c>
      <c r="AL313" s="13">
        <v>7.5330751600000001</v>
      </c>
      <c r="AM313" s="13">
        <v>24.127832659999999</v>
      </c>
      <c r="AN313" t="e">
        <f>NA()</f>
        <v>#N/A</v>
      </c>
      <c r="AO313" t="e">
        <f>NA()</f>
        <v>#N/A</v>
      </c>
      <c r="AP313" t="e">
        <f>NA()</f>
        <v>#N/A</v>
      </c>
    </row>
    <row r="314" spans="3:42" x14ac:dyDescent="0.35">
      <c r="C314" s="14">
        <v>44440</v>
      </c>
      <c r="D314" s="10">
        <v>0.13059999999999999</v>
      </c>
      <c r="E314" s="10">
        <v>0.80052100000000004</v>
      </c>
      <c r="F314" s="10">
        <v>3.49</v>
      </c>
      <c r="G314" s="16">
        <v>34.149260460000001</v>
      </c>
      <c r="H314" s="10">
        <v>1.3333329999999999E-2</v>
      </c>
      <c r="I314" s="15">
        <v>-0.54581818000000004</v>
      </c>
      <c r="J314" s="10">
        <v>5.25</v>
      </c>
      <c r="K314" s="15">
        <v>-0.54581818000000004</v>
      </c>
      <c r="L314" s="10">
        <v>4</v>
      </c>
      <c r="M314" s="15">
        <v>-0.54581818000000004</v>
      </c>
      <c r="N314" s="10">
        <v>4.77666667</v>
      </c>
      <c r="O314" s="15">
        <v>-0.54581818000000004</v>
      </c>
      <c r="P314" s="10">
        <v>3.8116883100000001</v>
      </c>
      <c r="Q314" s="15">
        <v>-0.54581818000000004</v>
      </c>
      <c r="R314" s="15">
        <v>-1.912121E-2</v>
      </c>
      <c r="S314" s="15">
        <v>-0.76477273000000001</v>
      </c>
      <c r="T314" s="10">
        <v>19.856589840000002</v>
      </c>
      <c r="AE314" s="25">
        <v>38628</v>
      </c>
      <c r="AF314" t="e">
        <f>NA()</f>
        <v>#N/A</v>
      </c>
      <c r="AG314" t="e">
        <f>NA()</f>
        <v>#N/A</v>
      </c>
      <c r="AH314" t="e">
        <f>NA()</f>
        <v>#N/A</v>
      </c>
      <c r="AI314" t="e">
        <f>NA()</f>
        <v>#N/A</v>
      </c>
      <c r="AJ314" t="e">
        <f>NA()</f>
        <v>#N/A</v>
      </c>
      <c r="AK314" t="e">
        <f>NA()</f>
        <v>#N/A</v>
      </c>
      <c r="AL314" t="e">
        <f>NA()</f>
        <v>#N/A</v>
      </c>
      <c r="AM314" t="e">
        <f>NA()</f>
        <v>#N/A</v>
      </c>
      <c r="AN314" s="13">
        <v>1.9026000000000001</v>
      </c>
      <c r="AO314" t="e">
        <f>NA()</f>
        <v>#N/A</v>
      </c>
      <c r="AP314" t="e">
        <f>NA()</f>
        <v>#N/A</v>
      </c>
    </row>
    <row r="315" spans="3:42" x14ac:dyDescent="0.35">
      <c r="C315" s="14">
        <v>44531</v>
      </c>
      <c r="D315" s="10">
        <v>0.1943</v>
      </c>
      <c r="E315" s="10">
        <v>0.87363902999999998</v>
      </c>
      <c r="F315" s="10">
        <v>3.28</v>
      </c>
      <c r="G315" s="16">
        <v>34.172347539999997</v>
      </c>
      <c r="H315" s="10">
        <v>4.666667E-2</v>
      </c>
      <c r="I315" s="15">
        <v>-0.56637656000000003</v>
      </c>
      <c r="J315" s="10">
        <v>8.25</v>
      </c>
      <c r="K315" s="15">
        <v>-0.56637656000000003</v>
      </c>
      <c r="L315" s="10">
        <v>4</v>
      </c>
      <c r="M315" s="15">
        <v>-0.56637656000000003</v>
      </c>
      <c r="N315" s="10">
        <v>5.46</v>
      </c>
      <c r="O315" s="15">
        <v>-0.56637656000000003</v>
      </c>
      <c r="P315" s="10">
        <v>3.8122222200000002</v>
      </c>
      <c r="Q315" s="15">
        <v>-0.56637656000000003</v>
      </c>
      <c r="R315" s="15">
        <v>-8.9704309999999995E-2</v>
      </c>
      <c r="S315" s="15">
        <v>-0.71270327</v>
      </c>
      <c r="T315" s="10">
        <v>16.833521180000002</v>
      </c>
      <c r="AE315" s="25">
        <v>38629</v>
      </c>
      <c r="AF315" t="e">
        <f>NA()</f>
        <v>#N/A</v>
      </c>
      <c r="AG315" t="e">
        <f>NA()</f>
        <v>#N/A</v>
      </c>
      <c r="AH315" t="e">
        <f>NA()</f>
        <v>#N/A</v>
      </c>
      <c r="AI315" t="e">
        <f>NA()</f>
        <v>#N/A</v>
      </c>
      <c r="AJ315" t="e">
        <f>NA()</f>
        <v>#N/A</v>
      </c>
      <c r="AK315" t="e">
        <f>NA()</f>
        <v>#N/A</v>
      </c>
      <c r="AL315" t="e">
        <f>NA()</f>
        <v>#N/A</v>
      </c>
      <c r="AM315" t="e">
        <f>NA()</f>
        <v>#N/A</v>
      </c>
      <c r="AN315" s="13">
        <v>1.9061999999999999</v>
      </c>
      <c r="AO315" t="e">
        <f>NA()</f>
        <v>#N/A</v>
      </c>
      <c r="AP315" t="e">
        <f>NA()</f>
        <v>#N/A</v>
      </c>
    </row>
    <row r="316" spans="3:42" x14ac:dyDescent="0.35">
      <c r="C316" s="14">
        <v>44621</v>
      </c>
      <c r="D316" s="10">
        <v>0.27600000000000002</v>
      </c>
      <c r="E316" s="10">
        <v>1.95853323</v>
      </c>
      <c r="F316" s="10">
        <v>3.07</v>
      </c>
      <c r="G316" s="16">
        <v>38.594350460000001</v>
      </c>
      <c r="H316" s="10">
        <v>0.10333333</v>
      </c>
      <c r="I316" s="15">
        <v>-0.52902587999999995</v>
      </c>
      <c r="J316" s="10">
        <v>10.58333333</v>
      </c>
      <c r="K316" s="15">
        <v>-0.52902587999999995</v>
      </c>
      <c r="L316" s="10">
        <v>4</v>
      </c>
      <c r="M316" s="15">
        <v>-0.52902587999999995</v>
      </c>
      <c r="N316" s="10">
        <v>6.2966666699999996</v>
      </c>
      <c r="O316" s="15">
        <v>-0.52902587999999995</v>
      </c>
      <c r="P316" s="10">
        <v>3.6894473300000001</v>
      </c>
      <c r="Q316" s="15">
        <v>-0.52902587999999995</v>
      </c>
      <c r="R316" s="15">
        <v>-1.54079E-2</v>
      </c>
      <c r="S316" s="15">
        <v>-0.69371910000000003</v>
      </c>
      <c r="T316" s="10">
        <v>16.011019659999999</v>
      </c>
      <c r="AE316" s="25">
        <v>38630</v>
      </c>
      <c r="AF316" t="e">
        <f>NA()</f>
        <v>#N/A</v>
      </c>
      <c r="AG316" t="e">
        <f>NA()</f>
        <v>#N/A</v>
      </c>
      <c r="AH316" t="e">
        <f>NA()</f>
        <v>#N/A</v>
      </c>
      <c r="AI316" t="e">
        <f>NA()</f>
        <v>#N/A</v>
      </c>
      <c r="AJ316" t="e">
        <f>NA()</f>
        <v>#N/A</v>
      </c>
      <c r="AK316" t="e">
        <f>NA()</f>
        <v>#N/A</v>
      </c>
      <c r="AL316" t="e">
        <f>NA()</f>
        <v>#N/A</v>
      </c>
      <c r="AM316" t="e">
        <f>NA()</f>
        <v>#N/A</v>
      </c>
      <c r="AN316" s="13">
        <v>1.909</v>
      </c>
      <c r="AO316" t="e">
        <f>NA()</f>
        <v>#N/A</v>
      </c>
      <c r="AP316" t="e">
        <f>NA()</f>
        <v>#N/A</v>
      </c>
    </row>
    <row r="317" spans="3:42" x14ac:dyDescent="0.35">
      <c r="C317" s="14">
        <v>44713</v>
      </c>
      <c r="D317" s="10">
        <v>0.77200000000000002</v>
      </c>
      <c r="E317" s="10">
        <v>3.1162359999999998</v>
      </c>
      <c r="F317" s="10">
        <v>2.98</v>
      </c>
      <c r="G317" s="16">
        <v>45.667050439999997</v>
      </c>
      <c r="H317" s="10">
        <v>1.00333333</v>
      </c>
      <c r="I317" s="15">
        <v>-0.35761642999999999</v>
      </c>
      <c r="J317" s="10">
        <v>12.58333333</v>
      </c>
      <c r="K317" s="15">
        <v>-0.35761642999999999</v>
      </c>
      <c r="L317" s="10">
        <v>4.43333333</v>
      </c>
      <c r="M317" s="15">
        <v>-0.35761642999999999</v>
      </c>
      <c r="N317" s="10">
        <v>7.5533333300000001</v>
      </c>
      <c r="O317" s="15">
        <v>-0.35761642999999999</v>
      </c>
      <c r="P317" s="10">
        <v>4.6283333300000002</v>
      </c>
      <c r="Q317" s="15">
        <v>-0.35761642999999999</v>
      </c>
      <c r="R317" s="10">
        <v>0.41095671</v>
      </c>
      <c r="S317" s="15">
        <v>-0.62202380999999995</v>
      </c>
      <c r="T317" s="10">
        <v>16.010997119999999</v>
      </c>
      <c r="AE317" s="25">
        <v>38631</v>
      </c>
      <c r="AF317" t="e">
        <f>NA()</f>
        <v>#N/A</v>
      </c>
      <c r="AG317" t="e">
        <f>NA()</f>
        <v>#N/A</v>
      </c>
      <c r="AH317" t="e">
        <f>NA()</f>
        <v>#N/A</v>
      </c>
      <c r="AI317" t="e">
        <f>NA()</f>
        <v>#N/A</v>
      </c>
      <c r="AJ317" t="e">
        <f>NA()</f>
        <v>#N/A</v>
      </c>
      <c r="AK317" t="e">
        <f>NA()</f>
        <v>#N/A</v>
      </c>
      <c r="AL317" t="e">
        <f>NA()</f>
        <v>#N/A</v>
      </c>
      <c r="AM317" t="e">
        <f>NA()</f>
        <v>#N/A</v>
      </c>
      <c r="AN317" s="13">
        <v>1.9119999999999999</v>
      </c>
      <c r="AO317" t="e">
        <f>NA()</f>
        <v>#N/A</v>
      </c>
      <c r="AP317" t="e">
        <f>NA()</f>
        <v>#N/A</v>
      </c>
    </row>
    <row r="318" spans="3:42" x14ac:dyDescent="0.35">
      <c r="C318" s="14">
        <v>44805</v>
      </c>
      <c r="D318" s="10">
        <v>2.0655000000000001</v>
      </c>
      <c r="E318" s="10">
        <v>3.4945493299999999</v>
      </c>
      <c r="F318" s="10">
        <v>3.01</v>
      </c>
      <c r="G318" s="16">
        <v>59.349386719999998</v>
      </c>
      <c r="H318" s="10">
        <v>2.38</v>
      </c>
      <c r="I318" s="10">
        <v>0.48074060000000002</v>
      </c>
      <c r="J318" s="10">
        <v>13.58333333</v>
      </c>
      <c r="K318" s="10">
        <v>0.48074060000000002</v>
      </c>
      <c r="L318" s="10">
        <v>5.4</v>
      </c>
      <c r="M318" s="10">
        <v>0.48074060000000002</v>
      </c>
      <c r="N318" s="10">
        <v>8.9433333299999997</v>
      </c>
      <c r="O318" s="10">
        <v>0.48074060000000002</v>
      </c>
      <c r="P318" s="10">
        <v>5.6338816700000001</v>
      </c>
      <c r="Q318" s="10">
        <v>0.48074060000000002</v>
      </c>
      <c r="R318" s="10">
        <v>1.3823442800000001</v>
      </c>
      <c r="S318" s="10">
        <v>4.3181799999999996E-3</v>
      </c>
      <c r="T318" s="16">
        <v>14.010997120000001</v>
      </c>
      <c r="AE318" s="25">
        <v>38632</v>
      </c>
      <c r="AF318" t="e">
        <f>NA()</f>
        <v>#N/A</v>
      </c>
      <c r="AG318" t="e">
        <f>NA()</f>
        <v>#N/A</v>
      </c>
      <c r="AH318" t="e">
        <f>NA()</f>
        <v>#N/A</v>
      </c>
      <c r="AI318" t="e">
        <f>NA()</f>
        <v>#N/A</v>
      </c>
      <c r="AJ318" t="e">
        <f>NA()</f>
        <v>#N/A</v>
      </c>
      <c r="AK318" t="e">
        <f>NA()</f>
        <v>#N/A</v>
      </c>
      <c r="AL318" t="e">
        <f>NA()</f>
        <v>#N/A</v>
      </c>
      <c r="AM318" t="e">
        <f>NA()</f>
        <v>#N/A</v>
      </c>
      <c r="AN318" s="13">
        <v>1.9225000000000001</v>
      </c>
      <c r="AO318" t="e">
        <f>NA()</f>
        <v>#N/A</v>
      </c>
      <c r="AP318" t="e">
        <f>NA()</f>
        <v>#N/A</v>
      </c>
    </row>
    <row r="319" spans="3:42" x14ac:dyDescent="0.35">
      <c r="C319" s="14">
        <v>44896</v>
      </c>
      <c r="D319" s="10">
        <v>3.0293999999999999</v>
      </c>
      <c r="E319" s="10">
        <v>5.2821128999999996</v>
      </c>
      <c r="F319" s="10">
        <v>3.78</v>
      </c>
      <c r="G319" s="16">
        <v>69.179041350000006</v>
      </c>
      <c r="H319" s="10">
        <v>3.06</v>
      </c>
      <c r="I319" s="10">
        <v>1.77212338</v>
      </c>
      <c r="J319" s="10">
        <v>13.75</v>
      </c>
      <c r="K319" s="10">
        <v>1.77212338</v>
      </c>
      <c r="L319" s="10">
        <v>6.0166666700000002</v>
      </c>
      <c r="M319" s="10">
        <v>1.77212338</v>
      </c>
      <c r="N319" s="10">
        <v>10.19</v>
      </c>
      <c r="O319" s="10">
        <v>1.77212338</v>
      </c>
      <c r="P319" s="10">
        <v>6.3033301399999999</v>
      </c>
      <c r="Q319" s="10">
        <v>1.77212338</v>
      </c>
      <c r="R319" s="10">
        <v>2.2166940799999999</v>
      </c>
      <c r="S319" s="10">
        <v>0.60169967999999996</v>
      </c>
      <c r="T319" s="16">
        <v>11.010997120000001</v>
      </c>
      <c r="AE319" s="25">
        <v>38633</v>
      </c>
      <c r="AF319" t="e">
        <f>NA()</f>
        <v>#N/A</v>
      </c>
      <c r="AG319" t="e">
        <f>NA()</f>
        <v>#N/A</v>
      </c>
      <c r="AH319" t="e">
        <f>NA()</f>
        <v>#N/A</v>
      </c>
      <c r="AI319" t="e">
        <f>NA()</f>
        <v>#N/A</v>
      </c>
      <c r="AJ319" t="e">
        <f>NA()</f>
        <v>#N/A</v>
      </c>
      <c r="AK319" t="e">
        <f>NA()</f>
        <v>#N/A</v>
      </c>
      <c r="AL319" t="e">
        <f>NA()</f>
        <v>#N/A</v>
      </c>
      <c r="AM319" t="e">
        <f>NA()</f>
        <v>#N/A</v>
      </c>
      <c r="AN319" t="e">
        <f>NA()</f>
        <v>#N/A</v>
      </c>
      <c r="AO319" t="e">
        <f>NA()</f>
        <v>#N/A</v>
      </c>
      <c r="AP319" t="e">
        <f>NA()</f>
        <v>#N/A</v>
      </c>
    </row>
    <row r="320" spans="3:42" x14ac:dyDescent="0.35">
      <c r="C320" s="14">
        <v>44986</v>
      </c>
      <c r="D320" s="10">
        <v>3.5775000000000001</v>
      </c>
      <c r="E320" s="10">
        <v>5.57501129</v>
      </c>
      <c r="F320" s="10">
        <v>4.3899999999999997</v>
      </c>
      <c r="G320" s="16">
        <v>70.074389729999993</v>
      </c>
      <c r="H320" s="10">
        <v>3.47333333</v>
      </c>
      <c r="I320" s="10">
        <v>2.6319262800000001</v>
      </c>
      <c r="J320" s="10">
        <v>13.75</v>
      </c>
      <c r="K320" s="10">
        <v>2.6319262800000001</v>
      </c>
      <c r="L320" s="10">
        <v>6.4166666699999997</v>
      </c>
      <c r="M320" s="10">
        <v>2.6319262800000001</v>
      </c>
      <c r="N320" s="10">
        <v>11.25333333</v>
      </c>
      <c r="O320" s="10">
        <v>2.6319262800000001</v>
      </c>
      <c r="P320" s="10">
        <v>6.7139559899999997</v>
      </c>
      <c r="Q320" s="10">
        <v>2.6319262800000001</v>
      </c>
      <c r="R320" s="10">
        <v>3.0817048100000002</v>
      </c>
      <c r="S320" s="10">
        <v>1.1169091200000001</v>
      </c>
      <c r="T320" s="16">
        <v>10.510997120000001</v>
      </c>
      <c r="AE320" s="25">
        <v>38634</v>
      </c>
      <c r="AF320" t="e">
        <f>NA()</f>
        <v>#N/A</v>
      </c>
      <c r="AG320" t="e">
        <f>NA()</f>
        <v>#N/A</v>
      </c>
      <c r="AH320" t="e">
        <f>NA()</f>
        <v>#N/A</v>
      </c>
      <c r="AI320" t="e">
        <f>NA()</f>
        <v>#N/A</v>
      </c>
      <c r="AJ320" t="e">
        <f>NA()</f>
        <v>#N/A</v>
      </c>
      <c r="AK320" t="e">
        <f>NA()</f>
        <v>#N/A</v>
      </c>
      <c r="AL320" t="e">
        <f>NA()</f>
        <v>#N/A</v>
      </c>
      <c r="AM320" t="e">
        <f>NA()</f>
        <v>#N/A</v>
      </c>
      <c r="AN320" t="e">
        <f>NA()</f>
        <v>#N/A</v>
      </c>
      <c r="AO320" t="e">
        <f>NA()</f>
        <v>#N/A</v>
      </c>
      <c r="AP320" t="e">
        <f>NA()</f>
        <v>#N/A</v>
      </c>
    </row>
    <row r="321" spans="3:42" x14ac:dyDescent="0.35">
      <c r="C321" s="14">
        <v>45078</v>
      </c>
      <c r="D321" s="10">
        <v>3.6549</v>
      </c>
      <c r="E321" s="10">
        <v>5.9353259999999999</v>
      </c>
      <c r="F321" s="10">
        <v>4.4833333299999998</v>
      </c>
      <c r="G321" s="16">
        <v>85.576620370000001</v>
      </c>
      <c r="H321" s="10">
        <v>3.9366666700000001</v>
      </c>
      <c r="I321" s="10">
        <v>3.3564328099999998</v>
      </c>
      <c r="J321" s="10">
        <v>13.75</v>
      </c>
      <c r="K321" s="10">
        <v>3.3564328099999998</v>
      </c>
      <c r="L321" s="10">
        <v>6.5</v>
      </c>
      <c r="M321" s="10">
        <v>3.3564328099999998</v>
      </c>
      <c r="N321" s="10">
        <v>11.46</v>
      </c>
      <c r="O321" s="10">
        <v>3.3564328099999998</v>
      </c>
      <c r="P321" s="10">
        <v>8.0825732099999996</v>
      </c>
      <c r="Q321" s="10">
        <v>3.3564328099999998</v>
      </c>
      <c r="R321" s="10">
        <v>3.6352995400000001</v>
      </c>
      <c r="S321" s="10">
        <v>1.49681818</v>
      </c>
      <c r="T321" s="16">
        <v>17.010997119999999</v>
      </c>
      <c r="AE321" s="25">
        <v>38635</v>
      </c>
      <c r="AF321" t="e">
        <f>NA()</f>
        <v>#N/A</v>
      </c>
      <c r="AG321" t="e">
        <f>NA()</f>
        <v>#N/A</v>
      </c>
      <c r="AH321" t="e">
        <f>NA()</f>
        <v>#N/A</v>
      </c>
      <c r="AI321" t="e">
        <f>NA()</f>
        <v>#N/A</v>
      </c>
      <c r="AJ321" t="e">
        <f>NA()</f>
        <v>#N/A</v>
      </c>
      <c r="AK321" t="e">
        <f>NA()</f>
        <v>#N/A</v>
      </c>
      <c r="AL321" t="e">
        <f>NA()</f>
        <v>#N/A</v>
      </c>
      <c r="AM321" t="e">
        <f>NA()</f>
        <v>#N/A</v>
      </c>
      <c r="AN321" s="13">
        <v>1.9263999999999999</v>
      </c>
      <c r="AO321" t="e">
        <f>NA()</f>
        <v>#N/A</v>
      </c>
      <c r="AP321" t="e">
        <f>NA()</f>
        <v>#N/A</v>
      </c>
    </row>
    <row r="322" spans="3:42" x14ac:dyDescent="0.35">
      <c r="C322" s="14">
        <v>45170</v>
      </c>
      <c r="D322" s="10">
        <v>3.7017000000000002</v>
      </c>
      <c r="E322" s="10">
        <v>6.2191047599999996</v>
      </c>
      <c r="F322" s="10">
        <v>4.6500000000000004</v>
      </c>
      <c r="G322" s="16">
        <v>103.45111833</v>
      </c>
      <c r="H322" s="10">
        <v>4.1933333299999997</v>
      </c>
      <c r="I322" s="10">
        <v>3.77738716</v>
      </c>
      <c r="J322" s="10">
        <v>13.25</v>
      </c>
      <c r="K322" s="10">
        <v>3.77738716</v>
      </c>
      <c r="L322" s="10">
        <v>6.5</v>
      </c>
      <c r="M322" s="10">
        <v>3.77738716</v>
      </c>
      <c r="N322" s="10">
        <v>11.35333333</v>
      </c>
      <c r="O322" s="10">
        <v>3.77738716</v>
      </c>
      <c r="P322" s="10">
        <v>8.4431305900000009</v>
      </c>
      <c r="Q322" s="10">
        <v>3.77738716</v>
      </c>
      <c r="R322" s="10">
        <v>3.99409386</v>
      </c>
      <c r="S322" s="10">
        <v>1.7524242400000001</v>
      </c>
      <c r="T322" s="16">
        <v>32.010997119999999</v>
      </c>
      <c r="AE322" s="25">
        <v>38636</v>
      </c>
      <c r="AF322" t="e">
        <f>NA()</f>
        <v>#N/A</v>
      </c>
      <c r="AG322" t="e">
        <f>NA()</f>
        <v>#N/A</v>
      </c>
      <c r="AH322" t="e">
        <f>NA()</f>
        <v>#N/A</v>
      </c>
      <c r="AI322" t="e">
        <f>NA()</f>
        <v>#N/A</v>
      </c>
      <c r="AJ322" t="e">
        <f>NA()</f>
        <v>#N/A</v>
      </c>
      <c r="AK322" t="e">
        <f>NA()</f>
        <v>#N/A</v>
      </c>
      <c r="AL322" t="e">
        <f>NA()</f>
        <v>#N/A</v>
      </c>
      <c r="AM322" t="e">
        <f>NA()</f>
        <v>#N/A</v>
      </c>
      <c r="AN322" s="13">
        <v>1.9318</v>
      </c>
      <c r="AO322" t="e">
        <f>NA()</f>
        <v>#N/A</v>
      </c>
      <c r="AP322" t="e">
        <f>NA()</f>
        <v>#N/A</v>
      </c>
    </row>
    <row r="323" spans="3:42" x14ac:dyDescent="0.35">
      <c r="C323" s="14">
        <v>45261</v>
      </c>
      <c r="D323" s="10">
        <v>3.7018</v>
      </c>
      <c r="E323" s="10">
        <v>6.3206918999999999</v>
      </c>
      <c r="F323" s="10">
        <v>5.02666667</v>
      </c>
      <c r="G323" s="16">
        <v>124.20076754</v>
      </c>
      <c r="H323" s="10">
        <v>4.3133333299999999</v>
      </c>
      <c r="I323" s="10">
        <v>3.9574559900000001</v>
      </c>
      <c r="J323" s="10">
        <v>12.25</v>
      </c>
      <c r="K323" s="10">
        <v>3.9574559900000001</v>
      </c>
      <c r="L323" s="10">
        <v>6.5</v>
      </c>
      <c r="M323" s="10">
        <v>3.9574559900000001</v>
      </c>
      <c r="N323" s="10">
        <v>11.34</v>
      </c>
      <c r="O323" s="10">
        <v>3.9574559900000001</v>
      </c>
      <c r="P323" s="10">
        <v>8.5042255900000008</v>
      </c>
      <c r="Q323" s="10">
        <v>3.9574559900000001</v>
      </c>
      <c r="R323" s="10">
        <v>4.07438023</v>
      </c>
      <c r="S323" s="10">
        <v>1.71810606</v>
      </c>
      <c r="T323" s="16">
        <v>44.510997119999999</v>
      </c>
      <c r="AE323" s="25">
        <v>38637</v>
      </c>
      <c r="AF323" t="e">
        <f>NA()</f>
        <v>#N/A</v>
      </c>
      <c r="AG323" t="e">
        <f>NA()</f>
        <v>#N/A</v>
      </c>
      <c r="AH323" t="e">
        <f>NA()</f>
        <v>#N/A</v>
      </c>
      <c r="AI323" t="e">
        <f>NA()</f>
        <v>#N/A</v>
      </c>
      <c r="AJ323" t="e">
        <f>NA()</f>
        <v>#N/A</v>
      </c>
      <c r="AK323" t="e">
        <f>NA()</f>
        <v>#N/A</v>
      </c>
      <c r="AL323" t="e">
        <f>NA()</f>
        <v>#N/A</v>
      </c>
      <c r="AM323" t="e">
        <f>NA()</f>
        <v>#N/A</v>
      </c>
      <c r="AN323" s="13">
        <v>1.9379</v>
      </c>
      <c r="AO323" t="e">
        <f>NA()</f>
        <v>#N/A</v>
      </c>
      <c r="AP323" t="e">
        <f>NA()</f>
        <v>#N/A</v>
      </c>
    </row>
    <row r="324" spans="3:42" x14ac:dyDescent="0.35">
      <c r="C324" s="14">
        <v>45352</v>
      </c>
      <c r="D324" s="10">
        <v>3.6829000000000001</v>
      </c>
      <c r="E324" s="10">
        <v>6.2225890499999998</v>
      </c>
      <c r="F324" s="10">
        <v>5.3766666699999996</v>
      </c>
      <c r="G324" s="16">
        <v>101.15894139</v>
      </c>
      <c r="H324" s="10">
        <v>4.3466666700000003</v>
      </c>
      <c r="I324" s="10">
        <v>3.9236147199999998</v>
      </c>
      <c r="J324" s="10">
        <v>11.25</v>
      </c>
      <c r="K324" s="10">
        <v>3.9236147199999998</v>
      </c>
      <c r="L324" s="10">
        <v>6.5</v>
      </c>
      <c r="M324" s="10">
        <v>3.9236147199999998</v>
      </c>
      <c r="N324" s="10">
        <v>11.276666669999999</v>
      </c>
      <c r="O324" s="10">
        <v>3.9236147199999998</v>
      </c>
      <c r="P324" s="10">
        <v>8.4608692199999993</v>
      </c>
      <c r="Q324" s="10">
        <v>3.9236147199999998</v>
      </c>
      <c r="R324" s="10">
        <v>4.0621642500000004</v>
      </c>
      <c r="S324" s="10">
        <v>1.6284126999999999</v>
      </c>
      <c r="T324" s="16">
        <v>52.010997119999999</v>
      </c>
      <c r="AE324" s="25">
        <v>38638</v>
      </c>
      <c r="AF324" t="e">
        <f>NA()</f>
        <v>#N/A</v>
      </c>
      <c r="AG324" t="e">
        <f>NA()</f>
        <v>#N/A</v>
      </c>
      <c r="AH324" t="e">
        <f>NA()</f>
        <v>#N/A</v>
      </c>
      <c r="AI324" t="e">
        <f>NA()</f>
        <v>#N/A</v>
      </c>
      <c r="AJ324" t="e">
        <f>NA()</f>
        <v>#N/A</v>
      </c>
      <c r="AK324" t="e">
        <f>NA()</f>
        <v>#N/A</v>
      </c>
      <c r="AL324" t="e">
        <f>NA()</f>
        <v>#N/A</v>
      </c>
      <c r="AM324" t="e">
        <f>NA()</f>
        <v>#N/A</v>
      </c>
      <c r="AN324" s="13">
        <v>1.9439</v>
      </c>
      <c r="AO324" t="e">
        <f>NA()</f>
        <v>#N/A</v>
      </c>
      <c r="AP324" t="e">
        <f>NA()</f>
        <v>#N/A</v>
      </c>
    </row>
    <row r="325" spans="3:42" x14ac:dyDescent="0.35">
      <c r="C325" s="14">
        <v>45444</v>
      </c>
      <c r="D325" s="10">
        <v>3.6335999999999999</v>
      </c>
      <c r="E325" s="10">
        <v>6.2675334999999999</v>
      </c>
      <c r="F325" s="10">
        <v>5.3233333299999996</v>
      </c>
      <c r="G325" s="16">
        <v>43.89348262</v>
      </c>
      <c r="H325" s="10">
        <v>4.3733333300000004</v>
      </c>
      <c r="I325" s="10">
        <v>3.8081719399999998</v>
      </c>
      <c r="J325" s="10">
        <v>10.58333333</v>
      </c>
      <c r="K325" s="10">
        <v>3.8081719399999998</v>
      </c>
      <c r="L325" s="10">
        <v>6.5</v>
      </c>
      <c r="M325" s="10">
        <v>3.8081719399999998</v>
      </c>
      <c r="N325" s="10">
        <v>11.133333329999999</v>
      </c>
      <c r="O325" s="10">
        <v>3.8081719399999998</v>
      </c>
      <c r="P325" s="10">
        <v>8.4971428600000003</v>
      </c>
      <c r="Q325" s="10">
        <v>3.8081719399999998</v>
      </c>
      <c r="R325" s="10">
        <v>3.8275717399999998</v>
      </c>
      <c r="S325" s="10">
        <v>1.4756666700000001</v>
      </c>
      <c r="T325" s="16">
        <v>52.010997119999999</v>
      </c>
      <c r="AE325" s="25">
        <v>38639</v>
      </c>
      <c r="AF325" t="e">
        <f>NA()</f>
        <v>#N/A</v>
      </c>
      <c r="AG325" t="e">
        <f>NA()</f>
        <v>#N/A</v>
      </c>
      <c r="AH325" t="e">
        <f>NA()</f>
        <v>#N/A</v>
      </c>
      <c r="AI325" t="e">
        <f>NA()</f>
        <v>#N/A</v>
      </c>
      <c r="AJ325" t="e">
        <f>NA()</f>
        <v>#N/A</v>
      </c>
      <c r="AK325" t="e">
        <f>NA()</f>
        <v>#N/A</v>
      </c>
      <c r="AL325" t="e">
        <f>NA()</f>
        <v>#N/A</v>
      </c>
      <c r="AM325" t="e">
        <f>NA()</f>
        <v>#N/A</v>
      </c>
      <c r="AN325" s="13">
        <v>1.9592000000000001</v>
      </c>
      <c r="AO325" t="e">
        <f>NA()</f>
        <v>#N/A</v>
      </c>
      <c r="AP325" t="e">
        <f>NA()</f>
        <v>#N/A</v>
      </c>
    </row>
    <row r="326" spans="3:42" x14ac:dyDescent="0.35">
      <c r="C326" s="14">
        <v>45536</v>
      </c>
      <c r="D326" s="10">
        <v>3.4931999999999999</v>
      </c>
      <c r="E326" s="10">
        <v>5.8171526699999996</v>
      </c>
      <c r="F326" s="10">
        <v>5.4666666700000004</v>
      </c>
      <c r="G326" s="16">
        <v>38.376984129999997</v>
      </c>
      <c r="H326" s="10">
        <v>4.42</v>
      </c>
      <c r="I326" s="10">
        <v>3.5553770899999999</v>
      </c>
      <c r="J326" s="16">
        <v>10.68333333</v>
      </c>
      <c r="K326" s="10">
        <v>3.5553770899999999</v>
      </c>
      <c r="L326" s="10">
        <v>6.5</v>
      </c>
      <c r="M326" s="10">
        <v>3.5553770899999999</v>
      </c>
      <c r="N326" s="10">
        <v>10.866666670000001</v>
      </c>
      <c r="O326" s="10">
        <v>3.5553770899999999</v>
      </c>
      <c r="P326" s="10">
        <v>8.26</v>
      </c>
      <c r="Q326" s="10">
        <v>3.5553770899999999</v>
      </c>
      <c r="R326" s="10">
        <v>3.44835278</v>
      </c>
      <c r="S326" s="10">
        <v>1.0940311700000001</v>
      </c>
      <c r="T326" s="16">
        <v>52.010997119999999</v>
      </c>
      <c r="AE326" s="25">
        <v>38640</v>
      </c>
      <c r="AF326" t="e">
        <f>NA()</f>
        <v>#N/A</v>
      </c>
      <c r="AG326" t="e">
        <f>NA()</f>
        <v>#N/A</v>
      </c>
      <c r="AH326" t="e">
        <f>NA()</f>
        <v>#N/A</v>
      </c>
      <c r="AI326" t="e">
        <f>NA()</f>
        <v>#N/A</v>
      </c>
      <c r="AJ326" t="e">
        <f>NA()</f>
        <v>#N/A</v>
      </c>
      <c r="AK326" t="e">
        <f>NA()</f>
        <v>#N/A</v>
      </c>
      <c r="AL326" t="e">
        <f>NA()</f>
        <v>#N/A</v>
      </c>
      <c r="AM326" t="e">
        <f>NA()</f>
        <v>#N/A</v>
      </c>
      <c r="AN326" t="e">
        <f>NA()</f>
        <v>#N/A</v>
      </c>
      <c r="AO326" t="e">
        <f>NA()</f>
        <v>#N/A</v>
      </c>
      <c r="AP326" t="e">
        <f>NA()</f>
        <v>#N/A</v>
      </c>
    </row>
    <row r="327" spans="3:42" x14ac:dyDescent="0.35">
      <c r="C327" s="14">
        <v>45627</v>
      </c>
      <c r="D327" s="10">
        <v>3.0346000000000002</v>
      </c>
      <c r="E327" s="10">
        <v>5.5245419399999998</v>
      </c>
      <c r="F327" s="16">
        <v>5.4666666700000004</v>
      </c>
      <c r="G327" s="16">
        <v>39.193281499999998</v>
      </c>
      <c r="H327" s="10">
        <v>4.4233333300000002</v>
      </c>
      <c r="I327" s="10">
        <v>2.99648717</v>
      </c>
      <c r="J327" s="16">
        <v>11.83333333</v>
      </c>
      <c r="K327" s="10">
        <v>2.99648717</v>
      </c>
      <c r="L327" s="10">
        <v>6.5</v>
      </c>
      <c r="M327" s="10">
        <v>2.99648717</v>
      </c>
      <c r="N327" s="10">
        <v>10.176666669999999</v>
      </c>
      <c r="O327" s="10">
        <v>2.99648717</v>
      </c>
      <c r="P327" s="10">
        <v>7.9066666699999999</v>
      </c>
      <c r="Q327" s="10">
        <v>2.99648717</v>
      </c>
      <c r="R327" s="10">
        <v>2.7382771799999999</v>
      </c>
      <c r="S327" s="10">
        <v>0.76725023000000003</v>
      </c>
      <c r="T327" s="16">
        <v>49.510997119999999</v>
      </c>
      <c r="AE327" s="25">
        <v>38641</v>
      </c>
      <c r="AF327" t="e">
        <f>NA()</f>
        <v>#N/A</v>
      </c>
      <c r="AG327" t="e">
        <f>NA()</f>
        <v>#N/A</v>
      </c>
      <c r="AH327" t="e">
        <f>NA()</f>
        <v>#N/A</v>
      </c>
      <c r="AI327" t="e">
        <f>NA()</f>
        <v>#N/A</v>
      </c>
      <c r="AJ327" t="e">
        <f>NA()</f>
        <v>#N/A</v>
      </c>
      <c r="AK327" t="e">
        <f>NA()</f>
        <v>#N/A</v>
      </c>
      <c r="AL327" t="e">
        <f>NA()</f>
        <v>#N/A</v>
      </c>
      <c r="AM327" t="e">
        <f>NA()</f>
        <v>#N/A</v>
      </c>
      <c r="AN327" t="e">
        <f>NA()</f>
        <v>#N/A</v>
      </c>
      <c r="AO327" t="e">
        <f>NA()</f>
        <v>#N/A</v>
      </c>
      <c r="AP327" t="e">
        <f>NA()</f>
        <v>#N/A</v>
      </c>
    </row>
    <row r="328" spans="3:42" x14ac:dyDescent="0.35">
      <c r="C328" s="14">
        <v>45717</v>
      </c>
      <c r="D328" s="10">
        <v>2.5507</v>
      </c>
      <c r="E328" s="10">
        <v>5.4075077399999998</v>
      </c>
      <c r="F328" s="16">
        <v>5.25</v>
      </c>
      <c r="G328" s="16">
        <v>31.46761364</v>
      </c>
      <c r="H328" s="10">
        <v>4.2066666699999997</v>
      </c>
      <c r="I328" s="10">
        <v>2.5568363399999998</v>
      </c>
      <c r="J328" s="16">
        <v>12.83333333</v>
      </c>
      <c r="K328" s="10">
        <v>2.5568363399999998</v>
      </c>
      <c r="L328" s="10">
        <v>6.3333333300000003</v>
      </c>
      <c r="M328" s="10">
        <v>2.5568363399999998</v>
      </c>
      <c r="N328" s="10">
        <v>9.3933333300000008</v>
      </c>
      <c r="O328" s="10">
        <v>2.5568363399999998</v>
      </c>
      <c r="P328" s="10">
        <v>7.51</v>
      </c>
      <c r="Q328" s="10">
        <v>2.5568363399999998</v>
      </c>
      <c r="R328" s="10">
        <v>2.36730749</v>
      </c>
      <c r="S328" s="10">
        <v>0.36408571000000001</v>
      </c>
      <c r="T328" s="16">
        <v>44.510997119999999</v>
      </c>
      <c r="AE328" s="25">
        <v>38642</v>
      </c>
      <c r="AF328" t="e">
        <f>NA()</f>
        <v>#N/A</v>
      </c>
      <c r="AG328" t="e">
        <f>NA()</f>
        <v>#N/A</v>
      </c>
      <c r="AH328" t="e">
        <f>NA()</f>
        <v>#N/A</v>
      </c>
      <c r="AI328" t="e">
        <f>NA()</f>
        <v>#N/A</v>
      </c>
      <c r="AJ328" t="e">
        <f>NA()</f>
        <v>#N/A</v>
      </c>
      <c r="AK328" t="e">
        <f>NA()</f>
        <v>#N/A</v>
      </c>
      <c r="AL328" t="e">
        <f>NA()</f>
        <v>#N/A</v>
      </c>
      <c r="AM328" t="e">
        <f>NA()</f>
        <v>#N/A</v>
      </c>
      <c r="AN328" s="13">
        <v>1.964</v>
      </c>
      <c r="AO328" t="e">
        <f>NA()</f>
        <v>#N/A</v>
      </c>
      <c r="AP328" t="e">
        <f>NA()</f>
        <v>#N/A</v>
      </c>
    </row>
    <row r="329" spans="3:42" x14ac:dyDescent="0.35">
      <c r="C329" s="14">
        <v>45809</v>
      </c>
      <c r="D329" s="10">
        <v>2.0533000000000001</v>
      </c>
      <c r="E329" s="10">
        <v>5.4843869999999999</v>
      </c>
      <c r="F329" s="16">
        <v>5</v>
      </c>
      <c r="G329" s="16">
        <v>34.220833329999998</v>
      </c>
      <c r="H329" s="10">
        <v>3.83</v>
      </c>
      <c r="I329" s="10">
        <v>2.1076912000000001</v>
      </c>
      <c r="J329" s="16">
        <v>13.15833333</v>
      </c>
      <c r="K329" s="10">
        <v>2.1076912000000001</v>
      </c>
      <c r="L329" s="10">
        <v>5.8333333300000003</v>
      </c>
      <c r="M329" s="10">
        <v>2.1076912000000001</v>
      </c>
      <c r="N329" s="10">
        <v>8.3266666699999998</v>
      </c>
      <c r="O329" s="10">
        <v>2.1076912000000001</v>
      </c>
      <c r="P329" s="10">
        <v>7.3566666700000001</v>
      </c>
      <c r="Q329" s="10">
        <v>2.1076912000000001</v>
      </c>
      <c r="R329" s="10">
        <v>2.2760663800000001</v>
      </c>
      <c r="S329" s="10">
        <v>9.5817669999999994E-2</v>
      </c>
      <c r="T329" s="16">
        <v>48.010997119999999</v>
      </c>
      <c r="AE329" s="25">
        <v>38643</v>
      </c>
      <c r="AF329" t="e">
        <f>NA()</f>
        <v>#N/A</v>
      </c>
      <c r="AG329" t="e">
        <f>NA()</f>
        <v>#N/A</v>
      </c>
      <c r="AH329" t="e">
        <f>NA()</f>
        <v>#N/A</v>
      </c>
      <c r="AI329" t="e">
        <f>NA()</f>
        <v>#N/A</v>
      </c>
      <c r="AJ329" t="e">
        <f>NA()</f>
        <v>#N/A</v>
      </c>
      <c r="AK329" t="e">
        <f>NA()</f>
        <v>#N/A</v>
      </c>
      <c r="AL329" t="e">
        <f>NA()</f>
        <v>#N/A</v>
      </c>
      <c r="AM329" t="e">
        <f>NA()</f>
        <v>#N/A</v>
      </c>
      <c r="AN329" s="13">
        <v>1.9681999999999999</v>
      </c>
      <c r="AO329" t="e">
        <f>NA()</f>
        <v>#N/A</v>
      </c>
      <c r="AP329" t="e">
        <f>NA()</f>
        <v>#N/A</v>
      </c>
    </row>
    <row r="330" spans="3:42" x14ac:dyDescent="0.35">
      <c r="C330" s="14">
        <v>45901</v>
      </c>
      <c r="D330" s="10">
        <v>1.4532</v>
      </c>
      <c r="E330" s="10">
        <v>5.2638146700000004</v>
      </c>
      <c r="F330" s="16">
        <v>5</v>
      </c>
      <c r="G330" s="16">
        <v>45.72</v>
      </c>
      <c r="H330" s="10">
        <v>3.6233333299999999</v>
      </c>
      <c r="I330" s="10">
        <v>2.0115719300000001</v>
      </c>
      <c r="J330" s="16">
        <v>13.53333333</v>
      </c>
      <c r="K330" s="10">
        <v>2.0115719300000001</v>
      </c>
      <c r="L330" s="10">
        <v>5.5</v>
      </c>
      <c r="M330" s="10">
        <v>2.0115719300000001</v>
      </c>
      <c r="N330" s="10">
        <v>7.75</v>
      </c>
      <c r="O330" s="10">
        <v>2.0115719300000001</v>
      </c>
      <c r="P330" s="10">
        <v>7.02666667</v>
      </c>
      <c r="Q330" s="10">
        <v>2.0115719300000001</v>
      </c>
      <c r="R330" s="10">
        <v>2.1066153500000002</v>
      </c>
      <c r="S330" s="15">
        <v>-5.3949660000000003E-2</v>
      </c>
      <c r="T330" s="16">
        <v>42.510997119999999</v>
      </c>
      <c r="AE330" s="25">
        <v>38644</v>
      </c>
      <c r="AF330" t="e">
        <f>NA()</f>
        <v>#N/A</v>
      </c>
      <c r="AG330" t="e">
        <f>NA()</f>
        <v>#N/A</v>
      </c>
      <c r="AH330" t="e">
        <f>NA()</f>
        <v>#N/A</v>
      </c>
      <c r="AI330" t="e">
        <f>NA()</f>
        <v>#N/A</v>
      </c>
      <c r="AJ330" t="e">
        <f>NA()</f>
        <v>#N/A</v>
      </c>
      <c r="AK330" t="e">
        <f>NA()</f>
        <v>#N/A</v>
      </c>
      <c r="AL330" t="e">
        <f>NA()</f>
        <v>#N/A</v>
      </c>
      <c r="AM330" t="e">
        <f>NA()</f>
        <v>#N/A</v>
      </c>
      <c r="AN330" s="13">
        <v>1.9722999999999999</v>
      </c>
      <c r="AO330" t="e">
        <f>NA()</f>
        <v>#N/A</v>
      </c>
      <c r="AP330" t="e">
        <f>NA()</f>
        <v>#N/A</v>
      </c>
    </row>
    <row r="331" spans="3:42" x14ac:dyDescent="0.35">
      <c r="C331" s="14">
        <v>45992</v>
      </c>
      <c r="D331" s="10">
        <v>1.1857</v>
      </c>
      <c r="E331" s="10">
        <v>4.8934712899999999</v>
      </c>
      <c r="F331" s="16">
        <v>4.75</v>
      </c>
      <c r="G331" s="16">
        <v>41.5</v>
      </c>
      <c r="H331" s="16">
        <v>3.62</v>
      </c>
      <c r="I331" s="16">
        <v>2.0115719300000001</v>
      </c>
      <c r="J331" s="16">
        <v>13.25</v>
      </c>
      <c r="K331" s="16">
        <v>2.0115719300000001</v>
      </c>
      <c r="L331" s="16">
        <v>5.4</v>
      </c>
      <c r="M331" s="16">
        <v>2.0115719300000001</v>
      </c>
      <c r="N331" s="16">
        <v>7.25</v>
      </c>
      <c r="O331" s="16">
        <v>2.0115719300000001</v>
      </c>
      <c r="P331" s="16">
        <v>6.75</v>
      </c>
      <c r="Q331" s="16">
        <v>2.0115719300000001</v>
      </c>
      <c r="R331" s="16">
        <v>1.8305489699999999</v>
      </c>
      <c r="S331" s="16">
        <v>-5.3949660000000003E-2</v>
      </c>
      <c r="T331" s="16">
        <v>38.510997119999999</v>
      </c>
      <c r="AE331" s="25">
        <v>38645</v>
      </c>
      <c r="AF331" t="e">
        <f>NA()</f>
        <v>#N/A</v>
      </c>
      <c r="AG331" t="e">
        <f>NA()</f>
        <v>#N/A</v>
      </c>
      <c r="AH331" t="e">
        <f>NA()</f>
        <v>#N/A</v>
      </c>
      <c r="AI331" t="e">
        <f>NA()</f>
        <v>#N/A</v>
      </c>
      <c r="AJ331" t="e">
        <f>NA()</f>
        <v>#N/A</v>
      </c>
      <c r="AK331" t="e">
        <f>NA()</f>
        <v>#N/A</v>
      </c>
      <c r="AL331" t="e">
        <f>NA()</f>
        <v>#N/A</v>
      </c>
      <c r="AM331" t="e">
        <f>NA()</f>
        <v>#N/A</v>
      </c>
      <c r="AN331" s="13">
        <v>1.9761</v>
      </c>
      <c r="AO331" t="e">
        <f>NA()</f>
        <v>#N/A</v>
      </c>
      <c r="AP331" t="e">
        <f>NA()</f>
        <v>#N/A</v>
      </c>
    </row>
    <row r="332" spans="3:42" x14ac:dyDescent="0.35">
      <c r="AE332" s="25">
        <v>38646</v>
      </c>
      <c r="AF332" t="e">
        <f>NA()</f>
        <v>#N/A</v>
      </c>
      <c r="AG332" t="e">
        <f>NA()</f>
        <v>#N/A</v>
      </c>
      <c r="AH332" t="e">
        <f>NA()</f>
        <v>#N/A</v>
      </c>
      <c r="AI332" t="e">
        <f>NA()</f>
        <v>#N/A</v>
      </c>
      <c r="AJ332" t="e">
        <f>NA()</f>
        <v>#N/A</v>
      </c>
      <c r="AK332" t="e">
        <f>NA()</f>
        <v>#N/A</v>
      </c>
      <c r="AL332" t="e">
        <f>NA()</f>
        <v>#N/A</v>
      </c>
      <c r="AM332" t="e">
        <f>NA()</f>
        <v>#N/A</v>
      </c>
      <c r="AN332" s="13">
        <v>1.9861</v>
      </c>
      <c r="AO332" t="e">
        <f>NA()</f>
        <v>#N/A</v>
      </c>
      <c r="AP332" t="e">
        <f>NA()</f>
        <v>#N/A</v>
      </c>
    </row>
    <row r="333" spans="3:42" x14ac:dyDescent="0.35">
      <c r="AE333" s="25">
        <v>38647</v>
      </c>
      <c r="AF333" t="e">
        <f>NA()</f>
        <v>#N/A</v>
      </c>
      <c r="AG333" t="e">
        <f>NA()</f>
        <v>#N/A</v>
      </c>
      <c r="AH333" t="e">
        <f>NA()</f>
        <v>#N/A</v>
      </c>
      <c r="AI333" t="e">
        <f>NA()</f>
        <v>#N/A</v>
      </c>
      <c r="AJ333" t="e">
        <f>NA()</f>
        <v>#N/A</v>
      </c>
      <c r="AK333" t="e">
        <f>NA()</f>
        <v>#N/A</v>
      </c>
      <c r="AL333" t="e">
        <f>NA()</f>
        <v>#N/A</v>
      </c>
      <c r="AM333" t="e">
        <f>NA()</f>
        <v>#N/A</v>
      </c>
      <c r="AN333" t="e">
        <f>NA()</f>
        <v>#N/A</v>
      </c>
      <c r="AO333" t="e">
        <f>NA()</f>
        <v>#N/A</v>
      </c>
      <c r="AP333" t="e">
        <f>NA()</f>
        <v>#N/A</v>
      </c>
    </row>
    <row r="334" spans="3:42" x14ac:dyDescent="0.35">
      <c r="AE334" s="25">
        <v>38648</v>
      </c>
      <c r="AF334" t="e">
        <f>NA()</f>
        <v>#N/A</v>
      </c>
      <c r="AG334" t="e">
        <f>NA()</f>
        <v>#N/A</v>
      </c>
      <c r="AH334" t="e">
        <f>NA()</f>
        <v>#N/A</v>
      </c>
      <c r="AI334" t="e">
        <f>NA()</f>
        <v>#N/A</v>
      </c>
      <c r="AJ334" t="e">
        <f>NA()</f>
        <v>#N/A</v>
      </c>
      <c r="AK334" t="e">
        <f>NA()</f>
        <v>#N/A</v>
      </c>
      <c r="AL334" t="e">
        <f>NA()</f>
        <v>#N/A</v>
      </c>
      <c r="AM334" t="e">
        <f>NA()</f>
        <v>#N/A</v>
      </c>
      <c r="AN334" t="e">
        <f>NA()</f>
        <v>#N/A</v>
      </c>
      <c r="AO334" t="e">
        <f>NA()</f>
        <v>#N/A</v>
      </c>
      <c r="AP334" t="e">
        <f>NA()</f>
        <v>#N/A</v>
      </c>
    </row>
    <row r="335" spans="3:42" x14ac:dyDescent="0.35">
      <c r="AE335" s="25">
        <v>38649</v>
      </c>
      <c r="AF335" t="e">
        <f>NA()</f>
        <v>#N/A</v>
      </c>
      <c r="AG335" t="e">
        <f>NA()</f>
        <v>#N/A</v>
      </c>
      <c r="AH335" t="e">
        <f>NA()</f>
        <v>#N/A</v>
      </c>
      <c r="AI335" t="e">
        <f>NA()</f>
        <v>#N/A</v>
      </c>
      <c r="AJ335" t="e">
        <f>NA()</f>
        <v>#N/A</v>
      </c>
      <c r="AK335" t="e">
        <f>NA()</f>
        <v>#N/A</v>
      </c>
      <c r="AL335" t="e">
        <f>NA()</f>
        <v>#N/A</v>
      </c>
      <c r="AM335" t="e">
        <f>NA()</f>
        <v>#N/A</v>
      </c>
      <c r="AN335" s="13">
        <v>1.9898</v>
      </c>
      <c r="AO335" t="e">
        <f>NA()</f>
        <v>#N/A</v>
      </c>
      <c r="AP335" t="e">
        <f>NA()</f>
        <v>#N/A</v>
      </c>
    </row>
    <row r="336" spans="3:42" x14ac:dyDescent="0.35">
      <c r="AE336" s="25">
        <v>38650</v>
      </c>
      <c r="AF336" t="e">
        <f>NA()</f>
        <v>#N/A</v>
      </c>
      <c r="AG336" t="e">
        <f>NA()</f>
        <v>#N/A</v>
      </c>
      <c r="AH336" t="e">
        <f>NA()</f>
        <v>#N/A</v>
      </c>
      <c r="AI336" t="e">
        <f>NA()</f>
        <v>#N/A</v>
      </c>
      <c r="AJ336" t="e">
        <f>NA()</f>
        <v>#N/A</v>
      </c>
      <c r="AK336" t="e">
        <f>NA()</f>
        <v>#N/A</v>
      </c>
      <c r="AL336" t="e">
        <f>NA()</f>
        <v>#N/A</v>
      </c>
      <c r="AM336" t="e">
        <f>NA()</f>
        <v>#N/A</v>
      </c>
      <c r="AN336" s="13">
        <v>1.9942</v>
      </c>
      <c r="AO336" t="e">
        <f>NA()</f>
        <v>#N/A</v>
      </c>
      <c r="AP336" t="e">
        <f>NA()</f>
        <v>#N/A</v>
      </c>
    </row>
    <row r="337" spans="31:42" x14ac:dyDescent="0.35">
      <c r="AE337" s="25">
        <v>38651</v>
      </c>
      <c r="AF337" t="e">
        <f>NA()</f>
        <v>#N/A</v>
      </c>
      <c r="AG337" t="e">
        <f>NA()</f>
        <v>#N/A</v>
      </c>
      <c r="AH337" t="e">
        <f>NA()</f>
        <v>#N/A</v>
      </c>
      <c r="AI337" t="e">
        <f>NA()</f>
        <v>#N/A</v>
      </c>
      <c r="AJ337" t="e">
        <f>NA()</f>
        <v>#N/A</v>
      </c>
      <c r="AK337" t="e">
        <f>NA()</f>
        <v>#N/A</v>
      </c>
      <c r="AL337" t="e">
        <f>NA()</f>
        <v>#N/A</v>
      </c>
      <c r="AM337" t="e">
        <f>NA()</f>
        <v>#N/A</v>
      </c>
      <c r="AN337" s="13">
        <v>1.9994000000000001</v>
      </c>
      <c r="AO337" t="e">
        <f>NA()</f>
        <v>#N/A</v>
      </c>
      <c r="AP337" t="e">
        <f>NA()</f>
        <v>#N/A</v>
      </c>
    </row>
    <row r="338" spans="31:42" x14ac:dyDescent="0.35">
      <c r="AE338" s="25">
        <v>38652</v>
      </c>
      <c r="AF338" t="e">
        <f>NA()</f>
        <v>#N/A</v>
      </c>
      <c r="AG338" t="e">
        <f>NA()</f>
        <v>#N/A</v>
      </c>
      <c r="AH338" t="e">
        <f>NA()</f>
        <v>#N/A</v>
      </c>
      <c r="AI338" t="e">
        <f>NA()</f>
        <v>#N/A</v>
      </c>
      <c r="AJ338" t="e">
        <f>NA()</f>
        <v>#N/A</v>
      </c>
      <c r="AK338" t="e">
        <f>NA()</f>
        <v>#N/A</v>
      </c>
      <c r="AL338" t="e">
        <f>NA()</f>
        <v>#N/A</v>
      </c>
      <c r="AM338" t="e">
        <f>NA()</f>
        <v>#N/A</v>
      </c>
      <c r="AN338" s="13">
        <v>2.0049000000000001</v>
      </c>
      <c r="AO338" t="e">
        <f>NA()</f>
        <v>#N/A</v>
      </c>
      <c r="AP338" t="e">
        <f>NA()</f>
        <v>#N/A</v>
      </c>
    </row>
    <row r="339" spans="31:42" x14ac:dyDescent="0.35">
      <c r="AE339" s="25">
        <v>38653</v>
      </c>
      <c r="AF339" t="e">
        <f>NA()</f>
        <v>#N/A</v>
      </c>
      <c r="AG339" t="e">
        <f>NA()</f>
        <v>#N/A</v>
      </c>
      <c r="AH339" t="e">
        <f>NA()</f>
        <v>#N/A</v>
      </c>
      <c r="AI339" t="e">
        <f>NA()</f>
        <v>#N/A</v>
      </c>
      <c r="AJ339" t="e">
        <f>NA()</f>
        <v>#N/A</v>
      </c>
      <c r="AK339" t="e">
        <f>NA()</f>
        <v>#N/A</v>
      </c>
      <c r="AL339" t="e">
        <f>NA()</f>
        <v>#N/A</v>
      </c>
      <c r="AM339" t="e">
        <f>NA()</f>
        <v>#N/A</v>
      </c>
      <c r="AN339" s="13">
        <v>2.0230999999999999</v>
      </c>
      <c r="AO339" t="e">
        <f>NA()</f>
        <v>#N/A</v>
      </c>
      <c r="AP339" t="e">
        <f>NA()</f>
        <v>#N/A</v>
      </c>
    </row>
    <row r="340" spans="31:42" x14ac:dyDescent="0.35">
      <c r="AE340" s="25">
        <v>38654</v>
      </c>
      <c r="AF340" t="e">
        <f>NA()</f>
        <v>#N/A</v>
      </c>
      <c r="AG340" t="e">
        <f>NA()</f>
        <v>#N/A</v>
      </c>
      <c r="AH340" t="e">
        <f>NA()</f>
        <v>#N/A</v>
      </c>
      <c r="AI340" t="e">
        <f>NA()</f>
        <v>#N/A</v>
      </c>
      <c r="AJ340" t="e">
        <f>NA()</f>
        <v>#N/A</v>
      </c>
      <c r="AK340" t="e">
        <f>NA()</f>
        <v>#N/A</v>
      </c>
      <c r="AL340" t="e">
        <f>NA()</f>
        <v>#N/A</v>
      </c>
      <c r="AM340" t="e">
        <f>NA()</f>
        <v>#N/A</v>
      </c>
      <c r="AN340" t="e">
        <f>NA()</f>
        <v>#N/A</v>
      </c>
      <c r="AO340" t="e">
        <f>NA()</f>
        <v>#N/A</v>
      </c>
      <c r="AP340" t="e">
        <f>NA()</f>
        <v>#N/A</v>
      </c>
    </row>
    <row r="341" spans="31:42" x14ac:dyDescent="0.35">
      <c r="AE341" s="25">
        <v>38655</v>
      </c>
      <c r="AF341" t="e">
        <f>NA()</f>
        <v>#N/A</v>
      </c>
      <c r="AG341" t="e">
        <f>NA()</f>
        <v>#N/A</v>
      </c>
      <c r="AH341" t="e">
        <f>NA()</f>
        <v>#N/A</v>
      </c>
      <c r="AI341" t="e">
        <f>NA()</f>
        <v>#N/A</v>
      </c>
      <c r="AJ341" t="e">
        <f>NA()</f>
        <v>#N/A</v>
      </c>
      <c r="AK341" t="e">
        <f>NA()</f>
        <v>#N/A</v>
      </c>
      <c r="AL341" t="e">
        <f>NA()</f>
        <v>#N/A</v>
      </c>
      <c r="AM341" t="e">
        <f>NA()</f>
        <v>#N/A</v>
      </c>
      <c r="AN341" t="e">
        <f>NA()</f>
        <v>#N/A</v>
      </c>
      <c r="AO341" t="e">
        <f>NA()</f>
        <v>#N/A</v>
      </c>
      <c r="AP341" t="e">
        <f>NA()</f>
        <v>#N/A</v>
      </c>
    </row>
    <row r="342" spans="31:42" x14ac:dyDescent="0.35">
      <c r="AE342" s="25">
        <v>38656</v>
      </c>
      <c r="AF342" t="e">
        <f>NA()</f>
        <v>#N/A</v>
      </c>
      <c r="AG342" t="e">
        <f>NA()</f>
        <v>#N/A</v>
      </c>
      <c r="AH342" t="e">
        <f>NA()</f>
        <v>#N/A</v>
      </c>
      <c r="AI342" t="e">
        <f>NA()</f>
        <v>#N/A</v>
      </c>
      <c r="AJ342" t="e">
        <f>NA()</f>
        <v>#N/A</v>
      </c>
      <c r="AK342" t="e">
        <f>NA()</f>
        <v>#N/A</v>
      </c>
      <c r="AL342" t="e">
        <f>NA()</f>
        <v>#N/A</v>
      </c>
      <c r="AM342" t="e">
        <f>NA()</f>
        <v>#N/A</v>
      </c>
      <c r="AN342" s="13">
        <v>2.0404</v>
      </c>
      <c r="AO342" t="e">
        <f>NA()</f>
        <v>#N/A</v>
      </c>
      <c r="AP342" t="e">
        <f>NA()</f>
        <v>#N/A</v>
      </c>
    </row>
    <row r="343" spans="31:42" x14ac:dyDescent="0.35">
      <c r="AE343" s="25">
        <v>38657</v>
      </c>
      <c r="AF343" t="e">
        <f>NA()</f>
        <v>#N/A</v>
      </c>
      <c r="AG343" t="e">
        <f>NA()</f>
        <v>#N/A</v>
      </c>
      <c r="AH343" t="e">
        <f>NA()</f>
        <v>#N/A</v>
      </c>
      <c r="AI343" t="e">
        <f>NA()</f>
        <v>#N/A</v>
      </c>
      <c r="AJ343" t="e">
        <f>NA()</f>
        <v>#N/A</v>
      </c>
      <c r="AK343" t="e">
        <f>NA()</f>
        <v>#N/A</v>
      </c>
      <c r="AL343" t="e">
        <f>NA()</f>
        <v>#N/A</v>
      </c>
      <c r="AM343" t="e">
        <f>NA()</f>
        <v>#N/A</v>
      </c>
      <c r="AN343" t="e">
        <f>NA()</f>
        <v>#N/A</v>
      </c>
      <c r="AO343" t="e">
        <f>NA()</f>
        <v>#N/A</v>
      </c>
      <c r="AP343" t="e">
        <f>NA()</f>
        <v>#N/A</v>
      </c>
    </row>
    <row r="344" spans="31:42" x14ac:dyDescent="0.35">
      <c r="AE344" s="25">
        <v>38658</v>
      </c>
      <c r="AF344" t="e">
        <f>NA()</f>
        <v>#N/A</v>
      </c>
      <c r="AG344" t="e">
        <f>NA()</f>
        <v>#N/A</v>
      </c>
      <c r="AH344" t="e">
        <f>NA()</f>
        <v>#N/A</v>
      </c>
      <c r="AI344" t="e">
        <f>NA()</f>
        <v>#N/A</v>
      </c>
      <c r="AJ344" t="e">
        <f>NA()</f>
        <v>#N/A</v>
      </c>
      <c r="AK344" t="e">
        <f>NA()</f>
        <v>#N/A</v>
      </c>
      <c r="AL344" t="e">
        <f>NA()</f>
        <v>#N/A</v>
      </c>
      <c r="AM344" t="e">
        <f>NA()</f>
        <v>#N/A</v>
      </c>
      <c r="AN344" s="13">
        <v>2.0565000000000002</v>
      </c>
      <c r="AO344" t="e">
        <f>NA()</f>
        <v>#N/A</v>
      </c>
      <c r="AP344" t="e">
        <f>NA()</f>
        <v>#N/A</v>
      </c>
    </row>
    <row r="345" spans="31:42" x14ac:dyDescent="0.35">
      <c r="AE345" s="25">
        <v>38659</v>
      </c>
      <c r="AF345" t="e">
        <f>NA()</f>
        <v>#N/A</v>
      </c>
      <c r="AG345" t="e">
        <f>NA()</f>
        <v>#N/A</v>
      </c>
      <c r="AH345" t="e">
        <f>NA()</f>
        <v>#N/A</v>
      </c>
      <c r="AI345" t="e">
        <f>NA()</f>
        <v>#N/A</v>
      </c>
      <c r="AJ345" t="e">
        <f>NA()</f>
        <v>#N/A</v>
      </c>
      <c r="AK345" t="e">
        <f>NA()</f>
        <v>#N/A</v>
      </c>
      <c r="AL345" t="e">
        <f>NA()</f>
        <v>#N/A</v>
      </c>
      <c r="AM345" t="e">
        <f>NA()</f>
        <v>#N/A</v>
      </c>
      <c r="AN345" t="e">
        <f>NA()</f>
        <v>#N/A</v>
      </c>
      <c r="AO345" t="e">
        <f>NA()</f>
        <v>#N/A</v>
      </c>
      <c r="AP345" t="e">
        <f>NA()</f>
        <v>#N/A</v>
      </c>
    </row>
    <row r="346" spans="31:42" x14ac:dyDescent="0.35">
      <c r="AE346" s="25">
        <v>38660</v>
      </c>
      <c r="AF346" t="e">
        <f>NA()</f>
        <v>#N/A</v>
      </c>
      <c r="AG346" t="e">
        <f>NA()</f>
        <v>#N/A</v>
      </c>
      <c r="AH346" t="e">
        <f>NA()</f>
        <v>#N/A</v>
      </c>
      <c r="AI346" t="e">
        <f>NA()</f>
        <v>#N/A</v>
      </c>
      <c r="AJ346" t="e">
        <f>NA()</f>
        <v>#N/A</v>
      </c>
      <c r="AK346" t="e">
        <f>NA()</f>
        <v>#N/A</v>
      </c>
      <c r="AL346" t="e">
        <f>NA()</f>
        <v>#N/A</v>
      </c>
      <c r="AM346" t="e">
        <f>NA()</f>
        <v>#N/A</v>
      </c>
      <c r="AN346" s="13">
        <v>2.0825</v>
      </c>
      <c r="AO346" t="e">
        <f>NA()</f>
        <v>#N/A</v>
      </c>
      <c r="AP346" t="e">
        <f>NA()</f>
        <v>#N/A</v>
      </c>
    </row>
    <row r="347" spans="31:42" x14ac:dyDescent="0.35">
      <c r="AE347" s="25">
        <v>38661</v>
      </c>
      <c r="AF347" t="e">
        <f>NA()</f>
        <v>#N/A</v>
      </c>
      <c r="AG347" t="e">
        <f>NA()</f>
        <v>#N/A</v>
      </c>
      <c r="AH347" t="e">
        <f>NA()</f>
        <v>#N/A</v>
      </c>
      <c r="AI347" t="e">
        <f>NA()</f>
        <v>#N/A</v>
      </c>
      <c r="AJ347" t="e">
        <f>NA()</f>
        <v>#N/A</v>
      </c>
      <c r="AK347" t="e">
        <f>NA()</f>
        <v>#N/A</v>
      </c>
      <c r="AL347" t="e">
        <f>NA()</f>
        <v>#N/A</v>
      </c>
      <c r="AM347" t="e">
        <f>NA()</f>
        <v>#N/A</v>
      </c>
      <c r="AN347" t="e">
        <f>NA()</f>
        <v>#N/A</v>
      </c>
      <c r="AO347" t="e">
        <f>NA()</f>
        <v>#N/A</v>
      </c>
      <c r="AP347" t="e">
        <f>NA()</f>
        <v>#N/A</v>
      </c>
    </row>
    <row r="348" spans="31:42" x14ac:dyDescent="0.35">
      <c r="AE348" s="25">
        <v>38662</v>
      </c>
      <c r="AF348" t="e">
        <f>NA()</f>
        <v>#N/A</v>
      </c>
      <c r="AG348" t="e">
        <f>NA()</f>
        <v>#N/A</v>
      </c>
      <c r="AH348" t="e">
        <f>NA()</f>
        <v>#N/A</v>
      </c>
      <c r="AI348" t="e">
        <f>NA()</f>
        <v>#N/A</v>
      </c>
      <c r="AJ348" t="e">
        <f>NA()</f>
        <v>#N/A</v>
      </c>
      <c r="AK348" t="e">
        <f>NA()</f>
        <v>#N/A</v>
      </c>
      <c r="AL348" t="e">
        <f>NA()</f>
        <v>#N/A</v>
      </c>
      <c r="AM348" t="e">
        <f>NA()</f>
        <v>#N/A</v>
      </c>
      <c r="AN348" t="e">
        <f>NA()</f>
        <v>#N/A</v>
      </c>
      <c r="AO348" t="e">
        <f>NA()</f>
        <v>#N/A</v>
      </c>
      <c r="AP348" t="e">
        <f>NA()</f>
        <v>#N/A</v>
      </c>
    </row>
    <row r="349" spans="31:42" x14ac:dyDescent="0.35">
      <c r="AE349" s="25">
        <v>38663</v>
      </c>
      <c r="AF349" t="e">
        <f>NA()</f>
        <v>#N/A</v>
      </c>
      <c r="AG349" t="e">
        <f>NA()</f>
        <v>#N/A</v>
      </c>
      <c r="AH349" t="e">
        <f>NA()</f>
        <v>#N/A</v>
      </c>
      <c r="AI349" t="e">
        <f>NA()</f>
        <v>#N/A</v>
      </c>
      <c r="AJ349" t="e">
        <f>NA()</f>
        <v>#N/A</v>
      </c>
      <c r="AK349" t="e">
        <f>NA()</f>
        <v>#N/A</v>
      </c>
      <c r="AL349" t="e">
        <f>NA()</f>
        <v>#N/A</v>
      </c>
      <c r="AM349" t="e">
        <f>NA()</f>
        <v>#N/A</v>
      </c>
      <c r="AN349" s="13">
        <v>2.0914000000000001</v>
      </c>
      <c r="AO349" t="e">
        <f>NA()</f>
        <v>#N/A</v>
      </c>
      <c r="AP349" t="e">
        <f>NA()</f>
        <v>#N/A</v>
      </c>
    </row>
    <row r="350" spans="31:42" x14ac:dyDescent="0.35">
      <c r="AE350" s="25">
        <v>38664</v>
      </c>
      <c r="AF350" t="e">
        <f>NA()</f>
        <v>#N/A</v>
      </c>
      <c r="AG350" t="e">
        <f>NA()</f>
        <v>#N/A</v>
      </c>
      <c r="AH350" t="e">
        <f>NA()</f>
        <v>#N/A</v>
      </c>
      <c r="AI350" t="e">
        <f>NA()</f>
        <v>#N/A</v>
      </c>
      <c r="AJ350" t="e">
        <f>NA()</f>
        <v>#N/A</v>
      </c>
      <c r="AK350" t="e">
        <f>NA()</f>
        <v>#N/A</v>
      </c>
      <c r="AL350" t="e">
        <f>NA()</f>
        <v>#N/A</v>
      </c>
      <c r="AM350" t="e">
        <f>NA()</f>
        <v>#N/A</v>
      </c>
      <c r="AN350" s="13">
        <v>2.1002999999999998</v>
      </c>
      <c r="AO350" t="e">
        <f>NA()</f>
        <v>#N/A</v>
      </c>
      <c r="AP350" t="e">
        <f>NA()</f>
        <v>#N/A</v>
      </c>
    </row>
    <row r="351" spans="31:42" x14ac:dyDescent="0.35">
      <c r="AE351" s="25">
        <v>38665</v>
      </c>
      <c r="AF351" t="e">
        <f>NA()</f>
        <v>#N/A</v>
      </c>
      <c r="AG351" t="e">
        <f>NA()</f>
        <v>#N/A</v>
      </c>
      <c r="AH351" t="e">
        <f>NA()</f>
        <v>#N/A</v>
      </c>
      <c r="AI351" t="e">
        <f>NA()</f>
        <v>#N/A</v>
      </c>
      <c r="AJ351" t="e">
        <f>NA()</f>
        <v>#N/A</v>
      </c>
      <c r="AK351" t="e">
        <f>NA()</f>
        <v>#N/A</v>
      </c>
      <c r="AL351" t="e">
        <f>NA()</f>
        <v>#N/A</v>
      </c>
      <c r="AM351" t="e">
        <f>NA()</f>
        <v>#N/A</v>
      </c>
      <c r="AN351" s="13">
        <v>2.1097999999999999</v>
      </c>
      <c r="AO351" t="e">
        <f>NA()</f>
        <v>#N/A</v>
      </c>
      <c r="AP351" t="e">
        <f>NA()</f>
        <v>#N/A</v>
      </c>
    </row>
    <row r="352" spans="31:42" x14ac:dyDescent="0.35">
      <c r="AE352" s="25">
        <v>38666</v>
      </c>
      <c r="AF352" t="e">
        <f>NA()</f>
        <v>#N/A</v>
      </c>
      <c r="AG352" t="e">
        <f>NA()</f>
        <v>#N/A</v>
      </c>
      <c r="AH352" t="e">
        <f>NA()</f>
        <v>#N/A</v>
      </c>
      <c r="AI352" t="e">
        <f>NA()</f>
        <v>#N/A</v>
      </c>
      <c r="AJ352" t="e">
        <f>NA()</f>
        <v>#N/A</v>
      </c>
      <c r="AK352" t="e">
        <f>NA()</f>
        <v>#N/A</v>
      </c>
      <c r="AL352" t="e">
        <f>NA()</f>
        <v>#N/A</v>
      </c>
      <c r="AM352" t="e">
        <f>NA()</f>
        <v>#N/A</v>
      </c>
      <c r="AN352" s="13">
        <v>2.1194000000000002</v>
      </c>
      <c r="AO352" t="e">
        <f>NA()</f>
        <v>#N/A</v>
      </c>
      <c r="AP352" t="e">
        <f>NA()</f>
        <v>#N/A</v>
      </c>
    </row>
    <row r="353" spans="31:42" x14ac:dyDescent="0.35">
      <c r="AE353" s="25">
        <v>38667</v>
      </c>
      <c r="AF353" t="e">
        <f>NA()</f>
        <v>#N/A</v>
      </c>
      <c r="AG353" t="e">
        <f>NA()</f>
        <v>#N/A</v>
      </c>
      <c r="AH353" t="e">
        <f>NA()</f>
        <v>#N/A</v>
      </c>
      <c r="AI353" t="e">
        <f>NA()</f>
        <v>#N/A</v>
      </c>
      <c r="AJ353" t="e">
        <f>NA()</f>
        <v>#N/A</v>
      </c>
      <c r="AK353" t="e">
        <f>NA()</f>
        <v>#N/A</v>
      </c>
      <c r="AL353" t="e">
        <f>NA()</f>
        <v>#N/A</v>
      </c>
      <c r="AM353" t="e">
        <f>NA()</f>
        <v>#N/A</v>
      </c>
      <c r="AN353" s="13">
        <v>2.1537000000000002</v>
      </c>
      <c r="AO353" t="e">
        <f>NA()</f>
        <v>#N/A</v>
      </c>
      <c r="AP353" t="e">
        <f>NA()</f>
        <v>#N/A</v>
      </c>
    </row>
    <row r="354" spans="31:42" x14ac:dyDescent="0.35">
      <c r="AE354" s="25">
        <v>38668</v>
      </c>
      <c r="AF354" t="e">
        <f>NA()</f>
        <v>#N/A</v>
      </c>
      <c r="AG354" t="e">
        <f>NA()</f>
        <v>#N/A</v>
      </c>
      <c r="AH354" t="e">
        <f>NA()</f>
        <v>#N/A</v>
      </c>
      <c r="AI354" t="e">
        <f>NA()</f>
        <v>#N/A</v>
      </c>
      <c r="AJ354" t="e">
        <f>NA()</f>
        <v>#N/A</v>
      </c>
      <c r="AK354" t="e">
        <f>NA()</f>
        <v>#N/A</v>
      </c>
      <c r="AL354" t="e">
        <f>NA()</f>
        <v>#N/A</v>
      </c>
      <c r="AM354" t="e">
        <f>NA()</f>
        <v>#N/A</v>
      </c>
      <c r="AN354" t="e">
        <f>NA()</f>
        <v>#N/A</v>
      </c>
      <c r="AO354" t="e">
        <f>NA()</f>
        <v>#N/A</v>
      </c>
      <c r="AP354" t="e">
        <f>NA()</f>
        <v>#N/A</v>
      </c>
    </row>
    <row r="355" spans="31:42" x14ac:dyDescent="0.35">
      <c r="AE355" s="25">
        <v>38669</v>
      </c>
      <c r="AF355" t="e">
        <f>NA()</f>
        <v>#N/A</v>
      </c>
      <c r="AG355" t="e">
        <f>NA()</f>
        <v>#N/A</v>
      </c>
      <c r="AH355" t="e">
        <f>NA()</f>
        <v>#N/A</v>
      </c>
      <c r="AI355" t="e">
        <f>NA()</f>
        <v>#N/A</v>
      </c>
      <c r="AJ355" t="e">
        <f>NA()</f>
        <v>#N/A</v>
      </c>
      <c r="AK355" t="e">
        <f>NA()</f>
        <v>#N/A</v>
      </c>
      <c r="AL355" t="e">
        <f>NA()</f>
        <v>#N/A</v>
      </c>
      <c r="AM355" t="e">
        <f>NA()</f>
        <v>#N/A</v>
      </c>
      <c r="AN355" t="e">
        <f>NA()</f>
        <v>#N/A</v>
      </c>
      <c r="AO355" t="e">
        <f>NA()</f>
        <v>#N/A</v>
      </c>
      <c r="AP355" t="e">
        <f>NA()</f>
        <v>#N/A</v>
      </c>
    </row>
    <row r="356" spans="31:42" x14ac:dyDescent="0.35">
      <c r="AE356" s="25">
        <v>38670</v>
      </c>
      <c r="AF356" t="e">
        <f>NA()</f>
        <v>#N/A</v>
      </c>
      <c r="AG356" t="e">
        <f>NA()</f>
        <v>#N/A</v>
      </c>
      <c r="AH356" t="e">
        <f>NA()</f>
        <v>#N/A</v>
      </c>
      <c r="AI356" t="e">
        <f>NA()</f>
        <v>#N/A</v>
      </c>
      <c r="AJ356" t="e">
        <f>NA()</f>
        <v>#N/A</v>
      </c>
      <c r="AK356" t="e">
        <f>NA()</f>
        <v>#N/A</v>
      </c>
      <c r="AL356" t="e">
        <f>NA()</f>
        <v>#N/A</v>
      </c>
      <c r="AM356" t="e">
        <f>NA()</f>
        <v>#N/A</v>
      </c>
      <c r="AN356" s="13">
        <v>2.1644000000000001</v>
      </c>
      <c r="AO356" t="e">
        <f>NA()</f>
        <v>#N/A</v>
      </c>
      <c r="AP356" t="e">
        <f>NA()</f>
        <v>#N/A</v>
      </c>
    </row>
    <row r="357" spans="31:42" x14ac:dyDescent="0.35">
      <c r="AE357" s="25">
        <v>38671</v>
      </c>
      <c r="AF357" t="e">
        <f>NA()</f>
        <v>#N/A</v>
      </c>
      <c r="AG357" t="e">
        <f>NA()</f>
        <v>#N/A</v>
      </c>
      <c r="AH357" t="e">
        <f>NA()</f>
        <v>#N/A</v>
      </c>
      <c r="AI357" t="e">
        <f>NA()</f>
        <v>#N/A</v>
      </c>
      <c r="AJ357" t="e">
        <f>NA()</f>
        <v>#N/A</v>
      </c>
      <c r="AK357" t="e">
        <f>NA()</f>
        <v>#N/A</v>
      </c>
      <c r="AL357" t="e">
        <f>NA()</f>
        <v>#N/A</v>
      </c>
      <c r="AM357" t="e">
        <f>NA()</f>
        <v>#N/A</v>
      </c>
      <c r="AN357" s="13">
        <v>2.1747000000000001</v>
      </c>
      <c r="AO357" t="e">
        <f>NA()</f>
        <v>#N/A</v>
      </c>
      <c r="AP357" t="e">
        <f>NA()</f>
        <v>#N/A</v>
      </c>
    </row>
    <row r="358" spans="31:42" x14ac:dyDescent="0.35">
      <c r="AE358" s="25">
        <v>38672</v>
      </c>
      <c r="AF358" t="e">
        <f>NA()</f>
        <v>#N/A</v>
      </c>
      <c r="AG358" t="e">
        <f>NA()</f>
        <v>#N/A</v>
      </c>
      <c r="AH358" t="e">
        <f>NA()</f>
        <v>#N/A</v>
      </c>
      <c r="AI358" t="e">
        <f>NA()</f>
        <v>#N/A</v>
      </c>
      <c r="AJ358" t="e">
        <f>NA()</f>
        <v>#N/A</v>
      </c>
      <c r="AK358" t="e">
        <f>NA()</f>
        <v>#N/A</v>
      </c>
      <c r="AL358" t="e">
        <f>NA()</f>
        <v>#N/A</v>
      </c>
      <c r="AM358" t="e">
        <f>NA()</f>
        <v>#N/A</v>
      </c>
      <c r="AN358" s="13">
        <v>2.1839</v>
      </c>
      <c r="AO358" t="e">
        <f>NA()</f>
        <v>#N/A</v>
      </c>
      <c r="AP358" t="e">
        <f>NA()</f>
        <v>#N/A</v>
      </c>
    </row>
    <row r="359" spans="31:42" x14ac:dyDescent="0.35">
      <c r="AE359" s="25">
        <v>38673</v>
      </c>
      <c r="AF359" t="e">
        <f>NA()</f>
        <v>#N/A</v>
      </c>
      <c r="AG359" t="e">
        <f>NA()</f>
        <v>#N/A</v>
      </c>
      <c r="AH359" t="e">
        <f>NA()</f>
        <v>#N/A</v>
      </c>
      <c r="AI359" t="e">
        <f>NA()</f>
        <v>#N/A</v>
      </c>
      <c r="AJ359" t="e">
        <f>NA()</f>
        <v>#N/A</v>
      </c>
      <c r="AK359" t="e">
        <f>NA()</f>
        <v>#N/A</v>
      </c>
      <c r="AL359" t="e">
        <f>NA()</f>
        <v>#N/A</v>
      </c>
      <c r="AM359" t="e">
        <f>NA()</f>
        <v>#N/A</v>
      </c>
      <c r="AN359" s="13">
        <v>2.1941000000000002</v>
      </c>
      <c r="AO359" t="e">
        <f>NA()</f>
        <v>#N/A</v>
      </c>
      <c r="AP359" t="e">
        <f>NA()</f>
        <v>#N/A</v>
      </c>
    </row>
    <row r="360" spans="31:42" x14ac:dyDescent="0.35">
      <c r="AE360" s="25">
        <v>38674</v>
      </c>
      <c r="AF360" t="e">
        <f>NA()</f>
        <v>#N/A</v>
      </c>
      <c r="AG360" t="e">
        <f>NA()</f>
        <v>#N/A</v>
      </c>
      <c r="AH360" t="e">
        <f>NA()</f>
        <v>#N/A</v>
      </c>
      <c r="AI360" t="e">
        <f>NA()</f>
        <v>#N/A</v>
      </c>
      <c r="AJ360" t="e">
        <f>NA()</f>
        <v>#N/A</v>
      </c>
      <c r="AK360" t="e">
        <f>NA()</f>
        <v>#N/A</v>
      </c>
      <c r="AL360" t="e">
        <f>NA()</f>
        <v>#N/A</v>
      </c>
      <c r="AM360" t="e">
        <f>NA()</f>
        <v>#N/A</v>
      </c>
      <c r="AN360" s="13">
        <v>2.2246000000000001</v>
      </c>
      <c r="AO360" t="e">
        <f>NA()</f>
        <v>#N/A</v>
      </c>
      <c r="AP360" t="e">
        <f>NA()</f>
        <v>#N/A</v>
      </c>
    </row>
    <row r="361" spans="31:42" x14ac:dyDescent="0.35">
      <c r="AE361" s="25">
        <v>38675</v>
      </c>
      <c r="AF361" t="e">
        <f>NA()</f>
        <v>#N/A</v>
      </c>
      <c r="AG361" t="e">
        <f>NA()</f>
        <v>#N/A</v>
      </c>
      <c r="AH361" t="e">
        <f>NA()</f>
        <v>#N/A</v>
      </c>
      <c r="AI361" t="e">
        <f>NA()</f>
        <v>#N/A</v>
      </c>
      <c r="AJ361" t="e">
        <f>NA()</f>
        <v>#N/A</v>
      </c>
      <c r="AK361" t="e">
        <f>NA()</f>
        <v>#N/A</v>
      </c>
      <c r="AL361" t="e">
        <f>NA()</f>
        <v>#N/A</v>
      </c>
      <c r="AM361" t="e">
        <f>NA()</f>
        <v>#N/A</v>
      </c>
      <c r="AN361" t="e">
        <f>NA()</f>
        <v>#N/A</v>
      </c>
      <c r="AO361" t="e">
        <f>NA()</f>
        <v>#N/A</v>
      </c>
      <c r="AP361" t="e">
        <f>NA()</f>
        <v>#N/A</v>
      </c>
    </row>
    <row r="362" spans="31:42" x14ac:dyDescent="0.35">
      <c r="AE362" s="25">
        <v>38676</v>
      </c>
      <c r="AF362" t="e">
        <f>NA()</f>
        <v>#N/A</v>
      </c>
      <c r="AG362" t="e">
        <f>NA()</f>
        <v>#N/A</v>
      </c>
      <c r="AH362" t="e">
        <f>NA()</f>
        <v>#N/A</v>
      </c>
      <c r="AI362" t="e">
        <f>NA()</f>
        <v>#N/A</v>
      </c>
      <c r="AJ362" t="e">
        <f>NA()</f>
        <v>#N/A</v>
      </c>
      <c r="AK362" t="e">
        <f>NA()</f>
        <v>#N/A</v>
      </c>
      <c r="AL362" t="e">
        <f>NA()</f>
        <v>#N/A</v>
      </c>
      <c r="AM362" t="e">
        <f>NA()</f>
        <v>#N/A</v>
      </c>
      <c r="AN362" t="e">
        <f>NA()</f>
        <v>#N/A</v>
      </c>
      <c r="AO362" t="e">
        <f>NA()</f>
        <v>#N/A</v>
      </c>
      <c r="AP362" t="e">
        <f>NA()</f>
        <v>#N/A</v>
      </c>
    </row>
    <row r="363" spans="31:42" x14ac:dyDescent="0.35">
      <c r="AE363" s="25">
        <v>38677</v>
      </c>
      <c r="AF363" t="e">
        <f>NA()</f>
        <v>#N/A</v>
      </c>
      <c r="AG363" t="e">
        <f>NA()</f>
        <v>#N/A</v>
      </c>
      <c r="AH363" t="e">
        <f>NA()</f>
        <v>#N/A</v>
      </c>
      <c r="AI363" t="e">
        <f>NA()</f>
        <v>#N/A</v>
      </c>
      <c r="AJ363" t="e">
        <f>NA()</f>
        <v>#N/A</v>
      </c>
      <c r="AK363" t="e">
        <f>NA()</f>
        <v>#N/A</v>
      </c>
      <c r="AL363" t="e">
        <f>NA()</f>
        <v>#N/A</v>
      </c>
      <c r="AM363" t="e">
        <f>NA()</f>
        <v>#N/A</v>
      </c>
      <c r="AN363" s="13">
        <v>2.2355999999999998</v>
      </c>
      <c r="AO363" t="e">
        <f>NA()</f>
        <v>#N/A</v>
      </c>
      <c r="AP363" t="e">
        <f>NA()</f>
        <v>#N/A</v>
      </c>
    </row>
    <row r="364" spans="31:42" x14ac:dyDescent="0.35">
      <c r="AE364" s="25">
        <v>38678</v>
      </c>
      <c r="AF364" t="e">
        <f>NA()</f>
        <v>#N/A</v>
      </c>
      <c r="AG364" t="e">
        <f>NA()</f>
        <v>#N/A</v>
      </c>
      <c r="AH364" t="e">
        <f>NA()</f>
        <v>#N/A</v>
      </c>
      <c r="AI364" t="e">
        <f>NA()</f>
        <v>#N/A</v>
      </c>
      <c r="AJ364" t="e">
        <f>NA()</f>
        <v>#N/A</v>
      </c>
      <c r="AK364" t="e">
        <f>NA()</f>
        <v>#N/A</v>
      </c>
      <c r="AL364" t="e">
        <f>NA()</f>
        <v>#N/A</v>
      </c>
      <c r="AM364" t="e">
        <f>NA()</f>
        <v>#N/A</v>
      </c>
      <c r="AN364" s="13">
        <v>2.2465000000000002</v>
      </c>
      <c r="AO364" t="e">
        <f>NA()</f>
        <v>#N/A</v>
      </c>
      <c r="AP364" t="e">
        <f>NA()</f>
        <v>#N/A</v>
      </c>
    </row>
    <row r="365" spans="31:42" x14ac:dyDescent="0.35">
      <c r="AE365" s="25">
        <v>38679</v>
      </c>
      <c r="AF365" t="e">
        <f>NA()</f>
        <v>#N/A</v>
      </c>
      <c r="AG365" t="e">
        <f>NA()</f>
        <v>#N/A</v>
      </c>
      <c r="AH365" t="e">
        <f>NA()</f>
        <v>#N/A</v>
      </c>
      <c r="AI365" t="e">
        <f>NA()</f>
        <v>#N/A</v>
      </c>
      <c r="AJ365" t="e">
        <f>NA()</f>
        <v>#N/A</v>
      </c>
      <c r="AK365" t="e">
        <f>NA()</f>
        <v>#N/A</v>
      </c>
      <c r="AL365" t="e">
        <f>NA()</f>
        <v>#N/A</v>
      </c>
      <c r="AM365" t="e">
        <f>NA()</f>
        <v>#N/A</v>
      </c>
      <c r="AN365" s="13">
        <v>2.2534000000000001</v>
      </c>
      <c r="AO365" t="e">
        <f>NA()</f>
        <v>#N/A</v>
      </c>
      <c r="AP365" t="e">
        <f>NA()</f>
        <v>#N/A</v>
      </c>
    </row>
    <row r="366" spans="31:42" x14ac:dyDescent="0.35">
      <c r="AE366" s="25">
        <v>38680</v>
      </c>
      <c r="AF366" t="e">
        <f>NA()</f>
        <v>#N/A</v>
      </c>
      <c r="AG366" t="e">
        <f>NA()</f>
        <v>#N/A</v>
      </c>
      <c r="AH366" t="e">
        <f>NA()</f>
        <v>#N/A</v>
      </c>
      <c r="AI366" t="e">
        <f>NA()</f>
        <v>#N/A</v>
      </c>
      <c r="AJ366" t="e">
        <f>NA()</f>
        <v>#N/A</v>
      </c>
      <c r="AK366" t="e">
        <f>NA()</f>
        <v>#N/A</v>
      </c>
      <c r="AL366" t="e">
        <f>NA()</f>
        <v>#N/A</v>
      </c>
      <c r="AM366" t="e">
        <f>NA()</f>
        <v>#N/A</v>
      </c>
      <c r="AN366" s="13">
        <v>2.2643</v>
      </c>
      <c r="AO366" t="e">
        <f>NA()</f>
        <v>#N/A</v>
      </c>
      <c r="AP366" t="e">
        <f>NA()</f>
        <v>#N/A</v>
      </c>
    </row>
    <row r="367" spans="31:42" x14ac:dyDescent="0.35">
      <c r="AE367" s="25">
        <v>38681</v>
      </c>
      <c r="AF367" t="e">
        <f>NA()</f>
        <v>#N/A</v>
      </c>
      <c r="AG367" t="e">
        <f>NA()</f>
        <v>#N/A</v>
      </c>
      <c r="AH367" t="e">
        <f>NA()</f>
        <v>#N/A</v>
      </c>
      <c r="AI367" t="e">
        <f>NA()</f>
        <v>#N/A</v>
      </c>
      <c r="AJ367" t="e">
        <f>NA()</f>
        <v>#N/A</v>
      </c>
      <c r="AK367" t="e">
        <f>NA()</f>
        <v>#N/A</v>
      </c>
      <c r="AL367" t="e">
        <f>NA()</f>
        <v>#N/A</v>
      </c>
      <c r="AM367" t="e">
        <f>NA()</f>
        <v>#N/A</v>
      </c>
      <c r="AN367" s="13">
        <v>2.2961999999999998</v>
      </c>
      <c r="AO367" t="e">
        <f>NA()</f>
        <v>#N/A</v>
      </c>
      <c r="AP367" t="e">
        <f>NA()</f>
        <v>#N/A</v>
      </c>
    </row>
    <row r="368" spans="31:42" x14ac:dyDescent="0.35">
      <c r="AE368" s="25">
        <v>38682</v>
      </c>
      <c r="AF368" t="e">
        <f>NA()</f>
        <v>#N/A</v>
      </c>
      <c r="AG368" t="e">
        <f>NA()</f>
        <v>#N/A</v>
      </c>
      <c r="AH368" t="e">
        <f>NA()</f>
        <v>#N/A</v>
      </c>
      <c r="AI368" t="e">
        <f>NA()</f>
        <v>#N/A</v>
      </c>
      <c r="AJ368" t="e">
        <f>NA()</f>
        <v>#N/A</v>
      </c>
      <c r="AK368" t="e">
        <f>NA()</f>
        <v>#N/A</v>
      </c>
      <c r="AL368" t="e">
        <f>NA()</f>
        <v>#N/A</v>
      </c>
      <c r="AM368" t="e">
        <f>NA()</f>
        <v>#N/A</v>
      </c>
      <c r="AN368" t="e">
        <f>NA()</f>
        <v>#N/A</v>
      </c>
      <c r="AO368" t="e">
        <f>NA()</f>
        <v>#N/A</v>
      </c>
      <c r="AP368" t="e">
        <f>NA()</f>
        <v>#N/A</v>
      </c>
    </row>
    <row r="369" spans="31:42" x14ac:dyDescent="0.35">
      <c r="AE369" s="25">
        <v>38683</v>
      </c>
      <c r="AF369" t="e">
        <f>NA()</f>
        <v>#N/A</v>
      </c>
      <c r="AG369" t="e">
        <f>NA()</f>
        <v>#N/A</v>
      </c>
      <c r="AH369" t="e">
        <f>NA()</f>
        <v>#N/A</v>
      </c>
      <c r="AI369" t="e">
        <f>NA()</f>
        <v>#N/A</v>
      </c>
      <c r="AJ369" t="e">
        <f>NA()</f>
        <v>#N/A</v>
      </c>
      <c r="AK369" t="e">
        <f>NA()</f>
        <v>#N/A</v>
      </c>
      <c r="AL369" t="e">
        <f>NA()</f>
        <v>#N/A</v>
      </c>
      <c r="AM369" t="e">
        <f>NA()</f>
        <v>#N/A</v>
      </c>
      <c r="AN369" t="e">
        <f>NA()</f>
        <v>#N/A</v>
      </c>
      <c r="AO369" t="e">
        <f>NA()</f>
        <v>#N/A</v>
      </c>
      <c r="AP369" t="e">
        <f>NA()</f>
        <v>#N/A</v>
      </c>
    </row>
    <row r="370" spans="31:42" x14ac:dyDescent="0.35">
      <c r="AE370" s="25">
        <v>38684</v>
      </c>
      <c r="AF370" t="e">
        <f>NA()</f>
        <v>#N/A</v>
      </c>
      <c r="AG370" t="e">
        <f>NA()</f>
        <v>#N/A</v>
      </c>
      <c r="AH370" t="e">
        <f>NA()</f>
        <v>#N/A</v>
      </c>
      <c r="AI370" t="e">
        <f>NA()</f>
        <v>#N/A</v>
      </c>
      <c r="AJ370" t="e">
        <f>NA()</f>
        <v>#N/A</v>
      </c>
      <c r="AK370" t="e">
        <f>NA()</f>
        <v>#N/A</v>
      </c>
      <c r="AL370" t="e">
        <f>NA()</f>
        <v>#N/A</v>
      </c>
      <c r="AM370" t="e">
        <f>NA()</f>
        <v>#N/A</v>
      </c>
      <c r="AN370" s="13">
        <v>2.3067000000000002</v>
      </c>
      <c r="AO370" t="e">
        <f>NA()</f>
        <v>#N/A</v>
      </c>
      <c r="AP370" t="e">
        <f>NA()</f>
        <v>#N/A</v>
      </c>
    </row>
    <row r="371" spans="31:42" x14ac:dyDescent="0.35">
      <c r="AE371" s="25">
        <v>38685</v>
      </c>
      <c r="AF371" t="e">
        <f>NA()</f>
        <v>#N/A</v>
      </c>
      <c r="AG371" t="e">
        <f>NA()</f>
        <v>#N/A</v>
      </c>
      <c r="AH371" t="e">
        <f>NA()</f>
        <v>#N/A</v>
      </c>
      <c r="AI371" t="e">
        <f>NA()</f>
        <v>#N/A</v>
      </c>
      <c r="AJ371" t="e">
        <f>NA()</f>
        <v>#N/A</v>
      </c>
      <c r="AK371" t="e">
        <f>NA()</f>
        <v>#N/A</v>
      </c>
      <c r="AL371" t="e">
        <f>NA()</f>
        <v>#N/A</v>
      </c>
      <c r="AM371" t="e">
        <f>NA()</f>
        <v>#N/A</v>
      </c>
      <c r="AN371" s="13">
        <v>2.3157999999999999</v>
      </c>
      <c r="AO371" t="e">
        <f>NA()</f>
        <v>#N/A</v>
      </c>
      <c r="AP371" t="e">
        <f>NA()</f>
        <v>#N/A</v>
      </c>
    </row>
    <row r="372" spans="31:42" x14ac:dyDescent="0.35">
      <c r="AE372" s="25">
        <v>38686</v>
      </c>
      <c r="AF372" t="e">
        <f>NA()</f>
        <v>#N/A</v>
      </c>
      <c r="AG372" t="e">
        <f>NA()</f>
        <v>#N/A</v>
      </c>
      <c r="AH372" t="e">
        <f>NA()</f>
        <v>#N/A</v>
      </c>
      <c r="AI372" t="e">
        <f>NA()</f>
        <v>#N/A</v>
      </c>
      <c r="AJ372" t="e">
        <f>NA()</f>
        <v>#N/A</v>
      </c>
      <c r="AK372" t="e">
        <f>NA()</f>
        <v>#N/A</v>
      </c>
      <c r="AL372" t="e">
        <f>NA()</f>
        <v>#N/A</v>
      </c>
      <c r="AM372" t="e">
        <f>NA()</f>
        <v>#N/A</v>
      </c>
      <c r="AN372" s="13">
        <v>2.3302</v>
      </c>
      <c r="AO372" t="e">
        <f>NA()</f>
        <v>#N/A</v>
      </c>
      <c r="AP372" t="e">
        <f>NA()</f>
        <v>#N/A</v>
      </c>
    </row>
    <row r="373" spans="31:42" x14ac:dyDescent="0.35">
      <c r="AE373" s="25">
        <v>38687</v>
      </c>
      <c r="AF373" s="13">
        <v>5.0650218699999998</v>
      </c>
      <c r="AG373" s="13">
        <v>2.1846893299999999</v>
      </c>
      <c r="AH373" s="13">
        <v>2.1846893299999999</v>
      </c>
      <c r="AI373" s="13">
        <v>8.9569010000000004E-2</v>
      </c>
      <c r="AJ373" s="13">
        <v>9.3291666699999993</v>
      </c>
      <c r="AK373" s="13">
        <v>2.1846893299999999</v>
      </c>
      <c r="AL373" s="13">
        <v>6.9050317300000001</v>
      </c>
      <c r="AM373" s="13">
        <v>16.762539360000002</v>
      </c>
      <c r="AN373" s="13">
        <v>2.3409</v>
      </c>
      <c r="AO373" t="e">
        <f>NA()</f>
        <v>#N/A</v>
      </c>
      <c r="AP373" t="e">
        <f>NA()</f>
        <v>#N/A</v>
      </c>
    </row>
    <row r="374" spans="31:42" x14ac:dyDescent="0.35">
      <c r="AE374" s="25">
        <v>38688</v>
      </c>
      <c r="AF374" t="e">
        <f>NA()</f>
        <v>#N/A</v>
      </c>
      <c r="AG374" t="e">
        <f>NA()</f>
        <v>#N/A</v>
      </c>
      <c r="AH374" t="e">
        <f>NA()</f>
        <v>#N/A</v>
      </c>
      <c r="AI374" t="e">
        <f>NA()</f>
        <v>#N/A</v>
      </c>
      <c r="AJ374" t="e">
        <f>NA()</f>
        <v>#N/A</v>
      </c>
      <c r="AK374" t="e">
        <f>NA()</f>
        <v>#N/A</v>
      </c>
      <c r="AL374" t="e">
        <f>NA()</f>
        <v>#N/A</v>
      </c>
      <c r="AM374" t="e">
        <f>NA()</f>
        <v>#N/A</v>
      </c>
      <c r="AN374" s="13">
        <v>2.3679999999999999</v>
      </c>
      <c r="AO374" t="e">
        <f>NA()</f>
        <v>#N/A</v>
      </c>
      <c r="AP374" t="e">
        <f>NA()</f>
        <v>#N/A</v>
      </c>
    </row>
    <row r="375" spans="31:42" x14ac:dyDescent="0.35">
      <c r="AE375" s="25">
        <v>38689</v>
      </c>
      <c r="AF375" t="e">
        <f>NA()</f>
        <v>#N/A</v>
      </c>
      <c r="AG375" t="e">
        <f>NA()</f>
        <v>#N/A</v>
      </c>
      <c r="AH375" t="e">
        <f>NA()</f>
        <v>#N/A</v>
      </c>
      <c r="AI375" t="e">
        <f>NA()</f>
        <v>#N/A</v>
      </c>
      <c r="AJ375" t="e">
        <f>NA()</f>
        <v>#N/A</v>
      </c>
      <c r="AK375" t="e">
        <f>NA()</f>
        <v>#N/A</v>
      </c>
      <c r="AL375" t="e">
        <f>NA()</f>
        <v>#N/A</v>
      </c>
      <c r="AM375" t="e">
        <f>NA()</f>
        <v>#N/A</v>
      </c>
      <c r="AN375" t="e">
        <f>NA()</f>
        <v>#N/A</v>
      </c>
      <c r="AO375" t="e">
        <f>NA()</f>
        <v>#N/A</v>
      </c>
      <c r="AP375" t="e">
        <f>NA()</f>
        <v>#N/A</v>
      </c>
    </row>
    <row r="376" spans="31:42" x14ac:dyDescent="0.35">
      <c r="AE376" s="25">
        <v>38690</v>
      </c>
      <c r="AF376" t="e">
        <f>NA()</f>
        <v>#N/A</v>
      </c>
      <c r="AG376" t="e">
        <f>NA()</f>
        <v>#N/A</v>
      </c>
      <c r="AH376" t="e">
        <f>NA()</f>
        <v>#N/A</v>
      </c>
      <c r="AI376" t="e">
        <f>NA()</f>
        <v>#N/A</v>
      </c>
      <c r="AJ376" t="e">
        <f>NA()</f>
        <v>#N/A</v>
      </c>
      <c r="AK376" t="e">
        <f>NA()</f>
        <v>#N/A</v>
      </c>
      <c r="AL376" t="e">
        <f>NA()</f>
        <v>#N/A</v>
      </c>
      <c r="AM376" t="e">
        <f>NA()</f>
        <v>#N/A</v>
      </c>
      <c r="AN376" t="e">
        <f>NA()</f>
        <v>#N/A</v>
      </c>
      <c r="AO376" t="e">
        <f>NA()</f>
        <v>#N/A</v>
      </c>
      <c r="AP376" t="e">
        <f>NA()</f>
        <v>#N/A</v>
      </c>
    </row>
    <row r="377" spans="31:42" x14ac:dyDescent="0.35">
      <c r="AE377" s="25">
        <v>38691</v>
      </c>
      <c r="AF377" t="e">
        <f>NA()</f>
        <v>#N/A</v>
      </c>
      <c r="AG377" t="e">
        <f>NA()</f>
        <v>#N/A</v>
      </c>
      <c r="AH377" t="e">
        <f>NA()</f>
        <v>#N/A</v>
      </c>
      <c r="AI377" t="e">
        <f>NA()</f>
        <v>#N/A</v>
      </c>
      <c r="AJ377" t="e">
        <f>NA()</f>
        <v>#N/A</v>
      </c>
      <c r="AK377" t="e">
        <f>NA()</f>
        <v>#N/A</v>
      </c>
      <c r="AL377" t="e">
        <f>NA()</f>
        <v>#N/A</v>
      </c>
      <c r="AM377" t="e">
        <f>NA()</f>
        <v>#N/A</v>
      </c>
      <c r="AN377" s="13">
        <v>2.3759999999999999</v>
      </c>
      <c r="AO377" t="e">
        <f>NA()</f>
        <v>#N/A</v>
      </c>
      <c r="AP377" t="e">
        <f>NA()</f>
        <v>#N/A</v>
      </c>
    </row>
    <row r="378" spans="31:42" x14ac:dyDescent="0.35">
      <c r="AE378" s="25">
        <v>38692</v>
      </c>
      <c r="AF378" t="e">
        <f>NA()</f>
        <v>#N/A</v>
      </c>
      <c r="AG378" t="e">
        <f>NA()</f>
        <v>#N/A</v>
      </c>
      <c r="AH378" t="e">
        <f>NA()</f>
        <v>#N/A</v>
      </c>
      <c r="AI378" t="e">
        <f>NA()</f>
        <v>#N/A</v>
      </c>
      <c r="AJ378" t="e">
        <f>NA()</f>
        <v>#N/A</v>
      </c>
      <c r="AK378" t="e">
        <f>NA()</f>
        <v>#N/A</v>
      </c>
      <c r="AL378" t="e">
        <f>NA()</f>
        <v>#N/A</v>
      </c>
      <c r="AM378" t="e">
        <f>NA()</f>
        <v>#N/A</v>
      </c>
      <c r="AN378" s="13">
        <v>2.3822000000000001</v>
      </c>
      <c r="AO378" t="e">
        <f>NA()</f>
        <v>#N/A</v>
      </c>
      <c r="AP378" t="e">
        <f>NA()</f>
        <v>#N/A</v>
      </c>
    </row>
    <row r="379" spans="31:42" x14ac:dyDescent="0.35">
      <c r="AE379" s="25">
        <v>38693</v>
      </c>
      <c r="AF379" t="e">
        <f>NA()</f>
        <v>#N/A</v>
      </c>
      <c r="AG379" t="e">
        <f>NA()</f>
        <v>#N/A</v>
      </c>
      <c r="AH379" t="e">
        <f>NA()</f>
        <v>#N/A</v>
      </c>
      <c r="AI379" t="e">
        <f>NA()</f>
        <v>#N/A</v>
      </c>
      <c r="AJ379" t="e">
        <f>NA()</f>
        <v>#N/A</v>
      </c>
      <c r="AK379" t="e">
        <f>NA()</f>
        <v>#N/A</v>
      </c>
      <c r="AL379" t="e">
        <f>NA()</f>
        <v>#N/A</v>
      </c>
      <c r="AM379" t="e">
        <f>NA()</f>
        <v>#N/A</v>
      </c>
      <c r="AN379" s="13">
        <v>2.3860000000000001</v>
      </c>
      <c r="AO379" t="e">
        <f>NA()</f>
        <v>#N/A</v>
      </c>
      <c r="AP379" t="e">
        <f>NA()</f>
        <v>#N/A</v>
      </c>
    </row>
    <row r="380" spans="31:42" x14ac:dyDescent="0.35">
      <c r="AE380" s="25">
        <v>38694</v>
      </c>
      <c r="AF380" t="e">
        <f>NA()</f>
        <v>#N/A</v>
      </c>
      <c r="AG380" t="e">
        <f>NA()</f>
        <v>#N/A</v>
      </c>
      <c r="AH380" t="e">
        <f>NA()</f>
        <v>#N/A</v>
      </c>
      <c r="AI380" t="e">
        <f>NA()</f>
        <v>#N/A</v>
      </c>
      <c r="AJ380" t="e">
        <f>NA()</f>
        <v>#N/A</v>
      </c>
      <c r="AK380" t="e">
        <f>NA()</f>
        <v>#N/A</v>
      </c>
      <c r="AL380" t="e">
        <f>NA()</f>
        <v>#N/A</v>
      </c>
      <c r="AM380" t="e">
        <f>NA()</f>
        <v>#N/A</v>
      </c>
      <c r="AN380" s="13">
        <v>2.3936999999999999</v>
      </c>
      <c r="AO380" t="e">
        <f>NA()</f>
        <v>#N/A</v>
      </c>
      <c r="AP380" t="e">
        <f>NA()</f>
        <v>#N/A</v>
      </c>
    </row>
    <row r="381" spans="31:42" x14ac:dyDescent="0.35">
      <c r="AE381" s="25">
        <v>38695</v>
      </c>
      <c r="AF381" t="e">
        <f>NA()</f>
        <v>#N/A</v>
      </c>
      <c r="AG381" t="e">
        <f>NA()</f>
        <v>#N/A</v>
      </c>
      <c r="AH381" t="e">
        <f>NA()</f>
        <v>#N/A</v>
      </c>
      <c r="AI381" t="e">
        <f>NA()</f>
        <v>#N/A</v>
      </c>
      <c r="AJ381" t="e">
        <f>NA()</f>
        <v>#N/A</v>
      </c>
      <c r="AK381" t="e">
        <f>NA()</f>
        <v>#N/A</v>
      </c>
      <c r="AL381" t="e">
        <f>NA()</f>
        <v>#N/A</v>
      </c>
      <c r="AM381" t="e">
        <f>NA()</f>
        <v>#N/A</v>
      </c>
      <c r="AN381" s="13">
        <v>2.4211999999999998</v>
      </c>
      <c r="AO381" t="e">
        <f>NA()</f>
        <v>#N/A</v>
      </c>
      <c r="AP381" t="e">
        <f>NA()</f>
        <v>#N/A</v>
      </c>
    </row>
    <row r="382" spans="31:42" x14ac:dyDescent="0.35">
      <c r="AE382" s="25">
        <v>38696</v>
      </c>
      <c r="AF382" t="e">
        <f>NA()</f>
        <v>#N/A</v>
      </c>
      <c r="AG382" t="e">
        <f>NA()</f>
        <v>#N/A</v>
      </c>
      <c r="AH382" t="e">
        <f>NA()</f>
        <v>#N/A</v>
      </c>
      <c r="AI382" t="e">
        <f>NA()</f>
        <v>#N/A</v>
      </c>
      <c r="AJ382" t="e">
        <f>NA()</f>
        <v>#N/A</v>
      </c>
      <c r="AK382" t="e">
        <f>NA()</f>
        <v>#N/A</v>
      </c>
      <c r="AL382" t="e">
        <f>NA()</f>
        <v>#N/A</v>
      </c>
      <c r="AM382" t="e">
        <f>NA()</f>
        <v>#N/A</v>
      </c>
      <c r="AN382" t="e">
        <f>NA()</f>
        <v>#N/A</v>
      </c>
      <c r="AO382" t="e">
        <f>NA()</f>
        <v>#N/A</v>
      </c>
      <c r="AP382" t="e">
        <f>NA()</f>
        <v>#N/A</v>
      </c>
    </row>
    <row r="383" spans="31:42" x14ac:dyDescent="0.35">
      <c r="AE383" s="25">
        <v>38697</v>
      </c>
      <c r="AF383" t="e">
        <f>NA()</f>
        <v>#N/A</v>
      </c>
      <c r="AG383" t="e">
        <f>NA()</f>
        <v>#N/A</v>
      </c>
      <c r="AH383" t="e">
        <f>NA()</f>
        <v>#N/A</v>
      </c>
      <c r="AI383" t="e">
        <f>NA()</f>
        <v>#N/A</v>
      </c>
      <c r="AJ383" t="e">
        <f>NA()</f>
        <v>#N/A</v>
      </c>
      <c r="AK383" t="e">
        <f>NA()</f>
        <v>#N/A</v>
      </c>
      <c r="AL383" t="e">
        <f>NA()</f>
        <v>#N/A</v>
      </c>
      <c r="AM383" t="e">
        <f>NA()</f>
        <v>#N/A</v>
      </c>
      <c r="AN383" t="e">
        <f>NA()</f>
        <v>#N/A</v>
      </c>
      <c r="AO383" t="e">
        <f>NA()</f>
        <v>#N/A</v>
      </c>
      <c r="AP383" t="e">
        <f>NA()</f>
        <v>#N/A</v>
      </c>
    </row>
    <row r="384" spans="31:42" x14ac:dyDescent="0.35">
      <c r="AE384" s="25">
        <v>38698</v>
      </c>
      <c r="AF384" t="e">
        <f>NA()</f>
        <v>#N/A</v>
      </c>
      <c r="AG384" t="e">
        <f>NA()</f>
        <v>#N/A</v>
      </c>
      <c r="AH384" t="e">
        <f>NA()</f>
        <v>#N/A</v>
      </c>
      <c r="AI384" t="e">
        <f>NA()</f>
        <v>#N/A</v>
      </c>
      <c r="AJ384" t="e">
        <f>NA()</f>
        <v>#N/A</v>
      </c>
      <c r="AK384" t="e">
        <f>NA()</f>
        <v>#N/A</v>
      </c>
      <c r="AL384" t="e">
        <f>NA()</f>
        <v>#N/A</v>
      </c>
      <c r="AM384" t="e">
        <f>NA()</f>
        <v>#N/A</v>
      </c>
      <c r="AN384" s="13">
        <v>2.4291</v>
      </c>
      <c r="AO384" t="e">
        <f>NA()</f>
        <v>#N/A</v>
      </c>
      <c r="AP384" t="e">
        <f>NA()</f>
        <v>#N/A</v>
      </c>
    </row>
    <row r="385" spans="31:42" x14ac:dyDescent="0.35">
      <c r="AE385" s="25">
        <v>38699</v>
      </c>
      <c r="AF385" t="e">
        <f>NA()</f>
        <v>#N/A</v>
      </c>
      <c r="AG385" t="e">
        <f>NA()</f>
        <v>#N/A</v>
      </c>
      <c r="AH385" t="e">
        <f>NA()</f>
        <v>#N/A</v>
      </c>
      <c r="AI385" t="e">
        <f>NA()</f>
        <v>#N/A</v>
      </c>
      <c r="AJ385" t="e">
        <f>NA()</f>
        <v>#N/A</v>
      </c>
      <c r="AK385" t="e">
        <f>NA()</f>
        <v>#N/A</v>
      </c>
      <c r="AL385" t="e">
        <f>NA()</f>
        <v>#N/A</v>
      </c>
      <c r="AM385" t="e">
        <f>NA()</f>
        <v>#N/A</v>
      </c>
      <c r="AN385" s="13">
        <v>2.4346000000000001</v>
      </c>
      <c r="AO385" t="e">
        <f>NA()</f>
        <v>#N/A</v>
      </c>
      <c r="AP385" t="e">
        <f>NA()</f>
        <v>#N/A</v>
      </c>
    </row>
    <row r="386" spans="31:42" x14ac:dyDescent="0.35">
      <c r="AE386" s="25">
        <v>38700</v>
      </c>
      <c r="AF386" t="e">
        <f>NA()</f>
        <v>#N/A</v>
      </c>
      <c r="AG386" t="e">
        <f>NA()</f>
        <v>#N/A</v>
      </c>
      <c r="AH386" t="e">
        <f>NA()</f>
        <v>#N/A</v>
      </c>
      <c r="AI386" t="e">
        <f>NA()</f>
        <v>#N/A</v>
      </c>
      <c r="AJ386" t="e">
        <f>NA()</f>
        <v>#N/A</v>
      </c>
      <c r="AK386" t="e">
        <f>NA()</f>
        <v>#N/A</v>
      </c>
      <c r="AL386" t="e">
        <f>NA()</f>
        <v>#N/A</v>
      </c>
      <c r="AM386" t="e">
        <f>NA()</f>
        <v>#N/A</v>
      </c>
      <c r="AN386" s="13">
        <v>2.4424000000000001</v>
      </c>
      <c r="AO386" t="e">
        <f>NA()</f>
        <v>#N/A</v>
      </c>
      <c r="AP386" t="e">
        <f>NA()</f>
        <v>#N/A</v>
      </c>
    </row>
    <row r="387" spans="31:42" x14ac:dyDescent="0.35">
      <c r="AE387" s="25">
        <v>38701</v>
      </c>
      <c r="AF387" t="e">
        <f>NA()</f>
        <v>#N/A</v>
      </c>
      <c r="AG387" t="e">
        <f>NA()</f>
        <v>#N/A</v>
      </c>
      <c r="AH387" t="e">
        <f>NA()</f>
        <v>#N/A</v>
      </c>
      <c r="AI387" t="e">
        <f>NA()</f>
        <v>#N/A</v>
      </c>
      <c r="AJ387" t="e">
        <f>NA()</f>
        <v>#N/A</v>
      </c>
      <c r="AK387" t="e">
        <f>NA()</f>
        <v>#N/A</v>
      </c>
      <c r="AL387" t="e">
        <f>NA()</f>
        <v>#N/A</v>
      </c>
      <c r="AM387" t="e">
        <f>NA()</f>
        <v>#N/A</v>
      </c>
      <c r="AN387" s="13">
        <v>2.4563999999999999</v>
      </c>
      <c r="AO387" t="e">
        <f>NA()</f>
        <v>#N/A</v>
      </c>
      <c r="AP387" t="e">
        <f>NA()</f>
        <v>#N/A</v>
      </c>
    </row>
    <row r="388" spans="31:42" x14ac:dyDescent="0.35">
      <c r="AE388" s="25">
        <v>38702</v>
      </c>
      <c r="AF388" t="e">
        <f>NA()</f>
        <v>#N/A</v>
      </c>
      <c r="AG388" t="e">
        <f>NA()</f>
        <v>#N/A</v>
      </c>
      <c r="AH388" t="e">
        <f>NA()</f>
        <v>#N/A</v>
      </c>
      <c r="AI388" t="e">
        <f>NA()</f>
        <v>#N/A</v>
      </c>
      <c r="AJ388" t="e">
        <f>NA()</f>
        <v>#N/A</v>
      </c>
      <c r="AK388" t="e">
        <f>NA()</f>
        <v>#N/A</v>
      </c>
      <c r="AL388" t="e">
        <f>NA()</f>
        <v>#N/A</v>
      </c>
      <c r="AM388" t="e">
        <f>NA()</f>
        <v>#N/A</v>
      </c>
      <c r="AN388" s="13">
        <v>2.496</v>
      </c>
      <c r="AO388" t="e">
        <f>NA()</f>
        <v>#N/A</v>
      </c>
      <c r="AP388" t="e">
        <f>NA()</f>
        <v>#N/A</v>
      </c>
    </row>
    <row r="389" spans="31:42" x14ac:dyDescent="0.35">
      <c r="AE389" s="25">
        <v>38703</v>
      </c>
      <c r="AF389" t="e">
        <f>NA()</f>
        <v>#N/A</v>
      </c>
      <c r="AG389" t="e">
        <f>NA()</f>
        <v>#N/A</v>
      </c>
      <c r="AH389" t="e">
        <f>NA()</f>
        <v>#N/A</v>
      </c>
      <c r="AI389" t="e">
        <f>NA()</f>
        <v>#N/A</v>
      </c>
      <c r="AJ389" t="e">
        <f>NA()</f>
        <v>#N/A</v>
      </c>
      <c r="AK389" t="e">
        <f>NA()</f>
        <v>#N/A</v>
      </c>
      <c r="AL389" t="e">
        <f>NA()</f>
        <v>#N/A</v>
      </c>
      <c r="AM389" t="e">
        <f>NA()</f>
        <v>#N/A</v>
      </c>
      <c r="AN389" t="e">
        <f>NA()</f>
        <v>#N/A</v>
      </c>
      <c r="AO389" t="e">
        <f>NA()</f>
        <v>#N/A</v>
      </c>
      <c r="AP389" t="e">
        <f>NA()</f>
        <v>#N/A</v>
      </c>
    </row>
    <row r="390" spans="31:42" x14ac:dyDescent="0.35">
      <c r="AE390" s="25">
        <v>38704</v>
      </c>
      <c r="AF390" t="e">
        <f>NA()</f>
        <v>#N/A</v>
      </c>
      <c r="AG390" t="e">
        <f>NA()</f>
        <v>#N/A</v>
      </c>
      <c r="AH390" t="e">
        <f>NA()</f>
        <v>#N/A</v>
      </c>
      <c r="AI390" t="e">
        <f>NA()</f>
        <v>#N/A</v>
      </c>
      <c r="AJ390" t="e">
        <f>NA()</f>
        <v>#N/A</v>
      </c>
      <c r="AK390" t="e">
        <f>NA()</f>
        <v>#N/A</v>
      </c>
      <c r="AL390" t="e">
        <f>NA()</f>
        <v>#N/A</v>
      </c>
      <c r="AM390" t="e">
        <f>NA()</f>
        <v>#N/A</v>
      </c>
      <c r="AN390" t="e">
        <f>NA()</f>
        <v>#N/A</v>
      </c>
      <c r="AO390" t="e">
        <f>NA()</f>
        <v>#N/A</v>
      </c>
      <c r="AP390" t="e">
        <f>NA()</f>
        <v>#N/A</v>
      </c>
    </row>
    <row r="391" spans="31:42" x14ac:dyDescent="0.35">
      <c r="AE391" s="25">
        <v>38705</v>
      </c>
      <c r="AF391" t="e">
        <f>NA()</f>
        <v>#N/A</v>
      </c>
      <c r="AG391" t="e">
        <f>NA()</f>
        <v>#N/A</v>
      </c>
      <c r="AH391" t="e">
        <f>NA()</f>
        <v>#N/A</v>
      </c>
      <c r="AI391" t="e">
        <f>NA()</f>
        <v>#N/A</v>
      </c>
      <c r="AJ391" t="e">
        <f>NA()</f>
        <v>#N/A</v>
      </c>
      <c r="AK391" t="e">
        <f>NA()</f>
        <v>#N/A</v>
      </c>
      <c r="AL391" t="e">
        <f>NA()</f>
        <v>#N/A</v>
      </c>
      <c r="AM391" t="e">
        <f>NA()</f>
        <v>#N/A</v>
      </c>
      <c r="AN391" s="13">
        <v>2.5081000000000002</v>
      </c>
      <c r="AO391" t="e">
        <f>NA()</f>
        <v>#N/A</v>
      </c>
      <c r="AP391" t="e">
        <f>NA()</f>
        <v>#N/A</v>
      </c>
    </row>
    <row r="392" spans="31:42" x14ac:dyDescent="0.35">
      <c r="AE392" s="25">
        <v>38706</v>
      </c>
      <c r="AF392" t="e">
        <f>NA()</f>
        <v>#N/A</v>
      </c>
      <c r="AG392" t="e">
        <f>NA()</f>
        <v>#N/A</v>
      </c>
      <c r="AH392" t="e">
        <f>NA()</f>
        <v>#N/A</v>
      </c>
      <c r="AI392" t="e">
        <f>NA()</f>
        <v>#N/A</v>
      </c>
      <c r="AJ392" t="e">
        <f>NA()</f>
        <v>#N/A</v>
      </c>
      <c r="AK392" t="e">
        <f>NA()</f>
        <v>#N/A</v>
      </c>
      <c r="AL392" t="e">
        <f>NA()</f>
        <v>#N/A</v>
      </c>
      <c r="AM392" t="e">
        <f>NA()</f>
        <v>#N/A</v>
      </c>
      <c r="AN392" s="13">
        <v>2.5156999999999998</v>
      </c>
      <c r="AO392" t="e">
        <f>NA()</f>
        <v>#N/A</v>
      </c>
      <c r="AP392" t="e">
        <f>NA()</f>
        <v>#N/A</v>
      </c>
    </row>
    <row r="393" spans="31:42" x14ac:dyDescent="0.35">
      <c r="AE393" s="25">
        <v>38707</v>
      </c>
      <c r="AF393" t="e">
        <f>NA()</f>
        <v>#N/A</v>
      </c>
      <c r="AG393" t="e">
        <f>NA()</f>
        <v>#N/A</v>
      </c>
      <c r="AH393" t="e">
        <f>NA()</f>
        <v>#N/A</v>
      </c>
      <c r="AI393" t="e">
        <f>NA()</f>
        <v>#N/A</v>
      </c>
      <c r="AJ393" t="e">
        <f>NA()</f>
        <v>#N/A</v>
      </c>
      <c r="AK393" t="e">
        <f>NA()</f>
        <v>#N/A</v>
      </c>
      <c r="AL393" t="e">
        <f>NA()</f>
        <v>#N/A</v>
      </c>
      <c r="AM393" t="e">
        <f>NA()</f>
        <v>#N/A</v>
      </c>
      <c r="AN393" s="13">
        <v>2.5207999999999999</v>
      </c>
      <c r="AO393" t="e">
        <f>NA()</f>
        <v>#N/A</v>
      </c>
      <c r="AP393" t="e">
        <f>NA()</f>
        <v>#N/A</v>
      </c>
    </row>
    <row r="394" spans="31:42" x14ac:dyDescent="0.35">
      <c r="AE394" s="25">
        <v>38708</v>
      </c>
      <c r="AF394" t="e">
        <f>NA()</f>
        <v>#N/A</v>
      </c>
      <c r="AG394" t="e">
        <f>NA()</f>
        <v>#N/A</v>
      </c>
      <c r="AH394" t="e">
        <f>NA()</f>
        <v>#N/A</v>
      </c>
      <c r="AI394" t="e">
        <f>NA()</f>
        <v>#N/A</v>
      </c>
      <c r="AJ394" t="e">
        <f>NA()</f>
        <v>#N/A</v>
      </c>
      <c r="AK394" t="e">
        <f>NA()</f>
        <v>#N/A</v>
      </c>
      <c r="AL394" t="e">
        <f>NA()</f>
        <v>#N/A</v>
      </c>
      <c r="AM394" t="e">
        <f>NA()</f>
        <v>#N/A</v>
      </c>
      <c r="AN394" s="13">
        <v>2.5268000000000002</v>
      </c>
      <c r="AO394" t="e">
        <f>NA()</f>
        <v>#N/A</v>
      </c>
      <c r="AP394" t="e">
        <f>NA()</f>
        <v>#N/A</v>
      </c>
    </row>
    <row r="395" spans="31:42" x14ac:dyDescent="0.35">
      <c r="AE395" s="25">
        <v>38709</v>
      </c>
      <c r="AF395" t="e">
        <f>NA()</f>
        <v>#N/A</v>
      </c>
      <c r="AG395" t="e">
        <f>NA()</f>
        <v>#N/A</v>
      </c>
      <c r="AH395" t="e">
        <f>NA()</f>
        <v>#N/A</v>
      </c>
      <c r="AI395" t="e">
        <f>NA()</f>
        <v>#N/A</v>
      </c>
      <c r="AJ395" t="e">
        <f>NA()</f>
        <v>#N/A</v>
      </c>
      <c r="AK395" t="e">
        <f>NA()</f>
        <v>#N/A</v>
      </c>
      <c r="AL395" t="e">
        <f>NA()</f>
        <v>#N/A</v>
      </c>
      <c r="AM395" t="e">
        <f>NA()</f>
        <v>#N/A</v>
      </c>
      <c r="AN395" s="13">
        <v>2.5508999999999999</v>
      </c>
      <c r="AO395" t="e">
        <f>NA()</f>
        <v>#N/A</v>
      </c>
      <c r="AP395" t="e">
        <f>NA()</f>
        <v>#N/A</v>
      </c>
    </row>
    <row r="396" spans="31:42" x14ac:dyDescent="0.35">
      <c r="AE396" s="25">
        <v>38710</v>
      </c>
      <c r="AF396" t="e">
        <f>NA()</f>
        <v>#N/A</v>
      </c>
      <c r="AG396" t="e">
        <f>NA()</f>
        <v>#N/A</v>
      </c>
      <c r="AH396" t="e">
        <f>NA()</f>
        <v>#N/A</v>
      </c>
      <c r="AI396" t="e">
        <f>NA()</f>
        <v>#N/A</v>
      </c>
      <c r="AJ396" t="e">
        <f>NA()</f>
        <v>#N/A</v>
      </c>
      <c r="AK396" t="e">
        <f>NA()</f>
        <v>#N/A</v>
      </c>
      <c r="AL396" t="e">
        <f>NA()</f>
        <v>#N/A</v>
      </c>
      <c r="AM396" t="e">
        <f>NA()</f>
        <v>#N/A</v>
      </c>
      <c r="AN396" t="e">
        <f>NA()</f>
        <v>#N/A</v>
      </c>
      <c r="AO396" t="e">
        <f>NA()</f>
        <v>#N/A</v>
      </c>
      <c r="AP396" t="e">
        <f>NA()</f>
        <v>#N/A</v>
      </c>
    </row>
    <row r="397" spans="31:42" x14ac:dyDescent="0.35">
      <c r="AE397" s="25">
        <v>38711</v>
      </c>
      <c r="AF397" t="e">
        <f>NA()</f>
        <v>#N/A</v>
      </c>
      <c r="AG397" t="e">
        <f>NA()</f>
        <v>#N/A</v>
      </c>
      <c r="AH397" t="e">
        <f>NA()</f>
        <v>#N/A</v>
      </c>
      <c r="AI397" t="e">
        <f>NA()</f>
        <v>#N/A</v>
      </c>
      <c r="AJ397" t="e">
        <f>NA()</f>
        <v>#N/A</v>
      </c>
      <c r="AK397" t="e">
        <f>NA()</f>
        <v>#N/A</v>
      </c>
      <c r="AL397" t="e">
        <f>NA()</f>
        <v>#N/A</v>
      </c>
      <c r="AM397" t="e">
        <f>NA()</f>
        <v>#N/A</v>
      </c>
      <c r="AN397" t="e">
        <f>NA()</f>
        <v>#N/A</v>
      </c>
      <c r="AO397" t="e">
        <f>NA()</f>
        <v>#N/A</v>
      </c>
      <c r="AP397" t="e">
        <f>NA()</f>
        <v>#N/A</v>
      </c>
    </row>
    <row r="398" spans="31:42" x14ac:dyDescent="0.35">
      <c r="AE398" s="25">
        <v>38712</v>
      </c>
      <c r="AF398" t="e">
        <f>NA()</f>
        <v>#N/A</v>
      </c>
      <c r="AG398" t="e">
        <f>NA()</f>
        <v>#N/A</v>
      </c>
      <c r="AH398" t="e">
        <f>NA()</f>
        <v>#N/A</v>
      </c>
      <c r="AI398" t="e">
        <f>NA()</f>
        <v>#N/A</v>
      </c>
      <c r="AJ398" t="e">
        <f>NA()</f>
        <v>#N/A</v>
      </c>
      <c r="AK398" t="e">
        <f>NA()</f>
        <v>#N/A</v>
      </c>
      <c r="AL398" t="e">
        <f>NA()</f>
        <v>#N/A</v>
      </c>
      <c r="AM398" t="e">
        <f>NA()</f>
        <v>#N/A</v>
      </c>
      <c r="AN398" t="e">
        <f>NA()</f>
        <v>#N/A</v>
      </c>
      <c r="AO398" t="e">
        <f>NA()</f>
        <v>#N/A</v>
      </c>
      <c r="AP398" t="e">
        <f>NA()</f>
        <v>#N/A</v>
      </c>
    </row>
    <row r="399" spans="31:42" x14ac:dyDescent="0.35">
      <c r="AE399" s="25">
        <v>38713</v>
      </c>
      <c r="AF399" t="e">
        <f>NA()</f>
        <v>#N/A</v>
      </c>
      <c r="AG399" t="e">
        <f>NA()</f>
        <v>#N/A</v>
      </c>
      <c r="AH399" t="e">
        <f>NA()</f>
        <v>#N/A</v>
      </c>
      <c r="AI399" t="e">
        <f>NA()</f>
        <v>#N/A</v>
      </c>
      <c r="AJ399" t="e">
        <f>NA()</f>
        <v>#N/A</v>
      </c>
      <c r="AK399" t="e">
        <f>NA()</f>
        <v>#N/A</v>
      </c>
      <c r="AL399" t="e">
        <f>NA()</f>
        <v>#N/A</v>
      </c>
      <c r="AM399" t="e">
        <f>NA()</f>
        <v>#N/A</v>
      </c>
      <c r="AN399" s="13">
        <v>2.5562</v>
      </c>
      <c r="AO399" t="e">
        <f>NA()</f>
        <v>#N/A</v>
      </c>
      <c r="AP399" t="e">
        <f>NA()</f>
        <v>#N/A</v>
      </c>
    </row>
    <row r="400" spans="31:42" x14ac:dyDescent="0.35">
      <c r="AE400" s="25">
        <v>38714</v>
      </c>
      <c r="AF400" t="e">
        <f>NA()</f>
        <v>#N/A</v>
      </c>
      <c r="AG400" t="e">
        <f>NA()</f>
        <v>#N/A</v>
      </c>
      <c r="AH400" t="e">
        <f>NA()</f>
        <v>#N/A</v>
      </c>
      <c r="AI400" t="e">
        <f>NA()</f>
        <v>#N/A</v>
      </c>
      <c r="AJ400" t="e">
        <f>NA()</f>
        <v>#N/A</v>
      </c>
      <c r="AK400" t="e">
        <f>NA()</f>
        <v>#N/A</v>
      </c>
      <c r="AL400" t="e">
        <f>NA()</f>
        <v>#N/A</v>
      </c>
      <c r="AM400" t="e">
        <f>NA()</f>
        <v>#N/A</v>
      </c>
      <c r="AN400" s="13">
        <v>2.5638999999999998</v>
      </c>
      <c r="AO400" t="e">
        <f>NA()</f>
        <v>#N/A</v>
      </c>
      <c r="AP400" t="e">
        <f>NA()</f>
        <v>#N/A</v>
      </c>
    </row>
    <row r="401" spans="22:42" x14ac:dyDescent="0.35">
      <c r="AE401" s="25">
        <v>38715</v>
      </c>
      <c r="AF401" t="e">
        <f>NA()</f>
        <v>#N/A</v>
      </c>
      <c r="AG401" t="e">
        <f>NA()</f>
        <v>#N/A</v>
      </c>
      <c r="AH401" t="e">
        <f>NA()</f>
        <v>#N/A</v>
      </c>
      <c r="AI401" t="e">
        <f>NA()</f>
        <v>#N/A</v>
      </c>
      <c r="AJ401" t="e">
        <f>NA()</f>
        <v>#N/A</v>
      </c>
      <c r="AK401" t="e">
        <f>NA()</f>
        <v>#N/A</v>
      </c>
      <c r="AL401" t="e">
        <f>NA()</f>
        <v>#N/A</v>
      </c>
      <c r="AM401" t="e">
        <f>NA()</f>
        <v>#N/A</v>
      </c>
      <c r="AN401" s="13">
        <v>2.5710999999999999</v>
      </c>
      <c r="AO401" t="e">
        <f>NA()</f>
        <v>#N/A</v>
      </c>
      <c r="AP401" t="e">
        <f>NA()</f>
        <v>#N/A</v>
      </c>
    </row>
    <row r="402" spans="22:42" x14ac:dyDescent="0.35">
      <c r="AE402" s="25">
        <v>38716</v>
      </c>
      <c r="AF402" t="e">
        <f>NA()</f>
        <v>#N/A</v>
      </c>
      <c r="AG402" t="e">
        <f>NA()</f>
        <v>#N/A</v>
      </c>
      <c r="AH402" t="e">
        <f>NA()</f>
        <v>#N/A</v>
      </c>
      <c r="AI402" t="e">
        <f>NA()</f>
        <v>#N/A</v>
      </c>
      <c r="AJ402" t="e">
        <f>NA()</f>
        <v>#N/A</v>
      </c>
      <c r="AK402" t="e">
        <f>NA()</f>
        <v>#N/A</v>
      </c>
      <c r="AL402" t="e">
        <f>NA()</f>
        <v>#N/A</v>
      </c>
      <c r="AM402" t="e">
        <f>NA()</f>
        <v>#N/A</v>
      </c>
      <c r="AN402" s="13">
        <v>2.6352000000000002</v>
      </c>
      <c r="AO402" t="e">
        <f>NA()</f>
        <v>#N/A</v>
      </c>
      <c r="AP402" t="e">
        <f>NA()</f>
        <v>#N/A</v>
      </c>
    </row>
    <row r="403" spans="22:42" x14ac:dyDescent="0.35">
      <c r="AE403" s="25">
        <v>38717</v>
      </c>
      <c r="AF403" t="e">
        <f>NA()</f>
        <v>#N/A</v>
      </c>
      <c r="AG403" t="e">
        <f>NA()</f>
        <v>#N/A</v>
      </c>
      <c r="AH403" t="e">
        <f>NA()</f>
        <v>#N/A</v>
      </c>
      <c r="AI403" t="e">
        <f>NA()</f>
        <v>#N/A</v>
      </c>
      <c r="AJ403" t="e">
        <f>NA()</f>
        <v>#N/A</v>
      </c>
      <c r="AK403" t="e">
        <f>NA()</f>
        <v>#N/A</v>
      </c>
      <c r="AL403" t="e">
        <f>NA()</f>
        <v>#N/A</v>
      </c>
      <c r="AM403" t="e">
        <f>NA()</f>
        <v>#N/A</v>
      </c>
      <c r="AN403" t="e">
        <f>NA()</f>
        <v>#N/A</v>
      </c>
      <c r="AO403" t="e">
        <f>NA()</f>
        <v>#N/A</v>
      </c>
      <c r="AP403" t="e">
        <f>NA()</f>
        <v>#N/A</v>
      </c>
    </row>
    <row r="404" spans="22:42" x14ac:dyDescent="0.35">
      <c r="AE404" s="25">
        <v>38718</v>
      </c>
      <c r="AF404" t="e">
        <f>NA()</f>
        <v>#N/A</v>
      </c>
      <c r="AG404" t="e">
        <f>NA()</f>
        <v>#N/A</v>
      </c>
      <c r="AH404" t="e">
        <f>NA()</f>
        <v>#N/A</v>
      </c>
      <c r="AI404" t="e">
        <f>NA()</f>
        <v>#N/A</v>
      </c>
      <c r="AJ404" t="e">
        <f>NA()</f>
        <v>#N/A</v>
      </c>
      <c r="AK404" t="e">
        <f>NA()</f>
        <v>#N/A</v>
      </c>
      <c r="AL404" t="e">
        <f>NA()</f>
        <v>#N/A</v>
      </c>
      <c r="AM404" t="e">
        <f>NA()</f>
        <v>#N/A</v>
      </c>
      <c r="AN404" t="e">
        <f>NA()</f>
        <v>#N/A</v>
      </c>
      <c r="AO404" t="e">
        <f>NA()</f>
        <v>#N/A</v>
      </c>
      <c r="AP404" t="e">
        <f>NA()</f>
        <v>#N/A</v>
      </c>
    </row>
    <row r="405" spans="22:42" x14ac:dyDescent="0.35">
      <c r="AE405" s="25">
        <v>38719</v>
      </c>
      <c r="AF405" t="e">
        <f>NA()</f>
        <v>#N/A</v>
      </c>
      <c r="AG405" t="e">
        <f>NA()</f>
        <v>#N/A</v>
      </c>
      <c r="AH405" t="e">
        <f>NA()</f>
        <v>#N/A</v>
      </c>
      <c r="AI405" t="e">
        <f>NA()</f>
        <v>#N/A</v>
      </c>
      <c r="AJ405" t="e">
        <f>NA()</f>
        <v>#N/A</v>
      </c>
      <c r="AK405" t="e">
        <f>NA()</f>
        <v>#N/A</v>
      </c>
      <c r="AL405" t="e">
        <f>NA()</f>
        <v>#N/A</v>
      </c>
      <c r="AM405" t="e">
        <f>NA()</f>
        <v>#N/A</v>
      </c>
      <c r="AN405" t="e">
        <f>NA()</f>
        <v>#N/A</v>
      </c>
      <c r="AO405" t="e">
        <f>NA()</f>
        <v>#N/A</v>
      </c>
      <c r="AP405" t="e">
        <f>NA()</f>
        <v>#N/A</v>
      </c>
    </row>
    <row r="406" spans="22:42" x14ac:dyDescent="0.35">
      <c r="AE406" s="25">
        <v>38720</v>
      </c>
      <c r="AF406" t="e">
        <f>NA()</f>
        <v>#N/A</v>
      </c>
      <c r="AG406" t="e">
        <f>NA()</f>
        <v>#N/A</v>
      </c>
      <c r="AH406" t="e">
        <f>NA()</f>
        <v>#N/A</v>
      </c>
      <c r="AI406" t="e">
        <f>NA()</f>
        <v>#N/A</v>
      </c>
      <c r="AJ406" t="e">
        <f>NA()</f>
        <v>#N/A</v>
      </c>
      <c r="AK406" t="e">
        <f>NA()</f>
        <v>#N/A</v>
      </c>
      <c r="AL406" t="e">
        <f>NA()</f>
        <v>#N/A</v>
      </c>
      <c r="AM406" t="e">
        <f>NA()</f>
        <v>#N/A</v>
      </c>
      <c r="AN406" s="13">
        <v>2.6469999999999998</v>
      </c>
      <c r="AO406" t="e">
        <f>NA()</f>
        <v>#N/A</v>
      </c>
      <c r="AP406" t="e">
        <f>NA()</f>
        <v>#N/A</v>
      </c>
    </row>
    <row r="407" spans="22:42" x14ac:dyDescent="0.35">
      <c r="V407" s="10"/>
      <c r="AE407" s="25">
        <v>38721</v>
      </c>
      <c r="AF407" t="e">
        <f>NA()</f>
        <v>#N/A</v>
      </c>
      <c r="AG407" t="e">
        <f>NA()</f>
        <v>#N/A</v>
      </c>
      <c r="AH407" t="e">
        <f>NA()</f>
        <v>#N/A</v>
      </c>
      <c r="AI407" t="e">
        <f>NA()</f>
        <v>#N/A</v>
      </c>
      <c r="AJ407" t="e">
        <f>NA()</f>
        <v>#N/A</v>
      </c>
      <c r="AK407" t="e">
        <f>NA()</f>
        <v>#N/A</v>
      </c>
      <c r="AL407" t="e">
        <f>NA()</f>
        <v>#N/A</v>
      </c>
      <c r="AM407" t="e">
        <f>NA()</f>
        <v>#N/A</v>
      </c>
      <c r="AN407" s="13">
        <v>2.6629999999999998</v>
      </c>
      <c r="AO407" t="e">
        <f>NA()</f>
        <v>#N/A</v>
      </c>
      <c r="AP407" t="e">
        <f>NA()</f>
        <v>#N/A</v>
      </c>
    </row>
    <row r="408" spans="22:42" x14ac:dyDescent="0.35">
      <c r="AE408" s="25">
        <v>38722</v>
      </c>
      <c r="AF408" t="e">
        <f>NA()</f>
        <v>#N/A</v>
      </c>
      <c r="AG408" t="e">
        <f>NA()</f>
        <v>#N/A</v>
      </c>
      <c r="AH408" t="e">
        <f>NA()</f>
        <v>#N/A</v>
      </c>
      <c r="AI408" t="e">
        <f>NA()</f>
        <v>#N/A</v>
      </c>
      <c r="AJ408" t="e">
        <f>NA()</f>
        <v>#N/A</v>
      </c>
      <c r="AK408" t="e">
        <f>NA()</f>
        <v>#N/A</v>
      </c>
      <c r="AL408" t="e">
        <f>NA()</f>
        <v>#N/A</v>
      </c>
      <c r="AM408" t="e">
        <f>NA()</f>
        <v>#N/A</v>
      </c>
      <c r="AN408" s="13">
        <v>2.6789999999999998</v>
      </c>
      <c r="AO408" t="e">
        <f>NA()</f>
        <v>#N/A</v>
      </c>
      <c r="AP408" t="e">
        <f>NA()</f>
        <v>#N/A</v>
      </c>
    </row>
    <row r="409" spans="22:42" x14ac:dyDescent="0.35">
      <c r="AE409" s="25">
        <v>38723</v>
      </c>
      <c r="AF409" t="e">
        <f>NA()</f>
        <v>#N/A</v>
      </c>
      <c r="AG409" t="e">
        <f>NA()</f>
        <v>#N/A</v>
      </c>
      <c r="AH409" t="e">
        <f>NA()</f>
        <v>#N/A</v>
      </c>
      <c r="AI409" t="e">
        <f>NA()</f>
        <v>#N/A</v>
      </c>
      <c r="AJ409" t="e">
        <f>NA()</f>
        <v>#N/A</v>
      </c>
      <c r="AK409" t="e">
        <f>NA()</f>
        <v>#N/A</v>
      </c>
      <c r="AL409" t="e">
        <f>NA()</f>
        <v>#N/A</v>
      </c>
      <c r="AM409" t="e">
        <f>NA()</f>
        <v>#N/A</v>
      </c>
      <c r="AN409" s="13">
        <v>2.7111999999999998</v>
      </c>
      <c r="AO409" t="e">
        <f>NA()</f>
        <v>#N/A</v>
      </c>
      <c r="AP409" t="e">
        <f>NA()</f>
        <v>#N/A</v>
      </c>
    </row>
    <row r="410" spans="22:42" x14ac:dyDescent="0.35">
      <c r="AE410" s="25">
        <v>38724</v>
      </c>
      <c r="AF410" t="e">
        <f>NA()</f>
        <v>#N/A</v>
      </c>
      <c r="AG410" t="e">
        <f>NA()</f>
        <v>#N/A</v>
      </c>
      <c r="AH410" t="e">
        <f>NA()</f>
        <v>#N/A</v>
      </c>
      <c r="AI410" t="e">
        <f>NA()</f>
        <v>#N/A</v>
      </c>
      <c r="AJ410" t="e">
        <f>NA()</f>
        <v>#N/A</v>
      </c>
      <c r="AK410" t="e">
        <f>NA()</f>
        <v>#N/A</v>
      </c>
      <c r="AL410" t="e">
        <f>NA()</f>
        <v>#N/A</v>
      </c>
      <c r="AM410" t="e">
        <f>NA()</f>
        <v>#N/A</v>
      </c>
      <c r="AN410" t="e">
        <f>NA()</f>
        <v>#N/A</v>
      </c>
      <c r="AO410" t="e">
        <f>NA()</f>
        <v>#N/A</v>
      </c>
      <c r="AP410" t="e">
        <f>NA()</f>
        <v>#N/A</v>
      </c>
    </row>
    <row r="411" spans="22:42" x14ac:dyDescent="0.35">
      <c r="AE411" s="25">
        <v>38725</v>
      </c>
      <c r="AF411" t="e">
        <f>NA()</f>
        <v>#N/A</v>
      </c>
      <c r="AG411" t="e">
        <f>NA()</f>
        <v>#N/A</v>
      </c>
      <c r="AH411" t="e">
        <f>NA()</f>
        <v>#N/A</v>
      </c>
      <c r="AI411" t="e">
        <f>NA()</f>
        <v>#N/A</v>
      </c>
      <c r="AJ411" t="e">
        <f>NA()</f>
        <v>#N/A</v>
      </c>
      <c r="AK411" t="e">
        <f>NA()</f>
        <v>#N/A</v>
      </c>
      <c r="AL411" t="e">
        <f>NA()</f>
        <v>#N/A</v>
      </c>
      <c r="AM411" t="e">
        <f>NA()</f>
        <v>#N/A</v>
      </c>
      <c r="AN411" t="e">
        <f>NA()</f>
        <v>#N/A</v>
      </c>
      <c r="AO411" t="e">
        <f>NA()</f>
        <v>#N/A</v>
      </c>
      <c r="AP411" t="e">
        <f>NA()</f>
        <v>#N/A</v>
      </c>
    </row>
    <row r="412" spans="22:42" x14ac:dyDescent="0.35">
      <c r="AE412" s="25">
        <v>38726</v>
      </c>
      <c r="AF412" t="e">
        <f>NA()</f>
        <v>#N/A</v>
      </c>
      <c r="AG412" t="e">
        <f>NA()</f>
        <v>#N/A</v>
      </c>
      <c r="AH412" t="e">
        <f>NA()</f>
        <v>#N/A</v>
      </c>
      <c r="AI412" t="e">
        <f>NA()</f>
        <v>#N/A</v>
      </c>
      <c r="AJ412" t="e">
        <f>NA()</f>
        <v>#N/A</v>
      </c>
      <c r="AK412" t="e">
        <f>NA()</f>
        <v>#N/A</v>
      </c>
      <c r="AL412" t="e">
        <f>NA()</f>
        <v>#N/A</v>
      </c>
      <c r="AM412" t="e">
        <f>NA()</f>
        <v>#N/A</v>
      </c>
      <c r="AN412" s="13">
        <v>2.7282999999999999</v>
      </c>
      <c r="AO412" t="e">
        <f>NA()</f>
        <v>#N/A</v>
      </c>
      <c r="AP412" t="e">
        <f>NA()</f>
        <v>#N/A</v>
      </c>
    </row>
    <row r="413" spans="22:42" x14ac:dyDescent="0.35">
      <c r="AE413" s="25">
        <v>38727</v>
      </c>
      <c r="AF413" t="e">
        <f>NA()</f>
        <v>#N/A</v>
      </c>
      <c r="AG413" t="e">
        <f>NA()</f>
        <v>#N/A</v>
      </c>
      <c r="AH413" t="e">
        <f>NA()</f>
        <v>#N/A</v>
      </c>
      <c r="AI413" t="e">
        <f>NA()</f>
        <v>#N/A</v>
      </c>
      <c r="AJ413" t="e">
        <f>NA()</f>
        <v>#N/A</v>
      </c>
      <c r="AK413" t="e">
        <f>NA()</f>
        <v>#N/A</v>
      </c>
      <c r="AL413" t="e">
        <f>NA()</f>
        <v>#N/A</v>
      </c>
      <c r="AM413" t="e">
        <f>NA()</f>
        <v>#N/A</v>
      </c>
      <c r="AN413" t="e">
        <f>NA()</f>
        <v>#N/A</v>
      </c>
      <c r="AO413" t="e">
        <f>NA()</f>
        <v>#N/A</v>
      </c>
      <c r="AP413" t="e">
        <f>NA()</f>
        <v>#N/A</v>
      </c>
    </row>
    <row r="414" spans="22:42" x14ac:dyDescent="0.35">
      <c r="AE414" s="25">
        <v>38728</v>
      </c>
      <c r="AF414" t="e">
        <f>NA()</f>
        <v>#N/A</v>
      </c>
      <c r="AG414" t="e">
        <f>NA()</f>
        <v>#N/A</v>
      </c>
      <c r="AH414" t="e">
        <f>NA()</f>
        <v>#N/A</v>
      </c>
      <c r="AI414" t="e">
        <f>NA()</f>
        <v>#N/A</v>
      </c>
      <c r="AJ414" t="e">
        <f>NA()</f>
        <v>#N/A</v>
      </c>
      <c r="AK414" t="e">
        <f>NA()</f>
        <v>#N/A</v>
      </c>
      <c r="AL414" t="e">
        <f>NA()</f>
        <v>#N/A</v>
      </c>
      <c r="AM414" t="e">
        <f>NA()</f>
        <v>#N/A</v>
      </c>
      <c r="AN414" s="13">
        <v>2.7378999999999998</v>
      </c>
      <c r="AO414" t="e">
        <f>NA()</f>
        <v>#N/A</v>
      </c>
      <c r="AP414" t="e">
        <f>NA()</f>
        <v>#N/A</v>
      </c>
    </row>
    <row r="415" spans="22:42" x14ac:dyDescent="0.35">
      <c r="AE415" s="25">
        <v>38729</v>
      </c>
      <c r="AF415" t="e">
        <f>NA()</f>
        <v>#N/A</v>
      </c>
      <c r="AG415" t="e">
        <f>NA()</f>
        <v>#N/A</v>
      </c>
      <c r="AH415" t="e">
        <f>NA()</f>
        <v>#N/A</v>
      </c>
      <c r="AI415" t="e">
        <f>NA()</f>
        <v>#N/A</v>
      </c>
      <c r="AJ415" t="e">
        <f>NA()</f>
        <v>#N/A</v>
      </c>
      <c r="AK415" t="e">
        <f>NA()</f>
        <v>#N/A</v>
      </c>
      <c r="AL415" t="e">
        <f>NA()</f>
        <v>#N/A</v>
      </c>
      <c r="AM415" t="e">
        <f>NA()</f>
        <v>#N/A</v>
      </c>
      <c r="AN415" s="13">
        <v>2.7492000000000001</v>
      </c>
      <c r="AO415" t="e">
        <f>NA()</f>
        <v>#N/A</v>
      </c>
      <c r="AP415" t="e">
        <f>NA()</f>
        <v>#N/A</v>
      </c>
    </row>
    <row r="416" spans="22:42" x14ac:dyDescent="0.35">
      <c r="AE416" s="25">
        <v>38730</v>
      </c>
      <c r="AF416" t="e">
        <f>NA()</f>
        <v>#N/A</v>
      </c>
      <c r="AG416" t="e">
        <f>NA()</f>
        <v>#N/A</v>
      </c>
      <c r="AH416" t="e">
        <f>NA()</f>
        <v>#N/A</v>
      </c>
      <c r="AI416" t="e">
        <f>NA()</f>
        <v>#N/A</v>
      </c>
      <c r="AJ416" t="e">
        <f>NA()</f>
        <v>#N/A</v>
      </c>
      <c r="AK416" t="e">
        <f>NA()</f>
        <v>#N/A</v>
      </c>
      <c r="AL416" t="e">
        <f>NA()</f>
        <v>#N/A</v>
      </c>
      <c r="AM416" t="e">
        <f>NA()</f>
        <v>#N/A</v>
      </c>
      <c r="AN416" s="13">
        <v>2.7858999999999998</v>
      </c>
      <c r="AO416" t="e">
        <f>NA()</f>
        <v>#N/A</v>
      </c>
      <c r="AP416" t="e">
        <f>NA()</f>
        <v>#N/A</v>
      </c>
    </row>
    <row r="417" spans="21:42" x14ac:dyDescent="0.35">
      <c r="AE417" s="25">
        <v>38731</v>
      </c>
      <c r="AF417" t="e">
        <f>NA()</f>
        <v>#N/A</v>
      </c>
      <c r="AG417" t="e">
        <f>NA()</f>
        <v>#N/A</v>
      </c>
      <c r="AH417" t="e">
        <f>NA()</f>
        <v>#N/A</v>
      </c>
      <c r="AI417" t="e">
        <f>NA()</f>
        <v>#N/A</v>
      </c>
      <c r="AJ417" t="e">
        <f>NA()</f>
        <v>#N/A</v>
      </c>
      <c r="AK417" t="e">
        <f>NA()</f>
        <v>#N/A</v>
      </c>
      <c r="AL417" t="e">
        <f>NA()</f>
        <v>#N/A</v>
      </c>
      <c r="AM417" t="e">
        <f>NA()</f>
        <v>#N/A</v>
      </c>
      <c r="AN417" t="e">
        <f>NA()</f>
        <v>#N/A</v>
      </c>
      <c r="AO417" t="e">
        <f>NA()</f>
        <v>#N/A</v>
      </c>
      <c r="AP417" t="e">
        <f>NA()</f>
        <v>#N/A</v>
      </c>
    </row>
    <row r="418" spans="21:42" x14ac:dyDescent="0.35">
      <c r="AE418" s="25">
        <v>38732</v>
      </c>
      <c r="AF418" t="e">
        <f>NA()</f>
        <v>#N/A</v>
      </c>
      <c r="AG418" t="e">
        <f>NA()</f>
        <v>#N/A</v>
      </c>
      <c r="AH418" t="e">
        <f>NA()</f>
        <v>#N/A</v>
      </c>
      <c r="AI418" t="e">
        <f>NA()</f>
        <v>#N/A</v>
      </c>
      <c r="AJ418" t="e">
        <f>NA()</f>
        <v>#N/A</v>
      </c>
      <c r="AK418" t="e">
        <f>NA()</f>
        <v>#N/A</v>
      </c>
      <c r="AL418" t="e">
        <f>NA()</f>
        <v>#N/A</v>
      </c>
      <c r="AM418" t="e">
        <f>NA()</f>
        <v>#N/A</v>
      </c>
      <c r="AN418" t="e">
        <f>NA()</f>
        <v>#N/A</v>
      </c>
      <c r="AO418" t="e">
        <f>NA()</f>
        <v>#N/A</v>
      </c>
      <c r="AP418" t="e">
        <f>NA()</f>
        <v>#N/A</v>
      </c>
    </row>
    <row r="419" spans="21:42" x14ac:dyDescent="0.35">
      <c r="AE419" s="25">
        <v>38733</v>
      </c>
      <c r="AF419" t="e">
        <f>NA()</f>
        <v>#N/A</v>
      </c>
      <c r="AG419" t="e">
        <f>NA()</f>
        <v>#N/A</v>
      </c>
      <c r="AH419" t="e">
        <f>NA()</f>
        <v>#N/A</v>
      </c>
      <c r="AI419" t="e">
        <f>NA()</f>
        <v>#N/A</v>
      </c>
      <c r="AJ419" t="e">
        <f>NA()</f>
        <v>#N/A</v>
      </c>
      <c r="AK419" t="e">
        <f>NA()</f>
        <v>#N/A</v>
      </c>
      <c r="AL419" t="e">
        <f>NA()</f>
        <v>#N/A</v>
      </c>
      <c r="AM419" t="e">
        <f>NA()</f>
        <v>#N/A</v>
      </c>
      <c r="AN419" s="13">
        <v>2.7949000000000002</v>
      </c>
      <c r="AO419" t="e">
        <f>NA()</f>
        <v>#N/A</v>
      </c>
      <c r="AP419" t="e">
        <f>NA()</f>
        <v>#N/A</v>
      </c>
    </row>
    <row r="420" spans="21:42" x14ac:dyDescent="0.35">
      <c r="AE420" s="25">
        <v>38734</v>
      </c>
      <c r="AF420" t="e">
        <f>NA()</f>
        <v>#N/A</v>
      </c>
      <c r="AG420" t="e">
        <f>NA()</f>
        <v>#N/A</v>
      </c>
      <c r="AH420" t="e">
        <f>NA()</f>
        <v>#N/A</v>
      </c>
      <c r="AI420" t="e">
        <f>NA()</f>
        <v>#N/A</v>
      </c>
      <c r="AJ420" t="e">
        <f>NA()</f>
        <v>#N/A</v>
      </c>
      <c r="AK420" t="e">
        <f>NA()</f>
        <v>#N/A</v>
      </c>
      <c r="AL420" t="e">
        <f>NA()</f>
        <v>#N/A</v>
      </c>
      <c r="AM420" t="e">
        <f>NA()</f>
        <v>#N/A</v>
      </c>
      <c r="AN420" s="13">
        <v>2.8058000000000001</v>
      </c>
      <c r="AO420" t="e">
        <f>NA()</f>
        <v>#N/A</v>
      </c>
      <c r="AP420" t="e">
        <f>NA()</f>
        <v>#N/A</v>
      </c>
    </row>
    <row r="421" spans="21:42" x14ac:dyDescent="0.35">
      <c r="AE421" s="25">
        <v>38735</v>
      </c>
      <c r="AF421" t="e">
        <f>NA()</f>
        <v>#N/A</v>
      </c>
      <c r="AG421" t="e">
        <f>NA()</f>
        <v>#N/A</v>
      </c>
      <c r="AH421" t="e">
        <f>NA()</f>
        <v>#N/A</v>
      </c>
      <c r="AI421" t="e">
        <f>NA()</f>
        <v>#N/A</v>
      </c>
      <c r="AJ421" t="e">
        <f>NA()</f>
        <v>#N/A</v>
      </c>
      <c r="AK421" t="e">
        <f>NA()</f>
        <v>#N/A</v>
      </c>
      <c r="AL421" t="e">
        <f>NA()</f>
        <v>#N/A</v>
      </c>
      <c r="AM421" t="e">
        <f>NA()</f>
        <v>#N/A</v>
      </c>
      <c r="AN421" s="13">
        <v>2.8168000000000002</v>
      </c>
      <c r="AO421" t="e">
        <f>NA()</f>
        <v>#N/A</v>
      </c>
      <c r="AP421" t="e">
        <f>NA()</f>
        <v>#N/A</v>
      </c>
    </row>
    <row r="422" spans="21:42" x14ac:dyDescent="0.35">
      <c r="AE422" s="25">
        <v>38736</v>
      </c>
      <c r="AF422" t="e">
        <f>NA()</f>
        <v>#N/A</v>
      </c>
      <c r="AG422" t="e">
        <f>NA()</f>
        <v>#N/A</v>
      </c>
      <c r="AH422" t="e">
        <f>NA()</f>
        <v>#N/A</v>
      </c>
      <c r="AI422" t="e">
        <f>NA()</f>
        <v>#N/A</v>
      </c>
      <c r="AJ422" t="e">
        <f>NA()</f>
        <v>#N/A</v>
      </c>
      <c r="AK422" t="e">
        <f>NA()</f>
        <v>#N/A</v>
      </c>
      <c r="AL422" t="e">
        <f>NA()</f>
        <v>#N/A</v>
      </c>
      <c r="AM422" t="e">
        <f>NA()</f>
        <v>#N/A</v>
      </c>
      <c r="AN422" s="13">
        <v>2.8287</v>
      </c>
      <c r="AO422" t="e">
        <f>NA()</f>
        <v>#N/A</v>
      </c>
      <c r="AP422" t="e">
        <f>NA()</f>
        <v>#N/A</v>
      </c>
    </row>
    <row r="423" spans="21:42" x14ac:dyDescent="0.35">
      <c r="AE423" s="25">
        <v>38737</v>
      </c>
      <c r="AF423" t="e">
        <f>NA()</f>
        <v>#N/A</v>
      </c>
      <c r="AG423" t="e">
        <f>NA()</f>
        <v>#N/A</v>
      </c>
      <c r="AH423" t="e">
        <f>NA()</f>
        <v>#N/A</v>
      </c>
      <c r="AI423" t="e">
        <f>NA()</f>
        <v>#N/A</v>
      </c>
      <c r="AJ423" t="e">
        <f>NA()</f>
        <v>#N/A</v>
      </c>
      <c r="AK423" t="e">
        <f>NA()</f>
        <v>#N/A</v>
      </c>
      <c r="AL423" t="e">
        <f>NA()</f>
        <v>#N/A</v>
      </c>
      <c r="AM423" t="e">
        <f>NA()</f>
        <v>#N/A</v>
      </c>
      <c r="AN423" s="13">
        <v>2.863</v>
      </c>
      <c r="AO423" t="e">
        <f>NA()</f>
        <v>#N/A</v>
      </c>
      <c r="AP423" t="e">
        <f>NA()</f>
        <v>#N/A</v>
      </c>
    </row>
    <row r="424" spans="21:42" x14ac:dyDescent="0.35">
      <c r="AE424" s="25">
        <v>38738</v>
      </c>
      <c r="AF424" t="e">
        <f>NA()</f>
        <v>#N/A</v>
      </c>
      <c r="AG424" t="e">
        <f>NA()</f>
        <v>#N/A</v>
      </c>
      <c r="AH424" t="e">
        <f>NA()</f>
        <v>#N/A</v>
      </c>
      <c r="AI424" t="e">
        <f>NA()</f>
        <v>#N/A</v>
      </c>
      <c r="AJ424" t="e">
        <f>NA()</f>
        <v>#N/A</v>
      </c>
      <c r="AK424" t="e">
        <f>NA()</f>
        <v>#N/A</v>
      </c>
      <c r="AL424" t="e">
        <f>NA()</f>
        <v>#N/A</v>
      </c>
      <c r="AM424" t="e">
        <f>NA()</f>
        <v>#N/A</v>
      </c>
      <c r="AN424" t="e">
        <f>NA()</f>
        <v>#N/A</v>
      </c>
      <c r="AO424" t="e">
        <f>NA()</f>
        <v>#N/A</v>
      </c>
      <c r="AP424" t="e">
        <f>NA()</f>
        <v>#N/A</v>
      </c>
    </row>
    <row r="425" spans="21:42" x14ac:dyDescent="0.35">
      <c r="AE425" s="25">
        <v>38739</v>
      </c>
      <c r="AF425" t="e">
        <f>NA()</f>
        <v>#N/A</v>
      </c>
      <c r="AG425" t="e">
        <f>NA()</f>
        <v>#N/A</v>
      </c>
      <c r="AH425" t="e">
        <f>NA()</f>
        <v>#N/A</v>
      </c>
      <c r="AI425" t="e">
        <f>NA()</f>
        <v>#N/A</v>
      </c>
      <c r="AJ425" t="e">
        <f>NA()</f>
        <v>#N/A</v>
      </c>
      <c r="AK425" t="e">
        <f>NA()</f>
        <v>#N/A</v>
      </c>
      <c r="AL425" t="e">
        <f>NA()</f>
        <v>#N/A</v>
      </c>
      <c r="AM425" t="e">
        <f>NA()</f>
        <v>#N/A</v>
      </c>
      <c r="AN425" t="e">
        <f>NA()</f>
        <v>#N/A</v>
      </c>
      <c r="AO425" t="e">
        <f>NA()</f>
        <v>#N/A</v>
      </c>
      <c r="AP425" t="e">
        <f>NA()</f>
        <v>#N/A</v>
      </c>
    </row>
    <row r="426" spans="21:42" x14ac:dyDescent="0.35">
      <c r="AE426" s="25">
        <v>38740</v>
      </c>
      <c r="AF426" t="e">
        <f>NA()</f>
        <v>#N/A</v>
      </c>
      <c r="AG426" t="e">
        <f>NA()</f>
        <v>#N/A</v>
      </c>
      <c r="AH426" t="e">
        <f>NA()</f>
        <v>#N/A</v>
      </c>
      <c r="AI426" t="e">
        <f>NA()</f>
        <v>#N/A</v>
      </c>
      <c r="AJ426" t="e">
        <f>NA()</f>
        <v>#N/A</v>
      </c>
      <c r="AK426" t="e">
        <f>NA()</f>
        <v>#N/A</v>
      </c>
      <c r="AL426" t="e">
        <f>NA()</f>
        <v>#N/A</v>
      </c>
      <c r="AM426" t="e">
        <f>NA()</f>
        <v>#N/A</v>
      </c>
      <c r="AN426" s="13">
        <v>2.8742000000000001</v>
      </c>
      <c r="AO426" t="e">
        <f>NA()</f>
        <v>#N/A</v>
      </c>
      <c r="AP426" t="e">
        <f>NA()</f>
        <v>#N/A</v>
      </c>
    </row>
    <row r="427" spans="21:42" x14ac:dyDescent="0.35">
      <c r="AE427" s="25">
        <v>38741</v>
      </c>
      <c r="AF427" t="e">
        <f>NA()</f>
        <v>#N/A</v>
      </c>
      <c r="AG427" t="e">
        <f>NA()</f>
        <v>#N/A</v>
      </c>
      <c r="AH427" t="e">
        <f>NA()</f>
        <v>#N/A</v>
      </c>
      <c r="AI427" t="e">
        <f>NA()</f>
        <v>#N/A</v>
      </c>
      <c r="AJ427" t="e">
        <f>NA()</f>
        <v>#N/A</v>
      </c>
      <c r="AK427" t="e">
        <f>NA()</f>
        <v>#N/A</v>
      </c>
      <c r="AL427" t="e">
        <f>NA()</f>
        <v>#N/A</v>
      </c>
      <c r="AM427" t="e">
        <f>NA()</f>
        <v>#N/A</v>
      </c>
      <c r="AN427" s="13">
        <v>2.8826999999999998</v>
      </c>
      <c r="AO427" t="e">
        <f>NA()</f>
        <v>#N/A</v>
      </c>
      <c r="AP427" t="e">
        <f>NA()</f>
        <v>#N/A</v>
      </c>
    </row>
    <row r="428" spans="21:42" x14ac:dyDescent="0.35">
      <c r="U428" s="6"/>
      <c r="AE428" s="25">
        <v>38742</v>
      </c>
      <c r="AF428" t="e">
        <f>NA()</f>
        <v>#N/A</v>
      </c>
      <c r="AG428" t="e">
        <f>NA()</f>
        <v>#N/A</v>
      </c>
      <c r="AH428" t="e">
        <f>NA()</f>
        <v>#N/A</v>
      </c>
      <c r="AI428" t="e">
        <f>NA()</f>
        <v>#N/A</v>
      </c>
      <c r="AJ428" t="e">
        <f>NA()</f>
        <v>#N/A</v>
      </c>
      <c r="AK428" t="e">
        <f>NA()</f>
        <v>#N/A</v>
      </c>
      <c r="AL428" t="e">
        <f>NA()</f>
        <v>#N/A</v>
      </c>
      <c r="AM428" t="e">
        <f>NA()</f>
        <v>#N/A</v>
      </c>
      <c r="AN428" s="13">
        <v>2.8906000000000001</v>
      </c>
      <c r="AO428" t="e">
        <f>NA()</f>
        <v>#N/A</v>
      </c>
      <c r="AP428" t="e">
        <f>NA()</f>
        <v>#N/A</v>
      </c>
    </row>
    <row r="429" spans="21:42" x14ac:dyDescent="0.35">
      <c r="U429" s="6"/>
      <c r="AE429" s="25">
        <v>38743</v>
      </c>
      <c r="AF429" t="e">
        <f>NA()</f>
        <v>#N/A</v>
      </c>
      <c r="AG429" t="e">
        <f>NA()</f>
        <v>#N/A</v>
      </c>
      <c r="AH429" t="e">
        <f>NA()</f>
        <v>#N/A</v>
      </c>
      <c r="AI429" t="e">
        <f>NA()</f>
        <v>#N/A</v>
      </c>
      <c r="AJ429" t="e">
        <f>NA()</f>
        <v>#N/A</v>
      </c>
      <c r="AK429" t="e">
        <f>NA()</f>
        <v>#N/A</v>
      </c>
      <c r="AL429" t="e">
        <f>NA()</f>
        <v>#N/A</v>
      </c>
      <c r="AM429" t="e">
        <f>NA()</f>
        <v>#N/A</v>
      </c>
      <c r="AN429" s="13">
        <v>2.8992</v>
      </c>
      <c r="AO429" t="e">
        <f>NA()</f>
        <v>#N/A</v>
      </c>
      <c r="AP429" t="e">
        <f>NA()</f>
        <v>#N/A</v>
      </c>
    </row>
    <row r="430" spans="21:42" x14ac:dyDescent="0.35">
      <c r="U430" s="6"/>
      <c r="AE430" s="25">
        <v>38744</v>
      </c>
      <c r="AF430" t="e">
        <f>NA()</f>
        <v>#N/A</v>
      </c>
      <c r="AG430" t="e">
        <f>NA()</f>
        <v>#N/A</v>
      </c>
      <c r="AH430" t="e">
        <f>NA()</f>
        <v>#N/A</v>
      </c>
      <c r="AI430" t="e">
        <f>NA()</f>
        <v>#N/A</v>
      </c>
      <c r="AJ430" t="e">
        <f>NA()</f>
        <v>#N/A</v>
      </c>
      <c r="AK430" t="e">
        <f>NA()</f>
        <v>#N/A</v>
      </c>
      <c r="AL430" t="e">
        <f>NA()</f>
        <v>#N/A</v>
      </c>
      <c r="AM430" t="e">
        <f>NA()</f>
        <v>#N/A</v>
      </c>
      <c r="AN430" s="13">
        <v>2.9672000000000001</v>
      </c>
      <c r="AO430" t="e">
        <f>NA()</f>
        <v>#N/A</v>
      </c>
      <c r="AP430" t="e">
        <f>NA()</f>
        <v>#N/A</v>
      </c>
    </row>
    <row r="431" spans="21:42" x14ac:dyDescent="0.35">
      <c r="U431" s="6"/>
      <c r="AE431" s="25">
        <v>38745</v>
      </c>
      <c r="AF431" t="e">
        <f>NA()</f>
        <v>#N/A</v>
      </c>
      <c r="AG431" t="e">
        <f>NA()</f>
        <v>#N/A</v>
      </c>
      <c r="AH431" t="e">
        <f>NA()</f>
        <v>#N/A</v>
      </c>
      <c r="AI431" t="e">
        <f>NA()</f>
        <v>#N/A</v>
      </c>
      <c r="AJ431" t="e">
        <f>NA()</f>
        <v>#N/A</v>
      </c>
      <c r="AK431" t="e">
        <f>NA()</f>
        <v>#N/A</v>
      </c>
      <c r="AL431" t="e">
        <f>NA()</f>
        <v>#N/A</v>
      </c>
      <c r="AM431" t="e">
        <f>NA()</f>
        <v>#N/A</v>
      </c>
      <c r="AN431" t="e">
        <f>NA()</f>
        <v>#N/A</v>
      </c>
      <c r="AO431" t="e">
        <f>NA()</f>
        <v>#N/A</v>
      </c>
      <c r="AP431" t="e">
        <f>NA()</f>
        <v>#N/A</v>
      </c>
    </row>
    <row r="432" spans="21:42" x14ac:dyDescent="0.35">
      <c r="U432" s="6"/>
      <c r="Z432">
        <v>4</v>
      </c>
      <c r="AA432" s="9">
        <v>41157</v>
      </c>
      <c r="AB432">
        <v>6.7400000000000002E-2</v>
      </c>
      <c r="AE432" s="25">
        <v>38746</v>
      </c>
      <c r="AF432" t="e">
        <f>NA()</f>
        <v>#N/A</v>
      </c>
      <c r="AG432" t="e">
        <f>NA()</f>
        <v>#N/A</v>
      </c>
      <c r="AH432" t="e">
        <f>NA()</f>
        <v>#N/A</v>
      </c>
      <c r="AI432" t="e">
        <f>NA()</f>
        <v>#N/A</v>
      </c>
      <c r="AJ432" t="e">
        <f>NA()</f>
        <v>#N/A</v>
      </c>
      <c r="AK432" t="e">
        <f>NA()</f>
        <v>#N/A</v>
      </c>
      <c r="AL432" t="e">
        <f>NA()</f>
        <v>#N/A</v>
      </c>
      <c r="AM432" t="e">
        <f>NA()</f>
        <v>#N/A</v>
      </c>
      <c r="AN432" t="e">
        <f>NA()</f>
        <v>#N/A</v>
      </c>
      <c r="AO432" t="e">
        <f>NA()</f>
        <v>#N/A</v>
      </c>
      <c r="AP432" t="e">
        <f>NA()</f>
        <v>#N/A</v>
      </c>
    </row>
    <row r="433" spans="21:42" x14ac:dyDescent="0.35">
      <c r="U433" s="6"/>
      <c r="Z433">
        <v>5</v>
      </c>
      <c r="AA433" s="9">
        <v>41158</v>
      </c>
      <c r="AB433">
        <v>5.3999999999999999E-2</v>
      </c>
      <c r="AE433" s="25">
        <v>38747</v>
      </c>
      <c r="AF433" t="e">
        <f>NA()</f>
        <v>#N/A</v>
      </c>
      <c r="AG433" t="e">
        <f>NA()</f>
        <v>#N/A</v>
      </c>
      <c r="AH433" t="e">
        <f>NA()</f>
        <v>#N/A</v>
      </c>
      <c r="AI433" t="e">
        <f>NA()</f>
        <v>#N/A</v>
      </c>
      <c r="AJ433" t="e">
        <f>NA()</f>
        <v>#N/A</v>
      </c>
      <c r="AK433" t="e">
        <f>NA()</f>
        <v>#N/A</v>
      </c>
      <c r="AL433" t="e">
        <f>NA()</f>
        <v>#N/A</v>
      </c>
      <c r="AM433" t="e">
        <f>NA()</f>
        <v>#N/A</v>
      </c>
      <c r="AN433" t="e">
        <f>NA()</f>
        <v>#N/A</v>
      </c>
      <c r="AO433" t="e">
        <f>NA()</f>
        <v>#N/A</v>
      </c>
      <c r="AP433" t="e">
        <f>NA()</f>
        <v>#N/A</v>
      </c>
    </row>
    <row r="434" spans="21:42" x14ac:dyDescent="0.35">
      <c r="U434" s="6"/>
      <c r="Z434">
        <v>6</v>
      </c>
      <c r="AA434" s="9">
        <v>41159</v>
      </c>
      <c r="AB434">
        <v>4.6800000000000001E-2</v>
      </c>
      <c r="AE434" s="25">
        <v>38748</v>
      </c>
      <c r="AF434" t="e">
        <f>NA()</f>
        <v>#N/A</v>
      </c>
      <c r="AG434" t="e">
        <f>NA()</f>
        <v>#N/A</v>
      </c>
      <c r="AH434" t="e">
        <f>NA()</f>
        <v>#N/A</v>
      </c>
      <c r="AI434" t="e">
        <f>NA()</f>
        <v>#N/A</v>
      </c>
      <c r="AJ434" t="e">
        <f>NA()</f>
        <v>#N/A</v>
      </c>
      <c r="AK434" t="e">
        <f>NA()</f>
        <v>#N/A</v>
      </c>
      <c r="AL434" t="e">
        <f>NA()</f>
        <v>#N/A</v>
      </c>
      <c r="AM434" t="e">
        <f>NA()</f>
        <v>#N/A</v>
      </c>
      <c r="AN434" t="e">
        <f>NA()</f>
        <v>#N/A</v>
      </c>
      <c r="AO434" t="e">
        <f>NA()</f>
        <v>#N/A</v>
      </c>
      <c r="AP434" t="e">
        <f>NA()</f>
        <v>#N/A</v>
      </c>
    </row>
    <row r="435" spans="21:42" x14ac:dyDescent="0.35">
      <c r="U435" s="6"/>
      <c r="Z435">
        <v>7</v>
      </c>
      <c r="AA435" s="9">
        <v>41162</v>
      </c>
      <c r="AB435">
        <v>5.5199999999999999E-2</v>
      </c>
      <c r="AE435" s="25">
        <v>38749</v>
      </c>
      <c r="AF435" t="e">
        <f>NA()</f>
        <v>#N/A</v>
      </c>
      <c r="AG435" t="e">
        <f>NA()</f>
        <v>#N/A</v>
      </c>
      <c r="AH435" t="e">
        <f>NA()</f>
        <v>#N/A</v>
      </c>
      <c r="AI435" t="e">
        <f>NA()</f>
        <v>#N/A</v>
      </c>
      <c r="AJ435" t="e">
        <f>NA()</f>
        <v>#N/A</v>
      </c>
      <c r="AK435" t="e">
        <f>NA()</f>
        <v>#N/A</v>
      </c>
      <c r="AL435" t="e">
        <f>NA()</f>
        <v>#N/A</v>
      </c>
      <c r="AM435" t="e">
        <f>NA()</f>
        <v>#N/A</v>
      </c>
      <c r="AN435" s="13">
        <v>2.9769000000000001</v>
      </c>
      <c r="AO435" t="e">
        <f>NA()</f>
        <v>#N/A</v>
      </c>
      <c r="AP435" t="e">
        <f>NA()</f>
        <v>#N/A</v>
      </c>
    </row>
    <row r="436" spans="21:42" x14ac:dyDescent="0.35">
      <c r="Z436">
        <v>10</v>
      </c>
      <c r="AA436" s="9">
        <v>41163</v>
      </c>
      <c r="AB436">
        <v>7.0199999999999999E-2</v>
      </c>
      <c r="AE436" s="25">
        <v>38750</v>
      </c>
      <c r="AF436" t="e">
        <f>NA()</f>
        <v>#N/A</v>
      </c>
      <c r="AG436" t="e">
        <f>NA()</f>
        <v>#N/A</v>
      </c>
      <c r="AH436" t="e">
        <f>NA()</f>
        <v>#N/A</v>
      </c>
      <c r="AI436" t="e">
        <f>NA()</f>
        <v>#N/A</v>
      </c>
      <c r="AJ436" t="e">
        <f>NA()</f>
        <v>#N/A</v>
      </c>
      <c r="AK436" t="e">
        <f>NA()</f>
        <v>#N/A</v>
      </c>
      <c r="AL436" t="e">
        <f>NA()</f>
        <v>#N/A</v>
      </c>
      <c r="AM436" t="e">
        <f>NA()</f>
        <v>#N/A</v>
      </c>
      <c r="AN436" s="13">
        <v>2.9885999999999999</v>
      </c>
      <c r="AO436" t="e">
        <f>NA()</f>
        <v>#N/A</v>
      </c>
      <c r="AP436" t="e">
        <f>NA()</f>
        <v>#N/A</v>
      </c>
    </row>
    <row r="437" spans="21:42" x14ac:dyDescent="0.35">
      <c r="Z437">
        <v>11</v>
      </c>
      <c r="AA437" s="9">
        <v>41164</v>
      </c>
      <c r="AB437">
        <v>6.5699999999999995E-2</v>
      </c>
      <c r="AE437" s="25">
        <v>38751</v>
      </c>
      <c r="AF437" t="e">
        <f>NA()</f>
        <v>#N/A</v>
      </c>
      <c r="AG437" t="e">
        <f>NA()</f>
        <v>#N/A</v>
      </c>
      <c r="AH437" t="e">
        <f>NA()</f>
        <v>#N/A</v>
      </c>
      <c r="AI437" t="e">
        <f>NA()</f>
        <v>#N/A</v>
      </c>
      <c r="AJ437" t="e">
        <f>NA()</f>
        <v>#N/A</v>
      </c>
      <c r="AK437" t="e">
        <f>NA()</f>
        <v>#N/A</v>
      </c>
      <c r="AL437" t="e">
        <f>NA()</f>
        <v>#N/A</v>
      </c>
      <c r="AM437" t="e">
        <f>NA()</f>
        <v>#N/A</v>
      </c>
      <c r="AN437" s="13">
        <v>3.0205000000000002</v>
      </c>
      <c r="AO437" t="e">
        <f>NA()</f>
        <v>#N/A</v>
      </c>
      <c r="AP437" t="e">
        <f>NA()</f>
        <v>#N/A</v>
      </c>
    </row>
    <row r="438" spans="21:42" x14ac:dyDescent="0.35">
      <c r="Z438">
        <v>12</v>
      </c>
      <c r="AA438" s="9">
        <v>41165</v>
      </c>
      <c r="AB438">
        <v>7.0699999999999999E-2</v>
      </c>
      <c r="AE438" s="25">
        <v>38752</v>
      </c>
      <c r="AF438" t="e">
        <f>NA()</f>
        <v>#N/A</v>
      </c>
      <c r="AG438" t="e">
        <f>NA()</f>
        <v>#N/A</v>
      </c>
      <c r="AH438" t="e">
        <f>NA()</f>
        <v>#N/A</v>
      </c>
      <c r="AI438" t="e">
        <f>NA()</f>
        <v>#N/A</v>
      </c>
      <c r="AJ438" t="e">
        <f>NA()</f>
        <v>#N/A</v>
      </c>
      <c r="AK438" t="e">
        <f>NA()</f>
        <v>#N/A</v>
      </c>
      <c r="AL438" t="e">
        <f>NA()</f>
        <v>#N/A</v>
      </c>
      <c r="AM438" t="e">
        <f>NA()</f>
        <v>#N/A</v>
      </c>
      <c r="AN438" t="e">
        <f>NA()</f>
        <v>#N/A</v>
      </c>
      <c r="AO438" t="e">
        <f>NA()</f>
        <v>#N/A</v>
      </c>
      <c r="AP438" t="e">
        <f>NA()</f>
        <v>#N/A</v>
      </c>
    </row>
    <row r="439" spans="21:42" x14ac:dyDescent="0.35">
      <c r="Z439">
        <v>13</v>
      </c>
      <c r="AA439" s="9">
        <v>41166</v>
      </c>
      <c r="AB439">
        <v>3.8300000000000001E-2</v>
      </c>
      <c r="AE439" s="25">
        <v>38753</v>
      </c>
      <c r="AF439" t="e">
        <f>NA()</f>
        <v>#N/A</v>
      </c>
      <c r="AG439" t="e">
        <f>NA()</f>
        <v>#N/A</v>
      </c>
      <c r="AH439" t="e">
        <f>NA()</f>
        <v>#N/A</v>
      </c>
      <c r="AI439" t="e">
        <f>NA()</f>
        <v>#N/A</v>
      </c>
      <c r="AJ439" t="e">
        <f>NA()</f>
        <v>#N/A</v>
      </c>
      <c r="AK439" t="e">
        <f>NA()</f>
        <v>#N/A</v>
      </c>
      <c r="AL439" t="e">
        <f>NA()</f>
        <v>#N/A</v>
      </c>
      <c r="AM439" t="e">
        <f>NA()</f>
        <v>#N/A</v>
      </c>
      <c r="AN439" t="e">
        <f>NA()</f>
        <v>#N/A</v>
      </c>
      <c r="AO439" t="e">
        <f>NA()</f>
        <v>#N/A</v>
      </c>
      <c r="AP439" t="e">
        <f>NA()</f>
        <v>#N/A</v>
      </c>
    </row>
    <row r="440" spans="21:42" x14ac:dyDescent="0.35">
      <c r="U440" s="6"/>
      <c r="Z440">
        <v>14</v>
      </c>
      <c r="AA440" s="9">
        <v>41169</v>
      </c>
      <c r="AB440">
        <v>5.7299999999999997E-2</v>
      </c>
      <c r="AE440" s="25">
        <v>38754</v>
      </c>
      <c r="AF440" t="e">
        <f>NA()</f>
        <v>#N/A</v>
      </c>
      <c r="AG440" t="e">
        <f>NA()</f>
        <v>#N/A</v>
      </c>
      <c r="AH440" t="e">
        <f>NA()</f>
        <v>#N/A</v>
      </c>
      <c r="AI440" t="e">
        <f>NA()</f>
        <v>#N/A</v>
      </c>
      <c r="AJ440" t="e">
        <f>NA()</f>
        <v>#N/A</v>
      </c>
      <c r="AK440" t="e">
        <f>NA()</f>
        <v>#N/A</v>
      </c>
      <c r="AL440" t="e">
        <f>NA()</f>
        <v>#N/A</v>
      </c>
      <c r="AM440" t="e">
        <f>NA()</f>
        <v>#N/A</v>
      </c>
      <c r="AN440" s="13">
        <v>3.0312000000000001</v>
      </c>
      <c r="AO440" t="e">
        <f>NA()</f>
        <v>#N/A</v>
      </c>
      <c r="AP440" t="e">
        <f>NA()</f>
        <v>#N/A</v>
      </c>
    </row>
    <row r="441" spans="21:42" x14ac:dyDescent="0.35">
      <c r="U441" s="6"/>
      <c r="Z441">
        <v>17</v>
      </c>
      <c r="AA441" s="9">
        <v>41170</v>
      </c>
      <c r="AB441">
        <v>5.8999999999999997E-2</v>
      </c>
      <c r="AE441" s="25">
        <v>38755</v>
      </c>
      <c r="AF441" t="e">
        <f>NA()</f>
        <v>#N/A</v>
      </c>
      <c r="AG441" t="e">
        <f>NA()</f>
        <v>#N/A</v>
      </c>
      <c r="AH441" t="e">
        <f>NA()</f>
        <v>#N/A</v>
      </c>
      <c r="AI441" t="e">
        <f>NA()</f>
        <v>#N/A</v>
      </c>
      <c r="AJ441" t="e">
        <f>NA()</f>
        <v>#N/A</v>
      </c>
      <c r="AK441" t="e">
        <f>NA()</f>
        <v>#N/A</v>
      </c>
      <c r="AL441" t="e">
        <f>NA()</f>
        <v>#N/A</v>
      </c>
      <c r="AM441" t="e">
        <f>NA()</f>
        <v>#N/A</v>
      </c>
      <c r="AN441" s="13">
        <v>3.0402</v>
      </c>
      <c r="AO441" t="e">
        <f>NA()</f>
        <v>#N/A</v>
      </c>
      <c r="AP441" t="e">
        <f>NA()</f>
        <v>#N/A</v>
      </c>
    </row>
    <row r="442" spans="21:42" x14ac:dyDescent="0.35">
      <c r="U442" s="6"/>
      <c r="Z442">
        <v>18</v>
      </c>
      <c r="AA442" s="9">
        <v>41171</v>
      </c>
      <c r="AB442">
        <v>4.4400000000000002E-2</v>
      </c>
      <c r="AE442" s="25">
        <v>38756</v>
      </c>
      <c r="AF442" t="e">
        <f>NA()</f>
        <v>#N/A</v>
      </c>
      <c r="AG442" t="e">
        <f>NA()</f>
        <v>#N/A</v>
      </c>
      <c r="AH442" t="e">
        <f>NA()</f>
        <v>#N/A</v>
      </c>
      <c r="AI442" t="e">
        <f>NA()</f>
        <v>#N/A</v>
      </c>
      <c r="AJ442" t="e">
        <f>NA()</f>
        <v>#N/A</v>
      </c>
      <c r="AK442" t="e">
        <f>NA()</f>
        <v>#N/A</v>
      </c>
      <c r="AL442" t="e">
        <f>NA()</f>
        <v>#N/A</v>
      </c>
      <c r="AM442" t="e">
        <f>NA()</f>
        <v>#N/A</v>
      </c>
      <c r="AN442" s="13">
        <v>3.0453000000000001</v>
      </c>
      <c r="AO442" t="e">
        <f>NA()</f>
        <v>#N/A</v>
      </c>
      <c r="AP442" t="e">
        <f>NA()</f>
        <v>#N/A</v>
      </c>
    </row>
    <row r="443" spans="21:42" x14ac:dyDescent="0.35">
      <c r="U443" s="6"/>
      <c r="Z443">
        <v>19</v>
      </c>
      <c r="AA443" s="9">
        <v>41172</v>
      </c>
      <c r="AB443">
        <v>5.5800000000000002E-2</v>
      </c>
      <c r="AE443" s="25">
        <v>38757</v>
      </c>
      <c r="AF443" t="e">
        <f>NA()</f>
        <v>#N/A</v>
      </c>
      <c r="AG443" t="e">
        <f>NA()</f>
        <v>#N/A</v>
      </c>
      <c r="AH443" t="e">
        <f>NA()</f>
        <v>#N/A</v>
      </c>
      <c r="AI443" t="e">
        <f>NA()</f>
        <v>#N/A</v>
      </c>
      <c r="AJ443" t="e">
        <f>NA()</f>
        <v>#N/A</v>
      </c>
      <c r="AK443" t="e">
        <f>NA()</f>
        <v>#N/A</v>
      </c>
      <c r="AL443" t="e">
        <f>NA()</f>
        <v>#N/A</v>
      </c>
      <c r="AM443" t="e">
        <f>NA()</f>
        <v>#N/A</v>
      </c>
      <c r="AN443" s="13">
        <v>3.0457000000000001</v>
      </c>
      <c r="AO443" t="e">
        <f>NA()</f>
        <v>#N/A</v>
      </c>
      <c r="AP443" t="e">
        <f>NA()</f>
        <v>#N/A</v>
      </c>
    </row>
    <row r="444" spans="21:42" x14ac:dyDescent="0.35">
      <c r="Z444">
        <v>20</v>
      </c>
      <c r="AA444" s="9">
        <v>41173</v>
      </c>
      <c r="AB444">
        <v>5.5E-2</v>
      </c>
      <c r="AE444" s="25">
        <v>38758</v>
      </c>
      <c r="AF444" t="e">
        <f>NA()</f>
        <v>#N/A</v>
      </c>
      <c r="AG444" t="e">
        <f>NA()</f>
        <v>#N/A</v>
      </c>
      <c r="AH444" t="e">
        <f>NA()</f>
        <v>#N/A</v>
      </c>
      <c r="AI444" t="e">
        <f>NA()</f>
        <v>#N/A</v>
      </c>
      <c r="AJ444" t="e">
        <f>NA()</f>
        <v>#N/A</v>
      </c>
      <c r="AK444" t="e">
        <f>NA()</f>
        <v>#N/A</v>
      </c>
      <c r="AL444" t="e">
        <f>NA()</f>
        <v>#N/A</v>
      </c>
      <c r="AM444" t="e">
        <f>NA()</f>
        <v>#N/A</v>
      </c>
      <c r="AN444" s="13">
        <v>3.0459999999999998</v>
      </c>
      <c r="AO444" t="e">
        <f>NA()</f>
        <v>#N/A</v>
      </c>
      <c r="AP444" t="e">
        <f>NA()</f>
        <v>#N/A</v>
      </c>
    </row>
    <row r="445" spans="21:42" x14ac:dyDescent="0.35">
      <c r="Z445">
        <v>21</v>
      </c>
      <c r="AA445" s="9">
        <v>41176</v>
      </c>
      <c r="AB445">
        <v>5.8999999999999997E-2</v>
      </c>
      <c r="AE445" s="25">
        <v>38759</v>
      </c>
      <c r="AF445" t="e">
        <f>NA()</f>
        <v>#N/A</v>
      </c>
      <c r="AG445" t="e">
        <f>NA()</f>
        <v>#N/A</v>
      </c>
      <c r="AH445" t="e">
        <f>NA()</f>
        <v>#N/A</v>
      </c>
      <c r="AI445" t="e">
        <f>NA()</f>
        <v>#N/A</v>
      </c>
      <c r="AJ445" t="e">
        <f>NA()</f>
        <v>#N/A</v>
      </c>
      <c r="AK445" t="e">
        <f>NA()</f>
        <v>#N/A</v>
      </c>
      <c r="AL445" t="e">
        <f>NA()</f>
        <v>#N/A</v>
      </c>
      <c r="AM445" t="e">
        <f>NA()</f>
        <v>#N/A</v>
      </c>
      <c r="AN445" t="e">
        <f>NA()</f>
        <v>#N/A</v>
      </c>
      <c r="AO445" t="e">
        <f>NA()</f>
        <v>#N/A</v>
      </c>
      <c r="AP445" t="e">
        <f>NA()</f>
        <v>#N/A</v>
      </c>
    </row>
    <row r="446" spans="21:42" x14ac:dyDescent="0.35">
      <c r="U446" s="6"/>
      <c r="Z446">
        <v>24</v>
      </c>
      <c r="AA446" s="9">
        <v>41177</v>
      </c>
      <c r="AB446">
        <v>0.1103</v>
      </c>
      <c r="AE446" s="25">
        <v>38760</v>
      </c>
      <c r="AF446" t="e">
        <f>NA()</f>
        <v>#N/A</v>
      </c>
      <c r="AG446" t="e">
        <f>NA()</f>
        <v>#N/A</v>
      </c>
      <c r="AH446" t="e">
        <f>NA()</f>
        <v>#N/A</v>
      </c>
      <c r="AI446" t="e">
        <f>NA()</f>
        <v>#N/A</v>
      </c>
      <c r="AJ446" t="e">
        <f>NA()</f>
        <v>#N/A</v>
      </c>
      <c r="AK446" t="e">
        <f>NA()</f>
        <v>#N/A</v>
      </c>
      <c r="AL446" t="e">
        <f>NA()</f>
        <v>#N/A</v>
      </c>
      <c r="AM446" t="e">
        <f>NA()</f>
        <v>#N/A</v>
      </c>
      <c r="AN446" t="e">
        <f>NA()</f>
        <v>#N/A</v>
      </c>
      <c r="AO446" t="e">
        <f>NA()</f>
        <v>#N/A</v>
      </c>
      <c r="AP446" t="e">
        <f>NA()</f>
        <v>#N/A</v>
      </c>
    </row>
    <row r="447" spans="21:42" x14ac:dyDescent="0.35">
      <c r="U447" s="6"/>
      <c r="Z447">
        <v>25</v>
      </c>
      <c r="AA447" s="9">
        <v>41178</v>
      </c>
      <c r="AB447">
        <v>0.17499999999999999</v>
      </c>
      <c r="AE447" s="25">
        <v>38761</v>
      </c>
      <c r="AF447" t="e">
        <f>NA()</f>
        <v>#N/A</v>
      </c>
      <c r="AG447" t="e">
        <f>NA()</f>
        <v>#N/A</v>
      </c>
      <c r="AH447" t="e">
        <f>NA()</f>
        <v>#N/A</v>
      </c>
      <c r="AI447" t="e">
        <f>NA()</f>
        <v>#N/A</v>
      </c>
      <c r="AJ447" t="e">
        <f>NA()</f>
        <v>#N/A</v>
      </c>
      <c r="AK447" t="e">
        <f>NA()</f>
        <v>#N/A</v>
      </c>
      <c r="AL447" t="e">
        <f>NA()</f>
        <v>#N/A</v>
      </c>
      <c r="AM447" t="e">
        <f>NA()</f>
        <v>#N/A</v>
      </c>
      <c r="AN447" s="13">
        <v>3.0436999999999999</v>
      </c>
      <c r="AO447" t="e">
        <f>NA()</f>
        <v>#N/A</v>
      </c>
      <c r="AP447" t="e">
        <f>NA()</f>
        <v>#N/A</v>
      </c>
    </row>
    <row r="448" spans="21:42" x14ac:dyDescent="0.35">
      <c r="U448" s="6"/>
      <c r="Z448">
        <v>26</v>
      </c>
      <c r="AA448" s="9">
        <v>41179</v>
      </c>
      <c r="AB448">
        <v>0.17949999999999999</v>
      </c>
      <c r="AE448" s="25">
        <v>38762</v>
      </c>
      <c r="AF448" t="e">
        <f>NA()</f>
        <v>#N/A</v>
      </c>
      <c r="AG448" t="e">
        <f>NA()</f>
        <v>#N/A</v>
      </c>
      <c r="AH448" t="e">
        <f>NA()</f>
        <v>#N/A</v>
      </c>
      <c r="AI448" t="e">
        <f>NA()</f>
        <v>#N/A</v>
      </c>
      <c r="AJ448" t="e">
        <f>NA()</f>
        <v>#N/A</v>
      </c>
      <c r="AK448" t="e">
        <f>NA()</f>
        <v>#N/A</v>
      </c>
      <c r="AL448" t="e">
        <f>NA()</f>
        <v>#N/A</v>
      </c>
      <c r="AM448" t="e">
        <f>NA()</f>
        <v>#N/A</v>
      </c>
      <c r="AN448" s="13">
        <v>3.0371999999999999</v>
      </c>
      <c r="AO448" t="e">
        <f>NA()</f>
        <v>#N/A</v>
      </c>
      <c r="AP448" t="e">
        <f>NA()</f>
        <v>#N/A</v>
      </c>
    </row>
    <row r="449" spans="6:42" x14ac:dyDescent="0.35">
      <c r="U449" s="6"/>
      <c r="Z449">
        <v>27</v>
      </c>
      <c r="AA449" s="9">
        <v>41180</v>
      </c>
      <c r="AB449">
        <v>0.2697</v>
      </c>
      <c r="AE449" s="25">
        <v>38763</v>
      </c>
      <c r="AF449" t="e">
        <f>NA()</f>
        <v>#N/A</v>
      </c>
      <c r="AG449" t="e">
        <f>NA()</f>
        <v>#N/A</v>
      </c>
      <c r="AH449" t="e">
        <f>NA()</f>
        <v>#N/A</v>
      </c>
      <c r="AI449" t="e">
        <f>NA()</f>
        <v>#N/A</v>
      </c>
      <c r="AJ449" t="e">
        <f>NA()</f>
        <v>#N/A</v>
      </c>
      <c r="AK449" t="e">
        <f>NA()</f>
        <v>#N/A</v>
      </c>
      <c r="AL449" t="e">
        <f>NA()</f>
        <v>#N/A</v>
      </c>
      <c r="AM449" t="e">
        <f>NA()</f>
        <v>#N/A</v>
      </c>
      <c r="AN449" s="13">
        <v>3.0211999999999999</v>
      </c>
      <c r="AO449" t="e">
        <f>NA()</f>
        <v>#N/A</v>
      </c>
      <c r="AP449" t="e">
        <f>NA()</f>
        <v>#N/A</v>
      </c>
    </row>
    <row r="450" spans="6:42" x14ac:dyDescent="0.35">
      <c r="U450" s="6"/>
      <c r="Z450">
        <v>28</v>
      </c>
      <c r="AA450" s="9">
        <v>41183</v>
      </c>
      <c r="AB450">
        <v>0.29630000000000001</v>
      </c>
      <c r="AE450" s="25">
        <v>38764</v>
      </c>
      <c r="AF450" t="e">
        <f>NA()</f>
        <v>#N/A</v>
      </c>
      <c r="AG450" t="e">
        <f>NA()</f>
        <v>#N/A</v>
      </c>
      <c r="AH450" t="e">
        <f>NA()</f>
        <v>#N/A</v>
      </c>
      <c r="AI450" t="e">
        <f>NA()</f>
        <v>#N/A</v>
      </c>
      <c r="AJ450" t="e">
        <f>NA()</f>
        <v>#N/A</v>
      </c>
      <c r="AK450" t="e">
        <f>NA()</f>
        <v>#N/A</v>
      </c>
      <c r="AL450" t="e">
        <f>NA()</f>
        <v>#N/A</v>
      </c>
      <c r="AM450" t="e">
        <f>NA()</f>
        <v>#N/A</v>
      </c>
      <c r="AN450" s="13">
        <v>3.0236000000000001</v>
      </c>
      <c r="AO450" t="e">
        <f>NA()</f>
        <v>#N/A</v>
      </c>
      <c r="AP450" t="e">
        <f>NA()</f>
        <v>#N/A</v>
      </c>
    </row>
    <row r="451" spans="6:42" x14ac:dyDescent="0.35">
      <c r="U451" s="6"/>
      <c r="Y451" t="s">
        <v>1105</v>
      </c>
      <c r="Z451">
        <v>1</v>
      </c>
      <c r="AA451" s="9">
        <v>41184</v>
      </c>
      <c r="AB451">
        <v>0.21629999999999999</v>
      </c>
      <c r="AE451" s="25">
        <v>38765</v>
      </c>
      <c r="AF451" t="e">
        <f>NA()</f>
        <v>#N/A</v>
      </c>
      <c r="AG451" t="e">
        <f>NA()</f>
        <v>#N/A</v>
      </c>
      <c r="AH451" t="e">
        <f>NA()</f>
        <v>#N/A</v>
      </c>
      <c r="AI451" t="e">
        <f>NA()</f>
        <v>#N/A</v>
      </c>
      <c r="AJ451" t="e">
        <f>NA()</f>
        <v>#N/A</v>
      </c>
      <c r="AK451" t="e">
        <f>NA()</f>
        <v>#N/A</v>
      </c>
      <c r="AL451" t="e">
        <f>NA()</f>
        <v>#N/A</v>
      </c>
      <c r="AM451" t="e">
        <f>NA()</f>
        <v>#N/A</v>
      </c>
      <c r="AN451" s="13">
        <v>3.0387</v>
      </c>
      <c r="AO451" t="e">
        <f>NA()</f>
        <v>#N/A</v>
      </c>
      <c r="AP451" t="e">
        <f>NA()</f>
        <v>#N/A</v>
      </c>
    </row>
    <row r="452" spans="6:42" x14ac:dyDescent="0.35">
      <c r="U452" s="6"/>
      <c r="Z452">
        <v>2</v>
      </c>
      <c r="AA452" s="9">
        <v>41185</v>
      </c>
      <c r="AB452">
        <v>8.3400000000000002E-2</v>
      </c>
      <c r="AE452" s="25">
        <v>38766</v>
      </c>
      <c r="AF452" t="e">
        <f>NA()</f>
        <v>#N/A</v>
      </c>
      <c r="AG452" t="e">
        <f>NA()</f>
        <v>#N/A</v>
      </c>
      <c r="AH452" t="e">
        <f>NA()</f>
        <v>#N/A</v>
      </c>
      <c r="AI452" t="e">
        <f>NA()</f>
        <v>#N/A</v>
      </c>
      <c r="AJ452" t="e">
        <f>NA()</f>
        <v>#N/A</v>
      </c>
      <c r="AK452" t="e">
        <f>NA()</f>
        <v>#N/A</v>
      </c>
      <c r="AL452" t="e">
        <f>NA()</f>
        <v>#N/A</v>
      </c>
      <c r="AM452" t="e">
        <f>NA()</f>
        <v>#N/A</v>
      </c>
      <c r="AN452" t="e">
        <f>NA()</f>
        <v>#N/A</v>
      </c>
      <c r="AO452" t="e">
        <f>NA()</f>
        <v>#N/A</v>
      </c>
      <c r="AP452" t="e">
        <f>NA()</f>
        <v>#N/A</v>
      </c>
    </row>
    <row r="453" spans="6:42" x14ac:dyDescent="0.35">
      <c r="U453" s="6"/>
      <c r="Z453">
        <v>3</v>
      </c>
      <c r="AA453" s="9">
        <v>41186</v>
      </c>
      <c r="AB453">
        <v>1.9800000000000002E-2</v>
      </c>
      <c r="AE453" s="25">
        <v>38767</v>
      </c>
      <c r="AF453" t="e">
        <f>NA()</f>
        <v>#N/A</v>
      </c>
      <c r="AG453" t="e">
        <f>NA()</f>
        <v>#N/A</v>
      </c>
      <c r="AH453" t="e">
        <f>NA()</f>
        <v>#N/A</v>
      </c>
      <c r="AI453" t="e">
        <f>NA()</f>
        <v>#N/A</v>
      </c>
      <c r="AJ453" t="e">
        <f>NA()</f>
        <v>#N/A</v>
      </c>
      <c r="AK453" t="e">
        <f>NA()</f>
        <v>#N/A</v>
      </c>
      <c r="AL453" t="e">
        <f>NA()</f>
        <v>#N/A</v>
      </c>
      <c r="AM453" t="e">
        <f>NA()</f>
        <v>#N/A</v>
      </c>
      <c r="AN453" t="e">
        <f>NA()</f>
        <v>#N/A</v>
      </c>
      <c r="AO453" t="e">
        <f>NA()</f>
        <v>#N/A</v>
      </c>
      <c r="AP453" t="e">
        <f>NA()</f>
        <v>#N/A</v>
      </c>
    </row>
    <row r="454" spans="6:42" x14ac:dyDescent="0.35">
      <c r="Z454">
        <v>4</v>
      </c>
      <c r="AA454" s="9">
        <v>41187</v>
      </c>
      <c r="AB454">
        <v>2.46E-2</v>
      </c>
      <c r="AE454" s="25">
        <v>38768</v>
      </c>
      <c r="AF454" t="e">
        <f>NA()</f>
        <v>#N/A</v>
      </c>
      <c r="AG454" t="e">
        <f>NA()</f>
        <v>#N/A</v>
      </c>
      <c r="AH454" t="e">
        <f>NA()</f>
        <v>#N/A</v>
      </c>
      <c r="AI454" t="e">
        <f>NA()</f>
        <v>#N/A</v>
      </c>
      <c r="AJ454" t="e">
        <f>NA()</f>
        <v>#N/A</v>
      </c>
      <c r="AK454" t="e">
        <f>NA()</f>
        <v>#N/A</v>
      </c>
      <c r="AL454" t="e">
        <f>NA()</f>
        <v>#N/A</v>
      </c>
      <c r="AM454" t="e">
        <f>NA()</f>
        <v>#N/A</v>
      </c>
      <c r="AN454" s="13">
        <v>3.0436000000000001</v>
      </c>
      <c r="AO454" t="e">
        <f>NA()</f>
        <v>#N/A</v>
      </c>
      <c r="AP454" t="e">
        <f>NA()</f>
        <v>#N/A</v>
      </c>
    </row>
    <row r="455" spans="6:42" x14ac:dyDescent="0.35">
      <c r="Z455">
        <v>5</v>
      </c>
      <c r="AA455" s="9">
        <v>41190</v>
      </c>
      <c r="AB455">
        <v>1.5900000000000001E-2</v>
      </c>
      <c r="AE455" s="25">
        <v>38769</v>
      </c>
      <c r="AF455" t="e">
        <f>NA()</f>
        <v>#N/A</v>
      </c>
      <c r="AG455" t="e">
        <f>NA()</f>
        <v>#N/A</v>
      </c>
      <c r="AH455" t="e">
        <f>NA()</f>
        <v>#N/A</v>
      </c>
      <c r="AI455" t="e">
        <f>NA()</f>
        <v>#N/A</v>
      </c>
      <c r="AJ455" t="e">
        <f>NA()</f>
        <v>#N/A</v>
      </c>
      <c r="AK455" t="e">
        <f>NA()</f>
        <v>#N/A</v>
      </c>
      <c r="AL455" t="e">
        <f>NA()</f>
        <v>#N/A</v>
      </c>
      <c r="AM455" t="e">
        <f>NA()</f>
        <v>#N/A</v>
      </c>
      <c r="AN455" s="13">
        <v>3.0491999999999999</v>
      </c>
      <c r="AO455" t="e">
        <f>NA()</f>
        <v>#N/A</v>
      </c>
      <c r="AP455" t="e">
        <f>NA()</f>
        <v>#N/A</v>
      </c>
    </row>
    <row r="456" spans="6:42" x14ac:dyDescent="0.35">
      <c r="U456" s="6"/>
      <c r="Z456">
        <v>8</v>
      </c>
      <c r="AA456" s="9">
        <v>41191</v>
      </c>
      <c r="AB456">
        <v>3.1300000000000001E-2</v>
      </c>
      <c r="AE456" s="25">
        <v>38770</v>
      </c>
      <c r="AF456" t="e">
        <f>NA()</f>
        <v>#N/A</v>
      </c>
      <c r="AG456" t="e">
        <f>NA()</f>
        <v>#N/A</v>
      </c>
      <c r="AH456" t="e">
        <f>NA()</f>
        <v>#N/A</v>
      </c>
      <c r="AI456" t="e">
        <f>NA()</f>
        <v>#N/A</v>
      </c>
      <c r="AJ456" t="e">
        <f>NA()</f>
        <v>#N/A</v>
      </c>
      <c r="AK456" t="e">
        <f>NA()</f>
        <v>#N/A</v>
      </c>
      <c r="AL456" t="e">
        <f>NA()</f>
        <v>#N/A</v>
      </c>
      <c r="AM456" t="e">
        <f>NA()</f>
        <v>#N/A</v>
      </c>
      <c r="AN456" s="13">
        <v>3.0543</v>
      </c>
      <c r="AO456" t="e">
        <f>NA()</f>
        <v>#N/A</v>
      </c>
      <c r="AP456" t="e">
        <f>NA()</f>
        <v>#N/A</v>
      </c>
    </row>
    <row r="457" spans="6:42" x14ac:dyDescent="0.35">
      <c r="U457" s="6"/>
      <c r="Z457">
        <v>9</v>
      </c>
      <c r="AA457" s="9">
        <v>41192</v>
      </c>
      <c r="AB457">
        <v>2.47E-2</v>
      </c>
      <c r="AE457" s="25">
        <v>38771</v>
      </c>
      <c r="AF457" t="e">
        <f>NA()</f>
        <v>#N/A</v>
      </c>
      <c r="AG457" t="e">
        <f>NA()</f>
        <v>#N/A</v>
      </c>
      <c r="AH457" t="e">
        <f>NA()</f>
        <v>#N/A</v>
      </c>
      <c r="AI457" t="e">
        <f>NA()</f>
        <v>#N/A</v>
      </c>
      <c r="AJ457" t="e">
        <f>NA()</f>
        <v>#N/A</v>
      </c>
      <c r="AK457" t="e">
        <f>NA()</f>
        <v>#N/A</v>
      </c>
      <c r="AL457" t="e">
        <f>NA()</f>
        <v>#N/A</v>
      </c>
      <c r="AM457" t="e">
        <f>NA()</f>
        <v>#N/A</v>
      </c>
      <c r="AN457" s="13">
        <v>3.0623999999999998</v>
      </c>
      <c r="AO457" t="e">
        <f>NA()</f>
        <v>#N/A</v>
      </c>
      <c r="AP457" t="e">
        <f>NA()</f>
        <v>#N/A</v>
      </c>
    </row>
    <row r="458" spans="6:42" x14ac:dyDescent="0.35"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Z458">
        <v>10</v>
      </c>
      <c r="AA458" s="9">
        <v>41193</v>
      </c>
      <c r="AB458">
        <v>3.39E-2</v>
      </c>
      <c r="AE458" s="25">
        <v>38772</v>
      </c>
      <c r="AF458" t="e">
        <f>NA()</f>
        <v>#N/A</v>
      </c>
      <c r="AG458" t="e">
        <f>NA()</f>
        <v>#N/A</v>
      </c>
      <c r="AH458" t="e">
        <f>NA()</f>
        <v>#N/A</v>
      </c>
      <c r="AI458" t="e">
        <f>NA()</f>
        <v>#N/A</v>
      </c>
      <c r="AJ458" t="e">
        <f>NA()</f>
        <v>#N/A</v>
      </c>
      <c r="AK458" t="e">
        <f>NA()</f>
        <v>#N/A</v>
      </c>
      <c r="AL458" t="e">
        <f>NA()</f>
        <v>#N/A</v>
      </c>
      <c r="AM458" t="e">
        <f>NA()</f>
        <v>#N/A</v>
      </c>
      <c r="AN458" s="13">
        <v>3.0758999999999999</v>
      </c>
      <c r="AO458" t="e">
        <f>NA()</f>
        <v>#N/A</v>
      </c>
      <c r="AP458" t="e">
        <f>NA()</f>
        <v>#N/A</v>
      </c>
    </row>
    <row r="459" spans="6:42" x14ac:dyDescent="0.35"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Z459">
        <v>11</v>
      </c>
      <c r="AA459" s="9">
        <v>41194</v>
      </c>
      <c r="AB459">
        <v>3.1E-2</v>
      </c>
      <c r="AE459" s="25">
        <v>38773</v>
      </c>
      <c r="AF459" t="e">
        <f>NA()</f>
        <v>#N/A</v>
      </c>
      <c r="AG459" t="e">
        <f>NA()</f>
        <v>#N/A</v>
      </c>
      <c r="AH459" t="e">
        <f>NA()</f>
        <v>#N/A</v>
      </c>
      <c r="AI459" t="e">
        <f>NA()</f>
        <v>#N/A</v>
      </c>
      <c r="AJ459" t="e">
        <f>NA()</f>
        <v>#N/A</v>
      </c>
      <c r="AK459" t="e">
        <f>NA()</f>
        <v>#N/A</v>
      </c>
      <c r="AL459" t="e">
        <f>NA()</f>
        <v>#N/A</v>
      </c>
      <c r="AM459" t="e">
        <f>NA()</f>
        <v>#N/A</v>
      </c>
      <c r="AN459" t="e">
        <f>NA()</f>
        <v>#N/A</v>
      </c>
      <c r="AO459" t="e">
        <f>NA()</f>
        <v>#N/A</v>
      </c>
      <c r="AP459" t="e">
        <f>NA()</f>
        <v>#N/A</v>
      </c>
    </row>
    <row r="460" spans="6:42" x14ac:dyDescent="0.35"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Z460">
        <v>12</v>
      </c>
      <c r="AA460" s="9">
        <v>41197</v>
      </c>
      <c r="AB460">
        <v>2.7900000000000001E-2</v>
      </c>
      <c r="AE460" s="25">
        <v>38774</v>
      </c>
      <c r="AF460" t="e">
        <f>NA()</f>
        <v>#N/A</v>
      </c>
      <c r="AG460" t="e">
        <f>NA()</f>
        <v>#N/A</v>
      </c>
      <c r="AH460" t="e">
        <f>NA()</f>
        <v>#N/A</v>
      </c>
      <c r="AI460" t="e">
        <f>NA()</f>
        <v>#N/A</v>
      </c>
      <c r="AJ460" t="e">
        <f>NA()</f>
        <v>#N/A</v>
      </c>
      <c r="AK460" t="e">
        <f>NA()</f>
        <v>#N/A</v>
      </c>
      <c r="AL460" t="e">
        <f>NA()</f>
        <v>#N/A</v>
      </c>
      <c r="AM460" t="e">
        <f>NA()</f>
        <v>#N/A</v>
      </c>
      <c r="AN460" t="e">
        <f>NA()</f>
        <v>#N/A</v>
      </c>
      <c r="AO460" t="e">
        <f>NA()</f>
        <v>#N/A</v>
      </c>
      <c r="AP460" t="e">
        <f>NA()</f>
        <v>#N/A</v>
      </c>
    </row>
    <row r="461" spans="6:42" x14ac:dyDescent="0.35"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Z461">
        <v>15</v>
      </c>
      <c r="AA461" s="9">
        <v>41198</v>
      </c>
      <c r="AB461">
        <v>3.0099999999999998E-2</v>
      </c>
      <c r="AE461" s="25">
        <v>38775</v>
      </c>
      <c r="AF461" t="e">
        <f>NA()</f>
        <v>#N/A</v>
      </c>
      <c r="AG461" t="e">
        <f>NA()</f>
        <v>#N/A</v>
      </c>
      <c r="AH461" t="e">
        <f>NA()</f>
        <v>#N/A</v>
      </c>
      <c r="AI461" t="e">
        <f>NA()</f>
        <v>#N/A</v>
      </c>
      <c r="AJ461" t="e">
        <f>NA()</f>
        <v>#N/A</v>
      </c>
      <c r="AK461" t="e">
        <f>NA()</f>
        <v>#N/A</v>
      </c>
      <c r="AL461" t="e">
        <f>NA()</f>
        <v>#N/A</v>
      </c>
      <c r="AM461" t="e">
        <f>NA()</f>
        <v>#N/A</v>
      </c>
      <c r="AN461" s="13">
        <v>3.0813000000000001</v>
      </c>
      <c r="AO461" t="e">
        <f>NA()</f>
        <v>#N/A</v>
      </c>
      <c r="AP461" t="e">
        <f>NA()</f>
        <v>#N/A</v>
      </c>
    </row>
    <row r="462" spans="6:42" x14ac:dyDescent="0.35"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Z462">
        <v>16</v>
      </c>
      <c r="AA462" s="9">
        <v>41199</v>
      </c>
      <c r="AB462">
        <v>4.5199999999999997E-2</v>
      </c>
      <c r="AE462" s="25">
        <v>38776</v>
      </c>
      <c r="AF462" t="e">
        <f>NA()</f>
        <v>#N/A</v>
      </c>
      <c r="AG462" t="e">
        <f>NA()</f>
        <v>#N/A</v>
      </c>
      <c r="AH462" t="e">
        <f>NA()</f>
        <v>#N/A</v>
      </c>
      <c r="AI462" t="e">
        <f>NA()</f>
        <v>#N/A</v>
      </c>
      <c r="AJ462" t="e">
        <f>NA()</f>
        <v>#N/A</v>
      </c>
      <c r="AK462" t="e">
        <f>NA()</f>
        <v>#N/A</v>
      </c>
      <c r="AL462" t="e">
        <f>NA()</f>
        <v>#N/A</v>
      </c>
      <c r="AM462" t="e">
        <f>NA()</f>
        <v>#N/A</v>
      </c>
      <c r="AN462" s="13">
        <v>3.0939999999999999</v>
      </c>
      <c r="AO462" t="e">
        <f>NA()</f>
        <v>#N/A</v>
      </c>
      <c r="AP462" t="e">
        <f>NA()</f>
        <v>#N/A</v>
      </c>
    </row>
    <row r="463" spans="6:42" x14ac:dyDescent="0.35"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Z463">
        <v>17</v>
      </c>
      <c r="AA463" s="9">
        <v>41200</v>
      </c>
      <c r="AB463">
        <v>7.0400000000000004E-2</v>
      </c>
      <c r="AE463" s="25">
        <v>38777</v>
      </c>
      <c r="AF463" t="e">
        <f>NA()</f>
        <v>#N/A</v>
      </c>
      <c r="AG463" t="e">
        <f>NA()</f>
        <v>#N/A</v>
      </c>
      <c r="AH463" t="e">
        <f>NA()</f>
        <v>#N/A</v>
      </c>
      <c r="AI463" t="e">
        <f>NA()</f>
        <v>#N/A</v>
      </c>
      <c r="AJ463" t="e">
        <f>NA()</f>
        <v>#N/A</v>
      </c>
      <c r="AK463" t="e">
        <f>NA()</f>
        <v>#N/A</v>
      </c>
      <c r="AL463" t="e">
        <f>NA()</f>
        <v>#N/A</v>
      </c>
      <c r="AM463" t="e">
        <f>NA()</f>
        <v>#N/A</v>
      </c>
      <c r="AN463" s="13">
        <v>3.0975000000000001</v>
      </c>
      <c r="AO463" t="e">
        <f>NA()</f>
        <v>#N/A</v>
      </c>
      <c r="AP463" t="e">
        <f>NA()</f>
        <v>#N/A</v>
      </c>
    </row>
    <row r="464" spans="6:42" x14ac:dyDescent="0.35"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Z464">
        <v>18</v>
      </c>
      <c r="AA464" s="9">
        <v>41201</v>
      </c>
      <c r="AB464">
        <v>5.2200000000000003E-2</v>
      </c>
      <c r="AE464" s="25">
        <v>38778</v>
      </c>
      <c r="AF464" t="e">
        <f>NA()</f>
        <v>#N/A</v>
      </c>
      <c r="AG464" t="e">
        <f>NA()</f>
        <v>#N/A</v>
      </c>
      <c r="AH464" t="e">
        <f>NA()</f>
        <v>#N/A</v>
      </c>
      <c r="AI464" t="e">
        <f>NA()</f>
        <v>#N/A</v>
      </c>
      <c r="AJ464" t="e">
        <f>NA()</f>
        <v>#N/A</v>
      </c>
      <c r="AK464" t="e">
        <f>NA()</f>
        <v>#N/A</v>
      </c>
      <c r="AL464" t="e">
        <f>NA()</f>
        <v>#N/A</v>
      </c>
      <c r="AM464" t="e">
        <f>NA()</f>
        <v>#N/A</v>
      </c>
      <c r="AN464" s="13">
        <v>3.1031</v>
      </c>
      <c r="AO464" t="e">
        <f>NA()</f>
        <v>#N/A</v>
      </c>
      <c r="AP464" t="e">
        <f>NA()</f>
        <v>#N/A</v>
      </c>
    </row>
    <row r="465" spans="6:42" x14ac:dyDescent="0.35"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Z465">
        <v>19</v>
      </c>
      <c r="AA465" s="9">
        <v>41204</v>
      </c>
      <c r="AB465">
        <v>3.2000000000000001E-2</v>
      </c>
      <c r="AE465" s="25">
        <v>38779</v>
      </c>
      <c r="AF465" t="e">
        <f>NA()</f>
        <v>#N/A</v>
      </c>
      <c r="AG465" t="e">
        <f>NA()</f>
        <v>#N/A</v>
      </c>
      <c r="AH465" t="e">
        <f>NA()</f>
        <v>#N/A</v>
      </c>
      <c r="AI465" t="e">
        <f>NA()</f>
        <v>#N/A</v>
      </c>
      <c r="AJ465" t="e">
        <f>NA()</f>
        <v>#N/A</v>
      </c>
      <c r="AK465" t="e">
        <f>NA()</f>
        <v>#N/A</v>
      </c>
      <c r="AL465" t="e">
        <f>NA()</f>
        <v>#N/A</v>
      </c>
      <c r="AM465" t="e">
        <f>NA()</f>
        <v>#N/A</v>
      </c>
      <c r="AN465" s="13">
        <v>3.1204999999999998</v>
      </c>
      <c r="AO465" t="e">
        <f>NA()</f>
        <v>#N/A</v>
      </c>
      <c r="AP465" t="e">
        <f>NA()</f>
        <v>#N/A</v>
      </c>
    </row>
    <row r="466" spans="6:42" x14ac:dyDescent="0.35"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Z466">
        <v>22</v>
      </c>
      <c r="AA466" s="9">
        <v>41205</v>
      </c>
      <c r="AB466">
        <v>6.08E-2</v>
      </c>
      <c r="AE466" s="25">
        <v>38780</v>
      </c>
      <c r="AF466" t="e">
        <f>NA()</f>
        <v>#N/A</v>
      </c>
      <c r="AG466" t="e">
        <f>NA()</f>
        <v>#N/A</v>
      </c>
      <c r="AH466" t="e">
        <f>NA()</f>
        <v>#N/A</v>
      </c>
      <c r="AI466" t="e">
        <f>NA()</f>
        <v>#N/A</v>
      </c>
      <c r="AJ466" t="e">
        <f>NA()</f>
        <v>#N/A</v>
      </c>
      <c r="AK466" t="e">
        <f>NA()</f>
        <v>#N/A</v>
      </c>
      <c r="AL466" t="e">
        <f>NA()</f>
        <v>#N/A</v>
      </c>
      <c r="AM466" t="e">
        <f>NA()</f>
        <v>#N/A</v>
      </c>
      <c r="AN466" t="e">
        <f>NA()</f>
        <v>#N/A</v>
      </c>
      <c r="AO466" t="e">
        <f>NA()</f>
        <v>#N/A</v>
      </c>
      <c r="AP466" t="e">
        <f>NA()</f>
        <v>#N/A</v>
      </c>
    </row>
    <row r="467" spans="6:42" x14ac:dyDescent="0.35"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Z467">
        <v>23</v>
      </c>
      <c r="AA467" s="9">
        <v>41206</v>
      </c>
      <c r="AB467">
        <v>8.7999999999999995E-2</v>
      </c>
      <c r="AE467" s="25">
        <v>38781</v>
      </c>
      <c r="AF467" t="e">
        <f>NA()</f>
        <v>#N/A</v>
      </c>
      <c r="AG467" t="e">
        <f>NA()</f>
        <v>#N/A</v>
      </c>
      <c r="AH467" t="e">
        <f>NA()</f>
        <v>#N/A</v>
      </c>
      <c r="AI467" t="e">
        <f>NA()</f>
        <v>#N/A</v>
      </c>
      <c r="AJ467" t="e">
        <f>NA()</f>
        <v>#N/A</v>
      </c>
      <c r="AK467" t="e">
        <f>NA()</f>
        <v>#N/A</v>
      </c>
      <c r="AL467" t="e">
        <f>NA()</f>
        <v>#N/A</v>
      </c>
      <c r="AM467" t="e">
        <f>NA()</f>
        <v>#N/A</v>
      </c>
      <c r="AN467" t="e">
        <f>NA()</f>
        <v>#N/A</v>
      </c>
      <c r="AO467" t="e">
        <f>NA()</f>
        <v>#N/A</v>
      </c>
      <c r="AP467" t="e">
        <f>NA()</f>
        <v>#N/A</v>
      </c>
    </row>
    <row r="468" spans="6:42" x14ac:dyDescent="0.35"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Z468">
        <v>24</v>
      </c>
      <c r="AA468" s="9">
        <v>41207</v>
      </c>
      <c r="AB468">
        <v>0.13639999999999999</v>
      </c>
      <c r="AE468" s="25">
        <v>38782</v>
      </c>
      <c r="AF468" t="e">
        <f>NA()</f>
        <v>#N/A</v>
      </c>
      <c r="AG468" t="e">
        <f>NA()</f>
        <v>#N/A</v>
      </c>
      <c r="AH468" t="e">
        <f>NA()</f>
        <v>#N/A</v>
      </c>
      <c r="AI468" t="e">
        <f>NA()</f>
        <v>#N/A</v>
      </c>
      <c r="AJ468" t="e">
        <f>NA()</f>
        <v>#N/A</v>
      </c>
      <c r="AK468" t="e">
        <f>NA()</f>
        <v>#N/A</v>
      </c>
      <c r="AL468" t="e">
        <f>NA()</f>
        <v>#N/A</v>
      </c>
      <c r="AM468" t="e">
        <f>NA()</f>
        <v>#N/A</v>
      </c>
      <c r="AN468" s="13">
        <v>3.1278000000000001</v>
      </c>
      <c r="AO468" t="e">
        <f>NA()</f>
        <v>#N/A</v>
      </c>
      <c r="AP468" t="e">
        <f>NA()</f>
        <v>#N/A</v>
      </c>
    </row>
    <row r="469" spans="6:42" x14ac:dyDescent="0.35"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Z469">
        <v>25</v>
      </c>
      <c r="AA469" s="9">
        <v>41211</v>
      </c>
      <c r="AB469">
        <v>0.1739</v>
      </c>
      <c r="AE469" s="25">
        <v>38783</v>
      </c>
      <c r="AF469" t="e">
        <f>NA()</f>
        <v>#N/A</v>
      </c>
      <c r="AG469" t="e">
        <f>NA()</f>
        <v>#N/A</v>
      </c>
      <c r="AH469" t="e">
        <f>NA()</f>
        <v>#N/A</v>
      </c>
      <c r="AI469" t="e">
        <f>NA()</f>
        <v>#N/A</v>
      </c>
      <c r="AJ469" t="e">
        <f>NA()</f>
        <v>#N/A</v>
      </c>
      <c r="AK469" t="e">
        <f>NA()</f>
        <v>#N/A</v>
      </c>
      <c r="AL469" t="e">
        <f>NA()</f>
        <v>#N/A</v>
      </c>
      <c r="AM469" t="e">
        <f>NA()</f>
        <v>#N/A</v>
      </c>
      <c r="AN469" s="13">
        <v>3.1360999999999999</v>
      </c>
      <c r="AO469" t="e">
        <f>NA()</f>
        <v>#N/A</v>
      </c>
      <c r="AP469" t="e">
        <f>NA()</f>
        <v>#N/A</v>
      </c>
    </row>
    <row r="470" spans="6:42" x14ac:dyDescent="0.35"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Z470">
        <v>29</v>
      </c>
      <c r="AA470" s="9">
        <v>41212</v>
      </c>
      <c r="AB470">
        <v>9.4299999999999995E-2</v>
      </c>
      <c r="AE470" s="25">
        <v>38784</v>
      </c>
      <c r="AF470" t="e">
        <f>NA()</f>
        <v>#N/A</v>
      </c>
      <c r="AG470" t="e">
        <f>NA()</f>
        <v>#N/A</v>
      </c>
      <c r="AH470" t="e">
        <f>NA()</f>
        <v>#N/A</v>
      </c>
      <c r="AI470" t="e">
        <f>NA()</f>
        <v>#N/A</v>
      </c>
      <c r="AJ470" t="e">
        <f>NA()</f>
        <v>#N/A</v>
      </c>
      <c r="AK470" t="e">
        <f>NA()</f>
        <v>#N/A</v>
      </c>
      <c r="AL470" t="e">
        <f>NA()</f>
        <v>#N/A</v>
      </c>
      <c r="AM470" t="e">
        <f>NA()</f>
        <v>#N/A</v>
      </c>
      <c r="AN470" s="13">
        <v>3.1421000000000001</v>
      </c>
      <c r="AO470" t="e">
        <f>NA()</f>
        <v>#N/A</v>
      </c>
      <c r="AP470" t="e">
        <f>NA()</f>
        <v>#N/A</v>
      </c>
    </row>
    <row r="471" spans="6:42" x14ac:dyDescent="0.35"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Z471">
        <v>30</v>
      </c>
      <c r="AA471" s="9">
        <v>41213</v>
      </c>
      <c r="AB471">
        <v>4.8899999999999999E-2</v>
      </c>
      <c r="AE471" s="25">
        <v>38785</v>
      </c>
      <c r="AF471" t="e">
        <f>NA()</f>
        <v>#N/A</v>
      </c>
      <c r="AG471" t="e">
        <f>NA()</f>
        <v>#N/A</v>
      </c>
      <c r="AH471" t="e">
        <f>NA()</f>
        <v>#N/A</v>
      </c>
      <c r="AI471" t="e">
        <f>NA()</f>
        <v>#N/A</v>
      </c>
      <c r="AJ471" t="e">
        <f>NA()</f>
        <v>#N/A</v>
      </c>
      <c r="AK471" t="e">
        <f>NA()</f>
        <v>#N/A</v>
      </c>
      <c r="AL471" t="e">
        <f>NA()</f>
        <v>#N/A</v>
      </c>
      <c r="AM471" t="e">
        <f>NA()</f>
        <v>#N/A</v>
      </c>
      <c r="AN471" s="13">
        <v>3.1469</v>
      </c>
      <c r="AO471" t="e">
        <f>NA()</f>
        <v>#N/A</v>
      </c>
      <c r="AP471" t="e">
        <f>NA()</f>
        <v>#N/A</v>
      </c>
    </row>
    <row r="472" spans="6:42" x14ac:dyDescent="0.35">
      <c r="T472" s="6"/>
      <c r="U472" s="6"/>
      <c r="Z472">
        <v>31</v>
      </c>
      <c r="AA472" s="9">
        <v>41214</v>
      </c>
      <c r="AB472">
        <v>6.6600000000000006E-2</v>
      </c>
      <c r="AE472" s="25">
        <v>38786</v>
      </c>
      <c r="AF472" t="e">
        <f>NA()</f>
        <v>#N/A</v>
      </c>
      <c r="AG472" t="e">
        <f>NA()</f>
        <v>#N/A</v>
      </c>
      <c r="AH472" t="e">
        <f>NA()</f>
        <v>#N/A</v>
      </c>
      <c r="AI472" t="e">
        <f>NA()</f>
        <v>#N/A</v>
      </c>
      <c r="AJ472" t="e">
        <f>NA()</f>
        <v>#N/A</v>
      </c>
      <c r="AK472" t="e">
        <f>NA()</f>
        <v>#N/A</v>
      </c>
      <c r="AL472" t="e">
        <f>NA()</f>
        <v>#N/A</v>
      </c>
      <c r="AM472" t="e">
        <f>NA()</f>
        <v>#N/A</v>
      </c>
      <c r="AN472" s="13">
        <v>3.1621000000000001</v>
      </c>
      <c r="AO472" t="e">
        <f>NA()</f>
        <v>#N/A</v>
      </c>
      <c r="AP472" t="e">
        <f>NA()</f>
        <v>#N/A</v>
      </c>
    </row>
    <row r="473" spans="6:42" x14ac:dyDescent="0.35">
      <c r="T473" s="6"/>
      <c r="U473" s="6"/>
      <c r="Y473" t="s">
        <v>1106</v>
      </c>
      <c r="Z473">
        <v>1</v>
      </c>
      <c r="AA473" s="9">
        <v>41215</v>
      </c>
      <c r="AB473">
        <v>2.35E-2</v>
      </c>
      <c r="AE473" s="25">
        <v>38787</v>
      </c>
      <c r="AF473" t="e">
        <f>NA()</f>
        <v>#N/A</v>
      </c>
      <c r="AG473" t="e">
        <f>NA()</f>
        <v>#N/A</v>
      </c>
      <c r="AH473" t="e">
        <f>NA()</f>
        <v>#N/A</v>
      </c>
      <c r="AI473" t="e">
        <f>NA()</f>
        <v>#N/A</v>
      </c>
      <c r="AJ473" t="e">
        <f>NA()</f>
        <v>#N/A</v>
      </c>
      <c r="AK473" t="e">
        <f>NA()</f>
        <v>#N/A</v>
      </c>
      <c r="AL473" t="e">
        <f>NA()</f>
        <v>#N/A</v>
      </c>
      <c r="AM473" t="e">
        <f>NA()</f>
        <v>#N/A</v>
      </c>
      <c r="AN473" t="e">
        <f>NA()</f>
        <v>#N/A</v>
      </c>
      <c r="AO473" t="e">
        <f>NA()</f>
        <v>#N/A</v>
      </c>
      <c r="AP473" t="e">
        <f>NA()</f>
        <v>#N/A</v>
      </c>
    </row>
    <row r="474" spans="6:42" x14ac:dyDescent="0.35">
      <c r="T474" s="6"/>
      <c r="U474" s="6"/>
      <c r="Z474">
        <v>2</v>
      </c>
      <c r="AA474" s="9">
        <v>41218</v>
      </c>
      <c r="AB474">
        <v>6.4199999999999993E-2</v>
      </c>
      <c r="AE474" s="25">
        <v>38788</v>
      </c>
      <c r="AF474" t="e">
        <f>NA()</f>
        <v>#N/A</v>
      </c>
      <c r="AG474" t="e">
        <f>NA()</f>
        <v>#N/A</v>
      </c>
      <c r="AH474" t="e">
        <f>NA()</f>
        <v>#N/A</v>
      </c>
      <c r="AI474" t="e">
        <f>NA()</f>
        <v>#N/A</v>
      </c>
      <c r="AJ474" t="e">
        <f>NA()</f>
        <v>#N/A</v>
      </c>
      <c r="AK474" t="e">
        <f>NA()</f>
        <v>#N/A</v>
      </c>
      <c r="AL474" t="e">
        <f>NA()</f>
        <v>#N/A</v>
      </c>
      <c r="AM474" t="e">
        <f>NA()</f>
        <v>#N/A</v>
      </c>
      <c r="AN474" t="e">
        <f>NA()</f>
        <v>#N/A</v>
      </c>
      <c r="AO474" t="e">
        <f>NA()</f>
        <v>#N/A</v>
      </c>
      <c r="AP474" t="e">
        <f>NA()</f>
        <v>#N/A</v>
      </c>
    </row>
    <row r="475" spans="6:42" x14ac:dyDescent="0.35">
      <c r="T475" s="6"/>
      <c r="U475" s="6"/>
      <c r="Z475">
        <v>5</v>
      </c>
      <c r="AA475" s="9">
        <v>41219</v>
      </c>
      <c r="AB475">
        <v>4.1500000000000002E-2</v>
      </c>
      <c r="AE475" s="25">
        <v>38789</v>
      </c>
      <c r="AF475" t="e">
        <f>NA()</f>
        <v>#N/A</v>
      </c>
      <c r="AG475" t="e">
        <f>NA()</f>
        <v>#N/A</v>
      </c>
      <c r="AH475" t="e">
        <f>NA()</f>
        <v>#N/A</v>
      </c>
      <c r="AI475" t="e">
        <f>NA()</f>
        <v>#N/A</v>
      </c>
      <c r="AJ475" t="e">
        <f>NA()</f>
        <v>#N/A</v>
      </c>
      <c r="AK475" t="e">
        <f>NA()</f>
        <v>#N/A</v>
      </c>
      <c r="AL475" t="e">
        <f>NA()</f>
        <v>#N/A</v>
      </c>
      <c r="AM475" t="e">
        <f>NA()</f>
        <v>#N/A</v>
      </c>
      <c r="AN475" s="13">
        <v>3.1696</v>
      </c>
      <c r="AO475" t="e">
        <f>NA()</f>
        <v>#N/A</v>
      </c>
      <c r="AP475" t="e">
        <f>NA()</f>
        <v>#N/A</v>
      </c>
    </row>
    <row r="476" spans="6:42" x14ac:dyDescent="0.35">
      <c r="T476" s="6"/>
      <c r="U476" s="6"/>
      <c r="Z476">
        <v>6</v>
      </c>
      <c r="AA476" s="9">
        <v>41220</v>
      </c>
      <c r="AB476">
        <v>2.69E-2</v>
      </c>
      <c r="AE476" s="25">
        <v>38790</v>
      </c>
      <c r="AF476" t="e">
        <f>NA()</f>
        <v>#N/A</v>
      </c>
      <c r="AG476" t="e">
        <f>NA()</f>
        <v>#N/A</v>
      </c>
      <c r="AH476" t="e">
        <f>NA()</f>
        <v>#N/A</v>
      </c>
      <c r="AI476" t="e">
        <f>NA()</f>
        <v>#N/A</v>
      </c>
      <c r="AJ476" t="e">
        <f>NA()</f>
        <v>#N/A</v>
      </c>
      <c r="AK476" t="e">
        <f>NA()</f>
        <v>#N/A</v>
      </c>
      <c r="AL476" t="e">
        <f>NA()</f>
        <v>#N/A</v>
      </c>
      <c r="AM476" t="e">
        <f>NA()</f>
        <v>#N/A</v>
      </c>
      <c r="AN476" s="13">
        <v>3.1741000000000001</v>
      </c>
      <c r="AO476" t="e">
        <f>NA()</f>
        <v>#N/A</v>
      </c>
      <c r="AP476" t="e">
        <f>NA()</f>
        <v>#N/A</v>
      </c>
    </row>
    <row r="477" spans="6:42" x14ac:dyDescent="0.35">
      <c r="T477" s="6"/>
      <c r="U477" s="6"/>
      <c r="Z477">
        <v>7</v>
      </c>
      <c r="AA477" s="9">
        <v>41221</v>
      </c>
      <c r="AB477">
        <v>2.3800000000000002E-2</v>
      </c>
      <c r="AE477" s="25">
        <v>38791</v>
      </c>
      <c r="AF477" t="e">
        <f>NA()</f>
        <v>#N/A</v>
      </c>
      <c r="AG477" t="e">
        <f>NA()</f>
        <v>#N/A</v>
      </c>
      <c r="AH477" t="e">
        <f>NA()</f>
        <v>#N/A</v>
      </c>
      <c r="AI477" t="e">
        <f>NA()</f>
        <v>#N/A</v>
      </c>
      <c r="AJ477" t="e">
        <f>NA()</f>
        <v>#N/A</v>
      </c>
      <c r="AK477" t="e">
        <f>NA()</f>
        <v>#N/A</v>
      </c>
      <c r="AL477" t="e">
        <f>NA()</f>
        <v>#N/A</v>
      </c>
      <c r="AM477" t="e">
        <f>NA()</f>
        <v>#N/A</v>
      </c>
      <c r="AN477" s="13">
        <v>3.1709999999999998</v>
      </c>
      <c r="AO477" t="e">
        <f>NA()</f>
        <v>#N/A</v>
      </c>
      <c r="AP477" t="e">
        <f>NA()</f>
        <v>#N/A</v>
      </c>
    </row>
    <row r="478" spans="6:42" x14ac:dyDescent="0.35">
      <c r="T478" s="6"/>
      <c r="U478" s="6"/>
      <c r="Z478">
        <v>8</v>
      </c>
      <c r="AA478" s="9">
        <v>41222</v>
      </c>
      <c r="AB478">
        <v>2.8199999999999999E-2</v>
      </c>
      <c r="AE478" s="25">
        <v>38792</v>
      </c>
      <c r="AF478" t="e">
        <f>NA()</f>
        <v>#N/A</v>
      </c>
      <c r="AG478" t="e">
        <f>NA()</f>
        <v>#N/A</v>
      </c>
      <c r="AH478" t="e">
        <f>NA()</f>
        <v>#N/A</v>
      </c>
      <c r="AI478" t="e">
        <f>NA()</f>
        <v>#N/A</v>
      </c>
      <c r="AJ478" t="e">
        <f>NA()</f>
        <v>#N/A</v>
      </c>
      <c r="AK478" t="e">
        <f>NA()</f>
        <v>#N/A</v>
      </c>
      <c r="AL478" t="e">
        <f>NA()</f>
        <v>#N/A</v>
      </c>
      <c r="AM478" t="e">
        <f>NA()</f>
        <v>#N/A</v>
      </c>
      <c r="AN478" s="13">
        <v>3.1690999999999998</v>
      </c>
      <c r="AO478" t="e">
        <f>NA()</f>
        <v>#N/A</v>
      </c>
      <c r="AP478" t="e">
        <f>NA()</f>
        <v>#N/A</v>
      </c>
    </row>
    <row r="479" spans="6:42" x14ac:dyDescent="0.35">
      <c r="T479" s="6"/>
      <c r="U479" s="6"/>
      <c r="Z479">
        <v>9</v>
      </c>
      <c r="AA479" s="9">
        <v>41225</v>
      </c>
      <c r="AB479">
        <v>4.2099999999999999E-2</v>
      </c>
      <c r="AE479" s="25">
        <v>38793</v>
      </c>
      <c r="AF479" t="e">
        <f>NA()</f>
        <v>#N/A</v>
      </c>
      <c r="AG479" t="e">
        <f>NA()</f>
        <v>#N/A</v>
      </c>
      <c r="AH479" t="e">
        <f>NA()</f>
        <v>#N/A</v>
      </c>
      <c r="AI479" t="e">
        <f>NA()</f>
        <v>#N/A</v>
      </c>
      <c r="AJ479" t="e">
        <f>NA()</f>
        <v>#N/A</v>
      </c>
      <c r="AK479" t="e">
        <f>NA()</f>
        <v>#N/A</v>
      </c>
      <c r="AL479" t="e">
        <f>NA()</f>
        <v>#N/A</v>
      </c>
      <c r="AM479" t="e">
        <f>NA()</f>
        <v>#N/A</v>
      </c>
      <c r="AN479" s="13">
        <v>3.1655000000000002</v>
      </c>
      <c r="AO479" t="e">
        <f>NA()</f>
        <v>#N/A</v>
      </c>
      <c r="AP479" t="e">
        <f>NA()</f>
        <v>#N/A</v>
      </c>
    </row>
    <row r="480" spans="6:42" x14ac:dyDescent="0.35">
      <c r="T480" s="6"/>
      <c r="U480" s="6"/>
      <c r="Z480">
        <v>12</v>
      </c>
      <c r="AA480" s="9">
        <v>41227</v>
      </c>
      <c r="AB480">
        <v>3.1199999999999999E-2</v>
      </c>
      <c r="AE480" s="25">
        <v>38794</v>
      </c>
      <c r="AF480" t="e">
        <f>NA()</f>
        <v>#N/A</v>
      </c>
      <c r="AG480" t="e">
        <f>NA()</f>
        <v>#N/A</v>
      </c>
      <c r="AH480" t="e">
        <f>NA()</f>
        <v>#N/A</v>
      </c>
      <c r="AI480" t="e">
        <f>NA()</f>
        <v>#N/A</v>
      </c>
      <c r="AJ480" t="e">
        <f>NA()</f>
        <v>#N/A</v>
      </c>
      <c r="AK480" t="e">
        <f>NA()</f>
        <v>#N/A</v>
      </c>
      <c r="AL480" t="e">
        <f>NA()</f>
        <v>#N/A</v>
      </c>
      <c r="AM480" t="e">
        <f>NA()</f>
        <v>#N/A</v>
      </c>
      <c r="AN480" t="e">
        <f>NA()</f>
        <v>#N/A</v>
      </c>
      <c r="AO480" t="e">
        <f>NA()</f>
        <v>#N/A</v>
      </c>
      <c r="AP480" t="e">
        <f>NA()</f>
        <v>#N/A</v>
      </c>
    </row>
    <row r="481" spans="20:42" x14ac:dyDescent="0.35">
      <c r="T481" s="6"/>
      <c r="U481" s="6"/>
      <c r="Z481">
        <v>14</v>
      </c>
      <c r="AA481" s="9">
        <v>41228</v>
      </c>
      <c r="AB481">
        <v>9.6299999999999997E-2</v>
      </c>
      <c r="AE481" s="25">
        <v>38795</v>
      </c>
      <c r="AF481" t="e">
        <f>NA()</f>
        <v>#N/A</v>
      </c>
      <c r="AG481" t="e">
        <f>NA()</f>
        <v>#N/A</v>
      </c>
      <c r="AH481" t="e">
        <f>NA()</f>
        <v>#N/A</v>
      </c>
      <c r="AI481" t="e">
        <f>NA()</f>
        <v>#N/A</v>
      </c>
      <c r="AJ481" t="e">
        <f>NA()</f>
        <v>#N/A</v>
      </c>
      <c r="AK481" t="e">
        <f>NA()</f>
        <v>#N/A</v>
      </c>
      <c r="AL481" t="e">
        <f>NA()</f>
        <v>#N/A</v>
      </c>
      <c r="AM481" t="e">
        <f>NA()</f>
        <v>#N/A</v>
      </c>
      <c r="AN481" t="e">
        <f>NA()</f>
        <v>#N/A</v>
      </c>
      <c r="AO481" t="e">
        <f>NA()</f>
        <v>#N/A</v>
      </c>
      <c r="AP481" t="e">
        <f>NA()</f>
        <v>#N/A</v>
      </c>
    </row>
    <row r="482" spans="20:42" x14ac:dyDescent="0.35">
      <c r="T482" s="6"/>
      <c r="U482" s="6"/>
      <c r="Z482">
        <v>15</v>
      </c>
      <c r="AA482" s="9">
        <v>41229</v>
      </c>
      <c r="AB482">
        <v>0.17860000000000001</v>
      </c>
      <c r="AE482" s="25">
        <v>38796</v>
      </c>
      <c r="AF482" t="e">
        <f>NA()</f>
        <v>#N/A</v>
      </c>
      <c r="AG482" t="e">
        <f>NA()</f>
        <v>#N/A</v>
      </c>
      <c r="AH482" t="e">
        <f>NA()</f>
        <v>#N/A</v>
      </c>
      <c r="AI482" t="e">
        <f>NA()</f>
        <v>#N/A</v>
      </c>
      <c r="AJ482" t="e">
        <f>NA()</f>
        <v>#N/A</v>
      </c>
      <c r="AK482" t="e">
        <f>NA()</f>
        <v>#N/A</v>
      </c>
      <c r="AL482" t="e">
        <f>NA()</f>
        <v>#N/A</v>
      </c>
      <c r="AM482" t="e">
        <f>NA()</f>
        <v>#N/A</v>
      </c>
      <c r="AN482" s="13">
        <v>3.1688000000000001</v>
      </c>
      <c r="AO482" t="e">
        <f>NA()</f>
        <v>#N/A</v>
      </c>
      <c r="AP482" t="e">
        <f>NA()</f>
        <v>#N/A</v>
      </c>
    </row>
    <row r="483" spans="20:42" x14ac:dyDescent="0.35">
      <c r="T483" s="6"/>
      <c r="U483" s="6"/>
      <c r="Z483">
        <v>16</v>
      </c>
      <c r="AA483" s="9">
        <v>41232</v>
      </c>
      <c r="AB483">
        <v>0.13009999999999999</v>
      </c>
      <c r="AE483" s="25">
        <v>38797</v>
      </c>
      <c r="AF483" t="e">
        <f>NA()</f>
        <v>#N/A</v>
      </c>
      <c r="AG483" t="e">
        <f>NA()</f>
        <v>#N/A</v>
      </c>
      <c r="AH483" t="e">
        <f>NA()</f>
        <v>#N/A</v>
      </c>
      <c r="AI483" t="e">
        <f>NA()</f>
        <v>#N/A</v>
      </c>
      <c r="AJ483" t="e">
        <f>NA()</f>
        <v>#N/A</v>
      </c>
      <c r="AK483" t="e">
        <f>NA()</f>
        <v>#N/A</v>
      </c>
      <c r="AL483" t="e">
        <f>NA()</f>
        <v>#N/A</v>
      </c>
      <c r="AM483" t="e">
        <f>NA()</f>
        <v>#N/A</v>
      </c>
      <c r="AN483" s="13">
        <v>3.1732</v>
      </c>
      <c r="AO483" t="e">
        <f>NA()</f>
        <v>#N/A</v>
      </c>
      <c r="AP483" t="e">
        <f>NA()</f>
        <v>#N/A</v>
      </c>
    </row>
    <row r="484" spans="20:42" x14ac:dyDescent="0.35">
      <c r="T484" s="6"/>
      <c r="U484" s="6"/>
      <c r="Z484">
        <v>19</v>
      </c>
      <c r="AA484" s="9">
        <v>41233</v>
      </c>
      <c r="AB484">
        <v>4.5499999999999999E-2</v>
      </c>
      <c r="AE484" s="25">
        <v>38798</v>
      </c>
      <c r="AF484" t="e">
        <f>NA()</f>
        <v>#N/A</v>
      </c>
      <c r="AG484" t="e">
        <f>NA()</f>
        <v>#N/A</v>
      </c>
      <c r="AH484" t="e">
        <f>NA()</f>
        <v>#N/A</v>
      </c>
      <c r="AI484" t="e">
        <f>NA()</f>
        <v>#N/A</v>
      </c>
      <c r="AJ484" t="e">
        <f>NA()</f>
        <v>#N/A</v>
      </c>
      <c r="AK484" t="e">
        <f>NA()</f>
        <v>#N/A</v>
      </c>
      <c r="AL484" t="e">
        <f>NA()</f>
        <v>#N/A</v>
      </c>
      <c r="AM484" t="e">
        <f>NA()</f>
        <v>#N/A</v>
      </c>
      <c r="AN484" s="13">
        <v>3.177</v>
      </c>
      <c r="AO484" t="e">
        <f>NA()</f>
        <v>#N/A</v>
      </c>
      <c r="AP484" t="e">
        <f>NA()</f>
        <v>#N/A</v>
      </c>
    </row>
    <row r="485" spans="20:42" x14ac:dyDescent="0.35">
      <c r="T485" s="6"/>
      <c r="U485" s="6"/>
      <c r="Z485">
        <v>20</v>
      </c>
      <c r="AA485" s="9">
        <v>41234</v>
      </c>
      <c r="AB485">
        <v>4.0599999999999997E-2</v>
      </c>
      <c r="AE485" s="25">
        <v>38799</v>
      </c>
      <c r="AF485" t="e">
        <f>NA()</f>
        <v>#N/A</v>
      </c>
      <c r="AG485" t="e">
        <f>NA()</f>
        <v>#N/A</v>
      </c>
      <c r="AH485" t="e">
        <f>NA()</f>
        <v>#N/A</v>
      </c>
      <c r="AI485" t="e">
        <f>NA()</f>
        <v>#N/A</v>
      </c>
      <c r="AJ485" t="e">
        <f>NA()</f>
        <v>#N/A</v>
      </c>
      <c r="AK485" t="e">
        <f>NA()</f>
        <v>#N/A</v>
      </c>
      <c r="AL485" t="e">
        <f>NA()</f>
        <v>#N/A</v>
      </c>
      <c r="AM485" t="e">
        <f>NA()</f>
        <v>#N/A</v>
      </c>
      <c r="AN485" s="13">
        <v>3.1802000000000001</v>
      </c>
      <c r="AO485" t="e">
        <f>NA()</f>
        <v>#N/A</v>
      </c>
      <c r="AP485" t="e">
        <f>NA()</f>
        <v>#N/A</v>
      </c>
    </row>
    <row r="486" spans="20:42" x14ac:dyDescent="0.35">
      <c r="T486" s="6"/>
      <c r="U486" s="6"/>
      <c r="Z486">
        <v>21</v>
      </c>
      <c r="AA486" s="9">
        <v>41235</v>
      </c>
      <c r="AB486">
        <v>2.8299999999999999E-2</v>
      </c>
      <c r="AE486" s="25">
        <v>38800</v>
      </c>
      <c r="AF486" t="e">
        <f>NA()</f>
        <v>#N/A</v>
      </c>
      <c r="AG486" t="e">
        <f>NA()</f>
        <v>#N/A</v>
      </c>
      <c r="AH486" t="e">
        <f>NA()</f>
        <v>#N/A</v>
      </c>
      <c r="AI486" t="e">
        <f>NA()</f>
        <v>#N/A</v>
      </c>
      <c r="AJ486" t="e">
        <f>NA()</f>
        <v>#N/A</v>
      </c>
      <c r="AK486" t="e">
        <f>NA()</f>
        <v>#N/A</v>
      </c>
      <c r="AL486" t="e">
        <f>NA()</f>
        <v>#N/A</v>
      </c>
      <c r="AM486" t="e">
        <f>NA()</f>
        <v>#N/A</v>
      </c>
      <c r="AN486" s="13">
        <v>3.1928000000000001</v>
      </c>
      <c r="AO486" t="e">
        <f>NA()</f>
        <v>#N/A</v>
      </c>
      <c r="AP486" t="e">
        <f>NA()</f>
        <v>#N/A</v>
      </c>
    </row>
    <row r="487" spans="20:42" x14ac:dyDescent="0.35">
      <c r="T487" s="6"/>
      <c r="U487" s="6"/>
      <c r="Z487">
        <v>22</v>
      </c>
      <c r="AA487" s="9">
        <v>41236</v>
      </c>
      <c r="AB487">
        <v>2.5600000000000001E-2</v>
      </c>
      <c r="AE487" s="25">
        <v>38801</v>
      </c>
      <c r="AF487" t="e">
        <f>NA()</f>
        <v>#N/A</v>
      </c>
      <c r="AG487" t="e">
        <f>NA()</f>
        <v>#N/A</v>
      </c>
      <c r="AH487" t="e">
        <f>NA()</f>
        <v>#N/A</v>
      </c>
      <c r="AI487" t="e">
        <f>NA()</f>
        <v>#N/A</v>
      </c>
      <c r="AJ487" t="e">
        <f>NA()</f>
        <v>#N/A</v>
      </c>
      <c r="AK487" t="e">
        <f>NA()</f>
        <v>#N/A</v>
      </c>
      <c r="AL487" t="e">
        <f>NA()</f>
        <v>#N/A</v>
      </c>
      <c r="AM487" t="e">
        <f>NA()</f>
        <v>#N/A</v>
      </c>
      <c r="AN487" t="e">
        <f>NA()</f>
        <v>#N/A</v>
      </c>
      <c r="AO487" t="e">
        <f>NA()</f>
        <v>#N/A</v>
      </c>
      <c r="AP487" t="e">
        <f>NA()</f>
        <v>#N/A</v>
      </c>
    </row>
    <row r="488" spans="20:42" x14ac:dyDescent="0.35">
      <c r="T488" s="6"/>
      <c r="U488" s="6"/>
      <c r="Z488">
        <v>23</v>
      </c>
      <c r="AA488" s="9">
        <v>41239</v>
      </c>
      <c r="AB488">
        <v>3.2899999999999999E-2</v>
      </c>
      <c r="AE488" s="25">
        <v>38802</v>
      </c>
      <c r="AF488" t="e">
        <f>NA()</f>
        <v>#N/A</v>
      </c>
      <c r="AG488" t="e">
        <f>NA()</f>
        <v>#N/A</v>
      </c>
      <c r="AH488" t="e">
        <f>NA()</f>
        <v>#N/A</v>
      </c>
      <c r="AI488" t="e">
        <f>NA()</f>
        <v>#N/A</v>
      </c>
      <c r="AJ488" t="e">
        <f>NA()</f>
        <v>#N/A</v>
      </c>
      <c r="AK488" t="e">
        <f>NA()</f>
        <v>#N/A</v>
      </c>
      <c r="AL488" t="e">
        <f>NA()</f>
        <v>#N/A</v>
      </c>
      <c r="AM488" t="e">
        <f>NA()</f>
        <v>#N/A</v>
      </c>
      <c r="AN488" t="e">
        <f>NA()</f>
        <v>#N/A</v>
      </c>
      <c r="AO488" t="e">
        <f>NA()</f>
        <v>#N/A</v>
      </c>
      <c r="AP488" t="e">
        <f>NA()</f>
        <v>#N/A</v>
      </c>
    </row>
    <row r="489" spans="20:42" x14ac:dyDescent="0.35">
      <c r="T489" s="6"/>
      <c r="U489" s="6"/>
      <c r="Z489">
        <v>26</v>
      </c>
      <c r="AA489" s="9">
        <v>41240</v>
      </c>
      <c r="AB489">
        <v>4.9200000000000001E-2</v>
      </c>
      <c r="AE489" s="25">
        <v>38803</v>
      </c>
      <c r="AF489" t="e">
        <f>NA()</f>
        <v>#N/A</v>
      </c>
      <c r="AG489" t="e">
        <f>NA()</f>
        <v>#N/A</v>
      </c>
      <c r="AH489" t="e">
        <f>NA()</f>
        <v>#N/A</v>
      </c>
      <c r="AI489" t="e">
        <f>NA()</f>
        <v>#N/A</v>
      </c>
      <c r="AJ489" t="e">
        <f>NA()</f>
        <v>#N/A</v>
      </c>
      <c r="AK489" t="e">
        <f>NA()</f>
        <v>#N/A</v>
      </c>
      <c r="AL489" t="e">
        <f>NA()</f>
        <v>#N/A</v>
      </c>
      <c r="AM489" t="e">
        <f>NA()</f>
        <v>#N/A</v>
      </c>
      <c r="AN489" s="13">
        <v>3.198</v>
      </c>
      <c r="AO489" t="e">
        <f>NA()</f>
        <v>#N/A</v>
      </c>
      <c r="AP489" t="e">
        <f>NA()</f>
        <v>#N/A</v>
      </c>
    </row>
    <row r="490" spans="20:42" x14ac:dyDescent="0.35">
      <c r="T490" s="6"/>
      <c r="U490" s="6"/>
      <c r="Z490">
        <v>27</v>
      </c>
      <c r="AA490" s="9">
        <v>41241</v>
      </c>
      <c r="AB490">
        <v>5.28E-2</v>
      </c>
      <c r="AE490" s="25">
        <v>38804</v>
      </c>
      <c r="AF490" t="e">
        <f>NA()</f>
        <v>#N/A</v>
      </c>
      <c r="AG490" t="e">
        <f>NA()</f>
        <v>#N/A</v>
      </c>
      <c r="AH490" t="e">
        <f>NA()</f>
        <v>#N/A</v>
      </c>
      <c r="AI490" t="e">
        <f>NA()</f>
        <v>#N/A</v>
      </c>
      <c r="AJ490" t="e">
        <f>NA()</f>
        <v>#N/A</v>
      </c>
      <c r="AK490" t="e">
        <f>NA()</f>
        <v>#N/A</v>
      </c>
      <c r="AL490" t="e">
        <f>NA()</f>
        <v>#N/A</v>
      </c>
      <c r="AM490" t="e">
        <f>NA()</f>
        <v>#N/A</v>
      </c>
      <c r="AN490" s="13">
        <v>3.2010999999999998</v>
      </c>
      <c r="AO490" t="e">
        <f>NA()</f>
        <v>#N/A</v>
      </c>
      <c r="AP490" t="e">
        <f>NA()</f>
        <v>#N/A</v>
      </c>
    </row>
    <row r="491" spans="20:42" x14ac:dyDescent="0.35">
      <c r="T491" s="6"/>
      <c r="U491" s="6"/>
      <c r="Z491">
        <v>28</v>
      </c>
      <c r="AA491" s="9">
        <v>41242</v>
      </c>
      <c r="AB491">
        <v>5.0200000000000002E-2</v>
      </c>
      <c r="AE491" s="25">
        <v>38805</v>
      </c>
      <c r="AF491" t="e">
        <f>NA()</f>
        <v>#N/A</v>
      </c>
      <c r="AG491" t="e">
        <f>NA()</f>
        <v>#N/A</v>
      </c>
      <c r="AH491" t="e">
        <f>NA()</f>
        <v>#N/A</v>
      </c>
      <c r="AI491" t="e">
        <f>NA()</f>
        <v>#N/A</v>
      </c>
      <c r="AJ491" t="e">
        <f>NA()</f>
        <v>#N/A</v>
      </c>
      <c r="AK491" t="e">
        <f>NA()</f>
        <v>#N/A</v>
      </c>
      <c r="AL491" t="e">
        <f>NA()</f>
        <v>#N/A</v>
      </c>
      <c r="AM491" t="e">
        <f>NA()</f>
        <v>#N/A</v>
      </c>
      <c r="AN491" s="13">
        <v>3.1995</v>
      </c>
      <c r="AO491" t="e">
        <f>NA()</f>
        <v>#N/A</v>
      </c>
      <c r="AP491" t="e">
        <f>NA()</f>
        <v>#N/A</v>
      </c>
    </row>
    <row r="492" spans="20:42" x14ac:dyDescent="0.35">
      <c r="T492" s="6"/>
      <c r="U492" s="6"/>
      <c r="Z492">
        <v>29</v>
      </c>
      <c r="AA492" s="9">
        <v>41243</v>
      </c>
      <c r="AB492">
        <v>6.2E-2</v>
      </c>
      <c r="AE492" s="25">
        <v>38806</v>
      </c>
      <c r="AF492" t="e">
        <f>NA()</f>
        <v>#N/A</v>
      </c>
      <c r="AG492" t="e">
        <f>NA()</f>
        <v>#N/A</v>
      </c>
      <c r="AH492" t="e">
        <f>NA()</f>
        <v>#N/A</v>
      </c>
      <c r="AI492" t="e">
        <f>NA()</f>
        <v>#N/A</v>
      </c>
      <c r="AJ492" t="e">
        <f>NA()</f>
        <v>#N/A</v>
      </c>
      <c r="AK492" t="e">
        <f>NA()</f>
        <v>#N/A</v>
      </c>
      <c r="AL492" t="e">
        <f>NA()</f>
        <v>#N/A</v>
      </c>
      <c r="AM492" t="e">
        <f>NA()</f>
        <v>#N/A</v>
      </c>
      <c r="AN492" s="13">
        <v>3.1907999999999999</v>
      </c>
      <c r="AO492" t="e">
        <f>NA()</f>
        <v>#N/A</v>
      </c>
      <c r="AP492" t="e">
        <f>NA()</f>
        <v>#N/A</v>
      </c>
    </row>
    <row r="493" spans="20:42" x14ac:dyDescent="0.35">
      <c r="T493" s="6"/>
      <c r="U493" s="6"/>
      <c r="Z493">
        <v>30</v>
      </c>
      <c r="AA493" s="9">
        <v>41246</v>
      </c>
      <c r="AB493">
        <v>9.8100000000000007E-2</v>
      </c>
      <c r="AE493" s="25">
        <v>38807</v>
      </c>
      <c r="AF493" t="e">
        <f>NA()</f>
        <v>#N/A</v>
      </c>
      <c r="AG493" t="e">
        <f>NA()</f>
        <v>#N/A</v>
      </c>
      <c r="AH493" t="e">
        <f>NA()</f>
        <v>#N/A</v>
      </c>
      <c r="AI493" t="e">
        <f>NA()</f>
        <v>#N/A</v>
      </c>
      <c r="AJ493" t="e">
        <f>NA()</f>
        <v>#N/A</v>
      </c>
      <c r="AK493" t="e">
        <f>NA()</f>
        <v>#N/A</v>
      </c>
      <c r="AL493" t="e">
        <f>NA()</f>
        <v>#N/A</v>
      </c>
      <c r="AM493" t="e">
        <f>NA()</f>
        <v>#N/A</v>
      </c>
      <c r="AN493" s="13">
        <v>3.1717</v>
      </c>
      <c r="AO493" t="e">
        <f>NA()</f>
        <v>#N/A</v>
      </c>
      <c r="AP493" t="e">
        <f>NA()</f>
        <v>#N/A</v>
      </c>
    </row>
    <row r="494" spans="20:42" x14ac:dyDescent="0.35">
      <c r="T494" s="6"/>
      <c r="U494" s="6"/>
      <c r="Y494" t="s">
        <v>1107</v>
      </c>
      <c r="Z494">
        <v>3</v>
      </c>
      <c r="AA494" s="9">
        <v>41247</v>
      </c>
      <c r="AB494">
        <v>9.5699999999999993E-2</v>
      </c>
      <c r="AE494" s="25">
        <v>38808</v>
      </c>
      <c r="AF494" t="e">
        <f>NA()</f>
        <v>#N/A</v>
      </c>
      <c r="AG494" t="e">
        <f>NA()</f>
        <v>#N/A</v>
      </c>
      <c r="AH494" t="e">
        <f>NA()</f>
        <v>#N/A</v>
      </c>
      <c r="AI494" t="e">
        <f>NA()</f>
        <v>#N/A</v>
      </c>
      <c r="AJ494" t="e">
        <f>NA()</f>
        <v>#N/A</v>
      </c>
      <c r="AK494" t="e">
        <f>NA()</f>
        <v>#N/A</v>
      </c>
      <c r="AL494" t="e">
        <f>NA()</f>
        <v>#N/A</v>
      </c>
      <c r="AM494" t="e">
        <f>NA()</f>
        <v>#N/A</v>
      </c>
      <c r="AN494" t="e">
        <f>NA()</f>
        <v>#N/A</v>
      </c>
      <c r="AO494" t="e">
        <f>NA()</f>
        <v>#N/A</v>
      </c>
      <c r="AP494" t="e">
        <f>NA()</f>
        <v>#N/A</v>
      </c>
    </row>
    <row r="495" spans="20:42" x14ac:dyDescent="0.35">
      <c r="T495" s="6"/>
      <c r="U495" s="6"/>
      <c r="Z495">
        <v>4</v>
      </c>
      <c r="AA495" s="9">
        <v>41248</v>
      </c>
      <c r="AB495">
        <v>0.1174</v>
      </c>
      <c r="AE495" s="25">
        <v>38809</v>
      </c>
      <c r="AF495" t="e">
        <f>NA()</f>
        <v>#N/A</v>
      </c>
      <c r="AG495" t="e">
        <f>NA()</f>
        <v>#N/A</v>
      </c>
      <c r="AH495" t="e">
        <f>NA()</f>
        <v>#N/A</v>
      </c>
      <c r="AI495" t="e">
        <f>NA()</f>
        <v>#N/A</v>
      </c>
      <c r="AJ495" t="e">
        <f>NA()</f>
        <v>#N/A</v>
      </c>
      <c r="AK495" t="e">
        <f>NA()</f>
        <v>#N/A</v>
      </c>
      <c r="AL495" t="e">
        <f>NA()</f>
        <v>#N/A</v>
      </c>
      <c r="AM495" t="e">
        <f>NA()</f>
        <v>#N/A</v>
      </c>
      <c r="AN495" t="e">
        <f>NA()</f>
        <v>#N/A</v>
      </c>
      <c r="AO495" t="e">
        <f>NA()</f>
        <v>#N/A</v>
      </c>
      <c r="AP495" t="e">
        <f>NA()</f>
        <v>#N/A</v>
      </c>
    </row>
    <row r="496" spans="20:42" x14ac:dyDescent="0.35">
      <c r="T496" s="6"/>
      <c r="U496" s="6"/>
      <c r="Z496">
        <v>5</v>
      </c>
      <c r="AA496" s="9">
        <v>41249</v>
      </c>
      <c r="AB496">
        <v>5.3199999999999997E-2</v>
      </c>
      <c r="AE496" s="25">
        <v>38810</v>
      </c>
      <c r="AF496" t="e">
        <f>NA()</f>
        <v>#N/A</v>
      </c>
      <c r="AG496" t="e">
        <f>NA()</f>
        <v>#N/A</v>
      </c>
      <c r="AH496" t="e">
        <f>NA()</f>
        <v>#N/A</v>
      </c>
      <c r="AI496" t="e">
        <f>NA()</f>
        <v>#N/A</v>
      </c>
      <c r="AJ496" t="e">
        <f>NA()</f>
        <v>#N/A</v>
      </c>
      <c r="AK496" t="e">
        <f>NA()</f>
        <v>#N/A</v>
      </c>
      <c r="AL496" t="e">
        <f>NA()</f>
        <v>#N/A</v>
      </c>
      <c r="AM496" t="e">
        <f>NA()</f>
        <v>#N/A</v>
      </c>
      <c r="AN496" s="13">
        <v>3.1720999999999999</v>
      </c>
      <c r="AO496" t="e">
        <f>NA()</f>
        <v>#N/A</v>
      </c>
      <c r="AP496" t="e">
        <f>NA()</f>
        <v>#N/A</v>
      </c>
    </row>
    <row r="497" spans="20:42" x14ac:dyDescent="0.35">
      <c r="T497" s="6"/>
      <c r="U497" s="6"/>
      <c r="Z497">
        <v>6</v>
      </c>
      <c r="AA497" s="9">
        <v>41250</v>
      </c>
      <c r="AB497">
        <v>3.1399999999999997E-2</v>
      </c>
      <c r="AE497" s="25">
        <v>38811</v>
      </c>
      <c r="AF497" t="e">
        <f>NA()</f>
        <v>#N/A</v>
      </c>
      <c r="AG497" t="e">
        <f>NA()</f>
        <v>#N/A</v>
      </c>
      <c r="AH497" t="e">
        <f>NA()</f>
        <v>#N/A</v>
      </c>
      <c r="AI497" t="e">
        <f>NA()</f>
        <v>#N/A</v>
      </c>
      <c r="AJ497" t="e">
        <f>NA()</f>
        <v>#N/A</v>
      </c>
      <c r="AK497" t="e">
        <f>NA()</f>
        <v>#N/A</v>
      </c>
      <c r="AL497" t="e">
        <f>NA()</f>
        <v>#N/A</v>
      </c>
      <c r="AM497" t="e">
        <f>NA()</f>
        <v>#N/A</v>
      </c>
      <c r="AN497" s="13">
        <v>3.1678000000000002</v>
      </c>
      <c r="AO497" t="e">
        <f>NA()</f>
        <v>#N/A</v>
      </c>
      <c r="AP497" t="e">
        <f>NA()</f>
        <v>#N/A</v>
      </c>
    </row>
    <row r="498" spans="20:42" x14ac:dyDescent="0.35">
      <c r="T498" s="6"/>
      <c r="U498" s="6"/>
      <c r="Z498">
        <v>7</v>
      </c>
      <c r="AA498" s="9">
        <v>41253</v>
      </c>
      <c r="AB498">
        <v>2.47E-2</v>
      </c>
      <c r="AE498" s="25">
        <v>38812</v>
      </c>
      <c r="AF498" t="e">
        <f>NA()</f>
        <v>#N/A</v>
      </c>
      <c r="AG498" t="e">
        <f>NA()</f>
        <v>#N/A</v>
      </c>
      <c r="AH498" t="e">
        <f>NA()</f>
        <v>#N/A</v>
      </c>
      <c r="AI498" t="e">
        <f>NA()</f>
        <v>#N/A</v>
      </c>
      <c r="AJ498" t="e">
        <f>NA()</f>
        <v>#N/A</v>
      </c>
      <c r="AK498" t="e">
        <f>NA()</f>
        <v>#N/A</v>
      </c>
      <c r="AL498" t="e">
        <f>NA()</f>
        <v>#N/A</v>
      </c>
      <c r="AM498" t="e">
        <f>NA()</f>
        <v>#N/A</v>
      </c>
      <c r="AN498" s="13">
        <v>3.1636000000000002</v>
      </c>
      <c r="AO498" t="e">
        <f>NA()</f>
        <v>#N/A</v>
      </c>
      <c r="AP498" t="e">
        <f>NA()</f>
        <v>#N/A</v>
      </c>
    </row>
    <row r="499" spans="20:42" x14ac:dyDescent="0.35">
      <c r="T499" s="6"/>
      <c r="U499" s="6"/>
      <c r="Z499">
        <v>10</v>
      </c>
      <c r="AA499" s="9">
        <v>41254</v>
      </c>
      <c r="AB499">
        <v>2.53E-2</v>
      </c>
      <c r="AE499" s="25">
        <v>38813</v>
      </c>
      <c r="AF499" t="e">
        <f>NA()</f>
        <v>#N/A</v>
      </c>
      <c r="AG499" t="e">
        <f>NA()</f>
        <v>#N/A</v>
      </c>
      <c r="AH499" t="e">
        <f>NA()</f>
        <v>#N/A</v>
      </c>
      <c r="AI499" t="e">
        <f>NA()</f>
        <v>#N/A</v>
      </c>
      <c r="AJ499" t="e">
        <f>NA()</f>
        <v>#N/A</v>
      </c>
      <c r="AK499" t="e">
        <f>NA()</f>
        <v>#N/A</v>
      </c>
      <c r="AL499" t="e">
        <f>NA()</f>
        <v>#N/A</v>
      </c>
      <c r="AM499" t="e">
        <f>NA()</f>
        <v>#N/A</v>
      </c>
      <c r="AN499" s="13">
        <v>3.1619999999999999</v>
      </c>
      <c r="AO499" t="e">
        <f>NA()</f>
        <v>#N/A</v>
      </c>
      <c r="AP499" t="e">
        <f>NA()</f>
        <v>#N/A</v>
      </c>
    </row>
    <row r="500" spans="20:42" x14ac:dyDescent="0.35">
      <c r="T500" s="6"/>
      <c r="U500" s="6"/>
      <c r="Z500">
        <v>11</v>
      </c>
      <c r="AA500" s="9">
        <v>41255</v>
      </c>
      <c r="AB500">
        <v>2.01E-2</v>
      </c>
      <c r="AE500" s="25">
        <v>38814</v>
      </c>
      <c r="AF500" t="e">
        <f>NA()</f>
        <v>#N/A</v>
      </c>
      <c r="AG500" t="e">
        <f>NA()</f>
        <v>#N/A</v>
      </c>
      <c r="AH500" t="e">
        <f>NA()</f>
        <v>#N/A</v>
      </c>
      <c r="AI500" t="e">
        <f>NA()</f>
        <v>#N/A</v>
      </c>
      <c r="AJ500" t="e">
        <f>NA()</f>
        <v>#N/A</v>
      </c>
      <c r="AK500" t="e">
        <f>NA()</f>
        <v>#N/A</v>
      </c>
      <c r="AL500" t="e">
        <f>NA()</f>
        <v>#N/A</v>
      </c>
      <c r="AM500" t="e">
        <f>NA()</f>
        <v>#N/A</v>
      </c>
      <c r="AN500" s="13">
        <v>3.1633</v>
      </c>
      <c r="AO500" t="e">
        <f>NA()</f>
        <v>#N/A</v>
      </c>
      <c r="AP500" t="e">
        <f>NA()</f>
        <v>#N/A</v>
      </c>
    </row>
    <row r="501" spans="20:42" x14ac:dyDescent="0.35">
      <c r="T501" s="6"/>
      <c r="U501" s="6"/>
      <c r="Z501">
        <v>12</v>
      </c>
      <c r="AA501" s="9">
        <v>41256</v>
      </c>
      <c r="AB501">
        <v>3.0599999999999999E-2</v>
      </c>
      <c r="AE501" s="25">
        <v>38815</v>
      </c>
      <c r="AF501" t="e">
        <f>NA()</f>
        <v>#N/A</v>
      </c>
      <c r="AG501" t="e">
        <f>NA()</f>
        <v>#N/A</v>
      </c>
      <c r="AH501" t="e">
        <f>NA()</f>
        <v>#N/A</v>
      </c>
      <c r="AI501" t="e">
        <f>NA()</f>
        <v>#N/A</v>
      </c>
      <c r="AJ501" t="e">
        <f>NA()</f>
        <v>#N/A</v>
      </c>
      <c r="AK501" t="e">
        <f>NA()</f>
        <v>#N/A</v>
      </c>
      <c r="AL501" t="e">
        <f>NA()</f>
        <v>#N/A</v>
      </c>
      <c r="AM501" t="e">
        <f>NA()</f>
        <v>#N/A</v>
      </c>
      <c r="AN501" t="e">
        <f>NA()</f>
        <v>#N/A</v>
      </c>
      <c r="AO501" t="e">
        <f>NA()</f>
        <v>#N/A</v>
      </c>
      <c r="AP501" t="e">
        <f>NA()</f>
        <v>#N/A</v>
      </c>
    </row>
    <row r="502" spans="20:42" x14ac:dyDescent="0.35">
      <c r="T502" s="6"/>
      <c r="U502" s="6"/>
      <c r="Z502">
        <v>13</v>
      </c>
      <c r="AA502" s="9">
        <v>41257</v>
      </c>
      <c r="AB502">
        <v>2.8299999999999999E-2</v>
      </c>
      <c r="AE502" s="25">
        <v>38816</v>
      </c>
      <c r="AF502" t="e">
        <f>NA()</f>
        <v>#N/A</v>
      </c>
      <c r="AG502" t="e">
        <f>NA()</f>
        <v>#N/A</v>
      </c>
      <c r="AH502" t="e">
        <f>NA()</f>
        <v>#N/A</v>
      </c>
      <c r="AI502" t="e">
        <f>NA()</f>
        <v>#N/A</v>
      </c>
      <c r="AJ502" t="e">
        <f>NA()</f>
        <v>#N/A</v>
      </c>
      <c r="AK502" t="e">
        <f>NA()</f>
        <v>#N/A</v>
      </c>
      <c r="AL502" t="e">
        <f>NA()</f>
        <v>#N/A</v>
      </c>
      <c r="AM502" t="e">
        <f>NA()</f>
        <v>#N/A</v>
      </c>
      <c r="AN502" t="e">
        <f>NA()</f>
        <v>#N/A</v>
      </c>
      <c r="AO502" t="e">
        <f>NA()</f>
        <v>#N/A</v>
      </c>
      <c r="AP502" t="e">
        <f>NA()</f>
        <v>#N/A</v>
      </c>
    </row>
    <row r="503" spans="20:42" x14ac:dyDescent="0.35">
      <c r="T503" s="6"/>
      <c r="U503" s="6"/>
      <c r="Z503">
        <v>14</v>
      </c>
      <c r="AA503" s="9">
        <v>41260</v>
      </c>
      <c r="AB503">
        <v>4.41E-2</v>
      </c>
      <c r="AE503" s="25">
        <v>38817</v>
      </c>
      <c r="AF503" t="e">
        <f>NA()</f>
        <v>#N/A</v>
      </c>
      <c r="AG503" t="e">
        <f>NA()</f>
        <v>#N/A</v>
      </c>
      <c r="AH503" t="e">
        <f>NA()</f>
        <v>#N/A</v>
      </c>
      <c r="AI503" t="e">
        <f>NA()</f>
        <v>#N/A</v>
      </c>
      <c r="AJ503" t="e">
        <f>NA()</f>
        <v>#N/A</v>
      </c>
      <c r="AK503" t="e">
        <f>NA()</f>
        <v>#N/A</v>
      </c>
      <c r="AL503" t="e">
        <f>NA()</f>
        <v>#N/A</v>
      </c>
      <c r="AM503" t="e">
        <f>NA()</f>
        <v>#N/A</v>
      </c>
      <c r="AN503" s="13">
        <v>3.1654</v>
      </c>
      <c r="AO503" t="e">
        <f>NA()</f>
        <v>#N/A</v>
      </c>
      <c r="AP503" t="e">
        <f>NA()</f>
        <v>#N/A</v>
      </c>
    </row>
    <row r="504" spans="20:42" x14ac:dyDescent="0.35">
      <c r="T504" s="6"/>
      <c r="U504" s="6"/>
      <c r="Z504">
        <v>17</v>
      </c>
      <c r="AA504" s="9">
        <v>41261</v>
      </c>
      <c r="AB504">
        <v>0.1101</v>
      </c>
      <c r="AE504" s="25">
        <v>38818</v>
      </c>
      <c r="AF504" t="e">
        <f>NA()</f>
        <v>#N/A</v>
      </c>
      <c r="AG504" t="e">
        <f>NA()</f>
        <v>#N/A</v>
      </c>
      <c r="AH504" t="e">
        <f>NA()</f>
        <v>#N/A</v>
      </c>
      <c r="AI504" t="e">
        <f>NA()</f>
        <v>#N/A</v>
      </c>
      <c r="AJ504" t="e">
        <f>NA()</f>
        <v>#N/A</v>
      </c>
      <c r="AK504" t="e">
        <f>NA()</f>
        <v>#N/A</v>
      </c>
      <c r="AL504" t="e">
        <f>NA()</f>
        <v>#N/A</v>
      </c>
      <c r="AM504" t="e">
        <f>NA()</f>
        <v>#N/A</v>
      </c>
      <c r="AN504" s="13">
        <v>3.1655000000000002</v>
      </c>
      <c r="AO504" t="e">
        <f>NA()</f>
        <v>#N/A</v>
      </c>
      <c r="AP504" t="e">
        <f>NA()</f>
        <v>#N/A</v>
      </c>
    </row>
    <row r="505" spans="20:42" x14ac:dyDescent="0.35">
      <c r="T505" s="6"/>
      <c r="U505" s="6"/>
      <c r="Z505">
        <v>18</v>
      </c>
      <c r="AA505" s="9">
        <v>41262</v>
      </c>
      <c r="AB505">
        <v>7.4300000000000005E-2</v>
      </c>
      <c r="AE505" s="25">
        <v>38819</v>
      </c>
      <c r="AF505" t="e">
        <f>NA()</f>
        <v>#N/A</v>
      </c>
      <c r="AG505" t="e">
        <f>NA()</f>
        <v>#N/A</v>
      </c>
      <c r="AH505" t="e">
        <f>NA()</f>
        <v>#N/A</v>
      </c>
      <c r="AI505" t="e">
        <f>NA()</f>
        <v>#N/A</v>
      </c>
      <c r="AJ505" t="e">
        <f>NA()</f>
        <v>#N/A</v>
      </c>
      <c r="AK505" t="e">
        <f>NA()</f>
        <v>#N/A</v>
      </c>
      <c r="AL505" t="e">
        <f>NA()</f>
        <v>#N/A</v>
      </c>
      <c r="AM505" t="e">
        <f>NA()</f>
        <v>#N/A</v>
      </c>
      <c r="AN505" s="13">
        <v>3.1631999999999998</v>
      </c>
      <c r="AO505" t="e">
        <f>NA()</f>
        <v>#N/A</v>
      </c>
      <c r="AP505" t="e">
        <f>NA()</f>
        <v>#N/A</v>
      </c>
    </row>
    <row r="506" spans="20:42" x14ac:dyDescent="0.35">
      <c r="T506" s="6"/>
      <c r="U506" s="6"/>
      <c r="Z506">
        <v>19</v>
      </c>
      <c r="AA506" s="9">
        <v>41263</v>
      </c>
      <c r="AB506">
        <v>5.6000000000000001E-2</v>
      </c>
      <c r="AE506" s="25">
        <v>38820</v>
      </c>
      <c r="AF506" t="e">
        <f>NA()</f>
        <v>#N/A</v>
      </c>
      <c r="AG506" t="e">
        <f>NA()</f>
        <v>#N/A</v>
      </c>
      <c r="AH506" t="e">
        <f>NA()</f>
        <v>#N/A</v>
      </c>
      <c r="AI506" t="e">
        <f>NA()</f>
        <v>#N/A</v>
      </c>
      <c r="AJ506" t="e">
        <f>NA()</f>
        <v>#N/A</v>
      </c>
      <c r="AK506" t="e">
        <f>NA()</f>
        <v>#N/A</v>
      </c>
      <c r="AL506" t="e">
        <f>NA()</f>
        <v>#N/A</v>
      </c>
      <c r="AM506" t="e">
        <f>NA()</f>
        <v>#N/A</v>
      </c>
      <c r="AN506" s="13">
        <v>3.1568000000000001</v>
      </c>
      <c r="AO506" t="e">
        <f>NA()</f>
        <v>#N/A</v>
      </c>
      <c r="AP506" t="e">
        <f>NA()</f>
        <v>#N/A</v>
      </c>
    </row>
    <row r="507" spans="20:42" x14ac:dyDescent="0.35">
      <c r="T507" s="6"/>
      <c r="U507" s="6"/>
      <c r="Z507">
        <v>20</v>
      </c>
      <c r="AA507" s="9">
        <v>41264</v>
      </c>
      <c r="AB507">
        <v>1.9599999999999999E-2</v>
      </c>
      <c r="AE507" s="25">
        <v>38821</v>
      </c>
      <c r="AF507" t="e">
        <f>NA()</f>
        <v>#N/A</v>
      </c>
      <c r="AG507" t="e">
        <f>NA()</f>
        <v>#N/A</v>
      </c>
      <c r="AH507" t="e">
        <f>NA()</f>
        <v>#N/A</v>
      </c>
      <c r="AI507" t="e">
        <f>NA()</f>
        <v>#N/A</v>
      </c>
      <c r="AJ507" t="e">
        <f>NA()</f>
        <v>#N/A</v>
      </c>
      <c r="AK507" t="e">
        <f>NA()</f>
        <v>#N/A</v>
      </c>
      <c r="AL507" t="e">
        <f>NA()</f>
        <v>#N/A</v>
      </c>
      <c r="AM507" t="e">
        <f>NA()</f>
        <v>#N/A</v>
      </c>
      <c r="AN507" t="e">
        <f>NA()</f>
        <v>#N/A</v>
      </c>
      <c r="AO507" t="e">
        <f>NA()</f>
        <v>#N/A</v>
      </c>
      <c r="AP507" t="e">
        <f>NA()</f>
        <v>#N/A</v>
      </c>
    </row>
    <row r="508" spans="20:42" x14ac:dyDescent="0.35">
      <c r="T508" s="6"/>
      <c r="U508" s="6"/>
      <c r="Z508">
        <v>21</v>
      </c>
      <c r="AA508" s="9">
        <v>41267</v>
      </c>
      <c r="AB508">
        <v>3.5900000000000001E-2</v>
      </c>
      <c r="AE508" s="25">
        <v>38822</v>
      </c>
      <c r="AF508" t="e">
        <f>NA()</f>
        <v>#N/A</v>
      </c>
      <c r="AG508" t="e">
        <f>NA()</f>
        <v>#N/A</v>
      </c>
      <c r="AH508" t="e">
        <f>NA()</f>
        <v>#N/A</v>
      </c>
      <c r="AI508" t="e">
        <f>NA()</f>
        <v>#N/A</v>
      </c>
      <c r="AJ508" t="e">
        <f>NA()</f>
        <v>#N/A</v>
      </c>
      <c r="AK508" t="e">
        <f>NA()</f>
        <v>#N/A</v>
      </c>
      <c r="AL508" t="e">
        <f>NA()</f>
        <v>#N/A</v>
      </c>
      <c r="AM508" t="e">
        <f>NA()</f>
        <v>#N/A</v>
      </c>
      <c r="AN508" t="e">
        <f>NA()</f>
        <v>#N/A</v>
      </c>
      <c r="AO508" t="e">
        <f>NA()</f>
        <v>#N/A</v>
      </c>
      <c r="AP508" t="e">
        <f>NA()</f>
        <v>#N/A</v>
      </c>
    </row>
    <row r="509" spans="20:42" x14ac:dyDescent="0.35">
      <c r="T509" s="6"/>
      <c r="U509" s="6"/>
      <c r="Z509">
        <v>24</v>
      </c>
      <c r="AA509" s="9">
        <v>41269</v>
      </c>
      <c r="AB509">
        <v>5.5E-2</v>
      </c>
      <c r="AE509" s="25">
        <v>38823</v>
      </c>
      <c r="AF509" t="e">
        <f>NA()</f>
        <v>#N/A</v>
      </c>
      <c r="AG509" t="e">
        <f>NA()</f>
        <v>#N/A</v>
      </c>
      <c r="AH509" t="e">
        <f>NA()</f>
        <v>#N/A</v>
      </c>
      <c r="AI509" t="e">
        <f>NA()</f>
        <v>#N/A</v>
      </c>
      <c r="AJ509" t="e">
        <f>NA()</f>
        <v>#N/A</v>
      </c>
      <c r="AK509" t="e">
        <f>NA()</f>
        <v>#N/A</v>
      </c>
      <c r="AL509" t="e">
        <f>NA()</f>
        <v>#N/A</v>
      </c>
      <c r="AM509" t="e">
        <f>NA()</f>
        <v>#N/A</v>
      </c>
      <c r="AN509" t="e">
        <f>NA()</f>
        <v>#N/A</v>
      </c>
      <c r="AO509" t="e">
        <f>NA()</f>
        <v>#N/A</v>
      </c>
      <c r="AP509" t="e">
        <f>NA()</f>
        <v>#N/A</v>
      </c>
    </row>
    <row r="510" spans="20:42" x14ac:dyDescent="0.35">
      <c r="T510" s="6"/>
      <c r="U510" s="6"/>
      <c r="Z510">
        <v>26</v>
      </c>
      <c r="AA510" s="9">
        <v>41270</v>
      </c>
      <c r="AB510">
        <v>0.1099</v>
      </c>
      <c r="AE510" s="25">
        <v>38824</v>
      </c>
      <c r="AF510" t="e">
        <f>NA()</f>
        <v>#N/A</v>
      </c>
      <c r="AG510" t="e">
        <f>NA()</f>
        <v>#N/A</v>
      </c>
      <c r="AH510" t="e">
        <f>NA()</f>
        <v>#N/A</v>
      </c>
      <c r="AI510" t="e">
        <f>NA()</f>
        <v>#N/A</v>
      </c>
      <c r="AJ510" t="e">
        <f>NA()</f>
        <v>#N/A</v>
      </c>
      <c r="AK510" t="e">
        <f>NA()</f>
        <v>#N/A</v>
      </c>
      <c r="AL510" t="e">
        <f>NA()</f>
        <v>#N/A</v>
      </c>
      <c r="AM510" t="e">
        <f>NA()</f>
        <v>#N/A</v>
      </c>
      <c r="AN510" s="13">
        <v>3.1549999999999998</v>
      </c>
      <c r="AO510" t="e">
        <f>NA()</f>
        <v>#N/A</v>
      </c>
      <c r="AP510" t="e">
        <f>NA()</f>
        <v>#N/A</v>
      </c>
    </row>
    <row r="511" spans="20:42" x14ac:dyDescent="0.35">
      <c r="T511" s="6"/>
      <c r="U511" s="6"/>
      <c r="Z511">
        <v>27</v>
      </c>
      <c r="AA511" s="9">
        <v>41271</v>
      </c>
      <c r="AB511">
        <v>9.9099999999999994E-2</v>
      </c>
      <c r="AE511" s="25">
        <v>38825</v>
      </c>
      <c r="AF511" t="e">
        <f>NA()</f>
        <v>#N/A</v>
      </c>
      <c r="AG511" t="e">
        <f>NA()</f>
        <v>#N/A</v>
      </c>
      <c r="AH511" t="e">
        <f>NA()</f>
        <v>#N/A</v>
      </c>
      <c r="AI511" t="e">
        <f>NA()</f>
        <v>#N/A</v>
      </c>
      <c r="AJ511" t="e">
        <f>NA()</f>
        <v>#N/A</v>
      </c>
      <c r="AK511" t="e">
        <f>NA()</f>
        <v>#N/A</v>
      </c>
      <c r="AL511" t="e">
        <f>NA()</f>
        <v>#N/A</v>
      </c>
      <c r="AM511" t="e">
        <f>NA()</f>
        <v>#N/A</v>
      </c>
      <c r="AN511" s="13">
        <v>3.1530999999999998</v>
      </c>
      <c r="AO511" t="e">
        <f>NA()</f>
        <v>#N/A</v>
      </c>
      <c r="AP511" t="e">
        <f>NA()</f>
        <v>#N/A</v>
      </c>
    </row>
    <row r="512" spans="20:42" x14ac:dyDescent="0.35">
      <c r="T512" s="6"/>
      <c r="U512" s="6"/>
      <c r="Z512">
        <v>28</v>
      </c>
      <c r="AA512" s="9">
        <v>41274</v>
      </c>
      <c r="AB512">
        <v>6.3700000000000007E-2</v>
      </c>
      <c r="AE512" s="25">
        <v>38826</v>
      </c>
      <c r="AF512" t="e">
        <f>NA()</f>
        <v>#N/A</v>
      </c>
      <c r="AG512" t="e">
        <f>NA()</f>
        <v>#N/A</v>
      </c>
      <c r="AH512" t="e">
        <f>NA()</f>
        <v>#N/A</v>
      </c>
      <c r="AI512" t="e">
        <f>NA()</f>
        <v>#N/A</v>
      </c>
      <c r="AJ512" t="e">
        <f>NA()</f>
        <v>#N/A</v>
      </c>
      <c r="AK512" t="e">
        <f>NA()</f>
        <v>#N/A</v>
      </c>
      <c r="AL512" t="e">
        <f>NA()</f>
        <v>#N/A</v>
      </c>
      <c r="AM512" t="e">
        <f>NA()</f>
        <v>#N/A</v>
      </c>
      <c r="AN512" s="13">
        <v>3.1503000000000001</v>
      </c>
      <c r="AO512" t="e">
        <f>NA()</f>
        <v>#N/A</v>
      </c>
      <c r="AP512" t="e">
        <f>NA()</f>
        <v>#N/A</v>
      </c>
    </row>
    <row r="513" spans="20:42" x14ac:dyDescent="0.35">
      <c r="T513" s="6"/>
      <c r="U513" s="6"/>
      <c r="Z513">
        <v>31</v>
      </c>
      <c r="AA513" s="9">
        <v>41276</v>
      </c>
      <c r="AB513">
        <v>3.7999999999999999E-2</v>
      </c>
      <c r="AE513" s="25">
        <v>38827</v>
      </c>
      <c r="AF513" t="e">
        <f>NA()</f>
        <v>#N/A</v>
      </c>
      <c r="AG513" t="e">
        <f>NA()</f>
        <v>#N/A</v>
      </c>
      <c r="AH513" t="e">
        <f>NA()</f>
        <v>#N/A</v>
      </c>
      <c r="AI513" t="e">
        <f>NA()</f>
        <v>#N/A</v>
      </c>
      <c r="AJ513" t="e">
        <f>NA()</f>
        <v>#N/A</v>
      </c>
      <c r="AK513" t="e">
        <f>NA()</f>
        <v>#N/A</v>
      </c>
      <c r="AL513" t="e">
        <f>NA()</f>
        <v>#N/A</v>
      </c>
      <c r="AM513" t="e">
        <f>NA()</f>
        <v>#N/A</v>
      </c>
      <c r="AN513" s="13">
        <v>3.1480999999999999</v>
      </c>
      <c r="AO513" t="e">
        <f>NA()</f>
        <v>#N/A</v>
      </c>
      <c r="AP513" t="e">
        <f>NA()</f>
        <v>#N/A</v>
      </c>
    </row>
    <row r="514" spans="20:42" x14ac:dyDescent="0.35">
      <c r="T514" s="6"/>
      <c r="U514" s="6"/>
      <c r="AE514" s="25">
        <v>38828</v>
      </c>
      <c r="AF514" t="e">
        <f>NA()</f>
        <v>#N/A</v>
      </c>
      <c r="AG514" t="e">
        <f>NA()</f>
        <v>#N/A</v>
      </c>
      <c r="AH514" t="e">
        <f>NA()</f>
        <v>#N/A</v>
      </c>
      <c r="AI514" t="e">
        <f>NA()</f>
        <v>#N/A</v>
      </c>
      <c r="AJ514" t="e">
        <f>NA()</f>
        <v>#N/A</v>
      </c>
      <c r="AK514" t="e">
        <f>NA()</f>
        <v>#N/A</v>
      </c>
      <c r="AL514" t="e">
        <f>NA()</f>
        <v>#N/A</v>
      </c>
      <c r="AM514" t="e">
        <f>NA()</f>
        <v>#N/A</v>
      </c>
      <c r="AN514" s="13">
        <v>3.1421999999999999</v>
      </c>
      <c r="AO514" t="e">
        <f>NA()</f>
        <v>#N/A</v>
      </c>
      <c r="AP514" t="e">
        <f>NA()</f>
        <v>#N/A</v>
      </c>
    </row>
    <row r="515" spans="20:42" x14ac:dyDescent="0.35">
      <c r="T515" s="6"/>
      <c r="U515" s="6"/>
      <c r="AE515" s="25">
        <v>38829</v>
      </c>
      <c r="AF515" t="e">
        <f>NA()</f>
        <v>#N/A</v>
      </c>
      <c r="AG515" t="e">
        <f>NA()</f>
        <v>#N/A</v>
      </c>
      <c r="AH515" t="e">
        <f>NA()</f>
        <v>#N/A</v>
      </c>
      <c r="AI515" t="e">
        <f>NA()</f>
        <v>#N/A</v>
      </c>
      <c r="AJ515" t="e">
        <f>NA()</f>
        <v>#N/A</v>
      </c>
      <c r="AK515" t="e">
        <f>NA()</f>
        <v>#N/A</v>
      </c>
      <c r="AL515" t="e">
        <f>NA()</f>
        <v>#N/A</v>
      </c>
      <c r="AM515" t="e">
        <f>NA()</f>
        <v>#N/A</v>
      </c>
      <c r="AN515" t="e">
        <f>NA()</f>
        <v>#N/A</v>
      </c>
      <c r="AO515" t="e">
        <f>NA()</f>
        <v>#N/A</v>
      </c>
      <c r="AP515" t="e">
        <f>NA()</f>
        <v>#N/A</v>
      </c>
    </row>
    <row r="516" spans="20:42" x14ac:dyDescent="0.35">
      <c r="T516" s="6"/>
      <c r="U516" s="6"/>
      <c r="X516" t="s">
        <v>1093</v>
      </c>
      <c r="AA516" t="s">
        <v>1094</v>
      </c>
      <c r="AB516" t="s">
        <v>1095</v>
      </c>
      <c r="AE516" s="25">
        <v>38830</v>
      </c>
      <c r="AF516" t="e">
        <f>NA()</f>
        <v>#N/A</v>
      </c>
      <c r="AG516" t="e">
        <f>NA()</f>
        <v>#N/A</v>
      </c>
      <c r="AH516" t="e">
        <f>NA()</f>
        <v>#N/A</v>
      </c>
      <c r="AI516" t="e">
        <f>NA()</f>
        <v>#N/A</v>
      </c>
      <c r="AJ516" t="e">
        <f>NA()</f>
        <v>#N/A</v>
      </c>
      <c r="AK516" t="e">
        <f>NA()</f>
        <v>#N/A</v>
      </c>
      <c r="AL516" t="e">
        <f>NA()</f>
        <v>#N/A</v>
      </c>
      <c r="AM516" t="e">
        <f>NA()</f>
        <v>#N/A</v>
      </c>
      <c r="AN516" t="e">
        <f>NA()</f>
        <v>#N/A</v>
      </c>
      <c r="AO516" t="e">
        <f>NA()</f>
        <v>#N/A</v>
      </c>
      <c r="AP516" t="e">
        <f>NA()</f>
        <v>#N/A</v>
      </c>
    </row>
    <row r="517" spans="20:42" x14ac:dyDescent="0.35">
      <c r="T517" s="6"/>
      <c r="U517" s="6"/>
      <c r="X517">
        <v>2013</v>
      </c>
      <c r="Y517" t="s">
        <v>1096</v>
      </c>
      <c r="Z517">
        <v>2</v>
      </c>
      <c r="AA517" s="9">
        <v>41277</v>
      </c>
      <c r="AB517">
        <v>1.89E-2</v>
      </c>
      <c r="AE517" s="25">
        <v>38831</v>
      </c>
      <c r="AF517" t="e">
        <f>NA()</f>
        <v>#N/A</v>
      </c>
      <c r="AG517" t="e">
        <f>NA()</f>
        <v>#N/A</v>
      </c>
      <c r="AH517" t="e">
        <f>NA()</f>
        <v>#N/A</v>
      </c>
      <c r="AI517" t="e">
        <f>NA()</f>
        <v>#N/A</v>
      </c>
      <c r="AJ517" t="e">
        <f>NA()</f>
        <v>#N/A</v>
      </c>
      <c r="AK517" t="e">
        <f>NA()</f>
        <v>#N/A</v>
      </c>
      <c r="AL517" t="e">
        <f>NA()</f>
        <v>#N/A</v>
      </c>
      <c r="AM517" t="e">
        <f>NA()</f>
        <v>#N/A</v>
      </c>
      <c r="AN517" s="13">
        <v>3.1429999999999998</v>
      </c>
      <c r="AO517" t="e">
        <f>NA()</f>
        <v>#N/A</v>
      </c>
      <c r="AP517" t="e">
        <f>NA()</f>
        <v>#N/A</v>
      </c>
    </row>
    <row r="518" spans="20:42" x14ac:dyDescent="0.35">
      <c r="T518" s="6"/>
      <c r="U518" s="6"/>
      <c r="Z518">
        <v>3</v>
      </c>
      <c r="AA518" s="9">
        <v>41278</v>
      </c>
      <c r="AB518">
        <v>1.9400000000000001E-2</v>
      </c>
      <c r="AE518" s="25">
        <v>38832</v>
      </c>
      <c r="AF518" t="e">
        <f>NA()</f>
        <v>#N/A</v>
      </c>
      <c r="AG518" t="e">
        <f>NA()</f>
        <v>#N/A</v>
      </c>
      <c r="AH518" t="e">
        <f>NA()</f>
        <v>#N/A</v>
      </c>
      <c r="AI518" t="e">
        <f>NA()</f>
        <v>#N/A</v>
      </c>
      <c r="AJ518" t="e">
        <f>NA()</f>
        <v>#N/A</v>
      </c>
      <c r="AK518" t="e">
        <f>NA()</f>
        <v>#N/A</v>
      </c>
      <c r="AL518" t="e">
        <f>NA()</f>
        <v>#N/A</v>
      </c>
      <c r="AM518" t="e">
        <f>NA()</f>
        <v>#N/A</v>
      </c>
      <c r="AN518" s="13">
        <v>3.145</v>
      </c>
      <c r="AO518" t="e">
        <f>NA()</f>
        <v>#N/A</v>
      </c>
      <c r="AP518" t="e">
        <f>NA()</f>
        <v>#N/A</v>
      </c>
    </row>
    <row r="519" spans="20:42" x14ac:dyDescent="0.35">
      <c r="T519" s="6"/>
      <c r="U519" s="6"/>
      <c r="Z519">
        <v>4</v>
      </c>
      <c r="AA519" s="9">
        <v>41281</v>
      </c>
      <c r="AB519">
        <v>2.2800000000000001E-2</v>
      </c>
      <c r="AE519" s="25">
        <v>38833</v>
      </c>
      <c r="AF519" t="e">
        <f>NA()</f>
        <v>#N/A</v>
      </c>
      <c r="AG519" t="e">
        <f>NA()</f>
        <v>#N/A</v>
      </c>
      <c r="AH519" t="e">
        <f>NA()</f>
        <v>#N/A</v>
      </c>
      <c r="AI519" t="e">
        <f>NA()</f>
        <v>#N/A</v>
      </c>
      <c r="AJ519" t="e">
        <f>NA()</f>
        <v>#N/A</v>
      </c>
      <c r="AK519" t="e">
        <f>NA()</f>
        <v>#N/A</v>
      </c>
      <c r="AL519" t="e">
        <f>NA()</f>
        <v>#N/A</v>
      </c>
      <c r="AM519" t="e">
        <f>NA()</f>
        <v>#N/A</v>
      </c>
      <c r="AN519" s="13">
        <v>3.1459000000000001</v>
      </c>
      <c r="AO519" t="e">
        <f>NA()</f>
        <v>#N/A</v>
      </c>
      <c r="AP519" t="e">
        <f>NA()</f>
        <v>#N/A</v>
      </c>
    </row>
    <row r="520" spans="20:42" x14ac:dyDescent="0.35">
      <c r="T520" s="6"/>
      <c r="U520" s="6"/>
      <c r="Z520">
        <v>7</v>
      </c>
      <c r="AA520" s="9">
        <v>41282</v>
      </c>
      <c r="AB520">
        <v>2.8500000000000001E-2</v>
      </c>
      <c r="AE520" s="25">
        <v>38834</v>
      </c>
      <c r="AF520" t="e">
        <f>NA()</f>
        <v>#N/A</v>
      </c>
      <c r="AG520" t="e">
        <f>NA()</f>
        <v>#N/A</v>
      </c>
      <c r="AH520" t="e">
        <f>NA()</f>
        <v>#N/A</v>
      </c>
      <c r="AI520" t="e">
        <f>NA()</f>
        <v>#N/A</v>
      </c>
      <c r="AJ520" t="e">
        <f>NA()</f>
        <v>#N/A</v>
      </c>
      <c r="AK520" t="e">
        <f>NA()</f>
        <v>#N/A</v>
      </c>
      <c r="AL520" t="e">
        <f>NA()</f>
        <v>#N/A</v>
      </c>
      <c r="AM520" t="e">
        <f>NA()</f>
        <v>#N/A</v>
      </c>
      <c r="AN520" s="13">
        <v>3.1419000000000001</v>
      </c>
      <c r="AO520" t="e">
        <f>NA()</f>
        <v>#N/A</v>
      </c>
      <c r="AP520" t="e">
        <f>NA()</f>
        <v>#N/A</v>
      </c>
    </row>
    <row r="521" spans="20:42" x14ac:dyDescent="0.35">
      <c r="T521" s="6"/>
      <c r="U521" s="6"/>
      <c r="Z521">
        <v>8</v>
      </c>
      <c r="AA521" s="9">
        <v>41283</v>
      </c>
      <c r="AB521">
        <v>3.27E-2</v>
      </c>
      <c r="AE521" s="25">
        <v>38835</v>
      </c>
      <c r="AF521" t="e">
        <f>NA()</f>
        <v>#N/A</v>
      </c>
      <c r="AG521" t="e">
        <f>NA()</f>
        <v>#N/A</v>
      </c>
      <c r="AH521" t="e">
        <f>NA()</f>
        <v>#N/A</v>
      </c>
      <c r="AI521" t="e">
        <f>NA()</f>
        <v>#N/A</v>
      </c>
      <c r="AJ521" t="e">
        <f>NA()</f>
        <v>#N/A</v>
      </c>
      <c r="AK521" t="e">
        <f>NA()</f>
        <v>#N/A</v>
      </c>
      <c r="AL521" t="e">
        <f>NA()</f>
        <v>#N/A</v>
      </c>
      <c r="AM521" t="e">
        <f>NA()</f>
        <v>#N/A</v>
      </c>
      <c r="AN521" s="13">
        <v>3.1215999999999999</v>
      </c>
      <c r="AO521" t="e">
        <f>NA()</f>
        <v>#N/A</v>
      </c>
      <c r="AP521" t="e">
        <f>NA()</f>
        <v>#N/A</v>
      </c>
    </row>
    <row r="522" spans="20:42" x14ac:dyDescent="0.35">
      <c r="T522" s="6"/>
      <c r="U522" s="6"/>
      <c r="Z522">
        <v>9</v>
      </c>
      <c r="AA522" s="9">
        <v>41284</v>
      </c>
      <c r="AB522">
        <v>2.0199999999999999E-2</v>
      </c>
      <c r="AE522" s="25">
        <v>38836</v>
      </c>
      <c r="AF522" t="e">
        <f>NA()</f>
        <v>#N/A</v>
      </c>
      <c r="AG522" t="e">
        <f>NA()</f>
        <v>#N/A</v>
      </c>
      <c r="AH522" t="e">
        <f>NA()</f>
        <v>#N/A</v>
      </c>
      <c r="AI522" t="e">
        <f>NA()</f>
        <v>#N/A</v>
      </c>
      <c r="AJ522" t="e">
        <f>NA()</f>
        <v>#N/A</v>
      </c>
      <c r="AK522" t="e">
        <f>NA()</f>
        <v>#N/A</v>
      </c>
      <c r="AL522" t="e">
        <f>NA()</f>
        <v>#N/A</v>
      </c>
      <c r="AM522" t="e">
        <f>NA()</f>
        <v>#N/A</v>
      </c>
      <c r="AN522" t="e">
        <f>NA()</f>
        <v>#N/A</v>
      </c>
      <c r="AO522" t="e">
        <f>NA()</f>
        <v>#N/A</v>
      </c>
      <c r="AP522" t="e">
        <f>NA()</f>
        <v>#N/A</v>
      </c>
    </row>
    <row r="523" spans="20:42" x14ac:dyDescent="0.35">
      <c r="T523" s="6"/>
      <c r="U523" s="6"/>
      <c r="Z523">
        <v>10</v>
      </c>
      <c r="AA523" s="9">
        <v>41285</v>
      </c>
      <c r="AB523">
        <v>2.47E-2</v>
      </c>
      <c r="AE523" s="25">
        <v>38837</v>
      </c>
      <c r="AF523" t="e">
        <f>NA()</f>
        <v>#N/A</v>
      </c>
      <c r="AG523" t="e">
        <f>NA()</f>
        <v>#N/A</v>
      </c>
      <c r="AH523" t="e">
        <f>NA()</f>
        <v>#N/A</v>
      </c>
      <c r="AI523" t="e">
        <f>NA()</f>
        <v>#N/A</v>
      </c>
      <c r="AJ523" t="e">
        <f>NA()</f>
        <v>#N/A</v>
      </c>
      <c r="AK523" t="e">
        <f>NA()</f>
        <v>#N/A</v>
      </c>
      <c r="AL523" t="e">
        <f>NA()</f>
        <v>#N/A</v>
      </c>
      <c r="AM523" t="e">
        <f>NA()</f>
        <v>#N/A</v>
      </c>
      <c r="AN523" t="e">
        <f>NA()</f>
        <v>#N/A</v>
      </c>
      <c r="AO523" t="e">
        <f>NA()</f>
        <v>#N/A</v>
      </c>
      <c r="AP523" t="e">
        <f>NA()</f>
        <v>#N/A</v>
      </c>
    </row>
    <row r="524" spans="20:42" x14ac:dyDescent="0.35">
      <c r="T524" s="6"/>
      <c r="U524" s="6"/>
      <c r="Z524">
        <v>11</v>
      </c>
      <c r="AA524" s="9">
        <v>41288</v>
      </c>
      <c r="AB524">
        <v>2.24E-2</v>
      </c>
      <c r="AE524" s="25">
        <v>38838</v>
      </c>
      <c r="AF524" t="e">
        <f>NA()</f>
        <v>#N/A</v>
      </c>
      <c r="AG524" t="e">
        <f>NA()</f>
        <v>#N/A</v>
      </c>
      <c r="AH524" t="e">
        <f>NA()</f>
        <v>#N/A</v>
      </c>
      <c r="AI524" t="e">
        <f>NA()</f>
        <v>#N/A</v>
      </c>
      <c r="AJ524" t="e">
        <f>NA()</f>
        <v>#N/A</v>
      </c>
      <c r="AK524" t="e">
        <f>NA()</f>
        <v>#N/A</v>
      </c>
      <c r="AL524" t="e">
        <f>NA()</f>
        <v>#N/A</v>
      </c>
      <c r="AM524" t="e">
        <f>NA()</f>
        <v>#N/A</v>
      </c>
      <c r="AN524" t="e">
        <f>NA()</f>
        <v>#N/A</v>
      </c>
      <c r="AO524" t="e">
        <f>NA()</f>
        <v>#N/A</v>
      </c>
      <c r="AP524" t="e">
        <f>NA()</f>
        <v>#N/A</v>
      </c>
    </row>
    <row r="525" spans="20:42" x14ac:dyDescent="0.35">
      <c r="T525" s="6"/>
      <c r="U525" s="6"/>
      <c r="Z525">
        <v>14</v>
      </c>
      <c r="AA525" s="9">
        <v>41289</v>
      </c>
      <c r="AB525">
        <v>2.35E-2</v>
      </c>
      <c r="AE525" s="25">
        <v>38839</v>
      </c>
      <c r="AF525" t="e">
        <f>NA()</f>
        <v>#N/A</v>
      </c>
      <c r="AG525" t="e">
        <f>NA()</f>
        <v>#N/A</v>
      </c>
      <c r="AH525" t="e">
        <f>NA()</f>
        <v>#N/A</v>
      </c>
      <c r="AI525" t="e">
        <f>NA()</f>
        <v>#N/A</v>
      </c>
      <c r="AJ525" t="e">
        <f>NA()</f>
        <v>#N/A</v>
      </c>
      <c r="AK525" t="e">
        <f>NA()</f>
        <v>#N/A</v>
      </c>
      <c r="AL525" t="e">
        <f>NA()</f>
        <v>#N/A</v>
      </c>
      <c r="AM525" t="e">
        <f>NA()</f>
        <v>#N/A</v>
      </c>
      <c r="AN525" s="13">
        <v>3.1175999999999999</v>
      </c>
      <c r="AO525" t="e">
        <f>NA()</f>
        <v>#N/A</v>
      </c>
      <c r="AP525" t="e">
        <f>NA()</f>
        <v>#N/A</v>
      </c>
    </row>
    <row r="526" spans="20:42" x14ac:dyDescent="0.35">
      <c r="T526" s="6"/>
      <c r="U526" s="6"/>
      <c r="Z526">
        <v>15</v>
      </c>
      <c r="AA526" s="9">
        <v>41290</v>
      </c>
      <c r="AB526">
        <v>2.7400000000000001E-2</v>
      </c>
      <c r="AE526" s="25">
        <v>38840</v>
      </c>
      <c r="AF526" t="e">
        <f>NA()</f>
        <v>#N/A</v>
      </c>
      <c r="AG526" t="e">
        <f>NA()</f>
        <v>#N/A</v>
      </c>
      <c r="AH526" t="e">
        <f>NA()</f>
        <v>#N/A</v>
      </c>
      <c r="AI526" t="e">
        <f>NA()</f>
        <v>#N/A</v>
      </c>
      <c r="AJ526" t="e">
        <f>NA()</f>
        <v>#N/A</v>
      </c>
      <c r="AK526" t="e">
        <f>NA()</f>
        <v>#N/A</v>
      </c>
      <c r="AL526" t="e">
        <f>NA()</f>
        <v>#N/A</v>
      </c>
      <c r="AM526" t="e">
        <f>NA()</f>
        <v>#N/A</v>
      </c>
      <c r="AN526" s="13">
        <v>3.1128999999999998</v>
      </c>
      <c r="AO526" t="e">
        <f>NA()</f>
        <v>#N/A</v>
      </c>
      <c r="AP526" t="e">
        <f>NA()</f>
        <v>#N/A</v>
      </c>
    </row>
    <row r="527" spans="20:42" x14ac:dyDescent="0.35">
      <c r="T527" s="6"/>
      <c r="U527" s="6"/>
      <c r="Z527">
        <v>16</v>
      </c>
      <c r="AA527" s="9">
        <v>41291</v>
      </c>
      <c r="AB527">
        <v>2.6599999999999999E-2</v>
      </c>
      <c r="AE527" s="25">
        <v>38841</v>
      </c>
      <c r="AF527" t="e">
        <f>NA()</f>
        <v>#N/A</v>
      </c>
      <c r="AG527" t="e">
        <f>NA()</f>
        <v>#N/A</v>
      </c>
      <c r="AH527" t="e">
        <f>NA()</f>
        <v>#N/A</v>
      </c>
      <c r="AI527" t="e">
        <f>NA()</f>
        <v>#N/A</v>
      </c>
      <c r="AJ527" t="e">
        <f>NA()</f>
        <v>#N/A</v>
      </c>
      <c r="AK527" t="e">
        <f>NA()</f>
        <v>#N/A</v>
      </c>
      <c r="AL527" t="e">
        <f>NA()</f>
        <v>#N/A</v>
      </c>
      <c r="AM527" t="e">
        <f>NA()</f>
        <v>#N/A</v>
      </c>
      <c r="AN527" s="13">
        <v>3.1084000000000001</v>
      </c>
      <c r="AO527" t="e">
        <f>NA()</f>
        <v>#N/A</v>
      </c>
      <c r="AP527" t="e">
        <f>NA()</f>
        <v>#N/A</v>
      </c>
    </row>
    <row r="528" spans="20:42" x14ac:dyDescent="0.35">
      <c r="T528" s="6"/>
      <c r="U528" s="6"/>
      <c r="Z528">
        <v>17</v>
      </c>
      <c r="AA528" s="9">
        <v>41292</v>
      </c>
      <c r="AB528">
        <v>2.5499999999999998E-2</v>
      </c>
      <c r="AE528" s="25">
        <v>38842</v>
      </c>
      <c r="AF528" t="e">
        <f>NA()</f>
        <v>#N/A</v>
      </c>
      <c r="AG528" t="e">
        <f>NA()</f>
        <v>#N/A</v>
      </c>
      <c r="AH528" t="e">
        <f>NA()</f>
        <v>#N/A</v>
      </c>
      <c r="AI528" t="e">
        <f>NA()</f>
        <v>#N/A</v>
      </c>
      <c r="AJ528" t="e">
        <f>NA()</f>
        <v>#N/A</v>
      </c>
      <c r="AK528" t="e">
        <f>NA()</f>
        <v>#N/A</v>
      </c>
      <c r="AL528" t="e">
        <f>NA()</f>
        <v>#N/A</v>
      </c>
      <c r="AM528" t="e">
        <f>NA()</f>
        <v>#N/A</v>
      </c>
      <c r="AN528" s="13">
        <v>3.0966999999999998</v>
      </c>
      <c r="AO528" t="e">
        <f>NA()</f>
        <v>#N/A</v>
      </c>
      <c r="AP528" t="e">
        <f>NA()</f>
        <v>#N/A</v>
      </c>
    </row>
    <row r="529" spans="20:42" x14ac:dyDescent="0.35">
      <c r="T529" s="6"/>
      <c r="U529" s="6"/>
      <c r="Z529">
        <v>18</v>
      </c>
      <c r="AA529" s="9">
        <v>41295</v>
      </c>
      <c r="AB529">
        <v>5.1700000000000003E-2</v>
      </c>
      <c r="AE529" s="25">
        <v>38843</v>
      </c>
      <c r="AF529" t="e">
        <f>NA()</f>
        <v>#N/A</v>
      </c>
      <c r="AG529" t="e">
        <f>NA()</f>
        <v>#N/A</v>
      </c>
      <c r="AH529" t="e">
        <f>NA()</f>
        <v>#N/A</v>
      </c>
      <c r="AI529" t="e">
        <f>NA()</f>
        <v>#N/A</v>
      </c>
      <c r="AJ529" t="e">
        <f>NA()</f>
        <v>#N/A</v>
      </c>
      <c r="AK529" t="e">
        <f>NA()</f>
        <v>#N/A</v>
      </c>
      <c r="AL529" t="e">
        <f>NA()</f>
        <v>#N/A</v>
      </c>
      <c r="AM529" t="e">
        <f>NA()</f>
        <v>#N/A</v>
      </c>
      <c r="AN529" t="e">
        <f>NA()</f>
        <v>#N/A</v>
      </c>
      <c r="AO529" t="e">
        <f>NA()</f>
        <v>#N/A</v>
      </c>
      <c r="AP529" t="e">
        <f>NA()</f>
        <v>#N/A</v>
      </c>
    </row>
    <row r="530" spans="20:42" x14ac:dyDescent="0.35">
      <c r="T530" s="6"/>
      <c r="U530" s="6"/>
      <c r="Z530">
        <v>21</v>
      </c>
      <c r="AA530" s="9">
        <v>41296</v>
      </c>
      <c r="AB530">
        <v>5.67E-2</v>
      </c>
      <c r="AE530" s="25">
        <v>38844</v>
      </c>
      <c r="AF530" t="e">
        <f>NA()</f>
        <v>#N/A</v>
      </c>
      <c r="AG530" t="e">
        <f>NA()</f>
        <v>#N/A</v>
      </c>
      <c r="AH530" t="e">
        <f>NA()</f>
        <v>#N/A</v>
      </c>
      <c r="AI530" t="e">
        <f>NA()</f>
        <v>#N/A</v>
      </c>
      <c r="AJ530" t="e">
        <f>NA()</f>
        <v>#N/A</v>
      </c>
      <c r="AK530" t="e">
        <f>NA()</f>
        <v>#N/A</v>
      </c>
      <c r="AL530" t="e">
        <f>NA()</f>
        <v>#N/A</v>
      </c>
      <c r="AM530" t="e">
        <f>NA()</f>
        <v>#N/A</v>
      </c>
      <c r="AN530" t="e">
        <f>NA()</f>
        <v>#N/A</v>
      </c>
      <c r="AO530" t="e">
        <f>NA()</f>
        <v>#N/A</v>
      </c>
      <c r="AP530" t="e">
        <f>NA()</f>
        <v>#N/A</v>
      </c>
    </row>
    <row r="531" spans="20:42" x14ac:dyDescent="0.35">
      <c r="T531" s="6"/>
      <c r="U531" s="6"/>
      <c r="Z531">
        <v>22</v>
      </c>
      <c r="AA531" s="9">
        <v>41297</v>
      </c>
      <c r="AB531">
        <v>6.0499999999999998E-2</v>
      </c>
      <c r="AE531" s="25">
        <v>38845</v>
      </c>
      <c r="AF531" t="e">
        <f>NA()</f>
        <v>#N/A</v>
      </c>
      <c r="AG531" t="e">
        <f>NA()</f>
        <v>#N/A</v>
      </c>
      <c r="AH531" t="e">
        <f>NA()</f>
        <v>#N/A</v>
      </c>
      <c r="AI531" t="e">
        <f>NA()</f>
        <v>#N/A</v>
      </c>
      <c r="AJ531" t="e">
        <f>NA()</f>
        <v>#N/A</v>
      </c>
      <c r="AK531" t="e">
        <f>NA()</f>
        <v>#N/A</v>
      </c>
      <c r="AL531" t="e">
        <f>NA()</f>
        <v>#N/A</v>
      </c>
      <c r="AM531" t="e">
        <f>NA()</f>
        <v>#N/A</v>
      </c>
      <c r="AN531" s="13">
        <v>3.0964</v>
      </c>
      <c r="AO531" t="e">
        <f>NA()</f>
        <v>#N/A</v>
      </c>
      <c r="AP531" t="e">
        <f>NA()</f>
        <v>#N/A</v>
      </c>
    </row>
    <row r="532" spans="20:42" x14ac:dyDescent="0.35">
      <c r="T532" s="6"/>
      <c r="U532" s="6"/>
      <c r="Z532">
        <v>23</v>
      </c>
      <c r="AA532" s="9">
        <v>41298</v>
      </c>
      <c r="AB532">
        <v>0.10340000000000001</v>
      </c>
      <c r="AE532" s="25">
        <v>38846</v>
      </c>
      <c r="AF532" t="e">
        <f>NA()</f>
        <v>#N/A</v>
      </c>
      <c r="AG532" t="e">
        <f>NA()</f>
        <v>#N/A</v>
      </c>
      <c r="AH532" t="e">
        <f>NA()</f>
        <v>#N/A</v>
      </c>
      <c r="AI532" t="e">
        <f>NA()</f>
        <v>#N/A</v>
      </c>
      <c r="AJ532" t="e">
        <f>NA()</f>
        <v>#N/A</v>
      </c>
      <c r="AK532" t="e">
        <f>NA()</f>
        <v>#N/A</v>
      </c>
      <c r="AL532" t="e">
        <f>NA()</f>
        <v>#N/A</v>
      </c>
      <c r="AM532" t="e">
        <f>NA()</f>
        <v>#N/A</v>
      </c>
      <c r="AN532" s="13">
        <v>3.0992000000000002</v>
      </c>
      <c r="AO532" t="e">
        <f>NA()</f>
        <v>#N/A</v>
      </c>
      <c r="AP532" t="e">
        <f>NA()</f>
        <v>#N/A</v>
      </c>
    </row>
    <row r="533" spans="20:42" x14ac:dyDescent="0.35">
      <c r="T533" s="6"/>
      <c r="U533" s="6"/>
      <c r="Z533">
        <v>24</v>
      </c>
      <c r="AA533" s="9">
        <v>41299</v>
      </c>
      <c r="AB533">
        <v>6.2899999999999998E-2</v>
      </c>
      <c r="AE533" s="25">
        <v>38847</v>
      </c>
      <c r="AF533" t="e">
        <f>NA()</f>
        <v>#N/A</v>
      </c>
      <c r="AG533" t="e">
        <f>NA()</f>
        <v>#N/A</v>
      </c>
      <c r="AH533" t="e">
        <f>NA()</f>
        <v>#N/A</v>
      </c>
      <c r="AI533" t="e">
        <f>NA()</f>
        <v>#N/A</v>
      </c>
      <c r="AJ533" t="e">
        <f>NA()</f>
        <v>#N/A</v>
      </c>
      <c r="AK533" t="e">
        <f>NA()</f>
        <v>#N/A</v>
      </c>
      <c r="AL533" t="e">
        <f>NA()</f>
        <v>#N/A</v>
      </c>
      <c r="AM533" t="e">
        <f>NA()</f>
        <v>#N/A</v>
      </c>
      <c r="AN533" s="13">
        <v>3.1021000000000001</v>
      </c>
      <c r="AO533" t="e">
        <f>NA()</f>
        <v>#N/A</v>
      </c>
      <c r="AP533" t="e">
        <f>NA()</f>
        <v>#N/A</v>
      </c>
    </row>
    <row r="534" spans="20:42" x14ac:dyDescent="0.35">
      <c r="T534" s="6"/>
      <c r="U534" s="6"/>
      <c r="Z534">
        <v>25</v>
      </c>
      <c r="AA534" s="9">
        <v>41302</v>
      </c>
      <c r="AB534">
        <v>3.6499999999999998E-2</v>
      </c>
      <c r="AE534" s="25">
        <v>38848</v>
      </c>
      <c r="AF534" t="e">
        <f>NA()</f>
        <v>#N/A</v>
      </c>
      <c r="AG534" t="e">
        <f>NA()</f>
        <v>#N/A</v>
      </c>
      <c r="AH534" t="e">
        <f>NA()</f>
        <v>#N/A</v>
      </c>
      <c r="AI534" t="e">
        <f>NA()</f>
        <v>#N/A</v>
      </c>
      <c r="AJ534" t="e">
        <f>NA()</f>
        <v>#N/A</v>
      </c>
      <c r="AK534" t="e">
        <f>NA()</f>
        <v>#N/A</v>
      </c>
      <c r="AL534" t="e">
        <f>NA()</f>
        <v>#N/A</v>
      </c>
      <c r="AM534" t="e">
        <f>NA()</f>
        <v>#N/A</v>
      </c>
      <c r="AN534" s="13">
        <v>3.1263999999999998</v>
      </c>
      <c r="AO534" t="e">
        <f>NA()</f>
        <v>#N/A</v>
      </c>
      <c r="AP534" t="e">
        <f>NA()</f>
        <v>#N/A</v>
      </c>
    </row>
    <row r="535" spans="20:42" x14ac:dyDescent="0.35">
      <c r="T535" s="6"/>
      <c r="U535" s="6"/>
      <c r="Z535">
        <v>28</v>
      </c>
      <c r="AA535" s="9">
        <v>41303</v>
      </c>
      <c r="AB535">
        <v>4.4200000000000003E-2</v>
      </c>
      <c r="AE535" s="25">
        <v>38849</v>
      </c>
      <c r="AF535" t="e">
        <f>NA()</f>
        <v>#N/A</v>
      </c>
      <c r="AG535" t="e">
        <f>NA()</f>
        <v>#N/A</v>
      </c>
      <c r="AH535" t="e">
        <f>NA()</f>
        <v>#N/A</v>
      </c>
      <c r="AI535" t="e">
        <f>NA()</f>
        <v>#N/A</v>
      </c>
      <c r="AJ535" t="e">
        <f>NA()</f>
        <v>#N/A</v>
      </c>
      <c r="AK535" t="e">
        <f>NA()</f>
        <v>#N/A</v>
      </c>
      <c r="AL535" t="e">
        <f>NA()</f>
        <v>#N/A</v>
      </c>
      <c r="AM535" t="e">
        <f>NA()</f>
        <v>#N/A</v>
      </c>
      <c r="AN535" t="e">
        <f>NA()</f>
        <v>#N/A</v>
      </c>
      <c r="AO535" t="e">
        <f>NA()</f>
        <v>#N/A</v>
      </c>
      <c r="AP535" t="e">
        <f>NA()</f>
        <v>#N/A</v>
      </c>
    </row>
    <row r="536" spans="20:42" x14ac:dyDescent="0.35">
      <c r="T536" s="6"/>
      <c r="U536" s="6"/>
      <c r="Z536">
        <v>29</v>
      </c>
      <c r="AA536" s="9">
        <v>41304</v>
      </c>
      <c r="AB536">
        <v>5.11E-2</v>
      </c>
      <c r="AE536" s="25">
        <v>38850</v>
      </c>
      <c r="AF536" t="e">
        <f>NA()</f>
        <v>#N/A</v>
      </c>
      <c r="AG536" t="e">
        <f>NA()</f>
        <v>#N/A</v>
      </c>
      <c r="AH536" t="e">
        <f>NA()</f>
        <v>#N/A</v>
      </c>
      <c r="AI536" t="e">
        <f>NA()</f>
        <v>#N/A</v>
      </c>
      <c r="AJ536" t="e">
        <f>NA()</f>
        <v>#N/A</v>
      </c>
      <c r="AK536" t="e">
        <f>NA()</f>
        <v>#N/A</v>
      </c>
      <c r="AL536" t="e">
        <f>NA()</f>
        <v>#N/A</v>
      </c>
      <c r="AM536" t="e">
        <f>NA()</f>
        <v>#N/A</v>
      </c>
      <c r="AN536" t="e">
        <f>NA()</f>
        <v>#N/A</v>
      </c>
      <c r="AO536" t="e">
        <f>NA()</f>
        <v>#N/A</v>
      </c>
      <c r="AP536" t="e">
        <f>NA()</f>
        <v>#N/A</v>
      </c>
    </row>
    <row r="537" spans="20:42" x14ac:dyDescent="0.35">
      <c r="T537" s="6"/>
      <c r="U537" s="6"/>
      <c r="Z537">
        <v>30</v>
      </c>
      <c r="AA537" s="9">
        <v>41305</v>
      </c>
      <c r="AB537">
        <v>5.0299999999999997E-2</v>
      </c>
      <c r="AE537" s="25">
        <v>38851</v>
      </c>
      <c r="AF537" t="e">
        <f>NA()</f>
        <v>#N/A</v>
      </c>
      <c r="AG537" t="e">
        <f>NA()</f>
        <v>#N/A</v>
      </c>
      <c r="AH537" t="e">
        <f>NA()</f>
        <v>#N/A</v>
      </c>
      <c r="AI537" t="e">
        <f>NA()</f>
        <v>#N/A</v>
      </c>
      <c r="AJ537" t="e">
        <f>NA()</f>
        <v>#N/A</v>
      </c>
      <c r="AK537" t="e">
        <f>NA()</f>
        <v>#N/A</v>
      </c>
      <c r="AL537" t="e">
        <f>NA()</f>
        <v>#N/A</v>
      </c>
      <c r="AM537" t="e">
        <f>NA()</f>
        <v>#N/A</v>
      </c>
      <c r="AN537" t="e">
        <f>NA()</f>
        <v>#N/A</v>
      </c>
      <c r="AO537" t="e">
        <f>NA()</f>
        <v>#N/A</v>
      </c>
      <c r="AP537" t="e">
        <f>NA()</f>
        <v>#N/A</v>
      </c>
    </row>
    <row r="538" spans="20:42" x14ac:dyDescent="0.35">
      <c r="T538" s="6"/>
      <c r="U538" s="6"/>
      <c r="Z538">
        <v>31</v>
      </c>
      <c r="AA538" s="9">
        <v>41306</v>
      </c>
      <c r="AB538">
        <v>7.1499999999999994E-2</v>
      </c>
      <c r="AE538" s="25">
        <v>38852</v>
      </c>
      <c r="AF538" t="e">
        <f>NA()</f>
        <v>#N/A</v>
      </c>
      <c r="AG538" t="e">
        <f>NA()</f>
        <v>#N/A</v>
      </c>
      <c r="AH538" t="e">
        <f>NA()</f>
        <v>#N/A</v>
      </c>
      <c r="AI538" t="e">
        <f>NA()</f>
        <v>#N/A</v>
      </c>
      <c r="AJ538" t="e">
        <f>NA()</f>
        <v>#N/A</v>
      </c>
      <c r="AK538" t="e">
        <f>NA()</f>
        <v>#N/A</v>
      </c>
      <c r="AL538" t="e">
        <f>NA()</f>
        <v>#N/A</v>
      </c>
      <c r="AM538" t="e">
        <f>NA()</f>
        <v>#N/A</v>
      </c>
      <c r="AN538" s="13">
        <v>3.1469</v>
      </c>
      <c r="AO538" t="e">
        <f>NA()</f>
        <v>#N/A</v>
      </c>
      <c r="AP538" t="e">
        <f>NA()</f>
        <v>#N/A</v>
      </c>
    </row>
    <row r="539" spans="20:42" x14ac:dyDescent="0.35">
      <c r="T539" s="6"/>
      <c r="U539" s="6"/>
      <c r="Y539" t="s">
        <v>1097</v>
      </c>
      <c r="Z539">
        <v>1</v>
      </c>
      <c r="AA539" s="9">
        <v>41309</v>
      </c>
      <c r="AB539">
        <v>5.8900000000000001E-2</v>
      </c>
      <c r="AE539" s="25">
        <v>38853</v>
      </c>
      <c r="AF539" t="e">
        <f>NA()</f>
        <v>#N/A</v>
      </c>
      <c r="AG539" t="e">
        <f>NA()</f>
        <v>#N/A</v>
      </c>
      <c r="AH539" t="e">
        <f>NA()</f>
        <v>#N/A</v>
      </c>
      <c r="AI539" t="e">
        <f>NA()</f>
        <v>#N/A</v>
      </c>
      <c r="AJ539" t="e">
        <f>NA()</f>
        <v>#N/A</v>
      </c>
      <c r="AK539" t="e">
        <f>NA()</f>
        <v>#N/A</v>
      </c>
      <c r="AL539" t="e">
        <f>NA()</f>
        <v>#N/A</v>
      </c>
      <c r="AM539" t="e">
        <f>NA()</f>
        <v>#N/A</v>
      </c>
      <c r="AN539" s="13">
        <v>3.1494</v>
      </c>
      <c r="AO539" t="e">
        <f>NA()</f>
        <v>#N/A</v>
      </c>
      <c r="AP539" t="e">
        <f>NA()</f>
        <v>#N/A</v>
      </c>
    </row>
    <row r="540" spans="20:42" x14ac:dyDescent="0.35">
      <c r="T540" s="6"/>
      <c r="U540" s="6"/>
      <c r="Z540">
        <v>4</v>
      </c>
      <c r="AA540" s="9">
        <v>41310</v>
      </c>
      <c r="AB540">
        <v>7.1199999999999999E-2</v>
      </c>
      <c r="AE540" s="25">
        <v>38854</v>
      </c>
      <c r="AF540" t="e">
        <f>NA()</f>
        <v>#N/A</v>
      </c>
      <c r="AG540" t="e">
        <f>NA()</f>
        <v>#N/A</v>
      </c>
      <c r="AH540" t="e">
        <f>NA()</f>
        <v>#N/A</v>
      </c>
      <c r="AI540" t="e">
        <f>NA()</f>
        <v>#N/A</v>
      </c>
      <c r="AJ540" t="e">
        <f>NA()</f>
        <v>#N/A</v>
      </c>
      <c r="AK540" t="e">
        <f>NA()</f>
        <v>#N/A</v>
      </c>
      <c r="AL540" t="e">
        <f>NA()</f>
        <v>#N/A</v>
      </c>
      <c r="AM540" t="e">
        <f>NA()</f>
        <v>#N/A</v>
      </c>
      <c r="AN540" s="13">
        <v>3.1480000000000001</v>
      </c>
      <c r="AO540" t="e">
        <f>NA()</f>
        <v>#N/A</v>
      </c>
      <c r="AP540" t="e">
        <f>NA()</f>
        <v>#N/A</v>
      </c>
    </row>
    <row r="541" spans="20:42" x14ac:dyDescent="0.35">
      <c r="T541" s="6"/>
      <c r="U541" s="6"/>
      <c r="Z541">
        <v>5</v>
      </c>
      <c r="AA541" s="9">
        <v>41311</v>
      </c>
      <c r="AB541">
        <v>2.6599999999999999E-2</v>
      </c>
      <c r="AE541" s="25">
        <v>38855</v>
      </c>
      <c r="AF541" t="e">
        <f>NA()</f>
        <v>#N/A</v>
      </c>
      <c r="AG541" t="e">
        <f>NA()</f>
        <v>#N/A</v>
      </c>
      <c r="AH541" t="e">
        <f>NA()</f>
        <v>#N/A</v>
      </c>
      <c r="AI541" t="e">
        <f>NA()</f>
        <v>#N/A</v>
      </c>
      <c r="AJ541" t="e">
        <f>NA()</f>
        <v>#N/A</v>
      </c>
      <c r="AK541" t="e">
        <f>NA()</f>
        <v>#N/A</v>
      </c>
      <c r="AL541" t="e">
        <f>NA()</f>
        <v>#N/A</v>
      </c>
      <c r="AM541" t="e">
        <f>NA()</f>
        <v>#N/A</v>
      </c>
      <c r="AN541" s="13">
        <v>3.1467999999999998</v>
      </c>
      <c r="AO541" t="e">
        <f>NA()</f>
        <v>#N/A</v>
      </c>
      <c r="AP541" t="e">
        <f>NA()</f>
        <v>#N/A</v>
      </c>
    </row>
    <row r="542" spans="20:42" x14ac:dyDescent="0.35">
      <c r="T542" s="6"/>
      <c r="U542" s="6"/>
      <c r="Z542">
        <v>6</v>
      </c>
      <c r="AA542" s="9">
        <v>41312</v>
      </c>
      <c r="AB542">
        <v>2.2599999999999999E-2</v>
      </c>
      <c r="AE542" s="25">
        <v>38856</v>
      </c>
      <c r="AF542" t="e">
        <f>NA()</f>
        <v>#N/A</v>
      </c>
      <c r="AG542" t="e">
        <f>NA()</f>
        <v>#N/A</v>
      </c>
      <c r="AH542" t="e">
        <f>NA()</f>
        <v>#N/A</v>
      </c>
      <c r="AI542" t="e">
        <f>NA()</f>
        <v>#N/A</v>
      </c>
      <c r="AJ542" t="e">
        <f>NA()</f>
        <v>#N/A</v>
      </c>
      <c r="AK542" t="e">
        <f>NA()</f>
        <v>#N/A</v>
      </c>
      <c r="AL542" t="e">
        <f>NA()</f>
        <v>#N/A</v>
      </c>
      <c r="AM542" t="e">
        <f>NA()</f>
        <v>#N/A</v>
      </c>
      <c r="AN542" s="13">
        <v>3.1400999999999999</v>
      </c>
      <c r="AO542" t="e">
        <f>NA()</f>
        <v>#N/A</v>
      </c>
      <c r="AP542" t="e">
        <f>NA()</f>
        <v>#N/A</v>
      </c>
    </row>
    <row r="543" spans="20:42" x14ac:dyDescent="0.35">
      <c r="T543" s="6"/>
      <c r="U543" s="6"/>
      <c r="Z543">
        <v>7</v>
      </c>
      <c r="AA543" s="9">
        <v>41313</v>
      </c>
      <c r="AB543">
        <v>3.1699999999999999E-2</v>
      </c>
      <c r="AE543" s="25">
        <v>38857</v>
      </c>
      <c r="AF543" t="e">
        <f>NA()</f>
        <v>#N/A</v>
      </c>
      <c r="AG543" t="e">
        <f>NA()</f>
        <v>#N/A</v>
      </c>
      <c r="AH543" t="e">
        <f>NA()</f>
        <v>#N/A</v>
      </c>
      <c r="AI543" t="e">
        <f>NA()</f>
        <v>#N/A</v>
      </c>
      <c r="AJ543" t="e">
        <f>NA()</f>
        <v>#N/A</v>
      </c>
      <c r="AK543" t="e">
        <f>NA()</f>
        <v>#N/A</v>
      </c>
      <c r="AL543" t="e">
        <f>NA()</f>
        <v>#N/A</v>
      </c>
      <c r="AM543" t="e">
        <f>NA()</f>
        <v>#N/A</v>
      </c>
      <c r="AN543" t="e">
        <f>NA()</f>
        <v>#N/A</v>
      </c>
      <c r="AO543" t="e">
        <f>NA()</f>
        <v>#N/A</v>
      </c>
      <c r="AP543" t="e">
        <f>NA()</f>
        <v>#N/A</v>
      </c>
    </row>
    <row r="544" spans="20:42" x14ac:dyDescent="0.35">
      <c r="T544" s="6"/>
      <c r="U544" s="6"/>
      <c r="Z544">
        <v>8</v>
      </c>
      <c r="AA544" s="9">
        <v>41318</v>
      </c>
      <c r="AB544">
        <v>7.6700000000000004E-2</v>
      </c>
      <c r="AE544" s="25">
        <v>38858</v>
      </c>
      <c r="AF544" t="e">
        <f>NA()</f>
        <v>#N/A</v>
      </c>
      <c r="AG544" t="e">
        <f>NA()</f>
        <v>#N/A</v>
      </c>
      <c r="AH544" t="e">
        <f>NA()</f>
        <v>#N/A</v>
      </c>
      <c r="AI544" t="e">
        <f>NA()</f>
        <v>#N/A</v>
      </c>
      <c r="AJ544" t="e">
        <f>NA()</f>
        <v>#N/A</v>
      </c>
      <c r="AK544" t="e">
        <f>NA()</f>
        <v>#N/A</v>
      </c>
      <c r="AL544" t="e">
        <f>NA()</f>
        <v>#N/A</v>
      </c>
      <c r="AM544" t="e">
        <f>NA()</f>
        <v>#N/A</v>
      </c>
      <c r="AN544" t="e">
        <f>NA()</f>
        <v>#N/A</v>
      </c>
      <c r="AO544" t="e">
        <f>NA()</f>
        <v>#N/A</v>
      </c>
      <c r="AP544" t="e">
        <f>NA()</f>
        <v>#N/A</v>
      </c>
    </row>
    <row r="545" spans="20:42" x14ac:dyDescent="0.35">
      <c r="T545" s="6"/>
      <c r="U545" s="6"/>
      <c r="Z545">
        <v>13</v>
      </c>
      <c r="AA545" s="9">
        <v>41319</v>
      </c>
      <c r="AB545">
        <v>7.9299999999999995E-2</v>
      </c>
      <c r="AE545" s="25">
        <v>38859</v>
      </c>
      <c r="AF545" t="e">
        <f>NA()</f>
        <v>#N/A</v>
      </c>
      <c r="AG545" t="e">
        <f>NA()</f>
        <v>#N/A</v>
      </c>
      <c r="AH545" t="e">
        <f>NA()</f>
        <v>#N/A</v>
      </c>
      <c r="AI545" t="e">
        <f>NA()</f>
        <v>#N/A</v>
      </c>
      <c r="AJ545" t="e">
        <f>NA()</f>
        <v>#N/A</v>
      </c>
      <c r="AK545" t="e">
        <f>NA()</f>
        <v>#N/A</v>
      </c>
      <c r="AL545" t="e">
        <f>NA()</f>
        <v>#N/A</v>
      </c>
      <c r="AM545" t="e">
        <f>NA()</f>
        <v>#N/A</v>
      </c>
      <c r="AN545" s="13">
        <v>3.1360000000000001</v>
      </c>
      <c r="AO545" t="e">
        <f>NA()</f>
        <v>#N/A</v>
      </c>
      <c r="AP545" t="e">
        <f>NA()</f>
        <v>#N/A</v>
      </c>
    </row>
    <row r="546" spans="20:42" x14ac:dyDescent="0.35">
      <c r="T546" s="6"/>
      <c r="U546" s="6"/>
      <c r="Z546">
        <v>14</v>
      </c>
      <c r="AA546" s="9">
        <v>41320</v>
      </c>
      <c r="AB546">
        <v>9.2100000000000001E-2</v>
      </c>
      <c r="AE546" s="25">
        <v>38860</v>
      </c>
      <c r="AF546" t="e">
        <f>NA()</f>
        <v>#N/A</v>
      </c>
      <c r="AG546" t="e">
        <f>NA()</f>
        <v>#N/A</v>
      </c>
      <c r="AH546" t="e">
        <f>NA()</f>
        <v>#N/A</v>
      </c>
      <c r="AI546" t="e">
        <f>NA()</f>
        <v>#N/A</v>
      </c>
      <c r="AJ546" t="e">
        <f>NA()</f>
        <v>#N/A</v>
      </c>
      <c r="AK546" t="e">
        <f>NA()</f>
        <v>#N/A</v>
      </c>
      <c r="AL546" t="e">
        <f>NA()</f>
        <v>#N/A</v>
      </c>
      <c r="AM546" t="e">
        <f>NA()</f>
        <v>#N/A</v>
      </c>
      <c r="AN546" s="13">
        <v>3.1309999999999998</v>
      </c>
      <c r="AO546" t="e">
        <f>NA()</f>
        <v>#N/A</v>
      </c>
      <c r="AP546" t="e">
        <f>NA()</f>
        <v>#N/A</v>
      </c>
    </row>
    <row r="547" spans="20:42" x14ac:dyDescent="0.35">
      <c r="T547" s="6"/>
      <c r="U547" s="6"/>
      <c r="Z547">
        <v>15</v>
      </c>
      <c r="AA547" s="9">
        <v>41323</v>
      </c>
      <c r="AB547">
        <v>9.9099999999999994E-2</v>
      </c>
      <c r="AE547" s="25">
        <v>38861</v>
      </c>
      <c r="AF547" t="e">
        <f>NA()</f>
        <v>#N/A</v>
      </c>
      <c r="AG547" t="e">
        <f>NA()</f>
        <v>#N/A</v>
      </c>
      <c r="AH547" t="e">
        <f>NA()</f>
        <v>#N/A</v>
      </c>
      <c r="AI547" t="e">
        <f>NA()</f>
        <v>#N/A</v>
      </c>
      <c r="AJ547" t="e">
        <f>NA()</f>
        <v>#N/A</v>
      </c>
      <c r="AK547" t="e">
        <f>NA()</f>
        <v>#N/A</v>
      </c>
      <c r="AL547" t="e">
        <f>NA()</f>
        <v>#N/A</v>
      </c>
      <c r="AM547" t="e">
        <f>NA()</f>
        <v>#N/A</v>
      </c>
      <c r="AN547" s="13">
        <v>3.1267999999999998</v>
      </c>
      <c r="AO547" t="e">
        <f>NA()</f>
        <v>#N/A</v>
      </c>
      <c r="AP547" t="e">
        <f>NA()</f>
        <v>#N/A</v>
      </c>
    </row>
    <row r="548" spans="20:42" x14ac:dyDescent="0.35">
      <c r="T548" s="6"/>
      <c r="U548" s="6"/>
      <c r="Z548">
        <v>18</v>
      </c>
      <c r="AA548" s="9">
        <v>41324</v>
      </c>
      <c r="AB548">
        <v>4.2299999999999997E-2</v>
      </c>
      <c r="AE548" s="25">
        <v>38862</v>
      </c>
      <c r="AF548" t="e">
        <f>NA()</f>
        <v>#N/A</v>
      </c>
      <c r="AG548" t="e">
        <f>NA()</f>
        <v>#N/A</v>
      </c>
      <c r="AH548" t="e">
        <f>NA()</f>
        <v>#N/A</v>
      </c>
      <c r="AI548" t="e">
        <f>NA()</f>
        <v>#N/A</v>
      </c>
      <c r="AJ548" t="e">
        <f>NA()</f>
        <v>#N/A</v>
      </c>
      <c r="AK548" t="e">
        <f>NA()</f>
        <v>#N/A</v>
      </c>
      <c r="AL548" t="e">
        <f>NA()</f>
        <v>#N/A</v>
      </c>
      <c r="AM548" t="e">
        <f>NA()</f>
        <v>#N/A</v>
      </c>
      <c r="AN548" s="13">
        <v>3.1259999999999999</v>
      </c>
      <c r="AO548" t="e">
        <f>NA()</f>
        <v>#N/A</v>
      </c>
      <c r="AP548" t="e">
        <f>NA()</f>
        <v>#N/A</v>
      </c>
    </row>
    <row r="549" spans="20:42" x14ac:dyDescent="0.35">
      <c r="T549" s="6"/>
      <c r="U549" s="6"/>
      <c r="Z549">
        <v>19</v>
      </c>
      <c r="AA549" s="9">
        <v>41325</v>
      </c>
      <c r="AB549">
        <v>3.9600000000000003E-2</v>
      </c>
      <c r="AE549" s="25">
        <v>38863</v>
      </c>
      <c r="AF549" t="e">
        <f>NA()</f>
        <v>#N/A</v>
      </c>
      <c r="AG549" t="e">
        <f>NA()</f>
        <v>#N/A</v>
      </c>
      <c r="AH549" t="e">
        <f>NA()</f>
        <v>#N/A</v>
      </c>
      <c r="AI549" t="e">
        <f>NA()</f>
        <v>#N/A</v>
      </c>
      <c r="AJ549" t="e">
        <f>NA()</f>
        <v>#N/A</v>
      </c>
      <c r="AK549" t="e">
        <f>NA()</f>
        <v>#N/A</v>
      </c>
      <c r="AL549" t="e">
        <f>NA()</f>
        <v>#N/A</v>
      </c>
      <c r="AM549" t="e">
        <f>NA()</f>
        <v>#N/A</v>
      </c>
      <c r="AN549" s="13">
        <v>3.1257999999999999</v>
      </c>
      <c r="AO549" t="e">
        <f>NA()</f>
        <v>#N/A</v>
      </c>
      <c r="AP549" t="e">
        <f>NA()</f>
        <v>#N/A</v>
      </c>
    </row>
    <row r="550" spans="20:42" x14ac:dyDescent="0.35">
      <c r="T550" s="6"/>
      <c r="U550" s="6"/>
      <c r="Z550">
        <v>20</v>
      </c>
      <c r="AA550" s="9">
        <v>41326</v>
      </c>
      <c r="AB550">
        <v>1.9699999999999999E-2</v>
      </c>
      <c r="AE550" s="25">
        <v>38864</v>
      </c>
      <c r="AF550" t="e">
        <f>NA()</f>
        <v>#N/A</v>
      </c>
      <c r="AG550" t="e">
        <f>NA()</f>
        <v>#N/A</v>
      </c>
      <c r="AH550" t="e">
        <f>NA()</f>
        <v>#N/A</v>
      </c>
      <c r="AI550" t="e">
        <f>NA()</f>
        <v>#N/A</v>
      </c>
      <c r="AJ550" t="e">
        <f>NA()</f>
        <v>#N/A</v>
      </c>
      <c r="AK550" t="e">
        <f>NA()</f>
        <v>#N/A</v>
      </c>
      <c r="AL550" t="e">
        <f>NA()</f>
        <v>#N/A</v>
      </c>
      <c r="AM550" t="e">
        <f>NA()</f>
        <v>#N/A</v>
      </c>
      <c r="AN550" t="e">
        <f>NA()</f>
        <v>#N/A</v>
      </c>
      <c r="AO550" t="e">
        <f>NA()</f>
        <v>#N/A</v>
      </c>
      <c r="AP550" t="e">
        <f>NA()</f>
        <v>#N/A</v>
      </c>
    </row>
    <row r="551" spans="20:42" x14ac:dyDescent="0.35">
      <c r="T551" s="6"/>
      <c r="U551" s="6"/>
      <c r="Z551">
        <v>21</v>
      </c>
      <c r="AA551" s="9">
        <v>41327</v>
      </c>
      <c r="AB551">
        <v>4.0599999999999997E-2</v>
      </c>
      <c r="AE551" s="25">
        <v>38865</v>
      </c>
      <c r="AF551" t="e">
        <f>NA()</f>
        <v>#N/A</v>
      </c>
      <c r="AG551" t="e">
        <f>NA()</f>
        <v>#N/A</v>
      </c>
      <c r="AH551" t="e">
        <f>NA()</f>
        <v>#N/A</v>
      </c>
      <c r="AI551" t="e">
        <f>NA()</f>
        <v>#N/A</v>
      </c>
      <c r="AJ551" t="e">
        <f>NA()</f>
        <v>#N/A</v>
      </c>
      <c r="AK551" t="e">
        <f>NA()</f>
        <v>#N/A</v>
      </c>
      <c r="AL551" t="e">
        <f>NA()</f>
        <v>#N/A</v>
      </c>
      <c r="AM551" t="e">
        <f>NA()</f>
        <v>#N/A</v>
      </c>
      <c r="AN551" t="e">
        <f>NA()</f>
        <v>#N/A</v>
      </c>
      <c r="AO551" t="e">
        <f>NA()</f>
        <v>#N/A</v>
      </c>
      <c r="AP551" t="e">
        <f>NA()</f>
        <v>#N/A</v>
      </c>
    </row>
    <row r="552" spans="20:42" x14ac:dyDescent="0.35">
      <c r="T552" s="6"/>
      <c r="U552" s="6"/>
      <c r="Z552">
        <v>22</v>
      </c>
      <c r="AA552" s="9">
        <v>41330</v>
      </c>
      <c r="AB552">
        <v>4.1399999999999999E-2</v>
      </c>
      <c r="AE552" s="25">
        <v>38866</v>
      </c>
      <c r="AF552" t="e">
        <f>NA()</f>
        <v>#N/A</v>
      </c>
      <c r="AG552" t="e">
        <f>NA()</f>
        <v>#N/A</v>
      </c>
      <c r="AH552" t="e">
        <f>NA()</f>
        <v>#N/A</v>
      </c>
      <c r="AI552" t="e">
        <f>NA()</f>
        <v>#N/A</v>
      </c>
      <c r="AJ552" t="e">
        <f>NA()</f>
        <v>#N/A</v>
      </c>
      <c r="AK552" t="e">
        <f>NA()</f>
        <v>#N/A</v>
      </c>
      <c r="AL552" t="e">
        <f>NA()</f>
        <v>#N/A</v>
      </c>
      <c r="AM552" t="e">
        <f>NA()</f>
        <v>#N/A</v>
      </c>
      <c r="AN552" s="13">
        <v>3.1242000000000001</v>
      </c>
      <c r="AO552" t="e">
        <f>NA()</f>
        <v>#N/A</v>
      </c>
      <c r="AP552" t="e">
        <f>NA()</f>
        <v>#N/A</v>
      </c>
    </row>
    <row r="553" spans="20:42" x14ac:dyDescent="0.35">
      <c r="T553" s="6"/>
      <c r="U553" s="6"/>
      <c r="Z553">
        <v>25</v>
      </c>
      <c r="AA553" s="9">
        <v>41331</v>
      </c>
      <c r="AB553">
        <v>3.0599999999999999E-2</v>
      </c>
      <c r="AE553" s="25">
        <v>38867</v>
      </c>
      <c r="AF553" t="e">
        <f>NA()</f>
        <v>#N/A</v>
      </c>
      <c r="AG553" t="e">
        <f>NA()</f>
        <v>#N/A</v>
      </c>
      <c r="AH553" t="e">
        <f>NA()</f>
        <v>#N/A</v>
      </c>
      <c r="AI553" t="e">
        <f>NA()</f>
        <v>#N/A</v>
      </c>
      <c r="AJ553" t="e">
        <f>NA()</f>
        <v>#N/A</v>
      </c>
      <c r="AK553" t="e">
        <f>NA()</f>
        <v>#N/A</v>
      </c>
      <c r="AL553" t="e">
        <f>NA()</f>
        <v>#N/A</v>
      </c>
      <c r="AM553" t="e">
        <f>NA()</f>
        <v>#N/A</v>
      </c>
      <c r="AN553" s="13">
        <v>3.1227</v>
      </c>
      <c r="AO553" t="e">
        <f>NA()</f>
        <v>#N/A</v>
      </c>
      <c r="AP553" t="e">
        <f>NA()</f>
        <v>#N/A</v>
      </c>
    </row>
    <row r="554" spans="20:42" x14ac:dyDescent="0.35">
      <c r="T554" s="6"/>
      <c r="U554" s="6"/>
      <c r="Z554">
        <v>26</v>
      </c>
      <c r="AA554" s="9">
        <v>41332</v>
      </c>
      <c r="AB554">
        <v>3.9100000000000003E-2</v>
      </c>
      <c r="AE554" s="25">
        <v>38868</v>
      </c>
      <c r="AF554" t="e">
        <f>NA()</f>
        <v>#N/A</v>
      </c>
      <c r="AG554" t="e">
        <f>NA()</f>
        <v>#N/A</v>
      </c>
      <c r="AH554" t="e">
        <f>NA()</f>
        <v>#N/A</v>
      </c>
      <c r="AI554" t="e">
        <f>NA()</f>
        <v>#N/A</v>
      </c>
      <c r="AJ554" t="e">
        <f>NA()</f>
        <v>#N/A</v>
      </c>
      <c r="AK554" t="e">
        <f>NA()</f>
        <v>#N/A</v>
      </c>
      <c r="AL554" t="e">
        <f>NA()</f>
        <v>#N/A</v>
      </c>
      <c r="AM554" t="e">
        <f>NA()</f>
        <v>#N/A</v>
      </c>
      <c r="AN554" s="13">
        <v>3.1211000000000002</v>
      </c>
      <c r="AO554" t="e">
        <f>NA()</f>
        <v>#N/A</v>
      </c>
      <c r="AP554" t="e">
        <f>NA()</f>
        <v>#N/A</v>
      </c>
    </row>
    <row r="555" spans="20:42" x14ac:dyDescent="0.35">
      <c r="T555" s="6"/>
      <c r="U555" s="6"/>
      <c r="Z555">
        <v>27</v>
      </c>
      <c r="AA555" s="9">
        <v>41333</v>
      </c>
      <c r="AB555">
        <v>5.4600000000000003E-2</v>
      </c>
      <c r="AE555" s="25">
        <v>38869</v>
      </c>
      <c r="AF555" t="e">
        <f>NA()</f>
        <v>#N/A</v>
      </c>
      <c r="AG555" t="e">
        <f>NA()</f>
        <v>#N/A</v>
      </c>
      <c r="AH555" t="e">
        <f>NA()</f>
        <v>#N/A</v>
      </c>
      <c r="AI555" t="e">
        <f>NA()</f>
        <v>#N/A</v>
      </c>
      <c r="AJ555" t="e">
        <f>NA()</f>
        <v>#N/A</v>
      </c>
      <c r="AK555" t="e">
        <f>NA()</f>
        <v>#N/A</v>
      </c>
      <c r="AL555" t="e">
        <f>NA()</f>
        <v>#N/A</v>
      </c>
      <c r="AM555" t="e">
        <f>NA()</f>
        <v>#N/A</v>
      </c>
      <c r="AN555" s="13">
        <v>3.1206</v>
      </c>
      <c r="AO555" t="e">
        <f>NA()</f>
        <v>#N/A</v>
      </c>
      <c r="AP555" t="e">
        <f>NA()</f>
        <v>#N/A</v>
      </c>
    </row>
    <row r="556" spans="20:42" x14ac:dyDescent="0.35">
      <c r="T556" s="6"/>
      <c r="U556" s="6"/>
      <c r="Z556">
        <v>28</v>
      </c>
      <c r="AA556" s="9">
        <v>41334</v>
      </c>
      <c r="AB556">
        <v>6.5699999999999995E-2</v>
      </c>
      <c r="AE556" s="25">
        <v>38870</v>
      </c>
      <c r="AF556" t="e">
        <f>NA()</f>
        <v>#N/A</v>
      </c>
      <c r="AG556" t="e">
        <f>NA()</f>
        <v>#N/A</v>
      </c>
      <c r="AH556" t="e">
        <f>NA()</f>
        <v>#N/A</v>
      </c>
      <c r="AI556" t="e">
        <f>NA()</f>
        <v>#N/A</v>
      </c>
      <c r="AJ556" t="e">
        <f>NA()</f>
        <v>#N/A</v>
      </c>
      <c r="AK556" t="e">
        <f>NA()</f>
        <v>#N/A</v>
      </c>
      <c r="AL556" t="e">
        <f>NA()</f>
        <v>#N/A</v>
      </c>
      <c r="AM556" t="e">
        <f>NA()</f>
        <v>#N/A</v>
      </c>
      <c r="AN556" s="13">
        <v>3.1217999999999999</v>
      </c>
      <c r="AO556" t="e">
        <f>NA()</f>
        <v>#N/A</v>
      </c>
      <c r="AP556" t="e">
        <f>NA()</f>
        <v>#N/A</v>
      </c>
    </row>
    <row r="557" spans="20:42" x14ac:dyDescent="0.35">
      <c r="T557" s="6"/>
      <c r="U557" s="6"/>
      <c r="Y557" t="s">
        <v>1098</v>
      </c>
      <c r="Z557">
        <v>1</v>
      </c>
      <c r="AA557" s="9">
        <v>41337</v>
      </c>
      <c r="AB557">
        <v>6.59E-2</v>
      </c>
      <c r="AE557" s="25">
        <v>38871</v>
      </c>
      <c r="AF557" t="e">
        <f>NA()</f>
        <v>#N/A</v>
      </c>
      <c r="AG557" t="e">
        <f>NA()</f>
        <v>#N/A</v>
      </c>
      <c r="AH557" t="e">
        <f>NA()</f>
        <v>#N/A</v>
      </c>
      <c r="AI557" t="e">
        <f>NA()</f>
        <v>#N/A</v>
      </c>
      <c r="AJ557" t="e">
        <f>NA()</f>
        <v>#N/A</v>
      </c>
      <c r="AK557" t="e">
        <f>NA()</f>
        <v>#N/A</v>
      </c>
      <c r="AL557" t="e">
        <f>NA()</f>
        <v>#N/A</v>
      </c>
      <c r="AM557" t="e">
        <f>NA()</f>
        <v>#N/A</v>
      </c>
      <c r="AN557" t="e">
        <f>NA()</f>
        <v>#N/A</v>
      </c>
      <c r="AO557" t="e">
        <f>NA()</f>
        <v>#N/A</v>
      </c>
      <c r="AP557" t="e">
        <f>NA()</f>
        <v>#N/A</v>
      </c>
    </row>
    <row r="558" spans="20:42" x14ac:dyDescent="0.35">
      <c r="T558" s="6"/>
      <c r="U558" s="6"/>
      <c r="Z558">
        <v>4</v>
      </c>
      <c r="AA558" s="9">
        <v>41338</v>
      </c>
      <c r="AB558">
        <v>5.0099999999999999E-2</v>
      </c>
      <c r="AE558" s="25">
        <v>38872</v>
      </c>
      <c r="AF558" t="e">
        <f>NA()</f>
        <v>#N/A</v>
      </c>
      <c r="AG558" t="e">
        <f>NA()</f>
        <v>#N/A</v>
      </c>
      <c r="AH558" t="e">
        <f>NA()</f>
        <v>#N/A</v>
      </c>
      <c r="AI558" t="e">
        <f>NA()</f>
        <v>#N/A</v>
      </c>
      <c r="AJ558" t="e">
        <f>NA()</f>
        <v>#N/A</v>
      </c>
      <c r="AK558" t="e">
        <f>NA()</f>
        <v>#N/A</v>
      </c>
      <c r="AL558" t="e">
        <f>NA()</f>
        <v>#N/A</v>
      </c>
      <c r="AM558" t="e">
        <f>NA()</f>
        <v>#N/A</v>
      </c>
      <c r="AN558" t="e">
        <f>NA()</f>
        <v>#N/A</v>
      </c>
      <c r="AO558" t="e">
        <f>NA()</f>
        <v>#N/A</v>
      </c>
      <c r="AP558" t="e">
        <f>NA()</f>
        <v>#N/A</v>
      </c>
    </row>
    <row r="559" spans="20:42" x14ac:dyDescent="0.35">
      <c r="T559" s="6"/>
      <c r="U559" s="6"/>
      <c r="Z559">
        <v>5</v>
      </c>
      <c r="AA559" s="9">
        <v>41339</v>
      </c>
      <c r="AB559">
        <v>4.0899999999999999E-2</v>
      </c>
      <c r="AE559" s="25">
        <v>38873</v>
      </c>
      <c r="AF559" t="e">
        <f>NA()</f>
        <v>#N/A</v>
      </c>
      <c r="AG559" t="e">
        <f>NA()</f>
        <v>#N/A</v>
      </c>
      <c r="AH559" t="e">
        <f>NA()</f>
        <v>#N/A</v>
      </c>
      <c r="AI559" t="e">
        <f>NA()</f>
        <v>#N/A</v>
      </c>
      <c r="AJ559" t="e">
        <f>NA()</f>
        <v>#N/A</v>
      </c>
      <c r="AK559" t="e">
        <f>NA()</f>
        <v>#N/A</v>
      </c>
      <c r="AL559" t="e">
        <f>NA()</f>
        <v>#N/A</v>
      </c>
      <c r="AM559" t="e">
        <f>NA()</f>
        <v>#N/A</v>
      </c>
      <c r="AN559" s="13">
        <v>3.1217000000000001</v>
      </c>
      <c r="AO559" t="e">
        <f>NA()</f>
        <v>#N/A</v>
      </c>
      <c r="AP559" t="e">
        <f>NA()</f>
        <v>#N/A</v>
      </c>
    </row>
    <row r="560" spans="20:42" x14ac:dyDescent="0.35">
      <c r="T560" s="6"/>
      <c r="U560" s="6"/>
      <c r="Z560">
        <v>6</v>
      </c>
      <c r="AA560" s="9">
        <v>41340</v>
      </c>
      <c r="AB560">
        <v>5.04E-2</v>
      </c>
      <c r="AE560" s="25">
        <v>38874</v>
      </c>
      <c r="AF560" t="e">
        <f>NA()</f>
        <v>#N/A</v>
      </c>
      <c r="AG560" t="e">
        <f>NA()</f>
        <v>#N/A</v>
      </c>
      <c r="AH560" t="e">
        <f>NA()</f>
        <v>#N/A</v>
      </c>
      <c r="AI560" t="e">
        <f>NA()</f>
        <v>#N/A</v>
      </c>
      <c r="AJ560" t="e">
        <f>NA()</f>
        <v>#N/A</v>
      </c>
      <c r="AK560" t="e">
        <f>NA()</f>
        <v>#N/A</v>
      </c>
      <c r="AL560" t="e">
        <f>NA()</f>
        <v>#N/A</v>
      </c>
      <c r="AM560" t="e">
        <f>NA()</f>
        <v>#N/A</v>
      </c>
      <c r="AN560" s="13">
        <v>3.1208999999999998</v>
      </c>
      <c r="AO560" t="e">
        <f>NA()</f>
        <v>#N/A</v>
      </c>
      <c r="AP560" t="e">
        <f>NA()</f>
        <v>#N/A</v>
      </c>
    </row>
    <row r="561" spans="20:42" x14ac:dyDescent="0.35">
      <c r="T561" s="6"/>
      <c r="U561" s="6"/>
      <c r="Z561">
        <v>7</v>
      </c>
      <c r="AA561" s="9">
        <v>41341</v>
      </c>
      <c r="AB561">
        <v>2.4400000000000002E-2</v>
      </c>
      <c r="AE561" s="25">
        <v>38875</v>
      </c>
      <c r="AF561" t="e">
        <f>NA()</f>
        <v>#N/A</v>
      </c>
      <c r="AG561" t="e">
        <f>NA()</f>
        <v>#N/A</v>
      </c>
      <c r="AH561" t="e">
        <f>NA()</f>
        <v>#N/A</v>
      </c>
      <c r="AI561" t="e">
        <f>NA()</f>
        <v>#N/A</v>
      </c>
      <c r="AJ561" t="e">
        <f>NA()</f>
        <v>#N/A</v>
      </c>
      <c r="AK561" t="e">
        <f>NA()</f>
        <v>#N/A</v>
      </c>
      <c r="AL561" t="e">
        <f>NA()</f>
        <v>#N/A</v>
      </c>
      <c r="AM561" t="e">
        <f>NA()</f>
        <v>#N/A</v>
      </c>
      <c r="AN561" s="13">
        <v>3.1215999999999999</v>
      </c>
      <c r="AO561" t="e">
        <f>NA()</f>
        <v>#N/A</v>
      </c>
      <c r="AP561" t="e">
        <f>NA()</f>
        <v>#N/A</v>
      </c>
    </row>
    <row r="562" spans="20:42" x14ac:dyDescent="0.35">
      <c r="T562" s="6"/>
      <c r="U562" s="6"/>
      <c r="Z562">
        <v>8</v>
      </c>
      <c r="AA562" s="9">
        <v>41344</v>
      </c>
      <c r="AB562">
        <v>2.81E-2</v>
      </c>
      <c r="AE562" s="25">
        <v>38876</v>
      </c>
      <c r="AF562" t="e">
        <f>NA()</f>
        <v>#N/A</v>
      </c>
      <c r="AG562" t="e">
        <f>NA()</f>
        <v>#N/A</v>
      </c>
      <c r="AH562" t="e">
        <f>NA()</f>
        <v>#N/A</v>
      </c>
      <c r="AI562" t="e">
        <f>NA()</f>
        <v>#N/A</v>
      </c>
      <c r="AJ562" t="e">
        <f>NA()</f>
        <v>#N/A</v>
      </c>
      <c r="AK562" t="e">
        <f>NA()</f>
        <v>#N/A</v>
      </c>
      <c r="AL562" t="e">
        <f>NA()</f>
        <v>#N/A</v>
      </c>
      <c r="AM562" t="e">
        <f>NA()</f>
        <v>#N/A</v>
      </c>
      <c r="AN562" s="13">
        <v>3.1211000000000002</v>
      </c>
      <c r="AO562" t="e">
        <f>NA()</f>
        <v>#N/A</v>
      </c>
      <c r="AP562" t="e">
        <f>NA()</f>
        <v>#N/A</v>
      </c>
    </row>
    <row r="563" spans="20:42" x14ac:dyDescent="0.35">
      <c r="T563" s="6"/>
      <c r="U563" s="6"/>
      <c r="Z563">
        <v>11</v>
      </c>
      <c r="AA563" s="9">
        <v>41345</v>
      </c>
      <c r="AB563">
        <v>3.5999999999999997E-2</v>
      </c>
      <c r="AE563" s="25">
        <v>38877</v>
      </c>
      <c r="AF563" t="e">
        <f>NA()</f>
        <v>#N/A</v>
      </c>
      <c r="AG563" t="e">
        <f>NA()</f>
        <v>#N/A</v>
      </c>
      <c r="AH563" t="e">
        <f>NA()</f>
        <v>#N/A</v>
      </c>
      <c r="AI563" t="e">
        <f>NA()</f>
        <v>#N/A</v>
      </c>
      <c r="AJ563" t="e">
        <f>NA()</f>
        <v>#N/A</v>
      </c>
      <c r="AK563" t="e">
        <f>NA()</f>
        <v>#N/A</v>
      </c>
      <c r="AL563" t="e">
        <f>NA()</f>
        <v>#N/A</v>
      </c>
      <c r="AM563" t="e">
        <f>NA()</f>
        <v>#N/A</v>
      </c>
      <c r="AN563" s="13">
        <v>3.1177000000000001</v>
      </c>
      <c r="AO563" t="e">
        <f>NA()</f>
        <v>#N/A</v>
      </c>
      <c r="AP563" t="e">
        <f>NA()</f>
        <v>#N/A</v>
      </c>
    </row>
    <row r="564" spans="20:42" x14ac:dyDescent="0.35">
      <c r="T564" s="6"/>
      <c r="U564" s="6"/>
      <c r="Z564">
        <v>12</v>
      </c>
      <c r="AA564" s="9">
        <v>41346</v>
      </c>
      <c r="AB564">
        <v>3.4599999999999999E-2</v>
      </c>
      <c r="AE564" s="25">
        <v>38878</v>
      </c>
      <c r="AF564" t="e">
        <f>NA()</f>
        <v>#N/A</v>
      </c>
      <c r="AG564" t="e">
        <f>NA()</f>
        <v>#N/A</v>
      </c>
      <c r="AH564" t="e">
        <f>NA()</f>
        <v>#N/A</v>
      </c>
      <c r="AI564" t="e">
        <f>NA()</f>
        <v>#N/A</v>
      </c>
      <c r="AJ564" t="e">
        <f>NA()</f>
        <v>#N/A</v>
      </c>
      <c r="AK564" t="e">
        <f>NA()</f>
        <v>#N/A</v>
      </c>
      <c r="AL564" t="e">
        <f>NA()</f>
        <v>#N/A</v>
      </c>
      <c r="AM564" t="e">
        <f>NA()</f>
        <v>#N/A</v>
      </c>
      <c r="AN564" t="e">
        <f>NA()</f>
        <v>#N/A</v>
      </c>
      <c r="AO564" t="e">
        <f>NA()</f>
        <v>#N/A</v>
      </c>
      <c r="AP564" t="e">
        <f>NA()</f>
        <v>#N/A</v>
      </c>
    </row>
    <row r="565" spans="20:42" x14ac:dyDescent="0.35">
      <c r="T565" s="6"/>
      <c r="U565" s="6"/>
      <c r="Z565">
        <v>13</v>
      </c>
      <c r="AA565" s="9">
        <v>41347</v>
      </c>
      <c r="AB565">
        <v>2.2800000000000001E-2</v>
      </c>
      <c r="AE565" s="25">
        <v>38879</v>
      </c>
      <c r="AF565" t="e">
        <f>NA()</f>
        <v>#N/A</v>
      </c>
      <c r="AG565" t="e">
        <f>NA()</f>
        <v>#N/A</v>
      </c>
      <c r="AH565" t="e">
        <f>NA()</f>
        <v>#N/A</v>
      </c>
      <c r="AI565" t="e">
        <f>NA()</f>
        <v>#N/A</v>
      </c>
      <c r="AJ565" t="e">
        <f>NA()</f>
        <v>#N/A</v>
      </c>
      <c r="AK565" t="e">
        <f>NA()</f>
        <v>#N/A</v>
      </c>
      <c r="AL565" t="e">
        <f>NA()</f>
        <v>#N/A</v>
      </c>
      <c r="AM565" t="e">
        <f>NA()</f>
        <v>#N/A</v>
      </c>
      <c r="AN565" t="e">
        <f>NA()</f>
        <v>#N/A</v>
      </c>
      <c r="AO565" t="e">
        <f>NA()</f>
        <v>#N/A</v>
      </c>
      <c r="AP565" t="e">
        <f>NA()</f>
        <v>#N/A</v>
      </c>
    </row>
    <row r="566" spans="20:42" x14ac:dyDescent="0.35">
      <c r="T566" s="6"/>
      <c r="U566" s="6"/>
      <c r="Z566">
        <v>14</v>
      </c>
      <c r="AA566" s="9">
        <v>41348</v>
      </c>
      <c r="AB566">
        <v>1.9E-2</v>
      </c>
      <c r="AE566" s="25">
        <v>38880</v>
      </c>
      <c r="AF566" t="e">
        <f>NA()</f>
        <v>#N/A</v>
      </c>
      <c r="AG566" t="e">
        <f>NA()</f>
        <v>#N/A</v>
      </c>
      <c r="AH566" t="e">
        <f>NA()</f>
        <v>#N/A</v>
      </c>
      <c r="AI566" t="e">
        <f>NA()</f>
        <v>#N/A</v>
      </c>
      <c r="AJ566" t="e">
        <f>NA()</f>
        <v>#N/A</v>
      </c>
      <c r="AK566" t="e">
        <f>NA()</f>
        <v>#N/A</v>
      </c>
      <c r="AL566" t="e">
        <f>NA()</f>
        <v>#N/A</v>
      </c>
      <c r="AM566" t="e">
        <f>NA()</f>
        <v>#N/A</v>
      </c>
      <c r="AN566" s="13">
        <v>3.1160999999999999</v>
      </c>
      <c r="AO566" t="e">
        <f>NA()</f>
        <v>#N/A</v>
      </c>
      <c r="AP566" t="e">
        <f>NA()</f>
        <v>#N/A</v>
      </c>
    </row>
    <row r="567" spans="20:42" x14ac:dyDescent="0.35">
      <c r="T567" s="6"/>
      <c r="U567" s="6"/>
      <c r="Z567">
        <v>15</v>
      </c>
      <c r="AA567" s="9">
        <v>41351</v>
      </c>
      <c r="AB567">
        <v>3.9E-2</v>
      </c>
      <c r="AE567" s="25">
        <v>38881</v>
      </c>
      <c r="AF567" t="e">
        <f>NA()</f>
        <v>#N/A</v>
      </c>
      <c r="AG567" t="e">
        <f>NA()</f>
        <v>#N/A</v>
      </c>
      <c r="AH567" t="e">
        <f>NA()</f>
        <v>#N/A</v>
      </c>
      <c r="AI567" t="e">
        <f>NA()</f>
        <v>#N/A</v>
      </c>
      <c r="AJ567" t="e">
        <f>NA()</f>
        <v>#N/A</v>
      </c>
      <c r="AK567" t="e">
        <f>NA()</f>
        <v>#N/A</v>
      </c>
      <c r="AL567" t="e">
        <f>NA()</f>
        <v>#N/A</v>
      </c>
      <c r="AM567" t="e">
        <f>NA()</f>
        <v>#N/A</v>
      </c>
      <c r="AN567" s="13">
        <v>3.1145</v>
      </c>
      <c r="AO567" t="e">
        <f>NA()</f>
        <v>#N/A</v>
      </c>
      <c r="AP567" t="e">
        <f>NA()</f>
        <v>#N/A</v>
      </c>
    </row>
    <row r="568" spans="20:42" x14ac:dyDescent="0.35">
      <c r="T568" s="6"/>
      <c r="U568" s="6"/>
      <c r="Z568">
        <v>18</v>
      </c>
      <c r="AA568" s="9">
        <v>41352</v>
      </c>
      <c r="AB568">
        <v>3.9800000000000002E-2</v>
      </c>
      <c r="AE568" s="25">
        <v>38882</v>
      </c>
      <c r="AF568" t="e">
        <f>NA()</f>
        <v>#N/A</v>
      </c>
      <c r="AG568" t="e">
        <f>NA()</f>
        <v>#N/A</v>
      </c>
      <c r="AH568" t="e">
        <f>NA()</f>
        <v>#N/A</v>
      </c>
      <c r="AI568" t="e">
        <f>NA()</f>
        <v>#N/A</v>
      </c>
      <c r="AJ568" t="e">
        <f>NA()</f>
        <v>#N/A</v>
      </c>
      <c r="AK568" t="e">
        <f>NA()</f>
        <v>#N/A</v>
      </c>
      <c r="AL568" t="e">
        <f>NA()</f>
        <v>#N/A</v>
      </c>
      <c r="AM568" t="e">
        <f>NA()</f>
        <v>#N/A</v>
      </c>
      <c r="AN568" s="13">
        <v>3.1137000000000001</v>
      </c>
      <c r="AO568" t="e">
        <f>NA()</f>
        <v>#N/A</v>
      </c>
      <c r="AP568" t="e">
        <f>NA()</f>
        <v>#N/A</v>
      </c>
    </row>
    <row r="569" spans="20:42" x14ac:dyDescent="0.35">
      <c r="T569" s="6"/>
      <c r="U569" s="6"/>
      <c r="Z569">
        <v>19</v>
      </c>
      <c r="AA569" s="9">
        <v>41353</v>
      </c>
      <c r="AB569">
        <v>8.5999999999999993E-2</v>
      </c>
      <c r="AE569" s="25">
        <v>38883</v>
      </c>
      <c r="AF569" t="e">
        <f>NA()</f>
        <v>#N/A</v>
      </c>
      <c r="AG569" t="e">
        <f>NA()</f>
        <v>#N/A</v>
      </c>
      <c r="AH569" t="e">
        <f>NA()</f>
        <v>#N/A</v>
      </c>
      <c r="AI569" t="e">
        <f>NA()</f>
        <v>#N/A</v>
      </c>
      <c r="AJ569" t="e">
        <f>NA()</f>
        <v>#N/A</v>
      </c>
      <c r="AK569" t="e">
        <f>NA()</f>
        <v>#N/A</v>
      </c>
      <c r="AL569" t="e">
        <f>NA()</f>
        <v>#N/A</v>
      </c>
      <c r="AM569" t="e">
        <f>NA()</f>
        <v>#N/A</v>
      </c>
      <c r="AN569" s="13">
        <v>3.1147</v>
      </c>
      <c r="AO569" t="e">
        <f>NA()</f>
        <v>#N/A</v>
      </c>
      <c r="AP569" t="e">
        <f>NA()</f>
        <v>#N/A</v>
      </c>
    </row>
    <row r="570" spans="20:42" x14ac:dyDescent="0.35">
      <c r="T570" s="6"/>
      <c r="U570" s="6"/>
      <c r="Z570">
        <v>20</v>
      </c>
      <c r="AA570" s="9">
        <v>41354</v>
      </c>
      <c r="AB570">
        <v>9.8599999999999993E-2</v>
      </c>
      <c r="AE570" s="25">
        <v>38884</v>
      </c>
      <c r="AF570" t="e">
        <f>NA()</f>
        <v>#N/A</v>
      </c>
      <c r="AG570" t="e">
        <f>NA()</f>
        <v>#N/A</v>
      </c>
      <c r="AH570" t="e">
        <f>NA()</f>
        <v>#N/A</v>
      </c>
      <c r="AI570" t="e">
        <f>NA()</f>
        <v>#N/A</v>
      </c>
      <c r="AJ570" t="e">
        <f>NA()</f>
        <v>#N/A</v>
      </c>
      <c r="AK570" t="e">
        <f>NA()</f>
        <v>#N/A</v>
      </c>
      <c r="AL570" t="e">
        <f>NA()</f>
        <v>#N/A</v>
      </c>
      <c r="AM570" t="e">
        <f>NA()</f>
        <v>#N/A</v>
      </c>
      <c r="AN570" s="13">
        <v>3.1198000000000001</v>
      </c>
      <c r="AO570" t="e">
        <f>NA()</f>
        <v>#N/A</v>
      </c>
      <c r="AP570" t="e">
        <f>NA()</f>
        <v>#N/A</v>
      </c>
    </row>
    <row r="571" spans="20:42" x14ac:dyDescent="0.35">
      <c r="T571" s="6"/>
      <c r="U571" s="6"/>
      <c r="Z571">
        <v>21</v>
      </c>
      <c r="AA571" s="9">
        <v>41355</v>
      </c>
      <c r="AB571">
        <v>6.2799999999999995E-2</v>
      </c>
      <c r="AE571" s="25">
        <v>38885</v>
      </c>
      <c r="AF571" t="e">
        <f>NA()</f>
        <v>#N/A</v>
      </c>
      <c r="AG571" t="e">
        <f>NA()</f>
        <v>#N/A</v>
      </c>
      <c r="AH571" t="e">
        <f>NA()</f>
        <v>#N/A</v>
      </c>
      <c r="AI571" t="e">
        <f>NA()</f>
        <v>#N/A</v>
      </c>
      <c r="AJ571" t="e">
        <f>NA()</f>
        <v>#N/A</v>
      </c>
      <c r="AK571" t="e">
        <f>NA()</f>
        <v>#N/A</v>
      </c>
      <c r="AL571" t="e">
        <f>NA()</f>
        <v>#N/A</v>
      </c>
      <c r="AM571" t="e">
        <f>NA()</f>
        <v>#N/A</v>
      </c>
      <c r="AN571" t="e">
        <f>NA()</f>
        <v>#N/A</v>
      </c>
      <c r="AO571" t="e">
        <f>NA()</f>
        <v>#N/A</v>
      </c>
      <c r="AP571" t="e">
        <f>NA()</f>
        <v>#N/A</v>
      </c>
    </row>
    <row r="572" spans="20:42" x14ac:dyDescent="0.35">
      <c r="T572" s="6"/>
      <c r="U572" s="6"/>
      <c r="Z572">
        <v>22</v>
      </c>
      <c r="AA572" s="9">
        <v>41358</v>
      </c>
      <c r="AB572">
        <v>0.1109</v>
      </c>
      <c r="AE572" s="25">
        <v>38886</v>
      </c>
      <c r="AF572" t="e">
        <f>NA()</f>
        <v>#N/A</v>
      </c>
      <c r="AG572" t="e">
        <f>NA()</f>
        <v>#N/A</v>
      </c>
      <c r="AH572" t="e">
        <f>NA()</f>
        <v>#N/A</v>
      </c>
      <c r="AI572" t="e">
        <f>NA()</f>
        <v>#N/A</v>
      </c>
      <c r="AJ572" t="e">
        <f>NA()</f>
        <v>#N/A</v>
      </c>
      <c r="AK572" t="e">
        <f>NA()</f>
        <v>#N/A</v>
      </c>
      <c r="AL572" t="e">
        <f>NA()</f>
        <v>#N/A</v>
      </c>
      <c r="AM572" t="e">
        <f>NA()</f>
        <v>#N/A</v>
      </c>
      <c r="AN572" t="e">
        <f>NA()</f>
        <v>#N/A</v>
      </c>
      <c r="AO572" t="e">
        <f>NA()</f>
        <v>#N/A</v>
      </c>
      <c r="AP572" t="e">
        <f>NA()</f>
        <v>#N/A</v>
      </c>
    </row>
    <row r="573" spans="20:42" x14ac:dyDescent="0.35">
      <c r="T573" s="6"/>
      <c r="U573" s="6"/>
      <c r="Z573">
        <v>25</v>
      </c>
      <c r="AA573" s="9">
        <v>41359</v>
      </c>
      <c r="AB573">
        <v>4.3900000000000002E-2</v>
      </c>
      <c r="AE573" s="25">
        <v>38887</v>
      </c>
      <c r="AF573" t="e">
        <f>NA()</f>
        <v>#N/A</v>
      </c>
      <c r="AG573" t="e">
        <f>NA()</f>
        <v>#N/A</v>
      </c>
      <c r="AH573" t="e">
        <f>NA()</f>
        <v>#N/A</v>
      </c>
      <c r="AI573" t="e">
        <f>NA()</f>
        <v>#N/A</v>
      </c>
      <c r="AJ573" t="e">
        <f>NA()</f>
        <v>#N/A</v>
      </c>
      <c r="AK573" t="e">
        <f>NA()</f>
        <v>#N/A</v>
      </c>
      <c r="AL573" t="e">
        <f>NA()</f>
        <v>#N/A</v>
      </c>
      <c r="AM573" t="e">
        <f>NA()</f>
        <v>#N/A</v>
      </c>
      <c r="AN573" s="13">
        <v>3.1211000000000002</v>
      </c>
      <c r="AO573" t="e">
        <f>NA()</f>
        <v>#N/A</v>
      </c>
      <c r="AP573" t="e">
        <f>NA()</f>
        <v>#N/A</v>
      </c>
    </row>
    <row r="574" spans="20:42" x14ac:dyDescent="0.35">
      <c r="T574" s="6"/>
      <c r="U574" s="6"/>
      <c r="Z574">
        <v>26</v>
      </c>
      <c r="AA574" s="9">
        <v>41360</v>
      </c>
      <c r="AB574">
        <v>3.15E-2</v>
      </c>
      <c r="AE574" s="25">
        <v>38888</v>
      </c>
      <c r="AF574" t="e">
        <f>NA()</f>
        <v>#N/A</v>
      </c>
      <c r="AG574" t="e">
        <f>NA()</f>
        <v>#N/A</v>
      </c>
      <c r="AH574" t="e">
        <f>NA()</f>
        <v>#N/A</v>
      </c>
      <c r="AI574" t="e">
        <f>NA()</f>
        <v>#N/A</v>
      </c>
      <c r="AJ574" t="e">
        <f>NA()</f>
        <v>#N/A</v>
      </c>
      <c r="AK574" t="e">
        <f>NA()</f>
        <v>#N/A</v>
      </c>
      <c r="AL574" t="e">
        <f>NA()</f>
        <v>#N/A</v>
      </c>
      <c r="AM574" t="e">
        <f>NA()</f>
        <v>#N/A</v>
      </c>
      <c r="AN574" s="13">
        <v>3.1231</v>
      </c>
      <c r="AO574" t="e">
        <f>NA()</f>
        <v>#N/A</v>
      </c>
      <c r="AP574" t="e">
        <f>NA()</f>
        <v>#N/A</v>
      </c>
    </row>
    <row r="575" spans="20:42" x14ac:dyDescent="0.35">
      <c r="T575" s="6"/>
      <c r="U575" s="6"/>
      <c r="Z575">
        <v>27</v>
      </c>
      <c r="AA575" s="9">
        <v>41361</v>
      </c>
      <c r="AB575">
        <v>1.8700000000000001E-2</v>
      </c>
      <c r="AE575" s="25">
        <v>38889</v>
      </c>
      <c r="AF575" t="e">
        <f>NA()</f>
        <v>#N/A</v>
      </c>
      <c r="AG575" t="e">
        <f>NA()</f>
        <v>#N/A</v>
      </c>
      <c r="AH575" t="e">
        <f>NA()</f>
        <v>#N/A</v>
      </c>
      <c r="AI575" t="e">
        <f>NA()</f>
        <v>#N/A</v>
      </c>
      <c r="AJ575" t="e">
        <f>NA()</f>
        <v>#N/A</v>
      </c>
      <c r="AK575" t="e">
        <f>NA()</f>
        <v>#N/A</v>
      </c>
      <c r="AL575" t="e">
        <f>NA()</f>
        <v>#N/A</v>
      </c>
      <c r="AM575" t="e">
        <f>NA()</f>
        <v>#N/A</v>
      </c>
      <c r="AN575" s="13">
        <v>3.1252</v>
      </c>
      <c r="AO575" t="e">
        <f>NA()</f>
        <v>#N/A</v>
      </c>
      <c r="AP575" t="e">
        <f>NA()</f>
        <v>#N/A</v>
      </c>
    </row>
    <row r="576" spans="20:42" x14ac:dyDescent="0.35">
      <c r="T576" s="6"/>
      <c r="U576" s="6"/>
      <c r="Z576">
        <v>28</v>
      </c>
      <c r="AA576" s="9">
        <v>41365</v>
      </c>
      <c r="AB576">
        <v>3.3399999999999999E-2</v>
      </c>
      <c r="AE576" s="25">
        <v>38890</v>
      </c>
      <c r="AF576" t="e">
        <f>NA()</f>
        <v>#N/A</v>
      </c>
      <c r="AG576" t="e">
        <f>NA()</f>
        <v>#N/A</v>
      </c>
      <c r="AH576" t="e">
        <f>NA()</f>
        <v>#N/A</v>
      </c>
      <c r="AI576" t="e">
        <f>NA()</f>
        <v>#N/A</v>
      </c>
      <c r="AJ576" t="e">
        <f>NA()</f>
        <v>#N/A</v>
      </c>
      <c r="AK576" t="e">
        <f>NA()</f>
        <v>#N/A</v>
      </c>
      <c r="AL576" t="e">
        <f>NA()</f>
        <v>#N/A</v>
      </c>
      <c r="AM576" t="e">
        <f>NA()</f>
        <v>#N/A</v>
      </c>
      <c r="AN576" s="13">
        <v>3.1265999999999998</v>
      </c>
      <c r="AO576" t="e">
        <f>NA()</f>
        <v>#N/A</v>
      </c>
      <c r="AP576" t="e">
        <f>NA()</f>
        <v>#N/A</v>
      </c>
    </row>
    <row r="577" spans="20:42" x14ac:dyDescent="0.35">
      <c r="T577" s="6"/>
      <c r="U577" s="6"/>
      <c r="Y577" t="s">
        <v>1099</v>
      </c>
      <c r="Z577">
        <v>1</v>
      </c>
      <c r="AA577" s="9">
        <v>41366</v>
      </c>
      <c r="AB577">
        <v>2.24E-2</v>
      </c>
      <c r="AE577" s="25">
        <v>38891</v>
      </c>
      <c r="AF577" t="e">
        <f>NA()</f>
        <v>#N/A</v>
      </c>
      <c r="AG577" t="e">
        <f>NA()</f>
        <v>#N/A</v>
      </c>
      <c r="AH577" t="e">
        <f>NA()</f>
        <v>#N/A</v>
      </c>
      <c r="AI577" t="e">
        <f>NA()</f>
        <v>#N/A</v>
      </c>
      <c r="AJ577" t="e">
        <f>NA()</f>
        <v>#N/A</v>
      </c>
      <c r="AK577" t="e">
        <f>NA()</f>
        <v>#N/A</v>
      </c>
      <c r="AL577" t="e">
        <f>NA()</f>
        <v>#N/A</v>
      </c>
      <c r="AM577" t="e">
        <f>NA()</f>
        <v>#N/A</v>
      </c>
      <c r="AN577" s="13">
        <v>3.1295999999999999</v>
      </c>
      <c r="AO577" t="e">
        <f>NA()</f>
        <v>#N/A</v>
      </c>
      <c r="AP577" t="e">
        <f>NA()</f>
        <v>#N/A</v>
      </c>
    </row>
    <row r="578" spans="20:42" x14ac:dyDescent="0.35">
      <c r="T578" s="6"/>
      <c r="U578" s="6"/>
      <c r="Z578">
        <v>2</v>
      </c>
      <c r="AA578" s="9">
        <v>41367</v>
      </c>
      <c r="AB578">
        <v>3.2099999999999997E-2</v>
      </c>
      <c r="AE578" s="25">
        <v>38892</v>
      </c>
      <c r="AF578" t="e">
        <f>NA()</f>
        <v>#N/A</v>
      </c>
      <c r="AG578" t="e">
        <f>NA()</f>
        <v>#N/A</v>
      </c>
      <c r="AH578" t="e">
        <f>NA()</f>
        <v>#N/A</v>
      </c>
      <c r="AI578" t="e">
        <f>NA()</f>
        <v>#N/A</v>
      </c>
      <c r="AJ578" t="e">
        <f>NA()</f>
        <v>#N/A</v>
      </c>
      <c r="AK578" t="e">
        <f>NA()</f>
        <v>#N/A</v>
      </c>
      <c r="AL578" t="e">
        <f>NA()</f>
        <v>#N/A</v>
      </c>
      <c r="AM578" t="e">
        <f>NA()</f>
        <v>#N/A</v>
      </c>
      <c r="AN578" t="e">
        <f>NA()</f>
        <v>#N/A</v>
      </c>
      <c r="AO578" t="e">
        <f>NA()</f>
        <v>#N/A</v>
      </c>
      <c r="AP578" t="e">
        <f>NA()</f>
        <v>#N/A</v>
      </c>
    </row>
    <row r="579" spans="20:42" x14ac:dyDescent="0.35">
      <c r="T579" s="6"/>
      <c r="U579" s="6"/>
      <c r="Z579">
        <v>3</v>
      </c>
      <c r="AA579" s="9">
        <v>41368</v>
      </c>
      <c r="AB579">
        <v>1.9400000000000001E-2</v>
      </c>
      <c r="AE579" s="25">
        <v>38893</v>
      </c>
      <c r="AF579" t="e">
        <f>NA()</f>
        <v>#N/A</v>
      </c>
      <c r="AG579" t="e">
        <f>NA()</f>
        <v>#N/A</v>
      </c>
      <c r="AH579" t="e">
        <f>NA()</f>
        <v>#N/A</v>
      </c>
      <c r="AI579" t="e">
        <f>NA()</f>
        <v>#N/A</v>
      </c>
      <c r="AJ579" t="e">
        <f>NA()</f>
        <v>#N/A</v>
      </c>
      <c r="AK579" t="e">
        <f>NA()</f>
        <v>#N/A</v>
      </c>
      <c r="AL579" t="e">
        <f>NA()</f>
        <v>#N/A</v>
      </c>
      <c r="AM579" t="e">
        <f>NA()</f>
        <v>#N/A</v>
      </c>
      <c r="AN579" t="e">
        <f>NA()</f>
        <v>#N/A</v>
      </c>
      <c r="AO579" t="e">
        <f>NA()</f>
        <v>#N/A</v>
      </c>
      <c r="AP579" t="e">
        <f>NA()</f>
        <v>#N/A</v>
      </c>
    </row>
    <row r="580" spans="20:42" x14ac:dyDescent="0.35">
      <c r="T580" s="6"/>
      <c r="U580" s="6"/>
      <c r="Z580">
        <v>4</v>
      </c>
      <c r="AA580" s="9">
        <v>41369</v>
      </c>
      <c r="AB580">
        <v>2.1299999999999999E-2</v>
      </c>
      <c r="AE580" s="25">
        <v>38894</v>
      </c>
      <c r="AF580" t="e">
        <f>NA()</f>
        <v>#N/A</v>
      </c>
      <c r="AG580" t="e">
        <f>NA()</f>
        <v>#N/A</v>
      </c>
      <c r="AH580" t="e">
        <f>NA()</f>
        <v>#N/A</v>
      </c>
      <c r="AI580" t="e">
        <f>NA()</f>
        <v>#N/A</v>
      </c>
      <c r="AJ580" t="e">
        <f>NA()</f>
        <v>#N/A</v>
      </c>
      <c r="AK580" t="e">
        <f>NA()</f>
        <v>#N/A</v>
      </c>
      <c r="AL580" t="e">
        <f>NA()</f>
        <v>#N/A</v>
      </c>
      <c r="AM580" t="e">
        <f>NA()</f>
        <v>#N/A</v>
      </c>
      <c r="AN580" s="13">
        <v>3.1295000000000002</v>
      </c>
      <c r="AO580" t="e">
        <f>NA()</f>
        <v>#N/A</v>
      </c>
      <c r="AP580" t="e">
        <f>NA()</f>
        <v>#N/A</v>
      </c>
    </row>
    <row r="581" spans="20:42" x14ac:dyDescent="0.35">
      <c r="T581" s="6"/>
      <c r="U581" s="6"/>
      <c r="Z581">
        <v>5</v>
      </c>
      <c r="AA581" s="9">
        <v>41372</v>
      </c>
      <c r="AB581">
        <v>2.9700000000000001E-2</v>
      </c>
      <c r="AE581" s="25">
        <v>38895</v>
      </c>
      <c r="AF581" t="e">
        <f>NA()</f>
        <v>#N/A</v>
      </c>
      <c r="AG581" t="e">
        <f>NA()</f>
        <v>#N/A</v>
      </c>
      <c r="AH581" t="e">
        <f>NA()</f>
        <v>#N/A</v>
      </c>
      <c r="AI581" t="e">
        <f>NA()</f>
        <v>#N/A</v>
      </c>
      <c r="AJ581" t="e">
        <f>NA()</f>
        <v>#N/A</v>
      </c>
      <c r="AK581" t="e">
        <f>NA()</f>
        <v>#N/A</v>
      </c>
      <c r="AL581" t="e">
        <f>NA()</f>
        <v>#N/A</v>
      </c>
      <c r="AM581" t="e">
        <f>NA()</f>
        <v>#N/A</v>
      </c>
      <c r="AN581" s="13">
        <v>3.13</v>
      </c>
      <c r="AO581" t="e">
        <f>NA()</f>
        <v>#N/A</v>
      </c>
      <c r="AP581" t="e">
        <f>NA()</f>
        <v>#N/A</v>
      </c>
    </row>
    <row r="582" spans="20:42" x14ac:dyDescent="0.35">
      <c r="T582" s="6"/>
      <c r="U582" s="6"/>
      <c r="Z582">
        <v>8</v>
      </c>
      <c r="AA582" s="9">
        <v>41373</v>
      </c>
      <c r="AB582">
        <v>2.2200000000000001E-2</v>
      </c>
      <c r="AE582" s="25">
        <v>38896</v>
      </c>
      <c r="AF582" t="e">
        <f>NA()</f>
        <v>#N/A</v>
      </c>
      <c r="AG582" t="e">
        <f>NA()</f>
        <v>#N/A</v>
      </c>
      <c r="AH582" t="e">
        <f>NA()</f>
        <v>#N/A</v>
      </c>
      <c r="AI582" t="e">
        <f>NA()</f>
        <v>#N/A</v>
      </c>
      <c r="AJ582" t="e">
        <f>NA()</f>
        <v>#N/A</v>
      </c>
      <c r="AK582" t="e">
        <f>NA()</f>
        <v>#N/A</v>
      </c>
      <c r="AL582" t="e">
        <f>NA()</f>
        <v>#N/A</v>
      </c>
      <c r="AM582" t="e">
        <f>NA()</f>
        <v>#N/A</v>
      </c>
      <c r="AN582" s="13">
        <v>3.1311</v>
      </c>
      <c r="AO582" t="e">
        <f>NA()</f>
        <v>#N/A</v>
      </c>
      <c r="AP582" t="e">
        <f>NA()</f>
        <v>#N/A</v>
      </c>
    </row>
    <row r="583" spans="20:42" x14ac:dyDescent="0.35">
      <c r="T583" s="6"/>
      <c r="U583" s="6"/>
      <c r="Z583">
        <v>9</v>
      </c>
      <c r="AA583" s="9">
        <v>41374</v>
      </c>
      <c r="AB583">
        <v>3.2000000000000001E-2</v>
      </c>
      <c r="AE583" s="25">
        <v>38897</v>
      </c>
      <c r="AF583" t="e">
        <f>NA()</f>
        <v>#N/A</v>
      </c>
      <c r="AG583" t="e">
        <f>NA()</f>
        <v>#N/A</v>
      </c>
      <c r="AH583" t="e">
        <f>NA()</f>
        <v>#N/A</v>
      </c>
      <c r="AI583" t="e">
        <f>NA()</f>
        <v>#N/A</v>
      </c>
      <c r="AJ583" t="e">
        <f>NA()</f>
        <v>#N/A</v>
      </c>
      <c r="AK583" t="e">
        <f>NA()</f>
        <v>#N/A</v>
      </c>
      <c r="AL583" t="e">
        <f>NA()</f>
        <v>#N/A</v>
      </c>
      <c r="AM583" t="e">
        <f>NA()</f>
        <v>#N/A</v>
      </c>
      <c r="AN583" s="13">
        <v>3.1379000000000001</v>
      </c>
      <c r="AO583" t="e">
        <f>NA()</f>
        <v>#N/A</v>
      </c>
      <c r="AP583" t="e">
        <f>NA()</f>
        <v>#N/A</v>
      </c>
    </row>
    <row r="584" spans="20:42" x14ac:dyDescent="0.35">
      <c r="T584" s="6"/>
      <c r="U584" s="6"/>
      <c r="Z584">
        <v>10</v>
      </c>
      <c r="AA584" s="9">
        <v>41375</v>
      </c>
      <c r="AB584">
        <v>6.1499999999999999E-2</v>
      </c>
      <c r="AE584" s="25">
        <v>38898</v>
      </c>
      <c r="AF584" t="e">
        <f>NA()</f>
        <v>#N/A</v>
      </c>
      <c r="AG584" t="e">
        <f>NA()</f>
        <v>#N/A</v>
      </c>
      <c r="AH584" t="e">
        <f>NA()</f>
        <v>#N/A</v>
      </c>
      <c r="AI584" t="e">
        <f>NA()</f>
        <v>#N/A</v>
      </c>
      <c r="AJ584" t="e">
        <f>NA()</f>
        <v>#N/A</v>
      </c>
      <c r="AK584" t="e">
        <f>NA()</f>
        <v>#N/A</v>
      </c>
      <c r="AL584" t="e">
        <f>NA()</f>
        <v>#N/A</v>
      </c>
      <c r="AM584" t="e">
        <f>NA()</f>
        <v>#N/A</v>
      </c>
      <c r="AN584" s="13">
        <v>3.1431</v>
      </c>
      <c r="AO584" t="e">
        <f>NA()</f>
        <v>#N/A</v>
      </c>
      <c r="AP584" t="e">
        <f>NA()</f>
        <v>#N/A</v>
      </c>
    </row>
    <row r="585" spans="20:42" x14ac:dyDescent="0.35">
      <c r="T585" s="6"/>
      <c r="U585" s="6"/>
      <c r="Z585">
        <v>11</v>
      </c>
      <c r="AA585" s="9">
        <v>41376</v>
      </c>
      <c r="AB585">
        <v>4.8899999999999999E-2</v>
      </c>
      <c r="AE585" s="25">
        <v>38899</v>
      </c>
      <c r="AF585" t="e">
        <f>NA()</f>
        <v>#N/A</v>
      </c>
      <c r="AG585" t="e">
        <f>NA()</f>
        <v>#N/A</v>
      </c>
      <c r="AH585" t="e">
        <f>NA()</f>
        <v>#N/A</v>
      </c>
      <c r="AI585" t="e">
        <f>NA()</f>
        <v>#N/A</v>
      </c>
      <c r="AJ585" t="e">
        <f>NA()</f>
        <v>#N/A</v>
      </c>
      <c r="AK585" t="e">
        <f>NA()</f>
        <v>#N/A</v>
      </c>
      <c r="AL585" t="e">
        <f>NA()</f>
        <v>#N/A</v>
      </c>
      <c r="AM585" t="e">
        <f>NA()</f>
        <v>#N/A</v>
      </c>
      <c r="AN585" t="e">
        <f>NA()</f>
        <v>#N/A</v>
      </c>
      <c r="AO585" t="e">
        <f>NA()</f>
        <v>#N/A</v>
      </c>
      <c r="AP585" t="e">
        <f>NA()</f>
        <v>#N/A</v>
      </c>
    </row>
    <row r="586" spans="20:42" x14ac:dyDescent="0.35">
      <c r="T586" s="6"/>
      <c r="U586" s="6"/>
      <c r="Z586">
        <v>12</v>
      </c>
      <c r="AA586" s="9">
        <v>41379</v>
      </c>
      <c r="AB586">
        <v>3.9199999999999999E-2</v>
      </c>
      <c r="AE586" s="25">
        <v>38900</v>
      </c>
      <c r="AF586" t="e">
        <f>NA()</f>
        <v>#N/A</v>
      </c>
      <c r="AG586" t="e">
        <f>NA()</f>
        <v>#N/A</v>
      </c>
      <c r="AH586" t="e">
        <f>NA()</f>
        <v>#N/A</v>
      </c>
      <c r="AI586" t="e">
        <f>NA()</f>
        <v>#N/A</v>
      </c>
      <c r="AJ586" t="e">
        <f>NA()</f>
        <v>#N/A</v>
      </c>
      <c r="AK586" t="e">
        <f>NA()</f>
        <v>#N/A</v>
      </c>
      <c r="AL586" t="e">
        <f>NA()</f>
        <v>#N/A</v>
      </c>
      <c r="AM586" t="e">
        <f>NA()</f>
        <v>#N/A</v>
      </c>
      <c r="AN586" t="e">
        <f>NA()</f>
        <v>#N/A</v>
      </c>
      <c r="AO586" t="e">
        <f>NA()</f>
        <v>#N/A</v>
      </c>
      <c r="AP586" t="e">
        <f>NA()</f>
        <v>#N/A</v>
      </c>
    </row>
    <row r="587" spans="20:42" x14ac:dyDescent="0.35">
      <c r="T587" s="6"/>
      <c r="U587" s="6"/>
      <c r="Z587">
        <v>15</v>
      </c>
      <c r="AA587" s="9">
        <v>41380</v>
      </c>
      <c r="AB587">
        <v>2.7799999999999998E-2</v>
      </c>
      <c r="AE587" s="25">
        <v>38901</v>
      </c>
      <c r="AF587" t="e">
        <f>NA()</f>
        <v>#N/A</v>
      </c>
      <c r="AG587" t="e">
        <f>NA()</f>
        <v>#N/A</v>
      </c>
      <c r="AH587" t="e">
        <f>NA()</f>
        <v>#N/A</v>
      </c>
      <c r="AI587" t="e">
        <f>NA()</f>
        <v>#N/A</v>
      </c>
      <c r="AJ587" t="e">
        <f>NA()</f>
        <v>#N/A</v>
      </c>
      <c r="AK587" t="e">
        <f>NA()</f>
        <v>#N/A</v>
      </c>
      <c r="AL587" t="e">
        <f>NA()</f>
        <v>#N/A</v>
      </c>
      <c r="AM587" t="e">
        <f>NA()</f>
        <v>#N/A</v>
      </c>
      <c r="AN587" s="13">
        <v>3.1434000000000002</v>
      </c>
      <c r="AO587" t="e">
        <f>NA()</f>
        <v>#N/A</v>
      </c>
      <c r="AP587" t="e">
        <f>NA()</f>
        <v>#N/A</v>
      </c>
    </row>
    <row r="588" spans="20:42" x14ac:dyDescent="0.35">
      <c r="T588" s="6"/>
      <c r="U588" s="6"/>
      <c r="Z588">
        <v>16</v>
      </c>
      <c r="AA588" s="9">
        <v>41381</v>
      </c>
      <c r="AB588">
        <v>3.1600000000000003E-2</v>
      </c>
      <c r="AE588" s="25">
        <v>38902</v>
      </c>
      <c r="AF588" t="e">
        <f>NA()</f>
        <v>#N/A</v>
      </c>
      <c r="AG588" t="e">
        <f>NA()</f>
        <v>#N/A</v>
      </c>
      <c r="AH588" t="e">
        <f>NA()</f>
        <v>#N/A</v>
      </c>
      <c r="AI588" t="e">
        <f>NA()</f>
        <v>#N/A</v>
      </c>
      <c r="AJ588" t="e">
        <f>NA()</f>
        <v>#N/A</v>
      </c>
      <c r="AK588" t="e">
        <f>NA()</f>
        <v>#N/A</v>
      </c>
      <c r="AL588" t="e">
        <f>NA()</f>
        <v>#N/A</v>
      </c>
      <c r="AM588" t="e">
        <f>NA()</f>
        <v>#N/A</v>
      </c>
      <c r="AN588" s="13">
        <v>3.1421000000000001</v>
      </c>
      <c r="AO588" t="e">
        <f>NA()</f>
        <v>#N/A</v>
      </c>
      <c r="AP588" t="e">
        <f>NA()</f>
        <v>#N/A</v>
      </c>
    </row>
    <row r="589" spans="20:42" x14ac:dyDescent="0.35">
      <c r="T589" s="6"/>
      <c r="U589" s="6"/>
      <c r="Z589">
        <v>17</v>
      </c>
      <c r="AA589" s="9">
        <v>41382</v>
      </c>
      <c r="AB589">
        <v>6.3700000000000007E-2</v>
      </c>
      <c r="AE589" s="25">
        <v>38903</v>
      </c>
      <c r="AF589" t="e">
        <f>NA()</f>
        <v>#N/A</v>
      </c>
      <c r="AG589" t="e">
        <f>NA()</f>
        <v>#N/A</v>
      </c>
      <c r="AH589" t="e">
        <f>NA()</f>
        <v>#N/A</v>
      </c>
      <c r="AI589" t="e">
        <f>NA()</f>
        <v>#N/A</v>
      </c>
      <c r="AJ589" t="e">
        <f>NA()</f>
        <v>#N/A</v>
      </c>
      <c r="AK589" t="e">
        <f>NA()</f>
        <v>#N/A</v>
      </c>
      <c r="AL589" t="e">
        <f>NA()</f>
        <v>#N/A</v>
      </c>
      <c r="AM589" t="e">
        <f>NA()</f>
        <v>#N/A</v>
      </c>
      <c r="AN589" s="13">
        <v>3.1421999999999999</v>
      </c>
      <c r="AO589" t="e">
        <f>NA()</f>
        <v>#N/A</v>
      </c>
      <c r="AP589" t="e">
        <f>NA()</f>
        <v>#N/A</v>
      </c>
    </row>
    <row r="590" spans="20:42" x14ac:dyDescent="0.35">
      <c r="T590" s="6"/>
      <c r="U590" s="6"/>
      <c r="Z590">
        <v>18</v>
      </c>
      <c r="AA590" s="9">
        <v>41383</v>
      </c>
      <c r="AB590">
        <v>4.4900000000000002E-2</v>
      </c>
      <c r="AE590" s="25">
        <v>38904</v>
      </c>
      <c r="AF590" t="e">
        <f>NA()</f>
        <v>#N/A</v>
      </c>
      <c r="AG590" t="e">
        <f>NA()</f>
        <v>#N/A</v>
      </c>
      <c r="AH590" t="e">
        <f>NA()</f>
        <v>#N/A</v>
      </c>
      <c r="AI590" t="e">
        <f>NA()</f>
        <v>#N/A</v>
      </c>
      <c r="AJ590" t="e">
        <f>NA()</f>
        <v>#N/A</v>
      </c>
      <c r="AK590" t="e">
        <f>NA()</f>
        <v>#N/A</v>
      </c>
      <c r="AL590" t="e">
        <f>NA()</f>
        <v>#N/A</v>
      </c>
      <c r="AM590" t="e">
        <f>NA()</f>
        <v>#N/A</v>
      </c>
      <c r="AN590" s="13">
        <v>3.1467000000000001</v>
      </c>
      <c r="AO590" t="e">
        <f>NA()</f>
        <v>#N/A</v>
      </c>
      <c r="AP590" t="e">
        <f>NA()</f>
        <v>#N/A</v>
      </c>
    </row>
    <row r="591" spans="20:42" x14ac:dyDescent="0.35">
      <c r="T591" s="6"/>
      <c r="U591" s="6"/>
      <c r="Z591">
        <v>19</v>
      </c>
      <c r="AA591" s="9">
        <v>41386</v>
      </c>
      <c r="AB591">
        <v>3.6400000000000002E-2</v>
      </c>
      <c r="AE591" s="25">
        <v>38905</v>
      </c>
      <c r="AF591" t="e">
        <f>NA()</f>
        <v>#N/A</v>
      </c>
      <c r="AG591" t="e">
        <f>NA()</f>
        <v>#N/A</v>
      </c>
      <c r="AH591" t="e">
        <f>NA()</f>
        <v>#N/A</v>
      </c>
      <c r="AI591" t="e">
        <f>NA()</f>
        <v>#N/A</v>
      </c>
      <c r="AJ591" t="e">
        <f>NA()</f>
        <v>#N/A</v>
      </c>
      <c r="AK591" t="e">
        <f>NA()</f>
        <v>#N/A</v>
      </c>
      <c r="AL591" t="e">
        <f>NA()</f>
        <v>#N/A</v>
      </c>
      <c r="AM591" t="e">
        <f>NA()</f>
        <v>#N/A</v>
      </c>
      <c r="AN591" s="13">
        <v>3.1572</v>
      </c>
      <c r="AO591" t="e">
        <f>NA()</f>
        <v>#N/A</v>
      </c>
      <c r="AP591" t="e">
        <f>NA()</f>
        <v>#N/A</v>
      </c>
    </row>
    <row r="592" spans="20:42" x14ac:dyDescent="0.35">
      <c r="T592" s="6"/>
      <c r="U592" s="6"/>
      <c r="Z592">
        <v>22</v>
      </c>
      <c r="AA592" s="9">
        <v>41387</v>
      </c>
      <c r="AB592">
        <v>3.2199999999999999E-2</v>
      </c>
      <c r="AE592" s="25">
        <v>38906</v>
      </c>
      <c r="AF592" t="e">
        <f>NA()</f>
        <v>#N/A</v>
      </c>
      <c r="AG592" t="e">
        <f>NA()</f>
        <v>#N/A</v>
      </c>
      <c r="AH592" t="e">
        <f>NA()</f>
        <v>#N/A</v>
      </c>
      <c r="AI592" t="e">
        <f>NA()</f>
        <v>#N/A</v>
      </c>
      <c r="AJ592" t="e">
        <f>NA()</f>
        <v>#N/A</v>
      </c>
      <c r="AK592" t="e">
        <f>NA()</f>
        <v>#N/A</v>
      </c>
      <c r="AL592" t="e">
        <f>NA()</f>
        <v>#N/A</v>
      </c>
      <c r="AM592" t="e">
        <f>NA()</f>
        <v>#N/A</v>
      </c>
      <c r="AN592" t="e">
        <f>NA()</f>
        <v>#N/A</v>
      </c>
      <c r="AO592" t="e">
        <f>NA()</f>
        <v>#N/A</v>
      </c>
      <c r="AP592" t="e">
        <f>NA()</f>
        <v>#N/A</v>
      </c>
    </row>
    <row r="593" spans="20:42" x14ac:dyDescent="0.35">
      <c r="T593" s="6"/>
      <c r="U593" s="6"/>
      <c r="Z593">
        <v>23</v>
      </c>
      <c r="AA593" s="9">
        <v>41388</v>
      </c>
      <c r="AB593">
        <v>2.64E-2</v>
      </c>
      <c r="AE593" s="25">
        <v>38907</v>
      </c>
      <c r="AF593" t="e">
        <f>NA()</f>
        <v>#N/A</v>
      </c>
      <c r="AG593" t="e">
        <f>NA()</f>
        <v>#N/A</v>
      </c>
      <c r="AH593" t="e">
        <f>NA()</f>
        <v>#N/A</v>
      </c>
      <c r="AI593" t="e">
        <f>NA()</f>
        <v>#N/A</v>
      </c>
      <c r="AJ593" t="e">
        <f>NA()</f>
        <v>#N/A</v>
      </c>
      <c r="AK593" t="e">
        <f>NA()</f>
        <v>#N/A</v>
      </c>
      <c r="AL593" t="e">
        <f>NA()</f>
        <v>#N/A</v>
      </c>
      <c r="AM593" t="e">
        <f>NA()</f>
        <v>#N/A</v>
      </c>
      <c r="AN593" t="e">
        <f>NA()</f>
        <v>#N/A</v>
      </c>
      <c r="AO593" t="e">
        <f>NA()</f>
        <v>#N/A</v>
      </c>
      <c r="AP593" t="e">
        <f>NA()</f>
        <v>#N/A</v>
      </c>
    </row>
    <row r="594" spans="20:42" x14ac:dyDescent="0.35">
      <c r="T594" s="6"/>
      <c r="U594" s="6"/>
      <c r="Z594">
        <v>24</v>
      </c>
      <c r="AA594" s="9">
        <v>41389</v>
      </c>
      <c r="AB594">
        <v>3.3599999999999998E-2</v>
      </c>
      <c r="AE594" s="25">
        <v>38908</v>
      </c>
      <c r="AF594" t="e">
        <f>NA()</f>
        <v>#N/A</v>
      </c>
      <c r="AG594" t="e">
        <f>NA()</f>
        <v>#N/A</v>
      </c>
      <c r="AH594" t="e">
        <f>NA()</f>
        <v>#N/A</v>
      </c>
      <c r="AI594" t="e">
        <f>NA()</f>
        <v>#N/A</v>
      </c>
      <c r="AJ594" t="e">
        <f>NA()</f>
        <v>#N/A</v>
      </c>
      <c r="AK594" t="e">
        <f>NA()</f>
        <v>#N/A</v>
      </c>
      <c r="AL594" t="e">
        <f>NA()</f>
        <v>#N/A</v>
      </c>
      <c r="AM594" t="e">
        <f>NA()</f>
        <v>#N/A</v>
      </c>
      <c r="AN594" s="13">
        <v>3.1602999999999999</v>
      </c>
      <c r="AO594" t="e">
        <f>NA()</f>
        <v>#N/A</v>
      </c>
      <c r="AP594" t="e">
        <f>NA()</f>
        <v>#N/A</v>
      </c>
    </row>
    <row r="595" spans="20:42" x14ac:dyDescent="0.35">
      <c r="T595" s="6"/>
      <c r="U595" s="6"/>
      <c r="Z595">
        <v>25</v>
      </c>
      <c r="AA595" s="9">
        <v>41390</v>
      </c>
      <c r="AB595">
        <v>3.73E-2</v>
      </c>
      <c r="AE595" s="25">
        <v>38909</v>
      </c>
      <c r="AF595" t="e">
        <f>NA()</f>
        <v>#N/A</v>
      </c>
      <c r="AG595" t="e">
        <f>NA()</f>
        <v>#N/A</v>
      </c>
      <c r="AH595" t="e">
        <f>NA()</f>
        <v>#N/A</v>
      </c>
      <c r="AI595" t="e">
        <f>NA()</f>
        <v>#N/A</v>
      </c>
      <c r="AJ595" t="e">
        <f>NA()</f>
        <v>#N/A</v>
      </c>
      <c r="AK595" t="e">
        <f>NA()</f>
        <v>#N/A</v>
      </c>
      <c r="AL595" t="e">
        <f>NA()</f>
        <v>#N/A</v>
      </c>
      <c r="AM595" t="e">
        <f>NA()</f>
        <v>#N/A</v>
      </c>
      <c r="AN595" s="13">
        <v>3.1631999999999998</v>
      </c>
      <c r="AO595" t="e">
        <f>NA()</f>
        <v>#N/A</v>
      </c>
      <c r="AP595" t="e">
        <f>NA()</f>
        <v>#N/A</v>
      </c>
    </row>
    <row r="596" spans="20:42" x14ac:dyDescent="0.35">
      <c r="T596" s="6"/>
      <c r="U596" s="6"/>
      <c r="Z596">
        <v>26</v>
      </c>
      <c r="AA596" s="9">
        <v>41393</v>
      </c>
      <c r="AB596">
        <v>4.8300000000000003E-2</v>
      </c>
      <c r="AE596" s="25">
        <v>38910</v>
      </c>
      <c r="AF596" t="e">
        <f>NA()</f>
        <v>#N/A</v>
      </c>
      <c r="AG596" t="e">
        <f>NA()</f>
        <v>#N/A</v>
      </c>
      <c r="AH596" t="e">
        <f>NA()</f>
        <v>#N/A</v>
      </c>
      <c r="AI596" t="e">
        <f>NA()</f>
        <v>#N/A</v>
      </c>
      <c r="AJ596" t="e">
        <f>NA()</f>
        <v>#N/A</v>
      </c>
      <c r="AK596" t="e">
        <f>NA()</f>
        <v>#N/A</v>
      </c>
      <c r="AL596" t="e">
        <f>NA()</f>
        <v>#N/A</v>
      </c>
      <c r="AM596" t="e">
        <f>NA()</f>
        <v>#N/A</v>
      </c>
      <c r="AN596" s="13">
        <v>3.1659000000000002</v>
      </c>
      <c r="AO596" t="e">
        <f>NA()</f>
        <v>#N/A</v>
      </c>
      <c r="AP596" t="e">
        <f>NA()</f>
        <v>#N/A</v>
      </c>
    </row>
    <row r="597" spans="20:42" x14ac:dyDescent="0.35">
      <c r="T597" s="6"/>
      <c r="U597" s="6"/>
      <c r="Z597">
        <v>29</v>
      </c>
      <c r="AA597" s="9">
        <v>41394</v>
      </c>
      <c r="AB597">
        <v>7.6300000000000007E-2</v>
      </c>
      <c r="AE597" s="25">
        <v>38911</v>
      </c>
      <c r="AF597" t="e">
        <f>NA()</f>
        <v>#N/A</v>
      </c>
      <c r="AG597" t="e">
        <f>NA()</f>
        <v>#N/A</v>
      </c>
      <c r="AH597" t="e">
        <f>NA()</f>
        <v>#N/A</v>
      </c>
      <c r="AI597" t="e">
        <f>NA()</f>
        <v>#N/A</v>
      </c>
      <c r="AJ597" t="e">
        <f>NA()</f>
        <v>#N/A</v>
      </c>
      <c r="AK597" t="e">
        <f>NA()</f>
        <v>#N/A</v>
      </c>
      <c r="AL597" t="e">
        <f>NA()</f>
        <v>#N/A</v>
      </c>
      <c r="AM597" t="e">
        <f>NA()</f>
        <v>#N/A</v>
      </c>
      <c r="AN597" s="13">
        <v>3.1688000000000001</v>
      </c>
      <c r="AO597" t="e">
        <f>NA()</f>
        <v>#N/A</v>
      </c>
      <c r="AP597" t="e">
        <f>NA()</f>
        <v>#N/A</v>
      </c>
    </row>
    <row r="598" spans="20:42" x14ac:dyDescent="0.35">
      <c r="T598" s="6"/>
      <c r="U598" s="6"/>
      <c r="Z598">
        <v>30</v>
      </c>
      <c r="AA598" s="9">
        <v>41396</v>
      </c>
      <c r="AB598">
        <v>0.10100000000000001</v>
      </c>
      <c r="AE598" s="25">
        <v>38912</v>
      </c>
      <c r="AF598" t="e">
        <f>NA()</f>
        <v>#N/A</v>
      </c>
      <c r="AG598" t="e">
        <f>NA()</f>
        <v>#N/A</v>
      </c>
      <c r="AH598" t="e">
        <f>NA()</f>
        <v>#N/A</v>
      </c>
      <c r="AI598" t="e">
        <f>NA()</f>
        <v>#N/A</v>
      </c>
      <c r="AJ598" t="e">
        <f>NA()</f>
        <v>#N/A</v>
      </c>
      <c r="AK598" t="e">
        <f>NA()</f>
        <v>#N/A</v>
      </c>
      <c r="AL598" t="e">
        <f>NA()</f>
        <v>#N/A</v>
      </c>
      <c r="AM598" t="e">
        <f>NA()</f>
        <v>#N/A</v>
      </c>
      <c r="AN598" s="13">
        <v>3.1764999999999999</v>
      </c>
      <c r="AO598" t="e">
        <f>NA()</f>
        <v>#N/A</v>
      </c>
      <c r="AP598" t="e">
        <f>NA()</f>
        <v>#N/A</v>
      </c>
    </row>
    <row r="599" spans="20:42" x14ac:dyDescent="0.35">
      <c r="T599" s="6"/>
      <c r="U599" s="6"/>
      <c r="Y599" t="s">
        <v>1100</v>
      </c>
      <c r="Z599">
        <v>2</v>
      </c>
      <c r="AA599" s="9">
        <v>41397</v>
      </c>
      <c r="AB599">
        <v>8.0399999999999999E-2</v>
      </c>
      <c r="AE599" s="25">
        <v>38913</v>
      </c>
      <c r="AF599" t="e">
        <f>NA()</f>
        <v>#N/A</v>
      </c>
      <c r="AG599" t="e">
        <f>NA()</f>
        <v>#N/A</v>
      </c>
      <c r="AH599" t="e">
        <f>NA()</f>
        <v>#N/A</v>
      </c>
      <c r="AI599" t="e">
        <f>NA()</f>
        <v>#N/A</v>
      </c>
      <c r="AJ599" t="e">
        <f>NA()</f>
        <v>#N/A</v>
      </c>
      <c r="AK599" t="e">
        <f>NA()</f>
        <v>#N/A</v>
      </c>
      <c r="AL599" t="e">
        <f>NA()</f>
        <v>#N/A</v>
      </c>
      <c r="AM599" t="e">
        <f>NA()</f>
        <v>#N/A</v>
      </c>
      <c r="AN599" t="e">
        <f>NA()</f>
        <v>#N/A</v>
      </c>
      <c r="AO599" t="e">
        <f>NA()</f>
        <v>#N/A</v>
      </c>
      <c r="AP599" t="e">
        <f>NA()</f>
        <v>#N/A</v>
      </c>
    </row>
    <row r="600" spans="20:42" x14ac:dyDescent="0.35">
      <c r="T600" s="6"/>
      <c r="U600" s="6"/>
      <c r="Z600">
        <v>3</v>
      </c>
      <c r="AA600" s="9">
        <v>41400</v>
      </c>
      <c r="AB600">
        <v>8.8099999999999998E-2</v>
      </c>
      <c r="AE600" s="25">
        <v>38914</v>
      </c>
      <c r="AF600" t="e">
        <f>NA()</f>
        <v>#N/A</v>
      </c>
      <c r="AG600" t="e">
        <f>NA()</f>
        <v>#N/A</v>
      </c>
      <c r="AH600" t="e">
        <f>NA()</f>
        <v>#N/A</v>
      </c>
      <c r="AI600" t="e">
        <f>NA()</f>
        <v>#N/A</v>
      </c>
      <c r="AJ600" t="e">
        <f>NA()</f>
        <v>#N/A</v>
      </c>
      <c r="AK600" t="e">
        <f>NA()</f>
        <v>#N/A</v>
      </c>
      <c r="AL600" t="e">
        <f>NA()</f>
        <v>#N/A</v>
      </c>
      <c r="AM600" t="e">
        <f>NA()</f>
        <v>#N/A</v>
      </c>
      <c r="AN600" t="e">
        <f>NA()</f>
        <v>#N/A</v>
      </c>
      <c r="AO600" t="e">
        <f>NA()</f>
        <v>#N/A</v>
      </c>
      <c r="AP600" t="e">
        <f>NA()</f>
        <v>#N/A</v>
      </c>
    </row>
    <row r="601" spans="20:42" x14ac:dyDescent="0.35">
      <c r="T601" s="6"/>
      <c r="U601" s="6"/>
      <c r="Z601">
        <v>6</v>
      </c>
      <c r="AA601" s="9">
        <v>41401</v>
      </c>
      <c r="AB601">
        <v>7.6600000000000001E-2</v>
      </c>
      <c r="AE601" s="25">
        <v>38915</v>
      </c>
      <c r="AF601" t="e">
        <f>NA()</f>
        <v>#N/A</v>
      </c>
      <c r="AG601" t="e">
        <f>NA()</f>
        <v>#N/A</v>
      </c>
      <c r="AH601" t="e">
        <f>NA()</f>
        <v>#N/A</v>
      </c>
      <c r="AI601" t="e">
        <f>NA()</f>
        <v>#N/A</v>
      </c>
      <c r="AJ601" t="e">
        <f>NA()</f>
        <v>#N/A</v>
      </c>
      <c r="AK601" t="e">
        <f>NA()</f>
        <v>#N/A</v>
      </c>
      <c r="AL601" t="e">
        <f>NA()</f>
        <v>#N/A</v>
      </c>
      <c r="AM601" t="e">
        <f>NA()</f>
        <v>#N/A</v>
      </c>
      <c r="AN601" s="13">
        <v>3.1776</v>
      </c>
      <c r="AO601" t="e">
        <f>NA()</f>
        <v>#N/A</v>
      </c>
      <c r="AP601" t="e">
        <f>NA()</f>
        <v>#N/A</v>
      </c>
    </row>
    <row r="602" spans="20:42" x14ac:dyDescent="0.35">
      <c r="T602" s="6"/>
      <c r="U602" s="6"/>
      <c r="Z602">
        <v>7</v>
      </c>
      <c r="AA602" s="9">
        <v>41402</v>
      </c>
      <c r="AB602">
        <v>3.5499999999999997E-2</v>
      </c>
      <c r="AE602" s="25">
        <v>38916</v>
      </c>
      <c r="AF602" t="e">
        <f>NA()</f>
        <v>#N/A</v>
      </c>
      <c r="AG602" t="e">
        <f>NA()</f>
        <v>#N/A</v>
      </c>
      <c r="AH602" t="e">
        <f>NA()</f>
        <v>#N/A</v>
      </c>
      <c r="AI602" t="e">
        <f>NA()</f>
        <v>#N/A</v>
      </c>
      <c r="AJ602" t="e">
        <f>NA()</f>
        <v>#N/A</v>
      </c>
      <c r="AK602" t="e">
        <f>NA()</f>
        <v>#N/A</v>
      </c>
      <c r="AL602" t="e">
        <f>NA()</f>
        <v>#N/A</v>
      </c>
      <c r="AM602" t="e">
        <f>NA()</f>
        <v>#N/A</v>
      </c>
      <c r="AN602" s="13">
        <v>3.1783999999999999</v>
      </c>
      <c r="AO602" t="e">
        <f>NA()</f>
        <v>#N/A</v>
      </c>
      <c r="AP602" t="e">
        <f>NA()</f>
        <v>#N/A</v>
      </c>
    </row>
    <row r="603" spans="20:42" x14ac:dyDescent="0.35">
      <c r="T603" s="6"/>
      <c r="U603" s="6"/>
      <c r="Z603">
        <v>8</v>
      </c>
      <c r="AA603" s="9">
        <v>41403</v>
      </c>
      <c r="AB603">
        <v>3.8699999999999998E-2</v>
      </c>
      <c r="AE603" s="25">
        <v>38917</v>
      </c>
      <c r="AF603" t="e">
        <f>NA()</f>
        <v>#N/A</v>
      </c>
      <c r="AG603" t="e">
        <f>NA()</f>
        <v>#N/A</v>
      </c>
      <c r="AH603" t="e">
        <f>NA()</f>
        <v>#N/A</v>
      </c>
      <c r="AI603" t="e">
        <f>NA()</f>
        <v>#N/A</v>
      </c>
      <c r="AJ603" t="e">
        <f>NA()</f>
        <v>#N/A</v>
      </c>
      <c r="AK603" t="e">
        <f>NA()</f>
        <v>#N/A</v>
      </c>
      <c r="AL603" t="e">
        <f>NA()</f>
        <v>#N/A</v>
      </c>
      <c r="AM603" t="e">
        <f>NA()</f>
        <v>#N/A</v>
      </c>
      <c r="AN603" s="13">
        <v>3.1791999999999998</v>
      </c>
      <c r="AO603" t="e">
        <f>NA()</f>
        <v>#N/A</v>
      </c>
      <c r="AP603" t="e">
        <f>NA()</f>
        <v>#N/A</v>
      </c>
    </row>
    <row r="604" spans="20:42" x14ac:dyDescent="0.35">
      <c r="T604" s="6"/>
      <c r="U604" s="6"/>
      <c r="Z604">
        <v>9</v>
      </c>
      <c r="AA604" s="9">
        <v>41404</v>
      </c>
      <c r="AB604">
        <v>3.3399999999999999E-2</v>
      </c>
      <c r="AE604" s="25">
        <v>38918</v>
      </c>
      <c r="AF604" t="e">
        <f>NA()</f>
        <v>#N/A</v>
      </c>
      <c r="AG604" t="e">
        <f>NA()</f>
        <v>#N/A</v>
      </c>
      <c r="AH604" t="e">
        <f>NA()</f>
        <v>#N/A</v>
      </c>
      <c r="AI604" t="e">
        <f>NA()</f>
        <v>#N/A</v>
      </c>
      <c r="AJ604" t="e">
        <f>NA()</f>
        <v>#N/A</v>
      </c>
      <c r="AK604" t="e">
        <f>NA()</f>
        <v>#N/A</v>
      </c>
      <c r="AL604" t="e">
        <f>NA()</f>
        <v>#N/A</v>
      </c>
      <c r="AM604" t="e">
        <f>NA()</f>
        <v>#N/A</v>
      </c>
      <c r="AN604" s="13">
        <v>3.1821999999999999</v>
      </c>
      <c r="AO604" t="e">
        <f>NA()</f>
        <v>#N/A</v>
      </c>
      <c r="AP604" t="e">
        <f>NA()</f>
        <v>#N/A</v>
      </c>
    </row>
    <row r="605" spans="20:42" x14ac:dyDescent="0.35">
      <c r="T605" s="6"/>
      <c r="U605" s="6"/>
      <c r="Z605">
        <v>10</v>
      </c>
      <c r="AA605" s="9">
        <v>41407</v>
      </c>
      <c r="AB605">
        <v>2.4400000000000002E-2</v>
      </c>
      <c r="AE605" s="25">
        <v>38919</v>
      </c>
      <c r="AF605" t="e">
        <f>NA()</f>
        <v>#N/A</v>
      </c>
      <c r="AG605" t="e">
        <f>NA()</f>
        <v>#N/A</v>
      </c>
      <c r="AH605" t="e">
        <f>NA()</f>
        <v>#N/A</v>
      </c>
      <c r="AI605" t="e">
        <f>NA()</f>
        <v>#N/A</v>
      </c>
      <c r="AJ605" t="e">
        <f>NA()</f>
        <v>#N/A</v>
      </c>
      <c r="AK605" t="e">
        <f>NA()</f>
        <v>#N/A</v>
      </c>
      <c r="AL605" t="e">
        <f>NA()</f>
        <v>#N/A</v>
      </c>
      <c r="AM605" t="e">
        <f>NA()</f>
        <v>#N/A</v>
      </c>
      <c r="AN605" s="13">
        <v>3.1917</v>
      </c>
      <c r="AO605" t="e">
        <f>NA()</f>
        <v>#N/A</v>
      </c>
      <c r="AP605" t="e">
        <f>NA()</f>
        <v>#N/A</v>
      </c>
    </row>
    <row r="606" spans="20:42" x14ac:dyDescent="0.35">
      <c r="T606" s="6"/>
      <c r="U606" s="6"/>
      <c r="Z606">
        <v>13</v>
      </c>
      <c r="AA606" s="9">
        <v>41408</v>
      </c>
      <c r="AB606">
        <v>2.7300000000000001E-2</v>
      </c>
      <c r="AE606" s="25">
        <v>38920</v>
      </c>
      <c r="AF606" t="e">
        <f>NA()</f>
        <v>#N/A</v>
      </c>
      <c r="AG606" t="e">
        <f>NA()</f>
        <v>#N/A</v>
      </c>
      <c r="AH606" t="e">
        <f>NA()</f>
        <v>#N/A</v>
      </c>
      <c r="AI606" t="e">
        <f>NA()</f>
        <v>#N/A</v>
      </c>
      <c r="AJ606" t="e">
        <f>NA()</f>
        <v>#N/A</v>
      </c>
      <c r="AK606" t="e">
        <f>NA()</f>
        <v>#N/A</v>
      </c>
      <c r="AL606" t="e">
        <f>NA()</f>
        <v>#N/A</v>
      </c>
      <c r="AM606" t="e">
        <f>NA()</f>
        <v>#N/A</v>
      </c>
      <c r="AN606" t="e">
        <f>NA()</f>
        <v>#N/A</v>
      </c>
      <c r="AO606" t="e">
        <f>NA()</f>
        <v>#N/A</v>
      </c>
      <c r="AP606" t="e">
        <f>NA()</f>
        <v>#N/A</v>
      </c>
    </row>
    <row r="607" spans="20:42" x14ac:dyDescent="0.35">
      <c r="T607" s="6"/>
      <c r="U607" s="6"/>
      <c r="Z607">
        <v>14</v>
      </c>
      <c r="AA607" s="9">
        <v>41409</v>
      </c>
      <c r="AB607">
        <v>2.6200000000000001E-2</v>
      </c>
      <c r="AE607" s="25">
        <v>38921</v>
      </c>
      <c r="AF607" t="e">
        <f>NA()</f>
        <v>#N/A</v>
      </c>
      <c r="AG607" t="e">
        <f>NA()</f>
        <v>#N/A</v>
      </c>
      <c r="AH607" t="e">
        <f>NA()</f>
        <v>#N/A</v>
      </c>
      <c r="AI607" t="e">
        <f>NA()</f>
        <v>#N/A</v>
      </c>
      <c r="AJ607" t="e">
        <f>NA()</f>
        <v>#N/A</v>
      </c>
      <c r="AK607" t="e">
        <f>NA()</f>
        <v>#N/A</v>
      </c>
      <c r="AL607" t="e">
        <f>NA()</f>
        <v>#N/A</v>
      </c>
      <c r="AM607" t="e">
        <f>NA()</f>
        <v>#N/A</v>
      </c>
      <c r="AN607" t="e">
        <f>NA()</f>
        <v>#N/A</v>
      </c>
      <c r="AO607" t="e">
        <f>NA()</f>
        <v>#N/A</v>
      </c>
      <c r="AP607" t="e">
        <f>NA()</f>
        <v>#N/A</v>
      </c>
    </row>
    <row r="608" spans="20:42" x14ac:dyDescent="0.35">
      <c r="T608" s="6"/>
      <c r="U608" s="6"/>
      <c r="Z608">
        <v>15</v>
      </c>
      <c r="AA608" s="9">
        <v>41410</v>
      </c>
      <c r="AB608">
        <v>2.6800000000000001E-2</v>
      </c>
      <c r="AE608" s="25">
        <v>38922</v>
      </c>
      <c r="AF608" t="e">
        <f>NA()</f>
        <v>#N/A</v>
      </c>
      <c r="AG608" t="e">
        <f>NA()</f>
        <v>#N/A</v>
      </c>
      <c r="AH608" t="e">
        <f>NA()</f>
        <v>#N/A</v>
      </c>
      <c r="AI608" t="e">
        <f>NA()</f>
        <v>#N/A</v>
      </c>
      <c r="AJ608" t="e">
        <f>NA()</f>
        <v>#N/A</v>
      </c>
      <c r="AK608" t="e">
        <f>NA()</f>
        <v>#N/A</v>
      </c>
      <c r="AL608" t="e">
        <f>NA()</f>
        <v>#N/A</v>
      </c>
      <c r="AM608" t="e">
        <f>NA()</f>
        <v>#N/A</v>
      </c>
      <c r="AN608" s="13">
        <v>3.194</v>
      </c>
      <c r="AO608" t="e">
        <f>NA()</f>
        <v>#N/A</v>
      </c>
      <c r="AP608" t="e">
        <f>NA()</f>
        <v>#N/A</v>
      </c>
    </row>
    <row r="609" spans="20:42" x14ac:dyDescent="0.35">
      <c r="T609" s="6"/>
      <c r="U609" s="6"/>
      <c r="Z609">
        <v>16</v>
      </c>
      <c r="AA609" s="9">
        <v>41411</v>
      </c>
      <c r="AB609">
        <v>3.4000000000000002E-2</v>
      </c>
      <c r="AE609" s="25">
        <v>38923</v>
      </c>
      <c r="AF609" t="e">
        <f>NA()</f>
        <v>#N/A</v>
      </c>
      <c r="AG609" t="e">
        <f>NA()</f>
        <v>#N/A</v>
      </c>
      <c r="AH609" t="e">
        <f>NA()</f>
        <v>#N/A</v>
      </c>
      <c r="AI609" t="e">
        <f>NA()</f>
        <v>#N/A</v>
      </c>
      <c r="AJ609" t="e">
        <f>NA()</f>
        <v>#N/A</v>
      </c>
      <c r="AK609" t="e">
        <f>NA()</f>
        <v>#N/A</v>
      </c>
      <c r="AL609" t="e">
        <f>NA()</f>
        <v>#N/A</v>
      </c>
      <c r="AM609" t="e">
        <f>NA()</f>
        <v>#N/A</v>
      </c>
      <c r="AN609" s="13">
        <v>3.1953999999999998</v>
      </c>
      <c r="AO609" t="e">
        <f>NA()</f>
        <v>#N/A</v>
      </c>
      <c r="AP609" t="e">
        <f>NA()</f>
        <v>#N/A</v>
      </c>
    </row>
    <row r="610" spans="20:42" x14ac:dyDescent="0.35">
      <c r="T610" s="6"/>
      <c r="U610" s="6"/>
      <c r="Z610">
        <v>17</v>
      </c>
      <c r="AA610" s="9">
        <v>41414</v>
      </c>
      <c r="AB610">
        <v>5.7500000000000002E-2</v>
      </c>
      <c r="AE610" s="25">
        <v>38924</v>
      </c>
      <c r="AF610" t="e">
        <f>NA()</f>
        <v>#N/A</v>
      </c>
      <c r="AG610" t="e">
        <f>NA()</f>
        <v>#N/A</v>
      </c>
      <c r="AH610" t="e">
        <f>NA()</f>
        <v>#N/A</v>
      </c>
      <c r="AI610" t="e">
        <f>NA()</f>
        <v>#N/A</v>
      </c>
      <c r="AJ610" t="e">
        <f>NA()</f>
        <v>#N/A</v>
      </c>
      <c r="AK610" t="e">
        <f>NA()</f>
        <v>#N/A</v>
      </c>
      <c r="AL610" t="e">
        <f>NA()</f>
        <v>#N/A</v>
      </c>
      <c r="AM610" t="e">
        <f>NA()</f>
        <v>#N/A</v>
      </c>
      <c r="AN610" s="13">
        <v>3.1962000000000002</v>
      </c>
      <c r="AO610" t="e">
        <f>NA()</f>
        <v>#N/A</v>
      </c>
      <c r="AP610" t="e">
        <f>NA()</f>
        <v>#N/A</v>
      </c>
    </row>
    <row r="611" spans="20:42" x14ac:dyDescent="0.35">
      <c r="T611" s="6"/>
      <c r="U611" s="6"/>
      <c r="Z611">
        <v>20</v>
      </c>
      <c r="AA611" s="9">
        <v>41415</v>
      </c>
      <c r="AB611">
        <v>6.9500000000000006E-2</v>
      </c>
      <c r="AE611" s="25">
        <v>38925</v>
      </c>
      <c r="AF611" t="e">
        <f>NA()</f>
        <v>#N/A</v>
      </c>
      <c r="AG611" t="e">
        <f>NA()</f>
        <v>#N/A</v>
      </c>
      <c r="AH611" t="e">
        <f>NA()</f>
        <v>#N/A</v>
      </c>
      <c r="AI611" t="e">
        <f>NA()</f>
        <v>#N/A</v>
      </c>
      <c r="AJ611" t="e">
        <f>NA()</f>
        <v>#N/A</v>
      </c>
      <c r="AK611" t="e">
        <f>NA()</f>
        <v>#N/A</v>
      </c>
      <c r="AL611" t="e">
        <f>NA()</f>
        <v>#N/A</v>
      </c>
      <c r="AM611" t="e">
        <f>NA()</f>
        <v>#N/A</v>
      </c>
      <c r="AN611" s="13">
        <v>3.1949999999999998</v>
      </c>
      <c r="AO611" t="e">
        <f>NA()</f>
        <v>#N/A</v>
      </c>
      <c r="AP611" t="e">
        <f>NA()</f>
        <v>#N/A</v>
      </c>
    </row>
    <row r="612" spans="20:42" x14ac:dyDescent="0.35">
      <c r="T612" s="6"/>
      <c r="U612" s="6"/>
      <c r="Z612">
        <v>21</v>
      </c>
      <c r="AA612" s="9">
        <v>41416</v>
      </c>
      <c r="AB612">
        <v>0.1007</v>
      </c>
      <c r="AE612" s="25">
        <v>38926</v>
      </c>
      <c r="AF612" t="e">
        <f>NA()</f>
        <v>#N/A</v>
      </c>
      <c r="AG612" t="e">
        <f>NA()</f>
        <v>#N/A</v>
      </c>
      <c r="AH612" t="e">
        <f>NA()</f>
        <v>#N/A</v>
      </c>
      <c r="AI612" t="e">
        <f>NA()</f>
        <v>#N/A</v>
      </c>
      <c r="AJ612" t="e">
        <f>NA()</f>
        <v>#N/A</v>
      </c>
      <c r="AK612" t="e">
        <f>NA()</f>
        <v>#N/A</v>
      </c>
      <c r="AL612" t="e">
        <f>NA()</f>
        <v>#N/A</v>
      </c>
      <c r="AM612" t="e">
        <f>NA()</f>
        <v>#N/A</v>
      </c>
      <c r="AN612" s="13">
        <v>3.1880999999999999</v>
      </c>
      <c r="AO612" t="e">
        <f>NA()</f>
        <v>#N/A</v>
      </c>
      <c r="AP612" t="e">
        <f>NA()</f>
        <v>#N/A</v>
      </c>
    </row>
    <row r="613" spans="20:42" x14ac:dyDescent="0.35">
      <c r="T613" s="6"/>
      <c r="U613" s="6"/>
      <c r="Z613">
        <v>22</v>
      </c>
      <c r="AA613" s="9">
        <v>41417</v>
      </c>
      <c r="AB613">
        <v>9.6500000000000002E-2</v>
      </c>
      <c r="AE613" s="25">
        <v>38927</v>
      </c>
      <c r="AF613" t="e">
        <f>NA()</f>
        <v>#N/A</v>
      </c>
      <c r="AG613" t="e">
        <f>NA()</f>
        <v>#N/A</v>
      </c>
      <c r="AH613" t="e">
        <f>NA()</f>
        <v>#N/A</v>
      </c>
      <c r="AI613" t="e">
        <f>NA()</f>
        <v>#N/A</v>
      </c>
      <c r="AJ613" t="e">
        <f>NA()</f>
        <v>#N/A</v>
      </c>
      <c r="AK613" t="e">
        <f>NA()</f>
        <v>#N/A</v>
      </c>
      <c r="AL613" t="e">
        <f>NA()</f>
        <v>#N/A</v>
      </c>
      <c r="AM613" t="e">
        <f>NA()</f>
        <v>#N/A</v>
      </c>
      <c r="AN613" t="e">
        <f>NA()</f>
        <v>#N/A</v>
      </c>
      <c r="AO613" t="e">
        <f>NA()</f>
        <v>#N/A</v>
      </c>
      <c r="AP613" t="e">
        <f>NA()</f>
        <v>#N/A</v>
      </c>
    </row>
    <row r="614" spans="20:42" x14ac:dyDescent="0.35">
      <c r="T614" s="6"/>
      <c r="U614" s="6"/>
      <c r="Z614">
        <v>23</v>
      </c>
      <c r="AA614" s="9">
        <v>41421</v>
      </c>
      <c r="AB614">
        <v>0.13550000000000001</v>
      </c>
      <c r="AE614" s="25">
        <v>38928</v>
      </c>
      <c r="AF614" t="e">
        <f>NA()</f>
        <v>#N/A</v>
      </c>
      <c r="AG614" t="e">
        <f>NA()</f>
        <v>#N/A</v>
      </c>
      <c r="AH614" t="e">
        <f>NA()</f>
        <v>#N/A</v>
      </c>
      <c r="AI614" t="e">
        <f>NA()</f>
        <v>#N/A</v>
      </c>
      <c r="AJ614" t="e">
        <f>NA()</f>
        <v>#N/A</v>
      </c>
      <c r="AK614" t="e">
        <f>NA()</f>
        <v>#N/A</v>
      </c>
      <c r="AL614" t="e">
        <f>NA()</f>
        <v>#N/A</v>
      </c>
      <c r="AM614" t="e">
        <f>NA()</f>
        <v>#N/A</v>
      </c>
      <c r="AN614" t="e">
        <f>NA()</f>
        <v>#N/A</v>
      </c>
      <c r="AO614" t="e">
        <f>NA()</f>
        <v>#N/A</v>
      </c>
      <c r="AP614" t="e">
        <f>NA()</f>
        <v>#N/A</v>
      </c>
    </row>
    <row r="615" spans="20:42" x14ac:dyDescent="0.35">
      <c r="T615" s="6"/>
      <c r="U615" s="6"/>
      <c r="Z615">
        <v>27</v>
      </c>
      <c r="AA615" s="9">
        <v>41422</v>
      </c>
      <c r="AB615">
        <v>6.9400000000000003E-2</v>
      </c>
      <c r="AE615" s="25">
        <v>38929</v>
      </c>
      <c r="AF615" t="e">
        <f>NA()</f>
        <v>#N/A</v>
      </c>
      <c r="AG615" t="e">
        <f>NA()</f>
        <v>#N/A</v>
      </c>
      <c r="AH615" t="e">
        <f>NA()</f>
        <v>#N/A</v>
      </c>
      <c r="AI615" t="e">
        <f>NA()</f>
        <v>#N/A</v>
      </c>
      <c r="AJ615" t="e">
        <f>NA()</f>
        <v>#N/A</v>
      </c>
      <c r="AK615" t="e">
        <f>NA()</f>
        <v>#N/A</v>
      </c>
      <c r="AL615" t="e">
        <f>NA()</f>
        <v>#N/A</v>
      </c>
      <c r="AM615" t="e">
        <f>NA()</f>
        <v>#N/A</v>
      </c>
      <c r="AN615" s="13">
        <v>3.1846999999999999</v>
      </c>
      <c r="AO615" t="e">
        <f>NA()</f>
        <v>#N/A</v>
      </c>
      <c r="AP615" t="e">
        <f>NA()</f>
        <v>#N/A</v>
      </c>
    </row>
    <row r="616" spans="20:42" x14ac:dyDescent="0.35">
      <c r="T616" s="6"/>
      <c r="U616" s="6"/>
      <c r="Z616">
        <v>28</v>
      </c>
      <c r="AA616" s="9">
        <v>41423</v>
      </c>
      <c r="AB616">
        <v>5.6399999999999999E-2</v>
      </c>
      <c r="AE616" s="25">
        <v>38930</v>
      </c>
      <c r="AF616" t="e">
        <f>NA()</f>
        <v>#N/A</v>
      </c>
      <c r="AG616" t="e">
        <f>NA()</f>
        <v>#N/A</v>
      </c>
      <c r="AH616" t="e">
        <f>NA()</f>
        <v>#N/A</v>
      </c>
      <c r="AI616" t="e">
        <f>NA()</f>
        <v>#N/A</v>
      </c>
      <c r="AJ616" t="e">
        <f>NA()</f>
        <v>#N/A</v>
      </c>
      <c r="AK616" t="e">
        <f>NA()</f>
        <v>#N/A</v>
      </c>
      <c r="AL616" t="e">
        <f>NA()</f>
        <v>#N/A</v>
      </c>
      <c r="AM616" t="e">
        <f>NA()</f>
        <v>#N/A</v>
      </c>
      <c r="AN616" s="13">
        <v>3.1825000000000001</v>
      </c>
      <c r="AO616" t="e">
        <f>NA()</f>
        <v>#N/A</v>
      </c>
      <c r="AP616" t="e">
        <f>NA()</f>
        <v>#N/A</v>
      </c>
    </row>
    <row r="617" spans="20:42" x14ac:dyDescent="0.35">
      <c r="T617" s="6"/>
      <c r="U617" s="6"/>
      <c r="Z617">
        <v>29</v>
      </c>
      <c r="AA617" s="9">
        <v>41424</v>
      </c>
      <c r="AB617">
        <v>5.8799999999999998E-2</v>
      </c>
      <c r="AE617" s="25">
        <v>38931</v>
      </c>
      <c r="AF617" t="e">
        <f>NA()</f>
        <v>#N/A</v>
      </c>
      <c r="AG617" t="e">
        <f>NA()</f>
        <v>#N/A</v>
      </c>
      <c r="AH617" t="e">
        <f>NA()</f>
        <v>#N/A</v>
      </c>
      <c r="AI617" t="e">
        <f>NA()</f>
        <v>#N/A</v>
      </c>
      <c r="AJ617" t="e">
        <f>NA()</f>
        <v>#N/A</v>
      </c>
      <c r="AK617" t="e">
        <f>NA()</f>
        <v>#N/A</v>
      </c>
      <c r="AL617" t="e">
        <f>NA()</f>
        <v>#N/A</v>
      </c>
      <c r="AM617" t="e">
        <f>NA()</f>
        <v>#N/A</v>
      </c>
      <c r="AN617" s="13">
        <v>3.1817000000000002</v>
      </c>
      <c r="AO617" t="e">
        <f>NA()</f>
        <v>#N/A</v>
      </c>
      <c r="AP617" t="e">
        <f>NA()</f>
        <v>#N/A</v>
      </c>
    </row>
    <row r="618" spans="20:42" x14ac:dyDescent="0.35">
      <c r="T618" s="6"/>
      <c r="U618" s="6"/>
      <c r="Z618">
        <v>30</v>
      </c>
      <c r="AA618" s="9">
        <v>41425</v>
      </c>
      <c r="AB618">
        <v>7.6100000000000001E-2</v>
      </c>
      <c r="AE618" s="25">
        <v>38932</v>
      </c>
      <c r="AF618" t="e">
        <f>NA()</f>
        <v>#N/A</v>
      </c>
      <c r="AG618" t="e">
        <f>NA()</f>
        <v>#N/A</v>
      </c>
      <c r="AH618" t="e">
        <f>NA()</f>
        <v>#N/A</v>
      </c>
      <c r="AI618" t="e">
        <f>NA()</f>
        <v>#N/A</v>
      </c>
      <c r="AJ618" t="e">
        <f>NA()</f>
        <v>#N/A</v>
      </c>
      <c r="AK618" t="e">
        <f>NA()</f>
        <v>#N/A</v>
      </c>
      <c r="AL618" t="e">
        <f>NA()</f>
        <v>#N/A</v>
      </c>
      <c r="AM618" t="e">
        <f>NA()</f>
        <v>#N/A</v>
      </c>
      <c r="AN618" s="13">
        <v>3.1831</v>
      </c>
      <c r="AO618" t="e">
        <f>NA()</f>
        <v>#N/A</v>
      </c>
      <c r="AP618" t="e">
        <f>NA()</f>
        <v>#N/A</v>
      </c>
    </row>
    <row r="619" spans="20:42" x14ac:dyDescent="0.35">
      <c r="T619" s="6"/>
      <c r="U619" s="6"/>
      <c r="Z619">
        <v>31</v>
      </c>
      <c r="AA619" s="9">
        <v>41428</v>
      </c>
      <c r="AB619">
        <v>5.3699999999999998E-2</v>
      </c>
      <c r="AE619" s="25">
        <v>38933</v>
      </c>
      <c r="AF619" t="e">
        <f>NA()</f>
        <v>#N/A</v>
      </c>
      <c r="AG619" t="e">
        <f>NA()</f>
        <v>#N/A</v>
      </c>
      <c r="AH619" t="e">
        <f>NA()</f>
        <v>#N/A</v>
      </c>
      <c r="AI619" t="e">
        <f>NA()</f>
        <v>#N/A</v>
      </c>
      <c r="AJ619" t="e">
        <f>NA()</f>
        <v>#N/A</v>
      </c>
      <c r="AK619" t="e">
        <f>NA()</f>
        <v>#N/A</v>
      </c>
      <c r="AL619" t="e">
        <f>NA()</f>
        <v>#N/A</v>
      </c>
      <c r="AM619" t="e">
        <f>NA()</f>
        <v>#N/A</v>
      </c>
      <c r="AN619" s="13">
        <v>3.1796000000000002</v>
      </c>
      <c r="AO619" t="e">
        <f>NA()</f>
        <v>#N/A</v>
      </c>
      <c r="AP619" t="e">
        <f>NA()</f>
        <v>#N/A</v>
      </c>
    </row>
    <row r="620" spans="20:42" x14ac:dyDescent="0.35">
      <c r="T620" s="6"/>
      <c r="U620" s="6"/>
      <c r="Y620" t="s">
        <v>1101</v>
      </c>
      <c r="Z620">
        <v>3</v>
      </c>
      <c r="AA620" s="9">
        <v>41429</v>
      </c>
      <c r="AB620">
        <v>3.4099999999999998E-2</v>
      </c>
      <c r="AE620" s="25">
        <v>38934</v>
      </c>
      <c r="AF620" t="e">
        <f>NA()</f>
        <v>#N/A</v>
      </c>
      <c r="AG620" t="e">
        <f>NA()</f>
        <v>#N/A</v>
      </c>
      <c r="AH620" t="e">
        <f>NA()</f>
        <v>#N/A</v>
      </c>
      <c r="AI620" t="e">
        <f>NA()</f>
        <v>#N/A</v>
      </c>
      <c r="AJ620" t="e">
        <f>NA()</f>
        <v>#N/A</v>
      </c>
      <c r="AK620" t="e">
        <f>NA()</f>
        <v>#N/A</v>
      </c>
      <c r="AL620" t="e">
        <f>NA()</f>
        <v>#N/A</v>
      </c>
      <c r="AM620" t="e">
        <f>NA()</f>
        <v>#N/A</v>
      </c>
      <c r="AN620" t="e">
        <f>NA()</f>
        <v>#N/A</v>
      </c>
      <c r="AO620" t="e">
        <f>NA()</f>
        <v>#N/A</v>
      </c>
      <c r="AP620" t="e">
        <f>NA()</f>
        <v>#N/A</v>
      </c>
    </row>
    <row r="621" spans="20:42" x14ac:dyDescent="0.35">
      <c r="T621" s="6"/>
      <c r="U621" s="6"/>
      <c r="Z621">
        <v>4</v>
      </c>
      <c r="AA621" s="9">
        <v>41430</v>
      </c>
      <c r="AB621">
        <v>3.9399999999999998E-2</v>
      </c>
      <c r="AE621" s="25">
        <v>38935</v>
      </c>
      <c r="AF621" t="e">
        <f>NA()</f>
        <v>#N/A</v>
      </c>
      <c r="AG621" t="e">
        <f>NA()</f>
        <v>#N/A</v>
      </c>
      <c r="AH621" t="e">
        <f>NA()</f>
        <v>#N/A</v>
      </c>
      <c r="AI621" t="e">
        <f>NA()</f>
        <v>#N/A</v>
      </c>
      <c r="AJ621" t="e">
        <f>NA()</f>
        <v>#N/A</v>
      </c>
      <c r="AK621" t="e">
        <f>NA()</f>
        <v>#N/A</v>
      </c>
      <c r="AL621" t="e">
        <f>NA()</f>
        <v>#N/A</v>
      </c>
      <c r="AM621" t="e">
        <f>NA()</f>
        <v>#N/A</v>
      </c>
      <c r="AN621" t="e">
        <f>NA()</f>
        <v>#N/A</v>
      </c>
      <c r="AO621" t="e">
        <f>NA()</f>
        <v>#N/A</v>
      </c>
      <c r="AP621" t="e">
        <f>NA()</f>
        <v>#N/A</v>
      </c>
    </row>
    <row r="622" spans="20:42" x14ac:dyDescent="0.35">
      <c r="T622" s="6"/>
      <c r="U622" s="6"/>
      <c r="Z622">
        <v>5</v>
      </c>
      <c r="AA622" s="9">
        <v>41431</v>
      </c>
      <c r="AB622">
        <v>4.3499999999999997E-2</v>
      </c>
      <c r="AE622" s="25">
        <v>38936</v>
      </c>
      <c r="AF622" t="e">
        <f>NA()</f>
        <v>#N/A</v>
      </c>
      <c r="AG622" t="e">
        <f>NA()</f>
        <v>#N/A</v>
      </c>
      <c r="AH622" t="e">
        <f>NA()</f>
        <v>#N/A</v>
      </c>
      <c r="AI622" t="e">
        <f>NA()</f>
        <v>#N/A</v>
      </c>
      <c r="AJ622" t="e">
        <f>NA()</f>
        <v>#N/A</v>
      </c>
      <c r="AK622" t="e">
        <f>NA()</f>
        <v>#N/A</v>
      </c>
      <c r="AL622" t="e">
        <f>NA()</f>
        <v>#N/A</v>
      </c>
      <c r="AM622" t="e">
        <f>NA()</f>
        <v>#N/A</v>
      </c>
      <c r="AN622" s="13">
        <v>3.1772</v>
      </c>
      <c r="AO622" t="e">
        <f>NA()</f>
        <v>#N/A</v>
      </c>
      <c r="AP622" t="e">
        <f>NA()</f>
        <v>#N/A</v>
      </c>
    </row>
    <row r="623" spans="20:42" x14ac:dyDescent="0.35">
      <c r="T623" s="6"/>
      <c r="U623" s="6"/>
      <c r="Z623">
        <v>6</v>
      </c>
      <c r="AA623" s="9">
        <v>41432</v>
      </c>
      <c r="AB623">
        <v>2.1100000000000001E-2</v>
      </c>
      <c r="AE623" s="25">
        <v>38937</v>
      </c>
      <c r="AF623" t="e">
        <f>NA()</f>
        <v>#N/A</v>
      </c>
      <c r="AG623" t="e">
        <f>NA()</f>
        <v>#N/A</v>
      </c>
      <c r="AH623" t="e">
        <f>NA()</f>
        <v>#N/A</v>
      </c>
      <c r="AI623" t="e">
        <f>NA()</f>
        <v>#N/A</v>
      </c>
      <c r="AJ623" t="e">
        <f>NA()</f>
        <v>#N/A</v>
      </c>
      <c r="AK623" t="e">
        <f>NA()</f>
        <v>#N/A</v>
      </c>
      <c r="AL623" t="e">
        <f>NA()</f>
        <v>#N/A</v>
      </c>
      <c r="AM623" t="e">
        <f>NA()</f>
        <v>#N/A</v>
      </c>
      <c r="AN623" s="13">
        <v>3.1795</v>
      </c>
      <c r="AO623" t="e">
        <f>NA()</f>
        <v>#N/A</v>
      </c>
      <c r="AP623" t="e">
        <f>NA()</f>
        <v>#N/A</v>
      </c>
    </row>
    <row r="624" spans="20:42" x14ac:dyDescent="0.35">
      <c r="T624" s="6"/>
      <c r="U624" s="6"/>
      <c r="Z624">
        <v>7</v>
      </c>
      <c r="AA624" s="9">
        <v>41435</v>
      </c>
      <c r="AB624">
        <v>1.7999999999999999E-2</v>
      </c>
      <c r="AE624" s="25">
        <v>38938</v>
      </c>
      <c r="AF624" t="e">
        <f>NA()</f>
        <v>#N/A</v>
      </c>
      <c r="AG624" t="e">
        <f>NA()</f>
        <v>#N/A</v>
      </c>
      <c r="AH624" t="e">
        <f>NA()</f>
        <v>#N/A</v>
      </c>
      <c r="AI624" t="e">
        <f>NA()</f>
        <v>#N/A</v>
      </c>
      <c r="AJ624" t="e">
        <f>NA()</f>
        <v>#N/A</v>
      </c>
      <c r="AK624" t="e">
        <f>NA()</f>
        <v>#N/A</v>
      </c>
      <c r="AL624" t="e">
        <f>NA()</f>
        <v>#N/A</v>
      </c>
      <c r="AM624" t="e">
        <f>NA()</f>
        <v>#N/A</v>
      </c>
      <c r="AN624" t="e">
        <f>NA()</f>
        <v>#N/A</v>
      </c>
      <c r="AO624" t="e">
        <f>NA()</f>
        <v>#N/A</v>
      </c>
      <c r="AP624" t="e">
        <f>NA()</f>
        <v>#N/A</v>
      </c>
    </row>
    <row r="625" spans="20:42" x14ac:dyDescent="0.35">
      <c r="T625" s="6"/>
      <c r="U625" s="6"/>
      <c r="Z625">
        <v>10</v>
      </c>
      <c r="AA625" s="9">
        <v>41436</v>
      </c>
      <c r="AB625">
        <v>1.77E-2</v>
      </c>
      <c r="AE625" s="25">
        <v>38939</v>
      </c>
      <c r="AF625" t="e">
        <f>NA()</f>
        <v>#N/A</v>
      </c>
      <c r="AG625" t="e">
        <f>NA()</f>
        <v>#N/A</v>
      </c>
      <c r="AH625" t="e">
        <f>NA()</f>
        <v>#N/A</v>
      </c>
      <c r="AI625" t="e">
        <f>NA()</f>
        <v>#N/A</v>
      </c>
      <c r="AJ625" t="e">
        <f>NA()</f>
        <v>#N/A</v>
      </c>
      <c r="AK625" t="e">
        <f>NA()</f>
        <v>#N/A</v>
      </c>
      <c r="AL625" t="e">
        <f>NA()</f>
        <v>#N/A</v>
      </c>
      <c r="AM625" t="e">
        <f>NA()</f>
        <v>#N/A</v>
      </c>
      <c r="AN625" s="13">
        <v>3.1821999999999999</v>
      </c>
      <c r="AO625" t="e">
        <f>NA()</f>
        <v>#N/A</v>
      </c>
      <c r="AP625" t="e">
        <f>NA()</f>
        <v>#N/A</v>
      </c>
    </row>
    <row r="626" spans="20:42" x14ac:dyDescent="0.35">
      <c r="T626" s="6"/>
      <c r="U626" s="6"/>
      <c r="Z626">
        <v>11</v>
      </c>
      <c r="AA626" s="9">
        <v>41437</v>
      </c>
      <c r="AB626">
        <v>2.9100000000000001E-2</v>
      </c>
      <c r="AE626" s="25">
        <v>38940</v>
      </c>
      <c r="AF626" t="e">
        <f>NA()</f>
        <v>#N/A</v>
      </c>
      <c r="AG626" t="e">
        <f>NA()</f>
        <v>#N/A</v>
      </c>
      <c r="AH626" t="e">
        <f>NA()</f>
        <v>#N/A</v>
      </c>
      <c r="AI626" t="e">
        <f>NA()</f>
        <v>#N/A</v>
      </c>
      <c r="AJ626" t="e">
        <f>NA()</f>
        <v>#N/A</v>
      </c>
      <c r="AK626" t="e">
        <f>NA()</f>
        <v>#N/A</v>
      </c>
      <c r="AL626" t="e">
        <f>NA()</f>
        <v>#N/A</v>
      </c>
      <c r="AM626" t="e">
        <f>NA()</f>
        <v>#N/A</v>
      </c>
      <c r="AN626" s="13">
        <v>3.1865000000000001</v>
      </c>
      <c r="AO626" t="e">
        <f>NA()</f>
        <v>#N/A</v>
      </c>
      <c r="AP626" t="e">
        <f>NA()</f>
        <v>#N/A</v>
      </c>
    </row>
    <row r="627" spans="20:42" x14ac:dyDescent="0.35">
      <c r="T627" s="6"/>
      <c r="U627" s="6"/>
      <c r="Z627">
        <v>12</v>
      </c>
      <c r="AA627" s="9">
        <v>41438</v>
      </c>
      <c r="AB627">
        <v>2.7300000000000001E-2</v>
      </c>
      <c r="AE627" s="25">
        <v>38941</v>
      </c>
      <c r="AF627" t="e">
        <f>NA()</f>
        <v>#N/A</v>
      </c>
      <c r="AG627" t="e">
        <f>NA()</f>
        <v>#N/A</v>
      </c>
      <c r="AH627" t="e">
        <f>NA()</f>
        <v>#N/A</v>
      </c>
      <c r="AI627" t="e">
        <f>NA()</f>
        <v>#N/A</v>
      </c>
      <c r="AJ627" t="e">
        <f>NA()</f>
        <v>#N/A</v>
      </c>
      <c r="AK627" t="e">
        <f>NA()</f>
        <v>#N/A</v>
      </c>
      <c r="AL627" t="e">
        <f>NA()</f>
        <v>#N/A</v>
      </c>
      <c r="AM627" t="e">
        <f>NA()</f>
        <v>#N/A</v>
      </c>
      <c r="AN627" t="e">
        <f>NA()</f>
        <v>#N/A</v>
      </c>
      <c r="AO627" t="e">
        <f>NA()</f>
        <v>#N/A</v>
      </c>
      <c r="AP627" t="e">
        <f>NA()</f>
        <v>#N/A</v>
      </c>
    </row>
    <row r="628" spans="20:42" x14ac:dyDescent="0.35">
      <c r="T628" s="6"/>
      <c r="U628" s="6"/>
      <c r="Z628">
        <v>13</v>
      </c>
      <c r="AA628" s="9">
        <v>41439</v>
      </c>
      <c r="AB628">
        <v>3.5499999999999997E-2</v>
      </c>
      <c r="AE628" s="25">
        <v>38942</v>
      </c>
      <c r="AF628" t="e">
        <f>NA()</f>
        <v>#N/A</v>
      </c>
      <c r="AG628" t="e">
        <f>NA()</f>
        <v>#N/A</v>
      </c>
      <c r="AH628" t="e">
        <f>NA()</f>
        <v>#N/A</v>
      </c>
      <c r="AI628" t="e">
        <f>NA()</f>
        <v>#N/A</v>
      </c>
      <c r="AJ628" t="e">
        <f>NA()</f>
        <v>#N/A</v>
      </c>
      <c r="AK628" t="e">
        <f>NA()</f>
        <v>#N/A</v>
      </c>
      <c r="AL628" t="e">
        <f>NA()</f>
        <v>#N/A</v>
      </c>
      <c r="AM628" t="e">
        <f>NA()</f>
        <v>#N/A</v>
      </c>
      <c r="AN628" t="e">
        <f>NA()</f>
        <v>#N/A</v>
      </c>
      <c r="AO628" t="e">
        <f>NA()</f>
        <v>#N/A</v>
      </c>
      <c r="AP628" t="e">
        <f>NA()</f>
        <v>#N/A</v>
      </c>
    </row>
    <row r="629" spans="20:42" x14ac:dyDescent="0.35">
      <c r="T629" s="6"/>
      <c r="U629" s="6"/>
      <c r="Z629">
        <v>14</v>
      </c>
      <c r="AA629" s="9">
        <v>41442</v>
      </c>
      <c r="AB629">
        <v>0.03</v>
      </c>
      <c r="AE629" s="25">
        <v>38943</v>
      </c>
      <c r="AF629" t="e">
        <f>NA()</f>
        <v>#N/A</v>
      </c>
      <c r="AG629" t="e">
        <f>NA()</f>
        <v>#N/A</v>
      </c>
      <c r="AH629" t="e">
        <f>NA()</f>
        <v>#N/A</v>
      </c>
      <c r="AI629" t="e">
        <f>NA()</f>
        <v>#N/A</v>
      </c>
      <c r="AJ629" t="e">
        <f>NA()</f>
        <v>#N/A</v>
      </c>
      <c r="AK629" t="e">
        <f>NA()</f>
        <v>#N/A</v>
      </c>
      <c r="AL629" t="e">
        <f>NA()</f>
        <v>#N/A</v>
      </c>
      <c r="AM629" t="e">
        <f>NA()</f>
        <v>#N/A</v>
      </c>
      <c r="AN629" s="13">
        <v>3.1880999999999999</v>
      </c>
      <c r="AO629" t="e">
        <f>NA()</f>
        <v>#N/A</v>
      </c>
      <c r="AP629" t="e">
        <f>NA()</f>
        <v>#N/A</v>
      </c>
    </row>
    <row r="630" spans="20:42" x14ac:dyDescent="0.35">
      <c r="T630" s="6"/>
      <c r="U630" s="6"/>
      <c r="Z630">
        <v>17</v>
      </c>
      <c r="AA630" s="9">
        <v>41443</v>
      </c>
      <c r="AB630">
        <v>2.92E-2</v>
      </c>
      <c r="AE630" s="25">
        <v>38944</v>
      </c>
      <c r="AF630" t="e">
        <f>NA()</f>
        <v>#N/A</v>
      </c>
      <c r="AG630" t="e">
        <f>NA()</f>
        <v>#N/A</v>
      </c>
      <c r="AH630" t="e">
        <f>NA()</f>
        <v>#N/A</v>
      </c>
      <c r="AI630" t="e">
        <f>NA()</f>
        <v>#N/A</v>
      </c>
      <c r="AJ630" t="e">
        <f>NA()</f>
        <v>#N/A</v>
      </c>
      <c r="AK630" t="e">
        <f>NA()</f>
        <v>#N/A</v>
      </c>
      <c r="AL630" t="e">
        <f>NA()</f>
        <v>#N/A</v>
      </c>
      <c r="AM630" t="e">
        <f>NA()</f>
        <v>#N/A</v>
      </c>
      <c r="AN630" s="13">
        <v>3.1903999999999999</v>
      </c>
      <c r="AO630" t="e">
        <f>NA()</f>
        <v>#N/A</v>
      </c>
      <c r="AP630" t="e">
        <f>NA()</f>
        <v>#N/A</v>
      </c>
    </row>
    <row r="631" spans="20:42" x14ac:dyDescent="0.35">
      <c r="T631" s="6"/>
      <c r="U631" s="6"/>
      <c r="Z631">
        <v>18</v>
      </c>
      <c r="AA631" s="9">
        <v>41444</v>
      </c>
      <c r="AB631">
        <v>3.3000000000000002E-2</v>
      </c>
      <c r="AE631" s="25">
        <v>38945</v>
      </c>
      <c r="AF631" t="e">
        <f>NA()</f>
        <v>#N/A</v>
      </c>
      <c r="AG631" t="e">
        <f>NA()</f>
        <v>#N/A</v>
      </c>
      <c r="AH631" t="e">
        <f>NA()</f>
        <v>#N/A</v>
      </c>
      <c r="AI631" t="e">
        <f>NA()</f>
        <v>#N/A</v>
      </c>
      <c r="AJ631" t="e">
        <f>NA()</f>
        <v>#N/A</v>
      </c>
      <c r="AK631" t="e">
        <f>NA()</f>
        <v>#N/A</v>
      </c>
      <c r="AL631" t="e">
        <f>NA()</f>
        <v>#N/A</v>
      </c>
      <c r="AM631" t="e">
        <f>NA()</f>
        <v>#N/A</v>
      </c>
      <c r="AN631" s="13">
        <v>3.1924999999999999</v>
      </c>
      <c r="AO631" t="e">
        <f>NA()</f>
        <v>#N/A</v>
      </c>
      <c r="AP631" t="e">
        <f>NA()</f>
        <v>#N/A</v>
      </c>
    </row>
    <row r="632" spans="20:42" x14ac:dyDescent="0.35">
      <c r="T632" s="6"/>
      <c r="U632" s="6"/>
      <c r="Z632">
        <v>19</v>
      </c>
      <c r="AA632" s="9">
        <v>41445</v>
      </c>
      <c r="AB632">
        <v>4.2700000000000002E-2</v>
      </c>
      <c r="AE632" s="25">
        <v>38946</v>
      </c>
      <c r="AF632" t="e">
        <f>NA()</f>
        <v>#N/A</v>
      </c>
      <c r="AG632" t="e">
        <f>NA()</f>
        <v>#N/A</v>
      </c>
      <c r="AH632" t="e">
        <f>NA()</f>
        <v>#N/A</v>
      </c>
      <c r="AI632" t="e">
        <f>NA()</f>
        <v>#N/A</v>
      </c>
      <c r="AJ632" t="e">
        <f>NA()</f>
        <v>#N/A</v>
      </c>
      <c r="AK632" t="e">
        <f>NA()</f>
        <v>#N/A</v>
      </c>
      <c r="AL632" t="e">
        <f>NA()</f>
        <v>#N/A</v>
      </c>
      <c r="AM632" t="e">
        <f>NA()</f>
        <v>#N/A</v>
      </c>
      <c r="AN632" s="13">
        <v>3.1953999999999998</v>
      </c>
      <c r="AO632" t="e">
        <f>NA()</f>
        <v>#N/A</v>
      </c>
      <c r="AP632" t="e">
        <f>NA()</f>
        <v>#N/A</v>
      </c>
    </row>
    <row r="633" spans="20:42" x14ac:dyDescent="0.35">
      <c r="T633" s="6"/>
      <c r="U633" s="6"/>
      <c r="Z633">
        <v>20</v>
      </c>
      <c r="AA633" s="9">
        <v>41446</v>
      </c>
      <c r="AB633">
        <v>5.4899999999999997E-2</v>
      </c>
      <c r="AE633" s="25">
        <v>38947</v>
      </c>
      <c r="AF633" t="e">
        <f>NA()</f>
        <v>#N/A</v>
      </c>
      <c r="AG633" t="e">
        <f>NA()</f>
        <v>#N/A</v>
      </c>
      <c r="AH633" t="e">
        <f>NA()</f>
        <v>#N/A</v>
      </c>
      <c r="AI633" t="e">
        <f>NA()</f>
        <v>#N/A</v>
      </c>
      <c r="AJ633" t="e">
        <f>NA()</f>
        <v>#N/A</v>
      </c>
      <c r="AK633" t="e">
        <f>NA()</f>
        <v>#N/A</v>
      </c>
      <c r="AL633" t="e">
        <f>NA()</f>
        <v>#N/A</v>
      </c>
      <c r="AM633" t="e">
        <f>NA()</f>
        <v>#N/A</v>
      </c>
      <c r="AN633" s="13">
        <v>3.2033</v>
      </c>
      <c r="AO633" t="e">
        <f>NA()</f>
        <v>#N/A</v>
      </c>
      <c r="AP633" t="e">
        <f>NA()</f>
        <v>#N/A</v>
      </c>
    </row>
    <row r="634" spans="20:42" x14ac:dyDescent="0.35">
      <c r="T634" s="6"/>
      <c r="U634" s="6"/>
      <c r="Z634">
        <v>21</v>
      </c>
      <c r="AA634" s="9">
        <v>41449</v>
      </c>
      <c r="AB634">
        <v>6.3200000000000006E-2</v>
      </c>
      <c r="AE634" s="25">
        <v>38948</v>
      </c>
      <c r="AF634" t="e">
        <f>NA()</f>
        <v>#N/A</v>
      </c>
      <c r="AG634" t="e">
        <f>NA()</f>
        <v>#N/A</v>
      </c>
      <c r="AH634" t="e">
        <f>NA()</f>
        <v>#N/A</v>
      </c>
      <c r="AI634" t="e">
        <f>NA()</f>
        <v>#N/A</v>
      </c>
      <c r="AJ634" t="e">
        <f>NA()</f>
        <v>#N/A</v>
      </c>
      <c r="AK634" t="e">
        <f>NA()</f>
        <v>#N/A</v>
      </c>
      <c r="AL634" t="e">
        <f>NA()</f>
        <v>#N/A</v>
      </c>
      <c r="AM634" t="e">
        <f>NA()</f>
        <v>#N/A</v>
      </c>
      <c r="AN634" t="e">
        <f>NA()</f>
        <v>#N/A</v>
      </c>
      <c r="AO634" t="e">
        <f>NA()</f>
        <v>#N/A</v>
      </c>
      <c r="AP634" t="e">
        <f>NA()</f>
        <v>#N/A</v>
      </c>
    </row>
    <row r="635" spans="20:42" x14ac:dyDescent="0.35">
      <c r="T635" s="6"/>
      <c r="U635" s="6"/>
      <c r="Z635">
        <v>24</v>
      </c>
      <c r="AA635" s="9">
        <v>41450</v>
      </c>
      <c r="AB635">
        <v>6.1600000000000002E-2</v>
      </c>
      <c r="AE635" s="25">
        <v>38949</v>
      </c>
      <c r="AF635" t="e">
        <f>NA()</f>
        <v>#N/A</v>
      </c>
      <c r="AG635" t="e">
        <f>NA()</f>
        <v>#N/A</v>
      </c>
      <c r="AH635" t="e">
        <f>NA()</f>
        <v>#N/A</v>
      </c>
      <c r="AI635" t="e">
        <f>NA()</f>
        <v>#N/A</v>
      </c>
      <c r="AJ635" t="e">
        <f>NA()</f>
        <v>#N/A</v>
      </c>
      <c r="AK635" t="e">
        <f>NA()</f>
        <v>#N/A</v>
      </c>
      <c r="AL635" t="e">
        <f>NA()</f>
        <v>#N/A</v>
      </c>
      <c r="AM635" t="e">
        <f>NA()</f>
        <v>#N/A</v>
      </c>
      <c r="AN635" t="e">
        <f>NA()</f>
        <v>#N/A</v>
      </c>
      <c r="AO635" t="e">
        <f>NA()</f>
        <v>#N/A</v>
      </c>
      <c r="AP635" t="e">
        <f>NA()</f>
        <v>#N/A</v>
      </c>
    </row>
    <row r="636" spans="20:42" x14ac:dyDescent="0.35">
      <c r="T636" s="6"/>
      <c r="U636" s="6"/>
      <c r="Z636">
        <v>25</v>
      </c>
      <c r="AA636" s="9">
        <v>41451</v>
      </c>
      <c r="AB636">
        <v>4.8300000000000003E-2</v>
      </c>
      <c r="AE636" s="25">
        <v>38950</v>
      </c>
      <c r="AF636" t="e">
        <f>NA()</f>
        <v>#N/A</v>
      </c>
      <c r="AG636" t="e">
        <f>NA()</f>
        <v>#N/A</v>
      </c>
      <c r="AH636" t="e">
        <f>NA()</f>
        <v>#N/A</v>
      </c>
      <c r="AI636" t="e">
        <f>NA()</f>
        <v>#N/A</v>
      </c>
      <c r="AJ636" t="e">
        <f>NA()</f>
        <v>#N/A</v>
      </c>
      <c r="AK636" t="e">
        <f>NA()</f>
        <v>#N/A</v>
      </c>
      <c r="AL636" t="e">
        <f>NA()</f>
        <v>#N/A</v>
      </c>
      <c r="AM636" t="e">
        <f>NA()</f>
        <v>#N/A</v>
      </c>
      <c r="AN636" s="13">
        <v>3.2059000000000002</v>
      </c>
      <c r="AO636" t="e">
        <f>NA()</f>
        <v>#N/A</v>
      </c>
      <c r="AP636" t="e">
        <f>NA()</f>
        <v>#N/A</v>
      </c>
    </row>
    <row r="637" spans="20:42" x14ac:dyDescent="0.35">
      <c r="T637" s="6"/>
      <c r="U637" s="6"/>
      <c r="Z637">
        <v>26</v>
      </c>
      <c r="AA637" s="9">
        <v>41452</v>
      </c>
      <c r="AB637">
        <v>4.7600000000000003E-2</v>
      </c>
      <c r="AE637" s="25">
        <v>38951</v>
      </c>
      <c r="AF637" t="e">
        <f>NA()</f>
        <v>#N/A</v>
      </c>
      <c r="AG637" t="e">
        <f>NA()</f>
        <v>#N/A</v>
      </c>
      <c r="AH637" t="e">
        <f>NA()</f>
        <v>#N/A</v>
      </c>
      <c r="AI637" t="e">
        <f>NA()</f>
        <v>#N/A</v>
      </c>
      <c r="AJ637" t="e">
        <f>NA()</f>
        <v>#N/A</v>
      </c>
      <c r="AK637" t="e">
        <f>NA()</f>
        <v>#N/A</v>
      </c>
      <c r="AL637" t="e">
        <f>NA()</f>
        <v>#N/A</v>
      </c>
      <c r="AM637" t="e">
        <f>NA()</f>
        <v>#N/A</v>
      </c>
      <c r="AN637" s="13">
        <v>3.2097000000000002</v>
      </c>
      <c r="AO637" t="e">
        <f>NA()</f>
        <v>#N/A</v>
      </c>
      <c r="AP637" t="e">
        <f>NA()</f>
        <v>#N/A</v>
      </c>
    </row>
    <row r="638" spans="20:42" x14ac:dyDescent="0.35">
      <c r="T638" s="6"/>
      <c r="U638" s="6"/>
      <c r="Z638">
        <v>27</v>
      </c>
      <c r="AA638" s="9">
        <v>41453</v>
      </c>
      <c r="AB638">
        <v>5.2600000000000001E-2</v>
      </c>
      <c r="AE638" s="25">
        <v>38952</v>
      </c>
      <c r="AF638" t="e">
        <f>NA()</f>
        <v>#N/A</v>
      </c>
      <c r="AG638" t="e">
        <f>NA()</f>
        <v>#N/A</v>
      </c>
      <c r="AH638" t="e">
        <f>NA()</f>
        <v>#N/A</v>
      </c>
      <c r="AI638" t="e">
        <f>NA()</f>
        <v>#N/A</v>
      </c>
      <c r="AJ638" t="e">
        <f>NA()</f>
        <v>#N/A</v>
      </c>
      <c r="AK638" t="e">
        <f>NA()</f>
        <v>#N/A</v>
      </c>
      <c r="AL638" t="e">
        <f>NA()</f>
        <v>#N/A</v>
      </c>
      <c r="AM638" t="e">
        <f>NA()</f>
        <v>#N/A</v>
      </c>
      <c r="AN638" s="13">
        <v>3.2145999999999999</v>
      </c>
      <c r="AO638" t="e">
        <f>NA()</f>
        <v>#N/A</v>
      </c>
      <c r="AP638" t="e">
        <f>NA()</f>
        <v>#N/A</v>
      </c>
    </row>
    <row r="639" spans="20:42" x14ac:dyDescent="0.35">
      <c r="T639" s="6"/>
      <c r="U639" s="6"/>
      <c r="Z639">
        <v>28</v>
      </c>
      <c r="AA639" s="9">
        <v>41456</v>
      </c>
      <c r="AB639">
        <v>4.7800000000000002E-2</v>
      </c>
      <c r="AE639" s="25">
        <v>38953</v>
      </c>
      <c r="AF639" t="e">
        <f>NA()</f>
        <v>#N/A</v>
      </c>
      <c r="AG639" t="e">
        <f>NA()</f>
        <v>#N/A</v>
      </c>
      <c r="AH639" t="e">
        <f>NA()</f>
        <v>#N/A</v>
      </c>
      <c r="AI639" t="e">
        <f>NA()</f>
        <v>#N/A</v>
      </c>
      <c r="AJ639" t="e">
        <f>NA()</f>
        <v>#N/A</v>
      </c>
      <c r="AK639" t="e">
        <f>NA()</f>
        <v>#N/A</v>
      </c>
      <c r="AL639" t="e">
        <f>NA()</f>
        <v>#N/A</v>
      </c>
      <c r="AM639" t="e">
        <f>NA()</f>
        <v>#N/A</v>
      </c>
      <c r="AN639" s="13">
        <v>3.2204999999999999</v>
      </c>
      <c r="AO639" t="e">
        <f>NA()</f>
        <v>#N/A</v>
      </c>
      <c r="AP639" t="e">
        <f>NA()</f>
        <v>#N/A</v>
      </c>
    </row>
    <row r="640" spans="20:42" x14ac:dyDescent="0.35">
      <c r="T640" s="6"/>
      <c r="U640" s="6"/>
      <c r="Y640" t="s">
        <v>1102</v>
      </c>
      <c r="Z640">
        <v>1</v>
      </c>
      <c r="AA640" s="9">
        <v>41457</v>
      </c>
      <c r="AB640">
        <v>6.4600000000000005E-2</v>
      </c>
      <c r="AE640" s="25">
        <v>38954</v>
      </c>
      <c r="AF640" t="e">
        <f>NA()</f>
        <v>#N/A</v>
      </c>
      <c r="AG640" t="e">
        <f>NA()</f>
        <v>#N/A</v>
      </c>
      <c r="AH640" t="e">
        <f>NA()</f>
        <v>#N/A</v>
      </c>
      <c r="AI640" t="e">
        <f>NA()</f>
        <v>#N/A</v>
      </c>
      <c r="AJ640" t="e">
        <f>NA()</f>
        <v>#N/A</v>
      </c>
      <c r="AK640" t="e">
        <f>NA()</f>
        <v>#N/A</v>
      </c>
      <c r="AL640" t="e">
        <f>NA()</f>
        <v>#N/A</v>
      </c>
      <c r="AM640" t="e">
        <f>NA()</f>
        <v>#N/A</v>
      </c>
      <c r="AN640" s="13">
        <v>3.2275</v>
      </c>
      <c r="AO640" t="e">
        <f>NA()</f>
        <v>#N/A</v>
      </c>
      <c r="AP640" t="e">
        <f>NA()</f>
        <v>#N/A</v>
      </c>
    </row>
    <row r="641" spans="20:42" x14ac:dyDescent="0.35">
      <c r="T641" s="6"/>
      <c r="U641" s="6"/>
      <c r="Z641">
        <v>2</v>
      </c>
      <c r="AA641" s="9">
        <v>41458</v>
      </c>
      <c r="AB641">
        <v>6.3799999999999996E-2</v>
      </c>
      <c r="AE641" s="25">
        <v>38955</v>
      </c>
      <c r="AF641" t="e">
        <f>NA()</f>
        <v>#N/A</v>
      </c>
      <c r="AG641" t="e">
        <f>NA()</f>
        <v>#N/A</v>
      </c>
      <c r="AH641" t="e">
        <f>NA()</f>
        <v>#N/A</v>
      </c>
      <c r="AI641" t="e">
        <f>NA()</f>
        <v>#N/A</v>
      </c>
      <c r="AJ641" t="e">
        <f>NA()</f>
        <v>#N/A</v>
      </c>
      <c r="AK641" t="e">
        <f>NA()</f>
        <v>#N/A</v>
      </c>
      <c r="AL641" t="e">
        <f>NA()</f>
        <v>#N/A</v>
      </c>
      <c r="AM641" t="e">
        <f>NA()</f>
        <v>#N/A</v>
      </c>
      <c r="AN641" t="e">
        <f>NA()</f>
        <v>#N/A</v>
      </c>
      <c r="AO641" t="e">
        <f>NA()</f>
        <v>#N/A</v>
      </c>
      <c r="AP641" t="e">
        <f>NA()</f>
        <v>#N/A</v>
      </c>
    </row>
    <row r="642" spans="20:42" x14ac:dyDescent="0.35">
      <c r="T642" s="6"/>
      <c r="U642" s="6"/>
      <c r="Z642">
        <v>3</v>
      </c>
      <c r="AA642" s="9">
        <v>41459</v>
      </c>
      <c r="AB642">
        <v>6.9800000000000001E-2</v>
      </c>
      <c r="AE642" s="25">
        <v>38956</v>
      </c>
      <c r="AF642" t="e">
        <f>NA()</f>
        <v>#N/A</v>
      </c>
      <c r="AG642" t="e">
        <f>NA()</f>
        <v>#N/A</v>
      </c>
      <c r="AH642" t="e">
        <f>NA()</f>
        <v>#N/A</v>
      </c>
      <c r="AI642" t="e">
        <f>NA()</f>
        <v>#N/A</v>
      </c>
      <c r="AJ642" t="e">
        <f>NA()</f>
        <v>#N/A</v>
      </c>
      <c r="AK642" t="e">
        <f>NA()</f>
        <v>#N/A</v>
      </c>
      <c r="AL642" t="e">
        <f>NA()</f>
        <v>#N/A</v>
      </c>
      <c r="AM642" t="e">
        <f>NA()</f>
        <v>#N/A</v>
      </c>
      <c r="AN642" t="e">
        <f>NA()</f>
        <v>#N/A</v>
      </c>
      <c r="AO642" t="e">
        <f>NA()</f>
        <v>#N/A</v>
      </c>
      <c r="AP642" t="e">
        <f>NA()</f>
        <v>#N/A</v>
      </c>
    </row>
    <row r="643" spans="20:42" x14ac:dyDescent="0.35">
      <c r="T643" s="6"/>
      <c r="U643" s="6"/>
      <c r="Z643">
        <v>4</v>
      </c>
      <c r="AA643" s="9">
        <v>41460</v>
      </c>
      <c r="AB643">
        <v>6.3299999999999995E-2</v>
      </c>
      <c r="AE643" s="25">
        <v>38957</v>
      </c>
      <c r="AF643" t="e">
        <f>NA()</f>
        <v>#N/A</v>
      </c>
      <c r="AG643" t="e">
        <f>NA()</f>
        <v>#N/A</v>
      </c>
      <c r="AH643" t="e">
        <f>NA()</f>
        <v>#N/A</v>
      </c>
      <c r="AI643" t="e">
        <f>NA()</f>
        <v>#N/A</v>
      </c>
      <c r="AJ643" t="e">
        <f>NA()</f>
        <v>#N/A</v>
      </c>
      <c r="AK643" t="e">
        <f>NA()</f>
        <v>#N/A</v>
      </c>
      <c r="AL643" t="e">
        <f>NA()</f>
        <v>#N/A</v>
      </c>
      <c r="AM643" t="e">
        <f>NA()</f>
        <v>#N/A</v>
      </c>
      <c r="AN643" s="13">
        <v>3.2294999999999998</v>
      </c>
      <c r="AO643" t="e">
        <f>NA()</f>
        <v>#N/A</v>
      </c>
      <c r="AP643" t="e">
        <f>NA()</f>
        <v>#N/A</v>
      </c>
    </row>
    <row r="644" spans="20:42" x14ac:dyDescent="0.35">
      <c r="T644" s="6"/>
      <c r="U644" s="6"/>
      <c r="Z644">
        <v>5</v>
      </c>
      <c r="AA644" s="9">
        <v>41463</v>
      </c>
      <c r="AB644">
        <v>3.5799999999999998E-2</v>
      </c>
      <c r="AE644" s="25">
        <v>38958</v>
      </c>
      <c r="AF644" t="e">
        <f>NA()</f>
        <v>#N/A</v>
      </c>
      <c r="AG644" t="e">
        <f>NA()</f>
        <v>#N/A</v>
      </c>
      <c r="AH644" t="e">
        <f>NA()</f>
        <v>#N/A</v>
      </c>
      <c r="AI644" t="e">
        <f>NA()</f>
        <v>#N/A</v>
      </c>
      <c r="AJ644" t="e">
        <f>NA()</f>
        <v>#N/A</v>
      </c>
      <c r="AK644" t="e">
        <f>NA()</f>
        <v>#N/A</v>
      </c>
      <c r="AL644" t="e">
        <f>NA()</f>
        <v>#N/A</v>
      </c>
      <c r="AM644" t="e">
        <f>NA()</f>
        <v>#N/A</v>
      </c>
      <c r="AN644" s="13">
        <v>3.2339000000000002</v>
      </c>
      <c r="AO644" t="e">
        <f>NA()</f>
        <v>#N/A</v>
      </c>
      <c r="AP644" t="e">
        <f>NA()</f>
        <v>#N/A</v>
      </c>
    </row>
    <row r="645" spans="20:42" x14ac:dyDescent="0.35">
      <c r="T645" s="6"/>
      <c r="U645" s="6"/>
      <c r="Z645">
        <v>8</v>
      </c>
      <c r="AA645" s="9">
        <v>41464</v>
      </c>
      <c r="AB645">
        <v>2.5100000000000001E-2</v>
      </c>
      <c r="AE645" s="25">
        <v>38959</v>
      </c>
      <c r="AF645" t="e">
        <f>NA()</f>
        <v>#N/A</v>
      </c>
      <c r="AG645" t="e">
        <f>NA()</f>
        <v>#N/A</v>
      </c>
      <c r="AH645" t="e">
        <f>NA()</f>
        <v>#N/A</v>
      </c>
      <c r="AI645" t="e">
        <f>NA()</f>
        <v>#N/A</v>
      </c>
      <c r="AJ645" t="e">
        <f>NA()</f>
        <v>#N/A</v>
      </c>
      <c r="AK645" t="e">
        <f>NA()</f>
        <v>#N/A</v>
      </c>
      <c r="AL645" t="e">
        <f>NA()</f>
        <v>#N/A</v>
      </c>
      <c r="AM645" t="e">
        <f>NA()</f>
        <v>#N/A</v>
      </c>
      <c r="AN645" s="13">
        <v>3.2370999999999999</v>
      </c>
      <c r="AO645" t="e">
        <f>NA()</f>
        <v>#N/A</v>
      </c>
      <c r="AP645" t="e">
        <f>NA()</f>
        <v>#N/A</v>
      </c>
    </row>
    <row r="646" spans="20:42" x14ac:dyDescent="0.35">
      <c r="T646" s="6"/>
      <c r="U646" s="6"/>
      <c r="Z646">
        <v>9</v>
      </c>
      <c r="AA646" s="9">
        <v>41465</v>
      </c>
      <c r="AB646">
        <v>3.61E-2</v>
      </c>
      <c r="AE646" s="25">
        <v>38960</v>
      </c>
      <c r="AF646" t="e">
        <f>NA()</f>
        <v>#N/A</v>
      </c>
      <c r="AG646" t="e">
        <f>NA()</f>
        <v>#N/A</v>
      </c>
      <c r="AH646" t="e">
        <f>NA()</f>
        <v>#N/A</v>
      </c>
      <c r="AI646" t="e">
        <f>NA()</f>
        <v>#N/A</v>
      </c>
      <c r="AJ646" t="e">
        <f>NA()</f>
        <v>#N/A</v>
      </c>
      <c r="AK646" t="e">
        <f>NA()</f>
        <v>#N/A</v>
      </c>
      <c r="AL646" t="e">
        <f>NA()</f>
        <v>#N/A</v>
      </c>
      <c r="AM646" t="e">
        <f>NA()</f>
        <v>#N/A</v>
      </c>
      <c r="AN646" s="13">
        <v>3.2395999999999998</v>
      </c>
      <c r="AO646" t="e">
        <f>NA()</f>
        <v>#N/A</v>
      </c>
      <c r="AP646" t="e">
        <f>NA()</f>
        <v>#N/A</v>
      </c>
    </row>
    <row r="647" spans="20:42" x14ac:dyDescent="0.35">
      <c r="T647" s="6"/>
      <c r="U647" s="6"/>
      <c r="Z647">
        <v>10</v>
      </c>
      <c r="AA647" s="9">
        <v>41466</v>
      </c>
      <c r="AB647">
        <v>2.0899999999999998E-2</v>
      </c>
      <c r="AE647" s="25">
        <v>38961</v>
      </c>
      <c r="AF647" t="e">
        <f>NA()</f>
        <v>#N/A</v>
      </c>
      <c r="AG647" t="e">
        <f>NA()</f>
        <v>#N/A</v>
      </c>
      <c r="AH647" t="e">
        <f>NA()</f>
        <v>#N/A</v>
      </c>
      <c r="AI647" t="e">
        <f>NA()</f>
        <v>#N/A</v>
      </c>
      <c r="AJ647" t="e">
        <f>NA()</f>
        <v>#N/A</v>
      </c>
      <c r="AK647" t="e">
        <f>NA()</f>
        <v>#N/A</v>
      </c>
      <c r="AL647" t="e">
        <f>NA()</f>
        <v>#N/A</v>
      </c>
      <c r="AM647" t="e">
        <f>NA()</f>
        <v>#N/A</v>
      </c>
      <c r="AN647" s="13">
        <v>3.2456999999999998</v>
      </c>
      <c r="AO647" t="e">
        <f>NA()</f>
        <v>#N/A</v>
      </c>
      <c r="AP647" t="e">
        <f>NA()</f>
        <v>#N/A</v>
      </c>
    </row>
    <row r="648" spans="20:42" x14ac:dyDescent="0.35">
      <c r="T648" s="6"/>
      <c r="U648" s="6"/>
      <c r="Z648">
        <v>11</v>
      </c>
      <c r="AA648" s="9">
        <v>41467</v>
      </c>
      <c r="AB648">
        <v>3.5400000000000001E-2</v>
      </c>
      <c r="AE648" s="25">
        <v>38962</v>
      </c>
      <c r="AF648" t="e">
        <f>NA()</f>
        <v>#N/A</v>
      </c>
      <c r="AG648" t="e">
        <f>NA()</f>
        <v>#N/A</v>
      </c>
      <c r="AH648" t="e">
        <f>NA()</f>
        <v>#N/A</v>
      </c>
      <c r="AI648" t="e">
        <f>NA()</f>
        <v>#N/A</v>
      </c>
      <c r="AJ648" t="e">
        <f>NA()</f>
        <v>#N/A</v>
      </c>
      <c r="AK648" t="e">
        <f>NA()</f>
        <v>#N/A</v>
      </c>
      <c r="AL648" t="e">
        <f>NA()</f>
        <v>#N/A</v>
      </c>
      <c r="AM648" t="e">
        <f>NA()</f>
        <v>#N/A</v>
      </c>
      <c r="AN648" t="e">
        <f>NA()</f>
        <v>#N/A</v>
      </c>
      <c r="AO648" t="e">
        <f>NA()</f>
        <v>#N/A</v>
      </c>
      <c r="AP648" t="e">
        <f>NA()</f>
        <v>#N/A</v>
      </c>
    </row>
    <row r="649" spans="20:42" x14ac:dyDescent="0.35">
      <c r="T649" s="6"/>
      <c r="U649" s="6"/>
      <c r="Z649">
        <v>12</v>
      </c>
      <c r="AA649" s="9">
        <v>41470</v>
      </c>
      <c r="AB649">
        <v>4.4299999999999999E-2</v>
      </c>
      <c r="AE649" s="25">
        <v>38963</v>
      </c>
      <c r="AF649" t="e">
        <f>NA()</f>
        <v>#N/A</v>
      </c>
      <c r="AG649" t="e">
        <f>NA()</f>
        <v>#N/A</v>
      </c>
      <c r="AH649" t="e">
        <f>NA()</f>
        <v>#N/A</v>
      </c>
      <c r="AI649" t="e">
        <f>NA()</f>
        <v>#N/A</v>
      </c>
      <c r="AJ649" t="e">
        <f>NA()</f>
        <v>#N/A</v>
      </c>
      <c r="AK649" t="e">
        <f>NA()</f>
        <v>#N/A</v>
      </c>
      <c r="AL649" t="e">
        <f>NA()</f>
        <v>#N/A</v>
      </c>
      <c r="AM649" t="e">
        <f>NA()</f>
        <v>#N/A</v>
      </c>
      <c r="AN649" t="e">
        <f>NA()</f>
        <v>#N/A</v>
      </c>
      <c r="AO649" t="e">
        <f>NA()</f>
        <v>#N/A</v>
      </c>
      <c r="AP649" t="e">
        <f>NA()</f>
        <v>#N/A</v>
      </c>
    </row>
    <row r="650" spans="20:42" x14ac:dyDescent="0.35">
      <c r="T650" s="6"/>
      <c r="U650" s="6"/>
      <c r="Z650">
        <v>15</v>
      </c>
      <c r="AA650" s="9">
        <v>41471</v>
      </c>
      <c r="AB650">
        <v>3.5099999999999999E-2</v>
      </c>
      <c r="AE650" s="25">
        <v>38964</v>
      </c>
      <c r="AF650" t="e">
        <f>NA()</f>
        <v>#N/A</v>
      </c>
      <c r="AG650" t="e">
        <f>NA()</f>
        <v>#N/A</v>
      </c>
      <c r="AH650" t="e">
        <f>NA()</f>
        <v>#N/A</v>
      </c>
      <c r="AI650" t="e">
        <f>NA()</f>
        <v>#N/A</v>
      </c>
      <c r="AJ650" t="e">
        <f>NA()</f>
        <v>#N/A</v>
      </c>
      <c r="AK650" t="e">
        <f>NA()</f>
        <v>#N/A</v>
      </c>
      <c r="AL650" t="e">
        <f>NA()</f>
        <v>#N/A</v>
      </c>
      <c r="AM650" t="e">
        <f>NA()</f>
        <v>#N/A</v>
      </c>
      <c r="AN650" s="13">
        <v>3.2448999999999999</v>
      </c>
      <c r="AO650" t="e">
        <f>NA()</f>
        <v>#N/A</v>
      </c>
      <c r="AP650" t="e">
        <f>NA()</f>
        <v>#N/A</v>
      </c>
    </row>
    <row r="651" spans="20:42" x14ac:dyDescent="0.35">
      <c r="T651" s="6"/>
      <c r="U651" s="6"/>
      <c r="Z651">
        <v>16</v>
      </c>
      <c r="AA651" s="9">
        <v>41472</v>
      </c>
      <c r="AB651">
        <v>0.04</v>
      </c>
      <c r="AE651" s="25">
        <v>38965</v>
      </c>
      <c r="AF651" t="e">
        <f>NA()</f>
        <v>#N/A</v>
      </c>
      <c r="AG651" t="e">
        <f>NA()</f>
        <v>#N/A</v>
      </c>
      <c r="AH651" t="e">
        <f>NA()</f>
        <v>#N/A</v>
      </c>
      <c r="AI651" t="e">
        <f>NA()</f>
        <v>#N/A</v>
      </c>
      <c r="AJ651" t="e">
        <f>NA()</f>
        <v>#N/A</v>
      </c>
      <c r="AK651" t="e">
        <f>NA()</f>
        <v>#N/A</v>
      </c>
      <c r="AL651" t="e">
        <f>NA()</f>
        <v>#N/A</v>
      </c>
      <c r="AM651" t="e">
        <f>NA()</f>
        <v>#N/A</v>
      </c>
      <c r="AN651" s="13">
        <v>3.2437999999999998</v>
      </c>
      <c r="AO651" t="e">
        <f>NA()</f>
        <v>#N/A</v>
      </c>
      <c r="AP651" t="e">
        <f>NA()</f>
        <v>#N/A</v>
      </c>
    </row>
    <row r="652" spans="20:42" x14ac:dyDescent="0.35">
      <c r="T652" s="6"/>
      <c r="U652" s="6"/>
      <c r="Z652">
        <v>17</v>
      </c>
      <c r="AA652" s="9">
        <v>41473</v>
      </c>
      <c r="AB652">
        <v>2.5100000000000001E-2</v>
      </c>
      <c r="AE652" s="25">
        <v>38966</v>
      </c>
      <c r="AF652" t="e">
        <f>NA()</f>
        <v>#N/A</v>
      </c>
      <c r="AG652" t="e">
        <f>NA()</f>
        <v>#N/A</v>
      </c>
      <c r="AH652" t="e">
        <f>NA()</f>
        <v>#N/A</v>
      </c>
      <c r="AI652" t="e">
        <f>NA()</f>
        <v>#N/A</v>
      </c>
      <c r="AJ652" t="e">
        <f>NA()</f>
        <v>#N/A</v>
      </c>
      <c r="AK652" t="e">
        <f>NA()</f>
        <v>#N/A</v>
      </c>
      <c r="AL652" t="e">
        <f>NA()</f>
        <v>#N/A</v>
      </c>
      <c r="AM652" t="e">
        <f>NA()</f>
        <v>#N/A</v>
      </c>
      <c r="AN652" s="13">
        <v>3.2435999999999998</v>
      </c>
      <c r="AO652" t="e">
        <f>NA()</f>
        <v>#N/A</v>
      </c>
      <c r="AP652" t="e">
        <f>NA()</f>
        <v>#N/A</v>
      </c>
    </row>
    <row r="653" spans="20:42" x14ac:dyDescent="0.35">
      <c r="T653" s="6"/>
      <c r="U653" s="6"/>
      <c r="Z653">
        <v>18</v>
      </c>
      <c r="AA653" s="9">
        <v>41474</v>
      </c>
      <c r="AB653">
        <v>3.7199999999999997E-2</v>
      </c>
      <c r="AE653" s="25">
        <v>38967</v>
      </c>
      <c r="AF653" t="e">
        <f>NA()</f>
        <v>#N/A</v>
      </c>
      <c r="AG653" t="e">
        <f>NA()</f>
        <v>#N/A</v>
      </c>
      <c r="AH653" t="e">
        <f>NA()</f>
        <v>#N/A</v>
      </c>
      <c r="AI653" t="e">
        <f>NA()</f>
        <v>#N/A</v>
      </c>
      <c r="AJ653" t="e">
        <f>NA()</f>
        <v>#N/A</v>
      </c>
      <c r="AK653" t="e">
        <f>NA()</f>
        <v>#N/A</v>
      </c>
      <c r="AL653" t="e">
        <f>NA()</f>
        <v>#N/A</v>
      </c>
      <c r="AM653" t="e">
        <f>NA()</f>
        <v>#N/A</v>
      </c>
      <c r="AN653" s="13">
        <v>3.2418</v>
      </c>
      <c r="AO653" t="e">
        <f>NA()</f>
        <v>#N/A</v>
      </c>
      <c r="AP653" t="e">
        <f>NA()</f>
        <v>#N/A</v>
      </c>
    </row>
    <row r="654" spans="20:42" x14ac:dyDescent="0.35">
      <c r="T654" s="6"/>
      <c r="U654" s="6"/>
      <c r="Z654">
        <v>19</v>
      </c>
      <c r="AA654" s="9">
        <v>41477</v>
      </c>
      <c r="AB654">
        <v>4.3400000000000001E-2</v>
      </c>
      <c r="AE654" s="25">
        <v>38968</v>
      </c>
      <c r="AF654" t="e">
        <f>NA()</f>
        <v>#N/A</v>
      </c>
      <c r="AG654" t="e">
        <f>NA()</f>
        <v>#N/A</v>
      </c>
      <c r="AH654" t="e">
        <f>NA()</f>
        <v>#N/A</v>
      </c>
      <c r="AI654" t="e">
        <f>NA()</f>
        <v>#N/A</v>
      </c>
      <c r="AJ654" t="e">
        <f>NA()</f>
        <v>#N/A</v>
      </c>
      <c r="AK654" t="e">
        <f>NA()</f>
        <v>#N/A</v>
      </c>
      <c r="AL654" t="e">
        <f>NA()</f>
        <v>#N/A</v>
      </c>
      <c r="AM654" t="e">
        <f>NA()</f>
        <v>#N/A</v>
      </c>
      <c r="AN654" s="13">
        <v>3.2378999999999998</v>
      </c>
      <c r="AO654" t="e">
        <f>NA()</f>
        <v>#N/A</v>
      </c>
      <c r="AP654" t="e">
        <f>NA()</f>
        <v>#N/A</v>
      </c>
    </row>
    <row r="655" spans="20:42" x14ac:dyDescent="0.35">
      <c r="T655" s="6"/>
      <c r="U655" s="6"/>
      <c r="Z655">
        <v>22</v>
      </c>
      <c r="AA655" s="9">
        <v>41478</v>
      </c>
      <c r="AB655">
        <v>3.73E-2</v>
      </c>
      <c r="AE655" s="25">
        <v>38969</v>
      </c>
      <c r="AF655" t="e">
        <f>NA()</f>
        <v>#N/A</v>
      </c>
      <c r="AG655" t="e">
        <f>NA()</f>
        <v>#N/A</v>
      </c>
      <c r="AH655" t="e">
        <f>NA()</f>
        <v>#N/A</v>
      </c>
      <c r="AI655" t="e">
        <f>NA()</f>
        <v>#N/A</v>
      </c>
      <c r="AJ655" t="e">
        <f>NA()</f>
        <v>#N/A</v>
      </c>
      <c r="AK655" t="e">
        <f>NA()</f>
        <v>#N/A</v>
      </c>
      <c r="AL655" t="e">
        <f>NA()</f>
        <v>#N/A</v>
      </c>
      <c r="AM655" t="e">
        <f>NA()</f>
        <v>#N/A</v>
      </c>
      <c r="AN655" t="e">
        <f>NA()</f>
        <v>#N/A</v>
      </c>
      <c r="AO655" t="e">
        <f>NA()</f>
        <v>#N/A</v>
      </c>
      <c r="AP655" t="e">
        <f>NA()</f>
        <v>#N/A</v>
      </c>
    </row>
    <row r="656" spans="20:42" x14ac:dyDescent="0.35">
      <c r="T656" s="6"/>
      <c r="U656" s="6"/>
      <c r="Z656">
        <v>23</v>
      </c>
      <c r="AA656" s="9">
        <v>41479</v>
      </c>
      <c r="AB656">
        <v>4.36E-2</v>
      </c>
      <c r="AE656" s="25">
        <v>38970</v>
      </c>
      <c r="AF656" t="e">
        <f>NA()</f>
        <v>#N/A</v>
      </c>
      <c r="AG656" t="e">
        <f>NA()</f>
        <v>#N/A</v>
      </c>
      <c r="AH656" t="e">
        <f>NA()</f>
        <v>#N/A</v>
      </c>
      <c r="AI656" t="e">
        <f>NA()</f>
        <v>#N/A</v>
      </c>
      <c r="AJ656" t="e">
        <f>NA()</f>
        <v>#N/A</v>
      </c>
      <c r="AK656" t="e">
        <f>NA()</f>
        <v>#N/A</v>
      </c>
      <c r="AL656" t="e">
        <f>NA()</f>
        <v>#N/A</v>
      </c>
      <c r="AM656" t="e">
        <f>NA()</f>
        <v>#N/A</v>
      </c>
      <c r="AN656" t="e">
        <f>NA()</f>
        <v>#N/A</v>
      </c>
      <c r="AO656" t="e">
        <f>NA()</f>
        <v>#N/A</v>
      </c>
      <c r="AP656" t="e">
        <f>NA()</f>
        <v>#N/A</v>
      </c>
    </row>
    <row r="657" spans="20:42" x14ac:dyDescent="0.35">
      <c r="T657" s="6"/>
      <c r="U657" s="6"/>
      <c r="Z657">
        <v>24</v>
      </c>
      <c r="AA657" s="9">
        <v>41480</v>
      </c>
      <c r="AB657">
        <v>7.1800000000000003E-2</v>
      </c>
      <c r="AE657" s="25">
        <v>38971</v>
      </c>
      <c r="AF657" t="e">
        <f>NA()</f>
        <v>#N/A</v>
      </c>
      <c r="AG657" t="e">
        <f>NA()</f>
        <v>#N/A</v>
      </c>
      <c r="AH657" t="e">
        <f>NA()</f>
        <v>#N/A</v>
      </c>
      <c r="AI657" t="e">
        <f>NA()</f>
        <v>#N/A</v>
      </c>
      <c r="AJ657" t="e">
        <f>NA()</f>
        <v>#N/A</v>
      </c>
      <c r="AK657" t="e">
        <f>NA()</f>
        <v>#N/A</v>
      </c>
      <c r="AL657" t="e">
        <f>NA()</f>
        <v>#N/A</v>
      </c>
      <c r="AM657" t="e">
        <f>NA()</f>
        <v>#N/A</v>
      </c>
      <c r="AN657" s="13">
        <v>3.2349000000000001</v>
      </c>
      <c r="AO657" t="e">
        <f>NA()</f>
        <v>#N/A</v>
      </c>
      <c r="AP657" t="e">
        <f>NA()</f>
        <v>#N/A</v>
      </c>
    </row>
    <row r="658" spans="20:42" x14ac:dyDescent="0.35">
      <c r="T658" s="6"/>
      <c r="U658" s="6"/>
      <c r="Z658">
        <v>25</v>
      </c>
      <c r="AA658" s="9">
        <v>41481</v>
      </c>
      <c r="AB658">
        <v>4.1399999999999999E-2</v>
      </c>
      <c r="AE658" s="25">
        <v>38972</v>
      </c>
      <c r="AF658" t="e">
        <f>NA()</f>
        <v>#N/A</v>
      </c>
      <c r="AG658" t="e">
        <f>NA()</f>
        <v>#N/A</v>
      </c>
      <c r="AH658" t="e">
        <f>NA()</f>
        <v>#N/A</v>
      </c>
      <c r="AI658" t="e">
        <f>NA()</f>
        <v>#N/A</v>
      </c>
      <c r="AJ658" t="e">
        <f>NA()</f>
        <v>#N/A</v>
      </c>
      <c r="AK658" t="e">
        <f>NA()</f>
        <v>#N/A</v>
      </c>
      <c r="AL658" t="e">
        <f>NA()</f>
        <v>#N/A</v>
      </c>
      <c r="AM658" t="e">
        <f>NA()</f>
        <v>#N/A</v>
      </c>
      <c r="AN658" s="13">
        <v>3.2334000000000001</v>
      </c>
      <c r="AO658" t="e">
        <f>NA()</f>
        <v>#N/A</v>
      </c>
      <c r="AP658" t="e">
        <f>NA()</f>
        <v>#N/A</v>
      </c>
    </row>
    <row r="659" spans="20:42" x14ac:dyDescent="0.35">
      <c r="T659" s="6"/>
      <c r="U659" s="6"/>
      <c r="Z659">
        <v>26</v>
      </c>
      <c r="AA659" s="9">
        <v>41484</v>
      </c>
      <c r="AB659">
        <v>4.2299999999999997E-2</v>
      </c>
      <c r="AE659" s="25">
        <v>38973</v>
      </c>
      <c r="AF659" t="e">
        <f>NA()</f>
        <v>#N/A</v>
      </c>
      <c r="AG659" t="e">
        <f>NA()</f>
        <v>#N/A</v>
      </c>
      <c r="AH659" t="e">
        <f>NA()</f>
        <v>#N/A</v>
      </c>
      <c r="AI659" t="e">
        <f>NA()</f>
        <v>#N/A</v>
      </c>
      <c r="AJ659" t="e">
        <f>NA()</f>
        <v>#N/A</v>
      </c>
      <c r="AK659" t="e">
        <f>NA()</f>
        <v>#N/A</v>
      </c>
      <c r="AL659" t="e">
        <f>NA()</f>
        <v>#N/A</v>
      </c>
      <c r="AM659" t="e">
        <f>NA()</f>
        <v>#N/A</v>
      </c>
      <c r="AN659" s="13">
        <v>3.2347000000000001</v>
      </c>
      <c r="AO659" t="e">
        <f>NA()</f>
        <v>#N/A</v>
      </c>
      <c r="AP659" t="e">
        <f>NA()</f>
        <v>#N/A</v>
      </c>
    </row>
    <row r="660" spans="20:42" x14ac:dyDescent="0.35">
      <c r="T660" s="6"/>
      <c r="U660" s="6"/>
      <c r="Z660">
        <v>29</v>
      </c>
      <c r="AA660" s="9">
        <v>41485</v>
      </c>
      <c r="AB660">
        <v>7.7399999999999997E-2</v>
      </c>
      <c r="AE660" s="25">
        <v>38974</v>
      </c>
      <c r="AF660" t="e">
        <f>NA()</f>
        <v>#N/A</v>
      </c>
      <c r="AG660" t="e">
        <f>NA()</f>
        <v>#N/A</v>
      </c>
      <c r="AH660" t="e">
        <f>NA()</f>
        <v>#N/A</v>
      </c>
      <c r="AI660" t="e">
        <f>NA()</f>
        <v>#N/A</v>
      </c>
      <c r="AJ660" t="e">
        <f>NA()</f>
        <v>#N/A</v>
      </c>
      <c r="AK660" t="e">
        <f>NA()</f>
        <v>#N/A</v>
      </c>
      <c r="AL660" t="e">
        <f>NA()</f>
        <v>#N/A</v>
      </c>
      <c r="AM660" t="e">
        <f>NA()</f>
        <v>#N/A</v>
      </c>
      <c r="AN660" s="13">
        <v>3.2362000000000002</v>
      </c>
      <c r="AO660" t="e">
        <f>NA()</f>
        <v>#N/A</v>
      </c>
      <c r="AP660" t="e">
        <f>NA()</f>
        <v>#N/A</v>
      </c>
    </row>
    <row r="661" spans="20:42" x14ac:dyDescent="0.35">
      <c r="T661" s="6"/>
      <c r="U661" s="6"/>
      <c r="Z661">
        <v>30</v>
      </c>
      <c r="AA661" s="9">
        <v>41486</v>
      </c>
      <c r="AB661">
        <v>5.33E-2</v>
      </c>
      <c r="AE661" s="25">
        <v>38975</v>
      </c>
      <c r="AF661" t="e">
        <f>NA()</f>
        <v>#N/A</v>
      </c>
      <c r="AG661" t="e">
        <f>NA()</f>
        <v>#N/A</v>
      </c>
      <c r="AH661" t="e">
        <f>NA()</f>
        <v>#N/A</v>
      </c>
      <c r="AI661" t="e">
        <f>NA()</f>
        <v>#N/A</v>
      </c>
      <c r="AJ661" t="e">
        <f>NA()</f>
        <v>#N/A</v>
      </c>
      <c r="AK661" t="e">
        <f>NA()</f>
        <v>#N/A</v>
      </c>
      <c r="AL661" t="e">
        <f>NA()</f>
        <v>#N/A</v>
      </c>
      <c r="AM661" t="e">
        <f>NA()</f>
        <v>#N/A</v>
      </c>
      <c r="AN661" s="13">
        <v>3.2339000000000002</v>
      </c>
      <c r="AO661" t="e">
        <f>NA()</f>
        <v>#N/A</v>
      </c>
      <c r="AP661" t="e">
        <f>NA()</f>
        <v>#N/A</v>
      </c>
    </row>
    <row r="662" spans="20:42" x14ac:dyDescent="0.35">
      <c r="T662" s="6"/>
      <c r="U662" s="6"/>
      <c r="Z662">
        <v>31</v>
      </c>
      <c r="AA662" s="9">
        <v>41487</v>
      </c>
      <c r="AB662">
        <v>5.2200000000000003E-2</v>
      </c>
      <c r="AE662" s="25">
        <v>38976</v>
      </c>
      <c r="AF662" t="e">
        <f>NA()</f>
        <v>#N/A</v>
      </c>
      <c r="AG662" t="e">
        <f>NA()</f>
        <v>#N/A</v>
      </c>
      <c r="AH662" t="e">
        <f>NA()</f>
        <v>#N/A</v>
      </c>
      <c r="AI662" t="e">
        <f>NA()</f>
        <v>#N/A</v>
      </c>
      <c r="AJ662" t="e">
        <f>NA()</f>
        <v>#N/A</v>
      </c>
      <c r="AK662" t="e">
        <f>NA()</f>
        <v>#N/A</v>
      </c>
      <c r="AL662" t="e">
        <f>NA()</f>
        <v>#N/A</v>
      </c>
      <c r="AM662" t="e">
        <f>NA()</f>
        <v>#N/A</v>
      </c>
      <c r="AN662" t="e">
        <f>NA()</f>
        <v>#N/A</v>
      </c>
      <c r="AO662" t="e">
        <f>NA()</f>
        <v>#N/A</v>
      </c>
      <c r="AP662" t="e">
        <f>NA()</f>
        <v>#N/A</v>
      </c>
    </row>
    <row r="663" spans="20:42" x14ac:dyDescent="0.35">
      <c r="T663" s="6"/>
      <c r="U663" s="6"/>
      <c r="Y663" t="s">
        <v>1103</v>
      </c>
      <c r="Z663">
        <v>1</v>
      </c>
      <c r="AA663" s="9">
        <v>41488</v>
      </c>
      <c r="AB663">
        <v>3.15E-2</v>
      </c>
      <c r="AE663" s="25">
        <v>38977</v>
      </c>
      <c r="AF663" t="e">
        <f>NA()</f>
        <v>#N/A</v>
      </c>
      <c r="AG663" t="e">
        <f>NA()</f>
        <v>#N/A</v>
      </c>
      <c r="AH663" t="e">
        <f>NA()</f>
        <v>#N/A</v>
      </c>
      <c r="AI663" t="e">
        <f>NA()</f>
        <v>#N/A</v>
      </c>
      <c r="AJ663" t="e">
        <f>NA()</f>
        <v>#N/A</v>
      </c>
      <c r="AK663" t="e">
        <f>NA()</f>
        <v>#N/A</v>
      </c>
      <c r="AL663" t="e">
        <f>NA()</f>
        <v>#N/A</v>
      </c>
      <c r="AM663" t="e">
        <f>NA()</f>
        <v>#N/A</v>
      </c>
      <c r="AN663" t="e">
        <f>NA()</f>
        <v>#N/A</v>
      </c>
      <c r="AO663" t="e">
        <f>NA()</f>
        <v>#N/A</v>
      </c>
      <c r="AP663" t="e">
        <f>NA()</f>
        <v>#N/A</v>
      </c>
    </row>
    <row r="664" spans="20:42" x14ac:dyDescent="0.35">
      <c r="T664" s="6"/>
      <c r="U664" s="6"/>
      <c r="Z664">
        <v>2</v>
      </c>
      <c r="AA664" s="9">
        <v>41491</v>
      </c>
      <c r="AB664">
        <v>2.9100000000000001E-2</v>
      </c>
      <c r="AE664" s="25">
        <v>38978</v>
      </c>
      <c r="AF664" t="e">
        <f>NA()</f>
        <v>#N/A</v>
      </c>
      <c r="AG664" t="e">
        <f>NA()</f>
        <v>#N/A</v>
      </c>
      <c r="AH664" t="e">
        <f>NA()</f>
        <v>#N/A</v>
      </c>
      <c r="AI664" t="e">
        <f>NA()</f>
        <v>#N/A</v>
      </c>
      <c r="AJ664" t="e">
        <f>NA()</f>
        <v>#N/A</v>
      </c>
      <c r="AK664" t="e">
        <f>NA()</f>
        <v>#N/A</v>
      </c>
      <c r="AL664" t="e">
        <f>NA()</f>
        <v>#N/A</v>
      </c>
      <c r="AM664" t="e">
        <f>NA()</f>
        <v>#N/A</v>
      </c>
      <c r="AN664" s="13">
        <v>3.2326999999999999</v>
      </c>
      <c r="AO664" t="e">
        <f>NA()</f>
        <v>#N/A</v>
      </c>
      <c r="AP664" t="e">
        <f>NA()</f>
        <v>#N/A</v>
      </c>
    </row>
    <row r="665" spans="20:42" x14ac:dyDescent="0.35">
      <c r="T665" s="6"/>
      <c r="U665" s="6"/>
      <c r="Z665">
        <v>5</v>
      </c>
      <c r="AA665" s="9">
        <v>41492</v>
      </c>
      <c r="AB665">
        <v>3.1899999999999998E-2</v>
      </c>
      <c r="AE665" s="25">
        <v>38979</v>
      </c>
      <c r="AF665" t="e">
        <f>NA()</f>
        <v>#N/A</v>
      </c>
      <c r="AG665" t="e">
        <f>NA()</f>
        <v>#N/A</v>
      </c>
      <c r="AH665" t="e">
        <f>NA()</f>
        <v>#N/A</v>
      </c>
      <c r="AI665" t="e">
        <f>NA()</f>
        <v>#N/A</v>
      </c>
      <c r="AJ665" t="e">
        <f>NA()</f>
        <v>#N/A</v>
      </c>
      <c r="AK665" t="e">
        <f>NA()</f>
        <v>#N/A</v>
      </c>
      <c r="AL665" t="e">
        <f>NA()</f>
        <v>#N/A</v>
      </c>
      <c r="AM665" t="e">
        <f>NA()</f>
        <v>#N/A</v>
      </c>
      <c r="AN665" s="13">
        <v>3.2324999999999999</v>
      </c>
      <c r="AO665" t="e">
        <f>NA()</f>
        <v>#N/A</v>
      </c>
      <c r="AP665" t="e">
        <f>NA()</f>
        <v>#N/A</v>
      </c>
    </row>
    <row r="666" spans="20:42" x14ac:dyDescent="0.35">
      <c r="T666" s="6"/>
      <c r="U666" s="6"/>
      <c r="Z666">
        <v>6</v>
      </c>
      <c r="AA666" s="9">
        <v>41493</v>
      </c>
      <c r="AB666">
        <v>5.04E-2</v>
      </c>
      <c r="AE666" s="25">
        <v>38980</v>
      </c>
      <c r="AF666" t="e">
        <f>NA()</f>
        <v>#N/A</v>
      </c>
      <c r="AG666" t="e">
        <f>NA()</f>
        <v>#N/A</v>
      </c>
      <c r="AH666" t="e">
        <f>NA()</f>
        <v>#N/A</v>
      </c>
      <c r="AI666" t="e">
        <f>NA()</f>
        <v>#N/A</v>
      </c>
      <c r="AJ666" t="e">
        <f>NA()</f>
        <v>#N/A</v>
      </c>
      <c r="AK666" t="e">
        <f>NA()</f>
        <v>#N/A</v>
      </c>
      <c r="AL666" t="e">
        <f>NA()</f>
        <v>#N/A</v>
      </c>
      <c r="AM666" t="e">
        <f>NA()</f>
        <v>#N/A</v>
      </c>
      <c r="AN666" s="13">
        <v>3.2339000000000002</v>
      </c>
      <c r="AO666" t="e">
        <f>NA()</f>
        <v>#N/A</v>
      </c>
      <c r="AP666" t="e">
        <f>NA()</f>
        <v>#N/A</v>
      </c>
    </row>
    <row r="667" spans="20:42" x14ac:dyDescent="0.35">
      <c r="T667" s="6"/>
      <c r="U667" s="6"/>
      <c r="Z667">
        <v>7</v>
      </c>
      <c r="AA667" s="9">
        <v>41498</v>
      </c>
      <c r="AB667">
        <v>4.9799999999999997E-2</v>
      </c>
      <c r="AE667" s="25">
        <v>38981</v>
      </c>
      <c r="AF667" t="e">
        <f>NA()</f>
        <v>#N/A</v>
      </c>
      <c r="AG667" t="e">
        <f>NA()</f>
        <v>#N/A</v>
      </c>
      <c r="AH667" t="e">
        <f>NA()</f>
        <v>#N/A</v>
      </c>
      <c r="AI667" t="e">
        <f>NA()</f>
        <v>#N/A</v>
      </c>
      <c r="AJ667" t="e">
        <f>NA()</f>
        <v>#N/A</v>
      </c>
      <c r="AK667" t="e">
        <f>NA()</f>
        <v>#N/A</v>
      </c>
      <c r="AL667" t="e">
        <f>NA()</f>
        <v>#N/A</v>
      </c>
      <c r="AM667" t="e">
        <f>NA()</f>
        <v>#N/A</v>
      </c>
      <c r="AN667" s="13">
        <v>3.2393000000000001</v>
      </c>
      <c r="AO667" t="e">
        <f>NA()</f>
        <v>#N/A</v>
      </c>
      <c r="AP667" t="e">
        <f>NA()</f>
        <v>#N/A</v>
      </c>
    </row>
    <row r="668" spans="20:42" x14ac:dyDescent="0.35">
      <c r="T668" s="6"/>
      <c r="U668" s="6"/>
      <c r="Z668">
        <v>12</v>
      </c>
      <c r="AA668" s="9">
        <v>41499</v>
      </c>
      <c r="AB668">
        <v>5.0500000000000003E-2</v>
      </c>
      <c r="AE668" s="25">
        <v>38982</v>
      </c>
      <c r="AF668" t="e">
        <f>NA()</f>
        <v>#N/A</v>
      </c>
      <c r="AG668" t="e">
        <f>NA()</f>
        <v>#N/A</v>
      </c>
      <c r="AH668" t="e">
        <f>NA()</f>
        <v>#N/A</v>
      </c>
      <c r="AI668" t="e">
        <f>NA()</f>
        <v>#N/A</v>
      </c>
      <c r="AJ668" t="e">
        <f>NA()</f>
        <v>#N/A</v>
      </c>
      <c r="AK668" t="e">
        <f>NA()</f>
        <v>#N/A</v>
      </c>
      <c r="AL668" t="e">
        <f>NA()</f>
        <v>#N/A</v>
      </c>
      <c r="AM668" t="e">
        <f>NA()</f>
        <v>#N/A</v>
      </c>
      <c r="AN668" s="13">
        <v>3.2545000000000002</v>
      </c>
      <c r="AO668" t="e">
        <f>NA()</f>
        <v>#N/A</v>
      </c>
      <c r="AP668" t="e">
        <f>NA()</f>
        <v>#N/A</v>
      </c>
    </row>
    <row r="669" spans="20:42" x14ac:dyDescent="0.35">
      <c r="T669" s="6"/>
      <c r="U669" s="6"/>
      <c r="Z669">
        <v>13</v>
      </c>
      <c r="AA669" s="9">
        <v>41500</v>
      </c>
      <c r="AB669">
        <v>2.6499999999999999E-2</v>
      </c>
      <c r="AE669" s="25">
        <v>38983</v>
      </c>
      <c r="AF669" t="e">
        <f>NA()</f>
        <v>#N/A</v>
      </c>
      <c r="AG669" t="e">
        <f>NA()</f>
        <v>#N/A</v>
      </c>
      <c r="AH669" t="e">
        <f>NA()</f>
        <v>#N/A</v>
      </c>
      <c r="AI669" t="e">
        <f>NA()</f>
        <v>#N/A</v>
      </c>
      <c r="AJ669" t="e">
        <f>NA()</f>
        <v>#N/A</v>
      </c>
      <c r="AK669" t="e">
        <f>NA()</f>
        <v>#N/A</v>
      </c>
      <c r="AL669" t="e">
        <f>NA()</f>
        <v>#N/A</v>
      </c>
      <c r="AM669" t="e">
        <f>NA()</f>
        <v>#N/A</v>
      </c>
      <c r="AN669" t="e">
        <f>NA()</f>
        <v>#N/A</v>
      </c>
      <c r="AO669" t="e">
        <f>NA()</f>
        <v>#N/A</v>
      </c>
      <c r="AP669" t="e">
        <f>NA()</f>
        <v>#N/A</v>
      </c>
    </row>
    <row r="670" spans="20:42" x14ac:dyDescent="0.35">
      <c r="T670" s="6"/>
      <c r="U670" s="6"/>
      <c r="Z670">
        <v>14</v>
      </c>
      <c r="AA670" s="9">
        <v>41501</v>
      </c>
      <c r="AB670">
        <v>3.4099999999999998E-2</v>
      </c>
      <c r="AE670" s="25">
        <v>38984</v>
      </c>
      <c r="AF670" t="e">
        <f>NA()</f>
        <v>#N/A</v>
      </c>
      <c r="AG670" t="e">
        <f>NA()</f>
        <v>#N/A</v>
      </c>
      <c r="AH670" t="e">
        <f>NA()</f>
        <v>#N/A</v>
      </c>
      <c r="AI670" t="e">
        <f>NA()</f>
        <v>#N/A</v>
      </c>
      <c r="AJ670" t="e">
        <f>NA()</f>
        <v>#N/A</v>
      </c>
      <c r="AK670" t="e">
        <f>NA()</f>
        <v>#N/A</v>
      </c>
      <c r="AL670" t="e">
        <f>NA()</f>
        <v>#N/A</v>
      </c>
      <c r="AM670" t="e">
        <f>NA()</f>
        <v>#N/A</v>
      </c>
      <c r="AN670" t="e">
        <f>NA()</f>
        <v>#N/A</v>
      </c>
      <c r="AO670" t="e">
        <f>NA()</f>
        <v>#N/A</v>
      </c>
      <c r="AP670" t="e">
        <f>NA()</f>
        <v>#N/A</v>
      </c>
    </row>
    <row r="671" spans="20:42" x14ac:dyDescent="0.35">
      <c r="T671" s="6"/>
      <c r="U671" s="6"/>
      <c r="Z671">
        <v>15</v>
      </c>
      <c r="AA671" s="9">
        <v>41502</v>
      </c>
      <c r="AB671">
        <v>4.8500000000000001E-2</v>
      </c>
      <c r="AE671" s="25">
        <v>38985</v>
      </c>
      <c r="AF671" t="e">
        <f>NA()</f>
        <v>#N/A</v>
      </c>
      <c r="AG671" t="e">
        <f>NA()</f>
        <v>#N/A</v>
      </c>
      <c r="AH671" t="e">
        <f>NA()</f>
        <v>#N/A</v>
      </c>
      <c r="AI671" t="e">
        <f>NA()</f>
        <v>#N/A</v>
      </c>
      <c r="AJ671" t="e">
        <f>NA()</f>
        <v>#N/A</v>
      </c>
      <c r="AK671" t="e">
        <f>NA()</f>
        <v>#N/A</v>
      </c>
      <c r="AL671" t="e">
        <f>NA()</f>
        <v>#N/A</v>
      </c>
      <c r="AM671" t="e">
        <f>NA()</f>
        <v>#N/A</v>
      </c>
      <c r="AN671" s="13">
        <v>3.2564000000000002</v>
      </c>
      <c r="AO671" t="e">
        <f>NA()</f>
        <v>#N/A</v>
      </c>
      <c r="AP671" t="e">
        <f>NA()</f>
        <v>#N/A</v>
      </c>
    </row>
    <row r="672" spans="20:42" x14ac:dyDescent="0.35">
      <c r="T672" s="6"/>
      <c r="U672" s="6"/>
      <c r="Z672">
        <v>16</v>
      </c>
      <c r="AA672" s="9">
        <v>41505</v>
      </c>
      <c r="AB672">
        <v>4.0099999999999997E-2</v>
      </c>
      <c r="AE672" s="25">
        <v>38986</v>
      </c>
      <c r="AF672" t="e">
        <f>NA()</f>
        <v>#N/A</v>
      </c>
      <c r="AG672" t="e">
        <f>NA()</f>
        <v>#N/A</v>
      </c>
      <c r="AH672" t="e">
        <f>NA()</f>
        <v>#N/A</v>
      </c>
      <c r="AI672" t="e">
        <f>NA()</f>
        <v>#N/A</v>
      </c>
      <c r="AJ672" t="e">
        <f>NA()</f>
        <v>#N/A</v>
      </c>
      <c r="AK672" t="e">
        <f>NA()</f>
        <v>#N/A</v>
      </c>
      <c r="AL672" t="e">
        <f>NA()</f>
        <v>#N/A</v>
      </c>
      <c r="AM672" t="e">
        <f>NA()</f>
        <v>#N/A</v>
      </c>
      <c r="AN672" s="13">
        <v>3.2578999999999998</v>
      </c>
      <c r="AO672" t="e">
        <f>NA()</f>
        <v>#N/A</v>
      </c>
      <c r="AP672" t="e">
        <f>NA()</f>
        <v>#N/A</v>
      </c>
    </row>
    <row r="673" spans="20:42" x14ac:dyDescent="0.35">
      <c r="T673" s="6"/>
      <c r="U673" s="6"/>
      <c r="Z673">
        <v>19</v>
      </c>
      <c r="AA673" s="9">
        <v>41506</v>
      </c>
      <c r="AB673">
        <v>3.0700000000000002E-2</v>
      </c>
      <c r="AE673" s="25">
        <v>38987</v>
      </c>
      <c r="AF673" t="e">
        <f>NA()</f>
        <v>#N/A</v>
      </c>
      <c r="AG673" t="e">
        <f>NA()</f>
        <v>#N/A</v>
      </c>
      <c r="AH673" t="e">
        <f>NA()</f>
        <v>#N/A</v>
      </c>
      <c r="AI673" t="e">
        <f>NA()</f>
        <v>#N/A</v>
      </c>
      <c r="AJ673" t="e">
        <f>NA()</f>
        <v>#N/A</v>
      </c>
      <c r="AK673" t="e">
        <f>NA()</f>
        <v>#N/A</v>
      </c>
      <c r="AL673" t="e">
        <f>NA()</f>
        <v>#N/A</v>
      </c>
      <c r="AM673" t="e">
        <f>NA()</f>
        <v>#N/A</v>
      </c>
      <c r="AN673" s="13">
        <v>3.2582</v>
      </c>
      <c r="AO673" t="e">
        <f>NA()</f>
        <v>#N/A</v>
      </c>
      <c r="AP673" t="e">
        <f>NA()</f>
        <v>#N/A</v>
      </c>
    </row>
    <row r="674" spans="20:42" x14ac:dyDescent="0.35">
      <c r="T674" s="6"/>
      <c r="U674" s="6"/>
      <c r="Z674">
        <v>20</v>
      </c>
      <c r="AA674" s="9">
        <v>41507</v>
      </c>
      <c r="AB674">
        <v>3.5299999999999998E-2</v>
      </c>
      <c r="AE674" s="25">
        <v>38988</v>
      </c>
      <c r="AF674" t="e">
        <f>NA()</f>
        <v>#N/A</v>
      </c>
      <c r="AG674" t="e">
        <f>NA()</f>
        <v>#N/A</v>
      </c>
      <c r="AH674" t="e">
        <f>NA()</f>
        <v>#N/A</v>
      </c>
      <c r="AI674" t="e">
        <f>NA()</f>
        <v>#N/A</v>
      </c>
      <c r="AJ674" t="e">
        <f>NA()</f>
        <v>#N/A</v>
      </c>
      <c r="AK674" t="e">
        <f>NA()</f>
        <v>#N/A</v>
      </c>
      <c r="AL674" t="e">
        <f>NA()</f>
        <v>#N/A</v>
      </c>
      <c r="AM674" t="e">
        <f>NA()</f>
        <v>#N/A</v>
      </c>
      <c r="AN674" s="13">
        <v>3.2570999999999999</v>
      </c>
      <c r="AO674" t="e">
        <f>NA()</f>
        <v>#N/A</v>
      </c>
      <c r="AP674" t="e">
        <f>NA()</f>
        <v>#N/A</v>
      </c>
    </row>
    <row r="675" spans="20:42" x14ac:dyDescent="0.35">
      <c r="T675" s="6"/>
      <c r="U675" s="6"/>
      <c r="Z675">
        <v>21</v>
      </c>
      <c r="AA675" s="9">
        <v>41508</v>
      </c>
      <c r="AB675">
        <v>7.2999999999999995E-2</v>
      </c>
      <c r="AE675" s="25">
        <v>38989</v>
      </c>
      <c r="AF675" t="e">
        <f>NA()</f>
        <v>#N/A</v>
      </c>
      <c r="AG675" t="e">
        <f>NA()</f>
        <v>#N/A</v>
      </c>
      <c r="AH675" t="e">
        <f>NA()</f>
        <v>#N/A</v>
      </c>
      <c r="AI675" t="e">
        <f>NA()</f>
        <v>#N/A</v>
      </c>
      <c r="AJ675" t="e">
        <f>NA()</f>
        <v>#N/A</v>
      </c>
      <c r="AK675" t="e">
        <f>NA()</f>
        <v>#N/A</v>
      </c>
      <c r="AL675" t="e">
        <f>NA()</f>
        <v>#N/A</v>
      </c>
      <c r="AM675" t="e">
        <f>NA()</f>
        <v>#N/A</v>
      </c>
      <c r="AN675" s="13">
        <v>3.2572999999999999</v>
      </c>
      <c r="AO675" t="e">
        <f>NA()</f>
        <v>#N/A</v>
      </c>
      <c r="AP675" t="e">
        <f>NA()</f>
        <v>#N/A</v>
      </c>
    </row>
    <row r="676" spans="20:42" x14ac:dyDescent="0.35">
      <c r="T676" s="6"/>
      <c r="U676" s="6"/>
      <c r="Z676">
        <v>22</v>
      </c>
      <c r="AA676" s="9">
        <v>41509</v>
      </c>
      <c r="AB676">
        <v>6.5699999999999995E-2</v>
      </c>
      <c r="AE676" s="25">
        <v>38990</v>
      </c>
      <c r="AF676" t="e">
        <f>NA()</f>
        <v>#N/A</v>
      </c>
      <c r="AG676" t="e">
        <f>NA()</f>
        <v>#N/A</v>
      </c>
      <c r="AH676" t="e">
        <f>NA()</f>
        <v>#N/A</v>
      </c>
      <c r="AI676" t="e">
        <f>NA()</f>
        <v>#N/A</v>
      </c>
      <c r="AJ676" t="e">
        <f>NA()</f>
        <v>#N/A</v>
      </c>
      <c r="AK676" t="e">
        <f>NA()</f>
        <v>#N/A</v>
      </c>
      <c r="AL676" t="e">
        <f>NA()</f>
        <v>#N/A</v>
      </c>
      <c r="AM676" t="e">
        <f>NA()</f>
        <v>#N/A</v>
      </c>
      <c r="AN676" t="e">
        <f>NA()</f>
        <v>#N/A</v>
      </c>
      <c r="AO676" t="e">
        <f>NA()</f>
        <v>#N/A</v>
      </c>
      <c r="AP676" t="e">
        <f>NA()</f>
        <v>#N/A</v>
      </c>
    </row>
    <row r="677" spans="20:42" x14ac:dyDescent="0.35">
      <c r="T677" s="6"/>
      <c r="U677" s="6"/>
      <c r="Z677">
        <v>23</v>
      </c>
      <c r="AA677" s="9">
        <v>41512</v>
      </c>
      <c r="AB677">
        <v>6.4899999999999999E-2</v>
      </c>
      <c r="AE677" s="25">
        <v>38991</v>
      </c>
      <c r="AF677" t="e">
        <f>NA()</f>
        <v>#N/A</v>
      </c>
      <c r="AG677" t="e">
        <f>NA()</f>
        <v>#N/A</v>
      </c>
      <c r="AH677" t="e">
        <f>NA()</f>
        <v>#N/A</v>
      </c>
      <c r="AI677" t="e">
        <f>NA()</f>
        <v>#N/A</v>
      </c>
      <c r="AJ677" t="e">
        <f>NA()</f>
        <v>#N/A</v>
      </c>
      <c r="AK677" t="e">
        <f>NA()</f>
        <v>#N/A</v>
      </c>
      <c r="AL677" t="e">
        <f>NA()</f>
        <v>#N/A</v>
      </c>
      <c r="AM677" t="e">
        <f>NA()</f>
        <v>#N/A</v>
      </c>
      <c r="AN677" t="e">
        <f>NA()</f>
        <v>#N/A</v>
      </c>
      <c r="AO677" t="e">
        <f>NA()</f>
        <v>#N/A</v>
      </c>
      <c r="AP677" t="e">
        <f>NA()</f>
        <v>#N/A</v>
      </c>
    </row>
    <row r="678" spans="20:42" x14ac:dyDescent="0.35">
      <c r="T678" s="6"/>
      <c r="U678" s="6"/>
      <c r="Z678">
        <v>26</v>
      </c>
      <c r="AA678" s="9">
        <v>41513</v>
      </c>
      <c r="AB678">
        <v>4.1799999999999997E-2</v>
      </c>
      <c r="AE678" s="25">
        <v>38992</v>
      </c>
      <c r="AF678" t="e">
        <f>NA()</f>
        <v>#N/A</v>
      </c>
      <c r="AG678" t="e">
        <f>NA()</f>
        <v>#N/A</v>
      </c>
      <c r="AH678" t="e">
        <f>NA()</f>
        <v>#N/A</v>
      </c>
      <c r="AI678" t="e">
        <f>NA()</f>
        <v>#N/A</v>
      </c>
      <c r="AJ678" t="e">
        <f>NA()</f>
        <v>#N/A</v>
      </c>
      <c r="AK678" t="e">
        <f>NA()</f>
        <v>#N/A</v>
      </c>
      <c r="AL678" t="e">
        <f>NA()</f>
        <v>#N/A</v>
      </c>
      <c r="AM678" t="e">
        <f>NA()</f>
        <v>#N/A</v>
      </c>
      <c r="AN678" s="13">
        <v>3.2576000000000001</v>
      </c>
      <c r="AO678" t="e">
        <f>NA()</f>
        <v>#N/A</v>
      </c>
      <c r="AP678" t="e">
        <f>NA()</f>
        <v>#N/A</v>
      </c>
    </row>
    <row r="679" spans="20:42" x14ac:dyDescent="0.35">
      <c r="T679" s="6"/>
      <c r="U679" s="6"/>
      <c r="Z679">
        <v>27</v>
      </c>
      <c r="AA679" s="9">
        <v>41514</v>
      </c>
      <c r="AB679">
        <v>3.5799999999999998E-2</v>
      </c>
      <c r="AE679" s="25">
        <v>38993</v>
      </c>
      <c r="AF679" t="e">
        <f>NA()</f>
        <v>#N/A</v>
      </c>
      <c r="AG679" t="e">
        <f>NA()</f>
        <v>#N/A</v>
      </c>
      <c r="AH679" t="e">
        <f>NA()</f>
        <v>#N/A</v>
      </c>
      <c r="AI679" t="e">
        <f>NA()</f>
        <v>#N/A</v>
      </c>
      <c r="AJ679" t="e">
        <f>NA()</f>
        <v>#N/A</v>
      </c>
      <c r="AK679" t="e">
        <f>NA()</f>
        <v>#N/A</v>
      </c>
      <c r="AL679" t="e">
        <f>NA()</f>
        <v>#N/A</v>
      </c>
      <c r="AM679" t="e">
        <f>NA()</f>
        <v>#N/A</v>
      </c>
      <c r="AN679" s="13">
        <v>3.2584</v>
      </c>
      <c r="AO679" t="e">
        <f>NA()</f>
        <v>#N/A</v>
      </c>
      <c r="AP679" t="e">
        <f>NA()</f>
        <v>#N/A</v>
      </c>
    </row>
    <row r="680" spans="20:42" x14ac:dyDescent="0.35">
      <c r="T680" s="6"/>
      <c r="U680" s="6"/>
      <c r="Z680">
        <v>28</v>
      </c>
      <c r="AA680" s="9">
        <v>41515</v>
      </c>
      <c r="AB680">
        <v>5.5800000000000002E-2</v>
      </c>
      <c r="AE680" s="25">
        <v>38994</v>
      </c>
      <c r="AF680" t="e">
        <f>NA()</f>
        <v>#N/A</v>
      </c>
      <c r="AG680" t="e">
        <f>NA()</f>
        <v>#N/A</v>
      </c>
      <c r="AH680" t="e">
        <f>NA()</f>
        <v>#N/A</v>
      </c>
      <c r="AI680" t="e">
        <f>NA()</f>
        <v>#N/A</v>
      </c>
      <c r="AJ680" t="e">
        <f>NA()</f>
        <v>#N/A</v>
      </c>
      <c r="AK680" t="e">
        <f>NA()</f>
        <v>#N/A</v>
      </c>
      <c r="AL680" t="e">
        <f>NA()</f>
        <v>#N/A</v>
      </c>
      <c r="AM680" t="e">
        <f>NA()</f>
        <v>#N/A</v>
      </c>
      <c r="AN680" s="13">
        <v>3.2601</v>
      </c>
      <c r="AO680" t="e">
        <f>NA()</f>
        <v>#N/A</v>
      </c>
      <c r="AP680" t="e">
        <f>NA()</f>
        <v>#N/A</v>
      </c>
    </row>
    <row r="681" spans="20:42" x14ac:dyDescent="0.35">
      <c r="T681" s="6"/>
      <c r="U681" s="6"/>
      <c r="Z681">
        <v>29</v>
      </c>
      <c r="AA681" s="9">
        <v>41516</v>
      </c>
      <c r="AB681">
        <v>4.5499999999999999E-2</v>
      </c>
      <c r="AE681" s="25">
        <v>38995</v>
      </c>
      <c r="AF681" t="e">
        <f>NA()</f>
        <v>#N/A</v>
      </c>
      <c r="AG681" t="e">
        <f>NA()</f>
        <v>#N/A</v>
      </c>
      <c r="AH681" t="e">
        <f>NA()</f>
        <v>#N/A</v>
      </c>
      <c r="AI681" t="e">
        <f>NA()</f>
        <v>#N/A</v>
      </c>
      <c r="AJ681" t="e">
        <f>NA()</f>
        <v>#N/A</v>
      </c>
      <c r="AK681" t="e">
        <f>NA()</f>
        <v>#N/A</v>
      </c>
      <c r="AL681" t="e">
        <f>NA()</f>
        <v>#N/A</v>
      </c>
      <c r="AM681" t="e">
        <f>NA()</f>
        <v>#N/A</v>
      </c>
      <c r="AN681" s="13">
        <v>3.2589000000000001</v>
      </c>
      <c r="AO681" t="e">
        <f>NA()</f>
        <v>#N/A</v>
      </c>
      <c r="AP681" t="e">
        <f>NA()</f>
        <v>#N/A</v>
      </c>
    </row>
    <row r="682" spans="20:42" x14ac:dyDescent="0.35">
      <c r="T682" s="6"/>
      <c r="U682" s="6"/>
      <c r="Z682">
        <v>30</v>
      </c>
      <c r="AA682" s="9">
        <v>41519</v>
      </c>
      <c r="AB682">
        <v>3.0800000000000001E-2</v>
      </c>
      <c r="AE682" s="25">
        <v>38996</v>
      </c>
      <c r="AF682" t="e">
        <f>NA()</f>
        <v>#N/A</v>
      </c>
      <c r="AG682" t="e">
        <f>NA()</f>
        <v>#N/A</v>
      </c>
      <c r="AH682" t="e">
        <f>NA()</f>
        <v>#N/A</v>
      </c>
      <c r="AI682" t="e">
        <f>NA()</f>
        <v>#N/A</v>
      </c>
      <c r="AJ682" t="e">
        <f>NA()</f>
        <v>#N/A</v>
      </c>
      <c r="AK682" t="e">
        <f>NA()</f>
        <v>#N/A</v>
      </c>
      <c r="AL682" t="e">
        <f>NA()</f>
        <v>#N/A</v>
      </c>
      <c r="AM682" t="e">
        <f>NA()</f>
        <v>#N/A</v>
      </c>
      <c r="AN682" s="13">
        <v>3.2494000000000001</v>
      </c>
      <c r="AO682" t="e">
        <f>NA()</f>
        <v>#N/A</v>
      </c>
      <c r="AP682" t="e">
        <f>NA()</f>
        <v>#N/A</v>
      </c>
    </row>
    <row r="683" spans="20:42" x14ac:dyDescent="0.35">
      <c r="T683" s="6"/>
      <c r="U683" s="6"/>
      <c r="Y683" t="s">
        <v>1104</v>
      </c>
      <c r="Z683">
        <v>2</v>
      </c>
      <c r="AA683" s="9">
        <v>41520</v>
      </c>
      <c r="AB683">
        <v>3.7600000000000001E-2</v>
      </c>
      <c r="AE683" s="25">
        <v>38997</v>
      </c>
      <c r="AF683" t="e">
        <f>NA()</f>
        <v>#N/A</v>
      </c>
      <c r="AG683" t="e">
        <f>NA()</f>
        <v>#N/A</v>
      </c>
      <c r="AH683" t="e">
        <f>NA()</f>
        <v>#N/A</v>
      </c>
      <c r="AI683" t="e">
        <f>NA()</f>
        <v>#N/A</v>
      </c>
      <c r="AJ683" t="e">
        <f>NA()</f>
        <v>#N/A</v>
      </c>
      <c r="AK683" t="e">
        <f>NA()</f>
        <v>#N/A</v>
      </c>
      <c r="AL683" t="e">
        <f>NA()</f>
        <v>#N/A</v>
      </c>
      <c r="AM683" t="e">
        <f>NA()</f>
        <v>#N/A</v>
      </c>
      <c r="AN683" t="e">
        <f>NA()</f>
        <v>#N/A</v>
      </c>
      <c r="AO683" t="e">
        <f>NA()</f>
        <v>#N/A</v>
      </c>
      <c r="AP683" t="e">
        <f>NA()</f>
        <v>#N/A</v>
      </c>
    </row>
    <row r="684" spans="20:42" x14ac:dyDescent="0.35">
      <c r="T684" s="6"/>
      <c r="U684" s="6"/>
      <c r="Z684">
        <v>3</v>
      </c>
      <c r="AA684" s="9">
        <v>41521</v>
      </c>
      <c r="AB684">
        <v>3.4799999999999998E-2</v>
      </c>
      <c r="AE684" s="25">
        <v>38998</v>
      </c>
      <c r="AF684" t="e">
        <f>NA()</f>
        <v>#N/A</v>
      </c>
      <c r="AG684" t="e">
        <f>NA()</f>
        <v>#N/A</v>
      </c>
      <c r="AH684" t="e">
        <f>NA()</f>
        <v>#N/A</v>
      </c>
      <c r="AI684" t="e">
        <f>NA()</f>
        <v>#N/A</v>
      </c>
      <c r="AJ684" t="e">
        <f>NA()</f>
        <v>#N/A</v>
      </c>
      <c r="AK684" t="e">
        <f>NA()</f>
        <v>#N/A</v>
      </c>
      <c r="AL684" t="e">
        <f>NA()</f>
        <v>#N/A</v>
      </c>
      <c r="AM684" t="e">
        <f>NA()</f>
        <v>#N/A</v>
      </c>
      <c r="AN684" t="e">
        <f>NA()</f>
        <v>#N/A</v>
      </c>
      <c r="AO684" t="e">
        <f>NA()</f>
        <v>#N/A</v>
      </c>
      <c r="AP684" t="e">
        <f>NA()</f>
        <v>#N/A</v>
      </c>
    </row>
    <row r="685" spans="20:42" x14ac:dyDescent="0.35">
      <c r="T685" s="6"/>
      <c r="U685" s="6"/>
      <c r="Z685">
        <v>4</v>
      </c>
      <c r="AA685" s="9">
        <v>41522</v>
      </c>
      <c r="AB685">
        <v>4.3499999999999997E-2</v>
      </c>
      <c r="AE685" s="25">
        <v>38999</v>
      </c>
      <c r="AF685" t="e">
        <f>NA()</f>
        <v>#N/A</v>
      </c>
      <c r="AG685" t="e">
        <f>NA()</f>
        <v>#N/A</v>
      </c>
      <c r="AH685" t="e">
        <f>NA()</f>
        <v>#N/A</v>
      </c>
      <c r="AI685" t="e">
        <f>NA()</f>
        <v>#N/A</v>
      </c>
      <c r="AJ685" t="e">
        <f>NA()</f>
        <v>#N/A</v>
      </c>
      <c r="AK685" t="e">
        <f>NA()</f>
        <v>#N/A</v>
      </c>
      <c r="AL685" t="e">
        <f>NA()</f>
        <v>#N/A</v>
      </c>
      <c r="AM685" t="e">
        <f>NA()</f>
        <v>#N/A</v>
      </c>
      <c r="AN685" s="13">
        <v>3.2471000000000001</v>
      </c>
      <c r="AO685" t="e">
        <f>NA()</f>
        <v>#N/A</v>
      </c>
      <c r="AP685" t="e">
        <f>NA()</f>
        <v>#N/A</v>
      </c>
    </row>
    <row r="686" spans="20:42" x14ac:dyDescent="0.35">
      <c r="T686" s="6"/>
      <c r="U686" s="6"/>
      <c r="Z686">
        <v>5</v>
      </c>
      <c r="AA686" s="9">
        <v>41523</v>
      </c>
      <c r="AB686">
        <v>2.18E-2</v>
      </c>
      <c r="AE686" s="25">
        <v>39000</v>
      </c>
      <c r="AF686" t="e">
        <f>NA()</f>
        <v>#N/A</v>
      </c>
      <c r="AG686" t="e">
        <f>NA()</f>
        <v>#N/A</v>
      </c>
      <c r="AH686" t="e">
        <f>NA()</f>
        <v>#N/A</v>
      </c>
      <c r="AI686" t="e">
        <f>NA()</f>
        <v>#N/A</v>
      </c>
      <c r="AJ686" t="e">
        <f>NA()</f>
        <v>#N/A</v>
      </c>
      <c r="AK686" t="e">
        <f>NA()</f>
        <v>#N/A</v>
      </c>
      <c r="AL686" t="e">
        <f>NA()</f>
        <v>#N/A</v>
      </c>
      <c r="AM686" t="e">
        <f>NA()</f>
        <v>#N/A</v>
      </c>
      <c r="AN686" s="13">
        <v>3.2471999999999999</v>
      </c>
      <c r="AO686" t="e">
        <f>NA()</f>
        <v>#N/A</v>
      </c>
      <c r="AP686" t="e">
        <f>NA()</f>
        <v>#N/A</v>
      </c>
    </row>
    <row r="687" spans="20:42" x14ac:dyDescent="0.35">
      <c r="T687" s="6"/>
      <c r="U687" s="6"/>
      <c r="Z687">
        <v>6</v>
      </c>
      <c r="AA687" s="9">
        <v>41526</v>
      </c>
      <c r="AB687">
        <v>1.7500000000000002E-2</v>
      </c>
      <c r="AE687" s="25">
        <v>39001</v>
      </c>
      <c r="AF687" t="e">
        <f>NA()</f>
        <v>#N/A</v>
      </c>
      <c r="AG687" t="e">
        <f>NA()</f>
        <v>#N/A</v>
      </c>
      <c r="AH687" t="e">
        <f>NA()</f>
        <v>#N/A</v>
      </c>
      <c r="AI687" t="e">
        <f>NA()</f>
        <v>#N/A</v>
      </c>
      <c r="AJ687" t="e">
        <f>NA()</f>
        <v>#N/A</v>
      </c>
      <c r="AK687" t="e">
        <f>NA()</f>
        <v>#N/A</v>
      </c>
      <c r="AL687" t="e">
        <f>NA()</f>
        <v>#N/A</v>
      </c>
      <c r="AM687" t="e">
        <f>NA()</f>
        <v>#N/A</v>
      </c>
      <c r="AN687" s="13">
        <v>3.2492999999999999</v>
      </c>
      <c r="AO687" t="e">
        <f>NA()</f>
        <v>#N/A</v>
      </c>
      <c r="AP687" t="e">
        <f>NA()</f>
        <v>#N/A</v>
      </c>
    </row>
    <row r="688" spans="20:42" x14ac:dyDescent="0.35">
      <c r="T688" s="6"/>
      <c r="U688" s="6"/>
      <c r="Z688">
        <v>9</v>
      </c>
      <c r="AA688" s="9">
        <v>41527</v>
      </c>
      <c r="AB688">
        <v>3.4000000000000002E-2</v>
      </c>
      <c r="AE688" s="25">
        <v>39002</v>
      </c>
      <c r="AF688" t="e">
        <f>NA()</f>
        <v>#N/A</v>
      </c>
      <c r="AG688" t="e">
        <f>NA()</f>
        <v>#N/A</v>
      </c>
      <c r="AH688" t="e">
        <f>NA()</f>
        <v>#N/A</v>
      </c>
      <c r="AI688" t="e">
        <f>NA()</f>
        <v>#N/A</v>
      </c>
      <c r="AJ688" t="e">
        <f>NA()</f>
        <v>#N/A</v>
      </c>
      <c r="AK688" t="e">
        <f>NA()</f>
        <v>#N/A</v>
      </c>
      <c r="AL688" t="e">
        <f>NA()</f>
        <v>#N/A</v>
      </c>
      <c r="AM688" t="e">
        <f>NA()</f>
        <v>#N/A</v>
      </c>
      <c r="AN688" s="13">
        <v>3.2511999999999999</v>
      </c>
      <c r="AO688" t="e">
        <f>NA()</f>
        <v>#N/A</v>
      </c>
      <c r="AP688" t="e">
        <f>NA()</f>
        <v>#N/A</v>
      </c>
    </row>
    <row r="689" spans="20:42" x14ac:dyDescent="0.35">
      <c r="T689" s="6"/>
      <c r="U689" s="6"/>
      <c r="Z689">
        <v>10</v>
      </c>
      <c r="AA689" s="9">
        <v>41528</v>
      </c>
      <c r="AB689">
        <v>2.69E-2</v>
      </c>
      <c r="AE689" s="25">
        <v>39003</v>
      </c>
      <c r="AF689" t="e">
        <f>NA()</f>
        <v>#N/A</v>
      </c>
      <c r="AG689" t="e">
        <f>NA()</f>
        <v>#N/A</v>
      </c>
      <c r="AH689" t="e">
        <f>NA()</f>
        <v>#N/A</v>
      </c>
      <c r="AI689" t="e">
        <f>NA()</f>
        <v>#N/A</v>
      </c>
      <c r="AJ689" t="e">
        <f>NA()</f>
        <v>#N/A</v>
      </c>
      <c r="AK689" t="e">
        <f>NA()</f>
        <v>#N/A</v>
      </c>
      <c r="AL689" t="e">
        <f>NA()</f>
        <v>#N/A</v>
      </c>
      <c r="AM689" t="e">
        <f>NA()</f>
        <v>#N/A</v>
      </c>
      <c r="AN689" s="13">
        <v>3.2547999999999999</v>
      </c>
      <c r="AO689" t="e">
        <f>NA()</f>
        <v>#N/A</v>
      </c>
      <c r="AP689" t="e">
        <f>NA()</f>
        <v>#N/A</v>
      </c>
    </row>
    <row r="690" spans="20:42" x14ac:dyDescent="0.35">
      <c r="T690" s="6"/>
      <c r="U690" s="6"/>
      <c r="Z690">
        <v>11</v>
      </c>
      <c r="AA690" s="9">
        <v>41529</v>
      </c>
      <c r="AB690">
        <v>3.7199999999999997E-2</v>
      </c>
      <c r="AE690" s="25">
        <v>39004</v>
      </c>
      <c r="AF690" t="e">
        <f>NA()</f>
        <v>#N/A</v>
      </c>
      <c r="AG690" t="e">
        <f>NA()</f>
        <v>#N/A</v>
      </c>
      <c r="AH690" t="e">
        <f>NA()</f>
        <v>#N/A</v>
      </c>
      <c r="AI690" t="e">
        <f>NA()</f>
        <v>#N/A</v>
      </c>
      <c r="AJ690" t="e">
        <f>NA()</f>
        <v>#N/A</v>
      </c>
      <c r="AK690" t="e">
        <f>NA()</f>
        <v>#N/A</v>
      </c>
      <c r="AL690" t="e">
        <f>NA()</f>
        <v>#N/A</v>
      </c>
      <c r="AM690" t="e">
        <f>NA()</f>
        <v>#N/A</v>
      </c>
      <c r="AN690" t="e">
        <f>NA()</f>
        <v>#N/A</v>
      </c>
      <c r="AO690" t="e">
        <f>NA()</f>
        <v>#N/A</v>
      </c>
      <c r="AP690" t="e">
        <f>NA()</f>
        <v>#N/A</v>
      </c>
    </row>
    <row r="691" spans="20:42" x14ac:dyDescent="0.35">
      <c r="T691" s="6"/>
      <c r="U691" s="6"/>
      <c r="Z691">
        <v>12</v>
      </c>
      <c r="AA691" s="9">
        <v>41530</v>
      </c>
      <c r="AB691">
        <v>2.6499999999999999E-2</v>
      </c>
      <c r="AE691" s="25">
        <v>39005</v>
      </c>
      <c r="AF691" t="e">
        <f>NA()</f>
        <v>#N/A</v>
      </c>
      <c r="AG691" t="e">
        <f>NA()</f>
        <v>#N/A</v>
      </c>
      <c r="AH691" t="e">
        <f>NA()</f>
        <v>#N/A</v>
      </c>
      <c r="AI691" t="e">
        <f>NA()</f>
        <v>#N/A</v>
      </c>
      <c r="AJ691" t="e">
        <f>NA()</f>
        <v>#N/A</v>
      </c>
      <c r="AK691" t="e">
        <f>NA()</f>
        <v>#N/A</v>
      </c>
      <c r="AL691" t="e">
        <f>NA()</f>
        <v>#N/A</v>
      </c>
      <c r="AM691" t="e">
        <f>NA()</f>
        <v>#N/A</v>
      </c>
      <c r="AN691" t="e">
        <f>NA()</f>
        <v>#N/A</v>
      </c>
      <c r="AO691" t="e">
        <f>NA()</f>
        <v>#N/A</v>
      </c>
      <c r="AP691" t="e">
        <f>NA()</f>
        <v>#N/A</v>
      </c>
    </row>
    <row r="692" spans="20:42" x14ac:dyDescent="0.35">
      <c r="T692" s="6"/>
      <c r="U692" s="6"/>
      <c r="Z692">
        <v>13</v>
      </c>
      <c r="AA692" s="9">
        <v>41533</v>
      </c>
      <c r="AB692">
        <v>4.1500000000000002E-2</v>
      </c>
      <c r="AE692" s="25">
        <v>39006</v>
      </c>
      <c r="AF692" t="e">
        <f>NA()</f>
        <v>#N/A</v>
      </c>
      <c r="AG692" t="e">
        <f>NA()</f>
        <v>#N/A</v>
      </c>
      <c r="AH692" t="e">
        <f>NA()</f>
        <v>#N/A</v>
      </c>
      <c r="AI692" t="e">
        <f>NA()</f>
        <v>#N/A</v>
      </c>
      <c r="AJ692" t="e">
        <f>NA()</f>
        <v>#N/A</v>
      </c>
      <c r="AK692" t="e">
        <f>NA()</f>
        <v>#N/A</v>
      </c>
      <c r="AL692" t="e">
        <f>NA()</f>
        <v>#N/A</v>
      </c>
      <c r="AM692" t="e">
        <f>NA()</f>
        <v>#N/A</v>
      </c>
      <c r="AN692" s="13">
        <v>3.2563</v>
      </c>
      <c r="AO692" t="e">
        <f>NA()</f>
        <v>#N/A</v>
      </c>
      <c r="AP692" t="e">
        <f>NA()</f>
        <v>#N/A</v>
      </c>
    </row>
    <row r="693" spans="20:42" x14ac:dyDescent="0.35">
      <c r="T693" s="6"/>
      <c r="U693" s="6"/>
      <c r="Z693">
        <v>16</v>
      </c>
      <c r="AA693" s="9">
        <v>41534</v>
      </c>
      <c r="AB693">
        <v>2.3E-2</v>
      </c>
      <c r="AE693" s="25">
        <v>39007</v>
      </c>
      <c r="AF693" t="e">
        <f>NA()</f>
        <v>#N/A</v>
      </c>
      <c r="AG693" t="e">
        <f>NA()</f>
        <v>#N/A</v>
      </c>
      <c r="AH693" t="e">
        <f>NA()</f>
        <v>#N/A</v>
      </c>
      <c r="AI693" t="e">
        <f>NA()</f>
        <v>#N/A</v>
      </c>
      <c r="AJ693" t="e">
        <f>NA()</f>
        <v>#N/A</v>
      </c>
      <c r="AK693" t="e">
        <f>NA()</f>
        <v>#N/A</v>
      </c>
      <c r="AL693" t="e">
        <f>NA()</f>
        <v>#N/A</v>
      </c>
      <c r="AM693" t="e">
        <f>NA()</f>
        <v>#N/A</v>
      </c>
      <c r="AN693" s="13">
        <v>3.2610000000000001</v>
      </c>
      <c r="AO693" t="e">
        <f>NA()</f>
        <v>#N/A</v>
      </c>
      <c r="AP693" t="e">
        <f>NA()</f>
        <v>#N/A</v>
      </c>
    </row>
    <row r="694" spans="20:42" x14ac:dyDescent="0.35">
      <c r="T694" s="6"/>
      <c r="U694" s="6"/>
      <c r="Z694">
        <v>17</v>
      </c>
      <c r="AA694" s="9">
        <v>41535</v>
      </c>
      <c r="AB694">
        <v>3.4200000000000001E-2</v>
      </c>
      <c r="AE694" s="25">
        <v>39008</v>
      </c>
      <c r="AF694" t="e">
        <f>NA()</f>
        <v>#N/A</v>
      </c>
      <c r="AG694" t="e">
        <f>NA()</f>
        <v>#N/A</v>
      </c>
      <c r="AH694" t="e">
        <f>NA()</f>
        <v>#N/A</v>
      </c>
      <c r="AI694" t="e">
        <f>NA()</f>
        <v>#N/A</v>
      </c>
      <c r="AJ694" t="e">
        <f>NA()</f>
        <v>#N/A</v>
      </c>
      <c r="AK694" t="e">
        <f>NA()</f>
        <v>#N/A</v>
      </c>
      <c r="AL694" t="e">
        <f>NA()</f>
        <v>#N/A</v>
      </c>
      <c r="AM694" t="e">
        <f>NA()</f>
        <v>#N/A</v>
      </c>
      <c r="AN694" s="13">
        <v>3.266</v>
      </c>
      <c r="AO694" t="e">
        <f>NA()</f>
        <v>#N/A</v>
      </c>
      <c r="AP694" t="e">
        <f>NA()</f>
        <v>#N/A</v>
      </c>
    </row>
    <row r="695" spans="20:42" x14ac:dyDescent="0.35">
      <c r="T695" s="6"/>
      <c r="U695" s="6"/>
      <c r="Z695">
        <v>18</v>
      </c>
      <c r="AA695" s="9">
        <v>41536</v>
      </c>
      <c r="AB695">
        <v>2.63E-2</v>
      </c>
      <c r="AE695" s="25">
        <v>39009</v>
      </c>
      <c r="AF695" t="e">
        <f>NA()</f>
        <v>#N/A</v>
      </c>
      <c r="AG695" t="e">
        <f>NA()</f>
        <v>#N/A</v>
      </c>
      <c r="AH695" t="e">
        <f>NA()</f>
        <v>#N/A</v>
      </c>
      <c r="AI695" t="e">
        <f>NA()</f>
        <v>#N/A</v>
      </c>
      <c r="AJ695" t="e">
        <f>NA()</f>
        <v>#N/A</v>
      </c>
      <c r="AK695" t="e">
        <f>NA()</f>
        <v>#N/A</v>
      </c>
      <c r="AL695" t="e">
        <f>NA()</f>
        <v>#N/A</v>
      </c>
      <c r="AM695" t="e">
        <f>NA()</f>
        <v>#N/A</v>
      </c>
      <c r="AN695" s="13">
        <v>3.2704</v>
      </c>
      <c r="AO695" t="e">
        <f>NA()</f>
        <v>#N/A</v>
      </c>
      <c r="AP695" t="e">
        <f>NA()</f>
        <v>#N/A</v>
      </c>
    </row>
    <row r="696" spans="20:42" x14ac:dyDescent="0.35">
      <c r="T696" s="6"/>
      <c r="U696" s="6"/>
      <c r="Z696">
        <v>19</v>
      </c>
      <c r="AA696" s="9">
        <v>41537</v>
      </c>
      <c r="AB696">
        <v>0.03</v>
      </c>
      <c r="AE696" s="25">
        <v>39010</v>
      </c>
      <c r="AF696" t="e">
        <f>NA()</f>
        <v>#N/A</v>
      </c>
      <c r="AG696" t="e">
        <f>NA()</f>
        <v>#N/A</v>
      </c>
      <c r="AH696" t="e">
        <f>NA()</f>
        <v>#N/A</v>
      </c>
      <c r="AI696" t="e">
        <f>NA()</f>
        <v>#N/A</v>
      </c>
      <c r="AJ696" t="e">
        <f>NA()</f>
        <v>#N/A</v>
      </c>
      <c r="AK696" t="e">
        <f>NA()</f>
        <v>#N/A</v>
      </c>
      <c r="AL696" t="e">
        <f>NA()</f>
        <v>#N/A</v>
      </c>
      <c r="AM696" t="e">
        <f>NA()</f>
        <v>#N/A</v>
      </c>
      <c r="AN696" s="13">
        <v>3.2728999999999999</v>
      </c>
      <c r="AO696" t="e">
        <f>NA()</f>
        <v>#N/A</v>
      </c>
      <c r="AP696" t="e">
        <f>NA()</f>
        <v>#N/A</v>
      </c>
    </row>
    <row r="697" spans="20:42" x14ac:dyDescent="0.35">
      <c r="T697" s="6"/>
      <c r="U697" s="6"/>
      <c r="Z697">
        <v>20</v>
      </c>
      <c r="AA697" s="9">
        <v>41540</v>
      </c>
      <c r="AB697">
        <v>2.5000000000000001E-2</v>
      </c>
      <c r="AE697" s="25">
        <v>39011</v>
      </c>
      <c r="AF697" t="e">
        <f>NA()</f>
        <v>#N/A</v>
      </c>
      <c r="AG697" t="e">
        <f>NA()</f>
        <v>#N/A</v>
      </c>
      <c r="AH697" t="e">
        <f>NA()</f>
        <v>#N/A</v>
      </c>
      <c r="AI697" t="e">
        <f>NA()</f>
        <v>#N/A</v>
      </c>
      <c r="AJ697" t="e">
        <f>NA()</f>
        <v>#N/A</v>
      </c>
      <c r="AK697" t="e">
        <f>NA()</f>
        <v>#N/A</v>
      </c>
      <c r="AL697" t="e">
        <f>NA()</f>
        <v>#N/A</v>
      </c>
      <c r="AM697" t="e">
        <f>NA()</f>
        <v>#N/A</v>
      </c>
      <c r="AN697" t="e">
        <f>NA()</f>
        <v>#N/A</v>
      </c>
      <c r="AO697" t="e">
        <f>NA()</f>
        <v>#N/A</v>
      </c>
      <c r="AP697" t="e">
        <f>NA()</f>
        <v>#N/A</v>
      </c>
    </row>
    <row r="698" spans="20:42" x14ac:dyDescent="0.35">
      <c r="T698" s="6"/>
      <c r="U698" s="6"/>
      <c r="Z698">
        <v>23</v>
      </c>
      <c r="AA698" s="9">
        <v>41541</v>
      </c>
      <c r="AB698">
        <v>2.92E-2</v>
      </c>
      <c r="AE698" s="25">
        <v>39012</v>
      </c>
      <c r="AF698" t="e">
        <f>NA()</f>
        <v>#N/A</v>
      </c>
      <c r="AG698" t="e">
        <f>NA()</f>
        <v>#N/A</v>
      </c>
      <c r="AH698" t="e">
        <f>NA()</f>
        <v>#N/A</v>
      </c>
      <c r="AI698" t="e">
        <f>NA()</f>
        <v>#N/A</v>
      </c>
      <c r="AJ698" t="e">
        <f>NA()</f>
        <v>#N/A</v>
      </c>
      <c r="AK698" t="e">
        <f>NA()</f>
        <v>#N/A</v>
      </c>
      <c r="AL698" t="e">
        <f>NA()</f>
        <v>#N/A</v>
      </c>
      <c r="AM698" t="e">
        <f>NA()</f>
        <v>#N/A</v>
      </c>
      <c r="AN698" t="e">
        <f>NA()</f>
        <v>#N/A</v>
      </c>
      <c r="AO698" t="e">
        <f>NA()</f>
        <v>#N/A</v>
      </c>
      <c r="AP698" t="e">
        <f>NA()</f>
        <v>#N/A</v>
      </c>
    </row>
    <row r="699" spans="20:42" x14ac:dyDescent="0.35">
      <c r="T699" s="6"/>
      <c r="U699" s="6"/>
      <c r="Z699">
        <v>24</v>
      </c>
      <c r="AA699" s="9">
        <v>41542</v>
      </c>
      <c r="AB699">
        <v>1.7399999999999999E-2</v>
      </c>
      <c r="AE699" s="25">
        <v>39013</v>
      </c>
      <c r="AF699" t="e">
        <f>NA()</f>
        <v>#N/A</v>
      </c>
      <c r="AG699" t="e">
        <f>NA()</f>
        <v>#N/A</v>
      </c>
      <c r="AH699" t="e">
        <f>NA()</f>
        <v>#N/A</v>
      </c>
      <c r="AI699" t="e">
        <f>NA()</f>
        <v>#N/A</v>
      </c>
      <c r="AJ699" t="e">
        <f>NA()</f>
        <v>#N/A</v>
      </c>
      <c r="AK699" t="e">
        <f>NA()</f>
        <v>#N/A</v>
      </c>
      <c r="AL699" t="e">
        <f>NA()</f>
        <v>#N/A</v>
      </c>
      <c r="AM699" t="e">
        <f>NA()</f>
        <v>#N/A</v>
      </c>
      <c r="AN699" s="13">
        <v>3.2745000000000002</v>
      </c>
      <c r="AO699" t="e">
        <f>NA()</f>
        <v>#N/A</v>
      </c>
      <c r="AP699" t="e">
        <f>NA()</f>
        <v>#N/A</v>
      </c>
    </row>
    <row r="700" spans="20:42" x14ac:dyDescent="0.35">
      <c r="T700" s="6"/>
      <c r="U700" s="6"/>
      <c r="Z700">
        <v>25</v>
      </c>
      <c r="AA700" s="9">
        <v>41543</v>
      </c>
      <c r="AB700">
        <v>2.29E-2</v>
      </c>
      <c r="AE700" s="25">
        <v>39014</v>
      </c>
      <c r="AF700" t="e">
        <f>NA()</f>
        <v>#N/A</v>
      </c>
      <c r="AG700" t="e">
        <f>NA()</f>
        <v>#N/A</v>
      </c>
      <c r="AH700" t="e">
        <f>NA()</f>
        <v>#N/A</v>
      </c>
      <c r="AI700" t="e">
        <f>NA()</f>
        <v>#N/A</v>
      </c>
      <c r="AJ700" t="e">
        <f>NA()</f>
        <v>#N/A</v>
      </c>
      <c r="AK700" t="e">
        <f>NA()</f>
        <v>#N/A</v>
      </c>
      <c r="AL700" t="e">
        <f>NA()</f>
        <v>#N/A</v>
      </c>
      <c r="AM700" t="e">
        <f>NA()</f>
        <v>#N/A</v>
      </c>
      <c r="AN700" t="e">
        <f>NA()</f>
        <v>#N/A</v>
      </c>
      <c r="AO700" t="e">
        <f>NA()</f>
        <v>#N/A</v>
      </c>
      <c r="AP700" t="e">
        <f>NA()</f>
        <v>#N/A</v>
      </c>
    </row>
    <row r="701" spans="20:42" x14ac:dyDescent="0.35">
      <c r="T701" s="6"/>
      <c r="U701" s="6"/>
      <c r="Z701">
        <v>26</v>
      </c>
      <c r="AA701" s="9">
        <v>41544</v>
      </c>
      <c r="AB701">
        <v>2.4500000000000001E-2</v>
      </c>
      <c r="AE701" s="25">
        <v>39015</v>
      </c>
      <c r="AF701" t="e">
        <f>NA()</f>
        <v>#N/A</v>
      </c>
      <c r="AG701" t="e">
        <f>NA()</f>
        <v>#N/A</v>
      </c>
      <c r="AH701" t="e">
        <f>NA()</f>
        <v>#N/A</v>
      </c>
      <c r="AI701" t="e">
        <f>NA()</f>
        <v>#N/A</v>
      </c>
      <c r="AJ701" t="e">
        <f>NA()</f>
        <v>#N/A</v>
      </c>
      <c r="AK701" t="e">
        <f>NA()</f>
        <v>#N/A</v>
      </c>
      <c r="AL701" t="e">
        <f>NA()</f>
        <v>#N/A</v>
      </c>
      <c r="AM701" t="e">
        <f>NA()</f>
        <v>#N/A</v>
      </c>
      <c r="AN701" s="13">
        <v>3.2759999999999998</v>
      </c>
      <c r="AO701" t="e">
        <f>NA()</f>
        <v>#N/A</v>
      </c>
      <c r="AP701" t="e">
        <f>NA()</f>
        <v>#N/A</v>
      </c>
    </row>
    <row r="702" spans="20:42" x14ac:dyDescent="0.35">
      <c r="T702" s="6"/>
      <c r="U702" s="6"/>
      <c r="Z702">
        <v>27</v>
      </c>
      <c r="AA702" s="9">
        <v>41547</v>
      </c>
      <c r="AB702">
        <v>2.3599999999999999E-2</v>
      </c>
      <c r="AE702" s="25">
        <v>39016</v>
      </c>
      <c r="AF702" t="e">
        <f>NA()</f>
        <v>#N/A</v>
      </c>
      <c r="AG702" t="e">
        <f>NA()</f>
        <v>#N/A</v>
      </c>
      <c r="AH702" t="e">
        <f>NA()</f>
        <v>#N/A</v>
      </c>
      <c r="AI702" t="e">
        <f>NA()</f>
        <v>#N/A</v>
      </c>
      <c r="AJ702" t="e">
        <f>NA()</f>
        <v>#N/A</v>
      </c>
      <c r="AK702" t="e">
        <f>NA()</f>
        <v>#N/A</v>
      </c>
      <c r="AL702" t="e">
        <f>NA()</f>
        <v>#N/A</v>
      </c>
      <c r="AM702" t="e">
        <f>NA()</f>
        <v>#N/A</v>
      </c>
      <c r="AN702" s="13">
        <v>3.2795000000000001</v>
      </c>
      <c r="AO702" t="e">
        <f>NA()</f>
        <v>#N/A</v>
      </c>
      <c r="AP702" t="e">
        <f>NA()</f>
        <v>#N/A</v>
      </c>
    </row>
    <row r="703" spans="20:42" x14ac:dyDescent="0.35">
      <c r="T703" s="6"/>
      <c r="U703" s="6"/>
      <c r="Z703">
        <v>30</v>
      </c>
      <c r="AA703" s="9">
        <v>41548</v>
      </c>
      <c r="AB703">
        <v>5.2200000000000003E-2</v>
      </c>
      <c r="AE703" s="25">
        <v>39017</v>
      </c>
      <c r="AF703" t="e">
        <f>NA()</f>
        <v>#N/A</v>
      </c>
      <c r="AG703" t="e">
        <f>NA()</f>
        <v>#N/A</v>
      </c>
      <c r="AH703" t="e">
        <f>NA()</f>
        <v>#N/A</v>
      </c>
      <c r="AI703" t="e">
        <f>NA()</f>
        <v>#N/A</v>
      </c>
      <c r="AJ703" t="e">
        <f>NA()</f>
        <v>#N/A</v>
      </c>
      <c r="AK703" t="e">
        <f>NA()</f>
        <v>#N/A</v>
      </c>
      <c r="AL703" t="e">
        <f>NA()</f>
        <v>#N/A</v>
      </c>
      <c r="AM703" t="e">
        <f>NA()</f>
        <v>#N/A</v>
      </c>
      <c r="AN703" s="13">
        <v>3.2972999999999999</v>
      </c>
      <c r="AO703" t="e">
        <f>NA()</f>
        <v>#N/A</v>
      </c>
      <c r="AP703" t="e">
        <f>NA()</f>
        <v>#N/A</v>
      </c>
    </row>
    <row r="704" spans="20:42" x14ac:dyDescent="0.35">
      <c r="T704" s="6"/>
      <c r="U704" s="6"/>
      <c r="Y704" t="s">
        <v>1105</v>
      </c>
      <c r="Z704">
        <v>1</v>
      </c>
      <c r="AA704" s="9">
        <v>41549</v>
      </c>
      <c r="AB704">
        <v>2.2800000000000001E-2</v>
      </c>
      <c r="AE704" s="25">
        <v>39018</v>
      </c>
      <c r="AF704" t="e">
        <f>NA()</f>
        <v>#N/A</v>
      </c>
      <c r="AG704" t="e">
        <f>NA()</f>
        <v>#N/A</v>
      </c>
      <c r="AH704" t="e">
        <f>NA()</f>
        <v>#N/A</v>
      </c>
      <c r="AI704" t="e">
        <f>NA()</f>
        <v>#N/A</v>
      </c>
      <c r="AJ704" t="e">
        <f>NA()</f>
        <v>#N/A</v>
      </c>
      <c r="AK704" t="e">
        <f>NA()</f>
        <v>#N/A</v>
      </c>
      <c r="AL704" t="e">
        <f>NA()</f>
        <v>#N/A</v>
      </c>
      <c r="AM704" t="e">
        <f>NA()</f>
        <v>#N/A</v>
      </c>
      <c r="AN704" t="e">
        <f>NA()</f>
        <v>#N/A</v>
      </c>
      <c r="AO704" t="e">
        <f>NA()</f>
        <v>#N/A</v>
      </c>
      <c r="AP704" t="e">
        <f>NA()</f>
        <v>#N/A</v>
      </c>
    </row>
    <row r="705" spans="20:42" x14ac:dyDescent="0.35">
      <c r="T705" s="6"/>
      <c r="U705" s="6"/>
      <c r="Z705">
        <v>2</v>
      </c>
      <c r="AA705" s="9">
        <v>41550</v>
      </c>
      <c r="AB705">
        <v>5.5800000000000002E-2</v>
      </c>
      <c r="AE705" s="25">
        <v>39019</v>
      </c>
      <c r="AF705" t="e">
        <f>NA()</f>
        <v>#N/A</v>
      </c>
      <c r="AG705" t="e">
        <f>NA()</f>
        <v>#N/A</v>
      </c>
      <c r="AH705" t="e">
        <f>NA()</f>
        <v>#N/A</v>
      </c>
      <c r="AI705" t="e">
        <f>NA()</f>
        <v>#N/A</v>
      </c>
      <c r="AJ705" t="e">
        <f>NA()</f>
        <v>#N/A</v>
      </c>
      <c r="AK705" t="e">
        <f>NA()</f>
        <v>#N/A</v>
      </c>
      <c r="AL705" t="e">
        <f>NA()</f>
        <v>#N/A</v>
      </c>
      <c r="AM705" t="e">
        <f>NA()</f>
        <v>#N/A</v>
      </c>
      <c r="AN705" t="e">
        <f>NA()</f>
        <v>#N/A</v>
      </c>
      <c r="AO705" t="e">
        <f>NA()</f>
        <v>#N/A</v>
      </c>
      <c r="AP705" t="e">
        <f>NA()</f>
        <v>#N/A</v>
      </c>
    </row>
    <row r="706" spans="20:42" x14ac:dyDescent="0.35">
      <c r="T706" s="6"/>
      <c r="U706" s="6"/>
      <c r="Z706">
        <v>3</v>
      </c>
      <c r="AA706" s="9">
        <v>41551</v>
      </c>
      <c r="AB706">
        <v>8.2500000000000004E-2</v>
      </c>
      <c r="AE706" s="25">
        <v>39020</v>
      </c>
      <c r="AF706" t="e">
        <f>NA()</f>
        <v>#N/A</v>
      </c>
      <c r="AG706" t="e">
        <f>NA()</f>
        <v>#N/A</v>
      </c>
      <c r="AH706" t="e">
        <f>NA()</f>
        <v>#N/A</v>
      </c>
      <c r="AI706" t="e">
        <f>NA()</f>
        <v>#N/A</v>
      </c>
      <c r="AJ706" t="e">
        <f>NA()</f>
        <v>#N/A</v>
      </c>
      <c r="AK706" t="e">
        <f>NA()</f>
        <v>#N/A</v>
      </c>
      <c r="AL706" t="e">
        <f>NA()</f>
        <v>#N/A</v>
      </c>
      <c r="AM706" t="e">
        <f>NA()</f>
        <v>#N/A</v>
      </c>
      <c r="AN706" s="13">
        <v>3.3043999999999998</v>
      </c>
      <c r="AO706" t="e">
        <f>NA()</f>
        <v>#N/A</v>
      </c>
      <c r="AP706" t="e">
        <f>NA()</f>
        <v>#N/A</v>
      </c>
    </row>
    <row r="707" spans="20:42" x14ac:dyDescent="0.35">
      <c r="T707" s="6"/>
      <c r="U707" s="6"/>
      <c r="Z707">
        <v>4</v>
      </c>
      <c r="AA707" s="9">
        <v>41554</v>
      </c>
      <c r="AB707">
        <v>0.1221</v>
      </c>
      <c r="AE707" s="25">
        <v>39021</v>
      </c>
      <c r="AF707" t="e">
        <f>NA()</f>
        <v>#N/A</v>
      </c>
      <c r="AG707" t="e">
        <f>NA()</f>
        <v>#N/A</v>
      </c>
      <c r="AH707" t="e">
        <f>NA()</f>
        <v>#N/A</v>
      </c>
      <c r="AI707" t="e">
        <f>NA()</f>
        <v>#N/A</v>
      </c>
      <c r="AJ707" t="e">
        <f>NA()</f>
        <v>#N/A</v>
      </c>
      <c r="AK707" t="e">
        <f>NA()</f>
        <v>#N/A</v>
      </c>
      <c r="AL707" t="e">
        <f>NA()</f>
        <v>#N/A</v>
      </c>
      <c r="AM707" t="e">
        <f>NA()</f>
        <v>#N/A</v>
      </c>
      <c r="AN707" s="13">
        <v>3.3125</v>
      </c>
      <c r="AO707" t="e">
        <f>NA()</f>
        <v>#N/A</v>
      </c>
      <c r="AP707" t="e">
        <f>NA()</f>
        <v>#N/A</v>
      </c>
    </row>
    <row r="708" spans="20:42" x14ac:dyDescent="0.35">
      <c r="T708" s="6"/>
      <c r="U708" s="6"/>
      <c r="Z708">
        <v>7</v>
      </c>
      <c r="AA708" s="9">
        <v>41555</v>
      </c>
      <c r="AB708">
        <v>0.14749999999999999</v>
      </c>
      <c r="AE708" s="25">
        <v>39022</v>
      </c>
      <c r="AF708" t="e">
        <f>NA()</f>
        <v>#N/A</v>
      </c>
      <c r="AG708" t="e">
        <f>NA()</f>
        <v>#N/A</v>
      </c>
      <c r="AH708" t="e">
        <f>NA()</f>
        <v>#N/A</v>
      </c>
      <c r="AI708" t="e">
        <f>NA()</f>
        <v>#N/A</v>
      </c>
      <c r="AJ708" t="e">
        <f>NA()</f>
        <v>#N/A</v>
      </c>
      <c r="AK708" t="e">
        <f>NA()</f>
        <v>#N/A</v>
      </c>
      <c r="AL708" t="e">
        <f>NA()</f>
        <v>#N/A</v>
      </c>
      <c r="AM708" t="e">
        <f>NA()</f>
        <v>#N/A</v>
      </c>
      <c r="AN708" s="13">
        <v>3.3187000000000002</v>
      </c>
      <c r="AO708" t="e">
        <f>NA()</f>
        <v>#N/A</v>
      </c>
      <c r="AP708" t="e">
        <f>NA()</f>
        <v>#N/A</v>
      </c>
    </row>
    <row r="709" spans="20:42" x14ac:dyDescent="0.35">
      <c r="T709" s="6"/>
      <c r="U709" s="6"/>
      <c r="Z709">
        <v>8</v>
      </c>
      <c r="AA709" s="9">
        <v>41556</v>
      </c>
      <c r="AB709">
        <v>8.3099999999999993E-2</v>
      </c>
      <c r="AE709" s="25">
        <v>39023</v>
      </c>
      <c r="AF709" t="e">
        <f>NA()</f>
        <v>#N/A</v>
      </c>
      <c r="AG709" t="e">
        <f>NA()</f>
        <v>#N/A</v>
      </c>
      <c r="AH709" t="e">
        <f>NA()</f>
        <v>#N/A</v>
      </c>
      <c r="AI709" t="e">
        <f>NA()</f>
        <v>#N/A</v>
      </c>
      <c r="AJ709" t="e">
        <f>NA()</f>
        <v>#N/A</v>
      </c>
      <c r="AK709" t="e">
        <f>NA()</f>
        <v>#N/A</v>
      </c>
      <c r="AL709" t="e">
        <f>NA()</f>
        <v>#N/A</v>
      </c>
      <c r="AM709" t="e">
        <f>NA()</f>
        <v>#N/A</v>
      </c>
      <c r="AN709" s="13">
        <v>3.3231000000000002</v>
      </c>
      <c r="AO709" t="e">
        <f>NA()</f>
        <v>#N/A</v>
      </c>
      <c r="AP709" t="e">
        <f>NA()</f>
        <v>#N/A</v>
      </c>
    </row>
    <row r="710" spans="20:42" x14ac:dyDescent="0.35">
      <c r="T710" s="6"/>
      <c r="U710" s="6"/>
      <c r="Z710">
        <v>9</v>
      </c>
      <c r="AA710" s="9">
        <v>41557</v>
      </c>
      <c r="AB710">
        <v>8.2299999999999998E-2</v>
      </c>
      <c r="AE710" s="25">
        <v>39024</v>
      </c>
      <c r="AF710" t="e">
        <f>NA()</f>
        <v>#N/A</v>
      </c>
      <c r="AG710" t="e">
        <f>NA()</f>
        <v>#N/A</v>
      </c>
      <c r="AH710" t="e">
        <f>NA()</f>
        <v>#N/A</v>
      </c>
      <c r="AI710" t="e">
        <f>NA()</f>
        <v>#N/A</v>
      </c>
      <c r="AJ710" t="e">
        <f>NA()</f>
        <v>#N/A</v>
      </c>
      <c r="AK710" t="e">
        <f>NA()</f>
        <v>#N/A</v>
      </c>
      <c r="AL710" t="e">
        <f>NA()</f>
        <v>#N/A</v>
      </c>
      <c r="AM710" t="e">
        <f>NA()</f>
        <v>#N/A</v>
      </c>
      <c r="AN710" s="13">
        <v>3.3351000000000002</v>
      </c>
      <c r="AO710" t="e">
        <f>NA()</f>
        <v>#N/A</v>
      </c>
      <c r="AP710" t="e">
        <f>NA()</f>
        <v>#N/A</v>
      </c>
    </row>
    <row r="711" spans="20:42" x14ac:dyDescent="0.35">
      <c r="T711" s="6"/>
      <c r="U711" s="6"/>
      <c r="Z711">
        <v>10</v>
      </c>
      <c r="AA711" s="9">
        <v>41558</v>
      </c>
      <c r="AB711">
        <v>0.12239999999999999</v>
      </c>
      <c r="AE711" s="25">
        <v>39025</v>
      </c>
      <c r="AF711" t="e">
        <f>NA()</f>
        <v>#N/A</v>
      </c>
      <c r="AG711" t="e">
        <f>NA()</f>
        <v>#N/A</v>
      </c>
      <c r="AH711" t="e">
        <f>NA()</f>
        <v>#N/A</v>
      </c>
      <c r="AI711" t="e">
        <f>NA()</f>
        <v>#N/A</v>
      </c>
      <c r="AJ711" t="e">
        <f>NA()</f>
        <v>#N/A</v>
      </c>
      <c r="AK711" t="e">
        <f>NA()</f>
        <v>#N/A</v>
      </c>
      <c r="AL711" t="e">
        <f>NA()</f>
        <v>#N/A</v>
      </c>
      <c r="AM711" t="e">
        <f>NA()</f>
        <v>#N/A</v>
      </c>
      <c r="AN711" t="e">
        <f>NA()</f>
        <v>#N/A</v>
      </c>
      <c r="AO711" t="e">
        <f>NA()</f>
        <v>#N/A</v>
      </c>
      <c r="AP711" t="e">
        <f>NA()</f>
        <v>#N/A</v>
      </c>
    </row>
    <row r="712" spans="20:42" x14ac:dyDescent="0.35">
      <c r="T712" s="6"/>
      <c r="U712" s="6"/>
      <c r="Z712">
        <v>11</v>
      </c>
      <c r="AA712" s="9">
        <v>41561</v>
      </c>
      <c r="AB712">
        <v>0.12839999999999999</v>
      </c>
      <c r="AE712" s="25">
        <v>39026</v>
      </c>
      <c r="AF712" t="e">
        <f>NA()</f>
        <v>#N/A</v>
      </c>
      <c r="AG712" t="e">
        <f>NA()</f>
        <v>#N/A</v>
      </c>
      <c r="AH712" t="e">
        <f>NA()</f>
        <v>#N/A</v>
      </c>
      <c r="AI712" t="e">
        <f>NA()</f>
        <v>#N/A</v>
      </c>
      <c r="AJ712" t="e">
        <f>NA()</f>
        <v>#N/A</v>
      </c>
      <c r="AK712" t="e">
        <f>NA()</f>
        <v>#N/A</v>
      </c>
      <c r="AL712" t="e">
        <f>NA()</f>
        <v>#N/A</v>
      </c>
      <c r="AM712" t="e">
        <f>NA()</f>
        <v>#N/A</v>
      </c>
      <c r="AN712" t="e">
        <f>NA()</f>
        <v>#N/A</v>
      </c>
      <c r="AO712" t="e">
        <f>NA()</f>
        <v>#N/A</v>
      </c>
      <c r="AP712" t="e">
        <f>NA()</f>
        <v>#N/A</v>
      </c>
    </row>
    <row r="713" spans="20:42" x14ac:dyDescent="0.35">
      <c r="T713" s="6"/>
      <c r="U713" s="6"/>
      <c r="Z713">
        <v>14</v>
      </c>
      <c r="AA713" s="9">
        <v>41563</v>
      </c>
      <c r="AB713">
        <v>0.19239999999999999</v>
      </c>
      <c r="AE713" s="25">
        <v>39027</v>
      </c>
      <c r="AF713" t="e">
        <f>NA()</f>
        <v>#N/A</v>
      </c>
      <c r="AG713" t="e">
        <f>NA()</f>
        <v>#N/A</v>
      </c>
      <c r="AH713" t="e">
        <f>NA()</f>
        <v>#N/A</v>
      </c>
      <c r="AI713" t="e">
        <f>NA()</f>
        <v>#N/A</v>
      </c>
      <c r="AJ713" t="e">
        <f>NA()</f>
        <v>#N/A</v>
      </c>
      <c r="AK713" t="e">
        <f>NA()</f>
        <v>#N/A</v>
      </c>
      <c r="AL713" t="e">
        <f>NA()</f>
        <v>#N/A</v>
      </c>
      <c r="AM713" t="e">
        <f>NA()</f>
        <v>#N/A</v>
      </c>
      <c r="AN713" s="13">
        <v>3.3386</v>
      </c>
      <c r="AO713" t="e">
        <f>NA()</f>
        <v>#N/A</v>
      </c>
      <c r="AP713" t="e">
        <f>NA()</f>
        <v>#N/A</v>
      </c>
    </row>
    <row r="714" spans="20:42" x14ac:dyDescent="0.35">
      <c r="T714" s="6"/>
      <c r="U714" s="6"/>
      <c r="Z714">
        <v>16</v>
      </c>
      <c r="AA714" s="9">
        <v>41564</v>
      </c>
      <c r="AB714">
        <v>5.9900000000000002E-2</v>
      </c>
      <c r="AE714" s="25">
        <v>39028</v>
      </c>
      <c r="AF714" t="e">
        <f>NA()</f>
        <v>#N/A</v>
      </c>
      <c r="AG714" t="e">
        <f>NA()</f>
        <v>#N/A</v>
      </c>
      <c r="AH714" t="e">
        <f>NA()</f>
        <v>#N/A</v>
      </c>
      <c r="AI714" t="e">
        <f>NA()</f>
        <v>#N/A</v>
      </c>
      <c r="AJ714" t="e">
        <f>NA()</f>
        <v>#N/A</v>
      </c>
      <c r="AK714" t="e">
        <f>NA()</f>
        <v>#N/A</v>
      </c>
      <c r="AL714" t="e">
        <f>NA()</f>
        <v>#N/A</v>
      </c>
      <c r="AM714" t="e">
        <f>NA()</f>
        <v>#N/A</v>
      </c>
      <c r="AN714" s="13">
        <v>3.3431999999999999</v>
      </c>
      <c r="AO714" t="e">
        <f>NA()</f>
        <v>#N/A</v>
      </c>
      <c r="AP714" t="e">
        <f>NA()</f>
        <v>#N/A</v>
      </c>
    </row>
    <row r="715" spans="20:42" x14ac:dyDescent="0.35">
      <c r="T715" s="6"/>
      <c r="U715" s="6"/>
      <c r="Z715">
        <v>17</v>
      </c>
      <c r="AA715" s="9">
        <v>41565</v>
      </c>
      <c r="AB715">
        <v>7.1099999999999997E-2</v>
      </c>
      <c r="AE715" s="25">
        <v>39029</v>
      </c>
      <c r="AF715" t="e">
        <f>NA()</f>
        <v>#N/A</v>
      </c>
      <c r="AG715" t="e">
        <f>NA()</f>
        <v>#N/A</v>
      </c>
      <c r="AH715" t="e">
        <f>NA()</f>
        <v>#N/A</v>
      </c>
      <c r="AI715" t="e">
        <f>NA()</f>
        <v>#N/A</v>
      </c>
      <c r="AJ715" t="e">
        <f>NA()</f>
        <v>#N/A</v>
      </c>
      <c r="AK715" t="e">
        <f>NA()</f>
        <v>#N/A</v>
      </c>
      <c r="AL715" t="e">
        <f>NA()</f>
        <v>#N/A</v>
      </c>
      <c r="AM715" t="e">
        <f>NA()</f>
        <v>#N/A</v>
      </c>
      <c r="AN715" s="13">
        <v>3.3462999999999998</v>
      </c>
      <c r="AO715" t="e">
        <f>NA()</f>
        <v>#N/A</v>
      </c>
      <c r="AP715" t="e">
        <f>NA()</f>
        <v>#N/A</v>
      </c>
    </row>
    <row r="716" spans="20:42" x14ac:dyDescent="0.35">
      <c r="T716" s="6"/>
      <c r="U716" s="6"/>
      <c r="Z716">
        <v>18</v>
      </c>
      <c r="AA716" s="9">
        <v>41568</v>
      </c>
      <c r="AB716">
        <v>7.0300000000000001E-2</v>
      </c>
      <c r="AE716" s="25">
        <v>39030</v>
      </c>
      <c r="AF716" t="e">
        <f>NA()</f>
        <v>#N/A</v>
      </c>
      <c r="AG716" t="e">
        <f>NA()</f>
        <v>#N/A</v>
      </c>
      <c r="AH716" t="e">
        <f>NA()</f>
        <v>#N/A</v>
      </c>
      <c r="AI716" t="e">
        <f>NA()</f>
        <v>#N/A</v>
      </c>
      <c r="AJ716" t="e">
        <f>NA()</f>
        <v>#N/A</v>
      </c>
      <c r="AK716" t="e">
        <f>NA()</f>
        <v>#N/A</v>
      </c>
      <c r="AL716" t="e">
        <f>NA()</f>
        <v>#N/A</v>
      </c>
      <c r="AM716" t="e">
        <f>NA()</f>
        <v>#N/A</v>
      </c>
      <c r="AN716" s="13">
        <v>3.3490000000000002</v>
      </c>
      <c r="AO716" t="e">
        <f>NA()</f>
        <v>#N/A</v>
      </c>
      <c r="AP716" t="e">
        <f>NA()</f>
        <v>#N/A</v>
      </c>
    </row>
    <row r="717" spans="20:42" x14ac:dyDescent="0.35">
      <c r="T717" s="6"/>
      <c r="U717" s="6"/>
      <c r="Z717">
        <v>21</v>
      </c>
      <c r="AA717" s="9">
        <v>41569</v>
      </c>
      <c r="AB717">
        <v>2.75E-2</v>
      </c>
      <c r="AE717" s="25">
        <v>39031</v>
      </c>
      <c r="AF717" t="e">
        <f>NA()</f>
        <v>#N/A</v>
      </c>
      <c r="AG717" t="e">
        <f>NA()</f>
        <v>#N/A</v>
      </c>
      <c r="AH717" t="e">
        <f>NA()</f>
        <v>#N/A</v>
      </c>
      <c r="AI717" t="e">
        <f>NA()</f>
        <v>#N/A</v>
      </c>
      <c r="AJ717" t="e">
        <f>NA()</f>
        <v>#N/A</v>
      </c>
      <c r="AK717" t="e">
        <f>NA()</f>
        <v>#N/A</v>
      </c>
      <c r="AL717" t="e">
        <f>NA()</f>
        <v>#N/A</v>
      </c>
      <c r="AM717" t="e">
        <f>NA()</f>
        <v>#N/A</v>
      </c>
      <c r="AN717" s="13">
        <v>3.3485</v>
      </c>
      <c r="AO717" t="e">
        <f>NA()</f>
        <v>#N/A</v>
      </c>
      <c r="AP717" t="e">
        <f>NA()</f>
        <v>#N/A</v>
      </c>
    </row>
    <row r="718" spans="20:42" x14ac:dyDescent="0.35">
      <c r="T718" s="6"/>
      <c r="U718" s="6"/>
      <c r="Z718">
        <v>22</v>
      </c>
      <c r="AA718" s="9">
        <v>41570</v>
      </c>
      <c r="AB718">
        <v>2.93E-2</v>
      </c>
      <c r="AE718" s="25">
        <v>39032</v>
      </c>
      <c r="AF718" t="e">
        <f>NA()</f>
        <v>#N/A</v>
      </c>
      <c r="AG718" t="e">
        <f>NA()</f>
        <v>#N/A</v>
      </c>
      <c r="AH718" t="e">
        <f>NA()</f>
        <v>#N/A</v>
      </c>
      <c r="AI718" t="e">
        <f>NA()</f>
        <v>#N/A</v>
      </c>
      <c r="AJ718" t="e">
        <f>NA()</f>
        <v>#N/A</v>
      </c>
      <c r="AK718" t="e">
        <f>NA()</f>
        <v>#N/A</v>
      </c>
      <c r="AL718" t="e">
        <f>NA()</f>
        <v>#N/A</v>
      </c>
      <c r="AM718" t="e">
        <f>NA()</f>
        <v>#N/A</v>
      </c>
      <c r="AN718" t="e">
        <f>NA()</f>
        <v>#N/A</v>
      </c>
      <c r="AO718" t="e">
        <f>NA()</f>
        <v>#N/A</v>
      </c>
      <c r="AP718" t="e">
        <f>NA()</f>
        <v>#N/A</v>
      </c>
    </row>
    <row r="719" spans="20:42" x14ac:dyDescent="0.35">
      <c r="T719" s="6"/>
      <c r="U719" s="6"/>
      <c r="Z719">
        <v>23</v>
      </c>
      <c r="AA719" s="9">
        <v>41571</v>
      </c>
      <c r="AB719">
        <v>2.9899999999999999E-2</v>
      </c>
      <c r="AE719" s="25">
        <v>39033</v>
      </c>
      <c r="AF719" t="e">
        <f>NA()</f>
        <v>#N/A</v>
      </c>
      <c r="AG719" t="e">
        <f>NA()</f>
        <v>#N/A</v>
      </c>
      <c r="AH719" t="e">
        <f>NA()</f>
        <v>#N/A</v>
      </c>
      <c r="AI719" t="e">
        <f>NA()</f>
        <v>#N/A</v>
      </c>
      <c r="AJ719" t="e">
        <f>NA()</f>
        <v>#N/A</v>
      </c>
      <c r="AK719" t="e">
        <f>NA()</f>
        <v>#N/A</v>
      </c>
      <c r="AL719" t="e">
        <f>NA()</f>
        <v>#N/A</v>
      </c>
      <c r="AM719" t="e">
        <f>NA()</f>
        <v>#N/A</v>
      </c>
      <c r="AN719" t="e">
        <f>NA()</f>
        <v>#N/A</v>
      </c>
      <c r="AO719" t="e">
        <f>NA()</f>
        <v>#N/A</v>
      </c>
      <c r="AP719" t="e">
        <f>NA()</f>
        <v>#N/A</v>
      </c>
    </row>
    <row r="720" spans="20:42" x14ac:dyDescent="0.35">
      <c r="T720" s="6"/>
      <c r="U720" s="6"/>
      <c r="Z720">
        <v>24</v>
      </c>
      <c r="AA720" s="9">
        <v>41572</v>
      </c>
      <c r="AB720">
        <v>2.9399999999999999E-2</v>
      </c>
      <c r="AE720" s="25">
        <v>39034</v>
      </c>
      <c r="AF720" t="e">
        <f>NA()</f>
        <v>#N/A</v>
      </c>
      <c r="AG720" t="e">
        <f>NA()</f>
        <v>#N/A</v>
      </c>
      <c r="AH720" t="e">
        <f>NA()</f>
        <v>#N/A</v>
      </c>
      <c r="AI720" t="e">
        <f>NA()</f>
        <v>#N/A</v>
      </c>
      <c r="AJ720" t="e">
        <f>NA()</f>
        <v>#N/A</v>
      </c>
      <c r="AK720" t="e">
        <f>NA()</f>
        <v>#N/A</v>
      </c>
      <c r="AL720" t="e">
        <f>NA()</f>
        <v>#N/A</v>
      </c>
      <c r="AM720" t="e">
        <f>NA()</f>
        <v>#N/A</v>
      </c>
      <c r="AN720" s="13">
        <v>3.3485999999999998</v>
      </c>
      <c r="AO720" t="e">
        <f>NA()</f>
        <v>#N/A</v>
      </c>
      <c r="AP720" t="e">
        <f>NA()</f>
        <v>#N/A</v>
      </c>
    </row>
    <row r="721" spans="20:42" x14ac:dyDescent="0.35">
      <c r="T721" s="6"/>
      <c r="U721" s="6"/>
      <c r="Z721">
        <v>25</v>
      </c>
      <c r="AA721" s="9">
        <v>41575</v>
      </c>
      <c r="AB721">
        <v>2.9499999999999998E-2</v>
      </c>
      <c r="AE721" s="25">
        <v>39035</v>
      </c>
      <c r="AF721" t="e">
        <f>NA()</f>
        <v>#N/A</v>
      </c>
      <c r="AG721" t="e">
        <f>NA()</f>
        <v>#N/A</v>
      </c>
      <c r="AH721" t="e">
        <f>NA()</f>
        <v>#N/A</v>
      </c>
      <c r="AI721" t="e">
        <f>NA()</f>
        <v>#N/A</v>
      </c>
      <c r="AJ721" t="e">
        <f>NA()</f>
        <v>#N/A</v>
      </c>
      <c r="AK721" t="e">
        <f>NA()</f>
        <v>#N/A</v>
      </c>
      <c r="AL721" t="e">
        <f>NA()</f>
        <v>#N/A</v>
      </c>
      <c r="AM721" t="e">
        <f>NA()</f>
        <v>#N/A</v>
      </c>
      <c r="AN721" s="13">
        <v>3.3473000000000002</v>
      </c>
      <c r="AO721" t="e">
        <f>NA()</f>
        <v>#N/A</v>
      </c>
      <c r="AP721" t="e">
        <f>NA()</f>
        <v>#N/A</v>
      </c>
    </row>
    <row r="722" spans="20:42" x14ac:dyDescent="0.35">
      <c r="T722" s="6"/>
      <c r="U722" s="6"/>
      <c r="Z722">
        <v>28</v>
      </c>
      <c r="AA722" s="9">
        <v>41576</v>
      </c>
      <c r="AB722">
        <v>4.7899999999999998E-2</v>
      </c>
      <c r="AE722" s="25">
        <v>39036</v>
      </c>
      <c r="AF722" t="e">
        <f>NA()</f>
        <v>#N/A</v>
      </c>
      <c r="AG722" t="e">
        <f>NA()</f>
        <v>#N/A</v>
      </c>
      <c r="AH722" t="e">
        <f>NA()</f>
        <v>#N/A</v>
      </c>
      <c r="AI722" t="e">
        <f>NA()</f>
        <v>#N/A</v>
      </c>
      <c r="AJ722" t="e">
        <f>NA()</f>
        <v>#N/A</v>
      </c>
      <c r="AK722" t="e">
        <f>NA()</f>
        <v>#N/A</v>
      </c>
      <c r="AL722" t="e">
        <f>NA()</f>
        <v>#N/A</v>
      </c>
      <c r="AM722" t="e">
        <f>NA()</f>
        <v>#N/A</v>
      </c>
      <c r="AN722" s="13">
        <v>3.3462000000000001</v>
      </c>
      <c r="AO722" t="e">
        <f>NA()</f>
        <v>#N/A</v>
      </c>
      <c r="AP722" t="e">
        <f>NA()</f>
        <v>#N/A</v>
      </c>
    </row>
    <row r="723" spans="20:42" x14ac:dyDescent="0.35">
      <c r="T723" s="6"/>
      <c r="U723" s="6"/>
      <c r="Z723">
        <v>29</v>
      </c>
      <c r="AA723" s="9">
        <v>41577</v>
      </c>
      <c r="AB723">
        <v>5.16E-2</v>
      </c>
      <c r="AE723" s="25">
        <v>39037</v>
      </c>
      <c r="AF723" t="e">
        <f>NA()</f>
        <v>#N/A</v>
      </c>
      <c r="AG723" t="e">
        <f>NA()</f>
        <v>#N/A</v>
      </c>
      <c r="AH723" t="e">
        <f>NA()</f>
        <v>#N/A</v>
      </c>
      <c r="AI723" t="e">
        <f>NA()</f>
        <v>#N/A</v>
      </c>
      <c r="AJ723" t="e">
        <f>NA()</f>
        <v>#N/A</v>
      </c>
      <c r="AK723" t="e">
        <f>NA()</f>
        <v>#N/A</v>
      </c>
      <c r="AL723" t="e">
        <f>NA()</f>
        <v>#N/A</v>
      </c>
      <c r="AM723" t="e">
        <f>NA()</f>
        <v>#N/A</v>
      </c>
      <c r="AN723" s="13">
        <v>3.3464999999999998</v>
      </c>
      <c r="AO723" t="e">
        <f>NA()</f>
        <v>#N/A</v>
      </c>
      <c r="AP723" t="e">
        <f>NA()</f>
        <v>#N/A</v>
      </c>
    </row>
    <row r="724" spans="20:42" x14ac:dyDescent="0.35">
      <c r="T724" s="6"/>
      <c r="U724" s="6"/>
      <c r="Z724">
        <v>30</v>
      </c>
      <c r="AA724" s="9">
        <v>41578</v>
      </c>
      <c r="AB724">
        <v>3.5700000000000003E-2</v>
      </c>
      <c r="AE724" s="25">
        <v>39038</v>
      </c>
      <c r="AF724" t="e">
        <f>NA()</f>
        <v>#N/A</v>
      </c>
      <c r="AG724" t="e">
        <f>NA()</f>
        <v>#N/A</v>
      </c>
      <c r="AH724" t="e">
        <f>NA()</f>
        <v>#N/A</v>
      </c>
      <c r="AI724" t="e">
        <f>NA()</f>
        <v>#N/A</v>
      </c>
      <c r="AJ724" t="e">
        <f>NA()</f>
        <v>#N/A</v>
      </c>
      <c r="AK724" t="e">
        <f>NA()</f>
        <v>#N/A</v>
      </c>
      <c r="AL724" t="e">
        <f>NA()</f>
        <v>#N/A</v>
      </c>
      <c r="AM724" t="e">
        <f>NA()</f>
        <v>#N/A</v>
      </c>
      <c r="AN724" s="13">
        <v>3.3473999999999999</v>
      </c>
      <c r="AO724" t="e">
        <f>NA()</f>
        <v>#N/A</v>
      </c>
      <c r="AP724" t="e">
        <f>NA()</f>
        <v>#N/A</v>
      </c>
    </row>
    <row r="725" spans="20:42" x14ac:dyDescent="0.35">
      <c r="T725" s="6"/>
      <c r="U725" s="6"/>
      <c r="Z725">
        <v>31</v>
      </c>
      <c r="AA725" s="9">
        <v>41579</v>
      </c>
      <c r="AB725">
        <v>3.1800000000000002E-2</v>
      </c>
      <c r="AE725" s="25">
        <v>39039</v>
      </c>
      <c r="AF725" t="e">
        <f>NA()</f>
        <v>#N/A</v>
      </c>
      <c r="AG725" t="e">
        <f>NA()</f>
        <v>#N/A</v>
      </c>
      <c r="AH725" t="e">
        <f>NA()</f>
        <v>#N/A</v>
      </c>
      <c r="AI725" t="e">
        <f>NA()</f>
        <v>#N/A</v>
      </c>
      <c r="AJ725" t="e">
        <f>NA()</f>
        <v>#N/A</v>
      </c>
      <c r="AK725" t="e">
        <f>NA()</f>
        <v>#N/A</v>
      </c>
      <c r="AL725" t="e">
        <f>NA()</f>
        <v>#N/A</v>
      </c>
      <c r="AM725" t="e">
        <f>NA()</f>
        <v>#N/A</v>
      </c>
      <c r="AN725" t="e">
        <f>NA()</f>
        <v>#N/A</v>
      </c>
      <c r="AO725" t="e">
        <f>NA()</f>
        <v>#N/A</v>
      </c>
      <c r="AP725" t="e">
        <f>NA()</f>
        <v>#N/A</v>
      </c>
    </row>
    <row r="726" spans="20:42" x14ac:dyDescent="0.35">
      <c r="T726" s="6"/>
      <c r="U726" s="6"/>
      <c r="Y726" t="s">
        <v>1106</v>
      </c>
      <c r="Z726">
        <v>1</v>
      </c>
      <c r="AA726" s="9">
        <v>41582</v>
      </c>
      <c r="AB726">
        <v>2.92E-2</v>
      </c>
      <c r="AE726" s="25">
        <v>39040</v>
      </c>
      <c r="AF726" t="e">
        <f>NA()</f>
        <v>#N/A</v>
      </c>
      <c r="AG726" t="e">
        <f>NA()</f>
        <v>#N/A</v>
      </c>
      <c r="AH726" t="e">
        <f>NA()</f>
        <v>#N/A</v>
      </c>
      <c r="AI726" t="e">
        <f>NA()</f>
        <v>#N/A</v>
      </c>
      <c r="AJ726" t="e">
        <f>NA()</f>
        <v>#N/A</v>
      </c>
      <c r="AK726" t="e">
        <f>NA()</f>
        <v>#N/A</v>
      </c>
      <c r="AL726" t="e">
        <f>NA()</f>
        <v>#N/A</v>
      </c>
      <c r="AM726" t="e">
        <f>NA()</f>
        <v>#N/A</v>
      </c>
      <c r="AN726" t="e">
        <f>NA()</f>
        <v>#N/A</v>
      </c>
      <c r="AO726" t="e">
        <f>NA()</f>
        <v>#N/A</v>
      </c>
      <c r="AP726" t="e">
        <f>NA()</f>
        <v>#N/A</v>
      </c>
    </row>
    <row r="727" spans="20:42" x14ac:dyDescent="0.35">
      <c r="T727" s="6"/>
      <c r="U727" s="6"/>
      <c r="Z727">
        <v>4</v>
      </c>
      <c r="AA727" s="9">
        <v>41583</v>
      </c>
      <c r="AB727">
        <v>3.6700000000000003E-2</v>
      </c>
      <c r="AE727" s="25">
        <v>39041</v>
      </c>
      <c r="AF727" t="e">
        <f>NA()</f>
        <v>#N/A</v>
      </c>
      <c r="AG727" t="e">
        <f>NA()</f>
        <v>#N/A</v>
      </c>
      <c r="AH727" t="e">
        <f>NA()</f>
        <v>#N/A</v>
      </c>
      <c r="AI727" t="e">
        <f>NA()</f>
        <v>#N/A</v>
      </c>
      <c r="AJ727" t="e">
        <f>NA()</f>
        <v>#N/A</v>
      </c>
      <c r="AK727" t="e">
        <f>NA()</f>
        <v>#N/A</v>
      </c>
      <c r="AL727" t="e">
        <f>NA()</f>
        <v>#N/A</v>
      </c>
      <c r="AM727" t="e">
        <f>NA()</f>
        <v>#N/A</v>
      </c>
      <c r="AN727" s="13">
        <v>3.347</v>
      </c>
      <c r="AO727" t="e">
        <f>NA()</f>
        <v>#N/A</v>
      </c>
      <c r="AP727" t="e">
        <f>NA()</f>
        <v>#N/A</v>
      </c>
    </row>
    <row r="728" spans="20:42" x14ac:dyDescent="0.35">
      <c r="T728" s="6"/>
      <c r="U728" s="6"/>
      <c r="Z728">
        <v>5</v>
      </c>
      <c r="AA728" s="9">
        <v>41584</v>
      </c>
      <c r="AB728">
        <v>2.5000000000000001E-2</v>
      </c>
      <c r="AE728" s="25">
        <v>39042</v>
      </c>
      <c r="AF728" t="e">
        <f>NA()</f>
        <v>#N/A</v>
      </c>
      <c r="AG728" t="e">
        <f>NA()</f>
        <v>#N/A</v>
      </c>
      <c r="AH728" t="e">
        <f>NA()</f>
        <v>#N/A</v>
      </c>
      <c r="AI728" t="e">
        <f>NA()</f>
        <v>#N/A</v>
      </c>
      <c r="AJ728" t="e">
        <f>NA()</f>
        <v>#N/A</v>
      </c>
      <c r="AK728" t="e">
        <f>NA()</f>
        <v>#N/A</v>
      </c>
      <c r="AL728" t="e">
        <f>NA()</f>
        <v>#N/A</v>
      </c>
      <c r="AM728" t="e">
        <f>NA()</f>
        <v>#N/A</v>
      </c>
      <c r="AN728" s="13">
        <v>3.3466999999999998</v>
      </c>
      <c r="AO728" t="e">
        <f>NA()</f>
        <v>#N/A</v>
      </c>
      <c r="AP728" t="e">
        <f>NA()</f>
        <v>#N/A</v>
      </c>
    </row>
    <row r="729" spans="20:42" x14ac:dyDescent="0.35">
      <c r="T729" s="6"/>
      <c r="U729" s="6"/>
      <c r="Z729">
        <v>6</v>
      </c>
      <c r="AA729" s="9">
        <v>41585</v>
      </c>
      <c r="AB729">
        <v>1.7100000000000001E-2</v>
      </c>
      <c r="AE729" s="25">
        <v>39043</v>
      </c>
      <c r="AF729" t="e">
        <f>NA()</f>
        <v>#N/A</v>
      </c>
      <c r="AG729" t="e">
        <f>NA()</f>
        <v>#N/A</v>
      </c>
      <c r="AH729" t="e">
        <f>NA()</f>
        <v>#N/A</v>
      </c>
      <c r="AI729" t="e">
        <f>NA()</f>
        <v>#N/A</v>
      </c>
      <c r="AJ729" t="e">
        <f>NA()</f>
        <v>#N/A</v>
      </c>
      <c r="AK729" t="e">
        <f>NA()</f>
        <v>#N/A</v>
      </c>
      <c r="AL729" t="e">
        <f>NA()</f>
        <v>#N/A</v>
      </c>
      <c r="AM729" t="e">
        <f>NA()</f>
        <v>#N/A</v>
      </c>
      <c r="AN729" s="13">
        <v>3.3452000000000002</v>
      </c>
      <c r="AO729" t="e">
        <f>NA()</f>
        <v>#N/A</v>
      </c>
      <c r="AP729" t="e">
        <f>NA()</f>
        <v>#N/A</v>
      </c>
    </row>
    <row r="730" spans="20:42" x14ac:dyDescent="0.35">
      <c r="T730" s="6"/>
      <c r="U730" s="6"/>
      <c r="Z730">
        <v>7</v>
      </c>
      <c r="AA730" s="9">
        <v>41586</v>
      </c>
      <c r="AB730">
        <v>2.4500000000000001E-2</v>
      </c>
      <c r="AE730" s="25">
        <v>39044</v>
      </c>
      <c r="AF730" t="e">
        <f>NA()</f>
        <v>#N/A</v>
      </c>
      <c r="AG730" t="e">
        <f>NA()</f>
        <v>#N/A</v>
      </c>
      <c r="AH730" t="e">
        <f>NA()</f>
        <v>#N/A</v>
      </c>
      <c r="AI730" t="e">
        <f>NA()</f>
        <v>#N/A</v>
      </c>
      <c r="AJ730" t="e">
        <f>NA()</f>
        <v>#N/A</v>
      </c>
      <c r="AK730" t="e">
        <f>NA()</f>
        <v>#N/A</v>
      </c>
      <c r="AL730" t="e">
        <f>NA()</f>
        <v>#N/A</v>
      </c>
      <c r="AM730" t="e">
        <f>NA()</f>
        <v>#N/A</v>
      </c>
      <c r="AN730" s="13">
        <v>3.3429000000000002</v>
      </c>
      <c r="AO730" t="e">
        <f>NA()</f>
        <v>#N/A</v>
      </c>
      <c r="AP730" t="e">
        <f>NA()</f>
        <v>#N/A</v>
      </c>
    </row>
    <row r="731" spans="20:42" x14ac:dyDescent="0.35">
      <c r="T731" s="6"/>
      <c r="U731" s="6"/>
      <c r="Z731">
        <v>8</v>
      </c>
      <c r="AA731" s="9">
        <v>41589</v>
      </c>
      <c r="AB731">
        <v>4.41E-2</v>
      </c>
      <c r="AE731" s="25">
        <v>39045</v>
      </c>
      <c r="AF731" t="e">
        <f>NA()</f>
        <v>#N/A</v>
      </c>
      <c r="AG731" t="e">
        <f>NA()</f>
        <v>#N/A</v>
      </c>
      <c r="AH731" t="e">
        <f>NA()</f>
        <v>#N/A</v>
      </c>
      <c r="AI731" t="e">
        <f>NA()</f>
        <v>#N/A</v>
      </c>
      <c r="AJ731" t="e">
        <f>NA()</f>
        <v>#N/A</v>
      </c>
      <c r="AK731" t="e">
        <f>NA()</f>
        <v>#N/A</v>
      </c>
      <c r="AL731" t="e">
        <f>NA()</f>
        <v>#N/A</v>
      </c>
      <c r="AM731" t="e">
        <f>NA()</f>
        <v>#N/A</v>
      </c>
      <c r="AN731" s="13">
        <v>3.3342000000000001</v>
      </c>
      <c r="AO731" t="e">
        <f>NA()</f>
        <v>#N/A</v>
      </c>
      <c r="AP731" t="e">
        <f>NA()</f>
        <v>#N/A</v>
      </c>
    </row>
    <row r="732" spans="20:42" x14ac:dyDescent="0.35">
      <c r="T732" s="6"/>
      <c r="U732" s="6"/>
      <c r="Z732">
        <v>11</v>
      </c>
      <c r="AA732" s="9">
        <v>41590</v>
      </c>
      <c r="AB732">
        <v>7.3599999999999999E-2</v>
      </c>
      <c r="AE732" s="25">
        <v>39046</v>
      </c>
      <c r="AF732" t="e">
        <f>NA()</f>
        <v>#N/A</v>
      </c>
      <c r="AG732" t="e">
        <f>NA()</f>
        <v>#N/A</v>
      </c>
      <c r="AH732" t="e">
        <f>NA()</f>
        <v>#N/A</v>
      </c>
      <c r="AI732" t="e">
        <f>NA()</f>
        <v>#N/A</v>
      </c>
      <c r="AJ732" t="e">
        <f>NA()</f>
        <v>#N/A</v>
      </c>
      <c r="AK732" t="e">
        <f>NA()</f>
        <v>#N/A</v>
      </c>
      <c r="AL732" t="e">
        <f>NA()</f>
        <v>#N/A</v>
      </c>
      <c r="AM732" t="e">
        <f>NA()</f>
        <v>#N/A</v>
      </c>
      <c r="AN732" t="e">
        <f>NA()</f>
        <v>#N/A</v>
      </c>
      <c r="AO732" t="e">
        <f>NA()</f>
        <v>#N/A</v>
      </c>
      <c r="AP732" t="e">
        <f>NA()</f>
        <v>#N/A</v>
      </c>
    </row>
    <row r="733" spans="20:42" x14ac:dyDescent="0.35">
      <c r="T733" s="6"/>
      <c r="U733" s="6"/>
      <c r="Z733">
        <v>12</v>
      </c>
      <c r="AA733" s="9">
        <v>41591</v>
      </c>
      <c r="AB733">
        <v>0.18870000000000001</v>
      </c>
      <c r="AE733" s="25">
        <v>39047</v>
      </c>
      <c r="AF733" t="e">
        <f>NA()</f>
        <v>#N/A</v>
      </c>
      <c r="AG733" t="e">
        <f>NA()</f>
        <v>#N/A</v>
      </c>
      <c r="AH733" t="e">
        <f>NA()</f>
        <v>#N/A</v>
      </c>
      <c r="AI733" t="e">
        <f>NA()</f>
        <v>#N/A</v>
      </c>
      <c r="AJ733" t="e">
        <f>NA()</f>
        <v>#N/A</v>
      </c>
      <c r="AK733" t="e">
        <f>NA()</f>
        <v>#N/A</v>
      </c>
      <c r="AL733" t="e">
        <f>NA()</f>
        <v>#N/A</v>
      </c>
      <c r="AM733" t="e">
        <f>NA()</f>
        <v>#N/A</v>
      </c>
      <c r="AN733" t="e">
        <f>NA()</f>
        <v>#N/A</v>
      </c>
      <c r="AO733" t="e">
        <f>NA()</f>
        <v>#N/A</v>
      </c>
      <c r="AP733" t="e">
        <f>NA()</f>
        <v>#N/A</v>
      </c>
    </row>
    <row r="734" spans="20:42" x14ac:dyDescent="0.35">
      <c r="T734" s="6"/>
      <c r="U734" s="6"/>
      <c r="Z734">
        <v>13</v>
      </c>
      <c r="AA734" s="9">
        <v>41592</v>
      </c>
      <c r="AB734">
        <v>0.39129999999999998</v>
      </c>
      <c r="AE734" s="25">
        <v>39048</v>
      </c>
      <c r="AF734" t="e">
        <f>NA()</f>
        <v>#N/A</v>
      </c>
      <c r="AG734" t="e">
        <f>NA()</f>
        <v>#N/A</v>
      </c>
      <c r="AH734" t="e">
        <f>NA()</f>
        <v>#N/A</v>
      </c>
      <c r="AI734" t="e">
        <f>NA()</f>
        <v>#N/A</v>
      </c>
      <c r="AJ734" t="e">
        <f>NA()</f>
        <v>#N/A</v>
      </c>
      <c r="AK734" t="e">
        <f>NA()</f>
        <v>#N/A</v>
      </c>
      <c r="AL734" t="e">
        <f>NA()</f>
        <v>#N/A</v>
      </c>
      <c r="AM734" t="e">
        <f>NA()</f>
        <v>#N/A</v>
      </c>
      <c r="AN734" s="13">
        <v>3.3315000000000001</v>
      </c>
      <c r="AO734" t="e">
        <f>NA()</f>
        <v>#N/A</v>
      </c>
      <c r="AP734" t="e">
        <f>NA()</f>
        <v>#N/A</v>
      </c>
    </row>
    <row r="735" spans="20:42" x14ac:dyDescent="0.35">
      <c r="T735" s="6"/>
      <c r="U735" s="6"/>
      <c r="Z735">
        <v>14</v>
      </c>
      <c r="AA735" s="9">
        <v>41593</v>
      </c>
      <c r="AB735">
        <v>0.10150000000000001</v>
      </c>
      <c r="AE735" s="25">
        <v>39049</v>
      </c>
      <c r="AF735" t="e">
        <f>NA()</f>
        <v>#N/A</v>
      </c>
      <c r="AG735" t="e">
        <f>NA()</f>
        <v>#N/A</v>
      </c>
      <c r="AH735" t="e">
        <f>NA()</f>
        <v>#N/A</v>
      </c>
      <c r="AI735" t="e">
        <f>NA()</f>
        <v>#N/A</v>
      </c>
      <c r="AJ735" t="e">
        <f>NA()</f>
        <v>#N/A</v>
      </c>
      <c r="AK735" t="e">
        <f>NA()</f>
        <v>#N/A</v>
      </c>
      <c r="AL735" t="e">
        <f>NA()</f>
        <v>#N/A</v>
      </c>
      <c r="AM735" t="e">
        <f>NA()</f>
        <v>#N/A</v>
      </c>
      <c r="AN735" s="13">
        <v>3.3287</v>
      </c>
      <c r="AO735" t="e">
        <f>NA()</f>
        <v>#N/A</v>
      </c>
      <c r="AP735" t="e">
        <f>NA()</f>
        <v>#N/A</v>
      </c>
    </row>
    <row r="736" spans="20:42" x14ac:dyDescent="0.35">
      <c r="T736" s="6"/>
      <c r="U736" s="6"/>
      <c r="Z736">
        <v>15</v>
      </c>
      <c r="AA736" s="9">
        <v>41596</v>
      </c>
      <c r="AB736">
        <v>3.7499999999999999E-2</v>
      </c>
      <c r="AE736" s="25">
        <v>39050</v>
      </c>
      <c r="AF736" t="e">
        <f>NA()</f>
        <v>#N/A</v>
      </c>
      <c r="AG736" t="e">
        <f>NA()</f>
        <v>#N/A</v>
      </c>
      <c r="AH736" t="e">
        <f>NA()</f>
        <v>#N/A</v>
      </c>
      <c r="AI736" t="e">
        <f>NA()</f>
        <v>#N/A</v>
      </c>
      <c r="AJ736" t="e">
        <f>NA()</f>
        <v>#N/A</v>
      </c>
      <c r="AK736" t="e">
        <f>NA()</f>
        <v>#N/A</v>
      </c>
      <c r="AL736" t="e">
        <f>NA()</f>
        <v>#N/A</v>
      </c>
      <c r="AM736" t="e">
        <f>NA()</f>
        <v>#N/A</v>
      </c>
      <c r="AN736" s="13">
        <v>3.3245</v>
      </c>
      <c r="AO736" t="e">
        <f>NA()</f>
        <v>#N/A</v>
      </c>
      <c r="AP736" t="e">
        <f>NA()</f>
        <v>#N/A</v>
      </c>
    </row>
    <row r="737" spans="20:42" x14ac:dyDescent="0.35">
      <c r="T737" s="6"/>
      <c r="U737" s="6"/>
      <c r="Z737">
        <v>18</v>
      </c>
      <c r="AA737" s="9">
        <v>41597</v>
      </c>
      <c r="AB737">
        <v>8.3299999999999999E-2</v>
      </c>
      <c r="AE737" s="25">
        <v>39051</v>
      </c>
      <c r="AF737" t="e">
        <f>NA()</f>
        <v>#N/A</v>
      </c>
      <c r="AG737" t="e">
        <f>NA()</f>
        <v>#N/A</v>
      </c>
      <c r="AH737" t="e">
        <f>NA()</f>
        <v>#N/A</v>
      </c>
      <c r="AI737" t="e">
        <f>NA()</f>
        <v>#N/A</v>
      </c>
      <c r="AJ737" t="e">
        <f>NA()</f>
        <v>#N/A</v>
      </c>
      <c r="AK737" t="e">
        <f>NA()</f>
        <v>#N/A</v>
      </c>
      <c r="AL737" t="e">
        <f>NA()</f>
        <v>#N/A</v>
      </c>
      <c r="AM737" t="e">
        <f>NA()</f>
        <v>#N/A</v>
      </c>
      <c r="AN737" s="13">
        <v>3.3216000000000001</v>
      </c>
      <c r="AO737" t="e">
        <f>NA()</f>
        <v>#N/A</v>
      </c>
      <c r="AP737" t="e">
        <f>NA()</f>
        <v>#N/A</v>
      </c>
    </row>
    <row r="738" spans="20:42" x14ac:dyDescent="0.35">
      <c r="T738" s="6"/>
      <c r="U738" s="6"/>
      <c r="Z738">
        <v>19</v>
      </c>
      <c r="AA738" s="9">
        <v>41598</v>
      </c>
      <c r="AB738">
        <v>0.10829999999999999</v>
      </c>
      <c r="AE738" s="25">
        <v>39052</v>
      </c>
      <c r="AF738" s="13">
        <v>8.96584732</v>
      </c>
      <c r="AG738" s="13">
        <v>3.0792118500000001</v>
      </c>
      <c r="AH738" s="13">
        <v>3.0792118500000001</v>
      </c>
      <c r="AI738" s="13">
        <v>0.30884552999999998</v>
      </c>
      <c r="AJ738" s="13">
        <v>7.2949999999999999</v>
      </c>
      <c r="AK738" s="13">
        <v>3.0792118500000001</v>
      </c>
      <c r="AL738" s="13">
        <v>7.3388251799999997</v>
      </c>
      <c r="AM738" s="13">
        <v>17.531735130000001</v>
      </c>
      <c r="AN738" s="13">
        <v>3.3100999999999998</v>
      </c>
      <c r="AO738" t="e">
        <f>NA()</f>
        <v>#N/A</v>
      </c>
      <c r="AP738" t="e">
        <f>NA()</f>
        <v>#N/A</v>
      </c>
    </row>
    <row r="739" spans="20:42" x14ac:dyDescent="0.35">
      <c r="T739" s="6"/>
      <c r="U739" s="6"/>
      <c r="Z739">
        <v>20</v>
      </c>
      <c r="AA739" s="9">
        <v>41599</v>
      </c>
      <c r="AB739">
        <v>9.4399999999999998E-2</v>
      </c>
      <c r="AE739" s="25">
        <v>39053</v>
      </c>
      <c r="AF739" t="e">
        <f>NA()</f>
        <v>#N/A</v>
      </c>
      <c r="AG739" t="e">
        <f>NA()</f>
        <v>#N/A</v>
      </c>
      <c r="AH739" t="e">
        <f>NA()</f>
        <v>#N/A</v>
      </c>
      <c r="AI739" t="e">
        <f>NA()</f>
        <v>#N/A</v>
      </c>
      <c r="AJ739" t="e">
        <f>NA()</f>
        <v>#N/A</v>
      </c>
      <c r="AK739" t="e">
        <f>NA()</f>
        <v>#N/A</v>
      </c>
      <c r="AL739" t="e">
        <f>NA()</f>
        <v>#N/A</v>
      </c>
      <c r="AM739" t="e">
        <f>NA()</f>
        <v>#N/A</v>
      </c>
      <c r="AN739" t="e">
        <f>NA()</f>
        <v>#N/A</v>
      </c>
      <c r="AO739" t="e">
        <f>NA()</f>
        <v>#N/A</v>
      </c>
      <c r="AP739" t="e">
        <f>NA()</f>
        <v>#N/A</v>
      </c>
    </row>
    <row r="740" spans="20:42" x14ac:dyDescent="0.35">
      <c r="T740" s="6"/>
      <c r="U740" s="6"/>
      <c r="Z740">
        <v>21</v>
      </c>
      <c r="AA740" s="9">
        <v>41600</v>
      </c>
      <c r="AB740">
        <v>2.9899999999999999E-2</v>
      </c>
      <c r="AE740" s="25">
        <v>39054</v>
      </c>
      <c r="AF740" t="e">
        <f>NA()</f>
        <v>#N/A</v>
      </c>
      <c r="AG740" t="e">
        <f>NA()</f>
        <v>#N/A</v>
      </c>
      <c r="AH740" t="e">
        <f>NA()</f>
        <v>#N/A</v>
      </c>
      <c r="AI740" t="e">
        <f>NA()</f>
        <v>#N/A</v>
      </c>
      <c r="AJ740" t="e">
        <f>NA()</f>
        <v>#N/A</v>
      </c>
      <c r="AK740" t="e">
        <f>NA()</f>
        <v>#N/A</v>
      </c>
      <c r="AL740" t="e">
        <f>NA()</f>
        <v>#N/A</v>
      </c>
      <c r="AM740" t="e">
        <f>NA()</f>
        <v>#N/A</v>
      </c>
      <c r="AN740" t="e">
        <f>NA()</f>
        <v>#N/A</v>
      </c>
      <c r="AO740" t="e">
        <f>NA()</f>
        <v>#N/A</v>
      </c>
      <c r="AP740" t="e">
        <f>NA()</f>
        <v>#N/A</v>
      </c>
    </row>
    <row r="741" spans="20:42" x14ac:dyDescent="0.35">
      <c r="T741" s="6"/>
      <c r="U741" s="6"/>
      <c r="Z741">
        <v>22</v>
      </c>
      <c r="AA741" s="9">
        <v>41603</v>
      </c>
      <c r="AB741">
        <v>3.8800000000000001E-2</v>
      </c>
      <c r="AE741" s="25">
        <v>39055</v>
      </c>
      <c r="AF741" t="e">
        <f>NA()</f>
        <v>#N/A</v>
      </c>
      <c r="AG741" t="e">
        <f>NA()</f>
        <v>#N/A</v>
      </c>
      <c r="AH741" t="e">
        <f>NA()</f>
        <v>#N/A</v>
      </c>
      <c r="AI741" t="e">
        <f>NA()</f>
        <v>#N/A</v>
      </c>
      <c r="AJ741" t="e">
        <f>NA()</f>
        <v>#N/A</v>
      </c>
      <c r="AK741" t="e">
        <f>NA()</f>
        <v>#N/A</v>
      </c>
      <c r="AL741" t="e">
        <f>NA()</f>
        <v>#N/A</v>
      </c>
      <c r="AM741" t="e">
        <f>NA()</f>
        <v>#N/A</v>
      </c>
      <c r="AN741" s="13">
        <v>3.3079999999999998</v>
      </c>
      <c r="AO741" t="e">
        <f>NA()</f>
        <v>#N/A</v>
      </c>
      <c r="AP741" t="e">
        <f>NA()</f>
        <v>#N/A</v>
      </c>
    </row>
    <row r="742" spans="20:42" x14ac:dyDescent="0.35">
      <c r="T742" s="6"/>
      <c r="U742" s="6"/>
      <c r="Z742">
        <v>25</v>
      </c>
      <c r="AA742" s="9">
        <v>41604</v>
      </c>
      <c r="AB742">
        <v>4.2500000000000003E-2</v>
      </c>
      <c r="AE742" s="25">
        <v>39056</v>
      </c>
      <c r="AF742" t="e">
        <f>NA()</f>
        <v>#N/A</v>
      </c>
      <c r="AG742" t="e">
        <f>NA()</f>
        <v>#N/A</v>
      </c>
      <c r="AH742" t="e">
        <f>NA()</f>
        <v>#N/A</v>
      </c>
      <c r="AI742" t="e">
        <f>NA()</f>
        <v>#N/A</v>
      </c>
      <c r="AJ742" t="e">
        <f>NA()</f>
        <v>#N/A</v>
      </c>
      <c r="AK742" t="e">
        <f>NA()</f>
        <v>#N/A</v>
      </c>
      <c r="AL742" t="e">
        <f>NA()</f>
        <v>#N/A</v>
      </c>
      <c r="AM742" t="e">
        <f>NA()</f>
        <v>#N/A</v>
      </c>
      <c r="AN742" s="13">
        <v>3.3064</v>
      </c>
      <c r="AO742" t="e">
        <f>NA()</f>
        <v>#N/A</v>
      </c>
      <c r="AP742" t="e">
        <f>NA()</f>
        <v>#N/A</v>
      </c>
    </row>
    <row r="743" spans="20:42" x14ac:dyDescent="0.35">
      <c r="T743" s="6"/>
      <c r="U743" s="6"/>
      <c r="Z743">
        <v>26</v>
      </c>
      <c r="AA743" s="9">
        <v>41605</v>
      </c>
      <c r="AB743">
        <v>4.2299999999999997E-2</v>
      </c>
      <c r="AE743" s="25">
        <v>39057</v>
      </c>
      <c r="AF743" t="e">
        <f>NA()</f>
        <v>#N/A</v>
      </c>
      <c r="AG743" t="e">
        <f>NA()</f>
        <v>#N/A</v>
      </c>
      <c r="AH743" t="e">
        <f>NA()</f>
        <v>#N/A</v>
      </c>
      <c r="AI743" t="e">
        <f>NA()</f>
        <v>#N/A</v>
      </c>
      <c r="AJ743" t="e">
        <f>NA()</f>
        <v>#N/A</v>
      </c>
      <c r="AK743" t="e">
        <f>NA()</f>
        <v>#N/A</v>
      </c>
      <c r="AL743" t="e">
        <f>NA()</f>
        <v>#N/A</v>
      </c>
      <c r="AM743" t="e">
        <f>NA()</f>
        <v>#N/A</v>
      </c>
      <c r="AN743" s="13">
        <v>3.3054000000000001</v>
      </c>
      <c r="AO743" t="e">
        <f>NA()</f>
        <v>#N/A</v>
      </c>
      <c r="AP743" t="e">
        <f>NA()</f>
        <v>#N/A</v>
      </c>
    </row>
    <row r="744" spans="20:42" x14ac:dyDescent="0.35">
      <c r="T744" s="6"/>
      <c r="U744" s="6"/>
      <c r="Z744">
        <v>27</v>
      </c>
      <c r="AA744" s="9">
        <v>41606</v>
      </c>
      <c r="AB744">
        <v>1.6400000000000001E-2</v>
      </c>
      <c r="AE744" s="25">
        <v>39058</v>
      </c>
      <c r="AF744" t="e">
        <f>NA()</f>
        <v>#N/A</v>
      </c>
      <c r="AG744" t="e">
        <f>NA()</f>
        <v>#N/A</v>
      </c>
      <c r="AH744" t="e">
        <f>NA()</f>
        <v>#N/A</v>
      </c>
      <c r="AI744" t="e">
        <f>NA()</f>
        <v>#N/A</v>
      </c>
      <c r="AJ744" t="e">
        <f>NA()</f>
        <v>#N/A</v>
      </c>
      <c r="AK744" t="e">
        <f>NA()</f>
        <v>#N/A</v>
      </c>
      <c r="AL744" t="e">
        <f>NA()</f>
        <v>#N/A</v>
      </c>
      <c r="AM744" t="e">
        <f>NA()</f>
        <v>#N/A</v>
      </c>
      <c r="AN744" s="13">
        <v>3.3062</v>
      </c>
      <c r="AO744" t="e">
        <f>NA()</f>
        <v>#N/A</v>
      </c>
      <c r="AP744" t="e">
        <f>NA()</f>
        <v>#N/A</v>
      </c>
    </row>
    <row r="745" spans="20:42" x14ac:dyDescent="0.35">
      <c r="T745" s="6"/>
      <c r="U745" s="6"/>
      <c r="Z745">
        <v>28</v>
      </c>
      <c r="AA745" s="9">
        <v>41607</v>
      </c>
      <c r="AB745">
        <v>3.27E-2</v>
      </c>
      <c r="AE745" s="25">
        <v>39059</v>
      </c>
      <c r="AF745" t="e">
        <f>NA()</f>
        <v>#N/A</v>
      </c>
      <c r="AG745" t="e">
        <f>NA()</f>
        <v>#N/A</v>
      </c>
      <c r="AH745" t="e">
        <f>NA()</f>
        <v>#N/A</v>
      </c>
      <c r="AI745" t="e">
        <f>NA()</f>
        <v>#N/A</v>
      </c>
      <c r="AJ745" t="e">
        <f>NA()</f>
        <v>#N/A</v>
      </c>
      <c r="AK745" t="e">
        <f>NA()</f>
        <v>#N/A</v>
      </c>
      <c r="AL745" t="e">
        <f>NA()</f>
        <v>#N/A</v>
      </c>
      <c r="AM745" t="e">
        <f>NA()</f>
        <v>#N/A</v>
      </c>
      <c r="AN745" s="13">
        <v>3.3119999999999998</v>
      </c>
      <c r="AO745" t="e">
        <f>NA()</f>
        <v>#N/A</v>
      </c>
      <c r="AP745" t="e">
        <f>NA()</f>
        <v>#N/A</v>
      </c>
    </row>
    <row r="746" spans="20:42" x14ac:dyDescent="0.35">
      <c r="T746" s="6"/>
      <c r="U746" s="6"/>
      <c r="Z746">
        <v>29</v>
      </c>
      <c r="AA746" s="9">
        <v>41610</v>
      </c>
      <c r="AB746">
        <v>4.6600000000000003E-2</v>
      </c>
      <c r="AE746" s="25">
        <v>39060</v>
      </c>
      <c r="AF746" t="e">
        <f>NA()</f>
        <v>#N/A</v>
      </c>
      <c r="AG746" t="e">
        <f>NA()</f>
        <v>#N/A</v>
      </c>
      <c r="AH746" t="e">
        <f>NA()</f>
        <v>#N/A</v>
      </c>
      <c r="AI746" t="e">
        <f>NA()</f>
        <v>#N/A</v>
      </c>
      <c r="AJ746" t="e">
        <f>NA()</f>
        <v>#N/A</v>
      </c>
      <c r="AK746" t="e">
        <f>NA()</f>
        <v>#N/A</v>
      </c>
      <c r="AL746" t="e">
        <f>NA()</f>
        <v>#N/A</v>
      </c>
      <c r="AM746" t="e">
        <f>NA()</f>
        <v>#N/A</v>
      </c>
      <c r="AN746" t="e">
        <f>NA()</f>
        <v>#N/A</v>
      </c>
      <c r="AO746" t="e">
        <f>NA()</f>
        <v>#N/A</v>
      </c>
      <c r="AP746" t="e">
        <f>NA()</f>
        <v>#N/A</v>
      </c>
    </row>
    <row r="747" spans="20:42" x14ac:dyDescent="0.35">
      <c r="T747" s="6"/>
      <c r="U747" s="6"/>
      <c r="Y747" t="s">
        <v>1107</v>
      </c>
      <c r="Z747">
        <v>2</v>
      </c>
      <c r="AA747" s="9">
        <v>41611</v>
      </c>
      <c r="AB747">
        <v>3.3300000000000003E-2</v>
      </c>
      <c r="AE747" s="25">
        <v>39061</v>
      </c>
      <c r="AF747" t="e">
        <f>NA()</f>
        <v>#N/A</v>
      </c>
      <c r="AG747" t="e">
        <f>NA()</f>
        <v>#N/A</v>
      </c>
      <c r="AH747" t="e">
        <f>NA()</f>
        <v>#N/A</v>
      </c>
      <c r="AI747" t="e">
        <f>NA()</f>
        <v>#N/A</v>
      </c>
      <c r="AJ747" t="e">
        <f>NA()</f>
        <v>#N/A</v>
      </c>
      <c r="AK747" t="e">
        <f>NA()</f>
        <v>#N/A</v>
      </c>
      <c r="AL747" t="e">
        <f>NA()</f>
        <v>#N/A</v>
      </c>
      <c r="AM747" t="e">
        <f>NA()</f>
        <v>#N/A</v>
      </c>
      <c r="AN747" t="e">
        <f>NA()</f>
        <v>#N/A</v>
      </c>
      <c r="AO747" t="e">
        <f>NA()</f>
        <v>#N/A</v>
      </c>
      <c r="AP747" t="e">
        <f>NA()</f>
        <v>#N/A</v>
      </c>
    </row>
    <row r="748" spans="20:42" x14ac:dyDescent="0.35">
      <c r="T748" s="6"/>
      <c r="U748" s="6"/>
      <c r="Z748">
        <v>3</v>
      </c>
      <c r="AA748" s="9">
        <v>41612</v>
      </c>
      <c r="AB748">
        <v>7.5700000000000003E-2</v>
      </c>
      <c r="AE748" s="25">
        <v>39062</v>
      </c>
      <c r="AF748" t="e">
        <f>NA()</f>
        <v>#N/A</v>
      </c>
      <c r="AG748" t="e">
        <f>NA()</f>
        <v>#N/A</v>
      </c>
      <c r="AH748" t="e">
        <f>NA()</f>
        <v>#N/A</v>
      </c>
      <c r="AI748" t="e">
        <f>NA()</f>
        <v>#N/A</v>
      </c>
      <c r="AJ748" t="e">
        <f>NA()</f>
        <v>#N/A</v>
      </c>
      <c r="AK748" t="e">
        <f>NA()</f>
        <v>#N/A</v>
      </c>
      <c r="AL748" t="e">
        <f>NA()</f>
        <v>#N/A</v>
      </c>
      <c r="AM748" t="e">
        <f>NA()</f>
        <v>#N/A</v>
      </c>
      <c r="AN748" s="13">
        <v>3.3151000000000002</v>
      </c>
      <c r="AO748" t="e">
        <f>NA()</f>
        <v>#N/A</v>
      </c>
      <c r="AP748" t="e">
        <f>NA()</f>
        <v>#N/A</v>
      </c>
    </row>
    <row r="749" spans="20:42" x14ac:dyDescent="0.35">
      <c r="T749" s="6"/>
      <c r="U749" s="6"/>
      <c r="Z749">
        <v>4</v>
      </c>
      <c r="AA749" s="9">
        <v>41613</v>
      </c>
      <c r="AB749">
        <v>9.7299999999999998E-2</v>
      </c>
      <c r="AE749" s="25">
        <v>39063</v>
      </c>
      <c r="AF749" t="e">
        <f>NA()</f>
        <v>#N/A</v>
      </c>
      <c r="AG749" t="e">
        <f>NA()</f>
        <v>#N/A</v>
      </c>
      <c r="AH749" t="e">
        <f>NA()</f>
        <v>#N/A</v>
      </c>
      <c r="AI749" t="e">
        <f>NA()</f>
        <v>#N/A</v>
      </c>
      <c r="AJ749" t="e">
        <f>NA()</f>
        <v>#N/A</v>
      </c>
      <c r="AK749" t="e">
        <f>NA()</f>
        <v>#N/A</v>
      </c>
      <c r="AL749" t="e">
        <f>NA()</f>
        <v>#N/A</v>
      </c>
      <c r="AM749" t="e">
        <f>NA()</f>
        <v>#N/A</v>
      </c>
      <c r="AN749" s="13">
        <v>3.3170000000000002</v>
      </c>
      <c r="AO749" t="e">
        <f>NA()</f>
        <v>#N/A</v>
      </c>
      <c r="AP749" t="e">
        <f>NA()</f>
        <v>#N/A</v>
      </c>
    </row>
    <row r="750" spans="20:42" x14ac:dyDescent="0.35">
      <c r="T750" s="6"/>
      <c r="U750" s="6"/>
      <c r="Z750">
        <v>5</v>
      </c>
      <c r="AA750" s="9">
        <v>41614</v>
      </c>
      <c r="AB750">
        <v>7.0000000000000007E-2</v>
      </c>
      <c r="AE750" s="25">
        <v>39064</v>
      </c>
      <c r="AF750" t="e">
        <f>NA()</f>
        <v>#N/A</v>
      </c>
      <c r="AG750" t="e">
        <f>NA()</f>
        <v>#N/A</v>
      </c>
      <c r="AH750" t="e">
        <f>NA()</f>
        <v>#N/A</v>
      </c>
      <c r="AI750" t="e">
        <f>NA()</f>
        <v>#N/A</v>
      </c>
      <c r="AJ750" t="e">
        <f>NA()</f>
        <v>#N/A</v>
      </c>
      <c r="AK750" t="e">
        <f>NA()</f>
        <v>#N/A</v>
      </c>
      <c r="AL750" t="e">
        <f>NA()</f>
        <v>#N/A</v>
      </c>
      <c r="AM750" t="e">
        <f>NA()</f>
        <v>#N/A</v>
      </c>
      <c r="AN750" s="13">
        <v>3.3146</v>
      </c>
      <c r="AO750" t="e">
        <f>NA()</f>
        <v>#N/A</v>
      </c>
      <c r="AP750" t="e">
        <f>NA()</f>
        <v>#N/A</v>
      </c>
    </row>
    <row r="751" spans="20:42" x14ac:dyDescent="0.35">
      <c r="T751" s="6"/>
      <c r="U751" s="6"/>
      <c r="Z751">
        <v>6</v>
      </c>
      <c r="AA751" s="9">
        <v>41617</v>
      </c>
      <c r="AB751">
        <v>3.8399999999999997E-2</v>
      </c>
      <c r="AE751" s="25">
        <v>39065</v>
      </c>
      <c r="AF751" t="e">
        <f>NA()</f>
        <v>#N/A</v>
      </c>
      <c r="AG751" t="e">
        <f>NA()</f>
        <v>#N/A</v>
      </c>
      <c r="AH751" t="e">
        <f>NA()</f>
        <v>#N/A</v>
      </c>
      <c r="AI751" t="e">
        <f>NA()</f>
        <v>#N/A</v>
      </c>
      <c r="AJ751" t="e">
        <f>NA()</f>
        <v>#N/A</v>
      </c>
      <c r="AK751" t="e">
        <f>NA()</f>
        <v>#N/A</v>
      </c>
      <c r="AL751" t="e">
        <f>NA()</f>
        <v>#N/A</v>
      </c>
      <c r="AM751" t="e">
        <f>NA()</f>
        <v>#N/A</v>
      </c>
      <c r="AN751" s="13">
        <v>3.3138999999999998</v>
      </c>
      <c r="AO751" t="e">
        <f>NA()</f>
        <v>#N/A</v>
      </c>
      <c r="AP751" t="e">
        <f>NA()</f>
        <v>#N/A</v>
      </c>
    </row>
    <row r="752" spans="20:42" x14ac:dyDescent="0.35">
      <c r="T752" s="6"/>
      <c r="U752" s="6"/>
      <c r="Z752">
        <v>9</v>
      </c>
      <c r="AA752" s="9">
        <v>41618</v>
      </c>
      <c r="AB752">
        <v>3.1399999999999997E-2</v>
      </c>
      <c r="AE752" s="25">
        <v>39066</v>
      </c>
      <c r="AF752" t="e">
        <f>NA()</f>
        <v>#N/A</v>
      </c>
      <c r="AG752" t="e">
        <f>NA()</f>
        <v>#N/A</v>
      </c>
      <c r="AH752" t="e">
        <f>NA()</f>
        <v>#N/A</v>
      </c>
      <c r="AI752" t="e">
        <f>NA()</f>
        <v>#N/A</v>
      </c>
      <c r="AJ752" t="e">
        <f>NA()</f>
        <v>#N/A</v>
      </c>
      <c r="AK752" t="e">
        <f>NA()</f>
        <v>#N/A</v>
      </c>
      <c r="AL752" t="e">
        <f>NA()</f>
        <v>#N/A</v>
      </c>
      <c r="AM752" t="e">
        <f>NA()</f>
        <v>#N/A</v>
      </c>
      <c r="AN752" s="13">
        <v>3.3170999999999999</v>
      </c>
      <c r="AO752" t="e">
        <f>NA()</f>
        <v>#N/A</v>
      </c>
      <c r="AP752" t="e">
        <f>NA()</f>
        <v>#N/A</v>
      </c>
    </row>
    <row r="753" spans="20:42" x14ac:dyDescent="0.35">
      <c r="T753" s="6"/>
      <c r="U753" s="6"/>
      <c r="Z753">
        <v>10</v>
      </c>
      <c r="AA753" s="9">
        <v>41619</v>
      </c>
      <c r="AB753">
        <v>2.5399999999999999E-2</v>
      </c>
      <c r="AE753" s="25">
        <v>39067</v>
      </c>
      <c r="AF753" t="e">
        <f>NA()</f>
        <v>#N/A</v>
      </c>
      <c r="AG753" t="e">
        <f>NA()</f>
        <v>#N/A</v>
      </c>
      <c r="AH753" t="e">
        <f>NA()</f>
        <v>#N/A</v>
      </c>
      <c r="AI753" t="e">
        <f>NA()</f>
        <v>#N/A</v>
      </c>
      <c r="AJ753" t="e">
        <f>NA()</f>
        <v>#N/A</v>
      </c>
      <c r="AK753" t="e">
        <f>NA()</f>
        <v>#N/A</v>
      </c>
      <c r="AL753" t="e">
        <f>NA()</f>
        <v>#N/A</v>
      </c>
      <c r="AM753" t="e">
        <f>NA()</f>
        <v>#N/A</v>
      </c>
      <c r="AN753" t="e">
        <f>NA()</f>
        <v>#N/A</v>
      </c>
      <c r="AO753" t="e">
        <f>NA()</f>
        <v>#N/A</v>
      </c>
      <c r="AP753" t="e">
        <f>NA()</f>
        <v>#N/A</v>
      </c>
    </row>
    <row r="754" spans="20:42" x14ac:dyDescent="0.35">
      <c r="T754" s="6"/>
      <c r="U754" s="6"/>
      <c r="Z754">
        <v>11</v>
      </c>
      <c r="AA754" s="9">
        <v>41620</v>
      </c>
      <c r="AB754">
        <v>4.3299999999999998E-2</v>
      </c>
      <c r="AE754" s="25">
        <v>39068</v>
      </c>
      <c r="AF754" t="e">
        <f>NA()</f>
        <v>#N/A</v>
      </c>
      <c r="AG754" t="e">
        <f>NA()</f>
        <v>#N/A</v>
      </c>
      <c r="AH754" t="e">
        <f>NA()</f>
        <v>#N/A</v>
      </c>
      <c r="AI754" t="e">
        <f>NA()</f>
        <v>#N/A</v>
      </c>
      <c r="AJ754" t="e">
        <f>NA()</f>
        <v>#N/A</v>
      </c>
      <c r="AK754" t="e">
        <f>NA()</f>
        <v>#N/A</v>
      </c>
      <c r="AL754" t="e">
        <f>NA()</f>
        <v>#N/A</v>
      </c>
      <c r="AM754" t="e">
        <f>NA()</f>
        <v>#N/A</v>
      </c>
      <c r="AN754" t="e">
        <f>NA()</f>
        <v>#N/A</v>
      </c>
      <c r="AO754" t="e">
        <f>NA()</f>
        <v>#N/A</v>
      </c>
      <c r="AP754" t="e">
        <f>NA()</f>
        <v>#N/A</v>
      </c>
    </row>
    <row r="755" spans="20:42" x14ac:dyDescent="0.35">
      <c r="T755" s="6"/>
      <c r="U755" s="6"/>
      <c r="Z755">
        <v>12</v>
      </c>
      <c r="AA755" s="9">
        <v>41621</v>
      </c>
      <c r="AB755">
        <v>1.7999999999999999E-2</v>
      </c>
      <c r="AE755" s="25">
        <v>39069</v>
      </c>
      <c r="AF755" t="e">
        <f>NA()</f>
        <v>#N/A</v>
      </c>
      <c r="AG755" t="e">
        <f>NA()</f>
        <v>#N/A</v>
      </c>
      <c r="AH755" t="e">
        <f>NA()</f>
        <v>#N/A</v>
      </c>
      <c r="AI755" t="e">
        <f>NA()</f>
        <v>#N/A</v>
      </c>
      <c r="AJ755" t="e">
        <f>NA()</f>
        <v>#N/A</v>
      </c>
      <c r="AK755" t="e">
        <f>NA()</f>
        <v>#N/A</v>
      </c>
      <c r="AL755" t="e">
        <f>NA()</f>
        <v>#N/A</v>
      </c>
      <c r="AM755" t="e">
        <f>NA()</f>
        <v>#N/A</v>
      </c>
      <c r="AN755" s="13">
        <v>3.3178000000000001</v>
      </c>
      <c r="AO755" t="e">
        <f>NA()</f>
        <v>#N/A</v>
      </c>
      <c r="AP755" t="e">
        <f>NA()</f>
        <v>#N/A</v>
      </c>
    </row>
    <row r="756" spans="20:42" x14ac:dyDescent="0.35">
      <c r="T756" s="6"/>
      <c r="U756" s="6"/>
      <c r="Z756">
        <v>13</v>
      </c>
      <c r="AA756" s="9">
        <v>41624</v>
      </c>
      <c r="AB756">
        <v>3.3099999999999997E-2</v>
      </c>
      <c r="AE756" s="25">
        <v>39070</v>
      </c>
      <c r="AF756" t="e">
        <f>NA()</f>
        <v>#N/A</v>
      </c>
      <c r="AG756" t="e">
        <f>NA()</f>
        <v>#N/A</v>
      </c>
      <c r="AH756" t="e">
        <f>NA()</f>
        <v>#N/A</v>
      </c>
      <c r="AI756" t="e">
        <f>NA()</f>
        <v>#N/A</v>
      </c>
      <c r="AJ756" t="e">
        <f>NA()</f>
        <v>#N/A</v>
      </c>
      <c r="AK756" t="e">
        <f>NA()</f>
        <v>#N/A</v>
      </c>
      <c r="AL756" t="e">
        <f>NA()</f>
        <v>#N/A</v>
      </c>
      <c r="AM756" t="e">
        <f>NA()</f>
        <v>#N/A</v>
      </c>
      <c r="AN756" s="13">
        <v>3.3159000000000001</v>
      </c>
      <c r="AO756" t="e">
        <f>NA()</f>
        <v>#N/A</v>
      </c>
      <c r="AP756" t="e">
        <f>NA()</f>
        <v>#N/A</v>
      </c>
    </row>
    <row r="757" spans="20:42" x14ac:dyDescent="0.35">
      <c r="T757" s="6"/>
      <c r="U757" s="6"/>
      <c r="Z757">
        <v>16</v>
      </c>
      <c r="AA757" s="9">
        <v>41625</v>
      </c>
      <c r="AB757">
        <v>3.2599999999999997E-2</v>
      </c>
      <c r="AE757" s="25">
        <v>39071</v>
      </c>
      <c r="AF757" t="e">
        <f>NA()</f>
        <v>#N/A</v>
      </c>
      <c r="AG757" t="e">
        <f>NA()</f>
        <v>#N/A</v>
      </c>
      <c r="AH757" t="e">
        <f>NA()</f>
        <v>#N/A</v>
      </c>
      <c r="AI757" t="e">
        <f>NA()</f>
        <v>#N/A</v>
      </c>
      <c r="AJ757" t="e">
        <f>NA()</f>
        <v>#N/A</v>
      </c>
      <c r="AK757" t="e">
        <f>NA()</f>
        <v>#N/A</v>
      </c>
      <c r="AL757" t="e">
        <f>NA()</f>
        <v>#N/A</v>
      </c>
      <c r="AM757" t="e">
        <f>NA()</f>
        <v>#N/A</v>
      </c>
      <c r="AN757" s="13">
        <v>3.3119000000000001</v>
      </c>
      <c r="AO757" t="e">
        <f>NA()</f>
        <v>#N/A</v>
      </c>
      <c r="AP757" t="e">
        <f>NA()</f>
        <v>#N/A</v>
      </c>
    </row>
    <row r="758" spans="20:42" x14ac:dyDescent="0.35">
      <c r="T758" s="6"/>
      <c r="U758" s="6"/>
      <c r="Z758">
        <v>17</v>
      </c>
      <c r="AA758" s="9">
        <v>41626</v>
      </c>
      <c r="AB758">
        <v>3.7100000000000001E-2</v>
      </c>
      <c r="AE758" s="25">
        <v>39072</v>
      </c>
      <c r="AF758" t="e">
        <f>NA()</f>
        <v>#N/A</v>
      </c>
      <c r="AG758" t="e">
        <f>NA()</f>
        <v>#N/A</v>
      </c>
      <c r="AH758" t="e">
        <f>NA()</f>
        <v>#N/A</v>
      </c>
      <c r="AI758" t="e">
        <f>NA()</f>
        <v>#N/A</v>
      </c>
      <c r="AJ758" t="e">
        <f>NA()</f>
        <v>#N/A</v>
      </c>
      <c r="AK758" t="e">
        <f>NA()</f>
        <v>#N/A</v>
      </c>
      <c r="AL758" t="e">
        <f>NA()</f>
        <v>#N/A</v>
      </c>
      <c r="AM758" t="e">
        <f>NA()</f>
        <v>#N/A</v>
      </c>
      <c r="AN758" s="13">
        <v>3.3047</v>
      </c>
      <c r="AO758" t="e">
        <f>NA()</f>
        <v>#N/A</v>
      </c>
      <c r="AP758" t="e">
        <f>NA()</f>
        <v>#N/A</v>
      </c>
    </row>
    <row r="759" spans="20:42" x14ac:dyDescent="0.35">
      <c r="T759" s="6"/>
      <c r="U759" s="6"/>
      <c r="Z759">
        <v>18</v>
      </c>
      <c r="AA759" s="9">
        <v>41627</v>
      </c>
      <c r="AB759">
        <v>5.11E-2</v>
      </c>
      <c r="AE759" s="25">
        <v>39073</v>
      </c>
      <c r="AF759" t="e">
        <f>NA()</f>
        <v>#N/A</v>
      </c>
      <c r="AG759" t="e">
        <f>NA()</f>
        <v>#N/A</v>
      </c>
      <c r="AH759" t="e">
        <f>NA()</f>
        <v>#N/A</v>
      </c>
      <c r="AI759" t="e">
        <f>NA()</f>
        <v>#N/A</v>
      </c>
      <c r="AJ759" t="e">
        <f>NA()</f>
        <v>#N/A</v>
      </c>
      <c r="AK759" t="e">
        <f>NA()</f>
        <v>#N/A</v>
      </c>
      <c r="AL759" t="e">
        <f>NA()</f>
        <v>#N/A</v>
      </c>
      <c r="AM759" t="e">
        <f>NA()</f>
        <v>#N/A</v>
      </c>
      <c r="AN759" s="13">
        <v>3.2789999999999999</v>
      </c>
      <c r="AO759" t="e">
        <f>NA()</f>
        <v>#N/A</v>
      </c>
      <c r="AP759" t="e">
        <f>NA()</f>
        <v>#N/A</v>
      </c>
    </row>
    <row r="760" spans="20:42" x14ac:dyDescent="0.35">
      <c r="T760" s="6"/>
      <c r="U760" s="6"/>
      <c r="Z760">
        <v>19</v>
      </c>
      <c r="AA760" s="9">
        <v>41628</v>
      </c>
      <c r="AB760">
        <v>4.9700000000000001E-2</v>
      </c>
      <c r="AE760" s="25">
        <v>39074</v>
      </c>
      <c r="AF760" t="e">
        <f>NA()</f>
        <v>#N/A</v>
      </c>
      <c r="AG760" t="e">
        <f>NA()</f>
        <v>#N/A</v>
      </c>
      <c r="AH760" t="e">
        <f>NA()</f>
        <v>#N/A</v>
      </c>
      <c r="AI760" t="e">
        <f>NA()</f>
        <v>#N/A</v>
      </c>
      <c r="AJ760" t="e">
        <f>NA()</f>
        <v>#N/A</v>
      </c>
      <c r="AK760" t="e">
        <f>NA()</f>
        <v>#N/A</v>
      </c>
      <c r="AL760" t="e">
        <f>NA()</f>
        <v>#N/A</v>
      </c>
      <c r="AM760" t="e">
        <f>NA()</f>
        <v>#N/A</v>
      </c>
      <c r="AN760" t="e">
        <f>NA()</f>
        <v>#N/A</v>
      </c>
      <c r="AO760" t="e">
        <f>NA()</f>
        <v>#N/A</v>
      </c>
      <c r="AP760" t="e">
        <f>NA()</f>
        <v>#N/A</v>
      </c>
    </row>
    <row r="761" spans="20:42" x14ac:dyDescent="0.35">
      <c r="T761" s="6"/>
      <c r="U761" s="6"/>
      <c r="Z761">
        <v>20</v>
      </c>
      <c r="AA761" s="9">
        <v>41631</v>
      </c>
      <c r="AB761">
        <v>7.8399999999999997E-2</v>
      </c>
      <c r="AE761" s="25">
        <v>39075</v>
      </c>
      <c r="AF761" t="e">
        <f>NA()</f>
        <v>#N/A</v>
      </c>
      <c r="AG761" t="e">
        <f>NA()</f>
        <v>#N/A</v>
      </c>
      <c r="AH761" t="e">
        <f>NA()</f>
        <v>#N/A</v>
      </c>
      <c r="AI761" t="e">
        <f>NA()</f>
        <v>#N/A</v>
      </c>
      <c r="AJ761" t="e">
        <f>NA()</f>
        <v>#N/A</v>
      </c>
      <c r="AK761" t="e">
        <f>NA()</f>
        <v>#N/A</v>
      </c>
      <c r="AL761" t="e">
        <f>NA()</f>
        <v>#N/A</v>
      </c>
      <c r="AM761" t="e">
        <f>NA()</f>
        <v>#N/A</v>
      </c>
      <c r="AN761" t="e">
        <f>NA()</f>
        <v>#N/A</v>
      </c>
      <c r="AO761" t="e">
        <f>NA()</f>
        <v>#N/A</v>
      </c>
      <c r="AP761" t="e">
        <f>NA()</f>
        <v>#N/A</v>
      </c>
    </row>
    <row r="762" spans="20:42" x14ac:dyDescent="0.35">
      <c r="T762" s="6"/>
      <c r="U762" s="6"/>
      <c r="Z762">
        <v>23</v>
      </c>
      <c r="AA762" s="9">
        <v>41632</v>
      </c>
      <c r="AB762">
        <v>9.6500000000000002E-2</v>
      </c>
      <c r="AE762" s="25">
        <v>39076</v>
      </c>
      <c r="AF762" t="e">
        <f>NA()</f>
        <v>#N/A</v>
      </c>
      <c r="AG762" t="e">
        <f>NA()</f>
        <v>#N/A</v>
      </c>
      <c r="AH762" t="e">
        <f>NA()</f>
        <v>#N/A</v>
      </c>
      <c r="AI762" t="e">
        <f>NA()</f>
        <v>#N/A</v>
      </c>
      <c r="AJ762" t="e">
        <f>NA()</f>
        <v>#N/A</v>
      </c>
      <c r="AK762" t="e">
        <f>NA()</f>
        <v>#N/A</v>
      </c>
      <c r="AL762" t="e">
        <f>NA()</f>
        <v>#N/A</v>
      </c>
      <c r="AM762" t="e">
        <f>NA()</f>
        <v>#N/A</v>
      </c>
      <c r="AN762" t="e">
        <f>NA()</f>
        <v>#N/A</v>
      </c>
      <c r="AO762" t="e">
        <f>NA()</f>
        <v>#N/A</v>
      </c>
      <c r="AP762" t="e">
        <f>NA()</f>
        <v>#N/A</v>
      </c>
    </row>
    <row r="763" spans="20:42" x14ac:dyDescent="0.35">
      <c r="T763" s="6"/>
      <c r="U763" s="6"/>
      <c r="Z763">
        <v>24</v>
      </c>
      <c r="AA763" s="9">
        <v>41634</v>
      </c>
      <c r="AB763">
        <v>9.4899999999999998E-2</v>
      </c>
      <c r="AE763" s="25">
        <v>39077</v>
      </c>
      <c r="AF763" t="e">
        <f>NA()</f>
        <v>#N/A</v>
      </c>
      <c r="AG763" t="e">
        <f>NA()</f>
        <v>#N/A</v>
      </c>
      <c r="AH763" t="e">
        <f>NA()</f>
        <v>#N/A</v>
      </c>
      <c r="AI763" t="e">
        <f>NA()</f>
        <v>#N/A</v>
      </c>
      <c r="AJ763" t="e">
        <f>NA()</f>
        <v>#N/A</v>
      </c>
      <c r="AK763" t="e">
        <f>NA()</f>
        <v>#N/A</v>
      </c>
      <c r="AL763" t="e">
        <f>NA()</f>
        <v>#N/A</v>
      </c>
      <c r="AM763" t="e">
        <f>NA()</f>
        <v>#N/A</v>
      </c>
      <c r="AN763" s="13">
        <v>3.2766999999999999</v>
      </c>
      <c r="AO763" t="e">
        <f>NA()</f>
        <v>#N/A</v>
      </c>
      <c r="AP763" t="e">
        <f>NA()</f>
        <v>#N/A</v>
      </c>
    </row>
    <row r="764" spans="20:42" x14ac:dyDescent="0.35">
      <c r="T764" s="6"/>
      <c r="U764" s="6"/>
      <c r="Z764">
        <v>26</v>
      </c>
      <c r="AA764" s="9">
        <v>41635</v>
      </c>
      <c r="AB764">
        <v>2.64E-2</v>
      </c>
      <c r="AE764" s="25">
        <v>39078</v>
      </c>
      <c r="AF764" t="e">
        <f>NA()</f>
        <v>#N/A</v>
      </c>
      <c r="AG764" t="e">
        <f>NA()</f>
        <v>#N/A</v>
      </c>
      <c r="AH764" t="e">
        <f>NA()</f>
        <v>#N/A</v>
      </c>
      <c r="AI764" t="e">
        <f>NA()</f>
        <v>#N/A</v>
      </c>
      <c r="AJ764" t="e">
        <f>NA()</f>
        <v>#N/A</v>
      </c>
      <c r="AK764" t="e">
        <f>NA()</f>
        <v>#N/A</v>
      </c>
      <c r="AL764" t="e">
        <f>NA()</f>
        <v>#N/A</v>
      </c>
      <c r="AM764" t="e">
        <f>NA()</f>
        <v>#N/A</v>
      </c>
      <c r="AN764" s="13">
        <v>3.2759999999999998</v>
      </c>
      <c r="AO764" t="e">
        <f>NA()</f>
        <v>#N/A</v>
      </c>
      <c r="AP764" t="e">
        <f>NA()</f>
        <v>#N/A</v>
      </c>
    </row>
    <row r="765" spans="20:42" x14ac:dyDescent="0.35">
      <c r="T765" s="6"/>
      <c r="U765" s="6"/>
      <c r="Z765">
        <v>27</v>
      </c>
      <c r="AA765" s="9">
        <v>41638</v>
      </c>
      <c r="AB765">
        <v>3.1099999999999999E-2</v>
      </c>
      <c r="AE765" s="25">
        <v>39079</v>
      </c>
      <c r="AF765" t="e">
        <f>NA()</f>
        <v>#N/A</v>
      </c>
      <c r="AG765" t="e">
        <f>NA()</f>
        <v>#N/A</v>
      </c>
      <c r="AH765" t="e">
        <f>NA()</f>
        <v>#N/A</v>
      </c>
      <c r="AI765" t="e">
        <f>NA()</f>
        <v>#N/A</v>
      </c>
      <c r="AJ765" t="e">
        <f>NA()</f>
        <v>#N/A</v>
      </c>
      <c r="AK765" t="e">
        <f>NA()</f>
        <v>#N/A</v>
      </c>
      <c r="AL765" t="e">
        <f>NA()</f>
        <v>#N/A</v>
      </c>
      <c r="AM765" t="e">
        <f>NA()</f>
        <v>#N/A</v>
      </c>
      <c r="AN765" s="13">
        <v>3.278</v>
      </c>
      <c r="AO765" t="e">
        <f>NA()</f>
        <v>#N/A</v>
      </c>
      <c r="AP765" t="e">
        <f>NA()</f>
        <v>#N/A</v>
      </c>
    </row>
    <row r="766" spans="20:42" x14ac:dyDescent="0.35">
      <c r="T766" s="6"/>
      <c r="U766" s="6"/>
      <c r="Z766">
        <v>30</v>
      </c>
      <c r="AA766" s="9">
        <v>41639</v>
      </c>
      <c r="AB766">
        <v>2.1700000000000001E-2</v>
      </c>
      <c r="AE766" s="25">
        <v>39080</v>
      </c>
      <c r="AF766" t="e">
        <f>NA()</f>
        <v>#N/A</v>
      </c>
      <c r="AG766" t="e">
        <f>NA()</f>
        <v>#N/A</v>
      </c>
      <c r="AH766" t="e">
        <f>NA()</f>
        <v>#N/A</v>
      </c>
      <c r="AI766" t="e">
        <f>NA()</f>
        <v>#N/A</v>
      </c>
      <c r="AJ766" t="e">
        <f>NA()</f>
        <v>#N/A</v>
      </c>
      <c r="AK766" t="e">
        <f>NA()</f>
        <v>#N/A</v>
      </c>
      <c r="AL766" t="e">
        <f>NA()</f>
        <v>#N/A</v>
      </c>
      <c r="AM766" t="e">
        <f>NA()</f>
        <v>#N/A</v>
      </c>
      <c r="AN766" s="13">
        <v>3.2917999999999998</v>
      </c>
      <c r="AO766" t="e">
        <f>NA()</f>
        <v>#N/A</v>
      </c>
      <c r="AP766" t="e">
        <f>NA()</f>
        <v>#N/A</v>
      </c>
    </row>
    <row r="767" spans="20:42" x14ac:dyDescent="0.35">
      <c r="T767" s="6"/>
      <c r="U767" s="6"/>
      <c r="Z767">
        <v>31</v>
      </c>
      <c r="AA767" s="9">
        <v>41641</v>
      </c>
      <c r="AB767">
        <v>6.9800000000000001E-2</v>
      </c>
      <c r="AE767" s="25">
        <v>39081</v>
      </c>
      <c r="AF767" t="e">
        <f>NA()</f>
        <v>#N/A</v>
      </c>
      <c r="AG767" t="e">
        <f>NA()</f>
        <v>#N/A</v>
      </c>
      <c r="AH767" t="e">
        <f>NA()</f>
        <v>#N/A</v>
      </c>
      <c r="AI767" t="e">
        <f>NA()</f>
        <v>#N/A</v>
      </c>
      <c r="AJ767" t="e">
        <f>NA()</f>
        <v>#N/A</v>
      </c>
      <c r="AK767" t="e">
        <f>NA()</f>
        <v>#N/A</v>
      </c>
      <c r="AL767" t="e">
        <f>NA()</f>
        <v>#N/A</v>
      </c>
      <c r="AM767" t="e">
        <f>NA()</f>
        <v>#N/A</v>
      </c>
      <c r="AN767" t="e">
        <f>NA()</f>
        <v>#N/A</v>
      </c>
      <c r="AO767" t="e">
        <f>NA()</f>
        <v>#N/A</v>
      </c>
      <c r="AP767" t="e">
        <f>NA()</f>
        <v>#N/A</v>
      </c>
    </row>
    <row r="768" spans="20:42" x14ac:dyDescent="0.35">
      <c r="T768" s="6"/>
      <c r="U768" s="6"/>
      <c r="AE768" s="25">
        <v>39082</v>
      </c>
      <c r="AF768" t="e">
        <f>NA()</f>
        <v>#N/A</v>
      </c>
      <c r="AG768" t="e">
        <f>NA()</f>
        <v>#N/A</v>
      </c>
      <c r="AH768" t="e">
        <f>NA()</f>
        <v>#N/A</v>
      </c>
      <c r="AI768" t="e">
        <f>NA()</f>
        <v>#N/A</v>
      </c>
      <c r="AJ768" t="e">
        <f>NA()</f>
        <v>#N/A</v>
      </c>
      <c r="AK768" t="e">
        <f>NA()</f>
        <v>#N/A</v>
      </c>
      <c r="AL768" t="e">
        <f>NA()</f>
        <v>#N/A</v>
      </c>
      <c r="AM768" t="e">
        <f>NA()</f>
        <v>#N/A</v>
      </c>
      <c r="AN768" t="e">
        <f>NA()</f>
        <v>#N/A</v>
      </c>
      <c r="AO768" t="e">
        <f>NA()</f>
        <v>#N/A</v>
      </c>
      <c r="AP768" t="e">
        <f>NA()</f>
        <v>#N/A</v>
      </c>
    </row>
    <row r="769" spans="20:42" x14ac:dyDescent="0.35">
      <c r="T769" s="6"/>
      <c r="U769" s="6"/>
      <c r="AE769" s="25">
        <v>39083</v>
      </c>
      <c r="AF769" t="e">
        <f>NA()</f>
        <v>#N/A</v>
      </c>
      <c r="AG769" t="e">
        <f>NA()</f>
        <v>#N/A</v>
      </c>
      <c r="AH769" t="e">
        <f>NA()</f>
        <v>#N/A</v>
      </c>
      <c r="AI769" t="e">
        <f>NA()</f>
        <v>#N/A</v>
      </c>
      <c r="AJ769" t="e">
        <f>NA()</f>
        <v>#N/A</v>
      </c>
      <c r="AK769" t="e">
        <f>NA()</f>
        <v>#N/A</v>
      </c>
      <c r="AL769" t="e">
        <f>NA()</f>
        <v>#N/A</v>
      </c>
      <c r="AM769" t="e">
        <f>NA()</f>
        <v>#N/A</v>
      </c>
      <c r="AN769" t="e">
        <f>NA()</f>
        <v>#N/A</v>
      </c>
      <c r="AO769" s="13">
        <v>4.9681300000000004</v>
      </c>
      <c r="AP769" t="e">
        <f>NA()</f>
        <v>#N/A</v>
      </c>
    </row>
    <row r="770" spans="20:42" x14ac:dyDescent="0.35">
      <c r="T770" s="6"/>
      <c r="U770" s="6"/>
      <c r="X770" t="s">
        <v>1093</v>
      </c>
      <c r="AA770" t="s">
        <v>1094</v>
      </c>
      <c r="AB770" t="s">
        <v>1095</v>
      </c>
      <c r="AE770" s="25">
        <v>39084</v>
      </c>
      <c r="AF770" t="e">
        <f>NA()</f>
        <v>#N/A</v>
      </c>
      <c r="AG770" t="e">
        <f>NA()</f>
        <v>#N/A</v>
      </c>
      <c r="AH770" t="e">
        <f>NA()</f>
        <v>#N/A</v>
      </c>
      <c r="AI770" t="e">
        <f>NA()</f>
        <v>#N/A</v>
      </c>
      <c r="AJ770" t="e">
        <f>NA()</f>
        <v>#N/A</v>
      </c>
      <c r="AK770" t="e">
        <f>NA()</f>
        <v>#N/A</v>
      </c>
      <c r="AL770" t="e">
        <f>NA()</f>
        <v>#N/A</v>
      </c>
      <c r="AM770" t="e">
        <f>NA()</f>
        <v>#N/A</v>
      </c>
      <c r="AN770" t="e">
        <f>NA()</f>
        <v>#N/A</v>
      </c>
      <c r="AO770" t="e">
        <f>NA()</f>
        <v>#N/A</v>
      </c>
      <c r="AP770" t="e">
        <f>NA()</f>
        <v>#N/A</v>
      </c>
    </row>
    <row r="771" spans="20:42" x14ac:dyDescent="0.35">
      <c r="T771" s="6"/>
      <c r="U771" s="6"/>
      <c r="X771">
        <v>2014</v>
      </c>
      <c r="Y771" t="s">
        <v>1096</v>
      </c>
      <c r="Z771">
        <v>2</v>
      </c>
      <c r="AA771" s="9">
        <v>41642</v>
      </c>
      <c r="AB771">
        <v>4.4600000000000001E-2</v>
      </c>
      <c r="AE771" s="25">
        <v>39085</v>
      </c>
      <c r="AF771" t="e">
        <f>NA()</f>
        <v>#N/A</v>
      </c>
      <c r="AG771" t="e">
        <f>NA()</f>
        <v>#N/A</v>
      </c>
      <c r="AH771" t="e">
        <f>NA()</f>
        <v>#N/A</v>
      </c>
      <c r="AI771" t="e">
        <f>NA()</f>
        <v>#N/A</v>
      </c>
      <c r="AJ771" t="e">
        <f>NA()</f>
        <v>#N/A</v>
      </c>
      <c r="AK771" t="e">
        <f>NA()</f>
        <v>#N/A</v>
      </c>
      <c r="AL771" t="e">
        <f>NA()</f>
        <v>#N/A</v>
      </c>
      <c r="AM771" t="e">
        <f>NA()</f>
        <v>#N/A</v>
      </c>
      <c r="AN771" s="13">
        <v>3.2888999999999999</v>
      </c>
      <c r="AO771" t="e">
        <f>NA()</f>
        <v>#N/A</v>
      </c>
      <c r="AP771" t="e">
        <f>NA()</f>
        <v>#N/A</v>
      </c>
    </row>
    <row r="772" spans="20:42" x14ac:dyDescent="0.35">
      <c r="T772" s="6"/>
      <c r="U772" s="6"/>
      <c r="Z772">
        <v>3</v>
      </c>
      <c r="AA772" s="9">
        <v>41645</v>
      </c>
      <c r="AB772">
        <v>2.5899999999999999E-2</v>
      </c>
      <c r="AE772" s="25">
        <v>39086</v>
      </c>
      <c r="AF772" t="e">
        <f>NA()</f>
        <v>#N/A</v>
      </c>
      <c r="AG772" t="e">
        <f>NA()</f>
        <v>#N/A</v>
      </c>
      <c r="AH772" t="e">
        <f>NA()</f>
        <v>#N/A</v>
      </c>
      <c r="AI772" t="e">
        <f>NA()</f>
        <v>#N/A</v>
      </c>
      <c r="AJ772" t="e">
        <f>NA()</f>
        <v>#N/A</v>
      </c>
      <c r="AK772" t="e">
        <f>NA()</f>
        <v>#N/A</v>
      </c>
      <c r="AL772" t="e">
        <f>NA()</f>
        <v>#N/A</v>
      </c>
      <c r="AM772" t="e">
        <f>NA()</f>
        <v>#N/A</v>
      </c>
      <c r="AN772" s="13">
        <v>3.2886000000000002</v>
      </c>
      <c r="AO772" t="e">
        <f>NA()</f>
        <v>#N/A</v>
      </c>
      <c r="AP772" t="e">
        <f>NA()</f>
        <v>#N/A</v>
      </c>
    </row>
    <row r="773" spans="20:42" x14ac:dyDescent="0.35">
      <c r="T773" s="6"/>
      <c r="U773" s="6"/>
      <c r="Z773">
        <v>6</v>
      </c>
      <c r="AA773" s="9">
        <v>41646</v>
      </c>
      <c r="AB773">
        <v>3.6999999999999998E-2</v>
      </c>
      <c r="AE773" s="25">
        <v>39087</v>
      </c>
      <c r="AF773" t="e">
        <f>NA()</f>
        <v>#N/A</v>
      </c>
      <c r="AG773" t="e">
        <f>NA()</f>
        <v>#N/A</v>
      </c>
      <c r="AH773" t="e">
        <f>NA()</f>
        <v>#N/A</v>
      </c>
      <c r="AI773" t="e">
        <f>NA()</f>
        <v>#N/A</v>
      </c>
      <c r="AJ773" t="e">
        <f>NA()</f>
        <v>#N/A</v>
      </c>
      <c r="AK773" t="e">
        <f>NA()</f>
        <v>#N/A</v>
      </c>
      <c r="AL773" t="e">
        <f>NA()</f>
        <v>#N/A</v>
      </c>
      <c r="AM773" t="e">
        <f>NA()</f>
        <v>#N/A</v>
      </c>
      <c r="AN773" s="13">
        <v>3.2913000000000001</v>
      </c>
      <c r="AO773" t="e">
        <f>NA()</f>
        <v>#N/A</v>
      </c>
      <c r="AP773" t="e">
        <f>NA()</f>
        <v>#N/A</v>
      </c>
    </row>
    <row r="774" spans="20:42" x14ac:dyDescent="0.35">
      <c r="T774" s="6"/>
      <c r="U774" s="6"/>
      <c r="Z774">
        <v>7</v>
      </c>
      <c r="AA774" s="9">
        <v>41647</v>
      </c>
      <c r="AB774">
        <v>3.5799999999999998E-2</v>
      </c>
      <c r="AE774" s="25">
        <v>39088</v>
      </c>
      <c r="AF774" t="e">
        <f>NA()</f>
        <v>#N/A</v>
      </c>
      <c r="AG774" t="e">
        <f>NA()</f>
        <v>#N/A</v>
      </c>
      <c r="AH774" t="e">
        <f>NA()</f>
        <v>#N/A</v>
      </c>
      <c r="AI774" t="e">
        <f>NA()</f>
        <v>#N/A</v>
      </c>
      <c r="AJ774" t="e">
        <f>NA()</f>
        <v>#N/A</v>
      </c>
      <c r="AK774" t="e">
        <f>NA()</f>
        <v>#N/A</v>
      </c>
      <c r="AL774" t="e">
        <f>NA()</f>
        <v>#N/A</v>
      </c>
      <c r="AM774" t="e">
        <f>NA()</f>
        <v>#N/A</v>
      </c>
      <c r="AN774" t="e">
        <f>NA()</f>
        <v>#N/A</v>
      </c>
      <c r="AO774" t="e">
        <f>NA()</f>
        <v>#N/A</v>
      </c>
      <c r="AP774" t="e">
        <f>NA()</f>
        <v>#N/A</v>
      </c>
    </row>
    <row r="775" spans="20:42" x14ac:dyDescent="0.35">
      <c r="T775" s="6"/>
      <c r="U775" s="6"/>
      <c r="Z775">
        <v>8</v>
      </c>
      <c r="AA775" s="9">
        <v>41648</v>
      </c>
      <c r="AB775">
        <v>3.9E-2</v>
      </c>
      <c r="AE775" s="25">
        <v>39089</v>
      </c>
      <c r="AF775" t="e">
        <f>NA()</f>
        <v>#N/A</v>
      </c>
      <c r="AG775" t="e">
        <f>NA()</f>
        <v>#N/A</v>
      </c>
      <c r="AH775" t="e">
        <f>NA()</f>
        <v>#N/A</v>
      </c>
      <c r="AI775" t="e">
        <f>NA()</f>
        <v>#N/A</v>
      </c>
      <c r="AJ775" t="e">
        <f>NA()</f>
        <v>#N/A</v>
      </c>
      <c r="AK775" t="e">
        <f>NA()</f>
        <v>#N/A</v>
      </c>
      <c r="AL775" t="e">
        <f>NA()</f>
        <v>#N/A</v>
      </c>
      <c r="AM775" t="e">
        <f>NA()</f>
        <v>#N/A</v>
      </c>
      <c r="AN775" t="e">
        <f>NA()</f>
        <v>#N/A</v>
      </c>
      <c r="AO775" t="e">
        <f>NA()</f>
        <v>#N/A</v>
      </c>
      <c r="AP775" t="e">
        <f>NA()</f>
        <v>#N/A</v>
      </c>
    </row>
    <row r="776" spans="20:42" x14ac:dyDescent="0.35">
      <c r="T776" s="6"/>
      <c r="U776" s="6"/>
      <c r="Z776">
        <v>9</v>
      </c>
      <c r="AA776" s="9">
        <v>41649</v>
      </c>
      <c r="AB776">
        <v>2.9000000000000001E-2</v>
      </c>
      <c r="AE776" s="25">
        <v>39090</v>
      </c>
      <c r="AF776" t="e">
        <f>NA()</f>
        <v>#N/A</v>
      </c>
      <c r="AG776" t="e">
        <f>NA()</f>
        <v>#N/A</v>
      </c>
      <c r="AH776" t="e">
        <f>NA()</f>
        <v>#N/A</v>
      </c>
      <c r="AI776" t="e">
        <f>NA()</f>
        <v>#N/A</v>
      </c>
      <c r="AJ776" t="e">
        <f>NA()</f>
        <v>#N/A</v>
      </c>
      <c r="AK776" t="e">
        <f>NA()</f>
        <v>#N/A</v>
      </c>
      <c r="AL776" t="e">
        <f>NA()</f>
        <v>#N/A</v>
      </c>
      <c r="AM776" t="e">
        <f>NA()</f>
        <v>#N/A</v>
      </c>
      <c r="AN776" s="13">
        <v>3.2913999999999999</v>
      </c>
      <c r="AO776" t="e">
        <f>NA()</f>
        <v>#N/A</v>
      </c>
      <c r="AP776" t="e">
        <f>NA()</f>
        <v>#N/A</v>
      </c>
    </row>
    <row r="777" spans="20:42" x14ac:dyDescent="0.35">
      <c r="T777" s="6"/>
      <c r="U777" s="6"/>
      <c r="Z777">
        <v>10</v>
      </c>
      <c r="AA777" s="9">
        <v>41652</v>
      </c>
      <c r="AB777">
        <v>3.9899999999999998E-2</v>
      </c>
      <c r="AE777" s="25">
        <v>39091</v>
      </c>
      <c r="AF777" t="e">
        <f>NA()</f>
        <v>#N/A</v>
      </c>
      <c r="AG777" t="e">
        <f>NA()</f>
        <v>#N/A</v>
      </c>
      <c r="AH777" t="e">
        <f>NA()</f>
        <v>#N/A</v>
      </c>
      <c r="AI777" t="e">
        <f>NA()</f>
        <v>#N/A</v>
      </c>
      <c r="AJ777" t="e">
        <f>NA()</f>
        <v>#N/A</v>
      </c>
      <c r="AK777" t="e">
        <f>NA()</f>
        <v>#N/A</v>
      </c>
      <c r="AL777" t="e">
        <f>NA()</f>
        <v>#N/A</v>
      </c>
      <c r="AM777" t="e">
        <f>NA()</f>
        <v>#N/A</v>
      </c>
      <c r="AN777" s="13">
        <v>3.2904</v>
      </c>
      <c r="AO777" t="e">
        <f>NA()</f>
        <v>#N/A</v>
      </c>
      <c r="AP777" t="e">
        <f>NA()</f>
        <v>#N/A</v>
      </c>
    </row>
    <row r="778" spans="20:42" x14ac:dyDescent="0.35">
      <c r="T778" s="6"/>
      <c r="U778" s="6"/>
      <c r="Z778">
        <v>13</v>
      </c>
      <c r="AA778" s="9">
        <v>41653</v>
      </c>
      <c r="AB778">
        <v>5.4100000000000002E-2</v>
      </c>
      <c r="AE778" s="25">
        <v>39092</v>
      </c>
      <c r="AF778" t="e">
        <f>NA()</f>
        <v>#N/A</v>
      </c>
      <c r="AG778" t="e">
        <f>NA()</f>
        <v>#N/A</v>
      </c>
      <c r="AH778" t="e">
        <f>NA()</f>
        <v>#N/A</v>
      </c>
      <c r="AI778" t="e">
        <f>NA()</f>
        <v>#N/A</v>
      </c>
      <c r="AJ778" t="e">
        <f>NA()</f>
        <v>#N/A</v>
      </c>
      <c r="AK778" t="e">
        <f>NA()</f>
        <v>#N/A</v>
      </c>
      <c r="AL778" t="e">
        <f>NA()</f>
        <v>#N/A</v>
      </c>
      <c r="AM778" t="e">
        <f>NA()</f>
        <v>#N/A</v>
      </c>
      <c r="AN778" s="13">
        <v>3.2886000000000002</v>
      </c>
      <c r="AO778" t="e">
        <f>NA()</f>
        <v>#N/A</v>
      </c>
      <c r="AP778" t="e">
        <f>NA()</f>
        <v>#N/A</v>
      </c>
    </row>
    <row r="779" spans="20:42" x14ac:dyDescent="0.35">
      <c r="T779" s="6"/>
      <c r="U779" s="6"/>
      <c r="Z779">
        <v>14</v>
      </c>
      <c r="AA779" s="9">
        <v>41654</v>
      </c>
      <c r="AB779">
        <v>4.0300000000000002E-2</v>
      </c>
      <c r="AE779" s="25">
        <v>39093</v>
      </c>
      <c r="AF779" t="e">
        <f>NA()</f>
        <v>#N/A</v>
      </c>
      <c r="AG779" t="e">
        <f>NA()</f>
        <v>#N/A</v>
      </c>
      <c r="AH779" t="e">
        <f>NA()</f>
        <v>#N/A</v>
      </c>
      <c r="AI779" t="e">
        <f>NA()</f>
        <v>#N/A</v>
      </c>
      <c r="AJ779" t="e">
        <f>NA()</f>
        <v>#N/A</v>
      </c>
      <c r="AK779" t="e">
        <f>NA()</f>
        <v>#N/A</v>
      </c>
      <c r="AL779" t="e">
        <f>NA()</f>
        <v>#N/A</v>
      </c>
      <c r="AM779" t="e">
        <f>NA()</f>
        <v>#N/A</v>
      </c>
      <c r="AN779" s="13">
        <v>3.2847</v>
      </c>
      <c r="AO779" t="e">
        <f>NA()</f>
        <v>#N/A</v>
      </c>
      <c r="AP779" t="e">
        <f>NA()</f>
        <v>#N/A</v>
      </c>
    </row>
    <row r="780" spans="20:42" x14ac:dyDescent="0.35">
      <c r="T780" s="6"/>
      <c r="U780" s="6"/>
      <c r="Z780">
        <v>15</v>
      </c>
      <c r="AA780" s="9">
        <v>41655</v>
      </c>
      <c r="AB780">
        <v>3.8100000000000002E-2</v>
      </c>
      <c r="AE780" s="25">
        <v>39094</v>
      </c>
      <c r="AF780" t="e">
        <f>NA()</f>
        <v>#N/A</v>
      </c>
      <c r="AG780" t="e">
        <f>NA()</f>
        <v>#N/A</v>
      </c>
      <c r="AH780" t="e">
        <f>NA()</f>
        <v>#N/A</v>
      </c>
      <c r="AI780" t="e">
        <f>NA()</f>
        <v>#N/A</v>
      </c>
      <c r="AJ780" t="e">
        <f>NA()</f>
        <v>#N/A</v>
      </c>
      <c r="AK780" t="e">
        <f>NA()</f>
        <v>#N/A</v>
      </c>
      <c r="AL780" t="e">
        <f>NA()</f>
        <v>#N/A</v>
      </c>
      <c r="AM780" t="e">
        <f>NA()</f>
        <v>#N/A</v>
      </c>
      <c r="AN780" s="13">
        <v>3.2746</v>
      </c>
      <c r="AO780" t="e">
        <f>NA()</f>
        <v>#N/A</v>
      </c>
      <c r="AP780" t="e">
        <f>NA()</f>
        <v>#N/A</v>
      </c>
    </row>
    <row r="781" spans="20:42" x14ac:dyDescent="0.35">
      <c r="T781" s="6"/>
      <c r="U781" s="6"/>
      <c r="Z781">
        <v>16</v>
      </c>
      <c r="AA781" s="9">
        <v>41656</v>
      </c>
      <c r="AB781">
        <v>3.56E-2</v>
      </c>
      <c r="AE781" s="25">
        <v>39095</v>
      </c>
      <c r="AF781" t="e">
        <f>NA()</f>
        <v>#N/A</v>
      </c>
      <c r="AG781" t="e">
        <f>NA()</f>
        <v>#N/A</v>
      </c>
      <c r="AH781" t="e">
        <f>NA()</f>
        <v>#N/A</v>
      </c>
      <c r="AI781" t="e">
        <f>NA()</f>
        <v>#N/A</v>
      </c>
      <c r="AJ781" t="e">
        <f>NA()</f>
        <v>#N/A</v>
      </c>
      <c r="AK781" t="e">
        <f>NA()</f>
        <v>#N/A</v>
      </c>
      <c r="AL781" t="e">
        <f>NA()</f>
        <v>#N/A</v>
      </c>
      <c r="AM781" t="e">
        <f>NA()</f>
        <v>#N/A</v>
      </c>
      <c r="AN781" t="e">
        <f>NA()</f>
        <v>#N/A</v>
      </c>
      <c r="AO781" t="e">
        <f>NA()</f>
        <v>#N/A</v>
      </c>
      <c r="AP781" t="e">
        <f>NA()</f>
        <v>#N/A</v>
      </c>
    </row>
    <row r="782" spans="20:42" x14ac:dyDescent="0.35">
      <c r="T782" s="6"/>
      <c r="U782" s="6"/>
      <c r="Z782">
        <v>17</v>
      </c>
      <c r="AA782" s="9">
        <v>41659</v>
      </c>
      <c r="AB782">
        <v>4.5100000000000001E-2</v>
      </c>
      <c r="AE782" s="25">
        <v>39096</v>
      </c>
      <c r="AF782" t="e">
        <f>NA()</f>
        <v>#N/A</v>
      </c>
      <c r="AG782" t="e">
        <f>NA()</f>
        <v>#N/A</v>
      </c>
      <c r="AH782" t="e">
        <f>NA()</f>
        <v>#N/A</v>
      </c>
      <c r="AI782" t="e">
        <f>NA()</f>
        <v>#N/A</v>
      </c>
      <c r="AJ782" t="e">
        <f>NA()</f>
        <v>#N/A</v>
      </c>
      <c r="AK782" t="e">
        <f>NA()</f>
        <v>#N/A</v>
      </c>
      <c r="AL782" t="e">
        <f>NA()</f>
        <v>#N/A</v>
      </c>
      <c r="AM782" t="e">
        <f>NA()</f>
        <v>#N/A</v>
      </c>
      <c r="AN782" t="e">
        <f>NA()</f>
        <v>#N/A</v>
      </c>
      <c r="AO782" t="e">
        <f>NA()</f>
        <v>#N/A</v>
      </c>
      <c r="AP782" t="e">
        <f>NA()</f>
        <v>#N/A</v>
      </c>
    </row>
    <row r="783" spans="20:42" x14ac:dyDescent="0.35">
      <c r="T783" s="6"/>
      <c r="U783" s="6"/>
      <c r="Z783">
        <v>20</v>
      </c>
      <c r="AA783" s="9">
        <v>41660</v>
      </c>
      <c r="AB783">
        <v>4.7399999999999998E-2</v>
      </c>
      <c r="AE783" s="25">
        <v>39097</v>
      </c>
      <c r="AF783" t="e">
        <f>NA()</f>
        <v>#N/A</v>
      </c>
      <c r="AG783" t="e">
        <f>NA()</f>
        <v>#N/A</v>
      </c>
      <c r="AH783" t="e">
        <f>NA()</f>
        <v>#N/A</v>
      </c>
      <c r="AI783" t="e">
        <f>NA()</f>
        <v>#N/A</v>
      </c>
      <c r="AJ783" t="e">
        <f>NA()</f>
        <v>#N/A</v>
      </c>
      <c r="AK783" t="e">
        <f>NA()</f>
        <v>#N/A</v>
      </c>
      <c r="AL783" t="e">
        <f>NA()</f>
        <v>#N/A</v>
      </c>
      <c r="AM783" t="e">
        <f>NA()</f>
        <v>#N/A</v>
      </c>
      <c r="AN783" s="13">
        <v>3.2709999999999999</v>
      </c>
      <c r="AO783" t="e">
        <f>NA()</f>
        <v>#N/A</v>
      </c>
      <c r="AP783" t="e">
        <f>NA()</f>
        <v>#N/A</v>
      </c>
    </row>
    <row r="784" spans="20:42" x14ac:dyDescent="0.35">
      <c r="T784" s="6"/>
      <c r="U784" s="6"/>
      <c r="Z784">
        <v>21</v>
      </c>
      <c r="AA784" s="9">
        <v>41661</v>
      </c>
      <c r="AB784">
        <v>4.6800000000000001E-2</v>
      </c>
      <c r="AE784" s="25">
        <v>39098</v>
      </c>
      <c r="AF784" t="e">
        <f>NA()</f>
        <v>#N/A</v>
      </c>
      <c r="AG784" t="e">
        <f>NA()</f>
        <v>#N/A</v>
      </c>
      <c r="AH784" t="e">
        <f>NA()</f>
        <v>#N/A</v>
      </c>
      <c r="AI784" t="e">
        <f>NA()</f>
        <v>#N/A</v>
      </c>
      <c r="AJ784" t="e">
        <f>NA()</f>
        <v>#N/A</v>
      </c>
      <c r="AK784" t="e">
        <f>NA()</f>
        <v>#N/A</v>
      </c>
      <c r="AL784" t="e">
        <f>NA()</f>
        <v>#N/A</v>
      </c>
      <c r="AM784" t="e">
        <f>NA()</f>
        <v>#N/A</v>
      </c>
      <c r="AN784" s="13">
        <v>3.2646000000000002</v>
      </c>
      <c r="AO784" t="e">
        <f>NA()</f>
        <v>#N/A</v>
      </c>
      <c r="AP784" t="e">
        <f>NA()</f>
        <v>#N/A</v>
      </c>
    </row>
    <row r="785" spans="20:42" x14ac:dyDescent="0.35">
      <c r="T785" s="6"/>
      <c r="U785" s="6"/>
      <c r="Z785">
        <v>22</v>
      </c>
      <c r="AA785" s="9">
        <v>41662</v>
      </c>
      <c r="AB785">
        <v>5.0900000000000001E-2</v>
      </c>
      <c r="AE785" s="25">
        <v>39099</v>
      </c>
      <c r="AF785" t="e">
        <f>NA()</f>
        <v>#N/A</v>
      </c>
      <c r="AG785" t="e">
        <f>NA()</f>
        <v>#N/A</v>
      </c>
      <c r="AH785" t="e">
        <f>NA()</f>
        <v>#N/A</v>
      </c>
      <c r="AI785" t="e">
        <f>NA()</f>
        <v>#N/A</v>
      </c>
      <c r="AJ785" t="e">
        <f>NA()</f>
        <v>#N/A</v>
      </c>
      <c r="AK785" t="e">
        <f>NA()</f>
        <v>#N/A</v>
      </c>
      <c r="AL785" t="e">
        <f>NA()</f>
        <v>#N/A</v>
      </c>
      <c r="AM785" t="e">
        <f>NA()</f>
        <v>#N/A</v>
      </c>
      <c r="AN785" s="13">
        <v>3.2576000000000001</v>
      </c>
      <c r="AO785" t="e">
        <f>NA()</f>
        <v>#N/A</v>
      </c>
      <c r="AP785" t="e">
        <f>NA()</f>
        <v>#N/A</v>
      </c>
    </row>
    <row r="786" spans="20:42" x14ac:dyDescent="0.35">
      <c r="T786" s="6"/>
      <c r="U786" s="6"/>
      <c r="Z786">
        <v>23</v>
      </c>
      <c r="AA786" s="9">
        <v>41663</v>
      </c>
      <c r="AB786">
        <v>4.7899999999999998E-2</v>
      </c>
      <c r="AE786" s="25">
        <v>39100</v>
      </c>
      <c r="AF786" t="e">
        <f>NA()</f>
        <v>#N/A</v>
      </c>
      <c r="AG786" t="e">
        <f>NA()</f>
        <v>#N/A</v>
      </c>
      <c r="AH786" t="e">
        <f>NA()</f>
        <v>#N/A</v>
      </c>
      <c r="AI786" t="e">
        <f>NA()</f>
        <v>#N/A</v>
      </c>
      <c r="AJ786" t="e">
        <f>NA()</f>
        <v>#N/A</v>
      </c>
      <c r="AK786" t="e">
        <f>NA()</f>
        <v>#N/A</v>
      </c>
      <c r="AL786" t="e">
        <f>NA()</f>
        <v>#N/A</v>
      </c>
      <c r="AM786" t="e">
        <f>NA()</f>
        <v>#N/A</v>
      </c>
      <c r="AN786" s="13">
        <v>3.2528000000000001</v>
      </c>
      <c r="AO786" t="e">
        <f>NA()</f>
        <v>#N/A</v>
      </c>
      <c r="AP786" t="e">
        <f>NA()</f>
        <v>#N/A</v>
      </c>
    </row>
    <row r="787" spans="20:42" x14ac:dyDescent="0.35">
      <c r="T787" s="6"/>
      <c r="U787" s="6"/>
      <c r="Z787">
        <v>24</v>
      </c>
      <c r="AA787" s="9">
        <v>41666</v>
      </c>
      <c r="AB787">
        <v>5.57E-2</v>
      </c>
      <c r="AE787" s="25">
        <v>39101</v>
      </c>
      <c r="AF787" t="e">
        <f>NA()</f>
        <v>#N/A</v>
      </c>
      <c r="AG787" t="e">
        <f>NA()</f>
        <v>#N/A</v>
      </c>
      <c r="AH787" t="e">
        <f>NA()</f>
        <v>#N/A</v>
      </c>
      <c r="AI787" t="e">
        <f>NA()</f>
        <v>#N/A</v>
      </c>
      <c r="AJ787" t="e">
        <f>NA()</f>
        <v>#N/A</v>
      </c>
      <c r="AK787" t="e">
        <f>NA()</f>
        <v>#N/A</v>
      </c>
      <c r="AL787" t="e">
        <f>NA()</f>
        <v>#N/A</v>
      </c>
      <c r="AM787" t="e">
        <f>NA()</f>
        <v>#N/A</v>
      </c>
      <c r="AN787" s="13">
        <v>3.2406999999999999</v>
      </c>
      <c r="AO787" t="e">
        <f>NA()</f>
        <v>#N/A</v>
      </c>
      <c r="AP787" t="e">
        <f>NA()</f>
        <v>#N/A</v>
      </c>
    </row>
    <row r="788" spans="20:42" x14ac:dyDescent="0.35">
      <c r="T788" s="6"/>
      <c r="U788" s="6"/>
      <c r="Z788">
        <v>27</v>
      </c>
      <c r="AA788" s="9">
        <v>41667</v>
      </c>
      <c r="AB788">
        <v>5.21E-2</v>
      </c>
      <c r="AE788" s="25">
        <v>39102</v>
      </c>
      <c r="AF788" t="e">
        <f>NA()</f>
        <v>#N/A</v>
      </c>
      <c r="AG788" t="e">
        <f>NA()</f>
        <v>#N/A</v>
      </c>
      <c r="AH788" t="e">
        <f>NA()</f>
        <v>#N/A</v>
      </c>
      <c r="AI788" t="e">
        <f>NA()</f>
        <v>#N/A</v>
      </c>
      <c r="AJ788" t="e">
        <f>NA()</f>
        <v>#N/A</v>
      </c>
      <c r="AK788" t="e">
        <f>NA()</f>
        <v>#N/A</v>
      </c>
      <c r="AL788" t="e">
        <f>NA()</f>
        <v>#N/A</v>
      </c>
      <c r="AM788" t="e">
        <f>NA()</f>
        <v>#N/A</v>
      </c>
      <c r="AN788" t="e">
        <f>NA()</f>
        <v>#N/A</v>
      </c>
      <c r="AO788" t="e">
        <f>NA()</f>
        <v>#N/A</v>
      </c>
      <c r="AP788" t="e">
        <f>NA()</f>
        <v>#N/A</v>
      </c>
    </row>
    <row r="789" spans="20:42" x14ac:dyDescent="0.35">
      <c r="T789" s="6"/>
      <c r="U789" s="6"/>
      <c r="Z789">
        <v>28</v>
      </c>
      <c r="AA789" s="9">
        <v>41668</v>
      </c>
      <c r="AB789">
        <v>6.0999999999999999E-2</v>
      </c>
      <c r="AE789" s="25">
        <v>39103</v>
      </c>
      <c r="AF789" t="e">
        <f>NA()</f>
        <v>#N/A</v>
      </c>
      <c r="AG789" t="e">
        <f>NA()</f>
        <v>#N/A</v>
      </c>
      <c r="AH789" t="e">
        <f>NA()</f>
        <v>#N/A</v>
      </c>
      <c r="AI789" t="e">
        <f>NA()</f>
        <v>#N/A</v>
      </c>
      <c r="AJ789" t="e">
        <f>NA()</f>
        <v>#N/A</v>
      </c>
      <c r="AK789" t="e">
        <f>NA()</f>
        <v>#N/A</v>
      </c>
      <c r="AL789" t="e">
        <f>NA()</f>
        <v>#N/A</v>
      </c>
      <c r="AM789" t="e">
        <f>NA()</f>
        <v>#N/A</v>
      </c>
      <c r="AN789" t="e">
        <f>NA()</f>
        <v>#N/A</v>
      </c>
      <c r="AO789" t="e">
        <f>NA()</f>
        <v>#N/A</v>
      </c>
      <c r="AP789" t="e">
        <f>NA()</f>
        <v>#N/A</v>
      </c>
    </row>
    <row r="790" spans="20:42" x14ac:dyDescent="0.35">
      <c r="T790" s="6"/>
      <c r="U790" s="6"/>
      <c r="Z790">
        <v>29</v>
      </c>
      <c r="AA790" s="9">
        <v>41669</v>
      </c>
      <c r="AB790">
        <v>5.7700000000000001E-2</v>
      </c>
      <c r="AE790" s="25">
        <v>39104</v>
      </c>
      <c r="AF790" t="e">
        <f>NA()</f>
        <v>#N/A</v>
      </c>
      <c r="AG790" t="e">
        <f>NA()</f>
        <v>#N/A</v>
      </c>
      <c r="AH790" t="e">
        <f>NA()</f>
        <v>#N/A</v>
      </c>
      <c r="AI790" t="e">
        <f>NA()</f>
        <v>#N/A</v>
      </c>
      <c r="AJ790" t="e">
        <f>NA()</f>
        <v>#N/A</v>
      </c>
      <c r="AK790" t="e">
        <f>NA()</f>
        <v>#N/A</v>
      </c>
      <c r="AL790" t="e">
        <f>NA()</f>
        <v>#N/A</v>
      </c>
      <c r="AM790" t="e">
        <f>NA()</f>
        <v>#N/A</v>
      </c>
      <c r="AN790" s="13">
        <v>3.2376</v>
      </c>
      <c r="AO790" t="e">
        <f>NA()</f>
        <v>#N/A</v>
      </c>
      <c r="AP790" t="e">
        <f>NA()</f>
        <v>#N/A</v>
      </c>
    </row>
    <row r="791" spans="20:42" x14ac:dyDescent="0.35">
      <c r="T791" s="6"/>
      <c r="U791" s="6"/>
      <c r="Z791">
        <v>30</v>
      </c>
      <c r="AA791" s="9">
        <v>41673</v>
      </c>
      <c r="AB791">
        <v>4.6699999999999998E-2</v>
      </c>
      <c r="AE791" s="25">
        <v>39105</v>
      </c>
      <c r="AF791" t="e">
        <f>NA()</f>
        <v>#N/A</v>
      </c>
      <c r="AG791" t="e">
        <f>NA()</f>
        <v>#N/A</v>
      </c>
      <c r="AH791" t="e">
        <f>NA()</f>
        <v>#N/A</v>
      </c>
      <c r="AI791" t="e">
        <f>NA()</f>
        <v>#N/A</v>
      </c>
      <c r="AJ791" t="e">
        <f>NA()</f>
        <v>#N/A</v>
      </c>
      <c r="AK791" t="e">
        <f>NA()</f>
        <v>#N/A</v>
      </c>
      <c r="AL791" t="e">
        <f>NA()</f>
        <v>#N/A</v>
      </c>
      <c r="AM791" t="e">
        <f>NA()</f>
        <v>#N/A</v>
      </c>
      <c r="AN791" s="13">
        <v>3.2353999999999998</v>
      </c>
      <c r="AO791" t="e">
        <f>NA()</f>
        <v>#N/A</v>
      </c>
      <c r="AP791" t="e">
        <f>NA()</f>
        <v>#N/A</v>
      </c>
    </row>
    <row r="792" spans="20:42" x14ac:dyDescent="0.35">
      <c r="T792" s="6"/>
      <c r="U792" s="6"/>
      <c r="Y792" t="s">
        <v>1097</v>
      </c>
      <c r="Z792">
        <v>3</v>
      </c>
      <c r="AA792" s="9">
        <v>41674</v>
      </c>
      <c r="AB792">
        <v>5.9299999999999999E-2</v>
      </c>
      <c r="AE792" s="25">
        <v>39106</v>
      </c>
      <c r="AF792" t="e">
        <f>NA()</f>
        <v>#N/A</v>
      </c>
      <c r="AG792" t="e">
        <f>NA()</f>
        <v>#N/A</v>
      </c>
      <c r="AH792" t="e">
        <f>NA()</f>
        <v>#N/A</v>
      </c>
      <c r="AI792" t="e">
        <f>NA()</f>
        <v>#N/A</v>
      </c>
      <c r="AJ792" t="e">
        <f>NA()</f>
        <v>#N/A</v>
      </c>
      <c r="AK792" t="e">
        <f>NA()</f>
        <v>#N/A</v>
      </c>
      <c r="AL792" t="e">
        <f>NA()</f>
        <v>#N/A</v>
      </c>
      <c r="AM792" t="e">
        <f>NA()</f>
        <v>#N/A</v>
      </c>
      <c r="AN792" s="13">
        <v>3.2334000000000001</v>
      </c>
      <c r="AO792" t="e">
        <f>NA()</f>
        <v>#N/A</v>
      </c>
      <c r="AP792" t="e">
        <f>NA()</f>
        <v>#N/A</v>
      </c>
    </row>
    <row r="793" spans="20:42" x14ac:dyDescent="0.35">
      <c r="T793" s="6"/>
      <c r="U793" s="6"/>
      <c r="Z793">
        <v>4</v>
      </c>
      <c r="AA793" s="9">
        <v>41675</v>
      </c>
      <c r="AB793">
        <v>1.6899999999999998E-2</v>
      </c>
      <c r="AE793" s="25">
        <v>39107</v>
      </c>
      <c r="AF793" t="e">
        <f>NA()</f>
        <v>#N/A</v>
      </c>
      <c r="AG793" t="e">
        <f>NA()</f>
        <v>#N/A</v>
      </c>
      <c r="AH793" t="e">
        <f>NA()</f>
        <v>#N/A</v>
      </c>
      <c r="AI793" t="e">
        <f>NA()</f>
        <v>#N/A</v>
      </c>
      <c r="AJ793" t="e">
        <f>NA()</f>
        <v>#N/A</v>
      </c>
      <c r="AK793" t="e">
        <f>NA()</f>
        <v>#N/A</v>
      </c>
      <c r="AL793" t="e">
        <f>NA()</f>
        <v>#N/A</v>
      </c>
      <c r="AM793" t="e">
        <f>NA()</f>
        <v>#N/A</v>
      </c>
      <c r="AN793" s="13">
        <v>3.2309999999999999</v>
      </c>
      <c r="AO793" t="e">
        <f>NA()</f>
        <v>#N/A</v>
      </c>
      <c r="AP793" t="e">
        <f>NA()</f>
        <v>#N/A</v>
      </c>
    </row>
    <row r="794" spans="20:42" x14ac:dyDescent="0.35">
      <c r="T794" s="6"/>
      <c r="U794" s="6"/>
      <c r="Z794">
        <v>5</v>
      </c>
      <c r="AA794" s="9">
        <v>41676</v>
      </c>
      <c r="AB794">
        <v>2.3699999999999999E-2</v>
      </c>
      <c r="AE794" s="25">
        <v>39108</v>
      </c>
      <c r="AF794" t="e">
        <f>NA()</f>
        <v>#N/A</v>
      </c>
      <c r="AG794" t="e">
        <f>NA()</f>
        <v>#N/A</v>
      </c>
      <c r="AH794" t="e">
        <f>NA()</f>
        <v>#N/A</v>
      </c>
      <c r="AI794" t="e">
        <f>NA()</f>
        <v>#N/A</v>
      </c>
      <c r="AJ794" t="e">
        <f>NA()</f>
        <v>#N/A</v>
      </c>
      <c r="AK794" t="e">
        <f>NA()</f>
        <v>#N/A</v>
      </c>
      <c r="AL794" t="e">
        <f>NA()</f>
        <v>#N/A</v>
      </c>
      <c r="AM794" t="e">
        <f>NA()</f>
        <v>#N/A</v>
      </c>
      <c r="AN794" s="13">
        <v>3.2176999999999998</v>
      </c>
      <c r="AO794" t="e">
        <f>NA()</f>
        <v>#N/A</v>
      </c>
      <c r="AP794" t="e">
        <f>NA()</f>
        <v>#N/A</v>
      </c>
    </row>
    <row r="795" spans="20:42" x14ac:dyDescent="0.35">
      <c r="T795" s="6"/>
      <c r="U795" s="6"/>
      <c r="Z795">
        <v>6</v>
      </c>
      <c r="AA795" s="9">
        <v>41677</v>
      </c>
      <c r="AB795">
        <v>1.24E-2</v>
      </c>
      <c r="AE795" s="25">
        <v>39109</v>
      </c>
      <c r="AF795" t="e">
        <f>NA()</f>
        <v>#N/A</v>
      </c>
      <c r="AG795" t="e">
        <f>NA()</f>
        <v>#N/A</v>
      </c>
      <c r="AH795" t="e">
        <f>NA()</f>
        <v>#N/A</v>
      </c>
      <c r="AI795" t="e">
        <f>NA()</f>
        <v>#N/A</v>
      </c>
      <c r="AJ795" t="e">
        <f>NA()</f>
        <v>#N/A</v>
      </c>
      <c r="AK795" t="e">
        <f>NA()</f>
        <v>#N/A</v>
      </c>
      <c r="AL795" t="e">
        <f>NA()</f>
        <v>#N/A</v>
      </c>
      <c r="AM795" t="e">
        <f>NA()</f>
        <v>#N/A</v>
      </c>
      <c r="AN795" t="e">
        <f>NA()</f>
        <v>#N/A</v>
      </c>
      <c r="AO795" t="e">
        <f>NA()</f>
        <v>#N/A</v>
      </c>
      <c r="AP795" t="e">
        <f>NA()</f>
        <v>#N/A</v>
      </c>
    </row>
    <row r="796" spans="20:42" x14ac:dyDescent="0.35">
      <c r="T796" s="6"/>
      <c r="U796" s="6"/>
      <c r="Z796">
        <v>7</v>
      </c>
      <c r="AA796" s="9">
        <v>41680</v>
      </c>
      <c r="AB796">
        <v>3.7600000000000001E-2</v>
      </c>
      <c r="AE796" s="25">
        <v>39110</v>
      </c>
      <c r="AF796" t="e">
        <f>NA()</f>
        <v>#N/A</v>
      </c>
      <c r="AG796" t="e">
        <f>NA()</f>
        <v>#N/A</v>
      </c>
      <c r="AH796" t="e">
        <f>NA()</f>
        <v>#N/A</v>
      </c>
      <c r="AI796" t="e">
        <f>NA()</f>
        <v>#N/A</v>
      </c>
      <c r="AJ796" t="e">
        <f>NA()</f>
        <v>#N/A</v>
      </c>
      <c r="AK796" t="e">
        <f>NA()</f>
        <v>#N/A</v>
      </c>
      <c r="AL796" t="e">
        <f>NA()</f>
        <v>#N/A</v>
      </c>
      <c r="AM796" t="e">
        <f>NA()</f>
        <v>#N/A</v>
      </c>
      <c r="AN796" t="e">
        <f>NA()</f>
        <v>#N/A</v>
      </c>
      <c r="AO796" t="e">
        <f>NA()</f>
        <v>#N/A</v>
      </c>
      <c r="AP796" t="e">
        <f>NA()</f>
        <v>#N/A</v>
      </c>
    </row>
    <row r="797" spans="20:42" x14ac:dyDescent="0.35">
      <c r="T797" s="6"/>
      <c r="U797" s="6"/>
      <c r="Z797">
        <v>10</v>
      </c>
      <c r="AA797" s="9">
        <v>41681</v>
      </c>
      <c r="AB797">
        <v>3.4700000000000002E-2</v>
      </c>
      <c r="AE797" s="25">
        <v>39111</v>
      </c>
      <c r="AF797" t="e">
        <f>NA()</f>
        <v>#N/A</v>
      </c>
      <c r="AG797" t="e">
        <f>NA()</f>
        <v>#N/A</v>
      </c>
      <c r="AH797" t="e">
        <f>NA()</f>
        <v>#N/A</v>
      </c>
      <c r="AI797" t="e">
        <f>NA()</f>
        <v>#N/A</v>
      </c>
      <c r="AJ797" t="e">
        <f>NA()</f>
        <v>#N/A</v>
      </c>
      <c r="AK797" t="e">
        <f>NA()</f>
        <v>#N/A</v>
      </c>
      <c r="AL797" t="e">
        <f>NA()</f>
        <v>#N/A</v>
      </c>
      <c r="AM797" t="e">
        <f>NA()</f>
        <v>#N/A</v>
      </c>
      <c r="AN797" s="13">
        <v>3.2136</v>
      </c>
      <c r="AO797" t="e">
        <f>NA()</f>
        <v>#N/A</v>
      </c>
      <c r="AP797" t="e">
        <f>NA()</f>
        <v>#N/A</v>
      </c>
    </row>
    <row r="798" spans="20:42" x14ac:dyDescent="0.35">
      <c r="T798" s="6"/>
      <c r="U798" s="6"/>
      <c r="Z798">
        <v>11</v>
      </c>
      <c r="AA798" s="9">
        <v>41682</v>
      </c>
      <c r="AB798">
        <v>2.8799999999999999E-2</v>
      </c>
      <c r="AE798" s="25">
        <v>39112</v>
      </c>
      <c r="AF798" t="e">
        <f>NA()</f>
        <v>#N/A</v>
      </c>
      <c r="AG798" t="e">
        <f>NA()</f>
        <v>#N/A</v>
      </c>
      <c r="AH798" t="e">
        <f>NA()</f>
        <v>#N/A</v>
      </c>
      <c r="AI798" t="e">
        <f>NA()</f>
        <v>#N/A</v>
      </c>
      <c r="AJ798" t="e">
        <f>NA()</f>
        <v>#N/A</v>
      </c>
      <c r="AK798" t="e">
        <f>NA()</f>
        <v>#N/A</v>
      </c>
      <c r="AL798" t="e">
        <f>NA()</f>
        <v>#N/A</v>
      </c>
      <c r="AM798" t="e">
        <f>NA()</f>
        <v>#N/A</v>
      </c>
      <c r="AN798" s="13">
        <v>3.2094999999999998</v>
      </c>
      <c r="AO798" t="e">
        <f>NA()</f>
        <v>#N/A</v>
      </c>
      <c r="AP798" t="e">
        <f>NA()</f>
        <v>#N/A</v>
      </c>
    </row>
    <row r="799" spans="20:42" x14ac:dyDescent="0.35">
      <c r="T799" s="6"/>
      <c r="U799" s="6"/>
      <c r="Z799">
        <v>12</v>
      </c>
      <c r="AA799" s="9">
        <v>41683</v>
      </c>
      <c r="AB799">
        <v>2.8400000000000002E-2</v>
      </c>
      <c r="AE799" s="25">
        <v>39113</v>
      </c>
      <c r="AF799" t="e">
        <f>NA()</f>
        <v>#N/A</v>
      </c>
      <c r="AG799" t="e">
        <f>NA()</f>
        <v>#N/A</v>
      </c>
      <c r="AH799" t="e">
        <f>NA()</f>
        <v>#N/A</v>
      </c>
      <c r="AI799" t="e">
        <f>NA()</f>
        <v>#N/A</v>
      </c>
      <c r="AJ799" t="e">
        <f>NA()</f>
        <v>#N/A</v>
      </c>
      <c r="AK799" t="e">
        <f>NA()</f>
        <v>#N/A</v>
      </c>
      <c r="AL799" t="e">
        <f>NA()</f>
        <v>#N/A</v>
      </c>
      <c r="AM799" t="e">
        <f>NA()</f>
        <v>#N/A</v>
      </c>
      <c r="AN799" s="13">
        <v>3.2050000000000001</v>
      </c>
      <c r="AO799" t="e">
        <f>NA()</f>
        <v>#N/A</v>
      </c>
      <c r="AP799" t="e">
        <f>NA()</f>
        <v>#N/A</v>
      </c>
    </row>
    <row r="800" spans="20:42" x14ac:dyDescent="0.35">
      <c r="T800" s="6"/>
      <c r="U800" s="6"/>
      <c r="Z800">
        <v>13</v>
      </c>
      <c r="AA800" s="9">
        <v>41684</v>
      </c>
      <c r="AB800">
        <v>3.6400000000000002E-2</v>
      </c>
      <c r="AE800" s="25">
        <v>39114</v>
      </c>
      <c r="AF800" t="e">
        <f>NA()</f>
        <v>#N/A</v>
      </c>
      <c r="AG800" t="e">
        <f>NA()</f>
        <v>#N/A</v>
      </c>
      <c r="AH800" t="e">
        <f>NA()</f>
        <v>#N/A</v>
      </c>
      <c r="AI800" t="e">
        <f>NA()</f>
        <v>#N/A</v>
      </c>
      <c r="AJ800" t="e">
        <f>NA()</f>
        <v>#N/A</v>
      </c>
      <c r="AK800" t="e">
        <f>NA()</f>
        <v>#N/A</v>
      </c>
      <c r="AL800" t="e">
        <f>NA()</f>
        <v>#N/A</v>
      </c>
      <c r="AM800" t="e">
        <f>NA()</f>
        <v>#N/A</v>
      </c>
      <c r="AN800" s="13">
        <v>3.2012</v>
      </c>
      <c r="AO800" s="13">
        <v>5.24125</v>
      </c>
      <c r="AP800" t="e">
        <f>NA()</f>
        <v>#N/A</v>
      </c>
    </row>
    <row r="801" spans="20:42" x14ac:dyDescent="0.35">
      <c r="T801" s="6"/>
      <c r="U801" s="6"/>
      <c r="Z801">
        <v>14</v>
      </c>
      <c r="AA801" s="9">
        <v>41687</v>
      </c>
      <c r="AB801">
        <v>4.2200000000000001E-2</v>
      </c>
      <c r="AE801" s="25">
        <v>39115</v>
      </c>
      <c r="AF801" t="e">
        <f>NA()</f>
        <v>#N/A</v>
      </c>
      <c r="AG801" t="e">
        <f>NA()</f>
        <v>#N/A</v>
      </c>
      <c r="AH801" t="e">
        <f>NA()</f>
        <v>#N/A</v>
      </c>
      <c r="AI801" t="e">
        <f>NA()</f>
        <v>#N/A</v>
      </c>
      <c r="AJ801" t="e">
        <f>NA()</f>
        <v>#N/A</v>
      </c>
      <c r="AK801" t="e">
        <f>NA()</f>
        <v>#N/A</v>
      </c>
      <c r="AL801" t="e">
        <f>NA()</f>
        <v>#N/A</v>
      </c>
      <c r="AM801" t="e">
        <f>NA()</f>
        <v>#N/A</v>
      </c>
      <c r="AN801" s="13">
        <v>3.1888999999999998</v>
      </c>
      <c r="AO801" t="e">
        <f>NA()</f>
        <v>#N/A</v>
      </c>
      <c r="AP801" t="e">
        <f>NA()</f>
        <v>#N/A</v>
      </c>
    </row>
    <row r="802" spans="20:42" x14ac:dyDescent="0.35">
      <c r="T802" s="6"/>
      <c r="U802" s="6"/>
      <c r="Z802">
        <v>17</v>
      </c>
      <c r="AA802" s="9">
        <v>41688</v>
      </c>
      <c r="AB802">
        <v>4.53E-2</v>
      </c>
      <c r="AE802" s="25">
        <v>39116</v>
      </c>
      <c r="AF802" t="e">
        <f>NA()</f>
        <v>#N/A</v>
      </c>
      <c r="AG802" t="e">
        <f>NA()</f>
        <v>#N/A</v>
      </c>
      <c r="AH802" t="e">
        <f>NA()</f>
        <v>#N/A</v>
      </c>
      <c r="AI802" t="e">
        <f>NA()</f>
        <v>#N/A</v>
      </c>
      <c r="AJ802" t="e">
        <f>NA()</f>
        <v>#N/A</v>
      </c>
      <c r="AK802" t="e">
        <f>NA()</f>
        <v>#N/A</v>
      </c>
      <c r="AL802" t="e">
        <f>NA()</f>
        <v>#N/A</v>
      </c>
      <c r="AM802" t="e">
        <f>NA()</f>
        <v>#N/A</v>
      </c>
      <c r="AN802" t="e">
        <f>NA()</f>
        <v>#N/A</v>
      </c>
      <c r="AO802" t="e">
        <f>NA()</f>
        <v>#N/A</v>
      </c>
      <c r="AP802" t="e">
        <f>NA()</f>
        <v>#N/A</v>
      </c>
    </row>
    <row r="803" spans="20:42" x14ac:dyDescent="0.35">
      <c r="T803" s="6"/>
      <c r="U803" s="6"/>
      <c r="Z803">
        <v>18</v>
      </c>
      <c r="AA803" s="9">
        <v>41689</v>
      </c>
      <c r="AB803">
        <v>5.1799999999999999E-2</v>
      </c>
      <c r="AE803" s="25">
        <v>39117</v>
      </c>
      <c r="AF803" t="e">
        <f>NA()</f>
        <v>#N/A</v>
      </c>
      <c r="AG803" t="e">
        <f>NA()</f>
        <v>#N/A</v>
      </c>
      <c r="AH803" t="e">
        <f>NA()</f>
        <v>#N/A</v>
      </c>
      <c r="AI803" t="e">
        <f>NA()</f>
        <v>#N/A</v>
      </c>
      <c r="AJ803" t="e">
        <f>NA()</f>
        <v>#N/A</v>
      </c>
      <c r="AK803" t="e">
        <f>NA()</f>
        <v>#N/A</v>
      </c>
      <c r="AL803" t="e">
        <f>NA()</f>
        <v>#N/A</v>
      </c>
      <c r="AM803" t="e">
        <f>NA()</f>
        <v>#N/A</v>
      </c>
      <c r="AN803" t="e">
        <f>NA()</f>
        <v>#N/A</v>
      </c>
      <c r="AO803" t="e">
        <f>NA()</f>
        <v>#N/A</v>
      </c>
      <c r="AP803" t="e">
        <f>NA()</f>
        <v>#N/A</v>
      </c>
    </row>
    <row r="804" spans="20:42" x14ac:dyDescent="0.35">
      <c r="T804" s="6"/>
      <c r="U804" s="6"/>
      <c r="Z804">
        <v>19</v>
      </c>
      <c r="AA804" s="9">
        <v>41690</v>
      </c>
      <c r="AB804">
        <v>5.7599999999999998E-2</v>
      </c>
      <c r="AE804" s="25">
        <v>39118</v>
      </c>
      <c r="AF804" t="e">
        <f>NA()</f>
        <v>#N/A</v>
      </c>
      <c r="AG804" t="e">
        <f>NA()</f>
        <v>#N/A</v>
      </c>
      <c r="AH804" t="e">
        <f>NA()</f>
        <v>#N/A</v>
      </c>
      <c r="AI804" t="e">
        <f>NA()</f>
        <v>#N/A</v>
      </c>
      <c r="AJ804" t="e">
        <f>NA()</f>
        <v>#N/A</v>
      </c>
      <c r="AK804" t="e">
        <f>NA()</f>
        <v>#N/A</v>
      </c>
      <c r="AL804" t="e">
        <f>NA()</f>
        <v>#N/A</v>
      </c>
      <c r="AM804" t="e">
        <f>NA()</f>
        <v>#N/A</v>
      </c>
      <c r="AN804" s="13">
        <v>3.1850000000000001</v>
      </c>
      <c r="AO804" t="e">
        <f>NA()</f>
        <v>#N/A</v>
      </c>
      <c r="AP804" t="e">
        <f>NA()</f>
        <v>#N/A</v>
      </c>
    </row>
    <row r="805" spans="20:42" x14ac:dyDescent="0.35">
      <c r="T805" s="6"/>
      <c r="U805" s="6"/>
      <c r="Z805">
        <v>20</v>
      </c>
      <c r="AA805" s="9">
        <v>41691</v>
      </c>
      <c r="AB805">
        <v>3.2500000000000001E-2</v>
      </c>
      <c r="AE805" s="25">
        <v>39119</v>
      </c>
      <c r="AF805" t="e">
        <f>NA()</f>
        <v>#N/A</v>
      </c>
      <c r="AG805" t="e">
        <f>NA()</f>
        <v>#N/A</v>
      </c>
      <c r="AH805" t="e">
        <f>NA()</f>
        <v>#N/A</v>
      </c>
      <c r="AI805" t="e">
        <f>NA()</f>
        <v>#N/A</v>
      </c>
      <c r="AJ805" t="e">
        <f>NA()</f>
        <v>#N/A</v>
      </c>
      <c r="AK805" t="e">
        <f>NA()</f>
        <v>#N/A</v>
      </c>
      <c r="AL805" t="e">
        <f>NA()</f>
        <v>#N/A</v>
      </c>
      <c r="AM805" t="e">
        <f>NA()</f>
        <v>#N/A</v>
      </c>
      <c r="AN805" s="13">
        <v>3.1819000000000002</v>
      </c>
      <c r="AO805" t="e">
        <f>NA()</f>
        <v>#N/A</v>
      </c>
      <c r="AP805" t="e">
        <f>NA()</f>
        <v>#N/A</v>
      </c>
    </row>
    <row r="806" spans="20:42" x14ac:dyDescent="0.35">
      <c r="T806" s="6"/>
      <c r="U806" s="6"/>
      <c r="Z806">
        <v>21</v>
      </c>
      <c r="AA806" s="9">
        <v>41694</v>
      </c>
      <c r="AB806">
        <v>0.03</v>
      </c>
      <c r="AE806" s="25">
        <v>39120</v>
      </c>
      <c r="AF806" t="e">
        <f>NA()</f>
        <v>#N/A</v>
      </c>
      <c r="AG806" t="e">
        <f>NA()</f>
        <v>#N/A</v>
      </c>
      <c r="AH806" t="e">
        <f>NA()</f>
        <v>#N/A</v>
      </c>
      <c r="AI806" t="e">
        <f>NA()</f>
        <v>#N/A</v>
      </c>
      <c r="AJ806" t="e">
        <f>NA()</f>
        <v>#N/A</v>
      </c>
      <c r="AK806" t="e">
        <f>NA()</f>
        <v>#N/A</v>
      </c>
      <c r="AL806" t="e">
        <f>NA()</f>
        <v>#N/A</v>
      </c>
      <c r="AM806" t="e">
        <f>NA()</f>
        <v>#N/A</v>
      </c>
      <c r="AN806" s="13">
        <v>3.1795</v>
      </c>
      <c r="AO806" t="e">
        <f>NA()</f>
        <v>#N/A</v>
      </c>
      <c r="AP806" t="e">
        <f>NA()</f>
        <v>#N/A</v>
      </c>
    </row>
    <row r="807" spans="20:42" x14ac:dyDescent="0.35">
      <c r="T807" s="6"/>
      <c r="U807" s="6"/>
      <c r="Z807">
        <v>24</v>
      </c>
      <c r="AA807" s="9">
        <v>41695</v>
      </c>
      <c r="AB807">
        <v>2.4199999999999999E-2</v>
      </c>
      <c r="AE807" s="25">
        <v>39121</v>
      </c>
      <c r="AF807" t="e">
        <f>NA()</f>
        <v>#N/A</v>
      </c>
      <c r="AG807" t="e">
        <f>NA()</f>
        <v>#N/A</v>
      </c>
      <c r="AH807" t="e">
        <f>NA()</f>
        <v>#N/A</v>
      </c>
      <c r="AI807" t="e">
        <f>NA()</f>
        <v>#N/A</v>
      </c>
      <c r="AJ807" t="e">
        <f>NA()</f>
        <v>#N/A</v>
      </c>
      <c r="AK807" t="e">
        <f>NA()</f>
        <v>#N/A</v>
      </c>
      <c r="AL807" t="e">
        <f>NA()</f>
        <v>#N/A</v>
      </c>
      <c r="AM807" t="e">
        <f>NA()</f>
        <v>#N/A</v>
      </c>
      <c r="AN807" s="13">
        <v>3.1768000000000001</v>
      </c>
      <c r="AO807" t="e">
        <f>NA()</f>
        <v>#N/A</v>
      </c>
      <c r="AP807" t="e">
        <f>NA()</f>
        <v>#N/A</v>
      </c>
    </row>
    <row r="808" spans="20:42" x14ac:dyDescent="0.35">
      <c r="T808" s="6"/>
      <c r="U808" s="6"/>
      <c r="Z808">
        <v>25</v>
      </c>
      <c r="AA808" s="9">
        <v>41696</v>
      </c>
      <c r="AB808">
        <v>2.1399999999999999E-2</v>
      </c>
      <c r="AE808" s="25">
        <v>39122</v>
      </c>
      <c r="AF808" t="e">
        <f>NA()</f>
        <v>#N/A</v>
      </c>
      <c r="AG808" t="e">
        <f>NA()</f>
        <v>#N/A</v>
      </c>
      <c r="AH808" t="e">
        <f>NA()</f>
        <v>#N/A</v>
      </c>
      <c r="AI808" t="e">
        <f>NA()</f>
        <v>#N/A</v>
      </c>
      <c r="AJ808" t="e">
        <f>NA()</f>
        <v>#N/A</v>
      </c>
      <c r="AK808" t="e">
        <f>NA()</f>
        <v>#N/A</v>
      </c>
      <c r="AL808" t="e">
        <f>NA()</f>
        <v>#N/A</v>
      </c>
      <c r="AM808" t="e">
        <f>NA()</f>
        <v>#N/A</v>
      </c>
      <c r="AN808" s="13">
        <v>3.1732999999999998</v>
      </c>
      <c r="AO808" t="e">
        <f>NA()</f>
        <v>#N/A</v>
      </c>
      <c r="AP808" t="e">
        <f>NA()</f>
        <v>#N/A</v>
      </c>
    </row>
    <row r="809" spans="20:42" x14ac:dyDescent="0.35">
      <c r="T809" s="6"/>
      <c r="U809" s="6"/>
      <c r="Z809">
        <v>26</v>
      </c>
      <c r="AA809" s="9">
        <v>41697</v>
      </c>
      <c r="AB809">
        <v>3.4299999999999997E-2</v>
      </c>
      <c r="AE809" s="25">
        <v>39123</v>
      </c>
      <c r="AF809" t="e">
        <f>NA()</f>
        <v>#N/A</v>
      </c>
      <c r="AG809" t="e">
        <f>NA()</f>
        <v>#N/A</v>
      </c>
      <c r="AH809" t="e">
        <f>NA()</f>
        <v>#N/A</v>
      </c>
      <c r="AI809" t="e">
        <f>NA()</f>
        <v>#N/A</v>
      </c>
      <c r="AJ809" t="e">
        <f>NA()</f>
        <v>#N/A</v>
      </c>
      <c r="AK809" t="e">
        <f>NA()</f>
        <v>#N/A</v>
      </c>
      <c r="AL809" t="e">
        <f>NA()</f>
        <v>#N/A</v>
      </c>
      <c r="AM809" t="e">
        <f>NA()</f>
        <v>#N/A</v>
      </c>
      <c r="AN809" t="e">
        <f>NA()</f>
        <v>#N/A</v>
      </c>
      <c r="AO809" t="e">
        <f>NA()</f>
        <v>#N/A</v>
      </c>
      <c r="AP809" t="e">
        <f>NA()</f>
        <v>#N/A</v>
      </c>
    </row>
    <row r="810" spans="20:42" x14ac:dyDescent="0.35">
      <c r="T810" s="6"/>
      <c r="U810" s="6"/>
      <c r="Z810">
        <v>27</v>
      </c>
      <c r="AA810" s="9">
        <v>41698</v>
      </c>
      <c r="AB810">
        <v>8.7400000000000005E-2</v>
      </c>
      <c r="AE810" s="25">
        <v>39124</v>
      </c>
      <c r="AF810" t="e">
        <f>NA()</f>
        <v>#N/A</v>
      </c>
      <c r="AG810" t="e">
        <f>NA()</f>
        <v>#N/A</v>
      </c>
      <c r="AH810" t="e">
        <f>NA()</f>
        <v>#N/A</v>
      </c>
      <c r="AI810" t="e">
        <f>NA()</f>
        <v>#N/A</v>
      </c>
      <c r="AJ810" t="e">
        <f>NA()</f>
        <v>#N/A</v>
      </c>
      <c r="AK810" t="e">
        <f>NA()</f>
        <v>#N/A</v>
      </c>
      <c r="AL810" t="e">
        <f>NA()</f>
        <v>#N/A</v>
      </c>
      <c r="AM810" t="e">
        <f>NA()</f>
        <v>#N/A</v>
      </c>
      <c r="AN810" t="e">
        <f>NA()</f>
        <v>#N/A</v>
      </c>
      <c r="AO810" t="e">
        <f>NA()</f>
        <v>#N/A</v>
      </c>
      <c r="AP810" t="e">
        <f>NA()</f>
        <v>#N/A</v>
      </c>
    </row>
    <row r="811" spans="20:42" x14ac:dyDescent="0.35">
      <c r="T811" s="6"/>
      <c r="U811" s="6"/>
      <c r="Z811">
        <v>28</v>
      </c>
      <c r="AA811" s="9">
        <v>41701</v>
      </c>
      <c r="AB811">
        <v>0.1482</v>
      </c>
      <c r="AE811" s="25">
        <v>39125</v>
      </c>
      <c r="AF811" t="e">
        <f>NA()</f>
        <v>#N/A</v>
      </c>
      <c r="AG811" t="e">
        <f>NA()</f>
        <v>#N/A</v>
      </c>
      <c r="AH811" t="e">
        <f>NA()</f>
        <v>#N/A</v>
      </c>
      <c r="AI811" t="e">
        <f>NA()</f>
        <v>#N/A</v>
      </c>
      <c r="AJ811" t="e">
        <f>NA()</f>
        <v>#N/A</v>
      </c>
      <c r="AK811" t="e">
        <f>NA()</f>
        <v>#N/A</v>
      </c>
      <c r="AL811" t="e">
        <f>NA()</f>
        <v>#N/A</v>
      </c>
      <c r="AM811" t="e">
        <f>NA()</f>
        <v>#N/A</v>
      </c>
      <c r="AN811" s="13">
        <v>3.1728000000000001</v>
      </c>
      <c r="AO811" t="e">
        <f>NA()</f>
        <v>#N/A</v>
      </c>
      <c r="AP811" t="e">
        <f>NA()</f>
        <v>#N/A</v>
      </c>
    </row>
    <row r="812" spans="20:42" x14ac:dyDescent="0.35">
      <c r="T812" s="6"/>
      <c r="U812" s="6"/>
      <c r="Y812" t="s">
        <v>1098</v>
      </c>
      <c r="Z812">
        <v>3</v>
      </c>
      <c r="AA812" s="9">
        <v>41702</v>
      </c>
      <c r="AB812">
        <v>8.6900000000000005E-2</v>
      </c>
      <c r="AE812" s="25">
        <v>39126</v>
      </c>
      <c r="AF812" t="e">
        <f>NA()</f>
        <v>#N/A</v>
      </c>
      <c r="AG812" t="e">
        <f>NA()</f>
        <v>#N/A</v>
      </c>
      <c r="AH812" t="e">
        <f>NA()</f>
        <v>#N/A</v>
      </c>
      <c r="AI812" t="e">
        <f>NA()</f>
        <v>#N/A</v>
      </c>
      <c r="AJ812" t="e">
        <f>NA()</f>
        <v>#N/A</v>
      </c>
      <c r="AK812" t="e">
        <f>NA()</f>
        <v>#N/A</v>
      </c>
      <c r="AL812" t="e">
        <f>NA()</f>
        <v>#N/A</v>
      </c>
      <c r="AM812" t="e">
        <f>NA()</f>
        <v>#N/A</v>
      </c>
      <c r="AN812" s="13">
        <v>3.1717</v>
      </c>
      <c r="AO812" t="e">
        <f>NA()</f>
        <v>#N/A</v>
      </c>
      <c r="AP812" t="e">
        <f>NA()</f>
        <v>#N/A</v>
      </c>
    </row>
    <row r="813" spans="20:42" x14ac:dyDescent="0.35">
      <c r="T813" s="6"/>
      <c r="U813" s="6"/>
      <c r="Z813">
        <v>4</v>
      </c>
      <c r="AA813" s="9">
        <v>41703</v>
      </c>
      <c r="AB813">
        <v>7.0900000000000005E-2</v>
      </c>
      <c r="AE813" s="25">
        <v>39127</v>
      </c>
      <c r="AF813" t="e">
        <f>NA()</f>
        <v>#N/A</v>
      </c>
      <c r="AG813" t="e">
        <f>NA()</f>
        <v>#N/A</v>
      </c>
      <c r="AH813" t="e">
        <f>NA()</f>
        <v>#N/A</v>
      </c>
      <c r="AI813" t="e">
        <f>NA()</f>
        <v>#N/A</v>
      </c>
      <c r="AJ813" t="e">
        <f>NA()</f>
        <v>#N/A</v>
      </c>
      <c r="AK813" t="e">
        <f>NA()</f>
        <v>#N/A</v>
      </c>
      <c r="AL813" t="e">
        <f>NA()</f>
        <v>#N/A</v>
      </c>
      <c r="AM813" t="e">
        <f>NA()</f>
        <v>#N/A</v>
      </c>
      <c r="AN813" s="13">
        <v>3.1707999999999998</v>
      </c>
      <c r="AO813" t="e">
        <f>NA()</f>
        <v>#N/A</v>
      </c>
      <c r="AP813" t="e">
        <f>NA()</f>
        <v>#N/A</v>
      </c>
    </row>
    <row r="814" spans="20:42" x14ac:dyDescent="0.35">
      <c r="T814" s="6"/>
      <c r="U814" s="6"/>
      <c r="Z814">
        <v>5</v>
      </c>
      <c r="AA814" s="9">
        <v>41704</v>
      </c>
      <c r="AB814">
        <v>6.6699999999999995E-2</v>
      </c>
      <c r="AE814" s="25">
        <v>39128</v>
      </c>
      <c r="AF814" t="e">
        <f>NA()</f>
        <v>#N/A</v>
      </c>
      <c r="AG814" t="e">
        <f>NA()</f>
        <v>#N/A</v>
      </c>
      <c r="AH814" t="e">
        <f>NA()</f>
        <v>#N/A</v>
      </c>
      <c r="AI814" t="e">
        <f>NA()</f>
        <v>#N/A</v>
      </c>
      <c r="AJ814" t="e">
        <f>NA()</f>
        <v>#N/A</v>
      </c>
      <c r="AK814" t="e">
        <f>NA()</f>
        <v>#N/A</v>
      </c>
      <c r="AL814" t="e">
        <f>NA()</f>
        <v>#N/A</v>
      </c>
      <c r="AM814" t="e">
        <f>NA()</f>
        <v>#N/A</v>
      </c>
      <c r="AN814" s="13">
        <v>3.1707000000000001</v>
      </c>
      <c r="AO814" t="e">
        <f>NA()</f>
        <v>#N/A</v>
      </c>
      <c r="AP814" t="e">
        <f>NA()</f>
        <v>#N/A</v>
      </c>
    </row>
    <row r="815" spans="20:42" x14ac:dyDescent="0.35">
      <c r="T815" s="6"/>
      <c r="U815" s="6"/>
      <c r="Z815">
        <v>6</v>
      </c>
      <c r="AA815" s="9">
        <v>41705</v>
      </c>
      <c r="AB815">
        <v>4.3700000000000003E-2</v>
      </c>
      <c r="AE815" s="25">
        <v>39129</v>
      </c>
      <c r="AF815" t="e">
        <f>NA()</f>
        <v>#N/A</v>
      </c>
      <c r="AG815" t="e">
        <f>NA()</f>
        <v>#N/A</v>
      </c>
      <c r="AH815" t="e">
        <f>NA()</f>
        <v>#N/A</v>
      </c>
      <c r="AI815" t="e">
        <f>NA()</f>
        <v>#N/A</v>
      </c>
      <c r="AJ815" t="e">
        <f>NA()</f>
        <v>#N/A</v>
      </c>
      <c r="AK815" t="e">
        <f>NA()</f>
        <v>#N/A</v>
      </c>
      <c r="AL815" t="e">
        <f>NA()</f>
        <v>#N/A</v>
      </c>
      <c r="AM815" t="e">
        <f>NA()</f>
        <v>#N/A</v>
      </c>
      <c r="AN815" s="13">
        <v>3.1606000000000001</v>
      </c>
      <c r="AO815" t="e">
        <f>NA()</f>
        <v>#N/A</v>
      </c>
      <c r="AP815" t="e">
        <f>NA()</f>
        <v>#N/A</v>
      </c>
    </row>
    <row r="816" spans="20:42" x14ac:dyDescent="0.35">
      <c r="T816" s="6"/>
      <c r="U816" s="6"/>
      <c r="Z816">
        <v>7</v>
      </c>
      <c r="AA816" s="9">
        <v>41708</v>
      </c>
      <c r="AB816">
        <v>4.3400000000000001E-2</v>
      </c>
      <c r="AE816" s="25">
        <v>39130</v>
      </c>
      <c r="AF816" t="e">
        <f>NA()</f>
        <v>#N/A</v>
      </c>
      <c r="AG816" t="e">
        <f>NA()</f>
        <v>#N/A</v>
      </c>
      <c r="AH816" t="e">
        <f>NA()</f>
        <v>#N/A</v>
      </c>
      <c r="AI816" t="e">
        <f>NA()</f>
        <v>#N/A</v>
      </c>
      <c r="AJ816" t="e">
        <f>NA()</f>
        <v>#N/A</v>
      </c>
      <c r="AK816" t="e">
        <f>NA()</f>
        <v>#N/A</v>
      </c>
      <c r="AL816" t="e">
        <f>NA()</f>
        <v>#N/A</v>
      </c>
      <c r="AM816" t="e">
        <f>NA()</f>
        <v>#N/A</v>
      </c>
      <c r="AN816" t="e">
        <f>NA()</f>
        <v>#N/A</v>
      </c>
      <c r="AO816" t="e">
        <f>NA()</f>
        <v>#N/A</v>
      </c>
      <c r="AP816" t="e">
        <f>NA()</f>
        <v>#N/A</v>
      </c>
    </row>
    <row r="817" spans="20:42" x14ac:dyDescent="0.35">
      <c r="T817" s="6"/>
      <c r="U817" s="6"/>
      <c r="Z817">
        <v>10</v>
      </c>
      <c r="AA817" s="9">
        <v>41709</v>
      </c>
      <c r="AB817">
        <v>4.8300000000000003E-2</v>
      </c>
      <c r="AE817" s="25">
        <v>39131</v>
      </c>
      <c r="AF817" t="e">
        <f>NA()</f>
        <v>#N/A</v>
      </c>
      <c r="AG817" t="e">
        <f>NA()</f>
        <v>#N/A</v>
      </c>
      <c r="AH817" t="e">
        <f>NA()</f>
        <v>#N/A</v>
      </c>
      <c r="AI817" t="e">
        <f>NA()</f>
        <v>#N/A</v>
      </c>
      <c r="AJ817" t="e">
        <f>NA()</f>
        <v>#N/A</v>
      </c>
      <c r="AK817" t="e">
        <f>NA()</f>
        <v>#N/A</v>
      </c>
      <c r="AL817" t="e">
        <f>NA()</f>
        <v>#N/A</v>
      </c>
      <c r="AM817" t="e">
        <f>NA()</f>
        <v>#N/A</v>
      </c>
      <c r="AN817" t="e">
        <f>NA()</f>
        <v>#N/A</v>
      </c>
      <c r="AO817" t="e">
        <f>NA()</f>
        <v>#N/A</v>
      </c>
      <c r="AP817" t="e">
        <f>NA()</f>
        <v>#N/A</v>
      </c>
    </row>
    <row r="818" spans="20:42" x14ac:dyDescent="0.35">
      <c r="T818" s="6"/>
      <c r="U818" s="6"/>
      <c r="Z818">
        <v>11</v>
      </c>
      <c r="AA818" s="9">
        <v>41710</v>
      </c>
      <c r="AB818">
        <v>8.4099999999999994E-2</v>
      </c>
      <c r="AE818" s="25">
        <v>39132</v>
      </c>
      <c r="AF818" t="e">
        <f>NA()</f>
        <v>#N/A</v>
      </c>
      <c r="AG818" t="e">
        <f>NA()</f>
        <v>#N/A</v>
      </c>
      <c r="AH818" t="e">
        <f>NA()</f>
        <v>#N/A</v>
      </c>
      <c r="AI818" t="e">
        <f>NA()</f>
        <v>#N/A</v>
      </c>
      <c r="AJ818" t="e">
        <f>NA()</f>
        <v>#N/A</v>
      </c>
      <c r="AK818" t="e">
        <f>NA()</f>
        <v>#N/A</v>
      </c>
      <c r="AL818" t="e">
        <f>NA()</f>
        <v>#N/A</v>
      </c>
      <c r="AM818" t="e">
        <f>NA()</f>
        <v>#N/A</v>
      </c>
      <c r="AN818" t="e">
        <f>NA()</f>
        <v>#N/A</v>
      </c>
      <c r="AO818" t="e">
        <f>NA()</f>
        <v>#N/A</v>
      </c>
      <c r="AP818" t="e">
        <f>NA()</f>
        <v>#N/A</v>
      </c>
    </row>
    <row r="819" spans="20:42" x14ac:dyDescent="0.35">
      <c r="T819" s="6"/>
      <c r="U819" s="6"/>
      <c r="Z819">
        <v>12</v>
      </c>
      <c r="AA819" s="9">
        <v>41711</v>
      </c>
      <c r="AB819">
        <v>7.85E-2</v>
      </c>
      <c r="AE819" s="25">
        <v>39133</v>
      </c>
      <c r="AF819" t="e">
        <f>NA()</f>
        <v>#N/A</v>
      </c>
      <c r="AG819" t="e">
        <f>NA()</f>
        <v>#N/A</v>
      </c>
      <c r="AH819" t="e">
        <f>NA()</f>
        <v>#N/A</v>
      </c>
      <c r="AI819" t="e">
        <f>NA()</f>
        <v>#N/A</v>
      </c>
      <c r="AJ819" t="e">
        <f>NA()</f>
        <v>#N/A</v>
      </c>
      <c r="AK819" t="e">
        <f>NA()</f>
        <v>#N/A</v>
      </c>
      <c r="AL819" t="e">
        <f>NA()</f>
        <v>#N/A</v>
      </c>
      <c r="AM819" t="e">
        <f>NA()</f>
        <v>#N/A</v>
      </c>
      <c r="AN819" t="e">
        <f>NA()</f>
        <v>#N/A</v>
      </c>
      <c r="AO819" t="e">
        <f>NA()</f>
        <v>#N/A</v>
      </c>
      <c r="AP819" t="e">
        <f>NA()</f>
        <v>#N/A</v>
      </c>
    </row>
    <row r="820" spans="20:42" x14ac:dyDescent="0.35">
      <c r="T820" s="6"/>
      <c r="U820" s="6"/>
      <c r="Z820">
        <v>13</v>
      </c>
      <c r="AA820" s="9">
        <v>41712</v>
      </c>
      <c r="AB820">
        <v>8.2600000000000007E-2</v>
      </c>
      <c r="AE820" s="25">
        <v>39134</v>
      </c>
      <c r="AF820" t="e">
        <f>NA()</f>
        <v>#N/A</v>
      </c>
      <c r="AG820" t="e">
        <f>NA()</f>
        <v>#N/A</v>
      </c>
      <c r="AH820" t="e">
        <f>NA()</f>
        <v>#N/A</v>
      </c>
      <c r="AI820" t="e">
        <f>NA()</f>
        <v>#N/A</v>
      </c>
      <c r="AJ820" t="e">
        <f>NA()</f>
        <v>#N/A</v>
      </c>
      <c r="AK820" t="e">
        <f>NA()</f>
        <v>#N/A</v>
      </c>
      <c r="AL820" t="e">
        <f>NA()</f>
        <v>#N/A</v>
      </c>
      <c r="AM820" t="e">
        <f>NA()</f>
        <v>#N/A</v>
      </c>
      <c r="AN820" s="13">
        <v>3.1593</v>
      </c>
      <c r="AO820" t="e">
        <f>NA()</f>
        <v>#N/A</v>
      </c>
      <c r="AP820" t="e">
        <f>NA()</f>
        <v>#N/A</v>
      </c>
    </row>
    <row r="821" spans="20:42" x14ac:dyDescent="0.35">
      <c r="T821" s="6"/>
      <c r="U821" s="6"/>
      <c r="Z821">
        <v>14</v>
      </c>
      <c r="AA821" s="9">
        <v>41715</v>
      </c>
      <c r="AB821">
        <v>4.7500000000000001E-2</v>
      </c>
      <c r="AE821" s="25">
        <v>39135</v>
      </c>
      <c r="AF821" t="e">
        <f>NA()</f>
        <v>#N/A</v>
      </c>
      <c r="AG821" t="e">
        <f>NA()</f>
        <v>#N/A</v>
      </c>
      <c r="AH821" t="e">
        <f>NA()</f>
        <v>#N/A</v>
      </c>
      <c r="AI821" t="e">
        <f>NA()</f>
        <v>#N/A</v>
      </c>
      <c r="AJ821" t="e">
        <f>NA()</f>
        <v>#N/A</v>
      </c>
      <c r="AK821" t="e">
        <f>NA()</f>
        <v>#N/A</v>
      </c>
      <c r="AL821" t="e">
        <f>NA()</f>
        <v>#N/A</v>
      </c>
      <c r="AM821" t="e">
        <f>NA()</f>
        <v>#N/A</v>
      </c>
      <c r="AN821" s="13">
        <v>3.1585999999999999</v>
      </c>
      <c r="AO821" t="e">
        <f>NA()</f>
        <v>#N/A</v>
      </c>
      <c r="AP821" t="e">
        <f>NA()</f>
        <v>#N/A</v>
      </c>
    </row>
    <row r="822" spans="20:42" x14ac:dyDescent="0.35">
      <c r="T822" s="6"/>
      <c r="U822" s="6"/>
      <c r="Z822">
        <v>17</v>
      </c>
      <c r="AA822" s="9">
        <v>41716</v>
      </c>
      <c r="AB822">
        <v>5.2999999999999999E-2</v>
      </c>
      <c r="AE822" s="25">
        <v>39136</v>
      </c>
      <c r="AF822" t="e">
        <f>NA()</f>
        <v>#N/A</v>
      </c>
      <c r="AG822" t="e">
        <f>NA()</f>
        <v>#N/A</v>
      </c>
      <c r="AH822" t="e">
        <f>NA()</f>
        <v>#N/A</v>
      </c>
      <c r="AI822" t="e">
        <f>NA()</f>
        <v>#N/A</v>
      </c>
      <c r="AJ822" t="e">
        <f>NA()</f>
        <v>#N/A</v>
      </c>
      <c r="AK822" t="e">
        <f>NA()</f>
        <v>#N/A</v>
      </c>
      <c r="AL822" t="e">
        <f>NA()</f>
        <v>#N/A</v>
      </c>
      <c r="AM822" t="e">
        <f>NA()</f>
        <v>#N/A</v>
      </c>
      <c r="AN822" s="13">
        <v>3.1566000000000001</v>
      </c>
      <c r="AO822" t="e">
        <f>NA()</f>
        <v>#N/A</v>
      </c>
      <c r="AP822" t="e">
        <f>NA()</f>
        <v>#N/A</v>
      </c>
    </row>
    <row r="823" spans="20:42" x14ac:dyDescent="0.35">
      <c r="T823" s="6"/>
      <c r="U823" s="6"/>
      <c r="Z823">
        <v>18</v>
      </c>
      <c r="AA823" s="9">
        <v>41717</v>
      </c>
      <c r="AB823">
        <v>7.0199999999999999E-2</v>
      </c>
      <c r="AE823" s="25">
        <v>39137</v>
      </c>
      <c r="AF823" t="e">
        <f>NA()</f>
        <v>#N/A</v>
      </c>
      <c r="AG823" t="e">
        <f>NA()</f>
        <v>#N/A</v>
      </c>
      <c r="AH823" t="e">
        <f>NA()</f>
        <v>#N/A</v>
      </c>
      <c r="AI823" t="e">
        <f>NA()</f>
        <v>#N/A</v>
      </c>
      <c r="AJ823" t="e">
        <f>NA()</f>
        <v>#N/A</v>
      </c>
      <c r="AK823" t="e">
        <f>NA()</f>
        <v>#N/A</v>
      </c>
      <c r="AL823" t="e">
        <f>NA()</f>
        <v>#N/A</v>
      </c>
      <c r="AM823" t="e">
        <f>NA()</f>
        <v>#N/A</v>
      </c>
      <c r="AN823" t="e">
        <f>NA()</f>
        <v>#N/A</v>
      </c>
      <c r="AO823" t="e">
        <f>NA()</f>
        <v>#N/A</v>
      </c>
      <c r="AP823" t="e">
        <f>NA()</f>
        <v>#N/A</v>
      </c>
    </row>
    <row r="824" spans="20:42" x14ac:dyDescent="0.35">
      <c r="T824" s="6"/>
      <c r="U824" s="6"/>
      <c r="Z824">
        <v>19</v>
      </c>
      <c r="AA824" s="9">
        <v>41718</v>
      </c>
      <c r="AB824">
        <v>6.7100000000000007E-2</v>
      </c>
      <c r="AE824" s="25">
        <v>39138</v>
      </c>
      <c r="AF824" t="e">
        <f>NA()</f>
        <v>#N/A</v>
      </c>
      <c r="AG824" t="e">
        <f>NA()</f>
        <v>#N/A</v>
      </c>
      <c r="AH824" t="e">
        <f>NA()</f>
        <v>#N/A</v>
      </c>
      <c r="AI824" t="e">
        <f>NA()</f>
        <v>#N/A</v>
      </c>
      <c r="AJ824" t="e">
        <f>NA()</f>
        <v>#N/A</v>
      </c>
      <c r="AK824" t="e">
        <f>NA()</f>
        <v>#N/A</v>
      </c>
      <c r="AL824" t="e">
        <f>NA()</f>
        <v>#N/A</v>
      </c>
      <c r="AM824" t="e">
        <f>NA()</f>
        <v>#N/A</v>
      </c>
      <c r="AN824" t="e">
        <f>NA()</f>
        <v>#N/A</v>
      </c>
      <c r="AO824" t="e">
        <f>NA()</f>
        <v>#N/A</v>
      </c>
      <c r="AP824" t="e">
        <f>NA()</f>
        <v>#N/A</v>
      </c>
    </row>
    <row r="825" spans="20:42" x14ac:dyDescent="0.35">
      <c r="T825" s="6"/>
      <c r="U825" s="6"/>
      <c r="Z825">
        <v>20</v>
      </c>
      <c r="AA825" s="9">
        <v>41719</v>
      </c>
      <c r="AB825">
        <v>4.6199999999999998E-2</v>
      </c>
      <c r="AE825" s="25">
        <v>39139</v>
      </c>
      <c r="AF825" t="e">
        <f>NA()</f>
        <v>#N/A</v>
      </c>
      <c r="AG825" t="e">
        <f>NA()</f>
        <v>#N/A</v>
      </c>
      <c r="AH825" t="e">
        <f>NA()</f>
        <v>#N/A</v>
      </c>
      <c r="AI825" t="e">
        <f>NA()</f>
        <v>#N/A</v>
      </c>
      <c r="AJ825" t="e">
        <f>NA()</f>
        <v>#N/A</v>
      </c>
      <c r="AK825" t="e">
        <f>NA()</f>
        <v>#N/A</v>
      </c>
      <c r="AL825" t="e">
        <f>NA()</f>
        <v>#N/A</v>
      </c>
      <c r="AM825" t="e">
        <f>NA()</f>
        <v>#N/A</v>
      </c>
      <c r="AN825" s="13">
        <v>3.1543999999999999</v>
      </c>
      <c r="AO825" t="e">
        <f>NA()</f>
        <v>#N/A</v>
      </c>
      <c r="AP825" t="e">
        <f>NA()</f>
        <v>#N/A</v>
      </c>
    </row>
    <row r="826" spans="20:42" x14ac:dyDescent="0.35">
      <c r="T826" s="6"/>
      <c r="U826" s="6"/>
      <c r="Z826">
        <v>21</v>
      </c>
      <c r="AA826" s="9">
        <v>41722</v>
      </c>
      <c r="AB826">
        <v>5.3400000000000003E-2</v>
      </c>
      <c r="AE826" s="25">
        <v>39140</v>
      </c>
      <c r="AF826" t="e">
        <f>NA()</f>
        <v>#N/A</v>
      </c>
      <c r="AG826" t="e">
        <f>NA()</f>
        <v>#N/A</v>
      </c>
      <c r="AH826" t="e">
        <f>NA()</f>
        <v>#N/A</v>
      </c>
      <c r="AI826" t="e">
        <f>NA()</f>
        <v>#N/A</v>
      </c>
      <c r="AJ826" t="e">
        <f>NA()</f>
        <v>#N/A</v>
      </c>
      <c r="AK826" t="e">
        <f>NA()</f>
        <v>#N/A</v>
      </c>
      <c r="AL826" t="e">
        <f>NA()</f>
        <v>#N/A</v>
      </c>
      <c r="AM826" t="e">
        <f>NA()</f>
        <v>#N/A</v>
      </c>
      <c r="AN826" s="13">
        <v>3.1495000000000002</v>
      </c>
      <c r="AO826" t="e">
        <f>NA()</f>
        <v>#N/A</v>
      </c>
      <c r="AP826" t="e">
        <f>NA()</f>
        <v>#N/A</v>
      </c>
    </row>
    <row r="827" spans="20:42" x14ac:dyDescent="0.35">
      <c r="T827" s="6"/>
      <c r="U827" s="6"/>
      <c r="Z827">
        <v>24</v>
      </c>
      <c r="AA827" s="9">
        <v>41723</v>
      </c>
      <c r="AB827">
        <v>6.2899999999999998E-2</v>
      </c>
      <c r="AE827" s="25">
        <v>39141</v>
      </c>
      <c r="AF827" t="e">
        <f>NA()</f>
        <v>#N/A</v>
      </c>
      <c r="AG827" t="e">
        <f>NA()</f>
        <v>#N/A</v>
      </c>
      <c r="AH827" t="e">
        <f>NA()</f>
        <v>#N/A</v>
      </c>
      <c r="AI827" t="e">
        <f>NA()</f>
        <v>#N/A</v>
      </c>
      <c r="AJ827" t="e">
        <f>NA()</f>
        <v>#N/A</v>
      </c>
      <c r="AK827" t="e">
        <f>NA()</f>
        <v>#N/A</v>
      </c>
      <c r="AL827" t="e">
        <f>NA()</f>
        <v>#N/A</v>
      </c>
      <c r="AM827" t="e">
        <f>NA()</f>
        <v>#N/A</v>
      </c>
      <c r="AN827" s="13">
        <v>3.1456</v>
      </c>
      <c r="AO827" t="e">
        <f>NA()</f>
        <v>#N/A</v>
      </c>
      <c r="AP827" t="e">
        <f>NA()</f>
        <v>#N/A</v>
      </c>
    </row>
    <row r="828" spans="20:42" x14ac:dyDescent="0.35">
      <c r="T828" s="6"/>
      <c r="U828" s="6"/>
      <c r="Z828">
        <v>25</v>
      </c>
      <c r="AA828" s="9">
        <v>41724</v>
      </c>
      <c r="AB828">
        <v>7.9899999999999999E-2</v>
      </c>
      <c r="AE828" s="25">
        <v>39142</v>
      </c>
      <c r="AF828" t="e">
        <f>NA()</f>
        <v>#N/A</v>
      </c>
      <c r="AG828" t="e">
        <f>NA()</f>
        <v>#N/A</v>
      </c>
      <c r="AH828" t="e">
        <f>NA()</f>
        <v>#N/A</v>
      </c>
      <c r="AI828" t="e">
        <f>NA()</f>
        <v>#N/A</v>
      </c>
      <c r="AJ828" t="e">
        <f>NA()</f>
        <v>#N/A</v>
      </c>
      <c r="AK828" t="e">
        <f>NA()</f>
        <v>#N/A</v>
      </c>
      <c r="AL828" t="e">
        <f>NA()</f>
        <v>#N/A</v>
      </c>
      <c r="AM828" t="e">
        <f>NA()</f>
        <v>#N/A</v>
      </c>
      <c r="AN828" s="13">
        <v>3.1448</v>
      </c>
      <c r="AO828" s="13">
        <v>5.0512499999999996</v>
      </c>
      <c r="AP828" t="e">
        <f>NA()</f>
        <v>#N/A</v>
      </c>
    </row>
    <row r="829" spans="20:42" x14ac:dyDescent="0.35">
      <c r="T829" s="6"/>
      <c r="U829" s="6"/>
      <c r="Z829">
        <v>26</v>
      </c>
      <c r="AA829" s="9">
        <v>41725</v>
      </c>
      <c r="AB829">
        <v>8.0600000000000005E-2</v>
      </c>
      <c r="AE829" s="25">
        <v>39143</v>
      </c>
      <c r="AF829" t="e">
        <f>NA()</f>
        <v>#N/A</v>
      </c>
      <c r="AG829" t="e">
        <f>NA()</f>
        <v>#N/A</v>
      </c>
      <c r="AH829" t="e">
        <f>NA()</f>
        <v>#N/A</v>
      </c>
      <c r="AI829" t="e">
        <f>NA()</f>
        <v>#N/A</v>
      </c>
      <c r="AJ829" t="e">
        <f>NA()</f>
        <v>#N/A</v>
      </c>
      <c r="AK829" t="e">
        <f>NA()</f>
        <v>#N/A</v>
      </c>
      <c r="AL829" t="e">
        <f>NA()</f>
        <v>#N/A</v>
      </c>
      <c r="AM829" t="e">
        <f>NA()</f>
        <v>#N/A</v>
      </c>
      <c r="AN829" s="13">
        <v>3.1402999999999999</v>
      </c>
      <c r="AO829" t="e">
        <f>NA()</f>
        <v>#N/A</v>
      </c>
      <c r="AP829" t="e">
        <f>NA()</f>
        <v>#N/A</v>
      </c>
    </row>
    <row r="830" spans="20:42" x14ac:dyDescent="0.35">
      <c r="T830" s="6"/>
      <c r="U830" s="6"/>
      <c r="Z830">
        <v>27</v>
      </c>
      <c r="AA830" s="9">
        <v>41726</v>
      </c>
      <c r="AB830">
        <v>9.4299999999999995E-2</v>
      </c>
      <c r="AE830" s="25">
        <v>39144</v>
      </c>
      <c r="AF830" t="e">
        <f>NA()</f>
        <v>#N/A</v>
      </c>
      <c r="AG830" t="e">
        <f>NA()</f>
        <v>#N/A</v>
      </c>
      <c r="AH830" t="e">
        <f>NA()</f>
        <v>#N/A</v>
      </c>
      <c r="AI830" t="e">
        <f>NA()</f>
        <v>#N/A</v>
      </c>
      <c r="AJ830" t="e">
        <f>NA()</f>
        <v>#N/A</v>
      </c>
      <c r="AK830" t="e">
        <f>NA()</f>
        <v>#N/A</v>
      </c>
      <c r="AL830" t="e">
        <f>NA()</f>
        <v>#N/A</v>
      </c>
      <c r="AM830" t="e">
        <f>NA()</f>
        <v>#N/A</v>
      </c>
      <c r="AN830" t="e">
        <f>NA()</f>
        <v>#N/A</v>
      </c>
      <c r="AO830" t="e">
        <f>NA()</f>
        <v>#N/A</v>
      </c>
      <c r="AP830" t="e">
        <f>NA()</f>
        <v>#N/A</v>
      </c>
    </row>
    <row r="831" spans="20:42" x14ac:dyDescent="0.35">
      <c r="T831" s="6"/>
      <c r="U831" s="6"/>
      <c r="Z831">
        <v>28</v>
      </c>
      <c r="AA831" s="9">
        <v>41729</v>
      </c>
      <c r="AB831">
        <v>0.1915</v>
      </c>
      <c r="AE831" s="25">
        <v>39145</v>
      </c>
      <c r="AF831" t="e">
        <f>NA()</f>
        <v>#N/A</v>
      </c>
      <c r="AG831" t="e">
        <f>NA()</f>
        <v>#N/A</v>
      </c>
      <c r="AH831" t="e">
        <f>NA()</f>
        <v>#N/A</v>
      </c>
      <c r="AI831" t="e">
        <f>NA()</f>
        <v>#N/A</v>
      </c>
      <c r="AJ831" t="e">
        <f>NA()</f>
        <v>#N/A</v>
      </c>
      <c r="AK831" t="e">
        <f>NA()</f>
        <v>#N/A</v>
      </c>
      <c r="AL831" t="e">
        <f>NA()</f>
        <v>#N/A</v>
      </c>
      <c r="AM831" t="e">
        <f>NA()</f>
        <v>#N/A</v>
      </c>
      <c r="AN831" t="e">
        <f>NA()</f>
        <v>#N/A</v>
      </c>
      <c r="AO831" t="e">
        <f>NA()</f>
        <v>#N/A</v>
      </c>
      <c r="AP831" t="e">
        <f>NA()</f>
        <v>#N/A</v>
      </c>
    </row>
    <row r="832" spans="20:42" x14ac:dyDescent="0.35">
      <c r="T832" s="6"/>
      <c r="U832" s="6"/>
      <c r="Z832">
        <v>31</v>
      </c>
      <c r="AA832" s="9">
        <v>41730</v>
      </c>
      <c r="AB832">
        <v>0.21290000000000001</v>
      </c>
      <c r="AE832" s="25">
        <v>39146</v>
      </c>
      <c r="AF832" t="e">
        <f>NA()</f>
        <v>#N/A</v>
      </c>
      <c r="AG832" t="e">
        <f>NA()</f>
        <v>#N/A</v>
      </c>
      <c r="AH832" t="e">
        <f>NA()</f>
        <v>#N/A</v>
      </c>
      <c r="AI832" t="e">
        <f>NA()</f>
        <v>#N/A</v>
      </c>
      <c r="AJ832" t="e">
        <f>NA()</f>
        <v>#N/A</v>
      </c>
      <c r="AK832" t="e">
        <f>NA()</f>
        <v>#N/A</v>
      </c>
      <c r="AL832" t="e">
        <f>NA()</f>
        <v>#N/A</v>
      </c>
      <c r="AM832" t="e">
        <f>NA()</f>
        <v>#N/A</v>
      </c>
      <c r="AN832" s="13">
        <v>3.1356999999999999</v>
      </c>
      <c r="AO832" t="e">
        <f>NA()</f>
        <v>#N/A</v>
      </c>
      <c r="AP832" t="e">
        <f>NA()</f>
        <v>#N/A</v>
      </c>
    </row>
    <row r="833" spans="20:42" x14ac:dyDescent="0.35">
      <c r="T833" s="6"/>
      <c r="U833" s="6"/>
      <c r="Y833" t="s">
        <v>1099</v>
      </c>
      <c r="Z833">
        <v>1</v>
      </c>
      <c r="AA833" s="9">
        <v>41731</v>
      </c>
      <c r="AB833">
        <v>7.5600000000000001E-2</v>
      </c>
      <c r="AE833" s="25">
        <v>39147</v>
      </c>
      <c r="AF833" t="e">
        <f>NA()</f>
        <v>#N/A</v>
      </c>
      <c r="AG833" t="e">
        <f>NA()</f>
        <v>#N/A</v>
      </c>
      <c r="AH833" t="e">
        <f>NA()</f>
        <v>#N/A</v>
      </c>
      <c r="AI833" t="e">
        <f>NA()</f>
        <v>#N/A</v>
      </c>
      <c r="AJ833" t="e">
        <f>NA()</f>
        <v>#N/A</v>
      </c>
      <c r="AK833" t="e">
        <f>NA()</f>
        <v>#N/A</v>
      </c>
      <c r="AL833" t="e">
        <f>NA()</f>
        <v>#N/A</v>
      </c>
      <c r="AM833" t="e">
        <f>NA()</f>
        <v>#N/A</v>
      </c>
      <c r="AN833" s="13">
        <v>3.1265000000000001</v>
      </c>
      <c r="AO833" t="e">
        <f>NA()</f>
        <v>#N/A</v>
      </c>
      <c r="AP833" t="e">
        <f>NA()</f>
        <v>#N/A</v>
      </c>
    </row>
    <row r="834" spans="20:42" x14ac:dyDescent="0.35">
      <c r="T834" s="6"/>
      <c r="U834" s="6"/>
      <c r="Z834">
        <v>2</v>
      </c>
      <c r="AA834" s="9">
        <v>41732</v>
      </c>
      <c r="AB834">
        <v>6.7900000000000002E-2</v>
      </c>
      <c r="AE834" s="25">
        <v>39148</v>
      </c>
      <c r="AF834" t="e">
        <f>NA()</f>
        <v>#N/A</v>
      </c>
      <c r="AG834" t="e">
        <f>NA()</f>
        <v>#N/A</v>
      </c>
      <c r="AH834" t="e">
        <f>NA()</f>
        <v>#N/A</v>
      </c>
      <c r="AI834" t="e">
        <f>NA()</f>
        <v>#N/A</v>
      </c>
      <c r="AJ834" t="e">
        <f>NA()</f>
        <v>#N/A</v>
      </c>
      <c r="AK834" t="e">
        <f>NA()</f>
        <v>#N/A</v>
      </c>
      <c r="AL834" t="e">
        <f>NA()</f>
        <v>#N/A</v>
      </c>
      <c r="AM834" t="e">
        <f>NA()</f>
        <v>#N/A</v>
      </c>
      <c r="AN834" s="13">
        <v>3.1150000000000002</v>
      </c>
      <c r="AO834" t="e">
        <f>NA()</f>
        <v>#N/A</v>
      </c>
      <c r="AP834" t="e">
        <f>NA()</f>
        <v>#N/A</v>
      </c>
    </row>
    <row r="835" spans="20:42" x14ac:dyDescent="0.35">
      <c r="T835" s="6"/>
      <c r="U835" s="6"/>
      <c r="Z835">
        <v>3</v>
      </c>
      <c r="AA835" s="9">
        <v>41733</v>
      </c>
      <c r="AB835">
        <v>0.04</v>
      </c>
      <c r="AE835" s="25">
        <v>39149</v>
      </c>
      <c r="AF835" t="e">
        <f>NA()</f>
        <v>#N/A</v>
      </c>
      <c r="AG835" t="e">
        <f>NA()</f>
        <v>#N/A</v>
      </c>
      <c r="AH835" t="e">
        <f>NA()</f>
        <v>#N/A</v>
      </c>
      <c r="AI835" t="e">
        <f>NA()</f>
        <v>#N/A</v>
      </c>
      <c r="AJ835" t="e">
        <f>NA()</f>
        <v>#N/A</v>
      </c>
      <c r="AK835" t="e">
        <f>NA()</f>
        <v>#N/A</v>
      </c>
      <c r="AL835" t="e">
        <f>NA()</f>
        <v>#N/A</v>
      </c>
      <c r="AM835" t="e">
        <f>NA()</f>
        <v>#N/A</v>
      </c>
      <c r="AN835" s="13">
        <v>3.1038999999999999</v>
      </c>
      <c r="AO835" t="e">
        <f>NA()</f>
        <v>#N/A</v>
      </c>
      <c r="AP835" t="e">
        <f>NA()</f>
        <v>#N/A</v>
      </c>
    </row>
    <row r="836" spans="20:42" x14ac:dyDescent="0.35">
      <c r="T836" s="6"/>
      <c r="U836" s="6"/>
      <c r="Z836">
        <v>4</v>
      </c>
      <c r="AA836" s="9">
        <v>41736</v>
      </c>
      <c r="AB836">
        <v>4.2999999999999997E-2</v>
      </c>
      <c r="AE836" s="25">
        <v>39150</v>
      </c>
      <c r="AF836" t="e">
        <f>NA()</f>
        <v>#N/A</v>
      </c>
      <c r="AG836" t="e">
        <f>NA()</f>
        <v>#N/A</v>
      </c>
      <c r="AH836" t="e">
        <f>NA()</f>
        <v>#N/A</v>
      </c>
      <c r="AI836" t="e">
        <f>NA()</f>
        <v>#N/A</v>
      </c>
      <c r="AJ836" t="e">
        <f>NA()</f>
        <v>#N/A</v>
      </c>
      <c r="AK836" t="e">
        <f>NA()</f>
        <v>#N/A</v>
      </c>
      <c r="AL836" t="e">
        <f>NA()</f>
        <v>#N/A</v>
      </c>
      <c r="AM836" t="e">
        <f>NA()</f>
        <v>#N/A</v>
      </c>
      <c r="AN836" s="13">
        <v>3.0708000000000002</v>
      </c>
      <c r="AO836" t="e">
        <f>NA()</f>
        <v>#N/A</v>
      </c>
      <c r="AP836" t="e">
        <f>NA()</f>
        <v>#N/A</v>
      </c>
    </row>
    <row r="837" spans="20:42" x14ac:dyDescent="0.35">
      <c r="T837" s="6"/>
      <c r="U837" s="6"/>
      <c r="Z837">
        <v>7</v>
      </c>
      <c r="AA837" s="9">
        <v>41737</v>
      </c>
      <c r="AB837">
        <v>3.1899999999999998E-2</v>
      </c>
      <c r="AE837" s="25">
        <v>39151</v>
      </c>
      <c r="AF837" t="e">
        <f>NA()</f>
        <v>#N/A</v>
      </c>
      <c r="AG837" t="e">
        <f>NA()</f>
        <v>#N/A</v>
      </c>
      <c r="AH837" t="e">
        <f>NA()</f>
        <v>#N/A</v>
      </c>
      <c r="AI837" t="e">
        <f>NA()</f>
        <v>#N/A</v>
      </c>
      <c r="AJ837" t="e">
        <f>NA()</f>
        <v>#N/A</v>
      </c>
      <c r="AK837" t="e">
        <f>NA()</f>
        <v>#N/A</v>
      </c>
      <c r="AL837" t="e">
        <f>NA()</f>
        <v>#N/A</v>
      </c>
      <c r="AM837" t="e">
        <f>NA()</f>
        <v>#N/A</v>
      </c>
      <c r="AN837" t="e">
        <f>NA()</f>
        <v>#N/A</v>
      </c>
      <c r="AO837" t="e">
        <f>NA()</f>
        <v>#N/A</v>
      </c>
      <c r="AP837" t="e">
        <f>NA()</f>
        <v>#N/A</v>
      </c>
    </row>
    <row r="838" spans="20:42" x14ac:dyDescent="0.35">
      <c r="T838" s="6"/>
      <c r="U838" s="6"/>
      <c r="Z838">
        <v>8</v>
      </c>
      <c r="AA838" s="9">
        <v>41738</v>
      </c>
      <c r="AB838">
        <v>3.2500000000000001E-2</v>
      </c>
      <c r="AE838" s="25">
        <v>39152</v>
      </c>
      <c r="AF838" t="e">
        <f>NA()</f>
        <v>#N/A</v>
      </c>
      <c r="AG838" t="e">
        <f>NA()</f>
        <v>#N/A</v>
      </c>
      <c r="AH838" t="e">
        <f>NA()</f>
        <v>#N/A</v>
      </c>
      <c r="AI838" t="e">
        <f>NA()</f>
        <v>#N/A</v>
      </c>
      <c r="AJ838" t="e">
        <f>NA()</f>
        <v>#N/A</v>
      </c>
      <c r="AK838" t="e">
        <f>NA()</f>
        <v>#N/A</v>
      </c>
      <c r="AL838" t="e">
        <f>NA()</f>
        <v>#N/A</v>
      </c>
      <c r="AM838" t="e">
        <f>NA()</f>
        <v>#N/A</v>
      </c>
      <c r="AN838" t="e">
        <f>NA()</f>
        <v>#N/A</v>
      </c>
      <c r="AO838" t="e">
        <f>NA()</f>
        <v>#N/A</v>
      </c>
      <c r="AP838" t="e">
        <f>NA()</f>
        <v>#N/A</v>
      </c>
    </row>
    <row r="839" spans="20:42" x14ac:dyDescent="0.35">
      <c r="T839" s="6"/>
      <c r="U839" s="6"/>
      <c r="Z839">
        <v>9</v>
      </c>
      <c r="AA839" s="9">
        <v>41739</v>
      </c>
      <c r="AB839">
        <v>2.2499999999999999E-2</v>
      </c>
      <c r="AE839" s="25">
        <v>39153</v>
      </c>
      <c r="AF839" t="e">
        <f>NA()</f>
        <v>#N/A</v>
      </c>
      <c r="AG839" t="e">
        <f>NA()</f>
        <v>#N/A</v>
      </c>
      <c r="AH839" t="e">
        <f>NA()</f>
        <v>#N/A</v>
      </c>
      <c r="AI839" t="e">
        <f>NA()</f>
        <v>#N/A</v>
      </c>
      <c r="AJ839" t="e">
        <f>NA()</f>
        <v>#N/A</v>
      </c>
      <c r="AK839" t="e">
        <f>NA()</f>
        <v>#N/A</v>
      </c>
      <c r="AL839" t="e">
        <f>NA()</f>
        <v>#N/A</v>
      </c>
      <c r="AM839" t="e">
        <f>NA()</f>
        <v>#N/A</v>
      </c>
      <c r="AN839" s="13">
        <v>3.0579000000000001</v>
      </c>
      <c r="AO839" t="e">
        <f>NA()</f>
        <v>#N/A</v>
      </c>
      <c r="AP839" t="e">
        <f>NA()</f>
        <v>#N/A</v>
      </c>
    </row>
    <row r="840" spans="20:42" x14ac:dyDescent="0.35">
      <c r="T840" s="6"/>
      <c r="U840" s="6"/>
      <c r="Z840">
        <v>10</v>
      </c>
      <c r="AA840" s="9">
        <v>41740</v>
      </c>
      <c r="AB840">
        <v>3.6999999999999998E-2</v>
      </c>
      <c r="AE840" s="25">
        <v>39154</v>
      </c>
      <c r="AF840" t="e">
        <f>NA()</f>
        <v>#N/A</v>
      </c>
      <c r="AG840" t="e">
        <f>NA()</f>
        <v>#N/A</v>
      </c>
      <c r="AH840" t="e">
        <f>NA()</f>
        <v>#N/A</v>
      </c>
      <c r="AI840" t="e">
        <f>NA()</f>
        <v>#N/A</v>
      </c>
      <c r="AJ840" t="e">
        <f>NA()</f>
        <v>#N/A</v>
      </c>
      <c r="AK840" t="e">
        <f>NA()</f>
        <v>#N/A</v>
      </c>
      <c r="AL840" t="e">
        <f>NA()</f>
        <v>#N/A</v>
      </c>
      <c r="AM840" t="e">
        <f>NA()</f>
        <v>#N/A</v>
      </c>
      <c r="AN840" s="13">
        <v>3.0445000000000002</v>
      </c>
      <c r="AO840" t="e">
        <f>NA()</f>
        <v>#N/A</v>
      </c>
      <c r="AP840" t="e">
        <f>NA()</f>
        <v>#N/A</v>
      </c>
    </row>
    <row r="841" spans="20:42" x14ac:dyDescent="0.35">
      <c r="T841" s="6"/>
      <c r="U841" s="6"/>
      <c r="Z841">
        <v>11</v>
      </c>
      <c r="AA841" s="9">
        <v>41743</v>
      </c>
      <c r="AB841">
        <v>5.4100000000000002E-2</v>
      </c>
      <c r="AE841" s="25">
        <v>39155</v>
      </c>
      <c r="AF841" t="e">
        <f>NA()</f>
        <v>#N/A</v>
      </c>
      <c r="AG841" t="e">
        <f>NA()</f>
        <v>#N/A</v>
      </c>
      <c r="AH841" t="e">
        <f>NA()</f>
        <v>#N/A</v>
      </c>
      <c r="AI841" t="e">
        <f>NA()</f>
        <v>#N/A</v>
      </c>
      <c r="AJ841" t="e">
        <f>NA()</f>
        <v>#N/A</v>
      </c>
      <c r="AK841" t="e">
        <f>NA()</f>
        <v>#N/A</v>
      </c>
      <c r="AL841" t="e">
        <f>NA()</f>
        <v>#N/A</v>
      </c>
      <c r="AM841" t="e">
        <f>NA()</f>
        <v>#N/A</v>
      </c>
      <c r="AN841" s="13">
        <v>3.0287999999999999</v>
      </c>
      <c r="AO841" t="e">
        <f>NA()</f>
        <v>#N/A</v>
      </c>
      <c r="AP841" t="e">
        <f>NA()</f>
        <v>#N/A</v>
      </c>
    </row>
    <row r="842" spans="20:42" x14ac:dyDescent="0.35">
      <c r="T842" s="6"/>
      <c r="U842" s="6"/>
      <c r="Z842">
        <v>14</v>
      </c>
      <c r="AA842" s="9">
        <v>41744</v>
      </c>
      <c r="AB842">
        <v>3.7999999999999999E-2</v>
      </c>
      <c r="AE842" s="25">
        <v>39156</v>
      </c>
      <c r="AF842" t="e">
        <f>NA()</f>
        <v>#N/A</v>
      </c>
      <c r="AG842" t="e">
        <f>NA()</f>
        <v>#N/A</v>
      </c>
      <c r="AH842" t="e">
        <f>NA()</f>
        <v>#N/A</v>
      </c>
      <c r="AI842" t="e">
        <f>NA()</f>
        <v>#N/A</v>
      </c>
      <c r="AJ842" t="e">
        <f>NA()</f>
        <v>#N/A</v>
      </c>
      <c r="AK842" t="e">
        <f>NA()</f>
        <v>#N/A</v>
      </c>
      <c r="AL842" t="e">
        <f>NA()</f>
        <v>#N/A</v>
      </c>
      <c r="AM842" t="e">
        <f>NA()</f>
        <v>#N/A</v>
      </c>
      <c r="AN842" s="13">
        <v>3.0150999999999999</v>
      </c>
      <c r="AO842" t="e">
        <f>NA()</f>
        <v>#N/A</v>
      </c>
      <c r="AP842" t="e">
        <f>NA()</f>
        <v>#N/A</v>
      </c>
    </row>
    <row r="843" spans="20:42" x14ac:dyDescent="0.35">
      <c r="T843" s="6"/>
      <c r="U843" s="6"/>
      <c r="Z843">
        <v>15</v>
      </c>
      <c r="AA843" s="9">
        <v>41745</v>
      </c>
      <c r="AB843">
        <v>5.3900000000000003E-2</v>
      </c>
      <c r="AE843" s="25">
        <v>39157</v>
      </c>
      <c r="AF843" t="e">
        <f>NA()</f>
        <v>#N/A</v>
      </c>
      <c r="AG843" t="e">
        <f>NA()</f>
        <v>#N/A</v>
      </c>
      <c r="AH843" t="e">
        <f>NA()</f>
        <v>#N/A</v>
      </c>
      <c r="AI843" t="e">
        <f>NA()</f>
        <v>#N/A</v>
      </c>
      <c r="AJ843" t="e">
        <f>NA()</f>
        <v>#N/A</v>
      </c>
      <c r="AK843" t="e">
        <f>NA()</f>
        <v>#N/A</v>
      </c>
      <c r="AL843" t="e">
        <f>NA()</f>
        <v>#N/A</v>
      </c>
      <c r="AM843" t="e">
        <f>NA()</f>
        <v>#N/A</v>
      </c>
      <c r="AN843" s="13">
        <v>3.0023</v>
      </c>
      <c r="AO843" t="e">
        <f>NA()</f>
        <v>#N/A</v>
      </c>
      <c r="AP843" t="e">
        <f>NA()</f>
        <v>#N/A</v>
      </c>
    </row>
    <row r="844" spans="20:42" x14ac:dyDescent="0.35">
      <c r="T844" s="6"/>
      <c r="U844" s="6"/>
      <c r="Z844">
        <v>16</v>
      </c>
      <c r="AA844" s="9">
        <v>41746</v>
      </c>
      <c r="AB844">
        <v>6.93E-2</v>
      </c>
      <c r="AE844" s="25">
        <v>39158</v>
      </c>
      <c r="AF844" t="e">
        <f>NA()</f>
        <v>#N/A</v>
      </c>
      <c r="AG844" t="e">
        <f>NA()</f>
        <v>#N/A</v>
      </c>
      <c r="AH844" t="e">
        <f>NA()</f>
        <v>#N/A</v>
      </c>
      <c r="AI844" t="e">
        <f>NA()</f>
        <v>#N/A</v>
      </c>
      <c r="AJ844" t="e">
        <f>NA()</f>
        <v>#N/A</v>
      </c>
      <c r="AK844" t="e">
        <f>NA()</f>
        <v>#N/A</v>
      </c>
      <c r="AL844" t="e">
        <f>NA()</f>
        <v>#N/A</v>
      </c>
      <c r="AM844" t="e">
        <f>NA()</f>
        <v>#N/A</v>
      </c>
      <c r="AN844" t="e">
        <f>NA()</f>
        <v>#N/A</v>
      </c>
      <c r="AO844" t="e">
        <f>NA()</f>
        <v>#N/A</v>
      </c>
      <c r="AP844" t="e">
        <f>NA()</f>
        <v>#N/A</v>
      </c>
    </row>
    <row r="845" spans="20:42" x14ac:dyDescent="0.35">
      <c r="T845" s="6"/>
      <c r="U845" s="6"/>
      <c r="Z845">
        <v>17</v>
      </c>
      <c r="AA845" s="9">
        <v>41750</v>
      </c>
      <c r="AB845">
        <v>6.8599999999999994E-2</v>
      </c>
      <c r="AE845" s="25">
        <v>39159</v>
      </c>
      <c r="AF845" t="e">
        <f>NA()</f>
        <v>#N/A</v>
      </c>
      <c r="AG845" t="e">
        <f>NA()</f>
        <v>#N/A</v>
      </c>
      <c r="AH845" t="e">
        <f>NA()</f>
        <v>#N/A</v>
      </c>
      <c r="AI845" t="e">
        <f>NA()</f>
        <v>#N/A</v>
      </c>
      <c r="AJ845" t="e">
        <f>NA()</f>
        <v>#N/A</v>
      </c>
      <c r="AK845" t="e">
        <f>NA()</f>
        <v>#N/A</v>
      </c>
      <c r="AL845" t="e">
        <f>NA()</f>
        <v>#N/A</v>
      </c>
      <c r="AM845" t="e">
        <f>NA()</f>
        <v>#N/A</v>
      </c>
      <c r="AN845" t="e">
        <f>NA()</f>
        <v>#N/A</v>
      </c>
      <c r="AO845" t="e">
        <f>NA()</f>
        <v>#N/A</v>
      </c>
      <c r="AP845" t="e">
        <f>NA()</f>
        <v>#N/A</v>
      </c>
    </row>
    <row r="846" spans="20:42" x14ac:dyDescent="0.35">
      <c r="T846" s="6"/>
      <c r="U846" s="6"/>
      <c r="Z846">
        <v>21</v>
      </c>
      <c r="AA846" s="9">
        <v>41751</v>
      </c>
      <c r="AB846">
        <v>6.8599999999999994E-2</v>
      </c>
      <c r="AE846" s="25">
        <v>39160</v>
      </c>
      <c r="AF846" t="e">
        <f>NA()</f>
        <v>#N/A</v>
      </c>
      <c r="AG846" t="e">
        <f>NA()</f>
        <v>#N/A</v>
      </c>
      <c r="AH846" t="e">
        <f>NA()</f>
        <v>#N/A</v>
      </c>
      <c r="AI846" t="e">
        <f>NA()</f>
        <v>#N/A</v>
      </c>
      <c r="AJ846" t="e">
        <f>NA()</f>
        <v>#N/A</v>
      </c>
      <c r="AK846" t="e">
        <f>NA()</f>
        <v>#N/A</v>
      </c>
      <c r="AL846" t="e">
        <f>NA()</f>
        <v>#N/A</v>
      </c>
      <c r="AM846" t="e">
        <f>NA()</f>
        <v>#N/A</v>
      </c>
      <c r="AN846" s="13">
        <v>2.9994999999999998</v>
      </c>
      <c r="AO846" t="e">
        <f>NA()</f>
        <v>#N/A</v>
      </c>
      <c r="AP846" t="e">
        <f>NA()</f>
        <v>#N/A</v>
      </c>
    </row>
    <row r="847" spans="20:42" x14ac:dyDescent="0.35">
      <c r="T847" s="6"/>
      <c r="U847" s="6"/>
      <c r="Z847">
        <v>22</v>
      </c>
      <c r="AA847" s="9">
        <v>41752</v>
      </c>
      <c r="AB847">
        <v>7.3499999999999996E-2</v>
      </c>
      <c r="AE847" s="25">
        <v>39161</v>
      </c>
      <c r="AF847" t="e">
        <f>NA()</f>
        <v>#N/A</v>
      </c>
      <c r="AG847" t="e">
        <f>NA()</f>
        <v>#N/A</v>
      </c>
      <c r="AH847" t="e">
        <f>NA()</f>
        <v>#N/A</v>
      </c>
      <c r="AI847" t="e">
        <f>NA()</f>
        <v>#N/A</v>
      </c>
      <c r="AJ847" t="e">
        <f>NA()</f>
        <v>#N/A</v>
      </c>
      <c r="AK847" t="e">
        <f>NA()</f>
        <v>#N/A</v>
      </c>
      <c r="AL847" t="e">
        <f>NA()</f>
        <v>#N/A</v>
      </c>
      <c r="AM847" t="e">
        <f>NA()</f>
        <v>#N/A</v>
      </c>
      <c r="AN847" s="13">
        <v>2.9965999999999999</v>
      </c>
      <c r="AO847" t="e">
        <f>NA()</f>
        <v>#N/A</v>
      </c>
      <c r="AP847" t="e">
        <f>NA()</f>
        <v>#N/A</v>
      </c>
    </row>
    <row r="848" spans="20:42" x14ac:dyDescent="0.35">
      <c r="T848" s="6"/>
      <c r="U848" s="6"/>
      <c r="Z848">
        <v>23</v>
      </c>
      <c r="AA848" s="9">
        <v>41753</v>
      </c>
      <c r="AB848">
        <v>8.8800000000000004E-2</v>
      </c>
      <c r="AE848" s="25">
        <v>39162</v>
      </c>
      <c r="AF848" t="e">
        <f>NA()</f>
        <v>#N/A</v>
      </c>
      <c r="AG848" t="e">
        <f>NA()</f>
        <v>#N/A</v>
      </c>
      <c r="AH848" t="e">
        <f>NA()</f>
        <v>#N/A</v>
      </c>
      <c r="AI848" t="e">
        <f>NA()</f>
        <v>#N/A</v>
      </c>
      <c r="AJ848" t="e">
        <f>NA()</f>
        <v>#N/A</v>
      </c>
      <c r="AK848" t="e">
        <f>NA()</f>
        <v>#N/A</v>
      </c>
      <c r="AL848" t="e">
        <f>NA()</f>
        <v>#N/A</v>
      </c>
      <c r="AM848" t="e">
        <f>NA()</f>
        <v>#N/A</v>
      </c>
      <c r="AN848" s="13">
        <v>2.9929999999999999</v>
      </c>
      <c r="AO848" t="e">
        <f>NA()</f>
        <v>#N/A</v>
      </c>
      <c r="AP848" t="e">
        <f>NA()</f>
        <v>#N/A</v>
      </c>
    </row>
    <row r="849" spans="20:42" x14ac:dyDescent="0.35">
      <c r="T849" s="6"/>
      <c r="U849" s="6"/>
      <c r="Z849">
        <v>24</v>
      </c>
      <c r="AA849" s="9">
        <v>41754</v>
      </c>
      <c r="AB849">
        <v>9.5799999999999996E-2</v>
      </c>
      <c r="AE849" s="25">
        <v>39163</v>
      </c>
      <c r="AF849" t="e">
        <f>NA()</f>
        <v>#N/A</v>
      </c>
      <c r="AG849" t="e">
        <f>NA()</f>
        <v>#N/A</v>
      </c>
      <c r="AH849" t="e">
        <f>NA()</f>
        <v>#N/A</v>
      </c>
      <c r="AI849" t="e">
        <f>NA()</f>
        <v>#N/A</v>
      </c>
      <c r="AJ849" t="e">
        <f>NA()</f>
        <v>#N/A</v>
      </c>
      <c r="AK849" t="e">
        <f>NA()</f>
        <v>#N/A</v>
      </c>
      <c r="AL849" t="e">
        <f>NA()</f>
        <v>#N/A</v>
      </c>
      <c r="AM849" t="e">
        <f>NA()</f>
        <v>#N/A</v>
      </c>
      <c r="AN849" s="13">
        <v>2.9891000000000001</v>
      </c>
      <c r="AO849" t="e">
        <f>NA()</f>
        <v>#N/A</v>
      </c>
      <c r="AP849" t="e">
        <f>NA()</f>
        <v>#N/A</v>
      </c>
    </row>
    <row r="850" spans="20:42" x14ac:dyDescent="0.35">
      <c r="T850" s="6"/>
      <c r="U850" s="6"/>
      <c r="Z850">
        <v>25</v>
      </c>
      <c r="AA850" s="9">
        <v>41757</v>
      </c>
      <c r="AB850">
        <v>6.0100000000000001E-2</v>
      </c>
      <c r="AE850" s="25">
        <v>39164</v>
      </c>
      <c r="AF850" t="e">
        <f>NA()</f>
        <v>#N/A</v>
      </c>
      <c r="AG850" t="e">
        <f>NA()</f>
        <v>#N/A</v>
      </c>
      <c r="AH850" t="e">
        <f>NA()</f>
        <v>#N/A</v>
      </c>
      <c r="AI850" t="e">
        <f>NA()</f>
        <v>#N/A</v>
      </c>
      <c r="AJ850" t="e">
        <f>NA()</f>
        <v>#N/A</v>
      </c>
      <c r="AK850" t="e">
        <f>NA()</f>
        <v>#N/A</v>
      </c>
      <c r="AL850" t="e">
        <f>NA()</f>
        <v>#N/A</v>
      </c>
      <c r="AM850" t="e">
        <f>NA()</f>
        <v>#N/A</v>
      </c>
      <c r="AN850" s="13">
        <v>2.9811000000000001</v>
      </c>
      <c r="AO850" t="e">
        <f>NA()</f>
        <v>#N/A</v>
      </c>
      <c r="AP850" t="e">
        <f>NA()</f>
        <v>#N/A</v>
      </c>
    </row>
    <row r="851" spans="20:42" x14ac:dyDescent="0.35">
      <c r="T851" s="6"/>
      <c r="U851" s="6"/>
      <c r="Z851">
        <v>28</v>
      </c>
      <c r="AA851" s="9">
        <v>41758</v>
      </c>
      <c r="AB851">
        <v>8.5800000000000001E-2</v>
      </c>
      <c r="AE851" s="25">
        <v>39165</v>
      </c>
      <c r="AF851" t="e">
        <f>NA()</f>
        <v>#N/A</v>
      </c>
      <c r="AG851" t="e">
        <f>NA()</f>
        <v>#N/A</v>
      </c>
      <c r="AH851" t="e">
        <f>NA()</f>
        <v>#N/A</v>
      </c>
      <c r="AI851" t="e">
        <f>NA()</f>
        <v>#N/A</v>
      </c>
      <c r="AJ851" t="e">
        <f>NA()</f>
        <v>#N/A</v>
      </c>
      <c r="AK851" t="e">
        <f>NA()</f>
        <v>#N/A</v>
      </c>
      <c r="AL851" t="e">
        <f>NA()</f>
        <v>#N/A</v>
      </c>
      <c r="AM851" t="e">
        <f>NA()</f>
        <v>#N/A</v>
      </c>
      <c r="AN851" t="e">
        <f>NA()</f>
        <v>#N/A</v>
      </c>
      <c r="AO851" t="e">
        <f>NA()</f>
        <v>#N/A</v>
      </c>
      <c r="AP851" t="e">
        <f>NA()</f>
        <v>#N/A</v>
      </c>
    </row>
    <row r="852" spans="20:42" x14ac:dyDescent="0.35">
      <c r="T852" s="6"/>
      <c r="U852" s="6"/>
      <c r="Z852">
        <v>29</v>
      </c>
      <c r="AA852" s="9">
        <v>41759</v>
      </c>
      <c r="AB852">
        <v>8.6300000000000002E-2</v>
      </c>
      <c r="AE852" s="25">
        <v>39166</v>
      </c>
      <c r="AF852" t="e">
        <f>NA()</f>
        <v>#N/A</v>
      </c>
      <c r="AG852" t="e">
        <f>NA()</f>
        <v>#N/A</v>
      </c>
      <c r="AH852" t="e">
        <f>NA()</f>
        <v>#N/A</v>
      </c>
      <c r="AI852" t="e">
        <f>NA()</f>
        <v>#N/A</v>
      </c>
      <c r="AJ852" t="e">
        <f>NA()</f>
        <v>#N/A</v>
      </c>
      <c r="AK852" t="e">
        <f>NA()</f>
        <v>#N/A</v>
      </c>
      <c r="AL852" t="e">
        <f>NA()</f>
        <v>#N/A</v>
      </c>
      <c r="AM852" t="e">
        <f>NA()</f>
        <v>#N/A</v>
      </c>
      <c r="AN852" t="e">
        <f>NA()</f>
        <v>#N/A</v>
      </c>
      <c r="AO852" t="e">
        <f>NA()</f>
        <v>#N/A</v>
      </c>
      <c r="AP852" t="e">
        <f>NA()</f>
        <v>#N/A</v>
      </c>
    </row>
    <row r="853" spans="20:42" x14ac:dyDescent="0.35">
      <c r="T853" s="6"/>
      <c r="U853" s="6"/>
      <c r="Z853">
        <v>30</v>
      </c>
      <c r="AA853" s="9">
        <v>41761</v>
      </c>
      <c r="AB853">
        <v>0.1691</v>
      </c>
      <c r="AE853" s="25">
        <v>39167</v>
      </c>
      <c r="AF853" t="e">
        <f>NA()</f>
        <v>#N/A</v>
      </c>
      <c r="AG853" t="e">
        <f>NA()</f>
        <v>#N/A</v>
      </c>
      <c r="AH853" t="e">
        <f>NA()</f>
        <v>#N/A</v>
      </c>
      <c r="AI853" t="e">
        <f>NA()</f>
        <v>#N/A</v>
      </c>
      <c r="AJ853" t="e">
        <f>NA()</f>
        <v>#N/A</v>
      </c>
      <c r="AK853" t="e">
        <f>NA()</f>
        <v>#N/A</v>
      </c>
      <c r="AL853" t="e">
        <f>NA()</f>
        <v>#N/A</v>
      </c>
      <c r="AM853" t="e">
        <f>NA()</f>
        <v>#N/A</v>
      </c>
      <c r="AN853" s="13">
        <v>2.9765999999999999</v>
      </c>
      <c r="AO853" t="e">
        <f>NA()</f>
        <v>#N/A</v>
      </c>
      <c r="AP853" t="e">
        <f>NA()</f>
        <v>#N/A</v>
      </c>
    </row>
    <row r="854" spans="20:42" x14ac:dyDescent="0.35">
      <c r="T854" s="6"/>
      <c r="U854" s="6"/>
      <c r="Y854" t="s">
        <v>1100</v>
      </c>
      <c r="Z854">
        <v>2</v>
      </c>
      <c r="AA854" s="9">
        <v>41764</v>
      </c>
      <c r="AB854">
        <v>0.1091</v>
      </c>
      <c r="AE854" s="25">
        <v>39168</v>
      </c>
      <c r="AF854" t="e">
        <f>NA()</f>
        <v>#N/A</v>
      </c>
      <c r="AG854" t="e">
        <f>NA()</f>
        <v>#N/A</v>
      </c>
      <c r="AH854" t="e">
        <f>NA()</f>
        <v>#N/A</v>
      </c>
      <c r="AI854" t="e">
        <f>NA()</f>
        <v>#N/A</v>
      </c>
      <c r="AJ854" t="e">
        <f>NA()</f>
        <v>#N/A</v>
      </c>
      <c r="AK854" t="e">
        <f>NA()</f>
        <v>#N/A</v>
      </c>
      <c r="AL854" t="e">
        <f>NA()</f>
        <v>#N/A</v>
      </c>
      <c r="AM854" t="e">
        <f>NA()</f>
        <v>#N/A</v>
      </c>
      <c r="AN854" s="13">
        <v>2.9687999999999999</v>
      </c>
      <c r="AO854" t="e">
        <f>NA()</f>
        <v>#N/A</v>
      </c>
      <c r="AP854" t="e">
        <f>NA()</f>
        <v>#N/A</v>
      </c>
    </row>
    <row r="855" spans="20:42" x14ac:dyDescent="0.35">
      <c r="T855" s="6"/>
      <c r="U855" s="6"/>
      <c r="Z855">
        <v>5</v>
      </c>
      <c r="AA855" s="9">
        <v>41765</v>
      </c>
      <c r="AB855">
        <v>6.3200000000000006E-2</v>
      </c>
      <c r="AE855" s="25">
        <v>39169</v>
      </c>
      <c r="AF855" t="e">
        <f>NA()</f>
        <v>#N/A</v>
      </c>
      <c r="AG855" t="e">
        <f>NA()</f>
        <v>#N/A</v>
      </c>
      <c r="AH855" t="e">
        <f>NA()</f>
        <v>#N/A</v>
      </c>
      <c r="AI855" t="e">
        <f>NA()</f>
        <v>#N/A</v>
      </c>
      <c r="AJ855" t="e">
        <f>NA()</f>
        <v>#N/A</v>
      </c>
      <c r="AK855" t="e">
        <f>NA()</f>
        <v>#N/A</v>
      </c>
      <c r="AL855" t="e">
        <f>NA()</f>
        <v>#N/A</v>
      </c>
      <c r="AM855" t="e">
        <f>NA()</f>
        <v>#N/A</v>
      </c>
      <c r="AN855" s="13">
        <v>2.9552</v>
      </c>
      <c r="AO855" t="e">
        <f>NA()</f>
        <v>#N/A</v>
      </c>
      <c r="AP855" t="e">
        <f>NA()</f>
        <v>#N/A</v>
      </c>
    </row>
    <row r="856" spans="20:42" x14ac:dyDescent="0.35">
      <c r="T856" s="6"/>
      <c r="U856" s="6"/>
      <c r="Z856">
        <v>6</v>
      </c>
      <c r="AA856" s="9">
        <v>41766</v>
      </c>
      <c r="AB856">
        <v>8.6599999999999996E-2</v>
      </c>
      <c r="AE856" s="25">
        <v>39170</v>
      </c>
      <c r="AF856" t="e">
        <f>NA()</f>
        <v>#N/A</v>
      </c>
      <c r="AG856" t="e">
        <f>NA()</f>
        <v>#N/A</v>
      </c>
      <c r="AH856" t="e">
        <f>NA()</f>
        <v>#N/A</v>
      </c>
      <c r="AI856" t="e">
        <f>NA()</f>
        <v>#N/A</v>
      </c>
      <c r="AJ856" t="e">
        <f>NA()</f>
        <v>#N/A</v>
      </c>
      <c r="AK856" t="e">
        <f>NA()</f>
        <v>#N/A</v>
      </c>
      <c r="AL856" t="e">
        <f>NA()</f>
        <v>#N/A</v>
      </c>
      <c r="AM856" t="e">
        <f>NA()</f>
        <v>#N/A</v>
      </c>
      <c r="AN856" s="13">
        <v>2.9445999999999999</v>
      </c>
      <c r="AO856" t="e">
        <f>NA()</f>
        <v>#N/A</v>
      </c>
      <c r="AP856" t="e">
        <f>NA()</f>
        <v>#N/A</v>
      </c>
    </row>
    <row r="857" spans="20:42" x14ac:dyDescent="0.35">
      <c r="T857" s="6"/>
      <c r="U857" s="6"/>
      <c r="Z857">
        <v>7</v>
      </c>
      <c r="AA857" s="9">
        <v>41767</v>
      </c>
      <c r="AB857">
        <v>7.6200000000000004E-2</v>
      </c>
      <c r="AE857" s="25">
        <v>39171</v>
      </c>
      <c r="AF857" t="e">
        <f>NA()</f>
        <v>#N/A</v>
      </c>
      <c r="AG857" t="e">
        <f>NA()</f>
        <v>#N/A</v>
      </c>
      <c r="AH857" t="e">
        <f>NA()</f>
        <v>#N/A</v>
      </c>
      <c r="AI857" t="e">
        <f>NA()</f>
        <v>#N/A</v>
      </c>
      <c r="AJ857" t="e">
        <f>NA()</f>
        <v>#N/A</v>
      </c>
      <c r="AK857" t="e">
        <f>NA()</f>
        <v>#N/A</v>
      </c>
      <c r="AL857" t="e">
        <f>NA()</f>
        <v>#N/A</v>
      </c>
      <c r="AM857" t="e">
        <f>NA()</f>
        <v>#N/A</v>
      </c>
      <c r="AN857" s="13">
        <v>2.9207000000000001</v>
      </c>
      <c r="AO857" t="e">
        <f>NA()</f>
        <v>#N/A</v>
      </c>
      <c r="AP857" t="e">
        <f>NA()</f>
        <v>#N/A</v>
      </c>
    </row>
    <row r="858" spans="20:42" x14ac:dyDescent="0.35">
      <c r="T858" s="6"/>
      <c r="U858" s="6"/>
      <c r="Z858">
        <v>8</v>
      </c>
      <c r="AA858" s="9">
        <v>41768</v>
      </c>
      <c r="AB858">
        <v>8.9300000000000004E-2</v>
      </c>
      <c r="AE858" s="25">
        <v>39172</v>
      </c>
      <c r="AF858" t="e">
        <f>NA()</f>
        <v>#N/A</v>
      </c>
      <c r="AG858" t="e">
        <f>NA()</f>
        <v>#N/A</v>
      </c>
      <c r="AH858" t="e">
        <f>NA()</f>
        <v>#N/A</v>
      </c>
      <c r="AI858" t="e">
        <f>NA()</f>
        <v>#N/A</v>
      </c>
      <c r="AJ858" t="e">
        <f>NA()</f>
        <v>#N/A</v>
      </c>
      <c r="AK858" t="e">
        <f>NA()</f>
        <v>#N/A</v>
      </c>
      <c r="AL858" t="e">
        <f>NA()</f>
        <v>#N/A</v>
      </c>
      <c r="AM858" t="e">
        <f>NA()</f>
        <v>#N/A</v>
      </c>
      <c r="AN858" t="e">
        <f>NA()</f>
        <v>#N/A</v>
      </c>
      <c r="AO858" t="e">
        <f>NA()</f>
        <v>#N/A</v>
      </c>
      <c r="AP858" t="e">
        <f>NA()</f>
        <v>#N/A</v>
      </c>
    </row>
    <row r="859" spans="20:42" x14ac:dyDescent="0.35">
      <c r="T859" s="6"/>
      <c r="U859" s="6"/>
      <c r="Z859">
        <v>9</v>
      </c>
      <c r="AA859" s="9">
        <v>41771</v>
      </c>
      <c r="AB859">
        <v>7.3400000000000007E-2</v>
      </c>
      <c r="AE859" s="25">
        <v>39173</v>
      </c>
      <c r="AF859" t="e">
        <f>NA()</f>
        <v>#N/A</v>
      </c>
      <c r="AG859" t="e">
        <f>NA()</f>
        <v>#N/A</v>
      </c>
      <c r="AH859" t="e">
        <f>NA()</f>
        <v>#N/A</v>
      </c>
      <c r="AI859" t="e">
        <f>NA()</f>
        <v>#N/A</v>
      </c>
      <c r="AJ859" t="e">
        <f>NA()</f>
        <v>#N/A</v>
      </c>
      <c r="AK859" t="e">
        <f>NA()</f>
        <v>#N/A</v>
      </c>
      <c r="AL859" t="e">
        <f>NA()</f>
        <v>#N/A</v>
      </c>
      <c r="AM859" t="e">
        <f>NA()</f>
        <v>#N/A</v>
      </c>
      <c r="AN859" t="e">
        <f>NA()</f>
        <v>#N/A</v>
      </c>
      <c r="AO859" s="13">
        <v>5.05063</v>
      </c>
      <c r="AP859" t="e">
        <f>NA()</f>
        <v>#N/A</v>
      </c>
    </row>
    <row r="860" spans="20:42" x14ac:dyDescent="0.35">
      <c r="T860" s="6"/>
      <c r="U860" s="6"/>
      <c r="Z860">
        <v>12</v>
      </c>
      <c r="AA860" s="9">
        <v>41773</v>
      </c>
      <c r="AB860">
        <v>0.1105</v>
      </c>
      <c r="AE860" s="25">
        <v>39174</v>
      </c>
      <c r="AF860" t="e">
        <f>NA()</f>
        <v>#N/A</v>
      </c>
      <c r="AG860" t="e">
        <f>NA()</f>
        <v>#N/A</v>
      </c>
      <c r="AH860" t="e">
        <f>NA()</f>
        <v>#N/A</v>
      </c>
      <c r="AI860" t="e">
        <f>NA()</f>
        <v>#N/A</v>
      </c>
      <c r="AJ860" t="e">
        <f>NA()</f>
        <v>#N/A</v>
      </c>
      <c r="AK860" t="e">
        <f>NA()</f>
        <v>#N/A</v>
      </c>
      <c r="AL860" t="e">
        <f>NA()</f>
        <v>#N/A</v>
      </c>
      <c r="AM860" t="e">
        <f>NA()</f>
        <v>#N/A</v>
      </c>
      <c r="AN860" s="13">
        <v>2.9104000000000001</v>
      </c>
      <c r="AO860" t="e">
        <f>NA()</f>
        <v>#N/A</v>
      </c>
      <c r="AP860" t="e">
        <f>NA()</f>
        <v>#N/A</v>
      </c>
    </row>
    <row r="861" spans="20:42" x14ac:dyDescent="0.35">
      <c r="T861" s="6"/>
      <c r="U861" s="6"/>
      <c r="Z861">
        <v>14</v>
      </c>
      <c r="AA861" s="9">
        <v>41774</v>
      </c>
      <c r="AB861">
        <v>0.1111</v>
      </c>
      <c r="AE861" s="25">
        <v>39175</v>
      </c>
      <c r="AF861" t="e">
        <f>NA()</f>
        <v>#N/A</v>
      </c>
      <c r="AG861" t="e">
        <f>NA()</f>
        <v>#N/A</v>
      </c>
      <c r="AH861" t="e">
        <f>NA()</f>
        <v>#N/A</v>
      </c>
      <c r="AI861" t="e">
        <f>NA()</f>
        <v>#N/A</v>
      </c>
      <c r="AJ861" t="e">
        <f>NA()</f>
        <v>#N/A</v>
      </c>
      <c r="AK861" t="e">
        <f>NA()</f>
        <v>#N/A</v>
      </c>
      <c r="AL861" t="e">
        <f>NA()</f>
        <v>#N/A</v>
      </c>
      <c r="AM861" t="e">
        <f>NA()</f>
        <v>#N/A</v>
      </c>
      <c r="AN861" s="13">
        <v>2.9041000000000001</v>
      </c>
      <c r="AO861" t="e">
        <f>NA()</f>
        <v>#N/A</v>
      </c>
      <c r="AP861" t="e">
        <f>NA()</f>
        <v>#N/A</v>
      </c>
    </row>
    <row r="862" spans="20:42" x14ac:dyDescent="0.35">
      <c r="T862" s="6"/>
      <c r="U862" s="6"/>
      <c r="Z862">
        <v>15</v>
      </c>
      <c r="AA862" s="9">
        <v>41775</v>
      </c>
      <c r="AB862">
        <v>6.0299999999999999E-2</v>
      </c>
      <c r="AE862" s="25">
        <v>39176</v>
      </c>
      <c r="AF862" t="e">
        <f>NA()</f>
        <v>#N/A</v>
      </c>
      <c r="AG862" t="e">
        <f>NA()</f>
        <v>#N/A</v>
      </c>
      <c r="AH862" t="e">
        <f>NA()</f>
        <v>#N/A</v>
      </c>
      <c r="AI862" t="e">
        <f>NA()</f>
        <v>#N/A</v>
      </c>
      <c r="AJ862" t="e">
        <f>NA()</f>
        <v>#N/A</v>
      </c>
      <c r="AK862" t="e">
        <f>NA()</f>
        <v>#N/A</v>
      </c>
      <c r="AL862" t="e">
        <f>NA()</f>
        <v>#N/A</v>
      </c>
      <c r="AM862" t="e">
        <f>NA()</f>
        <v>#N/A</v>
      </c>
      <c r="AN862" s="13">
        <v>2.8967999999999998</v>
      </c>
      <c r="AO862" t="e">
        <f>NA()</f>
        <v>#N/A</v>
      </c>
      <c r="AP862" t="e">
        <f>NA()</f>
        <v>#N/A</v>
      </c>
    </row>
    <row r="863" spans="20:42" x14ac:dyDescent="0.35">
      <c r="T863" s="6"/>
      <c r="U863" s="6"/>
      <c r="Z863">
        <v>16</v>
      </c>
      <c r="AA863" s="9">
        <v>41778</v>
      </c>
      <c r="AB863">
        <v>5.7200000000000001E-2</v>
      </c>
      <c r="AE863" s="25">
        <v>39177</v>
      </c>
      <c r="AF863" t="e">
        <f>NA()</f>
        <v>#N/A</v>
      </c>
      <c r="AG863" t="e">
        <f>NA()</f>
        <v>#N/A</v>
      </c>
      <c r="AH863" t="e">
        <f>NA()</f>
        <v>#N/A</v>
      </c>
      <c r="AI863" t="e">
        <f>NA()</f>
        <v>#N/A</v>
      </c>
      <c r="AJ863" t="e">
        <f>NA()</f>
        <v>#N/A</v>
      </c>
      <c r="AK863" t="e">
        <f>NA()</f>
        <v>#N/A</v>
      </c>
      <c r="AL863" t="e">
        <f>NA()</f>
        <v>#N/A</v>
      </c>
      <c r="AM863" t="e">
        <f>NA()</f>
        <v>#N/A</v>
      </c>
      <c r="AN863" s="13">
        <v>2.8742999999999999</v>
      </c>
      <c r="AO863" t="e">
        <f>NA()</f>
        <v>#N/A</v>
      </c>
      <c r="AP863" t="e">
        <f>NA()</f>
        <v>#N/A</v>
      </c>
    </row>
    <row r="864" spans="20:42" x14ac:dyDescent="0.35">
      <c r="T864" s="6"/>
      <c r="U864" s="6"/>
      <c r="Z864">
        <v>19</v>
      </c>
      <c r="AA864" s="9">
        <v>41779</v>
      </c>
      <c r="AB864">
        <v>5.2600000000000001E-2</v>
      </c>
      <c r="AE864" s="25">
        <v>39178</v>
      </c>
      <c r="AF864" t="e">
        <f>NA()</f>
        <v>#N/A</v>
      </c>
      <c r="AG864" t="e">
        <f>NA()</f>
        <v>#N/A</v>
      </c>
      <c r="AH864" t="e">
        <f>NA()</f>
        <v>#N/A</v>
      </c>
      <c r="AI864" t="e">
        <f>NA()</f>
        <v>#N/A</v>
      </c>
      <c r="AJ864" t="e">
        <f>NA()</f>
        <v>#N/A</v>
      </c>
      <c r="AK864" t="e">
        <f>NA()</f>
        <v>#N/A</v>
      </c>
      <c r="AL864" t="e">
        <f>NA()</f>
        <v>#N/A</v>
      </c>
      <c r="AM864" t="e">
        <f>NA()</f>
        <v>#N/A</v>
      </c>
      <c r="AN864" t="e">
        <f>NA()</f>
        <v>#N/A</v>
      </c>
      <c r="AO864" t="e">
        <f>NA()</f>
        <v>#N/A</v>
      </c>
      <c r="AP864" t="e">
        <f>NA()</f>
        <v>#N/A</v>
      </c>
    </row>
    <row r="865" spans="20:42" x14ac:dyDescent="0.35">
      <c r="T865" s="6"/>
      <c r="U865" s="6"/>
      <c r="Z865">
        <v>20</v>
      </c>
      <c r="AA865" s="9">
        <v>41780</v>
      </c>
      <c r="AB865">
        <v>4.8300000000000003E-2</v>
      </c>
      <c r="AE865" s="25">
        <v>39179</v>
      </c>
      <c r="AF865" t="e">
        <f>NA()</f>
        <v>#N/A</v>
      </c>
      <c r="AG865" t="e">
        <f>NA()</f>
        <v>#N/A</v>
      </c>
      <c r="AH865" t="e">
        <f>NA()</f>
        <v>#N/A</v>
      </c>
      <c r="AI865" t="e">
        <f>NA()</f>
        <v>#N/A</v>
      </c>
      <c r="AJ865" t="e">
        <f>NA()</f>
        <v>#N/A</v>
      </c>
      <c r="AK865" t="e">
        <f>NA()</f>
        <v>#N/A</v>
      </c>
      <c r="AL865" t="e">
        <f>NA()</f>
        <v>#N/A</v>
      </c>
      <c r="AM865" t="e">
        <f>NA()</f>
        <v>#N/A</v>
      </c>
      <c r="AN865" t="e">
        <f>NA()</f>
        <v>#N/A</v>
      </c>
      <c r="AO865" t="e">
        <f>NA()</f>
        <v>#N/A</v>
      </c>
      <c r="AP865" t="e">
        <f>NA()</f>
        <v>#N/A</v>
      </c>
    </row>
    <row r="866" spans="20:42" x14ac:dyDescent="0.35">
      <c r="T866" s="6"/>
      <c r="U866" s="6"/>
      <c r="Z866">
        <v>21</v>
      </c>
      <c r="AA866" s="9">
        <v>41781</v>
      </c>
      <c r="AB866">
        <v>7.0499999999999993E-2</v>
      </c>
      <c r="AE866" s="25">
        <v>39180</v>
      </c>
      <c r="AF866" t="e">
        <f>NA()</f>
        <v>#N/A</v>
      </c>
      <c r="AG866" t="e">
        <f>NA()</f>
        <v>#N/A</v>
      </c>
      <c r="AH866" t="e">
        <f>NA()</f>
        <v>#N/A</v>
      </c>
      <c r="AI866" t="e">
        <f>NA()</f>
        <v>#N/A</v>
      </c>
      <c r="AJ866" t="e">
        <f>NA()</f>
        <v>#N/A</v>
      </c>
      <c r="AK866" t="e">
        <f>NA()</f>
        <v>#N/A</v>
      </c>
      <c r="AL866" t="e">
        <f>NA()</f>
        <v>#N/A</v>
      </c>
      <c r="AM866" t="e">
        <f>NA()</f>
        <v>#N/A</v>
      </c>
      <c r="AN866" t="e">
        <f>NA()</f>
        <v>#N/A</v>
      </c>
      <c r="AO866" t="e">
        <f>NA()</f>
        <v>#N/A</v>
      </c>
      <c r="AP866" t="e">
        <f>NA()</f>
        <v>#N/A</v>
      </c>
    </row>
    <row r="867" spans="20:42" x14ac:dyDescent="0.35">
      <c r="T867" s="6"/>
      <c r="U867" s="6"/>
      <c r="Z867">
        <v>22</v>
      </c>
      <c r="AA867" s="9">
        <v>41782</v>
      </c>
      <c r="AB867">
        <v>0.1016</v>
      </c>
      <c r="AE867" s="25">
        <v>39181</v>
      </c>
      <c r="AF867" t="e">
        <f>NA()</f>
        <v>#N/A</v>
      </c>
      <c r="AG867" t="e">
        <f>NA()</f>
        <v>#N/A</v>
      </c>
      <c r="AH867" t="e">
        <f>NA()</f>
        <v>#N/A</v>
      </c>
      <c r="AI867" t="e">
        <f>NA()</f>
        <v>#N/A</v>
      </c>
      <c r="AJ867" t="e">
        <f>NA()</f>
        <v>#N/A</v>
      </c>
      <c r="AK867" t="e">
        <f>NA()</f>
        <v>#N/A</v>
      </c>
      <c r="AL867" t="e">
        <f>NA()</f>
        <v>#N/A</v>
      </c>
      <c r="AM867" t="e">
        <f>NA()</f>
        <v>#N/A</v>
      </c>
      <c r="AN867" s="13">
        <v>2.8679000000000001</v>
      </c>
      <c r="AO867" t="e">
        <f>NA()</f>
        <v>#N/A</v>
      </c>
      <c r="AP867" t="e">
        <f>NA()</f>
        <v>#N/A</v>
      </c>
    </row>
    <row r="868" spans="20:42" x14ac:dyDescent="0.35">
      <c r="T868" s="6"/>
      <c r="U868" s="6"/>
      <c r="Z868">
        <v>23</v>
      </c>
      <c r="AA868" s="9">
        <v>41785</v>
      </c>
      <c r="AB868">
        <v>6.0600000000000001E-2</v>
      </c>
      <c r="AE868" s="25">
        <v>39182</v>
      </c>
      <c r="AF868" t="e">
        <f>NA()</f>
        <v>#N/A</v>
      </c>
      <c r="AG868" t="e">
        <f>NA()</f>
        <v>#N/A</v>
      </c>
      <c r="AH868" t="e">
        <f>NA()</f>
        <v>#N/A</v>
      </c>
      <c r="AI868" t="e">
        <f>NA()</f>
        <v>#N/A</v>
      </c>
      <c r="AJ868" t="e">
        <f>NA()</f>
        <v>#N/A</v>
      </c>
      <c r="AK868" t="e">
        <f>NA()</f>
        <v>#N/A</v>
      </c>
      <c r="AL868" t="e">
        <f>NA()</f>
        <v>#N/A</v>
      </c>
      <c r="AM868" t="e">
        <f>NA()</f>
        <v>#N/A</v>
      </c>
      <c r="AN868" s="13">
        <v>2.8591000000000002</v>
      </c>
      <c r="AO868" t="e">
        <f>NA()</f>
        <v>#N/A</v>
      </c>
      <c r="AP868" t="e">
        <f>NA()</f>
        <v>#N/A</v>
      </c>
    </row>
    <row r="869" spans="20:42" x14ac:dyDescent="0.35">
      <c r="T869" s="6"/>
      <c r="U869" s="6"/>
      <c r="Z869">
        <v>26</v>
      </c>
      <c r="AA869" s="9">
        <v>41786</v>
      </c>
      <c r="AB869">
        <v>3.6499999999999998E-2</v>
      </c>
      <c r="AE869" s="25">
        <v>39183</v>
      </c>
      <c r="AF869" t="e">
        <f>NA()</f>
        <v>#N/A</v>
      </c>
      <c r="AG869" t="e">
        <f>NA()</f>
        <v>#N/A</v>
      </c>
      <c r="AH869" t="e">
        <f>NA()</f>
        <v>#N/A</v>
      </c>
      <c r="AI869" t="e">
        <f>NA()</f>
        <v>#N/A</v>
      </c>
      <c r="AJ869" t="e">
        <f>NA()</f>
        <v>#N/A</v>
      </c>
      <c r="AK869" t="e">
        <f>NA()</f>
        <v>#N/A</v>
      </c>
      <c r="AL869" t="e">
        <f>NA()</f>
        <v>#N/A</v>
      </c>
      <c r="AM869" t="e">
        <f>NA()</f>
        <v>#N/A</v>
      </c>
      <c r="AN869" s="13">
        <v>2.8498000000000001</v>
      </c>
      <c r="AO869" t="e">
        <f>NA()</f>
        <v>#N/A</v>
      </c>
      <c r="AP869" t="e">
        <f>NA()</f>
        <v>#N/A</v>
      </c>
    </row>
    <row r="870" spans="20:42" x14ac:dyDescent="0.35">
      <c r="T870" s="6"/>
      <c r="U870" s="6"/>
      <c r="Z870">
        <v>27</v>
      </c>
      <c r="AA870" s="9">
        <v>41787</v>
      </c>
      <c r="AB870">
        <v>6.7400000000000002E-2</v>
      </c>
      <c r="AE870" s="25">
        <v>39184</v>
      </c>
      <c r="AF870" t="e">
        <f>NA()</f>
        <v>#N/A</v>
      </c>
      <c r="AG870" t="e">
        <f>NA()</f>
        <v>#N/A</v>
      </c>
      <c r="AH870" t="e">
        <f>NA()</f>
        <v>#N/A</v>
      </c>
      <c r="AI870" t="e">
        <f>NA()</f>
        <v>#N/A</v>
      </c>
      <c r="AJ870" t="e">
        <f>NA()</f>
        <v>#N/A</v>
      </c>
      <c r="AK870" t="e">
        <f>NA()</f>
        <v>#N/A</v>
      </c>
      <c r="AL870" t="e">
        <f>NA()</f>
        <v>#N/A</v>
      </c>
      <c r="AM870" t="e">
        <f>NA()</f>
        <v>#N/A</v>
      </c>
      <c r="AN870" s="13">
        <v>2.8405999999999998</v>
      </c>
      <c r="AO870" t="e">
        <f>NA()</f>
        <v>#N/A</v>
      </c>
      <c r="AP870" t="e">
        <f>NA()</f>
        <v>#N/A</v>
      </c>
    </row>
    <row r="871" spans="20:42" x14ac:dyDescent="0.35">
      <c r="T871" s="6"/>
      <c r="U871" s="6"/>
      <c r="Z871">
        <v>28</v>
      </c>
      <c r="AA871" s="9">
        <v>41788</v>
      </c>
      <c r="AB871">
        <v>0.1205</v>
      </c>
      <c r="AE871" s="25">
        <v>39185</v>
      </c>
      <c r="AF871" t="e">
        <f>NA()</f>
        <v>#N/A</v>
      </c>
      <c r="AG871" t="e">
        <f>NA()</f>
        <v>#N/A</v>
      </c>
      <c r="AH871" t="e">
        <f>NA()</f>
        <v>#N/A</v>
      </c>
      <c r="AI871" t="e">
        <f>NA()</f>
        <v>#N/A</v>
      </c>
      <c r="AJ871" t="e">
        <f>NA()</f>
        <v>#N/A</v>
      </c>
      <c r="AK871" t="e">
        <f>NA()</f>
        <v>#N/A</v>
      </c>
      <c r="AL871" t="e">
        <f>NA()</f>
        <v>#N/A</v>
      </c>
      <c r="AM871" t="e">
        <f>NA()</f>
        <v>#N/A</v>
      </c>
      <c r="AN871" s="13">
        <v>2.8136999999999999</v>
      </c>
      <c r="AO871" t="e">
        <f>NA()</f>
        <v>#N/A</v>
      </c>
      <c r="AP871" t="e">
        <f>NA()</f>
        <v>#N/A</v>
      </c>
    </row>
    <row r="872" spans="20:42" x14ac:dyDescent="0.35">
      <c r="T872" s="6"/>
      <c r="U872" s="6"/>
      <c r="Z872">
        <v>29</v>
      </c>
      <c r="AA872" s="9">
        <v>41789</v>
      </c>
      <c r="AB872">
        <v>0.1147</v>
      </c>
      <c r="AE872" s="25">
        <v>39186</v>
      </c>
      <c r="AF872" t="e">
        <f>NA()</f>
        <v>#N/A</v>
      </c>
      <c r="AG872" t="e">
        <f>NA()</f>
        <v>#N/A</v>
      </c>
      <c r="AH872" t="e">
        <f>NA()</f>
        <v>#N/A</v>
      </c>
      <c r="AI872" t="e">
        <f>NA()</f>
        <v>#N/A</v>
      </c>
      <c r="AJ872" t="e">
        <f>NA()</f>
        <v>#N/A</v>
      </c>
      <c r="AK872" t="e">
        <f>NA()</f>
        <v>#N/A</v>
      </c>
      <c r="AL872" t="e">
        <f>NA()</f>
        <v>#N/A</v>
      </c>
      <c r="AM872" t="e">
        <f>NA()</f>
        <v>#N/A</v>
      </c>
      <c r="AN872" t="e">
        <f>NA()</f>
        <v>#N/A</v>
      </c>
      <c r="AO872" t="e">
        <f>NA()</f>
        <v>#N/A</v>
      </c>
      <c r="AP872" t="e">
        <f>NA()</f>
        <v>#N/A</v>
      </c>
    </row>
    <row r="873" spans="20:42" x14ac:dyDescent="0.35">
      <c r="T873" s="6"/>
      <c r="U873" s="6"/>
      <c r="Z873">
        <v>30</v>
      </c>
      <c r="AA873" s="9">
        <v>41792</v>
      </c>
      <c r="AB873">
        <v>0.155</v>
      </c>
      <c r="AE873" s="25">
        <v>39187</v>
      </c>
      <c r="AF873" t="e">
        <f>NA()</f>
        <v>#N/A</v>
      </c>
      <c r="AG873" t="e">
        <f>NA()</f>
        <v>#N/A</v>
      </c>
      <c r="AH873" t="e">
        <f>NA()</f>
        <v>#N/A</v>
      </c>
      <c r="AI873" t="e">
        <f>NA()</f>
        <v>#N/A</v>
      </c>
      <c r="AJ873" t="e">
        <f>NA()</f>
        <v>#N/A</v>
      </c>
      <c r="AK873" t="e">
        <f>NA()</f>
        <v>#N/A</v>
      </c>
      <c r="AL873" t="e">
        <f>NA()</f>
        <v>#N/A</v>
      </c>
      <c r="AM873" t="e">
        <f>NA()</f>
        <v>#N/A</v>
      </c>
      <c r="AN873" t="e">
        <f>NA()</f>
        <v>#N/A</v>
      </c>
      <c r="AO873" t="e">
        <f>NA()</f>
        <v>#N/A</v>
      </c>
      <c r="AP873" t="e">
        <f>NA()</f>
        <v>#N/A</v>
      </c>
    </row>
    <row r="874" spans="20:42" x14ac:dyDescent="0.35">
      <c r="T874" s="6"/>
      <c r="U874" s="6"/>
      <c r="Y874" t="s">
        <v>1101</v>
      </c>
      <c r="Z874">
        <v>2</v>
      </c>
      <c r="AA874" s="9">
        <v>41793</v>
      </c>
      <c r="AB874">
        <v>7.5300000000000006E-2</v>
      </c>
      <c r="AE874" s="25">
        <v>39188</v>
      </c>
      <c r="AF874" t="e">
        <f>NA()</f>
        <v>#N/A</v>
      </c>
      <c r="AG874" t="e">
        <f>NA()</f>
        <v>#N/A</v>
      </c>
      <c r="AH874" t="e">
        <f>NA()</f>
        <v>#N/A</v>
      </c>
      <c r="AI874" t="e">
        <f>NA()</f>
        <v>#N/A</v>
      </c>
      <c r="AJ874" t="e">
        <f>NA()</f>
        <v>#N/A</v>
      </c>
      <c r="AK874" t="e">
        <f>NA()</f>
        <v>#N/A</v>
      </c>
      <c r="AL874" t="e">
        <f>NA()</f>
        <v>#N/A</v>
      </c>
      <c r="AM874" t="e">
        <f>NA()</f>
        <v>#N/A</v>
      </c>
      <c r="AN874" s="13">
        <v>2.8067000000000002</v>
      </c>
      <c r="AO874" t="e">
        <f>NA()</f>
        <v>#N/A</v>
      </c>
      <c r="AP874" t="e">
        <f>NA()</f>
        <v>#N/A</v>
      </c>
    </row>
    <row r="875" spans="20:42" x14ac:dyDescent="0.35">
      <c r="T875" s="6"/>
      <c r="U875" s="6"/>
      <c r="Z875">
        <v>3</v>
      </c>
      <c r="AA875" s="9">
        <v>41794</v>
      </c>
      <c r="AB875">
        <v>5.7799999999999997E-2</v>
      </c>
      <c r="AE875" s="25">
        <v>39189</v>
      </c>
      <c r="AF875" t="e">
        <f>NA()</f>
        <v>#N/A</v>
      </c>
      <c r="AG875" t="e">
        <f>NA()</f>
        <v>#N/A</v>
      </c>
      <c r="AH875" t="e">
        <f>NA()</f>
        <v>#N/A</v>
      </c>
      <c r="AI875" t="e">
        <f>NA()</f>
        <v>#N/A</v>
      </c>
      <c r="AJ875" t="e">
        <f>NA()</f>
        <v>#N/A</v>
      </c>
      <c r="AK875" t="e">
        <f>NA()</f>
        <v>#N/A</v>
      </c>
      <c r="AL875" t="e">
        <f>NA()</f>
        <v>#N/A</v>
      </c>
      <c r="AM875" t="e">
        <f>NA()</f>
        <v>#N/A</v>
      </c>
      <c r="AN875" s="13">
        <v>2.7963</v>
      </c>
      <c r="AO875" t="e">
        <f>NA()</f>
        <v>#N/A</v>
      </c>
      <c r="AP875" t="e">
        <f>NA()</f>
        <v>#N/A</v>
      </c>
    </row>
    <row r="876" spans="20:42" x14ac:dyDescent="0.35">
      <c r="T876" s="6"/>
      <c r="U876" s="6"/>
      <c r="Z876">
        <v>4</v>
      </c>
      <c r="AA876" s="9">
        <v>41795</v>
      </c>
      <c r="AB876">
        <v>2.46E-2</v>
      </c>
      <c r="AE876" s="25">
        <v>39190</v>
      </c>
      <c r="AF876" t="e">
        <f>NA()</f>
        <v>#N/A</v>
      </c>
      <c r="AG876" t="e">
        <f>NA()</f>
        <v>#N/A</v>
      </c>
      <c r="AH876" t="e">
        <f>NA()</f>
        <v>#N/A</v>
      </c>
      <c r="AI876" t="e">
        <f>NA()</f>
        <v>#N/A</v>
      </c>
      <c r="AJ876" t="e">
        <f>NA()</f>
        <v>#N/A</v>
      </c>
      <c r="AK876" t="e">
        <f>NA()</f>
        <v>#N/A</v>
      </c>
      <c r="AL876" t="e">
        <f>NA()</f>
        <v>#N/A</v>
      </c>
      <c r="AM876" t="e">
        <f>NA()</f>
        <v>#N/A</v>
      </c>
      <c r="AN876" s="13">
        <v>2.7827999999999999</v>
      </c>
      <c r="AO876" t="e">
        <f>NA()</f>
        <v>#N/A</v>
      </c>
      <c r="AP876" t="e">
        <f>NA()</f>
        <v>#N/A</v>
      </c>
    </row>
    <row r="877" spans="20:42" x14ac:dyDescent="0.35">
      <c r="T877" s="6"/>
      <c r="U877" s="6"/>
      <c r="Z877">
        <v>5</v>
      </c>
      <c r="AA877" s="9">
        <v>41796</v>
      </c>
      <c r="AB877">
        <v>1.8200000000000001E-2</v>
      </c>
      <c r="AE877" s="25">
        <v>39191</v>
      </c>
      <c r="AF877" t="e">
        <f>NA()</f>
        <v>#N/A</v>
      </c>
      <c r="AG877" t="e">
        <f>NA()</f>
        <v>#N/A</v>
      </c>
      <c r="AH877" t="e">
        <f>NA()</f>
        <v>#N/A</v>
      </c>
      <c r="AI877" t="e">
        <f>NA()</f>
        <v>#N/A</v>
      </c>
      <c r="AJ877" t="e">
        <f>NA()</f>
        <v>#N/A</v>
      </c>
      <c r="AK877" t="e">
        <f>NA()</f>
        <v>#N/A</v>
      </c>
      <c r="AL877" t="e">
        <f>NA()</f>
        <v>#N/A</v>
      </c>
      <c r="AM877" t="e">
        <f>NA()</f>
        <v>#N/A</v>
      </c>
      <c r="AN877" s="13">
        <v>2.7709999999999999</v>
      </c>
      <c r="AO877" t="e">
        <f>NA()</f>
        <v>#N/A</v>
      </c>
      <c r="AP877" t="e">
        <f>NA()</f>
        <v>#N/A</v>
      </c>
    </row>
    <row r="878" spans="20:42" x14ac:dyDescent="0.35">
      <c r="T878" s="6"/>
      <c r="U878" s="6"/>
      <c r="Z878">
        <v>6</v>
      </c>
      <c r="AA878" s="9">
        <v>41799</v>
      </c>
      <c r="AB878">
        <v>3.1199999999999999E-2</v>
      </c>
      <c r="AE878" s="25">
        <v>39192</v>
      </c>
      <c r="AF878" t="e">
        <f>NA()</f>
        <v>#N/A</v>
      </c>
      <c r="AG878" t="e">
        <f>NA()</f>
        <v>#N/A</v>
      </c>
      <c r="AH878" t="e">
        <f>NA()</f>
        <v>#N/A</v>
      </c>
      <c r="AI878" t="e">
        <f>NA()</f>
        <v>#N/A</v>
      </c>
      <c r="AJ878" t="e">
        <f>NA()</f>
        <v>#N/A</v>
      </c>
      <c r="AK878" t="e">
        <f>NA()</f>
        <v>#N/A</v>
      </c>
      <c r="AL878" t="e">
        <f>NA()</f>
        <v>#N/A</v>
      </c>
      <c r="AM878" t="e">
        <f>NA()</f>
        <v>#N/A</v>
      </c>
      <c r="AN878" s="13">
        <v>2.7421000000000002</v>
      </c>
      <c r="AO878" t="e">
        <f>NA()</f>
        <v>#N/A</v>
      </c>
      <c r="AP878" t="e">
        <f>NA()</f>
        <v>#N/A</v>
      </c>
    </row>
    <row r="879" spans="20:42" x14ac:dyDescent="0.35">
      <c r="T879" s="6"/>
      <c r="U879" s="6"/>
      <c r="Z879">
        <v>9</v>
      </c>
      <c r="AA879" s="9">
        <v>41800</v>
      </c>
      <c r="AB879">
        <v>3.6499999999999998E-2</v>
      </c>
      <c r="AE879" s="25">
        <v>39193</v>
      </c>
      <c r="AF879" t="e">
        <f>NA()</f>
        <v>#N/A</v>
      </c>
      <c r="AG879" t="e">
        <f>NA()</f>
        <v>#N/A</v>
      </c>
      <c r="AH879" t="e">
        <f>NA()</f>
        <v>#N/A</v>
      </c>
      <c r="AI879" t="e">
        <f>NA()</f>
        <v>#N/A</v>
      </c>
      <c r="AJ879" t="e">
        <f>NA()</f>
        <v>#N/A</v>
      </c>
      <c r="AK879" t="e">
        <f>NA()</f>
        <v>#N/A</v>
      </c>
      <c r="AL879" t="e">
        <f>NA()</f>
        <v>#N/A</v>
      </c>
      <c r="AM879" t="e">
        <f>NA()</f>
        <v>#N/A</v>
      </c>
      <c r="AN879" t="e">
        <f>NA()</f>
        <v>#N/A</v>
      </c>
      <c r="AO879" t="e">
        <f>NA()</f>
        <v>#N/A</v>
      </c>
      <c r="AP879" t="e">
        <f>NA()</f>
        <v>#N/A</v>
      </c>
    </row>
    <row r="880" spans="20:42" x14ac:dyDescent="0.35">
      <c r="T880" s="6"/>
      <c r="U880" s="6"/>
      <c r="Z880">
        <v>10</v>
      </c>
      <c r="AA880" s="9">
        <v>41801</v>
      </c>
      <c r="AB880">
        <v>2.6700000000000002E-2</v>
      </c>
      <c r="AE880" s="25">
        <v>39194</v>
      </c>
      <c r="AF880" t="e">
        <f>NA()</f>
        <v>#N/A</v>
      </c>
      <c r="AG880" t="e">
        <f>NA()</f>
        <v>#N/A</v>
      </c>
      <c r="AH880" t="e">
        <f>NA()</f>
        <v>#N/A</v>
      </c>
      <c r="AI880" t="e">
        <f>NA()</f>
        <v>#N/A</v>
      </c>
      <c r="AJ880" t="e">
        <f>NA()</f>
        <v>#N/A</v>
      </c>
      <c r="AK880" t="e">
        <f>NA()</f>
        <v>#N/A</v>
      </c>
      <c r="AL880" t="e">
        <f>NA()</f>
        <v>#N/A</v>
      </c>
      <c r="AM880" t="e">
        <f>NA()</f>
        <v>#N/A</v>
      </c>
      <c r="AN880" t="e">
        <f>NA()</f>
        <v>#N/A</v>
      </c>
      <c r="AO880" t="e">
        <f>NA()</f>
        <v>#N/A</v>
      </c>
      <c r="AP880" t="e">
        <f>NA()</f>
        <v>#N/A</v>
      </c>
    </row>
    <row r="881" spans="20:42" x14ac:dyDescent="0.35">
      <c r="T881" s="6"/>
      <c r="U881" s="6"/>
      <c r="Z881">
        <v>11</v>
      </c>
      <c r="AA881" s="9">
        <v>41802</v>
      </c>
      <c r="AB881">
        <v>3.0499999999999999E-2</v>
      </c>
      <c r="AE881" s="25">
        <v>39195</v>
      </c>
      <c r="AF881" t="e">
        <f>NA()</f>
        <v>#N/A</v>
      </c>
      <c r="AG881" t="e">
        <f>NA()</f>
        <v>#N/A</v>
      </c>
      <c r="AH881" t="e">
        <f>NA()</f>
        <v>#N/A</v>
      </c>
      <c r="AI881" t="e">
        <f>NA()</f>
        <v>#N/A</v>
      </c>
      <c r="AJ881" t="e">
        <f>NA()</f>
        <v>#N/A</v>
      </c>
      <c r="AK881" t="e">
        <f>NA()</f>
        <v>#N/A</v>
      </c>
      <c r="AL881" t="e">
        <f>NA()</f>
        <v>#N/A</v>
      </c>
      <c r="AM881" t="e">
        <f>NA()</f>
        <v>#N/A</v>
      </c>
      <c r="AN881" s="13">
        <v>2.7336</v>
      </c>
      <c r="AO881" t="e">
        <f>NA()</f>
        <v>#N/A</v>
      </c>
      <c r="AP881" t="e">
        <f>NA()</f>
        <v>#N/A</v>
      </c>
    </row>
    <row r="882" spans="20:42" x14ac:dyDescent="0.35">
      <c r="T882" s="6"/>
      <c r="U882" s="6"/>
      <c r="Z882">
        <v>12</v>
      </c>
      <c r="AA882" s="9">
        <v>41803</v>
      </c>
      <c r="AB882">
        <v>4.1500000000000002E-2</v>
      </c>
      <c r="AE882" s="25">
        <v>39196</v>
      </c>
      <c r="AF882" t="e">
        <f>NA()</f>
        <v>#N/A</v>
      </c>
      <c r="AG882" t="e">
        <f>NA()</f>
        <v>#N/A</v>
      </c>
      <c r="AH882" t="e">
        <f>NA()</f>
        <v>#N/A</v>
      </c>
      <c r="AI882" t="e">
        <f>NA()</f>
        <v>#N/A</v>
      </c>
      <c r="AJ882" t="e">
        <f>NA()</f>
        <v>#N/A</v>
      </c>
      <c r="AK882" t="e">
        <f>NA()</f>
        <v>#N/A</v>
      </c>
      <c r="AL882" t="e">
        <f>NA()</f>
        <v>#N/A</v>
      </c>
      <c r="AM882" t="e">
        <f>NA()</f>
        <v>#N/A</v>
      </c>
      <c r="AN882" s="13">
        <v>2.7256</v>
      </c>
      <c r="AO882" t="e">
        <f>NA()</f>
        <v>#N/A</v>
      </c>
      <c r="AP882" t="e">
        <f>NA()</f>
        <v>#N/A</v>
      </c>
    </row>
    <row r="883" spans="20:42" x14ac:dyDescent="0.35">
      <c r="T883" s="6"/>
      <c r="U883" s="6"/>
      <c r="Z883">
        <v>13</v>
      </c>
      <c r="AA883" s="9">
        <v>41806</v>
      </c>
      <c r="AB883">
        <v>3.3799999999999997E-2</v>
      </c>
      <c r="AE883" s="25">
        <v>39197</v>
      </c>
      <c r="AF883" t="e">
        <f>NA()</f>
        <v>#N/A</v>
      </c>
      <c r="AG883" t="e">
        <f>NA()</f>
        <v>#N/A</v>
      </c>
      <c r="AH883" t="e">
        <f>NA()</f>
        <v>#N/A</v>
      </c>
      <c r="AI883" t="e">
        <f>NA()</f>
        <v>#N/A</v>
      </c>
      <c r="AJ883" t="e">
        <f>NA()</f>
        <v>#N/A</v>
      </c>
      <c r="AK883" t="e">
        <f>NA()</f>
        <v>#N/A</v>
      </c>
      <c r="AL883" t="e">
        <f>NA()</f>
        <v>#N/A</v>
      </c>
      <c r="AM883" t="e">
        <f>NA()</f>
        <v>#N/A</v>
      </c>
      <c r="AN883" s="13">
        <v>2.7183000000000002</v>
      </c>
      <c r="AO883" t="e">
        <f>NA()</f>
        <v>#N/A</v>
      </c>
      <c r="AP883" t="e">
        <f>NA()</f>
        <v>#N/A</v>
      </c>
    </row>
    <row r="884" spans="20:42" x14ac:dyDescent="0.35">
      <c r="T884" s="6"/>
      <c r="U884" s="6"/>
      <c r="Z884">
        <v>16</v>
      </c>
      <c r="AA884" s="9">
        <v>41807</v>
      </c>
      <c r="AB884">
        <v>3.85E-2</v>
      </c>
      <c r="AE884" s="25">
        <v>39198</v>
      </c>
      <c r="AF884" t="e">
        <f>NA()</f>
        <v>#N/A</v>
      </c>
      <c r="AG884" t="e">
        <f>NA()</f>
        <v>#N/A</v>
      </c>
      <c r="AH884" t="e">
        <f>NA()</f>
        <v>#N/A</v>
      </c>
      <c r="AI884" t="e">
        <f>NA()</f>
        <v>#N/A</v>
      </c>
      <c r="AJ884" t="e">
        <f>NA()</f>
        <v>#N/A</v>
      </c>
      <c r="AK884" t="e">
        <f>NA()</f>
        <v>#N/A</v>
      </c>
      <c r="AL884" t="e">
        <f>NA()</f>
        <v>#N/A</v>
      </c>
      <c r="AM884" t="e">
        <f>NA()</f>
        <v>#N/A</v>
      </c>
      <c r="AN884" s="13">
        <v>2.7101000000000002</v>
      </c>
      <c r="AO884" t="e">
        <f>NA()</f>
        <v>#N/A</v>
      </c>
      <c r="AP884" t="e">
        <f>NA()</f>
        <v>#N/A</v>
      </c>
    </row>
    <row r="885" spans="20:42" x14ac:dyDescent="0.35">
      <c r="T885" s="6"/>
      <c r="U885" s="6"/>
      <c r="Z885">
        <v>17</v>
      </c>
      <c r="AA885" s="9">
        <v>41808</v>
      </c>
      <c r="AB885">
        <v>3.73E-2</v>
      </c>
      <c r="AE885" s="25">
        <v>39199</v>
      </c>
      <c r="AF885" t="e">
        <f>NA()</f>
        <v>#N/A</v>
      </c>
      <c r="AG885" t="e">
        <f>NA()</f>
        <v>#N/A</v>
      </c>
      <c r="AH885" t="e">
        <f>NA()</f>
        <v>#N/A</v>
      </c>
      <c r="AI885" t="e">
        <f>NA()</f>
        <v>#N/A</v>
      </c>
      <c r="AJ885" t="e">
        <f>NA()</f>
        <v>#N/A</v>
      </c>
      <c r="AK885" t="e">
        <f>NA()</f>
        <v>#N/A</v>
      </c>
      <c r="AL885" t="e">
        <f>NA()</f>
        <v>#N/A</v>
      </c>
      <c r="AM885" t="e">
        <f>NA()</f>
        <v>#N/A</v>
      </c>
      <c r="AN885" s="13">
        <v>2.6863999999999999</v>
      </c>
      <c r="AO885" t="e">
        <f>NA()</f>
        <v>#N/A</v>
      </c>
      <c r="AP885" t="e">
        <f>NA()</f>
        <v>#N/A</v>
      </c>
    </row>
    <row r="886" spans="20:42" x14ac:dyDescent="0.35">
      <c r="T886" s="6"/>
      <c r="U886" s="6"/>
      <c r="Z886">
        <v>18</v>
      </c>
      <c r="AA886" s="9">
        <v>41809</v>
      </c>
      <c r="AB886">
        <v>4.9000000000000002E-2</v>
      </c>
      <c r="AE886" s="25">
        <v>39200</v>
      </c>
      <c r="AF886" t="e">
        <f>NA()</f>
        <v>#N/A</v>
      </c>
      <c r="AG886" t="e">
        <f>NA()</f>
        <v>#N/A</v>
      </c>
      <c r="AH886" t="e">
        <f>NA()</f>
        <v>#N/A</v>
      </c>
      <c r="AI886" t="e">
        <f>NA()</f>
        <v>#N/A</v>
      </c>
      <c r="AJ886" t="e">
        <f>NA()</f>
        <v>#N/A</v>
      </c>
      <c r="AK886" t="e">
        <f>NA()</f>
        <v>#N/A</v>
      </c>
      <c r="AL886" t="e">
        <f>NA()</f>
        <v>#N/A</v>
      </c>
      <c r="AM886" t="e">
        <f>NA()</f>
        <v>#N/A</v>
      </c>
      <c r="AN886" t="e">
        <f>NA()</f>
        <v>#N/A</v>
      </c>
      <c r="AO886" t="e">
        <f>NA()</f>
        <v>#N/A</v>
      </c>
      <c r="AP886" t="e">
        <f>NA()</f>
        <v>#N/A</v>
      </c>
    </row>
    <row r="887" spans="20:42" x14ac:dyDescent="0.35">
      <c r="T887" s="6"/>
      <c r="U887" s="6"/>
      <c r="Z887">
        <v>19</v>
      </c>
      <c r="AA887" s="9">
        <v>41810</v>
      </c>
      <c r="AB887">
        <v>6.4299999999999996E-2</v>
      </c>
      <c r="AE887" s="25">
        <v>39201</v>
      </c>
      <c r="AF887" t="e">
        <f>NA()</f>
        <v>#N/A</v>
      </c>
      <c r="AG887" t="e">
        <f>NA()</f>
        <v>#N/A</v>
      </c>
      <c r="AH887" t="e">
        <f>NA()</f>
        <v>#N/A</v>
      </c>
      <c r="AI887" t="e">
        <f>NA()</f>
        <v>#N/A</v>
      </c>
      <c r="AJ887" t="e">
        <f>NA()</f>
        <v>#N/A</v>
      </c>
      <c r="AK887" t="e">
        <f>NA()</f>
        <v>#N/A</v>
      </c>
      <c r="AL887" t="e">
        <f>NA()</f>
        <v>#N/A</v>
      </c>
      <c r="AM887" t="e">
        <f>NA()</f>
        <v>#N/A</v>
      </c>
      <c r="AN887" t="e">
        <f>NA()</f>
        <v>#N/A</v>
      </c>
      <c r="AO887" t="e">
        <f>NA()</f>
        <v>#N/A</v>
      </c>
      <c r="AP887" t="e">
        <f>NA()</f>
        <v>#N/A</v>
      </c>
    </row>
    <row r="888" spans="20:42" x14ac:dyDescent="0.35">
      <c r="T888" s="6"/>
      <c r="U888" s="6"/>
      <c r="Z888">
        <v>20</v>
      </c>
      <c r="AA888" s="9">
        <v>41813</v>
      </c>
      <c r="AB888">
        <v>0.1109</v>
      </c>
      <c r="AE888" s="25">
        <v>39202</v>
      </c>
      <c r="AF888" t="e">
        <f>NA()</f>
        <v>#N/A</v>
      </c>
      <c r="AG888" t="e">
        <f>NA()</f>
        <v>#N/A</v>
      </c>
      <c r="AH888" t="e">
        <f>NA()</f>
        <v>#N/A</v>
      </c>
      <c r="AI888" t="e">
        <f>NA()</f>
        <v>#N/A</v>
      </c>
      <c r="AJ888" t="e">
        <f>NA()</f>
        <v>#N/A</v>
      </c>
      <c r="AK888" t="e">
        <f>NA()</f>
        <v>#N/A</v>
      </c>
      <c r="AL888" t="e">
        <f>NA()</f>
        <v>#N/A</v>
      </c>
      <c r="AM888" t="e">
        <f>NA()</f>
        <v>#N/A</v>
      </c>
      <c r="AN888" s="13">
        <v>2.6610999999999998</v>
      </c>
      <c r="AO888" t="e">
        <f>NA()</f>
        <v>#N/A</v>
      </c>
      <c r="AP888" t="e">
        <f>NA()</f>
        <v>#N/A</v>
      </c>
    </row>
    <row r="889" spans="20:42" x14ac:dyDescent="0.35">
      <c r="T889" s="6"/>
      <c r="U889" s="6"/>
      <c r="Z889">
        <v>23</v>
      </c>
      <c r="AA889" s="9">
        <v>41814</v>
      </c>
      <c r="AB889">
        <v>0.1051</v>
      </c>
      <c r="AE889" s="25">
        <v>39203</v>
      </c>
      <c r="AF889" t="e">
        <f>NA()</f>
        <v>#N/A</v>
      </c>
      <c r="AG889" t="e">
        <f>NA()</f>
        <v>#N/A</v>
      </c>
      <c r="AH889" t="e">
        <f>NA()</f>
        <v>#N/A</v>
      </c>
      <c r="AI889" t="e">
        <f>NA()</f>
        <v>#N/A</v>
      </c>
      <c r="AJ889" t="e">
        <f>NA()</f>
        <v>#N/A</v>
      </c>
      <c r="AK889" t="e">
        <f>NA()</f>
        <v>#N/A</v>
      </c>
      <c r="AL889" t="e">
        <f>NA()</f>
        <v>#N/A</v>
      </c>
      <c r="AM889" t="e">
        <f>NA()</f>
        <v>#N/A</v>
      </c>
      <c r="AN889" t="e">
        <f>NA()</f>
        <v>#N/A</v>
      </c>
      <c r="AO889" s="13">
        <v>5.0449999999999999</v>
      </c>
      <c r="AP889" t="e">
        <f>NA()</f>
        <v>#N/A</v>
      </c>
    </row>
    <row r="890" spans="20:42" x14ac:dyDescent="0.35">
      <c r="T890" s="6"/>
      <c r="U890" s="6"/>
      <c r="Z890">
        <v>24</v>
      </c>
      <c r="AA890" s="9">
        <v>41815</v>
      </c>
      <c r="AB890">
        <v>0.1101</v>
      </c>
      <c r="AE890" s="25">
        <v>39204</v>
      </c>
      <c r="AF890" t="e">
        <f>NA()</f>
        <v>#N/A</v>
      </c>
      <c r="AG890" t="e">
        <f>NA()</f>
        <v>#N/A</v>
      </c>
      <c r="AH890" t="e">
        <f>NA()</f>
        <v>#N/A</v>
      </c>
      <c r="AI890" t="e">
        <f>NA()</f>
        <v>#N/A</v>
      </c>
      <c r="AJ890" t="e">
        <f>NA()</f>
        <v>#N/A</v>
      </c>
      <c r="AK890" t="e">
        <f>NA()</f>
        <v>#N/A</v>
      </c>
      <c r="AL890" t="e">
        <f>NA()</f>
        <v>#N/A</v>
      </c>
      <c r="AM890" t="e">
        <f>NA()</f>
        <v>#N/A</v>
      </c>
      <c r="AN890" s="13">
        <v>2.6526999999999998</v>
      </c>
      <c r="AO890" t="e">
        <f>NA()</f>
        <v>#N/A</v>
      </c>
      <c r="AP890" t="e">
        <f>NA()</f>
        <v>#N/A</v>
      </c>
    </row>
    <row r="891" spans="20:42" x14ac:dyDescent="0.35">
      <c r="T891" s="6"/>
      <c r="U891" s="6"/>
      <c r="Z891">
        <v>25</v>
      </c>
      <c r="AA891" s="9">
        <v>41816</v>
      </c>
      <c r="AB891">
        <v>0.16270000000000001</v>
      </c>
      <c r="AE891" s="25">
        <v>39205</v>
      </c>
      <c r="AF891" t="e">
        <f>NA()</f>
        <v>#N/A</v>
      </c>
      <c r="AG891" t="e">
        <f>NA()</f>
        <v>#N/A</v>
      </c>
      <c r="AH891" t="e">
        <f>NA()</f>
        <v>#N/A</v>
      </c>
      <c r="AI891" t="e">
        <f>NA()</f>
        <v>#N/A</v>
      </c>
      <c r="AJ891" t="e">
        <f>NA()</f>
        <v>#N/A</v>
      </c>
      <c r="AK891" t="e">
        <f>NA()</f>
        <v>#N/A</v>
      </c>
      <c r="AL891" t="e">
        <f>NA()</f>
        <v>#N/A</v>
      </c>
      <c r="AM891" t="e">
        <f>NA()</f>
        <v>#N/A</v>
      </c>
      <c r="AN891" s="13">
        <v>2.6453000000000002</v>
      </c>
      <c r="AO891" t="e">
        <f>NA()</f>
        <v>#N/A</v>
      </c>
      <c r="AP891" t="e">
        <f>NA()</f>
        <v>#N/A</v>
      </c>
    </row>
    <row r="892" spans="20:42" x14ac:dyDescent="0.35">
      <c r="T892" s="6"/>
      <c r="U892" s="6"/>
      <c r="Z892">
        <v>26</v>
      </c>
      <c r="AA892" s="9">
        <v>41817</v>
      </c>
      <c r="AB892">
        <v>9.3899999999999997E-2</v>
      </c>
      <c r="AE892" s="25">
        <v>39206</v>
      </c>
      <c r="AF892" t="e">
        <f>NA()</f>
        <v>#N/A</v>
      </c>
      <c r="AG892" t="e">
        <f>NA()</f>
        <v>#N/A</v>
      </c>
      <c r="AH892" t="e">
        <f>NA()</f>
        <v>#N/A</v>
      </c>
      <c r="AI892" t="e">
        <f>NA()</f>
        <v>#N/A</v>
      </c>
      <c r="AJ892" t="e">
        <f>NA()</f>
        <v>#N/A</v>
      </c>
      <c r="AK892" t="e">
        <f>NA()</f>
        <v>#N/A</v>
      </c>
      <c r="AL892" t="e">
        <f>NA()</f>
        <v>#N/A</v>
      </c>
      <c r="AM892" t="e">
        <f>NA()</f>
        <v>#N/A</v>
      </c>
      <c r="AN892" s="13">
        <v>2.6248999999999998</v>
      </c>
      <c r="AO892" t="e">
        <f>NA()</f>
        <v>#N/A</v>
      </c>
      <c r="AP892" t="e">
        <f>NA()</f>
        <v>#N/A</v>
      </c>
    </row>
    <row r="893" spans="20:42" x14ac:dyDescent="0.35">
      <c r="T893" s="6"/>
      <c r="U893" s="6"/>
      <c r="Z893">
        <v>27</v>
      </c>
      <c r="AA893" s="9">
        <v>41820</v>
      </c>
      <c r="AB893">
        <v>7.4200000000000002E-2</v>
      </c>
      <c r="AE893" s="25">
        <v>39207</v>
      </c>
      <c r="AF893" t="e">
        <f>NA()</f>
        <v>#N/A</v>
      </c>
      <c r="AG893" t="e">
        <f>NA()</f>
        <v>#N/A</v>
      </c>
      <c r="AH893" t="e">
        <f>NA()</f>
        <v>#N/A</v>
      </c>
      <c r="AI893" t="e">
        <f>NA()</f>
        <v>#N/A</v>
      </c>
      <c r="AJ893" t="e">
        <f>NA()</f>
        <v>#N/A</v>
      </c>
      <c r="AK893" t="e">
        <f>NA()</f>
        <v>#N/A</v>
      </c>
      <c r="AL893" t="e">
        <f>NA()</f>
        <v>#N/A</v>
      </c>
      <c r="AM893" t="e">
        <f>NA()</f>
        <v>#N/A</v>
      </c>
      <c r="AN893" t="e">
        <f>NA()</f>
        <v>#N/A</v>
      </c>
      <c r="AO893" t="e">
        <f>NA()</f>
        <v>#N/A</v>
      </c>
      <c r="AP893" t="e">
        <f>NA()</f>
        <v>#N/A</v>
      </c>
    </row>
    <row r="894" spans="20:42" x14ac:dyDescent="0.35">
      <c r="T894" s="6"/>
      <c r="U894" s="6"/>
      <c r="Z894">
        <v>30</v>
      </c>
      <c r="AA894" s="9">
        <v>41821</v>
      </c>
      <c r="AB894">
        <v>6.9199999999999998E-2</v>
      </c>
      <c r="AE894" s="25">
        <v>39208</v>
      </c>
      <c r="AF894" t="e">
        <f>NA()</f>
        <v>#N/A</v>
      </c>
      <c r="AG894" t="e">
        <f>NA()</f>
        <v>#N/A</v>
      </c>
      <c r="AH894" t="e">
        <f>NA()</f>
        <v>#N/A</v>
      </c>
      <c r="AI894" t="e">
        <f>NA()</f>
        <v>#N/A</v>
      </c>
      <c r="AJ894" t="e">
        <f>NA()</f>
        <v>#N/A</v>
      </c>
      <c r="AK894" t="e">
        <f>NA()</f>
        <v>#N/A</v>
      </c>
      <c r="AL894" t="e">
        <f>NA()</f>
        <v>#N/A</v>
      </c>
      <c r="AM894" t="e">
        <f>NA()</f>
        <v>#N/A</v>
      </c>
      <c r="AN894" t="e">
        <f>NA()</f>
        <v>#N/A</v>
      </c>
      <c r="AO894" t="e">
        <f>NA()</f>
        <v>#N/A</v>
      </c>
      <c r="AP894" t="e">
        <f>NA()</f>
        <v>#N/A</v>
      </c>
    </row>
    <row r="895" spans="20:42" x14ac:dyDescent="0.35">
      <c r="T895" s="6"/>
      <c r="U895" s="6"/>
      <c r="Y895" t="s">
        <v>1102</v>
      </c>
      <c r="Z895">
        <v>1</v>
      </c>
      <c r="AA895" s="9">
        <v>41822</v>
      </c>
      <c r="AB895">
        <v>5.7200000000000001E-2</v>
      </c>
      <c r="AE895" s="25">
        <v>39209</v>
      </c>
      <c r="AF895" t="e">
        <f>NA()</f>
        <v>#N/A</v>
      </c>
      <c r="AG895" t="e">
        <f>NA()</f>
        <v>#N/A</v>
      </c>
      <c r="AH895" t="e">
        <f>NA()</f>
        <v>#N/A</v>
      </c>
      <c r="AI895" t="e">
        <f>NA()</f>
        <v>#N/A</v>
      </c>
      <c r="AJ895" t="e">
        <f>NA()</f>
        <v>#N/A</v>
      </c>
      <c r="AK895" t="e">
        <f>NA()</f>
        <v>#N/A</v>
      </c>
      <c r="AL895" t="e">
        <f>NA()</f>
        <v>#N/A</v>
      </c>
      <c r="AM895" t="e">
        <f>NA()</f>
        <v>#N/A</v>
      </c>
      <c r="AN895" s="13">
        <v>2.6175999999999999</v>
      </c>
      <c r="AO895" t="e">
        <f>NA()</f>
        <v>#N/A</v>
      </c>
      <c r="AP895" t="e">
        <f>NA()</f>
        <v>#N/A</v>
      </c>
    </row>
    <row r="896" spans="20:42" x14ac:dyDescent="0.35">
      <c r="T896" s="6"/>
      <c r="U896" s="6"/>
      <c r="Z896">
        <v>2</v>
      </c>
      <c r="AA896" s="9">
        <v>41823</v>
      </c>
      <c r="AB896">
        <v>4.48E-2</v>
      </c>
      <c r="AE896" s="25">
        <v>39210</v>
      </c>
      <c r="AF896" t="e">
        <f>NA()</f>
        <v>#N/A</v>
      </c>
      <c r="AG896" t="e">
        <f>NA()</f>
        <v>#N/A</v>
      </c>
      <c r="AH896" t="e">
        <f>NA()</f>
        <v>#N/A</v>
      </c>
      <c r="AI896" t="e">
        <f>NA()</f>
        <v>#N/A</v>
      </c>
      <c r="AJ896" t="e">
        <f>NA()</f>
        <v>#N/A</v>
      </c>
      <c r="AK896" t="e">
        <f>NA()</f>
        <v>#N/A</v>
      </c>
      <c r="AL896" t="e">
        <f>NA()</f>
        <v>#N/A</v>
      </c>
      <c r="AM896" t="e">
        <f>NA()</f>
        <v>#N/A</v>
      </c>
      <c r="AN896" s="13">
        <v>2.6095000000000002</v>
      </c>
      <c r="AO896" t="e">
        <f>NA()</f>
        <v>#N/A</v>
      </c>
      <c r="AP896" t="e">
        <f>NA()</f>
        <v>#N/A</v>
      </c>
    </row>
    <row r="897" spans="20:42" x14ac:dyDescent="0.35">
      <c r="T897" s="6"/>
      <c r="U897" s="6"/>
      <c r="Z897">
        <v>3</v>
      </c>
      <c r="AA897" s="9">
        <v>41824</v>
      </c>
      <c r="AB897">
        <v>3.5000000000000003E-2</v>
      </c>
      <c r="AE897" s="25">
        <v>39211</v>
      </c>
      <c r="AF897" t="e">
        <f>NA()</f>
        <v>#N/A</v>
      </c>
      <c r="AG897" t="e">
        <f>NA()</f>
        <v>#N/A</v>
      </c>
      <c r="AH897" t="e">
        <f>NA()</f>
        <v>#N/A</v>
      </c>
      <c r="AI897" t="e">
        <f>NA()</f>
        <v>#N/A</v>
      </c>
      <c r="AJ897" t="e">
        <f>NA()</f>
        <v>#N/A</v>
      </c>
      <c r="AK897" t="e">
        <f>NA()</f>
        <v>#N/A</v>
      </c>
      <c r="AL897" t="e">
        <f>NA()</f>
        <v>#N/A</v>
      </c>
      <c r="AM897" t="e">
        <f>NA()</f>
        <v>#N/A</v>
      </c>
      <c r="AN897" s="13">
        <v>2.6002000000000001</v>
      </c>
      <c r="AO897" t="e">
        <f>NA()</f>
        <v>#N/A</v>
      </c>
      <c r="AP897" t="e">
        <f>NA()</f>
        <v>#N/A</v>
      </c>
    </row>
    <row r="898" spans="20:42" x14ac:dyDescent="0.35">
      <c r="T898" s="6"/>
      <c r="U898" s="6"/>
      <c r="Z898">
        <v>4</v>
      </c>
      <c r="AA898" s="9">
        <v>41827</v>
      </c>
      <c r="AB898">
        <v>3.4000000000000002E-2</v>
      </c>
      <c r="AE898" s="25">
        <v>39212</v>
      </c>
      <c r="AF898" t="e">
        <f>NA()</f>
        <v>#N/A</v>
      </c>
      <c r="AG898" t="e">
        <f>NA()</f>
        <v>#N/A</v>
      </c>
      <c r="AH898" t="e">
        <f>NA()</f>
        <v>#N/A</v>
      </c>
      <c r="AI898" t="e">
        <f>NA()</f>
        <v>#N/A</v>
      </c>
      <c r="AJ898" t="e">
        <f>NA()</f>
        <v>#N/A</v>
      </c>
      <c r="AK898" t="e">
        <f>NA()</f>
        <v>#N/A</v>
      </c>
      <c r="AL898" t="e">
        <f>NA()</f>
        <v>#N/A</v>
      </c>
      <c r="AM898" t="e">
        <f>NA()</f>
        <v>#N/A</v>
      </c>
      <c r="AN898" s="13">
        <v>2.5903999999999998</v>
      </c>
      <c r="AO898" t="e">
        <f>NA()</f>
        <v>#N/A</v>
      </c>
      <c r="AP898" t="e">
        <f>NA()</f>
        <v>#N/A</v>
      </c>
    </row>
    <row r="899" spans="20:42" x14ac:dyDescent="0.35">
      <c r="T899" s="6"/>
      <c r="U899" s="6"/>
      <c r="Z899">
        <v>7</v>
      </c>
      <c r="AA899" s="9">
        <v>41828</v>
      </c>
      <c r="AB899">
        <v>3.9300000000000002E-2</v>
      </c>
      <c r="AE899" s="25">
        <v>39213</v>
      </c>
      <c r="AF899" t="e">
        <f>NA()</f>
        <v>#N/A</v>
      </c>
      <c r="AG899" t="e">
        <f>NA()</f>
        <v>#N/A</v>
      </c>
      <c r="AH899" t="e">
        <f>NA()</f>
        <v>#N/A</v>
      </c>
      <c r="AI899" t="e">
        <f>NA()</f>
        <v>#N/A</v>
      </c>
      <c r="AJ899" t="e">
        <f>NA()</f>
        <v>#N/A</v>
      </c>
      <c r="AK899" t="e">
        <f>NA()</f>
        <v>#N/A</v>
      </c>
      <c r="AL899" t="e">
        <f>NA()</f>
        <v>#N/A</v>
      </c>
      <c r="AM899" t="e">
        <f>NA()</f>
        <v>#N/A</v>
      </c>
      <c r="AN899" s="13">
        <v>2.5615000000000001</v>
      </c>
      <c r="AO899" t="e">
        <f>NA()</f>
        <v>#N/A</v>
      </c>
      <c r="AP899" t="e">
        <f>NA()</f>
        <v>#N/A</v>
      </c>
    </row>
    <row r="900" spans="20:42" x14ac:dyDescent="0.35">
      <c r="T900" s="6"/>
      <c r="U900" s="6"/>
      <c r="Z900">
        <v>8</v>
      </c>
      <c r="AA900" s="9">
        <v>41829</v>
      </c>
      <c r="AB900">
        <v>3.7999999999999999E-2</v>
      </c>
      <c r="AE900" s="25">
        <v>39214</v>
      </c>
      <c r="AF900" t="e">
        <f>NA()</f>
        <v>#N/A</v>
      </c>
      <c r="AG900" t="e">
        <f>NA()</f>
        <v>#N/A</v>
      </c>
      <c r="AH900" t="e">
        <f>NA()</f>
        <v>#N/A</v>
      </c>
      <c r="AI900" t="e">
        <f>NA()</f>
        <v>#N/A</v>
      </c>
      <c r="AJ900" t="e">
        <f>NA()</f>
        <v>#N/A</v>
      </c>
      <c r="AK900" t="e">
        <f>NA()</f>
        <v>#N/A</v>
      </c>
      <c r="AL900" t="e">
        <f>NA()</f>
        <v>#N/A</v>
      </c>
      <c r="AM900" t="e">
        <f>NA()</f>
        <v>#N/A</v>
      </c>
      <c r="AN900" t="e">
        <f>NA()</f>
        <v>#N/A</v>
      </c>
      <c r="AO900" t="e">
        <f>NA()</f>
        <v>#N/A</v>
      </c>
      <c r="AP900" t="e">
        <f>NA()</f>
        <v>#N/A</v>
      </c>
    </row>
    <row r="901" spans="20:42" x14ac:dyDescent="0.35">
      <c r="T901" s="6"/>
      <c r="U901" s="6"/>
      <c r="Z901">
        <v>9</v>
      </c>
      <c r="AA901" s="9">
        <v>41830</v>
      </c>
      <c r="AB901">
        <v>2.4400000000000002E-2</v>
      </c>
      <c r="AE901" s="25">
        <v>39215</v>
      </c>
      <c r="AF901" t="e">
        <f>NA()</f>
        <v>#N/A</v>
      </c>
      <c r="AG901" t="e">
        <f>NA()</f>
        <v>#N/A</v>
      </c>
      <c r="AH901" t="e">
        <f>NA()</f>
        <v>#N/A</v>
      </c>
      <c r="AI901" t="e">
        <f>NA()</f>
        <v>#N/A</v>
      </c>
      <c r="AJ901" t="e">
        <f>NA()</f>
        <v>#N/A</v>
      </c>
      <c r="AK901" t="e">
        <f>NA()</f>
        <v>#N/A</v>
      </c>
      <c r="AL901" t="e">
        <f>NA()</f>
        <v>#N/A</v>
      </c>
      <c r="AM901" t="e">
        <f>NA()</f>
        <v>#N/A</v>
      </c>
      <c r="AN901" t="e">
        <f>NA()</f>
        <v>#N/A</v>
      </c>
      <c r="AO901" t="e">
        <f>NA()</f>
        <v>#N/A</v>
      </c>
      <c r="AP901" t="e">
        <f>NA()</f>
        <v>#N/A</v>
      </c>
    </row>
    <row r="902" spans="20:42" x14ac:dyDescent="0.35">
      <c r="T902" s="6"/>
      <c r="U902" s="6"/>
      <c r="Z902">
        <v>10</v>
      </c>
      <c r="AA902" s="9">
        <v>41831</v>
      </c>
      <c r="AB902">
        <v>3.8100000000000002E-2</v>
      </c>
      <c r="AE902" s="25">
        <v>39216</v>
      </c>
      <c r="AF902" t="e">
        <f>NA()</f>
        <v>#N/A</v>
      </c>
      <c r="AG902" t="e">
        <f>NA()</f>
        <v>#N/A</v>
      </c>
      <c r="AH902" t="e">
        <f>NA()</f>
        <v>#N/A</v>
      </c>
      <c r="AI902" t="e">
        <f>NA()</f>
        <v>#N/A</v>
      </c>
      <c r="AJ902" t="e">
        <f>NA()</f>
        <v>#N/A</v>
      </c>
      <c r="AK902" t="e">
        <f>NA()</f>
        <v>#N/A</v>
      </c>
      <c r="AL902" t="e">
        <f>NA()</f>
        <v>#N/A</v>
      </c>
      <c r="AM902" t="e">
        <f>NA()</f>
        <v>#N/A</v>
      </c>
      <c r="AN902" s="13">
        <v>2.5529000000000002</v>
      </c>
      <c r="AO902" t="e">
        <f>NA()</f>
        <v>#N/A</v>
      </c>
      <c r="AP902" t="e">
        <f>NA()</f>
        <v>#N/A</v>
      </c>
    </row>
    <row r="903" spans="20:42" x14ac:dyDescent="0.35">
      <c r="T903" s="6"/>
      <c r="U903" s="6"/>
      <c r="Z903">
        <v>11</v>
      </c>
      <c r="AA903" s="9">
        <v>41834</v>
      </c>
      <c r="AB903">
        <v>4.02E-2</v>
      </c>
      <c r="AE903" s="25">
        <v>39217</v>
      </c>
      <c r="AF903" t="e">
        <f>NA()</f>
        <v>#N/A</v>
      </c>
      <c r="AG903" t="e">
        <f>NA()</f>
        <v>#N/A</v>
      </c>
      <c r="AH903" t="e">
        <f>NA()</f>
        <v>#N/A</v>
      </c>
      <c r="AI903" t="e">
        <f>NA()</f>
        <v>#N/A</v>
      </c>
      <c r="AJ903" t="e">
        <f>NA()</f>
        <v>#N/A</v>
      </c>
      <c r="AK903" t="e">
        <f>NA()</f>
        <v>#N/A</v>
      </c>
      <c r="AL903" t="e">
        <f>NA()</f>
        <v>#N/A</v>
      </c>
      <c r="AM903" t="e">
        <f>NA()</f>
        <v>#N/A</v>
      </c>
      <c r="AN903" s="13">
        <v>2.5407999999999999</v>
      </c>
      <c r="AO903" t="e">
        <f>NA()</f>
        <v>#N/A</v>
      </c>
      <c r="AP903" t="e">
        <f>NA()</f>
        <v>#N/A</v>
      </c>
    </row>
    <row r="904" spans="20:42" x14ac:dyDescent="0.35">
      <c r="T904" s="6"/>
      <c r="U904" s="6"/>
      <c r="Z904">
        <v>14</v>
      </c>
      <c r="AA904" s="9">
        <v>41835</v>
      </c>
      <c r="AB904">
        <v>4.3400000000000001E-2</v>
      </c>
      <c r="AE904" s="25">
        <v>39218</v>
      </c>
      <c r="AF904" t="e">
        <f>NA()</f>
        <v>#N/A</v>
      </c>
      <c r="AG904" t="e">
        <f>NA()</f>
        <v>#N/A</v>
      </c>
      <c r="AH904" t="e">
        <f>NA()</f>
        <v>#N/A</v>
      </c>
      <c r="AI904" t="e">
        <f>NA()</f>
        <v>#N/A</v>
      </c>
      <c r="AJ904" t="e">
        <f>NA()</f>
        <v>#N/A</v>
      </c>
      <c r="AK904" t="e">
        <f>NA()</f>
        <v>#N/A</v>
      </c>
      <c r="AL904" t="e">
        <f>NA()</f>
        <v>#N/A</v>
      </c>
      <c r="AM904" t="e">
        <f>NA()</f>
        <v>#N/A</v>
      </c>
      <c r="AN904" s="13">
        <v>2.5276999999999998</v>
      </c>
      <c r="AO904" t="e">
        <f>NA()</f>
        <v>#N/A</v>
      </c>
      <c r="AP904" t="e">
        <f>NA()</f>
        <v>#N/A</v>
      </c>
    </row>
    <row r="905" spans="20:42" x14ac:dyDescent="0.35">
      <c r="T905" s="6"/>
      <c r="U905" s="6"/>
      <c r="Z905">
        <v>15</v>
      </c>
      <c r="AA905" s="9">
        <v>41836</v>
      </c>
      <c r="AB905">
        <v>6.1400000000000003E-2</v>
      </c>
      <c r="AE905" s="25">
        <v>39219</v>
      </c>
      <c r="AF905" t="e">
        <f>NA()</f>
        <v>#N/A</v>
      </c>
      <c r="AG905" t="e">
        <f>NA()</f>
        <v>#N/A</v>
      </c>
      <c r="AH905" t="e">
        <f>NA()</f>
        <v>#N/A</v>
      </c>
      <c r="AI905" t="e">
        <f>NA()</f>
        <v>#N/A</v>
      </c>
      <c r="AJ905" t="e">
        <f>NA()</f>
        <v>#N/A</v>
      </c>
      <c r="AK905" t="e">
        <f>NA()</f>
        <v>#N/A</v>
      </c>
      <c r="AL905" t="e">
        <f>NA()</f>
        <v>#N/A</v>
      </c>
      <c r="AM905" t="e">
        <f>NA()</f>
        <v>#N/A</v>
      </c>
      <c r="AN905" s="13">
        <v>2.5133999999999999</v>
      </c>
      <c r="AO905" t="e">
        <f>NA()</f>
        <v>#N/A</v>
      </c>
      <c r="AP905" t="e">
        <f>NA()</f>
        <v>#N/A</v>
      </c>
    </row>
    <row r="906" spans="20:42" x14ac:dyDescent="0.35">
      <c r="T906" s="6"/>
      <c r="U906" s="6"/>
      <c r="Z906">
        <v>16</v>
      </c>
      <c r="AA906" s="9">
        <v>41837</v>
      </c>
      <c r="AB906">
        <v>8.8599999999999998E-2</v>
      </c>
      <c r="AE906" s="25">
        <v>39220</v>
      </c>
      <c r="AF906" t="e">
        <f>NA()</f>
        <v>#N/A</v>
      </c>
      <c r="AG906" t="e">
        <f>NA()</f>
        <v>#N/A</v>
      </c>
      <c r="AH906" t="e">
        <f>NA()</f>
        <v>#N/A</v>
      </c>
      <c r="AI906" t="e">
        <f>NA()</f>
        <v>#N/A</v>
      </c>
      <c r="AJ906" t="e">
        <f>NA()</f>
        <v>#N/A</v>
      </c>
      <c r="AK906" t="e">
        <f>NA()</f>
        <v>#N/A</v>
      </c>
      <c r="AL906" t="e">
        <f>NA()</f>
        <v>#N/A</v>
      </c>
      <c r="AM906" t="e">
        <f>NA()</f>
        <v>#N/A</v>
      </c>
      <c r="AN906" s="13">
        <v>2.4668999999999999</v>
      </c>
      <c r="AO906" t="e">
        <f>NA()</f>
        <v>#N/A</v>
      </c>
      <c r="AP906" t="e">
        <f>NA()</f>
        <v>#N/A</v>
      </c>
    </row>
    <row r="907" spans="20:42" x14ac:dyDescent="0.35">
      <c r="T907" s="6"/>
      <c r="U907" s="6"/>
      <c r="Z907">
        <v>17</v>
      </c>
      <c r="AA907" s="9">
        <v>41838</v>
      </c>
      <c r="AB907">
        <v>9.9500000000000005E-2</v>
      </c>
      <c r="AE907" s="25">
        <v>39221</v>
      </c>
      <c r="AF907" t="e">
        <f>NA()</f>
        <v>#N/A</v>
      </c>
      <c r="AG907" t="e">
        <f>NA()</f>
        <v>#N/A</v>
      </c>
      <c r="AH907" t="e">
        <f>NA()</f>
        <v>#N/A</v>
      </c>
      <c r="AI907" t="e">
        <f>NA()</f>
        <v>#N/A</v>
      </c>
      <c r="AJ907" t="e">
        <f>NA()</f>
        <v>#N/A</v>
      </c>
      <c r="AK907" t="e">
        <f>NA()</f>
        <v>#N/A</v>
      </c>
      <c r="AL907" t="e">
        <f>NA()</f>
        <v>#N/A</v>
      </c>
      <c r="AM907" t="e">
        <f>NA()</f>
        <v>#N/A</v>
      </c>
      <c r="AN907" t="e">
        <f>NA()</f>
        <v>#N/A</v>
      </c>
      <c r="AO907" t="e">
        <f>NA()</f>
        <v>#N/A</v>
      </c>
      <c r="AP907" t="e">
        <f>NA()</f>
        <v>#N/A</v>
      </c>
    </row>
    <row r="908" spans="20:42" x14ac:dyDescent="0.35">
      <c r="T908" s="6"/>
      <c r="U908" s="6"/>
      <c r="Z908">
        <v>18</v>
      </c>
      <c r="AA908" s="9">
        <v>41841</v>
      </c>
      <c r="AB908">
        <v>0.14630000000000001</v>
      </c>
      <c r="AE908" s="25">
        <v>39222</v>
      </c>
      <c r="AF908" t="e">
        <f>NA()</f>
        <v>#N/A</v>
      </c>
      <c r="AG908" t="e">
        <f>NA()</f>
        <v>#N/A</v>
      </c>
      <c r="AH908" t="e">
        <f>NA()</f>
        <v>#N/A</v>
      </c>
      <c r="AI908" t="e">
        <f>NA()</f>
        <v>#N/A</v>
      </c>
      <c r="AJ908" t="e">
        <f>NA()</f>
        <v>#N/A</v>
      </c>
      <c r="AK908" t="e">
        <f>NA()</f>
        <v>#N/A</v>
      </c>
      <c r="AL908" t="e">
        <f>NA()</f>
        <v>#N/A</v>
      </c>
      <c r="AM908" t="e">
        <f>NA()</f>
        <v>#N/A</v>
      </c>
      <c r="AN908" t="e">
        <f>NA()</f>
        <v>#N/A</v>
      </c>
      <c r="AO908" t="e">
        <f>NA()</f>
        <v>#N/A</v>
      </c>
      <c r="AP908" t="e">
        <f>NA()</f>
        <v>#N/A</v>
      </c>
    </row>
    <row r="909" spans="20:42" x14ac:dyDescent="0.35">
      <c r="T909" s="6"/>
      <c r="U909" s="6"/>
      <c r="Z909">
        <v>21</v>
      </c>
      <c r="AA909" s="9">
        <v>41842</v>
      </c>
      <c r="AB909">
        <v>0.11459999999999999</v>
      </c>
      <c r="AE909" s="25">
        <v>39223</v>
      </c>
      <c r="AF909" t="e">
        <f>NA()</f>
        <v>#N/A</v>
      </c>
      <c r="AG909" t="e">
        <f>NA()</f>
        <v>#N/A</v>
      </c>
      <c r="AH909" t="e">
        <f>NA()</f>
        <v>#N/A</v>
      </c>
      <c r="AI909" t="e">
        <f>NA()</f>
        <v>#N/A</v>
      </c>
      <c r="AJ909" t="e">
        <f>NA()</f>
        <v>#N/A</v>
      </c>
      <c r="AK909" t="e">
        <f>NA()</f>
        <v>#N/A</v>
      </c>
      <c r="AL909" t="e">
        <f>NA()</f>
        <v>#N/A</v>
      </c>
      <c r="AM909" t="e">
        <f>NA()</f>
        <v>#N/A</v>
      </c>
      <c r="AN909" s="13">
        <v>2.4518</v>
      </c>
      <c r="AO909" t="e">
        <f>NA()</f>
        <v>#N/A</v>
      </c>
      <c r="AP909" t="e">
        <f>NA()</f>
        <v>#N/A</v>
      </c>
    </row>
    <row r="910" spans="20:42" x14ac:dyDescent="0.35">
      <c r="T910" s="6"/>
      <c r="U910" s="6"/>
      <c r="Z910">
        <v>22</v>
      </c>
      <c r="AA910" s="9">
        <v>41843</v>
      </c>
      <c r="AB910">
        <v>3.7600000000000001E-2</v>
      </c>
      <c r="AE910" s="25">
        <v>39224</v>
      </c>
      <c r="AF910" t="e">
        <f>NA()</f>
        <v>#N/A</v>
      </c>
      <c r="AG910" t="e">
        <f>NA()</f>
        <v>#N/A</v>
      </c>
      <c r="AH910" t="e">
        <f>NA()</f>
        <v>#N/A</v>
      </c>
      <c r="AI910" t="e">
        <f>NA()</f>
        <v>#N/A</v>
      </c>
      <c r="AJ910" t="e">
        <f>NA()</f>
        <v>#N/A</v>
      </c>
      <c r="AK910" t="e">
        <f>NA()</f>
        <v>#N/A</v>
      </c>
      <c r="AL910" t="e">
        <f>NA()</f>
        <v>#N/A</v>
      </c>
      <c r="AM910" t="e">
        <f>NA()</f>
        <v>#N/A</v>
      </c>
      <c r="AN910" s="13">
        <v>2.4369999999999998</v>
      </c>
      <c r="AO910" t="e">
        <f>NA()</f>
        <v>#N/A</v>
      </c>
      <c r="AP910" t="e">
        <f>NA()</f>
        <v>#N/A</v>
      </c>
    </row>
    <row r="911" spans="20:42" x14ac:dyDescent="0.35">
      <c r="T911" s="6"/>
      <c r="U911" s="6"/>
      <c r="Z911">
        <v>23</v>
      </c>
      <c r="AA911" s="9">
        <v>41844</v>
      </c>
      <c r="AB911">
        <v>2.58E-2</v>
      </c>
      <c r="AE911" s="25">
        <v>39225</v>
      </c>
      <c r="AF911" t="e">
        <f>NA()</f>
        <v>#N/A</v>
      </c>
      <c r="AG911" t="e">
        <f>NA()</f>
        <v>#N/A</v>
      </c>
      <c r="AH911" t="e">
        <f>NA()</f>
        <v>#N/A</v>
      </c>
      <c r="AI911" t="e">
        <f>NA()</f>
        <v>#N/A</v>
      </c>
      <c r="AJ911" t="e">
        <f>NA()</f>
        <v>#N/A</v>
      </c>
      <c r="AK911" t="e">
        <f>NA()</f>
        <v>#N/A</v>
      </c>
      <c r="AL911" t="e">
        <f>NA()</f>
        <v>#N/A</v>
      </c>
      <c r="AM911" t="e">
        <f>NA()</f>
        <v>#N/A</v>
      </c>
      <c r="AN911" s="13">
        <v>2.4266999999999999</v>
      </c>
      <c r="AO911" t="e">
        <f>NA()</f>
        <v>#N/A</v>
      </c>
      <c r="AP911" t="e">
        <f>NA()</f>
        <v>#N/A</v>
      </c>
    </row>
    <row r="912" spans="20:42" x14ac:dyDescent="0.35">
      <c r="T912" s="6"/>
      <c r="U912" s="6"/>
      <c r="Z912">
        <v>24</v>
      </c>
      <c r="AA912" s="9">
        <v>41845</v>
      </c>
      <c r="AB912">
        <v>4.99E-2</v>
      </c>
      <c r="AE912" s="25">
        <v>39226</v>
      </c>
      <c r="AF912" t="e">
        <f>NA()</f>
        <v>#N/A</v>
      </c>
      <c r="AG912" t="e">
        <f>NA()</f>
        <v>#N/A</v>
      </c>
      <c r="AH912" t="e">
        <f>NA()</f>
        <v>#N/A</v>
      </c>
      <c r="AI912" t="e">
        <f>NA()</f>
        <v>#N/A</v>
      </c>
      <c r="AJ912" t="e">
        <f>NA()</f>
        <v>#N/A</v>
      </c>
      <c r="AK912" t="e">
        <f>NA()</f>
        <v>#N/A</v>
      </c>
      <c r="AL912" t="e">
        <f>NA()</f>
        <v>#N/A</v>
      </c>
      <c r="AM912" t="e">
        <f>NA()</f>
        <v>#N/A</v>
      </c>
      <c r="AN912" s="13">
        <v>2.4157000000000002</v>
      </c>
      <c r="AO912" t="e">
        <f>NA()</f>
        <v>#N/A</v>
      </c>
      <c r="AP912" t="e">
        <f>NA()</f>
        <v>#N/A</v>
      </c>
    </row>
    <row r="913" spans="20:42" x14ac:dyDescent="0.35">
      <c r="T913" s="6"/>
      <c r="U913" s="6"/>
      <c r="Z913">
        <v>25</v>
      </c>
      <c r="AA913" s="9">
        <v>41849</v>
      </c>
      <c r="AB913">
        <v>6.0400000000000002E-2</v>
      </c>
      <c r="AE913" s="25">
        <v>39227</v>
      </c>
      <c r="AF913" t="e">
        <f>NA()</f>
        <v>#N/A</v>
      </c>
      <c r="AG913" t="e">
        <f>NA()</f>
        <v>#N/A</v>
      </c>
      <c r="AH913" t="e">
        <f>NA()</f>
        <v>#N/A</v>
      </c>
      <c r="AI913" t="e">
        <f>NA()</f>
        <v>#N/A</v>
      </c>
      <c r="AJ913" t="e">
        <f>NA()</f>
        <v>#N/A</v>
      </c>
      <c r="AK913" t="e">
        <f>NA()</f>
        <v>#N/A</v>
      </c>
      <c r="AL913" t="e">
        <f>NA()</f>
        <v>#N/A</v>
      </c>
      <c r="AM913" t="e">
        <f>NA()</f>
        <v>#N/A</v>
      </c>
      <c r="AN913" s="13">
        <v>2.3889</v>
      </c>
      <c r="AO913" t="e">
        <f>NA()</f>
        <v>#N/A</v>
      </c>
      <c r="AP913" t="e">
        <f>NA()</f>
        <v>#N/A</v>
      </c>
    </row>
    <row r="914" spans="20:42" x14ac:dyDescent="0.35">
      <c r="T914" s="6"/>
      <c r="U914" s="6"/>
      <c r="Z914">
        <v>29</v>
      </c>
      <c r="AA914" s="9">
        <v>41850</v>
      </c>
      <c r="AB914">
        <v>4.58E-2</v>
      </c>
      <c r="AE914" s="25">
        <v>39228</v>
      </c>
      <c r="AF914" t="e">
        <f>NA()</f>
        <v>#N/A</v>
      </c>
      <c r="AG914" t="e">
        <f>NA()</f>
        <v>#N/A</v>
      </c>
      <c r="AH914" t="e">
        <f>NA()</f>
        <v>#N/A</v>
      </c>
      <c r="AI914" t="e">
        <f>NA()</f>
        <v>#N/A</v>
      </c>
      <c r="AJ914" t="e">
        <f>NA()</f>
        <v>#N/A</v>
      </c>
      <c r="AK914" t="e">
        <f>NA()</f>
        <v>#N/A</v>
      </c>
      <c r="AL914" t="e">
        <f>NA()</f>
        <v>#N/A</v>
      </c>
      <c r="AM914" t="e">
        <f>NA()</f>
        <v>#N/A</v>
      </c>
      <c r="AN914" t="e">
        <f>NA()</f>
        <v>#N/A</v>
      </c>
      <c r="AO914" t="e">
        <f>NA()</f>
        <v>#N/A</v>
      </c>
      <c r="AP914" t="e">
        <f>NA()</f>
        <v>#N/A</v>
      </c>
    </row>
    <row r="915" spans="20:42" x14ac:dyDescent="0.35">
      <c r="T915" s="6"/>
      <c r="U915" s="6"/>
      <c r="Z915">
        <v>30</v>
      </c>
      <c r="AA915" s="9">
        <v>41851</v>
      </c>
      <c r="AB915">
        <v>5.11E-2</v>
      </c>
      <c r="AE915" s="25">
        <v>39229</v>
      </c>
      <c r="AF915" t="e">
        <f>NA()</f>
        <v>#N/A</v>
      </c>
      <c r="AG915" t="e">
        <f>NA()</f>
        <v>#N/A</v>
      </c>
      <c r="AH915" t="e">
        <f>NA()</f>
        <v>#N/A</v>
      </c>
      <c r="AI915" t="e">
        <f>NA()</f>
        <v>#N/A</v>
      </c>
      <c r="AJ915" t="e">
        <f>NA()</f>
        <v>#N/A</v>
      </c>
      <c r="AK915" t="e">
        <f>NA()</f>
        <v>#N/A</v>
      </c>
      <c r="AL915" t="e">
        <f>NA()</f>
        <v>#N/A</v>
      </c>
      <c r="AM915" t="e">
        <f>NA()</f>
        <v>#N/A</v>
      </c>
      <c r="AN915" t="e">
        <f>NA()</f>
        <v>#N/A</v>
      </c>
      <c r="AO915" t="e">
        <f>NA()</f>
        <v>#N/A</v>
      </c>
      <c r="AP915" t="e">
        <f>NA()</f>
        <v>#N/A</v>
      </c>
    </row>
    <row r="916" spans="20:42" x14ac:dyDescent="0.35">
      <c r="T916" s="6"/>
      <c r="U916" s="6"/>
      <c r="Z916">
        <v>31</v>
      </c>
      <c r="AA916" s="9">
        <v>41852</v>
      </c>
      <c r="AB916">
        <v>8.3000000000000004E-2</v>
      </c>
      <c r="AE916" s="25">
        <v>39230</v>
      </c>
      <c r="AF916" t="e">
        <f>NA()</f>
        <v>#N/A</v>
      </c>
      <c r="AG916" t="e">
        <f>NA()</f>
        <v>#N/A</v>
      </c>
      <c r="AH916" t="e">
        <f>NA()</f>
        <v>#N/A</v>
      </c>
      <c r="AI916" t="e">
        <f>NA()</f>
        <v>#N/A</v>
      </c>
      <c r="AJ916" t="e">
        <f>NA()</f>
        <v>#N/A</v>
      </c>
      <c r="AK916" t="e">
        <f>NA()</f>
        <v>#N/A</v>
      </c>
      <c r="AL916" t="e">
        <f>NA()</f>
        <v>#N/A</v>
      </c>
      <c r="AM916" t="e">
        <f>NA()</f>
        <v>#N/A</v>
      </c>
      <c r="AN916" s="13">
        <v>2.3852000000000002</v>
      </c>
      <c r="AO916" t="e">
        <f>NA()</f>
        <v>#N/A</v>
      </c>
      <c r="AP916" t="e">
        <f>NA()</f>
        <v>#N/A</v>
      </c>
    </row>
    <row r="917" spans="20:42" x14ac:dyDescent="0.35">
      <c r="T917" s="6"/>
      <c r="U917" s="6"/>
      <c r="Y917" t="s">
        <v>1103</v>
      </c>
      <c r="Z917">
        <v>1</v>
      </c>
      <c r="AA917" s="9">
        <v>41855</v>
      </c>
      <c r="AB917">
        <v>7.6200000000000004E-2</v>
      </c>
      <c r="AE917" s="25">
        <v>39231</v>
      </c>
      <c r="AF917" t="e">
        <f>NA()</f>
        <v>#N/A</v>
      </c>
      <c r="AG917" t="e">
        <f>NA()</f>
        <v>#N/A</v>
      </c>
      <c r="AH917" t="e">
        <f>NA()</f>
        <v>#N/A</v>
      </c>
      <c r="AI917" t="e">
        <f>NA()</f>
        <v>#N/A</v>
      </c>
      <c r="AJ917" t="e">
        <f>NA()</f>
        <v>#N/A</v>
      </c>
      <c r="AK917" t="e">
        <f>NA()</f>
        <v>#N/A</v>
      </c>
      <c r="AL917" t="e">
        <f>NA()</f>
        <v>#N/A</v>
      </c>
      <c r="AM917" t="e">
        <f>NA()</f>
        <v>#N/A</v>
      </c>
      <c r="AN917" s="13">
        <v>2.3814000000000002</v>
      </c>
      <c r="AO917" t="e">
        <f>NA()</f>
        <v>#N/A</v>
      </c>
      <c r="AP917" t="e">
        <f>NA()</f>
        <v>#N/A</v>
      </c>
    </row>
    <row r="918" spans="20:42" x14ac:dyDescent="0.35">
      <c r="T918" s="6"/>
      <c r="U918" s="6"/>
      <c r="Z918">
        <v>4</v>
      </c>
      <c r="AA918" s="9">
        <v>41856</v>
      </c>
      <c r="AB918">
        <v>4.4299999999999999E-2</v>
      </c>
      <c r="AE918" s="25">
        <v>39232</v>
      </c>
      <c r="AF918" t="e">
        <f>NA()</f>
        <v>#N/A</v>
      </c>
      <c r="AG918" t="e">
        <f>NA()</f>
        <v>#N/A</v>
      </c>
      <c r="AH918" t="e">
        <f>NA()</f>
        <v>#N/A</v>
      </c>
      <c r="AI918" t="e">
        <f>NA()</f>
        <v>#N/A</v>
      </c>
      <c r="AJ918" t="e">
        <f>NA()</f>
        <v>#N/A</v>
      </c>
      <c r="AK918" t="e">
        <f>NA()</f>
        <v>#N/A</v>
      </c>
      <c r="AL918" t="e">
        <f>NA()</f>
        <v>#N/A</v>
      </c>
      <c r="AM918" t="e">
        <f>NA()</f>
        <v>#N/A</v>
      </c>
      <c r="AN918" s="13">
        <v>2.3771</v>
      </c>
      <c r="AO918" t="e">
        <f>NA()</f>
        <v>#N/A</v>
      </c>
      <c r="AP918" t="e">
        <f>NA()</f>
        <v>#N/A</v>
      </c>
    </row>
    <row r="919" spans="20:42" x14ac:dyDescent="0.35">
      <c r="T919" s="6"/>
      <c r="U919" s="6"/>
      <c r="Z919">
        <v>5</v>
      </c>
      <c r="AA919" s="9">
        <v>41857</v>
      </c>
      <c r="AB919">
        <v>3.3500000000000002E-2</v>
      </c>
      <c r="AE919" s="25">
        <v>39233</v>
      </c>
      <c r="AF919" t="e">
        <f>NA()</f>
        <v>#N/A</v>
      </c>
      <c r="AG919" t="e">
        <f>NA()</f>
        <v>#N/A</v>
      </c>
      <c r="AH919" t="e">
        <f>NA()</f>
        <v>#N/A</v>
      </c>
      <c r="AI919" t="e">
        <f>NA()</f>
        <v>#N/A</v>
      </c>
      <c r="AJ919" t="e">
        <f>NA()</f>
        <v>#N/A</v>
      </c>
      <c r="AK919" t="e">
        <f>NA()</f>
        <v>#N/A</v>
      </c>
      <c r="AL919" t="e">
        <f>NA()</f>
        <v>#N/A</v>
      </c>
      <c r="AM919" t="e">
        <f>NA()</f>
        <v>#N/A</v>
      </c>
      <c r="AN919" t="e">
        <f>NA()</f>
        <v>#N/A</v>
      </c>
      <c r="AO919" t="e">
        <f>NA()</f>
        <v>#N/A</v>
      </c>
      <c r="AP919" t="e">
        <f>NA()</f>
        <v>#N/A</v>
      </c>
    </row>
    <row r="920" spans="20:42" x14ac:dyDescent="0.35">
      <c r="T920" s="6"/>
      <c r="U920" s="6"/>
      <c r="Z920">
        <v>6</v>
      </c>
      <c r="AA920" s="9">
        <v>41858</v>
      </c>
      <c r="AB920">
        <v>4.9700000000000001E-2</v>
      </c>
      <c r="AE920" s="25">
        <v>39234</v>
      </c>
      <c r="AF920" t="e">
        <f>NA()</f>
        <v>#N/A</v>
      </c>
      <c r="AG920" t="e">
        <f>NA()</f>
        <v>#N/A</v>
      </c>
      <c r="AH920" t="e">
        <f>NA()</f>
        <v>#N/A</v>
      </c>
      <c r="AI920" t="e">
        <f>NA()</f>
        <v>#N/A</v>
      </c>
      <c r="AJ920" t="e">
        <f>NA()</f>
        <v>#N/A</v>
      </c>
      <c r="AK920" t="e">
        <f>NA()</f>
        <v>#N/A</v>
      </c>
      <c r="AL920" t="e">
        <f>NA()</f>
        <v>#N/A</v>
      </c>
      <c r="AM920" t="e">
        <f>NA()</f>
        <v>#N/A</v>
      </c>
      <c r="AN920" s="13">
        <v>2.3538000000000001</v>
      </c>
      <c r="AO920" s="13">
        <v>5.0387500000000003</v>
      </c>
      <c r="AP920" t="e">
        <f>NA()</f>
        <v>#N/A</v>
      </c>
    </row>
    <row r="921" spans="20:42" x14ac:dyDescent="0.35">
      <c r="T921" s="6"/>
      <c r="U921" s="6"/>
      <c r="Z921">
        <v>7</v>
      </c>
      <c r="AA921" s="9">
        <v>41859</v>
      </c>
      <c r="AB921">
        <v>4.2799999999999998E-2</v>
      </c>
      <c r="AE921" s="25">
        <v>39235</v>
      </c>
      <c r="AF921" t="e">
        <f>NA()</f>
        <v>#N/A</v>
      </c>
      <c r="AG921" t="e">
        <f>NA()</f>
        <v>#N/A</v>
      </c>
      <c r="AH921" t="e">
        <f>NA()</f>
        <v>#N/A</v>
      </c>
      <c r="AI921" t="e">
        <f>NA()</f>
        <v>#N/A</v>
      </c>
      <c r="AJ921" t="e">
        <f>NA()</f>
        <v>#N/A</v>
      </c>
      <c r="AK921" t="e">
        <f>NA()</f>
        <v>#N/A</v>
      </c>
      <c r="AL921" t="e">
        <f>NA()</f>
        <v>#N/A</v>
      </c>
      <c r="AM921" t="e">
        <f>NA()</f>
        <v>#N/A</v>
      </c>
      <c r="AN921" t="e">
        <f>NA()</f>
        <v>#N/A</v>
      </c>
      <c r="AO921" t="e">
        <f>NA()</f>
        <v>#N/A</v>
      </c>
      <c r="AP921" t="e">
        <f>NA()</f>
        <v>#N/A</v>
      </c>
    </row>
    <row r="922" spans="20:42" x14ac:dyDescent="0.35">
      <c r="T922" s="6"/>
      <c r="U922" s="6"/>
      <c r="Z922">
        <v>8</v>
      </c>
      <c r="AA922" s="9">
        <v>41862</v>
      </c>
      <c r="AB922">
        <v>6.13E-2</v>
      </c>
      <c r="AE922" s="25">
        <v>39236</v>
      </c>
      <c r="AF922" t="e">
        <f>NA()</f>
        <v>#N/A</v>
      </c>
      <c r="AG922" t="e">
        <f>NA()</f>
        <v>#N/A</v>
      </c>
      <c r="AH922" t="e">
        <f>NA()</f>
        <v>#N/A</v>
      </c>
      <c r="AI922" t="e">
        <f>NA()</f>
        <v>#N/A</v>
      </c>
      <c r="AJ922" t="e">
        <f>NA()</f>
        <v>#N/A</v>
      </c>
      <c r="AK922" t="e">
        <f>NA()</f>
        <v>#N/A</v>
      </c>
      <c r="AL922" t="e">
        <f>NA()</f>
        <v>#N/A</v>
      </c>
      <c r="AM922" t="e">
        <f>NA()</f>
        <v>#N/A</v>
      </c>
      <c r="AN922" t="e">
        <f>NA()</f>
        <v>#N/A</v>
      </c>
      <c r="AO922" t="e">
        <f>NA()</f>
        <v>#N/A</v>
      </c>
      <c r="AP922" t="e">
        <f>NA()</f>
        <v>#N/A</v>
      </c>
    </row>
    <row r="923" spans="20:42" x14ac:dyDescent="0.35">
      <c r="T923" s="6"/>
      <c r="U923" s="6"/>
      <c r="Z923">
        <v>11</v>
      </c>
      <c r="AA923" s="9">
        <v>41863</v>
      </c>
      <c r="AB923">
        <v>4.8399999999999999E-2</v>
      </c>
      <c r="AE923" s="25">
        <v>39237</v>
      </c>
      <c r="AF923" t="e">
        <f>NA()</f>
        <v>#N/A</v>
      </c>
      <c r="AG923" t="e">
        <f>NA()</f>
        <v>#N/A</v>
      </c>
      <c r="AH923" t="e">
        <f>NA()</f>
        <v>#N/A</v>
      </c>
      <c r="AI923" t="e">
        <f>NA()</f>
        <v>#N/A</v>
      </c>
      <c r="AJ923" t="e">
        <f>NA()</f>
        <v>#N/A</v>
      </c>
      <c r="AK923" t="e">
        <f>NA()</f>
        <v>#N/A</v>
      </c>
      <c r="AL923" t="e">
        <f>NA()</f>
        <v>#N/A</v>
      </c>
      <c r="AM923" t="e">
        <f>NA()</f>
        <v>#N/A</v>
      </c>
      <c r="AN923" s="13">
        <v>2.3450000000000002</v>
      </c>
      <c r="AO923" t="e">
        <f>NA()</f>
        <v>#N/A</v>
      </c>
      <c r="AP923" t="e">
        <f>NA()</f>
        <v>#N/A</v>
      </c>
    </row>
    <row r="924" spans="20:42" x14ac:dyDescent="0.35">
      <c r="T924" s="6"/>
      <c r="U924" s="6"/>
      <c r="Z924">
        <v>12</v>
      </c>
      <c r="AA924" s="9">
        <v>41864</v>
      </c>
      <c r="AB924">
        <v>0.06</v>
      </c>
      <c r="AE924" s="25">
        <v>39238</v>
      </c>
      <c r="AF924" t="e">
        <f>NA()</f>
        <v>#N/A</v>
      </c>
      <c r="AG924" t="e">
        <f>NA()</f>
        <v>#N/A</v>
      </c>
      <c r="AH924" t="e">
        <f>NA()</f>
        <v>#N/A</v>
      </c>
      <c r="AI924" t="e">
        <f>NA()</f>
        <v>#N/A</v>
      </c>
      <c r="AJ924" t="e">
        <f>NA()</f>
        <v>#N/A</v>
      </c>
      <c r="AK924" t="e">
        <f>NA()</f>
        <v>#N/A</v>
      </c>
      <c r="AL924" t="e">
        <f>NA()</f>
        <v>#N/A</v>
      </c>
      <c r="AM924" t="e">
        <f>NA()</f>
        <v>#N/A</v>
      </c>
      <c r="AN924" s="13">
        <v>2.3384999999999998</v>
      </c>
      <c r="AO924" t="e">
        <f>NA()</f>
        <v>#N/A</v>
      </c>
      <c r="AP924" t="e">
        <f>NA()</f>
        <v>#N/A</v>
      </c>
    </row>
    <row r="925" spans="20:42" x14ac:dyDescent="0.35">
      <c r="T925" s="6"/>
      <c r="U925" s="6"/>
      <c r="Z925">
        <v>13</v>
      </c>
      <c r="AA925" s="9">
        <v>41865</v>
      </c>
      <c r="AB925">
        <v>5.3999999999999999E-2</v>
      </c>
      <c r="AE925" s="25">
        <v>39239</v>
      </c>
      <c r="AF925" t="e">
        <f>NA()</f>
        <v>#N/A</v>
      </c>
      <c r="AG925" t="e">
        <f>NA()</f>
        <v>#N/A</v>
      </c>
      <c r="AH925" t="e">
        <f>NA()</f>
        <v>#N/A</v>
      </c>
      <c r="AI925" t="e">
        <f>NA()</f>
        <v>#N/A</v>
      </c>
      <c r="AJ925" t="e">
        <f>NA()</f>
        <v>#N/A</v>
      </c>
      <c r="AK925" t="e">
        <f>NA()</f>
        <v>#N/A</v>
      </c>
      <c r="AL925" t="e">
        <f>NA()</f>
        <v>#N/A</v>
      </c>
      <c r="AM925" t="e">
        <f>NA()</f>
        <v>#N/A</v>
      </c>
      <c r="AN925" s="13">
        <v>2.3359999999999999</v>
      </c>
      <c r="AO925" t="e">
        <f>NA()</f>
        <v>#N/A</v>
      </c>
      <c r="AP925" t="e">
        <f>NA()</f>
        <v>#N/A</v>
      </c>
    </row>
    <row r="926" spans="20:42" x14ac:dyDescent="0.35">
      <c r="T926" s="6"/>
      <c r="U926" s="6"/>
      <c r="Z926">
        <v>14</v>
      </c>
      <c r="AA926" s="9">
        <v>41866</v>
      </c>
      <c r="AB926">
        <v>5.6899999999999999E-2</v>
      </c>
      <c r="AE926" s="25">
        <v>39240</v>
      </c>
      <c r="AF926" t="e">
        <f>NA()</f>
        <v>#N/A</v>
      </c>
      <c r="AG926" t="e">
        <f>NA()</f>
        <v>#N/A</v>
      </c>
      <c r="AH926" t="e">
        <f>NA()</f>
        <v>#N/A</v>
      </c>
      <c r="AI926" t="e">
        <f>NA()</f>
        <v>#N/A</v>
      </c>
      <c r="AJ926" t="e">
        <f>NA()</f>
        <v>#N/A</v>
      </c>
      <c r="AK926" t="e">
        <f>NA()</f>
        <v>#N/A</v>
      </c>
      <c r="AL926" t="e">
        <f>NA()</f>
        <v>#N/A</v>
      </c>
      <c r="AM926" t="e">
        <f>NA()</f>
        <v>#N/A</v>
      </c>
      <c r="AN926" s="13">
        <v>2.3357999999999999</v>
      </c>
      <c r="AO926" t="e">
        <f>NA()</f>
        <v>#N/A</v>
      </c>
      <c r="AP926" t="e">
        <f>NA()</f>
        <v>#N/A</v>
      </c>
    </row>
    <row r="927" spans="20:42" x14ac:dyDescent="0.35">
      <c r="T927" s="6"/>
      <c r="U927" s="6"/>
      <c r="Z927">
        <v>15</v>
      </c>
      <c r="AA927" s="9">
        <v>41869</v>
      </c>
      <c r="AB927">
        <v>7.4300000000000005E-2</v>
      </c>
      <c r="AE927" s="25">
        <v>39241</v>
      </c>
      <c r="AF927" t="e">
        <f>NA()</f>
        <v>#N/A</v>
      </c>
      <c r="AG927" t="e">
        <f>NA()</f>
        <v>#N/A</v>
      </c>
      <c r="AH927" t="e">
        <f>NA()</f>
        <v>#N/A</v>
      </c>
      <c r="AI927" t="e">
        <f>NA()</f>
        <v>#N/A</v>
      </c>
      <c r="AJ927" t="e">
        <f>NA()</f>
        <v>#N/A</v>
      </c>
      <c r="AK927" t="e">
        <f>NA()</f>
        <v>#N/A</v>
      </c>
      <c r="AL927" t="e">
        <f>NA()</f>
        <v>#N/A</v>
      </c>
      <c r="AM927" t="e">
        <f>NA()</f>
        <v>#N/A</v>
      </c>
      <c r="AN927" s="13">
        <v>2.3359000000000001</v>
      </c>
      <c r="AO927" t="e">
        <f>NA()</f>
        <v>#N/A</v>
      </c>
      <c r="AP927" t="e">
        <f>NA()</f>
        <v>#N/A</v>
      </c>
    </row>
    <row r="928" spans="20:42" x14ac:dyDescent="0.35">
      <c r="T928" s="6"/>
      <c r="U928" s="6"/>
      <c r="Z928">
        <v>18</v>
      </c>
      <c r="AA928" s="9">
        <v>41870</v>
      </c>
      <c r="AB928">
        <v>7.6999999999999999E-2</v>
      </c>
      <c r="AE928" s="25">
        <v>39242</v>
      </c>
      <c r="AF928" t="e">
        <f>NA()</f>
        <v>#N/A</v>
      </c>
      <c r="AG928" t="e">
        <f>NA()</f>
        <v>#N/A</v>
      </c>
      <c r="AH928" t="e">
        <f>NA()</f>
        <v>#N/A</v>
      </c>
      <c r="AI928" t="e">
        <f>NA()</f>
        <v>#N/A</v>
      </c>
      <c r="AJ928" t="e">
        <f>NA()</f>
        <v>#N/A</v>
      </c>
      <c r="AK928" t="e">
        <f>NA()</f>
        <v>#N/A</v>
      </c>
      <c r="AL928" t="e">
        <f>NA()</f>
        <v>#N/A</v>
      </c>
      <c r="AM928" t="e">
        <f>NA()</f>
        <v>#N/A</v>
      </c>
      <c r="AN928" t="e">
        <f>NA()</f>
        <v>#N/A</v>
      </c>
      <c r="AO928" t="e">
        <f>NA()</f>
        <v>#N/A</v>
      </c>
      <c r="AP928" t="e">
        <f>NA()</f>
        <v>#N/A</v>
      </c>
    </row>
    <row r="929" spans="20:42" x14ac:dyDescent="0.35">
      <c r="T929" s="6"/>
      <c r="U929" s="6"/>
      <c r="Z929">
        <v>19</v>
      </c>
      <c r="AA929" s="9">
        <v>41871</v>
      </c>
      <c r="AB929">
        <v>7.0599999999999996E-2</v>
      </c>
      <c r="AE929" s="25">
        <v>39243</v>
      </c>
      <c r="AF929" t="e">
        <f>NA()</f>
        <v>#N/A</v>
      </c>
      <c r="AG929" t="e">
        <f>NA()</f>
        <v>#N/A</v>
      </c>
      <c r="AH929" t="e">
        <f>NA()</f>
        <v>#N/A</v>
      </c>
      <c r="AI929" t="e">
        <f>NA()</f>
        <v>#N/A</v>
      </c>
      <c r="AJ929" t="e">
        <f>NA()</f>
        <v>#N/A</v>
      </c>
      <c r="AK929" t="e">
        <f>NA()</f>
        <v>#N/A</v>
      </c>
      <c r="AL929" t="e">
        <f>NA()</f>
        <v>#N/A</v>
      </c>
      <c r="AM929" t="e">
        <f>NA()</f>
        <v>#N/A</v>
      </c>
      <c r="AN929" t="e">
        <f>NA()</f>
        <v>#N/A</v>
      </c>
      <c r="AO929" t="e">
        <f>NA()</f>
        <v>#N/A</v>
      </c>
      <c r="AP929" t="e">
        <f>NA()</f>
        <v>#N/A</v>
      </c>
    </row>
    <row r="930" spans="20:42" x14ac:dyDescent="0.35">
      <c r="T930" s="6"/>
      <c r="U930" s="6"/>
      <c r="Z930">
        <v>20</v>
      </c>
      <c r="AA930" s="9">
        <v>41872</v>
      </c>
      <c r="AB930">
        <v>9.0300000000000005E-2</v>
      </c>
      <c r="AE930" s="25">
        <v>39244</v>
      </c>
      <c r="AF930" t="e">
        <f>NA()</f>
        <v>#N/A</v>
      </c>
      <c r="AG930" t="e">
        <f>NA()</f>
        <v>#N/A</v>
      </c>
      <c r="AH930" t="e">
        <f>NA()</f>
        <v>#N/A</v>
      </c>
      <c r="AI930" t="e">
        <f>NA()</f>
        <v>#N/A</v>
      </c>
      <c r="AJ930" t="e">
        <f>NA()</f>
        <v>#N/A</v>
      </c>
      <c r="AK930" t="e">
        <f>NA()</f>
        <v>#N/A</v>
      </c>
      <c r="AL930" t="e">
        <f>NA()</f>
        <v>#N/A</v>
      </c>
      <c r="AM930" t="e">
        <f>NA()</f>
        <v>#N/A</v>
      </c>
      <c r="AN930" s="13">
        <v>2.3365</v>
      </c>
      <c r="AO930" t="e">
        <f>NA()</f>
        <v>#N/A</v>
      </c>
      <c r="AP930" t="e">
        <f>NA()</f>
        <v>#N/A</v>
      </c>
    </row>
    <row r="931" spans="20:42" x14ac:dyDescent="0.35">
      <c r="T931" s="6"/>
      <c r="U931" s="6"/>
      <c r="Z931">
        <v>21</v>
      </c>
      <c r="AA931" s="9">
        <v>41873</v>
      </c>
      <c r="AB931">
        <v>0.10589999999999999</v>
      </c>
      <c r="AE931" s="25">
        <v>39245</v>
      </c>
      <c r="AF931" t="e">
        <f>NA()</f>
        <v>#N/A</v>
      </c>
      <c r="AG931" t="e">
        <f>NA()</f>
        <v>#N/A</v>
      </c>
      <c r="AH931" t="e">
        <f>NA()</f>
        <v>#N/A</v>
      </c>
      <c r="AI931" t="e">
        <f>NA()</f>
        <v>#N/A</v>
      </c>
      <c r="AJ931" t="e">
        <f>NA()</f>
        <v>#N/A</v>
      </c>
      <c r="AK931" t="e">
        <f>NA()</f>
        <v>#N/A</v>
      </c>
      <c r="AL931" t="e">
        <f>NA()</f>
        <v>#N/A</v>
      </c>
      <c r="AM931" t="e">
        <f>NA()</f>
        <v>#N/A</v>
      </c>
      <c r="AN931" s="13">
        <v>2.3403</v>
      </c>
      <c r="AO931" t="e">
        <f>NA()</f>
        <v>#N/A</v>
      </c>
      <c r="AP931" t="e">
        <f>NA()</f>
        <v>#N/A</v>
      </c>
    </row>
    <row r="932" spans="20:42" x14ac:dyDescent="0.35">
      <c r="T932" s="6"/>
      <c r="U932" s="6"/>
      <c r="Z932">
        <v>22</v>
      </c>
      <c r="AA932" s="9">
        <v>41876</v>
      </c>
      <c r="AB932">
        <v>0.16270000000000001</v>
      </c>
      <c r="AE932" s="25">
        <v>39246</v>
      </c>
      <c r="AF932" t="e">
        <f>NA()</f>
        <v>#N/A</v>
      </c>
      <c r="AG932" t="e">
        <f>NA()</f>
        <v>#N/A</v>
      </c>
      <c r="AH932" t="e">
        <f>NA()</f>
        <v>#N/A</v>
      </c>
      <c r="AI932" t="e">
        <f>NA()</f>
        <v>#N/A</v>
      </c>
      <c r="AJ932" t="e">
        <f>NA()</f>
        <v>#N/A</v>
      </c>
      <c r="AK932" t="e">
        <f>NA()</f>
        <v>#N/A</v>
      </c>
      <c r="AL932" t="e">
        <f>NA()</f>
        <v>#N/A</v>
      </c>
      <c r="AM932" t="e">
        <f>NA()</f>
        <v>#N/A</v>
      </c>
      <c r="AN932" s="13">
        <v>2.3456999999999999</v>
      </c>
      <c r="AO932" t="e">
        <f>NA()</f>
        <v>#N/A</v>
      </c>
      <c r="AP932" t="e">
        <f>NA()</f>
        <v>#N/A</v>
      </c>
    </row>
    <row r="933" spans="20:42" x14ac:dyDescent="0.35">
      <c r="T933" s="6"/>
      <c r="U933" s="6"/>
      <c r="Z933">
        <v>25</v>
      </c>
      <c r="AA933" s="9">
        <v>41877</v>
      </c>
      <c r="AB933">
        <v>8.1699999999999995E-2</v>
      </c>
      <c r="AE933" s="25">
        <v>39247</v>
      </c>
      <c r="AF933" t="e">
        <f>NA()</f>
        <v>#N/A</v>
      </c>
      <c r="AG933" t="e">
        <f>NA()</f>
        <v>#N/A</v>
      </c>
      <c r="AH933" t="e">
        <f>NA()</f>
        <v>#N/A</v>
      </c>
      <c r="AI933" t="e">
        <f>NA()</f>
        <v>#N/A</v>
      </c>
      <c r="AJ933" t="e">
        <f>NA()</f>
        <v>#N/A</v>
      </c>
      <c r="AK933" t="e">
        <f>NA()</f>
        <v>#N/A</v>
      </c>
      <c r="AL933" t="e">
        <f>NA()</f>
        <v>#N/A</v>
      </c>
      <c r="AM933" t="e">
        <f>NA()</f>
        <v>#N/A</v>
      </c>
      <c r="AN933" s="13">
        <v>2.3513999999999999</v>
      </c>
      <c r="AO933" t="e">
        <f>NA()</f>
        <v>#N/A</v>
      </c>
      <c r="AP933" t="e">
        <f>NA()</f>
        <v>#N/A</v>
      </c>
    </row>
    <row r="934" spans="20:42" x14ac:dyDescent="0.35">
      <c r="T934" s="6"/>
      <c r="U934" s="6"/>
      <c r="Z934">
        <v>26</v>
      </c>
      <c r="AA934" s="9">
        <v>41878</v>
      </c>
      <c r="AB934">
        <v>0.12039999999999999</v>
      </c>
      <c r="AE934" s="25">
        <v>39248</v>
      </c>
      <c r="AF934" t="e">
        <f>NA()</f>
        <v>#N/A</v>
      </c>
      <c r="AG934" t="e">
        <f>NA()</f>
        <v>#N/A</v>
      </c>
      <c r="AH934" t="e">
        <f>NA()</f>
        <v>#N/A</v>
      </c>
      <c r="AI934" t="e">
        <f>NA()</f>
        <v>#N/A</v>
      </c>
      <c r="AJ934" t="e">
        <f>NA()</f>
        <v>#N/A</v>
      </c>
      <c r="AK934" t="e">
        <f>NA()</f>
        <v>#N/A</v>
      </c>
      <c r="AL934" t="e">
        <f>NA()</f>
        <v>#N/A</v>
      </c>
      <c r="AM934" t="e">
        <f>NA()</f>
        <v>#N/A</v>
      </c>
      <c r="AN934" s="13">
        <v>2.3376999999999999</v>
      </c>
      <c r="AO934" t="e">
        <f>NA()</f>
        <v>#N/A</v>
      </c>
      <c r="AP934" t="e">
        <f>NA()</f>
        <v>#N/A</v>
      </c>
    </row>
    <row r="935" spans="20:42" x14ac:dyDescent="0.35">
      <c r="T935" s="6"/>
      <c r="U935" s="6"/>
      <c r="Z935">
        <v>27</v>
      </c>
      <c r="AA935" s="9">
        <v>41879</v>
      </c>
      <c r="AB935">
        <v>0.1103</v>
      </c>
      <c r="AE935" s="25">
        <v>39249</v>
      </c>
      <c r="AF935" t="e">
        <f>NA()</f>
        <v>#N/A</v>
      </c>
      <c r="AG935" t="e">
        <f>NA()</f>
        <v>#N/A</v>
      </c>
      <c r="AH935" t="e">
        <f>NA()</f>
        <v>#N/A</v>
      </c>
      <c r="AI935" t="e">
        <f>NA()</f>
        <v>#N/A</v>
      </c>
      <c r="AJ935" t="e">
        <f>NA()</f>
        <v>#N/A</v>
      </c>
      <c r="AK935" t="e">
        <f>NA()</f>
        <v>#N/A</v>
      </c>
      <c r="AL935" t="e">
        <f>NA()</f>
        <v>#N/A</v>
      </c>
      <c r="AM935" t="e">
        <f>NA()</f>
        <v>#N/A</v>
      </c>
      <c r="AN935" t="e">
        <f>NA()</f>
        <v>#N/A</v>
      </c>
      <c r="AO935" t="e">
        <f>NA()</f>
        <v>#N/A</v>
      </c>
      <c r="AP935" t="e">
        <f>NA()</f>
        <v>#N/A</v>
      </c>
    </row>
    <row r="936" spans="20:42" x14ac:dyDescent="0.35">
      <c r="T936" s="6"/>
      <c r="U936" s="6"/>
      <c r="Z936">
        <v>28</v>
      </c>
      <c r="AA936" s="9">
        <v>41880</v>
      </c>
      <c r="AB936">
        <v>0.18970000000000001</v>
      </c>
      <c r="AE936" s="25">
        <v>39250</v>
      </c>
      <c r="AF936" t="e">
        <f>NA()</f>
        <v>#N/A</v>
      </c>
      <c r="AG936" t="e">
        <f>NA()</f>
        <v>#N/A</v>
      </c>
      <c r="AH936" t="e">
        <f>NA()</f>
        <v>#N/A</v>
      </c>
      <c r="AI936" t="e">
        <f>NA()</f>
        <v>#N/A</v>
      </c>
      <c r="AJ936" t="e">
        <f>NA()</f>
        <v>#N/A</v>
      </c>
      <c r="AK936" t="e">
        <f>NA()</f>
        <v>#N/A</v>
      </c>
      <c r="AL936" t="e">
        <f>NA()</f>
        <v>#N/A</v>
      </c>
      <c r="AM936" t="e">
        <f>NA()</f>
        <v>#N/A</v>
      </c>
      <c r="AN936" t="e">
        <f>NA()</f>
        <v>#N/A</v>
      </c>
      <c r="AO936" t="e">
        <f>NA()</f>
        <v>#N/A</v>
      </c>
      <c r="AP936" t="e">
        <f>NA()</f>
        <v>#N/A</v>
      </c>
    </row>
    <row r="937" spans="20:42" x14ac:dyDescent="0.35">
      <c r="T937" s="6"/>
      <c r="U937" s="6"/>
      <c r="Z937">
        <v>29</v>
      </c>
      <c r="AA937" s="9">
        <v>41883</v>
      </c>
      <c r="AB937">
        <v>0.17660000000000001</v>
      </c>
      <c r="AE937" s="25">
        <v>39251</v>
      </c>
      <c r="AF937" t="e">
        <f>NA()</f>
        <v>#N/A</v>
      </c>
      <c r="AG937" t="e">
        <f>NA()</f>
        <v>#N/A</v>
      </c>
      <c r="AH937" t="e">
        <f>NA()</f>
        <v>#N/A</v>
      </c>
      <c r="AI937" t="e">
        <f>NA()</f>
        <v>#N/A</v>
      </c>
      <c r="AJ937" t="e">
        <f>NA()</f>
        <v>#N/A</v>
      </c>
      <c r="AK937" t="e">
        <f>NA()</f>
        <v>#N/A</v>
      </c>
      <c r="AL937" t="e">
        <f>NA()</f>
        <v>#N/A</v>
      </c>
      <c r="AM937" t="e">
        <f>NA()</f>
        <v>#N/A</v>
      </c>
      <c r="AN937" s="13">
        <v>2.3290000000000002</v>
      </c>
      <c r="AO937" t="e">
        <f>NA()</f>
        <v>#N/A</v>
      </c>
      <c r="AP937" t="e">
        <f>NA()</f>
        <v>#N/A</v>
      </c>
    </row>
    <row r="938" spans="20:42" x14ac:dyDescent="0.35">
      <c r="T938" s="6"/>
      <c r="U938" s="6"/>
      <c r="Y938" t="s">
        <v>1104</v>
      </c>
      <c r="Z938">
        <v>1</v>
      </c>
      <c r="AA938" s="9">
        <v>41884</v>
      </c>
      <c r="AB938">
        <v>0.1915</v>
      </c>
      <c r="AE938" s="25">
        <v>39252</v>
      </c>
      <c r="AF938" t="e">
        <f>NA()</f>
        <v>#N/A</v>
      </c>
      <c r="AG938" t="e">
        <f>NA()</f>
        <v>#N/A</v>
      </c>
      <c r="AH938" t="e">
        <f>NA()</f>
        <v>#N/A</v>
      </c>
      <c r="AI938" t="e">
        <f>NA()</f>
        <v>#N/A</v>
      </c>
      <c r="AJ938" t="e">
        <f>NA()</f>
        <v>#N/A</v>
      </c>
      <c r="AK938" t="e">
        <f>NA()</f>
        <v>#N/A</v>
      </c>
      <c r="AL938" t="e">
        <f>NA()</f>
        <v>#N/A</v>
      </c>
      <c r="AM938" t="e">
        <f>NA()</f>
        <v>#N/A</v>
      </c>
      <c r="AN938" s="13">
        <v>2.319</v>
      </c>
      <c r="AO938" t="e">
        <f>NA()</f>
        <v>#N/A</v>
      </c>
      <c r="AP938" t="e">
        <f>NA()</f>
        <v>#N/A</v>
      </c>
    </row>
    <row r="939" spans="20:42" x14ac:dyDescent="0.35">
      <c r="T939" s="6"/>
      <c r="U939" s="6"/>
      <c r="Z939">
        <v>2</v>
      </c>
      <c r="AA939" s="9">
        <v>41885</v>
      </c>
      <c r="AB939">
        <v>0.14460000000000001</v>
      </c>
      <c r="AE939" s="25">
        <v>39253</v>
      </c>
      <c r="AF939" t="e">
        <f>NA()</f>
        <v>#N/A</v>
      </c>
      <c r="AG939" t="e">
        <f>NA()</f>
        <v>#N/A</v>
      </c>
      <c r="AH939" t="e">
        <f>NA()</f>
        <v>#N/A</v>
      </c>
      <c r="AI939" t="e">
        <f>NA()</f>
        <v>#N/A</v>
      </c>
      <c r="AJ939" t="e">
        <f>NA()</f>
        <v>#N/A</v>
      </c>
      <c r="AK939" t="e">
        <f>NA()</f>
        <v>#N/A</v>
      </c>
      <c r="AL939" t="e">
        <f>NA()</f>
        <v>#N/A</v>
      </c>
      <c r="AM939" t="e">
        <f>NA()</f>
        <v>#N/A</v>
      </c>
      <c r="AN939" s="13">
        <v>2.3109999999999999</v>
      </c>
      <c r="AO939" t="e">
        <f>NA()</f>
        <v>#N/A</v>
      </c>
      <c r="AP939" t="e">
        <f>NA()</f>
        <v>#N/A</v>
      </c>
    </row>
    <row r="940" spans="20:42" x14ac:dyDescent="0.35">
      <c r="T940" s="6"/>
      <c r="U940" s="6"/>
      <c r="Z940">
        <v>3</v>
      </c>
      <c r="AA940" s="9">
        <v>41886</v>
      </c>
      <c r="AB940">
        <v>0.1089</v>
      </c>
      <c r="AE940" s="25">
        <v>39254</v>
      </c>
      <c r="AF940" t="e">
        <f>NA()</f>
        <v>#N/A</v>
      </c>
      <c r="AG940" t="e">
        <f>NA()</f>
        <v>#N/A</v>
      </c>
      <c r="AH940" t="e">
        <f>NA()</f>
        <v>#N/A</v>
      </c>
      <c r="AI940" t="e">
        <f>NA()</f>
        <v>#N/A</v>
      </c>
      <c r="AJ940" t="e">
        <f>NA()</f>
        <v>#N/A</v>
      </c>
      <c r="AK940" t="e">
        <f>NA()</f>
        <v>#N/A</v>
      </c>
      <c r="AL940" t="e">
        <f>NA()</f>
        <v>#N/A</v>
      </c>
      <c r="AM940" t="e">
        <f>NA()</f>
        <v>#N/A</v>
      </c>
      <c r="AN940" s="13">
        <v>2.3041999999999998</v>
      </c>
      <c r="AO940" t="e">
        <f>NA()</f>
        <v>#N/A</v>
      </c>
      <c r="AP940" t="e">
        <f>NA()</f>
        <v>#N/A</v>
      </c>
    </row>
    <row r="941" spans="20:42" x14ac:dyDescent="0.35">
      <c r="T941" s="6"/>
      <c r="U941" s="6"/>
      <c r="Z941">
        <v>4</v>
      </c>
      <c r="AA941" s="9">
        <v>41887</v>
      </c>
      <c r="AB941">
        <v>0.13739999999999999</v>
      </c>
      <c r="AE941" s="25">
        <v>39255</v>
      </c>
      <c r="AF941" t="e">
        <f>NA()</f>
        <v>#N/A</v>
      </c>
      <c r="AG941" t="e">
        <f>NA()</f>
        <v>#N/A</v>
      </c>
      <c r="AH941" t="e">
        <f>NA()</f>
        <v>#N/A</v>
      </c>
      <c r="AI941" t="e">
        <f>NA()</f>
        <v>#N/A</v>
      </c>
      <c r="AJ941" t="e">
        <f>NA()</f>
        <v>#N/A</v>
      </c>
      <c r="AK941" t="e">
        <f>NA()</f>
        <v>#N/A</v>
      </c>
      <c r="AL941" t="e">
        <f>NA()</f>
        <v>#N/A</v>
      </c>
      <c r="AM941" t="e">
        <f>NA()</f>
        <v>#N/A</v>
      </c>
      <c r="AN941" s="13">
        <v>2.2841</v>
      </c>
      <c r="AO941" t="e">
        <f>NA()</f>
        <v>#N/A</v>
      </c>
      <c r="AP941" t="e">
        <f>NA()</f>
        <v>#N/A</v>
      </c>
    </row>
    <row r="942" spans="20:42" x14ac:dyDescent="0.35">
      <c r="T942" s="6"/>
      <c r="U942" s="6"/>
      <c r="Z942">
        <v>5</v>
      </c>
      <c r="AA942" s="9">
        <v>41890</v>
      </c>
      <c r="AB942">
        <v>6.9099999999999995E-2</v>
      </c>
      <c r="AE942" s="25">
        <v>39256</v>
      </c>
      <c r="AF942" t="e">
        <f>NA()</f>
        <v>#N/A</v>
      </c>
      <c r="AG942" t="e">
        <f>NA()</f>
        <v>#N/A</v>
      </c>
      <c r="AH942" t="e">
        <f>NA()</f>
        <v>#N/A</v>
      </c>
      <c r="AI942" t="e">
        <f>NA()</f>
        <v>#N/A</v>
      </c>
      <c r="AJ942" t="e">
        <f>NA()</f>
        <v>#N/A</v>
      </c>
      <c r="AK942" t="e">
        <f>NA()</f>
        <v>#N/A</v>
      </c>
      <c r="AL942" t="e">
        <f>NA()</f>
        <v>#N/A</v>
      </c>
      <c r="AM942" t="e">
        <f>NA()</f>
        <v>#N/A</v>
      </c>
      <c r="AN942" t="e">
        <f>NA()</f>
        <v>#N/A</v>
      </c>
      <c r="AO942" t="e">
        <f>NA()</f>
        <v>#N/A</v>
      </c>
      <c r="AP942" t="e">
        <f>NA()</f>
        <v>#N/A</v>
      </c>
    </row>
    <row r="943" spans="20:42" x14ac:dyDescent="0.35">
      <c r="T943" s="6"/>
      <c r="U943" s="6"/>
      <c r="Z943">
        <v>8</v>
      </c>
      <c r="AA943" s="9">
        <v>41891</v>
      </c>
      <c r="AB943">
        <v>6.54E-2</v>
      </c>
      <c r="AE943" s="25">
        <v>39257</v>
      </c>
      <c r="AF943" t="e">
        <f>NA()</f>
        <v>#N/A</v>
      </c>
      <c r="AG943" t="e">
        <f>NA()</f>
        <v>#N/A</v>
      </c>
      <c r="AH943" t="e">
        <f>NA()</f>
        <v>#N/A</v>
      </c>
      <c r="AI943" t="e">
        <f>NA()</f>
        <v>#N/A</v>
      </c>
      <c r="AJ943" t="e">
        <f>NA()</f>
        <v>#N/A</v>
      </c>
      <c r="AK943" t="e">
        <f>NA()</f>
        <v>#N/A</v>
      </c>
      <c r="AL943" t="e">
        <f>NA()</f>
        <v>#N/A</v>
      </c>
      <c r="AM943" t="e">
        <f>NA()</f>
        <v>#N/A</v>
      </c>
      <c r="AN943" t="e">
        <f>NA()</f>
        <v>#N/A</v>
      </c>
      <c r="AO943" t="e">
        <f>NA()</f>
        <v>#N/A</v>
      </c>
      <c r="AP943" t="e">
        <f>NA()</f>
        <v>#N/A</v>
      </c>
    </row>
    <row r="944" spans="20:42" x14ac:dyDescent="0.35">
      <c r="T944" s="6"/>
      <c r="U944" s="6"/>
      <c r="Z944">
        <v>9</v>
      </c>
      <c r="AA944" s="9">
        <v>41892</v>
      </c>
      <c r="AB944">
        <v>6.1800000000000001E-2</v>
      </c>
      <c r="AE944" s="25">
        <v>39258</v>
      </c>
      <c r="AF944" t="e">
        <f>NA()</f>
        <v>#N/A</v>
      </c>
      <c r="AG944" t="e">
        <f>NA()</f>
        <v>#N/A</v>
      </c>
      <c r="AH944" t="e">
        <f>NA()</f>
        <v>#N/A</v>
      </c>
      <c r="AI944" t="e">
        <f>NA()</f>
        <v>#N/A</v>
      </c>
      <c r="AJ944" t="e">
        <f>NA()</f>
        <v>#N/A</v>
      </c>
      <c r="AK944" t="e">
        <f>NA()</f>
        <v>#N/A</v>
      </c>
      <c r="AL944" t="e">
        <f>NA()</f>
        <v>#N/A</v>
      </c>
      <c r="AM944" t="e">
        <f>NA()</f>
        <v>#N/A</v>
      </c>
      <c r="AN944" s="13">
        <v>2.2755000000000001</v>
      </c>
      <c r="AO944" t="e">
        <f>NA()</f>
        <v>#N/A</v>
      </c>
      <c r="AP944" t="e">
        <f>NA()</f>
        <v>#N/A</v>
      </c>
    </row>
    <row r="945" spans="20:42" x14ac:dyDescent="0.35">
      <c r="T945" s="6"/>
      <c r="U945" s="6"/>
      <c r="Z945">
        <v>10</v>
      </c>
      <c r="AA945" s="9">
        <v>41893</v>
      </c>
      <c r="AB945">
        <v>5.8400000000000001E-2</v>
      </c>
      <c r="AE945" s="25">
        <v>39259</v>
      </c>
      <c r="AF945" t="e">
        <f>NA()</f>
        <v>#N/A</v>
      </c>
      <c r="AG945" t="e">
        <f>NA()</f>
        <v>#N/A</v>
      </c>
      <c r="AH945" t="e">
        <f>NA()</f>
        <v>#N/A</v>
      </c>
      <c r="AI945" t="e">
        <f>NA()</f>
        <v>#N/A</v>
      </c>
      <c r="AJ945" t="e">
        <f>NA()</f>
        <v>#N/A</v>
      </c>
      <c r="AK945" t="e">
        <f>NA()</f>
        <v>#N/A</v>
      </c>
      <c r="AL945" t="e">
        <f>NA()</f>
        <v>#N/A</v>
      </c>
      <c r="AM945" t="e">
        <f>NA()</f>
        <v>#N/A</v>
      </c>
      <c r="AN945" s="13">
        <v>2.2684000000000002</v>
      </c>
      <c r="AO945" t="e">
        <f>NA()</f>
        <v>#N/A</v>
      </c>
      <c r="AP945" t="e">
        <f>NA()</f>
        <v>#N/A</v>
      </c>
    </row>
    <row r="946" spans="20:42" x14ac:dyDescent="0.35">
      <c r="T946" s="6"/>
      <c r="U946" s="6"/>
      <c r="Z946">
        <v>11</v>
      </c>
      <c r="AA946" s="9">
        <v>41894</v>
      </c>
      <c r="AB946">
        <v>4.9299999999999997E-2</v>
      </c>
      <c r="AE946" s="25">
        <v>39260</v>
      </c>
      <c r="AF946" t="e">
        <f>NA()</f>
        <v>#N/A</v>
      </c>
      <c r="AG946" t="e">
        <f>NA()</f>
        <v>#N/A</v>
      </c>
      <c r="AH946" t="e">
        <f>NA()</f>
        <v>#N/A</v>
      </c>
      <c r="AI946" t="e">
        <f>NA()</f>
        <v>#N/A</v>
      </c>
      <c r="AJ946" t="e">
        <f>NA()</f>
        <v>#N/A</v>
      </c>
      <c r="AK946" t="e">
        <f>NA()</f>
        <v>#N/A</v>
      </c>
      <c r="AL946" t="e">
        <f>NA()</f>
        <v>#N/A</v>
      </c>
      <c r="AM946" t="e">
        <f>NA()</f>
        <v>#N/A</v>
      </c>
      <c r="AN946" s="13">
        <v>2.2639</v>
      </c>
      <c r="AO946" t="e">
        <f>NA()</f>
        <v>#N/A</v>
      </c>
      <c r="AP946" t="e">
        <f>NA()</f>
        <v>#N/A</v>
      </c>
    </row>
    <row r="947" spans="20:42" x14ac:dyDescent="0.35">
      <c r="T947" s="6"/>
      <c r="U947" s="6"/>
      <c r="Z947">
        <v>12</v>
      </c>
      <c r="AA947" s="9">
        <v>41897</v>
      </c>
      <c r="AB947">
        <v>9.2399999999999996E-2</v>
      </c>
      <c r="AE947" s="25">
        <v>39261</v>
      </c>
      <c r="AF947" t="e">
        <f>NA()</f>
        <v>#N/A</v>
      </c>
      <c r="AG947" t="e">
        <f>NA()</f>
        <v>#N/A</v>
      </c>
      <c r="AH947" t="e">
        <f>NA()</f>
        <v>#N/A</v>
      </c>
      <c r="AI947" t="e">
        <f>NA()</f>
        <v>#N/A</v>
      </c>
      <c r="AJ947" t="e">
        <f>NA()</f>
        <v>#N/A</v>
      </c>
      <c r="AK947" t="e">
        <f>NA()</f>
        <v>#N/A</v>
      </c>
      <c r="AL947" t="e">
        <f>NA()</f>
        <v>#N/A</v>
      </c>
      <c r="AM947" t="e">
        <f>NA()</f>
        <v>#N/A</v>
      </c>
      <c r="AN947" s="13">
        <v>2.2641</v>
      </c>
      <c r="AO947" t="e">
        <f>NA()</f>
        <v>#N/A</v>
      </c>
      <c r="AP947" t="e">
        <f>NA()</f>
        <v>#N/A</v>
      </c>
    </row>
    <row r="948" spans="20:42" x14ac:dyDescent="0.35">
      <c r="T948" s="6"/>
      <c r="U948" s="6"/>
      <c r="Z948">
        <v>15</v>
      </c>
      <c r="AA948" s="9">
        <v>41898</v>
      </c>
      <c r="AB948">
        <v>9.0999999999999998E-2</v>
      </c>
      <c r="AE948" s="25">
        <v>39262</v>
      </c>
      <c r="AF948" t="e">
        <f>NA()</f>
        <v>#N/A</v>
      </c>
      <c r="AG948" t="e">
        <f>NA()</f>
        <v>#N/A</v>
      </c>
      <c r="AH948" t="e">
        <f>NA()</f>
        <v>#N/A</v>
      </c>
      <c r="AI948" t="e">
        <f>NA()</f>
        <v>#N/A</v>
      </c>
      <c r="AJ948" t="e">
        <f>NA()</f>
        <v>#N/A</v>
      </c>
      <c r="AK948" t="e">
        <f>NA()</f>
        <v>#N/A</v>
      </c>
      <c r="AL948" t="e">
        <f>NA()</f>
        <v>#N/A</v>
      </c>
      <c r="AM948" t="e">
        <f>NA()</f>
        <v>#N/A</v>
      </c>
      <c r="AN948" s="13">
        <v>2.2378999999999998</v>
      </c>
      <c r="AO948" t="e">
        <f>NA()</f>
        <v>#N/A</v>
      </c>
      <c r="AP948" t="e">
        <f>NA()</f>
        <v>#N/A</v>
      </c>
    </row>
    <row r="949" spans="20:42" x14ac:dyDescent="0.35">
      <c r="T949" s="6"/>
      <c r="U949" s="6"/>
      <c r="Z949">
        <v>16</v>
      </c>
      <c r="AA949" s="9">
        <v>41899</v>
      </c>
      <c r="AB949">
        <v>0.1133</v>
      </c>
      <c r="AE949" s="25">
        <v>39263</v>
      </c>
      <c r="AF949" t="e">
        <f>NA()</f>
        <v>#N/A</v>
      </c>
      <c r="AG949" t="e">
        <f>NA()</f>
        <v>#N/A</v>
      </c>
      <c r="AH949" t="e">
        <f>NA()</f>
        <v>#N/A</v>
      </c>
      <c r="AI949" t="e">
        <f>NA()</f>
        <v>#N/A</v>
      </c>
      <c r="AJ949" t="e">
        <f>NA()</f>
        <v>#N/A</v>
      </c>
      <c r="AK949" t="e">
        <f>NA()</f>
        <v>#N/A</v>
      </c>
      <c r="AL949" t="e">
        <f>NA()</f>
        <v>#N/A</v>
      </c>
      <c r="AM949" t="e">
        <f>NA()</f>
        <v>#N/A</v>
      </c>
      <c r="AN949" t="e">
        <f>NA()</f>
        <v>#N/A</v>
      </c>
      <c r="AO949" t="e">
        <f>NA()</f>
        <v>#N/A</v>
      </c>
      <c r="AP949" t="e">
        <f>NA()</f>
        <v>#N/A</v>
      </c>
    </row>
    <row r="950" spans="20:42" x14ac:dyDescent="0.35">
      <c r="T950" s="6"/>
      <c r="U950" s="6"/>
      <c r="Z950">
        <v>17</v>
      </c>
      <c r="AA950" s="9">
        <v>41900</v>
      </c>
      <c r="AB950">
        <v>6.6100000000000006E-2</v>
      </c>
      <c r="AE950" s="25">
        <v>39264</v>
      </c>
      <c r="AF950" t="e">
        <f>NA()</f>
        <v>#N/A</v>
      </c>
      <c r="AG950" t="e">
        <f>NA()</f>
        <v>#N/A</v>
      </c>
      <c r="AH950" t="e">
        <f>NA()</f>
        <v>#N/A</v>
      </c>
      <c r="AI950" t="e">
        <f>NA()</f>
        <v>#N/A</v>
      </c>
      <c r="AJ950" t="e">
        <f>NA()</f>
        <v>#N/A</v>
      </c>
      <c r="AK950" t="e">
        <f>NA()</f>
        <v>#N/A</v>
      </c>
      <c r="AL950" t="e">
        <f>NA()</f>
        <v>#N/A</v>
      </c>
      <c r="AM950" t="e">
        <f>NA()</f>
        <v>#N/A</v>
      </c>
      <c r="AN950" t="e">
        <f>NA()</f>
        <v>#N/A</v>
      </c>
      <c r="AO950" s="13">
        <v>5.03</v>
      </c>
      <c r="AP950" t="e">
        <f>NA()</f>
        <v>#N/A</v>
      </c>
    </row>
    <row r="951" spans="20:42" x14ac:dyDescent="0.35">
      <c r="T951" s="6"/>
      <c r="U951" s="6"/>
      <c r="Z951">
        <v>18</v>
      </c>
      <c r="AA951" s="9">
        <v>41901</v>
      </c>
      <c r="AB951">
        <v>5.2699999999999997E-2</v>
      </c>
      <c r="AE951" s="25">
        <v>39265</v>
      </c>
      <c r="AF951" t="e">
        <f>NA()</f>
        <v>#N/A</v>
      </c>
      <c r="AG951" t="e">
        <f>NA()</f>
        <v>#N/A</v>
      </c>
      <c r="AH951" t="e">
        <f>NA()</f>
        <v>#N/A</v>
      </c>
      <c r="AI951" t="e">
        <f>NA()</f>
        <v>#N/A</v>
      </c>
      <c r="AJ951" t="e">
        <f>NA()</f>
        <v>#N/A</v>
      </c>
      <c r="AK951" t="e">
        <f>NA()</f>
        <v>#N/A</v>
      </c>
      <c r="AL951" t="e">
        <f>NA()</f>
        <v>#N/A</v>
      </c>
      <c r="AM951" t="e">
        <f>NA()</f>
        <v>#N/A</v>
      </c>
      <c r="AN951" s="13">
        <v>2.2303999999999999</v>
      </c>
      <c r="AO951" t="e">
        <f>NA()</f>
        <v>#N/A</v>
      </c>
      <c r="AP951" t="e">
        <f>NA()</f>
        <v>#N/A</v>
      </c>
    </row>
    <row r="952" spans="20:42" x14ac:dyDescent="0.35">
      <c r="T952" s="6"/>
      <c r="U952" s="6"/>
      <c r="Z952">
        <v>19</v>
      </c>
      <c r="AA952" s="9">
        <v>41904</v>
      </c>
      <c r="AB952">
        <v>7.3999999999999996E-2</v>
      </c>
      <c r="AE952" s="25">
        <v>39266</v>
      </c>
      <c r="AF952" t="e">
        <f>NA()</f>
        <v>#N/A</v>
      </c>
      <c r="AG952" t="e">
        <f>NA()</f>
        <v>#N/A</v>
      </c>
      <c r="AH952" t="e">
        <f>NA()</f>
        <v>#N/A</v>
      </c>
      <c r="AI952" t="e">
        <f>NA()</f>
        <v>#N/A</v>
      </c>
      <c r="AJ952" t="e">
        <f>NA()</f>
        <v>#N/A</v>
      </c>
      <c r="AK952" t="e">
        <f>NA()</f>
        <v>#N/A</v>
      </c>
      <c r="AL952" t="e">
        <f>NA()</f>
        <v>#N/A</v>
      </c>
      <c r="AM952" t="e">
        <f>NA()</f>
        <v>#N/A</v>
      </c>
      <c r="AN952" s="13">
        <v>2.2252999999999998</v>
      </c>
      <c r="AO952" t="e">
        <f>NA()</f>
        <v>#N/A</v>
      </c>
      <c r="AP952" t="e">
        <f>NA()</f>
        <v>#N/A</v>
      </c>
    </row>
    <row r="953" spans="20:42" x14ac:dyDescent="0.35">
      <c r="T953" s="6"/>
      <c r="U953" s="6"/>
      <c r="Z953">
        <v>22</v>
      </c>
      <c r="AA953" s="9">
        <v>41905</v>
      </c>
      <c r="AB953">
        <v>5.9900000000000002E-2</v>
      </c>
      <c r="AE953" s="25">
        <v>39267</v>
      </c>
      <c r="AF953" t="e">
        <f>NA()</f>
        <v>#N/A</v>
      </c>
      <c r="AG953" t="e">
        <f>NA()</f>
        <v>#N/A</v>
      </c>
      <c r="AH953" t="e">
        <f>NA()</f>
        <v>#N/A</v>
      </c>
      <c r="AI953" t="e">
        <f>NA()</f>
        <v>#N/A</v>
      </c>
      <c r="AJ953" t="e">
        <f>NA()</f>
        <v>#N/A</v>
      </c>
      <c r="AK953" t="e">
        <f>NA()</f>
        <v>#N/A</v>
      </c>
      <c r="AL953" t="e">
        <f>NA()</f>
        <v>#N/A</v>
      </c>
      <c r="AM953" t="e">
        <f>NA()</f>
        <v>#N/A</v>
      </c>
      <c r="AN953" s="13">
        <v>2.2218</v>
      </c>
      <c r="AO953" t="e">
        <f>NA()</f>
        <v>#N/A</v>
      </c>
      <c r="AP953" t="e">
        <f>NA()</f>
        <v>#N/A</v>
      </c>
    </row>
    <row r="954" spans="20:42" x14ac:dyDescent="0.35">
      <c r="T954" s="6"/>
      <c r="U954" s="6"/>
      <c r="Z954">
        <v>23</v>
      </c>
      <c r="AA954" s="9">
        <v>41906</v>
      </c>
      <c r="AB954">
        <v>6.25E-2</v>
      </c>
      <c r="AE954" s="25">
        <v>39268</v>
      </c>
      <c r="AF954" t="e">
        <f>NA()</f>
        <v>#N/A</v>
      </c>
      <c r="AG954" t="e">
        <f>NA()</f>
        <v>#N/A</v>
      </c>
      <c r="AH954" t="e">
        <f>NA()</f>
        <v>#N/A</v>
      </c>
      <c r="AI954" t="e">
        <f>NA()</f>
        <v>#N/A</v>
      </c>
      <c r="AJ954" t="e">
        <f>NA()</f>
        <v>#N/A</v>
      </c>
      <c r="AK954" t="e">
        <f>NA()</f>
        <v>#N/A</v>
      </c>
      <c r="AL954" t="e">
        <f>NA()</f>
        <v>#N/A</v>
      </c>
      <c r="AM954" t="e">
        <f>NA()</f>
        <v>#N/A</v>
      </c>
      <c r="AN954" s="13">
        <v>2.2185000000000001</v>
      </c>
      <c r="AO954" t="e">
        <f>NA()</f>
        <v>#N/A</v>
      </c>
      <c r="AP954" t="e">
        <f>NA()</f>
        <v>#N/A</v>
      </c>
    </row>
    <row r="955" spans="20:42" x14ac:dyDescent="0.35">
      <c r="T955" s="6"/>
      <c r="U955" s="6"/>
      <c r="Z955">
        <v>24</v>
      </c>
      <c r="AA955" s="9">
        <v>41907</v>
      </c>
      <c r="AB955">
        <v>8.4199999999999997E-2</v>
      </c>
      <c r="AE955" s="25">
        <v>39269</v>
      </c>
      <c r="AF955" t="e">
        <f>NA()</f>
        <v>#N/A</v>
      </c>
      <c r="AG955" t="e">
        <f>NA()</f>
        <v>#N/A</v>
      </c>
      <c r="AH955" t="e">
        <f>NA()</f>
        <v>#N/A</v>
      </c>
      <c r="AI955" t="e">
        <f>NA()</f>
        <v>#N/A</v>
      </c>
      <c r="AJ955" t="e">
        <f>NA()</f>
        <v>#N/A</v>
      </c>
      <c r="AK955" t="e">
        <f>NA()</f>
        <v>#N/A</v>
      </c>
      <c r="AL955" t="e">
        <f>NA()</f>
        <v>#N/A</v>
      </c>
      <c r="AM955" t="e">
        <f>NA()</f>
        <v>#N/A</v>
      </c>
      <c r="AN955" s="13">
        <v>2.2079</v>
      </c>
      <c r="AO955" t="e">
        <f>NA()</f>
        <v>#N/A</v>
      </c>
      <c r="AP955" t="e">
        <f>NA()</f>
        <v>#N/A</v>
      </c>
    </row>
    <row r="956" spans="20:42" x14ac:dyDescent="0.35">
      <c r="T956" s="6"/>
      <c r="U956" s="6"/>
      <c r="Z956">
        <v>25</v>
      </c>
      <c r="AA956" s="9">
        <v>41908</v>
      </c>
      <c r="AB956">
        <v>8.7999999999999995E-2</v>
      </c>
      <c r="AE956" s="25">
        <v>39270</v>
      </c>
      <c r="AF956" t="e">
        <f>NA()</f>
        <v>#N/A</v>
      </c>
      <c r="AG956" t="e">
        <f>NA()</f>
        <v>#N/A</v>
      </c>
      <c r="AH956" t="e">
        <f>NA()</f>
        <v>#N/A</v>
      </c>
      <c r="AI956" t="e">
        <f>NA()</f>
        <v>#N/A</v>
      </c>
      <c r="AJ956" t="e">
        <f>NA()</f>
        <v>#N/A</v>
      </c>
      <c r="AK956" t="e">
        <f>NA()</f>
        <v>#N/A</v>
      </c>
      <c r="AL956" t="e">
        <f>NA()</f>
        <v>#N/A</v>
      </c>
      <c r="AM956" t="e">
        <f>NA()</f>
        <v>#N/A</v>
      </c>
      <c r="AN956" t="e">
        <f>NA()</f>
        <v>#N/A</v>
      </c>
      <c r="AO956" t="e">
        <f>NA()</f>
        <v>#N/A</v>
      </c>
      <c r="AP956" t="e">
        <f>NA()</f>
        <v>#N/A</v>
      </c>
    </row>
    <row r="957" spans="20:42" x14ac:dyDescent="0.35">
      <c r="T957" s="6"/>
      <c r="U957" s="6"/>
      <c r="Z957">
        <v>26</v>
      </c>
      <c r="AA957" s="9">
        <v>41911</v>
      </c>
      <c r="AB957">
        <v>0.13719999999999999</v>
      </c>
      <c r="AE957" s="25">
        <v>39271</v>
      </c>
      <c r="AF957" t="e">
        <f>NA()</f>
        <v>#N/A</v>
      </c>
      <c r="AG957" t="e">
        <f>NA()</f>
        <v>#N/A</v>
      </c>
      <c r="AH957" t="e">
        <f>NA()</f>
        <v>#N/A</v>
      </c>
      <c r="AI957" t="e">
        <f>NA()</f>
        <v>#N/A</v>
      </c>
      <c r="AJ957" t="e">
        <f>NA()</f>
        <v>#N/A</v>
      </c>
      <c r="AK957" t="e">
        <f>NA()</f>
        <v>#N/A</v>
      </c>
      <c r="AL957" t="e">
        <f>NA()</f>
        <v>#N/A</v>
      </c>
      <c r="AM957" t="e">
        <f>NA()</f>
        <v>#N/A</v>
      </c>
      <c r="AN957" t="e">
        <f>NA()</f>
        <v>#N/A</v>
      </c>
      <c r="AO957" t="e">
        <f>NA()</f>
        <v>#N/A</v>
      </c>
      <c r="AP957" t="e">
        <f>NA()</f>
        <v>#N/A</v>
      </c>
    </row>
    <row r="958" spans="20:42" x14ac:dyDescent="0.35">
      <c r="T958" s="6"/>
      <c r="U958" s="6"/>
      <c r="Z958">
        <v>29</v>
      </c>
      <c r="AA958" s="9">
        <v>41912</v>
      </c>
      <c r="AB958">
        <v>6.1499999999999999E-2</v>
      </c>
      <c r="AE958" s="25">
        <v>39272</v>
      </c>
      <c r="AF958" t="e">
        <f>NA()</f>
        <v>#N/A</v>
      </c>
      <c r="AG958" t="e">
        <f>NA()</f>
        <v>#N/A</v>
      </c>
      <c r="AH958" t="e">
        <f>NA()</f>
        <v>#N/A</v>
      </c>
      <c r="AI958" t="e">
        <f>NA()</f>
        <v>#N/A</v>
      </c>
      <c r="AJ958" t="e">
        <f>NA()</f>
        <v>#N/A</v>
      </c>
      <c r="AK958" t="e">
        <f>NA()</f>
        <v>#N/A</v>
      </c>
      <c r="AL958" t="e">
        <f>NA()</f>
        <v>#N/A</v>
      </c>
      <c r="AM958" t="e">
        <f>NA()</f>
        <v>#N/A</v>
      </c>
      <c r="AN958" s="13">
        <v>2.2044000000000001</v>
      </c>
      <c r="AO958" t="e">
        <f>NA()</f>
        <v>#N/A</v>
      </c>
      <c r="AP958" t="e">
        <f>NA()</f>
        <v>#N/A</v>
      </c>
    </row>
    <row r="959" spans="20:42" x14ac:dyDescent="0.35">
      <c r="T959" s="6"/>
      <c r="U959" s="6"/>
      <c r="Z959">
        <v>30</v>
      </c>
      <c r="AA959" s="9">
        <v>41913</v>
      </c>
      <c r="AB959">
        <v>7.51E-2</v>
      </c>
      <c r="AE959" s="25">
        <v>39273</v>
      </c>
      <c r="AF959" t="e">
        <f>NA()</f>
        <v>#N/A</v>
      </c>
      <c r="AG959" t="e">
        <f>NA()</f>
        <v>#N/A</v>
      </c>
      <c r="AH959" t="e">
        <f>NA()</f>
        <v>#N/A</v>
      </c>
      <c r="AI959" t="e">
        <f>NA()</f>
        <v>#N/A</v>
      </c>
      <c r="AJ959" t="e">
        <f>NA()</f>
        <v>#N/A</v>
      </c>
      <c r="AK959" t="e">
        <f>NA()</f>
        <v>#N/A</v>
      </c>
      <c r="AL959" t="e">
        <f>NA()</f>
        <v>#N/A</v>
      </c>
      <c r="AM959" t="e">
        <f>NA()</f>
        <v>#N/A</v>
      </c>
      <c r="AN959" s="13">
        <v>2.2023000000000001</v>
      </c>
      <c r="AO959" t="e">
        <f>NA()</f>
        <v>#N/A</v>
      </c>
      <c r="AP959" t="e">
        <f>NA()</f>
        <v>#N/A</v>
      </c>
    </row>
    <row r="960" spans="20:42" x14ac:dyDescent="0.35">
      <c r="T960" s="6"/>
      <c r="U960" s="6"/>
      <c r="Y960" t="s">
        <v>1105</v>
      </c>
      <c r="Z960">
        <v>1</v>
      </c>
      <c r="AA960" s="9">
        <v>41914</v>
      </c>
      <c r="AB960">
        <v>8.0299999999999996E-2</v>
      </c>
      <c r="AE960" s="25">
        <v>39274</v>
      </c>
      <c r="AF960" t="e">
        <f>NA()</f>
        <v>#N/A</v>
      </c>
      <c r="AG960" t="e">
        <f>NA()</f>
        <v>#N/A</v>
      </c>
      <c r="AH960" t="e">
        <f>NA()</f>
        <v>#N/A</v>
      </c>
      <c r="AI960" t="e">
        <f>NA()</f>
        <v>#N/A</v>
      </c>
      <c r="AJ960" t="e">
        <f>NA()</f>
        <v>#N/A</v>
      </c>
      <c r="AK960" t="e">
        <f>NA()</f>
        <v>#N/A</v>
      </c>
      <c r="AL960" t="e">
        <f>NA()</f>
        <v>#N/A</v>
      </c>
      <c r="AM960" t="e">
        <f>NA()</f>
        <v>#N/A</v>
      </c>
      <c r="AN960" s="13">
        <v>2.2014999999999998</v>
      </c>
      <c r="AO960" t="e">
        <f>NA()</f>
        <v>#N/A</v>
      </c>
      <c r="AP960" t="e">
        <f>NA()</f>
        <v>#N/A</v>
      </c>
    </row>
    <row r="961" spans="20:42" x14ac:dyDescent="0.35">
      <c r="T961" s="6"/>
      <c r="U961" s="6"/>
      <c r="Z961">
        <v>2</v>
      </c>
      <c r="AA961" s="9">
        <v>41915</v>
      </c>
      <c r="AB961">
        <v>7.1800000000000003E-2</v>
      </c>
      <c r="AE961" s="25">
        <v>39275</v>
      </c>
      <c r="AF961" t="e">
        <f>NA()</f>
        <v>#N/A</v>
      </c>
      <c r="AG961" t="e">
        <f>NA()</f>
        <v>#N/A</v>
      </c>
      <c r="AH961" t="e">
        <f>NA()</f>
        <v>#N/A</v>
      </c>
      <c r="AI961" t="e">
        <f>NA()</f>
        <v>#N/A</v>
      </c>
      <c r="AJ961" t="e">
        <f>NA()</f>
        <v>#N/A</v>
      </c>
      <c r="AK961" t="e">
        <f>NA()</f>
        <v>#N/A</v>
      </c>
      <c r="AL961" t="e">
        <f>NA()</f>
        <v>#N/A</v>
      </c>
      <c r="AM961" t="e">
        <f>NA()</f>
        <v>#N/A</v>
      </c>
      <c r="AN961" s="13">
        <v>2.2008999999999999</v>
      </c>
      <c r="AO961" t="e">
        <f>NA()</f>
        <v>#N/A</v>
      </c>
      <c r="AP961" t="e">
        <f>NA()</f>
        <v>#N/A</v>
      </c>
    </row>
    <row r="962" spans="20:42" x14ac:dyDescent="0.35">
      <c r="T962" s="6"/>
      <c r="U962" s="6"/>
      <c r="Z962">
        <v>3</v>
      </c>
      <c r="AA962" s="9">
        <v>41919</v>
      </c>
      <c r="AB962">
        <v>8.0299999999999996E-2</v>
      </c>
      <c r="AE962" s="25">
        <v>39276</v>
      </c>
      <c r="AF962" t="e">
        <f>NA()</f>
        <v>#N/A</v>
      </c>
      <c r="AG962" t="e">
        <f>NA()</f>
        <v>#N/A</v>
      </c>
      <c r="AH962" t="e">
        <f>NA()</f>
        <v>#N/A</v>
      </c>
      <c r="AI962" t="e">
        <f>NA()</f>
        <v>#N/A</v>
      </c>
      <c r="AJ962" t="e">
        <f>NA()</f>
        <v>#N/A</v>
      </c>
      <c r="AK962" t="e">
        <f>NA()</f>
        <v>#N/A</v>
      </c>
      <c r="AL962" t="e">
        <f>NA()</f>
        <v>#N/A</v>
      </c>
      <c r="AM962" t="e">
        <f>NA()</f>
        <v>#N/A</v>
      </c>
      <c r="AN962" s="13">
        <v>2.1997</v>
      </c>
      <c r="AO962" t="e">
        <f>NA()</f>
        <v>#N/A</v>
      </c>
      <c r="AP962" t="e">
        <f>NA()</f>
        <v>#N/A</v>
      </c>
    </row>
    <row r="963" spans="20:42" x14ac:dyDescent="0.35">
      <c r="T963" s="6"/>
      <c r="U963" s="6"/>
      <c r="Z963">
        <v>7</v>
      </c>
      <c r="AA963" s="9">
        <v>41920</v>
      </c>
      <c r="AB963">
        <v>4.9599999999999998E-2</v>
      </c>
      <c r="AE963" s="25">
        <v>39277</v>
      </c>
      <c r="AF963" t="e">
        <f>NA()</f>
        <v>#N/A</v>
      </c>
      <c r="AG963" t="e">
        <f>NA()</f>
        <v>#N/A</v>
      </c>
      <c r="AH963" t="e">
        <f>NA()</f>
        <v>#N/A</v>
      </c>
      <c r="AI963" t="e">
        <f>NA()</f>
        <v>#N/A</v>
      </c>
      <c r="AJ963" t="e">
        <f>NA()</f>
        <v>#N/A</v>
      </c>
      <c r="AK963" t="e">
        <f>NA()</f>
        <v>#N/A</v>
      </c>
      <c r="AL963" t="e">
        <f>NA()</f>
        <v>#N/A</v>
      </c>
      <c r="AM963" t="e">
        <f>NA()</f>
        <v>#N/A</v>
      </c>
      <c r="AN963" t="e">
        <f>NA()</f>
        <v>#N/A</v>
      </c>
      <c r="AO963" t="e">
        <f>NA()</f>
        <v>#N/A</v>
      </c>
      <c r="AP963" t="e">
        <f>NA()</f>
        <v>#N/A</v>
      </c>
    </row>
    <row r="964" spans="20:42" x14ac:dyDescent="0.35">
      <c r="T964" s="6"/>
      <c r="U964" s="6"/>
      <c r="Z964">
        <v>8</v>
      </c>
      <c r="AA964" s="9">
        <v>41921</v>
      </c>
      <c r="AB964">
        <v>5.2299999999999999E-2</v>
      </c>
      <c r="AE964" s="25">
        <v>39278</v>
      </c>
      <c r="AF964" t="e">
        <f>NA()</f>
        <v>#N/A</v>
      </c>
      <c r="AG964" t="e">
        <f>NA()</f>
        <v>#N/A</v>
      </c>
      <c r="AH964" t="e">
        <f>NA()</f>
        <v>#N/A</v>
      </c>
      <c r="AI964" t="e">
        <f>NA()</f>
        <v>#N/A</v>
      </c>
      <c r="AJ964" t="e">
        <f>NA()</f>
        <v>#N/A</v>
      </c>
      <c r="AK964" t="e">
        <f>NA()</f>
        <v>#N/A</v>
      </c>
      <c r="AL964" t="e">
        <f>NA()</f>
        <v>#N/A</v>
      </c>
      <c r="AM964" t="e">
        <f>NA()</f>
        <v>#N/A</v>
      </c>
      <c r="AN964" t="e">
        <f>NA()</f>
        <v>#N/A</v>
      </c>
      <c r="AO964" t="e">
        <f>NA()</f>
        <v>#N/A</v>
      </c>
      <c r="AP964" t="e">
        <f>NA()</f>
        <v>#N/A</v>
      </c>
    </row>
    <row r="965" spans="20:42" x14ac:dyDescent="0.35">
      <c r="T965" s="6"/>
      <c r="U965" s="6"/>
      <c r="Z965">
        <v>9</v>
      </c>
      <c r="AA965" s="9">
        <v>41922</v>
      </c>
      <c r="AB965">
        <v>4.7600000000000003E-2</v>
      </c>
      <c r="AE965" s="25">
        <v>39279</v>
      </c>
      <c r="AF965" t="e">
        <f>NA()</f>
        <v>#N/A</v>
      </c>
      <c r="AG965" t="e">
        <f>NA()</f>
        <v>#N/A</v>
      </c>
      <c r="AH965" t="e">
        <f>NA()</f>
        <v>#N/A</v>
      </c>
      <c r="AI965" t="e">
        <f>NA()</f>
        <v>#N/A</v>
      </c>
      <c r="AJ965" t="e">
        <f>NA()</f>
        <v>#N/A</v>
      </c>
      <c r="AK965" t="e">
        <f>NA()</f>
        <v>#N/A</v>
      </c>
      <c r="AL965" t="e">
        <f>NA()</f>
        <v>#N/A</v>
      </c>
      <c r="AM965" t="e">
        <f>NA()</f>
        <v>#N/A</v>
      </c>
      <c r="AN965" s="13">
        <v>2.1996000000000002</v>
      </c>
      <c r="AO965" t="e">
        <f>NA()</f>
        <v>#N/A</v>
      </c>
      <c r="AP965" t="e">
        <f>NA()</f>
        <v>#N/A</v>
      </c>
    </row>
    <row r="966" spans="20:42" x14ac:dyDescent="0.35">
      <c r="T966" s="6"/>
      <c r="U966" s="6"/>
      <c r="Z966">
        <v>10</v>
      </c>
      <c r="AA966" s="9">
        <v>41925</v>
      </c>
      <c r="AB966">
        <v>5.7099999999999998E-2</v>
      </c>
      <c r="AE966" s="25">
        <v>39280</v>
      </c>
      <c r="AF966" t="e">
        <f>NA()</f>
        <v>#N/A</v>
      </c>
      <c r="AG966" t="e">
        <f>NA()</f>
        <v>#N/A</v>
      </c>
      <c r="AH966" t="e">
        <f>NA()</f>
        <v>#N/A</v>
      </c>
      <c r="AI966" t="e">
        <f>NA()</f>
        <v>#N/A</v>
      </c>
      <c r="AJ966" t="e">
        <f>NA()</f>
        <v>#N/A</v>
      </c>
      <c r="AK966" t="e">
        <f>NA()</f>
        <v>#N/A</v>
      </c>
      <c r="AL966" t="e">
        <f>NA()</f>
        <v>#N/A</v>
      </c>
      <c r="AM966" t="e">
        <f>NA()</f>
        <v>#N/A</v>
      </c>
      <c r="AN966" s="13">
        <v>2.2025999999999999</v>
      </c>
      <c r="AO966" t="e">
        <f>NA()</f>
        <v>#N/A</v>
      </c>
      <c r="AP966" t="e">
        <f>NA()</f>
        <v>#N/A</v>
      </c>
    </row>
    <row r="967" spans="20:42" x14ac:dyDescent="0.35">
      <c r="T967" s="6"/>
      <c r="U967" s="6"/>
      <c r="Z967">
        <v>13</v>
      </c>
      <c r="AA967" s="9">
        <v>41926</v>
      </c>
      <c r="AB967">
        <v>6.7400000000000002E-2</v>
      </c>
      <c r="AE967" s="25">
        <v>39281</v>
      </c>
      <c r="AF967" t="e">
        <f>NA()</f>
        <v>#N/A</v>
      </c>
      <c r="AG967" t="e">
        <f>NA()</f>
        <v>#N/A</v>
      </c>
      <c r="AH967" t="e">
        <f>NA()</f>
        <v>#N/A</v>
      </c>
      <c r="AI967" t="e">
        <f>NA()</f>
        <v>#N/A</v>
      </c>
      <c r="AJ967" t="e">
        <f>NA()</f>
        <v>#N/A</v>
      </c>
      <c r="AK967" t="e">
        <f>NA()</f>
        <v>#N/A</v>
      </c>
      <c r="AL967" t="e">
        <f>NA()</f>
        <v>#N/A</v>
      </c>
      <c r="AM967" t="e">
        <f>NA()</f>
        <v>#N/A</v>
      </c>
      <c r="AN967" s="13">
        <v>2.2071999999999998</v>
      </c>
      <c r="AO967" t="e">
        <f>NA()</f>
        <v>#N/A</v>
      </c>
      <c r="AP967" t="e">
        <f>NA()</f>
        <v>#N/A</v>
      </c>
    </row>
    <row r="968" spans="20:42" x14ac:dyDescent="0.35">
      <c r="T968" s="6"/>
      <c r="U968" s="6"/>
      <c r="Z968">
        <v>14</v>
      </c>
      <c r="AA968" s="9">
        <v>41927</v>
      </c>
      <c r="AB968">
        <v>8.1299999999999997E-2</v>
      </c>
      <c r="AE968" s="25">
        <v>39282</v>
      </c>
      <c r="AF968" t="e">
        <f>NA()</f>
        <v>#N/A</v>
      </c>
      <c r="AG968" t="e">
        <f>NA()</f>
        <v>#N/A</v>
      </c>
      <c r="AH968" t="e">
        <f>NA()</f>
        <v>#N/A</v>
      </c>
      <c r="AI968" t="e">
        <f>NA()</f>
        <v>#N/A</v>
      </c>
      <c r="AJ968" t="e">
        <f>NA()</f>
        <v>#N/A</v>
      </c>
      <c r="AK968" t="e">
        <f>NA()</f>
        <v>#N/A</v>
      </c>
      <c r="AL968" t="e">
        <f>NA()</f>
        <v>#N/A</v>
      </c>
      <c r="AM968" t="e">
        <f>NA()</f>
        <v>#N/A</v>
      </c>
      <c r="AN968" s="13">
        <v>2.2113</v>
      </c>
      <c r="AO968" t="e">
        <f>NA()</f>
        <v>#N/A</v>
      </c>
      <c r="AP968" t="e">
        <f>NA()</f>
        <v>#N/A</v>
      </c>
    </row>
    <row r="969" spans="20:42" x14ac:dyDescent="0.35">
      <c r="T969" s="6"/>
      <c r="U969" s="6"/>
      <c r="Z969">
        <v>15</v>
      </c>
      <c r="AA969" s="9">
        <v>41928</v>
      </c>
      <c r="AB969">
        <v>0.1109</v>
      </c>
      <c r="AE969" s="25">
        <v>39283</v>
      </c>
      <c r="AF969" t="e">
        <f>NA()</f>
        <v>#N/A</v>
      </c>
      <c r="AG969" t="e">
        <f>NA()</f>
        <v>#N/A</v>
      </c>
      <c r="AH969" t="e">
        <f>NA()</f>
        <v>#N/A</v>
      </c>
      <c r="AI969" t="e">
        <f>NA()</f>
        <v>#N/A</v>
      </c>
      <c r="AJ969" t="e">
        <f>NA()</f>
        <v>#N/A</v>
      </c>
      <c r="AK969" t="e">
        <f>NA()</f>
        <v>#N/A</v>
      </c>
      <c r="AL969" t="e">
        <f>NA()</f>
        <v>#N/A</v>
      </c>
      <c r="AM969" t="e">
        <f>NA()</f>
        <v>#N/A</v>
      </c>
      <c r="AN969" s="13">
        <v>2.2174999999999998</v>
      </c>
      <c r="AO969" t="e">
        <f>NA()</f>
        <v>#N/A</v>
      </c>
      <c r="AP969" t="e">
        <f>NA()</f>
        <v>#N/A</v>
      </c>
    </row>
    <row r="970" spans="20:42" x14ac:dyDescent="0.35">
      <c r="T970" s="6"/>
      <c r="U970" s="6"/>
      <c r="Z970">
        <v>16</v>
      </c>
      <c r="AA970" s="9">
        <v>41929</v>
      </c>
      <c r="AB970">
        <v>6.7000000000000004E-2</v>
      </c>
      <c r="AE970" s="25">
        <v>39284</v>
      </c>
      <c r="AF970" t="e">
        <f>NA()</f>
        <v>#N/A</v>
      </c>
      <c r="AG970" t="e">
        <f>NA()</f>
        <v>#N/A</v>
      </c>
      <c r="AH970" t="e">
        <f>NA()</f>
        <v>#N/A</v>
      </c>
      <c r="AI970" t="e">
        <f>NA()</f>
        <v>#N/A</v>
      </c>
      <c r="AJ970" t="e">
        <f>NA()</f>
        <v>#N/A</v>
      </c>
      <c r="AK970" t="e">
        <f>NA()</f>
        <v>#N/A</v>
      </c>
      <c r="AL970" t="e">
        <f>NA()</f>
        <v>#N/A</v>
      </c>
      <c r="AM970" t="e">
        <f>NA()</f>
        <v>#N/A</v>
      </c>
      <c r="AN970" t="e">
        <f>NA()</f>
        <v>#N/A</v>
      </c>
      <c r="AO970" t="e">
        <f>NA()</f>
        <v>#N/A</v>
      </c>
      <c r="AP970" t="e">
        <f>NA()</f>
        <v>#N/A</v>
      </c>
    </row>
    <row r="971" spans="20:42" x14ac:dyDescent="0.35">
      <c r="T971" s="6"/>
      <c r="U971" s="6"/>
      <c r="Z971">
        <v>17</v>
      </c>
      <c r="AA971" s="9">
        <v>41932</v>
      </c>
      <c r="AB971">
        <v>7.4899999999999994E-2</v>
      </c>
      <c r="AE971" s="25">
        <v>39285</v>
      </c>
      <c r="AF971" t="e">
        <f>NA()</f>
        <v>#N/A</v>
      </c>
      <c r="AG971" t="e">
        <f>NA()</f>
        <v>#N/A</v>
      </c>
      <c r="AH971" t="e">
        <f>NA()</f>
        <v>#N/A</v>
      </c>
      <c r="AI971" t="e">
        <f>NA()</f>
        <v>#N/A</v>
      </c>
      <c r="AJ971" t="e">
        <f>NA()</f>
        <v>#N/A</v>
      </c>
      <c r="AK971" t="e">
        <f>NA()</f>
        <v>#N/A</v>
      </c>
      <c r="AL971" t="e">
        <f>NA()</f>
        <v>#N/A</v>
      </c>
      <c r="AM971" t="e">
        <f>NA()</f>
        <v>#N/A</v>
      </c>
      <c r="AN971" t="e">
        <f>NA()</f>
        <v>#N/A</v>
      </c>
      <c r="AO971" t="e">
        <f>NA()</f>
        <v>#N/A</v>
      </c>
      <c r="AP971" t="e">
        <f>NA()</f>
        <v>#N/A</v>
      </c>
    </row>
    <row r="972" spans="20:42" x14ac:dyDescent="0.35">
      <c r="T972" s="6"/>
      <c r="U972" s="6"/>
      <c r="Z972">
        <v>20</v>
      </c>
      <c r="AA972" s="9">
        <v>41933</v>
      </c>
      <c r="AB972">
        <v>6.0400000000000002E-2</v>
      </c>
      <c r="AE972" s="25">
        <v>39286</v>
      </c>
      <c r="AF972" t="e">
        <f>NA()</f>
        <v>#N/A</v>
      </c>
      <c r="AG972" t="e">
        <f>NA()</f>
        <v>#N/A</v>
      </c>
      <c r="AH972" t="e">
        <f>NA()</f>
        <v>#N/A</v>
      </c>
      <c r="AI972" t="e">
        <f>NA()</f>
        <v>#N/A</v>
      </c>
      <c r="AJ972" t="e">
        <f>NA()</f>
        <v>#N/A</v>
      </c>
      <c r="AK972" t="e">
        <f>NA()</f>
        <v>#N/A</v>
      </c>
      <c r="AL972" t="e">
        <f>NA()</f>
        <v>#N/A</v>
      </c>
      <c r="AM972" t="e">
        <f>NA()</f>
        <v>#N/A</v>
      </c>
      <c r="AN972" s="13">
        <v>2.2170000000000001</v>
      </c>
      <c r="AO972" t="e">
        <f>NA()</f>
        <v>#N/A</v>
      </c>
      <c r="AP972" t="e">
        <f>NA()</f>
        <v>#N/A</v>
      </c>
    </row>
    <row r="973" spans="20:42" x14ac:dyDescent="0.35">
      <c r="T973" s="6"/>
      <c r="U973" s="6"/>
      <c r="Z973">
        <v>21</v>
      </c>
      <c r="AA973" s="9">
        <v>41935</v>
      </c>
      <c r="AB973">
        <v>7.5399999999999995E-2</v>
      </c>
      <c r="AE973" s="25">
        <v>39287</v>
      </c>
      <c r="AF973" t="e">
        <f>NA()</f>
        <v>#N/A</v>
      </c>
      <c r="AG973" t="e">
        <f>NA()</f>
        <v>#N/A</v>
      </c>
      <c r="AH973" t="e">
        <f>NA()</f>
        <v>#N/A</v>
      </c>
      <c r="AI973" t="e">
        <f>NA()</f>
        <v>#N/A</v>
      </c>
      <c r="AJ973" t="e">
        <f>NA()</f>
        <v>#N/A</v>
      </c>
      <c r="AK973" t="e">
        <f>NA()</f>
        <v>#N/A</v>
      </c>
      <c r="AL973" t="e">
        <f>NA()</f>
        <v>#N/A</v>
      </c>
      <c r="AM973" t="e">
        <f>NA()</f>
        <v>#N/A</v>
      </c>
      <c r="AN973" s="13">
        <v>2.2160000000000002</v>
      </c>
      <c r="AO973" t="e">
        <f>NA()</f>
        <v>#N/A</v>
      </c>
      <c r="AP973" t="e">
        <f>NA()</f>
        <v>#N/A</v>
      </c>
    </row>
    <row r="974" spans="20:42" x14ac:dyDescent="0.35">
      <c r="T974" s="6"/>
      <c r="U974" s="6"/>
      <c r="Z974">
        <v>23</v>
      </c>
      <c r="AA974" s="9">
        <v>41936</v>
      </c>
      <c r="AB974">
        <v>5.6000000000000001E-2</v>
      </c>
      <c r="AE974" s="25">
        <v>39288</v>
      </c>
      <c r="AF974" t="e">
        <f>NA()</f>
        <v>#N/A</v>
      </c>
      <c r="AG974" t="e">
        <f>NA()</f>
        <v>#N/A</v>
      </c>
      <c r="AH974" t="e">
        <f>NA()</f>
        <v>#N/A</v>
      </c>
      <c r="AI974" t="e">
        <f>NA()</f>
        <v>#N/A</v>
      </c>
      <c r="AJ974" t="e">
        <f>NA()</f>
        <v>#N/A</v>
      </c>
      <c r="AK974" t="e">
        <f>NA()</f>
        <v>#N/A</v>
      </c>
      <c r="AL974" t="e">
        <f>NA()</f>
        <v>#N/A</v>
      </c>
      <c r="AM974" t="e">
        <f>NA()</f>
        <v>#N/A</v>
      </c>
      <c r="AN974" s="13">
        <v>2.2138</v>
      </c>
      <c r="AO974" t="e">
        <f>NA()</f>
        <v>#N/A</v>
      </c>
      <c r="AP974" t="e">
        <f>NA()</f>
        <v>#N/A</v>
      </c>
    </row>
    <row r="975" spans="20:42" x14ac:dyDescent="0.35">
      <c r="T975" s="6"/>
      <c r="U975" s="6"/>
      <c r="Z975">
        <v>24</v>
      </c>
      <c r="AA975" s="9">
        <v>41939</v>
      </c>
      <c r="AB975">
        <v>9.1300000000000006E-2</v>
      </c>
      <c r="AE975" s="25">
        <v>39289</v>
      </c>
      <c r="AF975" t="e">
        <f>NA()</f>
        <v>#N/A</v>
      </c>
      <c r="AG975" t="e">
        <f>NA()</f>
        <v>#N/A</v>
      </c>
      <c r="AH975" t="e">
        <f>NA()</f>
        <v>#N/A</v>
      </c>
      <c r="AI975" t="e">
        <f>NA()</f>
        <v>#N/A</v>
      </c>
      <c r="AJ975" t="e">
        <f>NA()</f>
        <v>#N/A</v>
      </c>
      <c r="AK975" t="e">
        <f>NA()</f>
        <v>#N/A</v>
      </c>
      <c r="AL975" t="e">
        <f>NA()</f>
        <v>#N/A</v>
      </c>
      <c r="AM975" t="e">
        <f>NA()</f>
        <v>#N/A</v>
      </c>
      <c r="AN975" s="13">
        <v>2.2122999999999999</v>
      </c>
      <c r="AO975" t="e">
        <f>NA()</f>
        <v>#N/A</v>
      </c>
      <c r="AP975" t="e">
        <f>NA()</f>
        <v>#N/A</v>
      </c>
    </row>
    <row r="976" spans="20:42" x14ac:dyDescent="0.35">
      <c r="T976" s="6"/>
      <c r="U976" s="6"/>
      <c r="Z976">
        <v>27</v>
      </c>
      <c r="AA976" s="9">
        <v>41940</v>
      </c>
      <c r="AB976">
        <v>6.7299999999999999E-2</v>
      </c>
      <c r="AE976" s="25">
        <v>39290</v>
      </c>
      <c r="AF976" t="e">
        <f>NA()</f>
        <v>#N/A</v>
      </c>
      <c r="AG976" t="e">
        <f>NA()</f>
        <v>#N/A</v>
      </c>
      <c r="AH976" t="e">
        <f>NA()</f>
        <v>#N/A</v>
      </c>
      <c r="AI976" t="e">
        <f>NA()</f>
        <v>#N/A</v>
      </c>
      <c r="AJ976" t="e">
        <f>NA()</f>
        <v>#N/A</v>
      </c>
      <c r="AK976" t="e">
        <f>NA()</f>
        <v>#N/A</v>
      </c>
      <c r="AL976" t="e">
        <f>NA()</f>
        <v>#N/A</v>
      </c>
      <c r="AM976" t="e">
        <f>NA()</f>
        <v>#N/A</v>
      </c>
      <c r="AN976" s="13">
        <v>2.2046999999999999</v>
      </c>
      <c r="AO976" t="e">
        <f>NA()</f>
        <v>#N/A</v>
      </c>
      <c r="AP976" t="e">
        <f>NA()</f>
        <v>#N/A</v>
      </c>
    </row>
    <row r="977" spans="20:42" x14ac:dyDescent="0.35">
      <c r="T977" s="6"/>
      <c r="U977" s="6"/>
      <c r="Z977">
        <v>28</v>
      </c>
      <c r="AA977" s="9">
        <v>41941</v>
      </c>
      <c r="AB977">
        <v>8.3099999999999993E-2</v>
      </c>
      <c r="AE977" s="25">
        <v>39291</v>
      </c>
      <c r="AF977" t="e">
        <f>NA()</f>
        <v>#N/A</v>
      </c>
      <c r="AG977" t="e">
        <f>NA()</f>
        <v>#N/A</v>
      </c>
      <c r="AH977" t="e">
        <f>NA()</f>
        <v>#N/A</v>
      </c>
      <c r="AI977" t="e">
        <f>NA()</f>
        <v>#N/A</v>
      </c>
      <c r="AJ977" t="e">
        <f>NA()</f>
        <v>#N/A</v>
      </c>
      <c r="AK977" t="e">
        <f>NA()</f>
        <v>#N/A</v>
      </c>
      <c r="AL977" t="e">
        <f>NA()</f>
        <v>#N/A</v>
      </c>
      <c r="AM977" t="e">
        <f>NA()</f>
        <v>#N/A</v>
      </c>
      <c r="AN977" t="e">
        <f>NA()</f>
        <v>#N/A</v>
      </c>
      <c r="AO977" t="e">
        <f>NA()</f>
        <v>#N/A</v>
      </c>
      <c r="AP977" t="e">
        <f>NA()</f>
        <v>#N/A</v>
      </c>
    </row>
    <row r="978" spans="20:42" x14ac:dyDescent="0.35">
      <c r="T978" s="6"/>
      <c r="U978" s="6"/>
      <c r="Z978">
        <v>29</v>
      </c>
      <c r="AA978" s="9">
        <v>41942</v>
      </c>
      <c r="AB978">
        <v>9.5200000000000007E-2</v>
      </c>
      <c r="AE978" s="25">
        <v>39292</v>
      </c>
      <c r="AF978" t="e">
        <f>NA()</f>
        <v>#N/A</v>
      </c>
      <c r="AG978" t="e">
        <f>NA()</f>
        <v>#N/A</v>
      </c>
      <c r="AH978" t="e">
        <f>NA()</f>
        <v>#N/A</v>
      </c>
      <c r="AI978" t="e">
        <f>NA()</f>
        <v>#N/A</v>
      </c>
      <c r="AJ978" t="e">
        <f>NA()</f>
        <v>#N/A</v>
      </c>
      <c r="AK978" t="e">
        <f>NA()</f>
        <v>#N/A</v>
      </c>
      <c r="AL978" t="e">
        <f>NA()</f>
        <v>#N/A</v>
      </c>
      <c r="AM978" t="e">
        <f>NA()</f>
        <v>#N/A</v>
      </c>
      <c r="AN978" t="e">
        <f>NA()</f>
        <v>#N/A</v>
      </c>
      <c r="AO978" t="e">
        <f>NA()</f>
        <v>#N/A</v>
      </c>
      <c r="AP978" t="e">
        <f>NA()</f>
        <v>#N/A</v>
      </c>
    </row>
    <row r="979" spans="20:42" x14ac:dyDescent="0.35">
      <c r="T979" s="6"/>
      <c r="U979" s="6"/>
      <c r="Z979">
        <v>30</v>
      </c>
      <c r="AA979" s="9">
        <v>41943</v>
      </c>
      <c r="AB979">
        <v>7.3899999999999993E-2</v>
      </c>
      <c r="AE979" s="25">
        <v>39293</v>
      </c>
      <c r="AF979" t="e">
        <f>NA()</f>
        <v>#N/A</v>
      </c>
      <c r="AG979" t="e">
        <f>NA()</f>
        <v>#N/A</v>
      </c>
      <c r="AH979" t="e">
        <f>NA()</f>
        <v>#N/A</v>
      </c>
      <c r="AI979" t="e">
        <f>NA()</f>
        <v>#N/A</v>
      </c>
      <c r="AJ979" t="e">
        <f>NA()</f>
        <v>#N/A</v>
      </c>
      <c r="AK979" t="e">
        <f>NA()</f>
        <v>#N/A</v>
      </c>
      <c r="AL979" t="e">
        <f>NA()</f>
        <v>#N/A</v>
      </c>
      <c r="AM979" t="e">
        <f>NA()</f>
        <v>#N/A</v>
      </c>
      <c r="AN979" s="13">
        <v>2.2058</v>
      </c>
      <c r="AO979" t="e">
        <f>NA()</f>
        <v>#N/A</v>
      </c>
      <c r="AP979" t="e">
        <f>NA()</f>
        <v>#N/A</v>
      </c>
    </row>
    <row r="980" spans="20:42" x14ac:dyDescent="0.35">
      <c r="T980" s="6"/>
      <c r="U980" s="6"/>
      <c r="Z980">
        <v>31</v>
      </c>
      <c r="AA980" s="9">
        <v>41946</v>
      </c>
      <c r="AB980">
        <v>0.11700000000000001</v>
      </c>
      <c r="AE980" s="25">
        <v>39294</v>
      </c>
      <c r="AF980" t="e">
        <f>NA()</f>
        <v>#N/A</v>
      </c>
      <c r="AG980" t="e">
        <f>NA()</f>
        <v>#N/A</v>
      </c>
      <c r="AH980" t="e">
        <f>NA()</f>
        <v>#N/A</v>
      </c>
      <c r="AI980" t="e">
        <f>NA()</f>
        <v>#N/A</v>
      </c>
      <c r="AJ980" t="e">
        <f>NA()</f>
        <v>#N/A</v>
      </c>
      <c r="AK980" t="e">
        <f>NA()</f>
        <v>#N/A</v>
      </c>
      <c r="AL980" t="e">
        <f>NA()</f>
        <v>#N/A</v>
      </c>
      <c r="AM980" t="e">
        <f>NA()</f>
        <v>#N/A</v>
      </c>
      <c r="AN980" s="13">
        <v>2.2052</v>
      </c>
      <c r="AO980" t="e">
        <f>NA()</f>
        <v>#N/A</v>
      </c>
      <c r="AP980" t="e">
        <f>NA()</f>
        <v>#N/A</v>
      </c>
    </row>
    <row r="981" spans="20:42" x14ac:dyDescent="0.35">
      <c r="T981" s="6"/>
      <c r="U981" s="6"/>
      <c r="Y981" t="s">
        <v>1106</v>
      </c>
      <c r="Z981">
        <v>3</v>
      </c>
      <c r="AA981" s="9">
        <v>41947</v>
      </c>
      <c r="AB981">
        <v>0.22289999999999999</v>
      </c>
      <c r="AE981" s="25">
        <v>39295</v>
      </c>
      <c r="AF981" t="e">
        <f>NA()</f>
        <v>#N/A</v>
      </c>
      <c r="AG981" t="e">
        <f>NA()</f>
        <v>#N/A</v>
      </c>
      <c r="AH981" t="e">
        <f>NA()</f>
        <v>#N/A</v>
      </c>
      <c r="AI981" t="e">
        <f>NA()</f>
        <v>#N/A</v>
      </c>
      <c r="AJ981" t="e">
        <f>NA()</f>
        <v>#N/A</v>
      </c>
      <c r="AK981" t="e">
        <f>NA()</f>
        <v>#N/A</v>
      </c>
      <c r="AL981" t="e">
        <f>NA()</f>
        <v>#N/A</v>
      </c>
      <c r="AM981" t="e">
        <f>NA()</f>
        <v>#N/A</v>
      </c>
      <c r="AN981" s="13">
        <v>2.2040999999999999</v>
      </c>
      <c r="AO981" s="13">
        <v>5.0337500000000004</v>
      </c>
      <c r="AP981" t="e">
        <f>NA()</f>
        <v>#N/A</v>
      </c>
    </row>
    <row r="982" spans="20:42" x14ac:dyDescent="0.35">
      <c r="T982" s="6"/>
      <c r="U982" s="6"/>
      <c r="Z982">
        <v>4</v>
      </c>
      <c r="AA982" s="9">
        <v>41948</v>
      </c>
      <c r="AB982">
        <v>0.16120000000000001</v>
      </c>
      <c r="AE982" s="25">
        <v>39296</v>
      </c>
      <c r="AF982" t="e">
        <f>NA()</f>
        <v>#N/A</v>
      </c>
      <c r="AG982" t="e">
        <f>NA()</f>
        <v>#N/A</v>
      </c>
      <c r="AH982" t="e">
        <f>NA()</f>
        <v>#N/A</v>
      </c>
      <c r="AI982" t="e">
        <f>NA()</f>
        <v>#N/A</v>
      </c>
      <c r="AJ982" t="e">
        <f>NA()</f>
        <v>#N/A</v>
      </c>
      <c r="AK982" t="e">
        <f>NA()</f>
        <v>#N/A</v>
      </c>
      <c r="AL982" t="e">
        <f>NA()</f>
        <v>#N/A</v>
      </c>
      <c r="AM982" t="e">
        <f>NA()</f>
        <v>#N/A</v>
      </c>
      <c r="AN982" s="13">
        <v>2.2050000000000001</v>
      </c>
      <c r="AO982" t="e">
        <f>NA()</f>
        <v>#N/A</v>
      </c>
      <c r="AP982" t="e">
        <f>NA()</f>
        <v>#N/A</v>
      </c>
    </row>
    <row r="983" spans="20:42" x14ac:dyDescent="0.35">
      <c r="T983" s="6"/>
      <c r="U983" s="6"/>
      <c r="Z983">
        <v>5</v>
      </c>
      <c r="AA983" s="9">
        <v>41949</v>
      </c>
      <c r="AB983">
        <v>0.16189999999999999</v>
      </c>
      <c r="AE983" s="25">
        <v>39297</v>
      </c>
      <c r="AF983" t="e">
        <f>NA()</f>
        <v>#N/A</v>
      </c>
      <c r="AG983" t="e">
        <f>NA()</f>
        <v>#N/A</v>
      </c>
      <c r="AH983" t="e">
        <f>NA()</f>
        <v>#N/A</v>
      </c>
      <c r="AI983" t="e">
        <f>NA()</f>
        <v>#N/A</v>
      </c>
      <c r="AJ983" t="e">
        <f>NA()</f>
        <v>#N/A</v>
      </c>
      <c r="AK983" t="e">
        <f>NA()</f>
        <v>#N/A</v>
      </c>
      <c r="AL983" t="e">
        <f>NA()</f>
        <v>#N/A</v>
      </c>
      <c r="AM983" t="e">
        <f>NA()</f>
        <v>#N/A</v>
      </c>
      <c r="AN983" s="13">
        <v>2.1999</v>
      </c>
      <c r="AO983" t="e">
        <f>NA()</f>
        <v>#N/A</v>
      </c>
      <c r="AP983" t="e">
        <f>NA()</f>
        <v>#N/A</v>
      </c>
    </row>
    <row r="984" spans="20:42" x14ac:dyDescent="0.35">
      <c r="T984" s="6"/>
      <c r="U984" s="6"/>
      <c r="Z984">
        <v>6</v>
      </c>
      <c r="AA984" s="9">
        <v>41950</v>
      </c>
      <c r="AB984">
        <v>0.2298</v>
      </c>
      <c r="AE984" s="25">
        <v>39298</v>
      </c>
      <c r="AF984" t="e">
        <f>NA()</f>
        <v>#N/A</v>
      </c>
      <c r="AG984" t="e">
        <f>NA()</f>
        <v>#N/A</v>
      </c>
      <c r="AH984" t="e">
        <f>NA()</f>
        <v>#N/A</v>
      </c>
      <c r="AI984" t="e">
        <f>NA()</f>
        <v>#N/A</v>
      </c>
      <c r="AJ984" t="e">
        <f>NA()</f>
        <v>#N/A</v>
      </c>
      <c r="AK984" t="e">
        <f>NA()</f>
        <v>#N/A</v>
      </c>
      <c r="AL984" t="e">
        <f>NA()</f>
        <v>#N/A</v>
      </c>
      <c r="AM984" t="e">
        <f>NA()</f>
        <v>#N/A</v>
      </c>
      <c r="AN984" t="e">
        <f>NA()</f>
        <v>#N/A</v>
      </c>
      <c r="AO984" t="e">
        <f>NA()</f>
        <v>#N/A</v>
      </c>
      <c r="AP984" t="e">
        <f>NA()</f>
        <v>#N/A</v>
      </c>
    </row>
    <row r="985" spans="20:42" x14ac:dyDescent="0.35">
      <c r="T985" s="6"/>
      <c r="U985" s="6"/>
      <c r="Z985">
        <v>7</v>
      </c>
      <c r="AA985" s="9">
        <v>41953</v>
      </c>
      <c r="AB985">
        <v>0.13689999999999999</v>
      </c>
      <c r="AE985" s="25">
        <v>39299</v>
      </c>
      <c r="AF985" t="e">
        <f>NA()</f>
        <v>#N/A</v>
      </c>
      <c r="AG985" t="e">
        <f>NA()</f>
        <v>#N/A</v>
      </c>
      <c r="AH985" t="e">
        <f>NA()</f>
        <v>#N/A</v>
      </c>
      <c r="AI985" t="e">
        <f>NA()</f>
        <v>#N/A</v>
      </c>
      <c r="AJ985" t="e">
        <f>NA()</f>
        <v>#N/A</v>
      </c>
      <c r="AK985" t="e">
        <f>NA()</f>
        <v>#N/A</v>
      </c>
      <c r="AL985" t="e">
        <f>NA()</f>
        <v>#N/A</v>
      </c>
      <c r="AM985" t="e">
        <f>NA()</f>
        <v>#N/A</v>
      </c>
      <c r="AN985" t="e">
        <f>NA()</f>
        <v>#N/A</v>
      </c>
      <c r="AO985" t="e">
        <f>NA()</f>
        <v>#N/A</v>
      </c>
      <c r="AP985" t="e">
        <f>NA()</f>
        <v>#N/A</v>
      </c>
    </row>
    <row r="986" spans="20:42" x14ac:dyDescent="0.35">
      <c r="T986" s="6"/>
      <c r="U986" s="6"/>
      <c r="Z986">
        <v>10</v>
      </c>
      <c r="AA986" s="9">
        <v>41954</v>
      </c>
      <c r="AB986">
        <v>0.1011</v>
      </c>
      <c r="AE986" s="25">
        <v>39300</v>
      </c>
      <c r="AF986" t="e">
        <f>NA()</f>
        <v>#N/A</v>
      </c>
      <c r="AG986" t="e">
        <f>NA()</f>
        <v>#N/A</v>
      </c>
      <c r="AH986" t="e">
        <f>NA()</f>
        <v>#N/A</v>
      </c>
      <c r="AI986" t="e">
        <f>NA()</f>
        <v>#N/A</v>
      </c>
      <c r="AJ986" t="e">
        <f>NA()</f>
        <v>#N/A</v>
      </c>
      <c r="AK986" t="e">
        <f>NA()</f>
        <v>#N/A</v>
      </c>
      <c r="AL986" t="e">
        <f>NA()</f>
        <v>#N/A</v>
      </c>
      <c r="AM986" t="e">
        <f>NA()</f>
        <v>#N/A</v>
      </c>
      <c r="AN986" s="13">
        <v>2.1974999999999998</v>
      </c>
      <c r="AO986" t="e">
        <f>NA()</f>
        <v>#N/A</v>
      </c>
      <c r="AP986" t="e">
        <f>NA()</f>
        <v>#N/A</v>
      </c>
    </row>
    <row r="987" spans="20:42" x14ac:dyDescent="0.35">
      <c r="T987" s="6"/>
      <c r="U987" s="6"/>
      <c r="Z987">
        <v>11</v>
      </c>
      <c r="AA987" s="9">
        <v>41955</v>
      </c>
      <c r="AB987">
        <v>0.11260000000000001</v>
      </c>
      <c r="AE987" s="25">
        <v>39301</v>
      </c>
      <c r="AF987" t="e">
        <f>NA()</f>
        <v>#N/A</v>
      </c>
      <c r="AG987" t="e">
        <f>NA()</f>
        <v>#N/A</v>
      </c>
      <c r="AH987" t="e">
        <f>NA()</f>
        <v>#N/A</v>
      </c>
      <c r="AI987" t="e">
        <f>NA()</f>
        <v>#N/A</v>
      </c>
      <c r="AJ987" t="e">
        <f>NA()</f>
        <v>#N/A</v>
      </c>
      <c r="AK987" t="e">
        <f>NA()</f>
        <v>#N/A</v>
      </c>
      <c r="AL987" t="e">
        <f>NA()</f>
        <v>#N/A</v>
      </c>
      <c r="AM987" t="e">
        <f>NA()</f>
        <v>#N/A</v>
      </c>
      <c r="AN987" s="13">
        <v>2.1953</v>
      </c>
      <c r="AO987" t="e">
        <f>NA()</f>
        <v>#N/A</v>
      </c>
      <c r="AP987" t="e">
        <f>NA()</f>
        <v>#N/A</v>
      </c>
    </row>
    <row r="988" spans="20:42" x14ac:dyDescent="0.35">
      <c r="T988" s="6"/>
      <c r="U988" s="6"/>
      <c r="Z988">
        <v>12</v>
      </c>
      <c r="AA988" s="9">
        <v>41956</v>
      </c>
      <c r="AB988">
        <v>7.2300000000000003E-2</v>
      </c>
      <c r="AE988" s="25">
        <v>39302</v>
      </c>
      <c r="AF988" t="e">
        <f>NA()</f>
        <v>#N/A</v>
      </c>
      <c r="AG988" t="e">
        <f>NA()</f>
        <v>#N/A</v>
      </c>
      <c r="AH988" t="e">
        <f>NA()</f>
        <v>#N/A</v>
      </c>
      <c r="AI988" t="e">
        <f>NA()</f>
        <v>#N/A</v>
      </c>
      <c r="AJ988" t="e">
        <f>NA()</f>
        <v>#N/A</v>
      </c>
      <c r="AK988" t="e">
        <f>NA()</f>
        <v>#N/A</v>
      </c>
      <c r="AL988" t="e">
        <f>NA()</f>
        <v>#N/A</v>
      </c>
      <c r="AM988" t="e">
        <f>NA()</f>
        <v>#N/A</v>
      </c>
      <c r="AN988" s="13">
        <v>2.1937000000000002</v>
      </c>
      <c r="AO988" t="e">
        <f>NA()</f>
        <v>#N/A</v>
      </c>
      <c r="AP988" t="e">
        <f>NA()</f>
        <v>#N/A</v>
      </c>
    </row>
    <row r="989" spans="20:42" x14ac:dyDescent="0.35">
      <c r="T989" s="6"/>
      <c r="U989" s="6"/>
      <c r="Z989">
        <v>13</v>
      </c>
      <c r="AA989" s="9">
        <v>41957</v>
      </c>
      <c r="AB989">
        <v>6.0499999999999998E-2</v>
      </c>
      <c r="AE989" s="25">
        <v>39303</v>
      </c>
      <c r="AF989" t="e">
        <f>NA()</f>
        <v>#N/A</v>
      </c>
      <c r="AG989" t="e">
        <f>NA()</f>
        <v>#N/A</v>
      </c>
      <c r="AH989" t="e">
        <f>NA()</f>
        <v>#N/A</v>
      </c>
      <c r="AI989" t="e">
        <f>NA()</f>
        <v>#N/A</v>
      </c>
      <c r="AJ989" t="e">
        <f>NA()</f>
        <v>#N/A</v>
      </c>
      <c r="AK989" t="e">
        <f>NA()</f>
        <v>#N/A</v>
      </c>
      <c r="AL989" t="e">
        <f>NA()</f>
        <v>#N/A</v>
      </c>
      <c r="AM989" t="e">
        <f>NA()</f>
        <v>#N/A</v>
      </c>
      <c r="AN989" t="e">
        <f>NA()</f>
        <v>#N/A</v>
      </c>
      <c r="AO989" t="e">
        <f>NA()</f>
        <v>#N/A</v>
      </c>
      <c r="AP989" t="e">
        <f>NA()</f>
        <v>#N/A</v>
      </c>
    </row>
    <row r="990" spans="20:42" x14ac:dyDescent="0.35">
      <c r="T990" s="6"/>
      <c r="U990" s="6"/>
      <c r="Z990">
        <v>14</v>
      </c>
      <c r="AA990" s="9">
        <v>41960</v>
      </c>
      <c r="AB990">
        <v>7.7700000000000005E-2</v>
      </c>
      <c r="AE990" s="25">
        <v>39304</v>
      </c>
      <c r="AF990" t="e">
        <f>NA()</f>
        <v>#N/A</v>
      </c>
      <c r="AG990" t="e">
        <f>NA()</f>
        <v>#N/A</v>
      </c>
      <c r="AH990" t="e">
        <f>NA()</f>
        <v>#N/A</v>
      </c>
      <c r="AI990" t="e">
        <f>NA()</f>
        <v>#N/A</v>
      </c>
      <c r="AJ990" t="e">
        <f>NA()</f>
        <v>#N/A</v>
      </c>
      <c r="AK990" t="e">
        <f>NA()</f>
        <v>#N/A</v>
      </c>
      <c r="AL990" t="e">
        <f>NA()</f>
        <v>#N/A</v>
      </c>
      <c r="AM990" t="e">
        <f>NA()</f>
        <v>#N/A</v>
      </c>
      <c r="AN990" s="13">
        <v>2.2016</v>
      </c>
      <c r="AO990" t="e">
        <f>NA()</f>
        <v>#N/A</v>
      </c>
      <c r="AP990" t="e">
        <f>NA()</f>
        <v>#N/A</v>
      </c>
    </row>
    <row r="991" spans="20:42" x14ac:dyDescent="0.35">
      <c r="T991" s="6"/>
      <c r="U991" s="6"/>
      <c r="Z991">
        <v>17</v>
      </c>
      <c r="AA991" s="9">
        <v>41961</v>
      </c>
      <c r="AB991">
        <v>9.0700000000000003E-2</v>
      </c>
      <c r="AE991" s="25">
        <v>39305</v>
      </c>
      <c r="AF991" t="e">
        <f>NA()</f>
        <v>#N/A</v>
      </c>
      <c r="AG991" t="e">
        <f>NA()</f>
        <v>#N/A</v>
      </c>
      <c r="AH991" t="e">
        <f>NA()</f>
        <v>#N/A</v>
      </c>
      <c r="AI991" t="e">
        <f>NA()</f>
        <v>#N/A</v>
      </c>
      <c r="AJ991" t="e">
        <f>NA()</f>
        <v>#N/A</v>
      </c>
      <c r="AK991" t="e">
        <f>NA()</f>
        <v>#N/A</v>
      </c>
      <c r="AL991" t="e">
        <f>NA()</f>
        <v>#N/A</v>
      </c>
      <c r="AM991" t="e">
        <f>NA()</f>
        <v>#N/A</v>
      </c>
      <c r="AN991" t="e">
        <f>NA()</f>
        <v>#N/A</v>
      </c>
      <c r="AO991" t="e">
        <f>NA()</f>
        <v>#N/A</v>
      </c>
      <c r="AP991" t="e">
        <f>NA()</f>
        <v>#N/A</v>
      </c>
    </row>
    <row r="992" spans="20:42" x14ac:dyDescent="0.35">
      <c r="T992" s="6"/>
      <c r="U992" s="6"/>
      <c r="Z992">
        <v>18</v>
      </c>
      <c r="AA992" s="9">
        <v>41962</v>
      </c>
      <c r="AB992">
        <v>8.8800000000000004E-2</v>
      </c>
      <c r="AE992" s="25">
        <v>39306</v>
      </c>
      <c r="AF992" t="e">
        <f>NA()</f>
        <v>#N/A</v>
      </c>
      <c r="AG992" t="e">
        <f>NA()</f>
        <v>#N/A</v>
      </c>
      <c r="AH992" t="e">
        <f>NA()</f>
        <v>#N/A</v>
      </c>
      <c r="AI992" t="e">
        <f>NA()</f>
        <v>#N/A</v>
      </c>
      <c r="AJ992" t="e">
        <f>NA()</f>
        <v>#N/A</v>
      </c>
      <c r="AK992" t="e">
        <f>NA()</f>
        <v>#N/A</v>
      </c>
      <c r="AL992" t="e">
        <f>NA()</f>
        <v>#N/A</v>
      </c>
      <c r="AM992" t="e">
        <f>NA()</f>
        <v>#N/A</v>
      </c>
      <c r="AN992" t="e">
        <f>NA()</f>
        <v>#N/A</v>
      </c>
      <c r="AO992" t="e">
        <f>NA()</f>
        <v>#N/A</v>
      </c>
      <c r="AP992" t="e">
        <f>NA()</f>
        <v>#N/A</v>
      </c>
    </row>
    <row r="993" spans="20:42" x14ac:dyDescent="0.35">
      <c r="T993" s="6"/>
      <c r="U993" s="6"/>
      <c r="Z993">
        <v>19</v>
      </c>
      <c r="AA993" s="9">
        <v>41963</v>
      </c>
      <c r="AB993">
        <v>0.113</v>
      </c>
      <c r="AE993" s="25">
        <v>39307</v>
      </c>
      <c r="AF993" t="e">
        <f>NA()</f>
        <v>#N/A</v>
      </c>
      <c r="AG993" t="e">
        <f>NA()</f>
        <v>#N/A</v>
      </c>
      <c r="AH993" t="e">
        <f>NA()</f>
        <v>#N/A</v>
      </c>
      <c r="AI993" t="e">
        <f>NA()</f>
        <v>#N/A</v>
      </c>
      <c r="AJ993" t="e">
        <f>NA()</f>
        <v>#N/A</v>
      </c>
      <c r="AK993" t="e">
        <f>NA()</f>
        <v>#N/A</v>
      </c>
      <c r="AL993" t="e">
        <f>NA()</f>
        <v>#N/A</v>
      </c>
      <c r="AM993" t="e">
        <f>NA()</f>
        <v>#N/A</v>
      </c>
      <c r="AN993" s="13">
        <v>2.2042000000000002</v>
      </c>
      <c r="AO993" t="e">
        <f>NA()</f>
        <v>#N/A</v>
      </c>
      <c r="AP993" t="e">
        <f>NA()</f>
        <v>#N/A</v>
      </c>
    </row>
    <row r="994" spans="20:42" x14ac:dyDescent="0.35">
      <c r="T994" s="6"/>
      <c r="U994" s="6"/>
      <c r="Z994">
        <v>20</v>
      </c>
      <c r="AA994" s="9">
        <v>41964</v>
      </c>
      <c r="AB994">
        <v>0.11550000000000001</v>
      </c>
      <c r="AE994" s="25">
        <v>39308</v>
      </c>
      <c r="AF994" t="e">
        <f>NA()</f>
        <v>#N/A</v>
      </c>
      <c r="AG994" t="e">
        <f>NA()</f>
        <v>#N/A</v>
      </c>
      <c r="AH994" t="e">
        <f>NA()</f>
        <v>#N/A</v>
      </c>
      <c r="AI994" t="e">
        <f>NA()</f>
        <v>#N/A</v>
      </c>
      <c r="AJ994" t="e">
        <f>NA()</f>
        <v>#N/A</v>
      </c>
      <c r="AK994" t="e">
        <f>NA()</f>
        <v>#N/A</v>
      </c>
      <c r="AL994" t="e">
        <f>NA()</f>
        <v>#N/A</v>
      </c>
      <c r="AM994" t="e">
        <f>NA()</f>
        <v>#N/A</v>
      </c>
      <c r="AN994" s="13">
        <v>2.2050999999999998</v>
      </c>
      <c r="AO994" t="e">
        <f>NA()</f>
        <v>#N/A</v>
      </c>
      <c r="AP994" t="e">
        <f>NA()</f>
        <v>#N/A</v>
      </c>
    </row>
    <row r="995" spans="20:42" x14ac:dyDescent="0.35">
      <c r="T995" s="6"/>
      <c r="U995" s="6"/>
      <c r="Z995">
        <v>21</v>
      </c>
      <c r="AA995" s="9">
        <v>41967</v>
      </c>
      <c r="AB995">
        <v>0.12659999999999999</v>
      </c>
      <c r="AE995" s="25">
        <v>39309</v>
      </c>
      <c r="AF995" t="e">
        <f>NA()</f>
        <v>#N/A</v>
      </c>
      <c r="AG995" t="e">
        <f>NA()</f>
        <v>#N/A</v>
      </c>
      <c r="AH995" t="e">
        <f>NA()</f>
        <v>#N/A</v>
      </c>
      <c r="AI995" t="e">
        <f>NA()</f>
        <v>#N/A</v>
      </c>
      <c r="AJ995" t="e">
        <f>NA()</f>
        <v>#N/A</v>
      </c>
      <c r="AK995" t="e">
        <f>NA()</f>
        <v>#N/A</v>
      </c>
      <c r="AL995" t="e">
        <f>NA()</f>
        <v>#N/A</v>
      </c>
      <c r="AM995" t="e">
        <f>NA()</f>
        <v>#N/A</v>
      </c>
      <c r="AN995" s="13">
        <v>2.2088000000000001</v>
      </c>
      <c r="AO995" t="e">
        <f>NA()</f>
        <v>#N/A</v>
      </c>
      <c r="AP995" t="e">
        <f>NA()</f>
        <v>#N/A</v>
      </c>
    </row>
    <row r="996" spans="20:42" x14ac:dyDescent="0.35">
      <c r="T996" s="6"/>
      <c r="U996" s="6"/>
      <c r="Z996">
        <v>24</v>
      </c>
      <c r="AA996" s="9">
        <v>41968</v>
      </c>
      <c r="AB996">
        <v>0.1308</v>
      </c>
      <c r="AE996" s="25">
        <v>39310</v>
      </c>
      <c r="AF996" t="e">
        <f>NA()</f>
        <v>#N/A</v>
      </c>
      <c r="AG996" t="e">
        <f>NA()</f>
        <v>#N/A</v>
      </c>
      <c r="AH996" t="e">
        <f>NA()</f>
        <v>#N/A</v>
      </c>
      <c r="AI996" t="e">
        <f>NA()</f>
        <v>#N/A</v>
      </c>
      <c r="AJ996" t="e">
        <f>NA()</f>
        <v>#N/A</v>
      </c>
      <c r="AK996" t="e">
        <f>NA()</f>
        <v>#N/A</v>
      </c>
      <c r="AL996" t="e">
        <f>NA()</f>
        <v>#N/A</v>
      </c>
      <c r="AM996" t="e">
        <f>NA()</f>
        <v>#N/A</v>
      </c>
      <c r="AN996" s="13">
        <v>2.2170999999999998</v>
      </c>
      <c r="AO996" t="e">
        <f>NA()</f>
        <v>#N/A</v>
      </c>
      <c r="AP996" t="e">
        <f>NA()</f>
        <v>#N/A</v>
      </c>
    </row>
    <row r="997" spans="20:42" x14ac:dyDescent="0.35">
      <c r="T997" s="6"/>
      <c r="U997" s="6"/>
      <c r="Z997">
        <v>25</v>
      </c>
      <c r="AA997" s="9">
        <v>41969</v>
      </c>
      <c r="AB997">
        <v>0.15620000000000001</v>
      </c>
      <c r="AE997" s="25">
        <v>39311</v>
      </c>
      <c r="AF997" t="e">
        <f>NA()</f>
        <v>#N/A</v>
      </c>
      <c r="AG997" t="e">
        <f>NA()</f>
        <v>#N/A</v>
      </c>
      <c r="AH997" t="e">
        <f>NA()</f>
        <v>#N/A</v>
      </c>
      <c r="AI997" t="e">
        <f>NA()</f>
        <v>#N/A</v>
      </c>
      <c r="AJ997" t="e">
        <f>NA()</f>
        <v>#N/A</v>
      </c>
      <c r="AK997" t="e">
        <f>NA()</f>
        <v>#N/A</v>
      </c>
      <c r="AL997" t="e">
        <f>NA()</f>
        <v>#N/A</v>
      </c>
      <c r="AM997" t="e">
        <f>NA()</f>
        <v>#N/A</v>
      </c>
      <c r="AN997" s="13">
        <v>2.2427999999999999</v>
      </c>
      <c r="AO997" t="e">
        <f>NA()</f>
        <v>#N/A</v>
      </c>
      <c r="AP997" t="e">
        <f>NA()</f>
        <v>#N/A</v>
      </c>
    </row>
    <row r="998" spans="20:42" x14ac:dyDescent="0.35">
      <c r="T998" s="6"/>
      <c r="U998" s="6"/>
      <c r="Z998">
        <v>26</v>
      </c>
      <c r="AA998" s="9">
        <v>41970</v>
      </c>
      <c r="AB998">
        <v>9.6500000000000002E-2</v>
      </c>
      <c r="AE998" s="25">
        <v>39312</v>
      </c>
      <c r="AF998" t="e">
        <f>NA()</f>
        <v>#N/A</v>
      </c>
      <c r="AG998" t="e">
        <f>NA()</f>
        <v>#N/A</v>
      </c>
      <c r="AH998" t="e">
        <f>NA()</f>
        <v>#N/A</v>
      </c>
      <c r="AI998" t="e">
        <f>NA()</f>
        <v>#N/A</v>
      </c>
      <c r="AJ998" t="e">
        <f>NA()</f>
        <v>#N/A</v>
      </c>
      <c r="AK998" t="e">
        <f>NA()</f>
        <v>#N/A</v>
      </c>
      <c r="AL998" t="e">
        <f>NA()</f>
        <v>#N/A</v>
      </c>
      <c r="AM998" t="e">
        <f>NA()</f>
        <v>#N/A</v>
      </c>
      <c r="AN998" t="e">
        <f>NA()</f>
        <v>#N/A</v>
      </c>
      <c r="AO998" t="e">
        <f>NA()</f>
        <v>#N/A</v>
      </c>
      <c r="AP998" t="e">
        <f>NA()</f>
        <v>#N/A</v>
      </c>
    </row>
    <row r="999" spans="20:42" x14ac:dyDescent="0.35">
      <c r="T999" s="6"/>
      <c r="U999" s="6"/>
      <c r="Z999">
        <v>27</v>
      </c>
      <c r="AA999" s="9">
        <v>41971</v>
      </c>
      <c r="AB999">
        <v>0.11840000000000001</v>
      </c>
      <c r="AE999" s="25">
        <v>39313</v>
      </c>
      <c r="AF999" t="e">
        <f>NA()</f>
        <v>#N/A</v>
      </c>
      <c r="AG999" t="e">
        <f>NA()</f>
        <v>#N/A</v>
      </c>
      <c r="AH999" t="e">
        <f>NA()</f>
        <v>#N/A</v>
      </c>
      <c r="AI999" t="e">
        <f>NA()</f>
        <v>#N/A</v>
      </c>
      <c r="AJ999" t="e">
        <f>NA()</f>
        <v>#N/A</v>
      </c>
      <c r="AK999" t="e">
        <f>NA()</f>
        <v>#N/A</v>
      </c>
      <c r="AL999" t="e">
        <f>NA()</f>
        <v>#N/A</v>
      </c>
      <c r="AM999" t="e">
        <f>NA()</f>
        <v>#N/A</v>
      </c>
      <c r="AN999" t="e">
        <f>NA()</f>
        <v>#N/A</v>
      </c>
      <c r="AO999" t="e">
        <f>NA()</f>
        <v>#N/A</v>
      </c>
      <c r="AP999" t="e">
        <f>NA()</f>
        <v>#N/A</v>
      </c>
    </row>
    <row r="1000" spans="20:42" x14ac:dyDescent="0.35">
      <c r="T1000" s="6"/>
      <c r="U1000" s="6"/>
      <c r="Z1000">
        <v>28</v>
      </c>
      <c r="AA1000" s="9">
        <v>41974</v>
      </c>
      <c r="AB1000">
        <v>0.2011</v>
      </c>
      <c r="AE1000" s="25">
        <v>39314</v>
      </c>
      <c r="AF1000" t="e">
        <f>NA()</f>
        <v>#N/A</v>
      </c>
      <c r="AG1000" t="e">
        <f>NA()</f>
        <v>#N/A</v>
      </c>
      <c r="AH1000" t="e">
        <f>NA()</f>
        <v>#N/A</v>
      </c>
      <c r="AI1000" t="e">
        <f>NA()</f>
        <v>#N/A</v>
      </c>
      <c r="AJ1000" t="e">
        <f>NA()</f>
        <v>#N/A</v>
      </c>
      <c r="AK1000" t="e">
        <f>NA()</f>
        <v>#N/A</v>
      </c>
      <c r="AL1000" t="e">
        <f>NA()</f>
        <v>#N/A</v>
      </c>
      <c r="AM1000" t="e">
        <f>NA()</f>
        <v>#N/A</v>
      </c>
      <c r="AN1000" s="13">
        <v>2.2507000000000001</v>
      </c>
      <c r="AO1000" t="e">
        <f>NA()</f>
        <v>#N/A</v>
      </c>
      <c r="AP1000" t="e">
        <f>NA()</f>
        <v>#N/A</v>
      </c>
    </row>
    <row r="1001" spans="20:42" x14ac:dyDescent="0.35">
      <c r="T1001" s="6"/>
      <c r="U1001" s="6"/>
      <c r="Y1001" t="s">
        <v>1107</v>
      </c>
      <c r="Z1001">
        <v>1</v>
      </c>
      <c r="AA1001" s="9">
        <v>41975</v>
      </c>
      <c r="AB1001">
        <v>0.1018</v>
      </c>
      <c r="AE1001" s="25">
        <v>39315</v>
      </c>
      <c r="AF1001" t="e">
        <f>NA()</f>
        <v>#N/A</v>
      </c>
      <c r="AG1001" t="e">
        <f>NA()</f>
        <v>#N/A</v>
      </c>
      <c r="AH1001" t="e">
        <f>NA()</f>
        <v>#N/A</v>
      </c>
      <c r="AI1001" t="e">
        <f>NA()</f>
        <v>#N/A</v>
      </c>
      <c r="AJ1001" t="e">
        <f>NA()</f>
        <v>#N/A</v>
      </c>
      <c r="AK1001" t="e">
        <f>NA()</f>
        <v>#N/A</v>
      </c>
      <c r="AL1001" t="e">
        <f>NA()</f>
        <v>#N/A</v>
      </c>
      <c r="AM1001" t="e">
        <f>NA()</f>
        <v>#N/A</v>
      </c>
      <c r="AN1001" s="13">
        <v>2.2564000000000002</v>
      </c>
      <c r="AO1001" t="e">
        <f>NA()</f>
        <v>#N/A</v>
      </c>
      <c r="AP1001" t="e">
        <f>NA()</f>
        <v>#N/A</v>
      </c>
    </row>
    <row r="1002" spans="20:42" x14ac:dyDescent="0.35">
      <c r="T1002" s="6"/>
      <c r="U1002" s="6"/>
      <c r="Z1002">
        <v>2</v>
      </c>
      <c r="AA1002" s="9">
        <v>41976</v>
      </c>
      <c r="AB1002">
        <v>8.6099999999999996E-2</v>
      </c>
      <c r="AE1002" s="25">
        <v>39316</v>
      </c>
      <c r="AF1002" t="e">
        <f>NA()</f>
        <v>#N/A</v>
      </c>
      <c r="AG1002" t="e">
        <f>NA()</f>
        <v>#N/A</v>
      </c>
      <c r="AH1002" t="e">
        <f>NA()</f>
        <v>#N/A</v>
      </c>
      <c r="AI1002" t="e">
        <f>NA()</f>
        <v>#N/A</v>
      </c>
      <c r="AJ1002" t="e">
        <f>NA()</f>
        <v>#N/A</v>
      </c>
      <c r="AK1002" t="e">
        <f>NA()</f>
        <v>#N/A</v>
      </c>
      <c r="AL1002" t="e">
        <f>NA()</f>
        <v>#N/A</v>
      </c>
      <c r="AM1002" t="e">
        <f>NA()</f>
        <v>#N/A</v>
      </c>
      <c r="AN1002" s="13">
        <v>2.2599</v>
      </c>
      <c r="AO1002" t="e">
        <f>NA()</f>
        <v>#N/A</v>
      </c>
      <c r="AP1002" t="e">
        <f>NA()</f>
        <v>#N/A</v>
      </c>
    </row>
    <row r="1003" spans="20:42" x14ac:dyDescent="0.35">
      <c r="T1003" s="6"/>
      <c r="U1003" s="6"/>
      <c r="Z1003">
        <v>3</v>
      </c>
      <c r="AA1003" s="9">
        <v>41977</v>
      </c>
      <c r="AB1003">
        <v>0.11260000000000001</v>
      </c>
      <c r="AE1003" s="25">
        <v>39317</v>
      </c>
      <c r="AF1003" t="e">
        <f>NA()</f>
        <v>#N/A</v>
      </c>
      <c r="AG1003" t="e">
        <f>NA()</f>
        <v>#N/A</v>
      </c>
      <c r="AH1003" t="e">
        <f>NA()</f>
        <v>#N/A</v>
      </c>
      <c r="AI1003" t="e">
        <f>NA()</f>
        <v>#N/A</v>
      </c>
      <c r="AJ1003" t="e">
        <f>NA()</f>
        <v>#N/A</v>
      </c>
      <c r="AK1003" t="e">
        <f>NA()</f>
        <v>#N/A</v>
      </c>
      <c r="AL1003" t="e">
        <f>NA()</f>
        <v>#N/A</v>
      </c>
      <c r="AM1003" t="e">
        <f>NA()</f>
        <v>#N/A</v>
      </c>
      <c r="AN1003" s="13">
        <v>2.2593000000000001</v>
      </c>
      <c r="AO1003" t="e">
        <f>NA()</f>
        <v>#N/A</v>
      </c>
      <c r="AP1003" t="e">
        <f>NA()</f>
        <v>#N/A</v>
      </c>
    </row>
    <row r="1004" spans="20:42" x14ac:dyDescent="0.35">
      <c r="T1004" s="6"/>
      <c r="U1004" s="6"/>
      <c r="Z1004">
        <v>4</v>
      </c>
      <c r="AA1004" s="9">
        <v>41978</v>
      </c>
      <c r="AB1004">
        <v>0.1038</v>
      </c>
      <c r="AE1004" s="25">
        <v>39318</v>
      </c>
      <c r="AF1004" t="e">
        <f>NA()</f>
        <v>#N/A</v>
      </c>
      <c r="AG1004" t="e">
        <f>NA()</f>
        <v>#N/A</v>
      </c>
      <c r="AH1004" t="e">
        <f>NA()</f>
        <v>#N/A</v>
      </c>
      <c r="AI1004" t="e">
        <f>NA()</f>
        <v>#N/A</v>
      </c>
      <c r="AJ1004" t="e">
        <f>NA()</f>
        <v>#N/A</v>
      </c>
      <c r="AK1004" t="e">
        <f>NA()</f>
        <v>#N/A</v>
      </c>
      <c r="AL1004" t="e">
        <f>NA()</f>
        <v>#N/A</v>
      </c>
      <c r="AM1004" t="e">
        <f>NA()</f>
        <v>#N/A</v>
      </c>
      <c r="AN1004" s="13">
        <v>2.2631000000000001</v>
      </c>
      <c r="AO1004" t="e">
        <f>NA()</f>
        <v>#N/A</v>
      </c>
      <c r="AP1004" t="e">
        <f>NA()</f>
        <v>#N/A</v>
      </c>
    </row>
    <row r="1005" spans="20:42" x14ac:dyDescent="0.35">
      <c r="T1005" s="6"/>
      <c r="U1005" s="6"/>
      <c r="Z1005">
        <v>5</v>
      </c>
      <c r="AA1005" s="9">
        <v>41981</v>
      </c>
      <c r="AB1005">
        <v>0.11609999999999999</v>
      </c>
      <c r="AE1005" s="25">
        <v>39319</v>
      </c>
      <c r="AF1005" t="e">
        <f>NA()</f>
        <v>#N/A</v>
      </c>
      <c r="AG1005" t="e">
        <f>NA()</f>
        <v>#N/A</v>
      </c>
      <c r="AH1005" t="e">
        <f>NA()</f>
        <v>#N/A</v>
      </c>
      <c r="AI1005" t="e">
        <f>NA()</f>
        <v>#N/A</v>
      </c>
      <c r="AJ1005" t="e">
        <f>NA()</f>
        <v>#N/A</v>
      </c>
      <c r="AK1005" t="e">
        <f>NA()</f>
        <v>#N/A</v>
      </c>
      <c r="AL1005" t="e">
        <f>NA()</f>
        <v>#N/A</v>
      </c>
      <c r="AM1005" t="e">
        <f>NA()</f>
        <v>#N/A</v>
      </c>
      <c r="AN1005" t="e">
        <f>NA()</f>
        <v>#N/A</v>
      </c>
      <c r="AO1005" t="e">
        <f>NA()</f>
        <v>#N/A</v>
      </c>
      <c r="AP1005" t="e">
        <f>NA()</f>
        <v>#N/A</v>
      </c>
    </row>
    <row r="1006" spans="20:42" x14ac:dyDescent="0.35">
      <c r="T1006" s="6"/>
      <c r="U1006" s="6"/>
      <c r="Z1006">
        <v>8</v>
      </c>
      <c r="AA1006" s="9">
        <v>41982</v>
      </c>
      <c r="AB1006">
        <v>0.17469999999999999</v>
      </c>
      <c r="AE1006" s="25">
        <v>39320</v>
      </c>
      <c r="AF1006" t="e">
        <f>NA()</f>
        <v>#N/A</v>
      </c>
      <c r="AG1006" t="e">
        <f>NA()</f>
        <v>#N/A</v>
      </c>
      <c r="AH1006" t="e">
        <f>NA()</f>
        <v>#N/A</v>
      </c>
      <c r="AI1006" t="e">
        <f>NA()</f>
        <v>#N/A</v>
      </c>
      <c r="AJ1006" t="e">
        <f>NA()</f>
        <v>#N/A</v>
      </c>
      <c r="AK1006" t="e">
        <f>NA()</f>
        <v>#N/A</v>
      </c>
      <c r="AL1006" t="e">
        <f>NA()</f>
        <v>#N/A</v>
      </c>
      <c r="AM1006" t="e">
        <f>NA()</f>
        <v>#N/A</v>
      </c>
      <c r="AN1006" t="e">
        <f>NA()</f>
        <v>#N/A</v>
      </c>
      <c r="AO1006" t="e">
        <f>NA()</f>
        <v>#N/A</v>
      </c>
      <c r="AP1006" t="e">
        <f>NA()</f>
        <v>#N/A</v>
      </c>
    </row>
    <row r="1007" spans="20:42" x14ac:dyDescent="0.35">
      <c r="T1007" s="6"/>
      <c r="U1007" s="6"/>
      <c r="Z1007">
        <v>9</v>
      </c>
      <c r="AA1007" s="9">
        <v>41983</v>
      </c>
      <c r="AB1007">
        <v>0.16239999999999999</v>
      </c>
      <c r="AE1007" s="25">
        <v>39321</v>
      </c>
      <c r="AF1007" t="e">
        <f>NA()</f>
        <v>#N/A</v>
      </c>
      <c r="AG1007" t="e">
        <f>NA()</f>
        <v>#N/A</v>
      </c>
      <c r="AH1007" t="e">
        <f>NA()</f>
        <v>#N/A</v>
      </c>
      <c r="AI1007" t="e">
        <f>NA()</f>
        <v>#N/A</v>
      </c>
      <c r="AJ1007" t="e">
        <f>NA()</f>
        <v>#N/A</v>
      </c>
      <c r="AK1007" t="e">
        <f>NA()</f>
        <v>#N/A</v>
      </c>
      <c r="AL1007" t="e">
        <f>NA()</f>
        <v>#N/A</v>
      </c>
      <c r="AM1007" t="e">
        <f>NA()</f>
        <v>#N/A</v>
      </c>
      <c r="AN1007" s="13">
        <v>2.2644000000000002</v>
      </c>
      <c r="AO1007" t="e">
        <f>NA()</f>
        <v>#N/A</v>
      </c>
      <c r="AP1007" t="e">
        <f>NA()</f>
        <v>#N/A</v>
      </c>
    </row>
    <row r="1008" spans="20:42" x14ac:dyDescent="0.35">
      <c r="T1008" s="6"/>
      <c r="U1008" s="6"/>
      <c r="Z1008">
        <v>10</v>
      </c>
      <c r="AA1008" s="9">
        <v>41984</v>
      </c>
      <c r="AB1008">
        <v>0.1198</v>
      </c>
      <c r="AE1008" s="25">
        <v>39322</v>
      </c>
      <c r="AF1008" t="e">
        <f>NA()</f>
        <v>#N/A</v>
      </c>
      <c r="AG1008" t="e">
        <f>NA()</f>
        <v>#N/A</v>
      </c>
      <c r="AH1008" t="e">
        <f>NA()</f>
        <v>#N/A</v>
      </c>
      <c r="AI1008" t="e">
        <f>NA()</f>
        <v>#N/A</v>
      </c>
      <c r="AJ1008" t="e">
        <f>NA()</f>
        <v>#N/A</v>
      </c>
      <c r="AK1008" t="e">
        <f>NA()</f>
        <v>#N/A</v>
      </c>
      <c r="AL1008" t="e">
        <f>NA()</f>
        <v>#N/A</v>
      </c>
      <c r="AM1008" t="e">
        <f>NA()</f>
        <v>#N/A</v>
      </c>
      <c r="AN1008" s="13">
        <v>2.2662</v>
      </c>
      <c r="AO1008" t="e">
        <f>NA()</f>
        <v>#N/A</v>
      </c>
      <c r="AP1008" t="e">
        <f>NA()</f>
        <v>#N/A</v>
      </c>
    </row>
    <row r="1009" spans="20:42" x14ac:dyDescent="0.35">
      <c r="T1009" s="6"/>
      <c r="U1009" s="6"/>
      <c r="Z1009">
        <v>11</v>
      </c>
      <c r="AA1009" s="9">
        <v>41985</v>
      </c>
      <c r="AB1009">
        <v>6.5000000000000002E-2</v>
      </c>
      <c r="AE1009" s="25">
        <v>39323</v>
      </c>
      <c r="AF1009" t="e">
        <f>NA()</f>
        <v>#N/A</v>
      </c>
      <c r="AG1009" t="e">
        <f>NA()</f>
        <v>#N/A</v>
      </c>
      <c r="AH1009" t="e">
        <f>NA()</f>
        <v>#N/A</v>
      </c>
      <c r="AI1009" t="e">
        <f>NA()</f>
        <v>#N/A</v>
      </c>
      <c r="AJ1009" t="e">
        <f>NA()</f>
        <v>#N/A</v>
      </c>
      <c r="AK1009" t="e">
        <f>NA()</f>
        <v>#N/A</v>
      </c>
      <c r="AL1009" t="e">
        <f>NA()</f>
        <v>#N/A</v>
      </c>
      <c r="AM1009" t="e">
        <f>NA()</f>
        <v>#N/A</v>
      </c>
      <c r="AN1009" s="13">
        <v>2.266</v>
      </c>
      <c r="AO1009" t="e">
        <f>NA()</f>
        <v>#N/A</v>
      </c>
      <c r="AP1009" t="e">
        <f>NA()</f>
        <v>#N/A</v>
      </c>
    </row>
    <row r="1010" spans="20:42" x14ac:dyDescent="0.35">
      <c r="T1010" s="6"/>
      <c r="U1010" s="6"/>
      <c r="Z1010">
        <v>12</v>
      </c>
      <c r="AA1010" s="9">
        <v>41988</v>
      </c>
      <c r="AB1010">
        <v>6.6600000000000006E-2</v>
      </c>
      <c r="AE1010" s="25">
        <v>39324</v>
      </c>
      <c r="AF1010" t="e">
        <f>NA()</f>
        <v>#N/A</v>
      </c>
      <c r="AG1010" t="e">
        <f>NA()</f>
        <v>#N/A</v>
      </c>
      <c r="AH1010" t="e">
        <f>NA()</f>
        <v>#N/A</v>
      </c>
      <c r="AI1010" t="e">
        <f>NA()</f>
        <v>#N/A</v>
      </c>
      <c r="AJ1010" t="e">
        <f>NA()</f>
        <v>#N/A</v>
      </c>
      <c r="AK1010" t="e">
        <f>NA()</f>
        <v>#N/A</v>
      </c>
      <c r="AL1010" t="e">
        <f>NA()</f>
        <v>#N/A</v>
      </c>
      <c r="AM1010" t="e">
        <f>NA()</f>
        <v>#N/A</v>
      </c>
      <c r="AN1010" s="13">
        <v>2.2652999999999999</v>
      </c>
      <c r="AO1010" t="e">
        <f>NA()</f>
        <v>#N/A</v>
      </c>
      <c r="AP1010" t="e">
        <f>NA()</f>
        <v>#N/A</v>
      </c>
    </row>
    <row r="1011" spans="20:42" x14ac:dyDescent="0.35">
      <c r="T1011" s="6"/>
      <c r="U1011" s="6"/>
      <c r="Z1011">
        <v>15</v>
      </c>
      <c r="AA1011" s="9">
        <v>41989</v>
      </c>
      <c r="AB1011">
        <v>7.8899999999999998E-2</v>
      </c>
      <c r="AE1011" s="25">
        <v>39325</v>
      </c>
      <c r="AF1011" t="e">
        <f>NA()</f>
        <v>#N/A</v>
      </c>
      <c r="AG1011" t="e">
        <f>NA()</f>
        <v>#N/A</v>
      </c>
      <c r="AH1011" t="e">
        <f>NA()</f>
        <v>#N/A</v>
      </c>
      <c r="AI1011" t="e">
        <f>NA()</f>
        <v>#N/A</v>
      </c>
      <c r="AJ1011" t="e">
        <f>NA()</f>
        <v>#N/A</v>
      </c>
      <c r="AK1011" t="e">
        <f>NA()</f>
        <v>#N/A</v>
      </c>
      <c r="AL1011" t="e">
        <f>NA()</f>
        <v>#N/A</v>
      </c>
      <c r="AM1011" t="e">
        <f>NA()</f>
        <v>#N/A</v>
      </c>
      <c r="AN1011" s="13">
        <v>2.2694999999999999</v>
      </c>
      <c r="AO1011" t="e">
        <f>NA()</f>
        <v>#N/A</v>
      </c>
      <c r="AP1011" t="e">
        <f>NA()</f>
        <v>#N/A</v>
      </c>
    </row>
    <row r="1012" spans="20:42" x14ac:dyDescent="0.35">
      <c r="T1012" s="6"/>
      <c r="U1012" s="6"/>
      <c r="Z1012">
        <v>16</v>
      </c>
      <c r="AA1012" s="9">
        <v>41990</v>
      </c>
      <c r="AB1012">
        <v>8.8099999999999998E-2</v>
      </c>
      <c r="AE1012" s="25">
        <v>39326</v>
      </c>
      <c r="AF1012" t="e">
        <f>NA()</f>
        <v>#N/A</v>
      </c>
      <c r="AG1012" t="e">
        <f>NA()</f>
        <v>#N/A</v>
      </c>
      <c r="AH1012" t="e">
        <f>NA()</f>
        <v>#N/A</v>
      </c>
      <c r="AI1012" t="e">
        <f>NA()</f>
        <v>#N/A</v>
      </c>
      <c r="AJ1012" t="e">
        <f>NA()</f>
        <v>#N/A</v>
      </c>
      <c r="AK1012" t="e">
        <f>NA()</f>
        <v>#N/A</v>
      </c>
      <c r="AL1012" t="e">
        <f>NA()</f>
        <v>#N/A</v>
      </c>
      <c r="AM1012" t="e">
        <f>NA()</f>
        <v>#N/A</v>
      </c>
      <c r="AN1012" t="e">
        <f>NA()</f>
        <v>#N/A</v>
      </c>
      <c r="AO1012" s="13">
        <v>5.09</v>
      </c>
      <c r="AP1012" t="e">
        <f>NA()</f>
        <v>#N/A</v>
      </c>
    </row>
    <row r="1013" spans="20:42" x14ac:dyDescent="0.35">
      <c r="T1013" s="6"/>
      <c r="U1013" s="6"/>
      <c r="Z1013">
        <v>17</v>
      </c>
      <c r="AA1013" s="9">
        <v>41991</v>
      </c>
      <c r="AB1013">
        <v>8.8900000000000007E-2</v>
      </c>
      <c r="AE1013" s="25">
        <v>39327</v>
      </c>
      <c r="AF1013" t="e">
        <f>NA()</f>
        <v>#N/A</v>
      </c>
      <c r="AG1013" t="e">
        <f>NA()</f>
        <v>#N/A</v>
      </c>
      <c r="AH1013" t="e">
        <f>NA()</f>
        <v>#N/A</v>
      </c>
      <c r="AI1013" t="e">
        <f>NA()</f>
        <v>#N/A</v>
      </c>
      <c r="AJ1013" t="e">
        <f>NA()</f>
        <v>#N/A</v>
      </c>
      <c r="AK1013" t="e">
        <f>NA()</f>
        <v>#N/A</v>
      </c>
      <c r="AL1013" t="e">
        <f>NA()</f>
        <v>#N/A</v>
      </c>
      <c r="AM1013" t="e">
        <f>NA()</f>
        <v>#N/A</v>
      </c>
      <c r="AN1013" t="e">
        <f>NA()</f>
        <v>#N/A</v>
      </c>
      <c r="AO1013" t="e">
        <f>NA()</f>
        <v>#N/A</v>
      </c>
      <c r="AP1013" t="e">
        <f>NA()</f>
        <v>#N/A</v>
      </c>
    </row>
    <row r="1014" spans="20:42" x14ac:dyDescent="0.35">
      <c r="T1014" s="6"/>
      <c r="U1014" s="6"/>
      <c r="Z1014">
        <v>18</v>
      </c>
      <c r="AA1014" s="9">
        <v>41992</v>
      </c>
      <c r="AB1014">
        <v>0.2039</v>
      </c>
      <c r="AE1014" s="25">
        <v>39328</v>
      </c>
      <c r="AF1014" t="e">
        <f>NA()</f>
        <v>#N/A</v>
      </c>
      <c r="AG1014" t="e">
        <f>NA()</f>
        <v>#N/A</v>
      </c>
      <c r="AH1014" t="e">
        <f>NA()</f>
        <v>#N/A</v>
      </c>
      <c r="AI1014" t="e">
        <f>NA()</f>
        <v>#N/A</v>
      </c>
      <c r="AJ1014" t="e">
        <f>NA()</f>
        <v>#N/A</v>
      </c>
      <c r="AK1014" t="e">
        <f>NA()</f>
        <v>#N/A</v>
      </c>
      <c r="AL1014" t="e">
        <f>NA()</f>
        <v>#N/A</v>
      </c>
      <c r="AM1014" t="e">
        <f>NA()</f>
        <v>#N/A</v>
      </c>
      <c r="AN1014" s="13">
        <v>2.2730000000000001</v>
      </c>
      <c r="AO1014" t="e">
        <f>NA()</f>
        <v>#N/A</v>
      </c>
      <c r="AP1014" t="e">
        <f>NA()</f>
        <v>#N/A</v>
      </c>
    </row>
    <row r="1015" spans="20:42" x14ac:dyDescent="0.35">
      <c r="T1015" s="6"/>
      <c r="U1015" s="6"/>
      <c r="Z1015">
        <v>19</v>
      </c>
      <c r="AA1015" s="9">
        <v>41995</v>
      </c>
      <c r="AB1015">
        <v>0.31859999999999999</v>
      </c>
      <c r="AE1015" s="25">
        <v>39329</v>
      </c>
      <c r="AF1015" t="e">
        <f>NA()</f>
        <v>#N/A</v>
      </c>
      <c r="AG1015" t="e">
        <f>NA()</f>
        <v>#N/A</v>
      </c>
      <c r="AH1015" t="e">
        <f>NA()</f>
        <v>#N/A</v>
      </c>
      <c r="AI1015" t="e">
        <f>NA()</f>
        <v>#N/A</v>
      </c>
      <c r="AJ1015" t="e">
        <f>NA()</f>
        <v>#N/A</v>
      </c>
      <c r="AK1015" t="e">
        <f>NA()</f>
        <v>#N/A</v>
      </c>
      <c r="AL1015" t="e">
        <f>NA()</f>
        <v>#N/A</v>
      </c>
      <c r="AM1015" t="e">
        <f>NA()</f>
        <v>#N/A</v>
      </c>
      <c r="AN1015" s="13">
        <v>2.2747999999999999</v>
      </c>
      <c r="AO1015" t="e">
        <f>NA()</f>
        <v>#N/A</v>
      </c>
      <c r="AP1015" t="e">
        <f>NA()</f>
        <v>#N/A</v>
      </c>
    </row>
    <row r="1016" spans="20:42" x14ac:dyDescent="0.35">
      <c r="T1016" s="6"/>
      <c r="U1016" s="6"/>
      <c r="Z1016">
        <v>22</v>
      </c>
      <c r="AA1016" s="9">
        <v>41996</v>
      </c>
      <c r="AB1016">
        <v>0.2258</v>
      </c>
      <c r="AE1016" s="25">
        <v>39330</v>
      </c>
      <c r="AF1016" t="e">
        <f>NA()</f>
        <v>#N/A</v>
      </c>
      <c r="AG1016" t="e">
        <f>NA()</f>
        <v>#N/A</v>
      </c>
      <c r="AH1016" t="e">
        <f>NA()</f>
        <v>#N/A</v>
      </c>
      <c r="AI1016" t="e">
        <f>NA()</f>
        <v>#N/A</v>
      </c>
      <c r="AJ1016" t="e">
        <f>NA()</f>
        <v>#N/A</v>
      </c>
      <c r="AK1016" t="e">
        <f>NA()</f>
        <v>#N/A</v>
      </c>
      <c r="AL1016" t="e">
        <f>NA()</f>
        <v>#N/A</v>
      </c>
      <c r="AM1016" t="e">
        <f>NA()</f>
        <v>#N/A</v>
      </c>
      <c r="AN1016" s="13">
        <v>2.2774000000000001</v>
      </c>
      <c r="AO1016" t="e">
        <f>NA()</f>
        <v>#N/A</v>
      </c>
      <c r="AP1016" t="e">
        <f>NA()</f>
        <v>#N/A</v>
      </c>
    </row>
    <row r="1017" spans="20:42" x14ac:dyDescent="0.35">
      <c r="T1017" s="6"/>
      <c r="U1017" s="6"/>
      <c r="Z1017">
        <v>23</v>
      </c>
      <c r="AA1017" s="9">
        <v>41997</v>
      </c>
      <c r="AB1017">
        <v>0.1706</v>
      </c>
      <c r="AE1017" s="25">
        <v>39331</v>
      </c>
      <c r="AF1017" t="e">
        <f>NA()</f>
        <v>#N/A</v>
      </c>
      <c r="AG1017" t="e">
        <f>NA()</f>
        <v>#N/A</v>
      </c>
      <c r="AH1017" t="e">
        <f>NA()</f>
        <v>#N/A</v>
      </c>
      <c r="AI1017" t="e">
        <f>NA()</f>
        <v>#N/A</v>
      </c>
      <c r="AJ1017" t="e">
        <f>NA()</f>
        <v>#N/A</v>
      </c>
      <c r="AK1017" t="e">
        <f>NA()</f>
        <v>#N/A</v>
      </c>
      <c r="AL1017" t="e">
        <f>NA()</f>
        <v>#N/A</v>
      </c>
      <c r="AM1017" t="e">
        <f>NA()</f>
        <v>#N/A</v>
      </c>
      <c r="AN1017" s="13">
        <v>2.2814000000000001</v>
      </c>
      <c r="AO1017" t="e">
        <f>NA()</f>
        <v>#N/A</v>
      </c>
      <c r="AP1017" t="e">
        <f>NA()</f>
        <v>#N/A</v>
      </c>
    </row>
    <row r="1018" spans="20:42" x14ac:dyDescent="0.35">
      <c r="T1018" s="6"/>
      <c r="U1018" s="6"/>
      <c r="Z1018">
        <v>24</v>
      </c>
      <c r="AA1018" s="9">
        <v>41999</v>
      </c>
      <c r="AB1018">
        <v>5.0299999999999997E-2</v>
      </c>
      <c r="AE1018" s="25">
        <v>39332</v>
      </c>
      <c r="AF1018" t="e">
        <f>NA()</f>
        <v>#N/A</v>
      </c>
      <c r="AG1018" t="e">
        <f>NA()</f>
        <v>#N/A</v>
      </c>
      <c r="AH1018" t="e">
        <f>NA()</f>
        <v>#N/A</v>
      </c>
      <c r="AI1018" t="e">
        <f>NA()</f>
        <v>#N/A</v>
      </c>
      <c r="AJ1018" t="e">
        <f>NA()</f>
        <v>#N/A</v>
      </c>
      <c r="AK1018" t="e">
        <f>NA()</f>
        <v>#N/A</v>
      </c>
      <c r="AL1018" t="e">
        <f>NA()</f>
        <v>#N/A</v>
      </c>
      <c r="AM1018" t="e">
        <f>NA()</f>
        <v>#N/A</v>
      </c>
      <c r="AN1018" s="13">
        <v>2.2907000000000002</v>
      </c>
      <c r="AO1018" t="e">
        <f>NA()</f>
        <v>#N/A</v>
      </c>
      <c r="AP1018" t="e">
        <f>NA()</f>
        <v>#N/A</v>
      </c>
    </row>
    <row r="1019" spans="20:42" x14ac:dyDescent="0.35">
      <c r="T1019" s="6"/>
      <c r="U1019" s="6"/>
      <c r="Z1019">
        <v>26</v>
      </c>
      <c r="AA1019" s="9">
        <v>42002</v>
      </c>
      <c r="AB1019">
        <v>0.1268</v>
      </c>
      <c r="AE1019" s="25">
        <v>39333</v>
      </c>
      <c r="AF1019" t="e">
        <f>NA()</f>
        <v>#N/A</v>
      </c>
      <c r="AG1019" t="e">
        <f>NA()</f>
        <v>#N/A</v>
      </c>
      <c r="AH1019" t="e">
        <f>NA()</f>
        <v>#N/A</v>
      </c>
      <c r="AI1019" t="e">
        <f>NA()</f>
        <v>#N/A</v>
      </c>
      <c r="AJ1019" t="e">
        <f>NA()</f>
        <v>#N/A</v>
      </c>
      <c r="AK1019" t="e">
        <f>NA()</f>
        <v>#N/A</v>
      </c>
      <c r="AL1019" t="e">
        <f>NA()</f>
        <v>#N/A</v>
      </c>
      <c r="AM1019" t="e">
        <f>NA()</f>
        <v>#N/A</v>
      </c>
      <c r="AN1019" t="e">
        <f>NA()</f>
        <v>#N/A</v>
      </c>
      <c r="AO1019" t="e">
        <f>NA()</f>
        <v>#N/A</v>
      </c>
      <c r="AP1019" t="e">
        <f>NA()</f>
        <v>#N/A</v>
      </c>
    </row>
    <row r="1020" spans="20:42" x14ac:dyDescent="0.35">
      <c r="T1020" s="6"/>
      <c r="U1020" s="6"/>
      <c r="Z1020">
        <v>29</v>
      </c>
      <c r="AA1020" s="9">
        <v>42003</v>
      </c>
      <c r="AB1020">
        <v>0.23269999999999999</v>
      </c>
      <c r="AE1020" s="25">
        <v>39334</v>
      </c>
      <c r="AF1020" t="e">
        <f>NA()</f>
        <v>#N/A</v>
      </c>
      <c r="AG1020" t="e">
        <f>NA()</f>
        <v>#N/A</v>
      </c>
      <c r="AH1020" t="e">
        <f>NA()</f>
        <v>#N/A</v>
      </c>
      <c r="AI1020" t="e">
        <f>NA()</f>
        <v>#N/A</v>
      </c>
      <c r="AJ1020" t="e">
        <f>NA()</f>
        <v>#N/A</v>
      </c>
      <c r="AK1020" t="e">
        <f>NA()</f>
        <v>#N/A</v>
      </c>
      <c r="AL1020" t="e">
        <f>NA()</f>
        <v>#N/A</v>
      </c>
      <c r="AM1020" t="e">
        <f>NA()</f>
        <v>#N/A</v>
      </c>
      <c r="AN1020" t="e">
        <f>NA()</f>
        <v>#N/A</v>
      </c>
      <c r="AO1020" t="e">
        <f>NA()</f>
        <v>#N/A</v>
      </c>
      <c r="AP1020" t="e">
        <f>NA()</f>
        <v>#N/A</v>
      </c>
    </row>
    <row r="1021" spans="20:42" x14ac:dyDescent="0.35">
      <c r="T1021" s="6"/>
      <c r="U1021" s="6"/>
      <c r="Z1021">
        <v>30</v>
      </c>
      <c r="AA1021" s="9">
        <v>42004</v>
      </c>
      <c r="AB1021">
        <v>0.2535</v>
      </c>
      <c r="AE1021" s="25">
        <v>39335</v>
      </c>
      <c r="AF1021" t="e">
        <f>NA()</f>
        <v>#N/A</v>
      </c>
      <c r="AG1021" t="e">
        <f>NA()</f>
        <v>#N/A</v>
      </c>
      <c r="AH1021" t="e">
        <f>NA()</f>
        <v>#N/A</v>
      </c>
      <c r="AI1021" t="e">
        <f>NA()</f>
        <v>#N/A</v>
      </c>
      <c r="AJ1021" t="e">
        <f>NA()</f>
        <v>#N/A</v>
      </c>
      <c r="AK1021" t="e">
        <f>NA()</f>
        <v>#N/A</v>
      </c>
      <c r="AL1021" t="e">
        <f>NA()</f>
        <v>#N/A</v>
      </c>
      <c r="AM1021" t="e">
        <f>NA()</f>
        <v>#N/A</v>
      </c>
      <c r="AN1021" s="13">
        <v>2.2919999999999998</v>
      </c>
      <c r="AO1021" t="e">
        <f>NA()</f>
        <v>#N/A</v>
      </c>
      <c r="AP1021" t="e">
        <f>NA()</f>
        <v>#N/A</v>
      </c>
    </row>
    <row r="1022" spans="20:42" x14ac:dyDescent="0.35">
      <c r="T1022" s="6"/>
      <c r="U1022" s="6"/>
      <c r="Z1022">
        <v>31</v>
      </c>
      <c r="AA1022" s="9">
        <v>42006</v>
      </c>
      <c r="AB1022">
        <v>0.24840000000000001</v>
      </c>
      <c r="AE1022" s="25">
        <v>39336</v>
      </c>
      <c r="AF1022" t="e">
        <f>NA()</f>
        <v>#N/A</v>
      </c>
      <c r="AG1022" t="e">
        <f>NA()</f>
        <v>#N/A</v>
      </c>
      <c r="AH1022" t="e">
        <f>NA()</f>
        <v>#N/A</v>
      </c>
      <c r="AI1022" t="e">
        <f>NA()</f>
        <v>#N/A</v>
      </c>
      <c r="AJ1022" t="e">
        <f>NA()</f>
        <v>#N/A</v>
      </c>
      <c r="AK1022" t="e">
        <f>NA()</f>
        <v>#N/A</v>
      </c>
      <c r="AL1022" t="e">
        <f>NA()</f>
        <v>#N/A</v>
      </c>
      <c r="AM1022" t="e">
        <f>NA()</f>
        <v>#N/A</v>
      </c>
      <c r="AN1022" s="13">
        <v>2.2928999999999999</v>
      </c>
      <c r="AO1022" t="e">
        <f>NA()</f>
        <v>#N/A</v>
      </c>
      <c r="AP1022" t="e">
        <f>NA()</f>
        <v>#N/A</v>
      </c>
    </row>
    <row r="1023" spans="20:42" x14ac:dyDescent="0.35">
      <c r="T1023" s="6"/>
      <c r="U1023" s="6"/>
      <c r="AE1023" s="25">
        <v>39337</v>
      </c>
      <c r="AF1023" t="e">
        <f>NA()</f>
        <v>#N/A</v>
      </c>
      <c r="AG1023" t="e">
        <f>NA()</f>
        <v>#N/A</v>
      </c>
      <c r="AH1023" t="e">
        <f>NA()</f>
        <v>#N/A</v>
      </c>
      <c r="AI1023" t="e">
        <f>NA()</f>
        <v>#N/A</v>
      </c>
      <c r="AJ1023" t="e">
        <f>NA()</f>
        <v>#N/A</v>
      </c>
      <c r="AK1023" t="e">
        <f>NA()</f>
        <v>#N/A</v>
      </c>
      <c r="AL1023" t="e">
        <f>NA()</f>
        <v>#N/A</v>
      </c>
      <c r="AM1023" t="e">
        <f>NA()</f>
        <v>#N/A</v>
      </c>
      <c r="AN1023" s="13">
        <v>2.2892999999999999</v>
      </c>
      <c r="AO1023" t="e">
        <f>NA()</f>
        <v>#N/A</v>
      </c>
      <c r="AP1023" t="e">
        <f>NA()</f>
        <v>#N/A</v>
      </c>
    </row>
    <row r="1024" spans="20:42" x14ac:dyDescent="0.35">
      <c r="T1024" s="6"/>
      <c r="U1024" s="6"/>
      <c r="AE1024" s="25">
        <v>39338</v>
      </c>
      <c r="AF1024" t="e">
        <f>NA()</f>
        <v>#N/A</v>
      </c>
      <c r="AG1024" t="e">
        <f>NA()</f>
        <v>#N/A</v>
      </c>
      <c r="AH1024" t="e">
        <f>NA()</f>
        <v>#N/A</v>
      </c>
      <c r="AI1024" t="e">
        <f>NA()</f>
        <v>#N/A</v>
      </c>
      <c r="AJ1024" t="e">
        <f>NA()</f>
        <v>#N/A</v>
      </c>
      <c r="AK1024" t="e">
        <f>NA()</f>
        <v>#N/A</v>
      </c>
      <c r="AL1024" t="e">
        <f>NA()</f>
        <v>#N/A</v>
      </c>
      <c r="AM1024" t="e">
        <f>NA()</f>
        <v>#N/A</v>
      </c>
      <c r="AN1024" s="13">
        <v>2.2865000000000002</v>
      </c>
      <c r="AO1024" t="e">
        <f>NA()</f>
        <v>#N/A</v>
      </c>
      <c r="AP1024" t="e">
        <f>NA()</f>
        <v>#N/A</v>
      </c>
    </row>
    <row r="1025" spans="20:42" x14ac:dyDescent="0.35">
      <c r="T1025" s="6"/>
      <c r="U1025" s="6"/>
      <c r="X1025" t="s">
        <v>1093</v>
      </c>
      <c r="AA1025" t="s">
        <v>1094</v>
      </c>
      <c r="AB1025" t="s">
        <v>1095</v>
      </c>
      <c r="AE1025" s="25">
        <v>39339</v>
      </c>
      <c r="AF1025" t="e">
        <f>NA()</f>
        <v>#N/A</v>
      </c>
      <c r="AG1025" t="e">
        <f>NA()</f>
        <v>#N/A</v>
      </c>
      <c r="AH1025" t="e">
        <f>NA()</f>
        <v>#N/A</v>
      </c>
      <c r="AI1025" t="e">
        <f>NA()</f>
        <v>#N/A</v>
      </c>
      <c r="AJ1025" t="e">
        <f>NA()</f>
        <v>#N/A</v>
      </c>
      <c r="AK1025" t="e">
        <f>NA()</f>
        <v>#N/A</v>
      </c>
      <c r="AL1025" t="e">
        <f>NA()</f>
        <v>#N/A</v>
      </c>
      <c r="AM1025" t="e">
        <f>NA()</f>
        <v>#N/A</v>
      </c>
      <c r="AN1025" s="13">
        <v>2.2791000000000001</v>
      </c>
      <c r="AO1025" t="e">
        <f>NA()</f>
        <v>#N/A</v>
      </c>
      <c r="AP1025" t="e">
        <f>NA()</f>
        <v>#N/A</v>
      </c>
    </row>
    <row r="1026" spans="20:42" x14ac:dyDescent="0.35">
      <c r="T1026" s="6"/>
      <c r="U1026" s="6"/>
      <c r="X1026">
        <v>2015</v>
      </c>
      <c r="Y1026" t="s">
        <v>1096</v>
      </c>
      <c r="Z1026">
        <v>2</v>
      </c>
      <c r="AA1026" s="9">
        <v>42009</v>
      </c>
      <c r="AB1026">
        <v>0.17299999999999999</v>
      </c>
      <c r="AE1026" s="25">
        <v>39340</v>
      </c>
      <c r="AF1026" t="e">
        <f>NA()</f>
        <v>#N/A</v>
      </c>
      <c r="AG1026" t="e">
        <f>NA()</f>
        <v>#N/A</v>
      </c>
      <c r="AH1026" t="e">
        <f>NA()</f>
        <v>#N/A</v>
      </c>
      <c r="AI1026" t="e">
        <f>NA()</f>
        <v>#N/A</v>
      </c>
      <c r="AJ1026" t="e">
        <f>NA()</f>
        <v>#N/A</v>
      </c>
      <c r="AK1026" t="e">
        <f>NA()</f>
        <v>#N/A</v>
      </c>
      <c r="AL1026" t="e">
        <f>NA()</f>
        <v>#N/A</v>
      </c>
      <c r="AM1026" t="e">
        <f>NA()</f>
        <v>#N/A</v>
      </c>
      <c r="AN1026" t="e">
        <f>NA()</f>
        <v>#N/A</v>
      </c>
      <c r="AO1026" t="e">
        <f>NA()</f>
        <v>#N/A</v>
      </c>
      <c r="AP1026" t="e">
        <f>NA()</f>
        <v>#N/A</v>
      </c>
    </row>
    <row r="1027" spans="20:42" x14ac:dyDescent="0.35">
      <c r="T1027" s="6"/>
      <c r="U1027" s="6"/>
      <c r="Z1027">
        <v>5</v>
      </c>
      <c r="AA1027" s="9">
        <v>42010</v>
      </c>
      <c r="AB1027">
        <v>0.30199999999999999</v>
      </c>
      <c r="AE1027" s="25">
        <v>39341</v>
      </c>
      <c r="AF1027" t="e">
        <f>NA()</f>
        <v>#N/A</v>
      </c>
      <c r="AG1027" t="e">
        <f>NA()</f>
        <v>#N/A</v>
      </c>
      <c r="AH1027" t="e">
        <f>NA()</f>
        <v>#N/A</v>
      </c>
      <c r="AI1027" t="e">
        <f>NA()</f>
        <v>#N/A</v>
      </c>
      <c r="AJ1027" t="e">
        <f>NA()</f>
        <v>#N/A</v>
      </c>
      <c r="AK1027" t="e">
        <f>NA()</f>
        <v>#N/A</v>
      </c>
      <c r="AL1027" t="e">
        <f>NA()</f>
        <v>#N/A</v>
      </c>
      <c r="AM1027" t="e">
        <f>NA()</f>
        <v>#N/A</v>
      </c>
      <c r="AN1027" t="e">
        <f>NA()</f>
        <v>#N/A</v>
      </c>
      <c r="AO1027" t="e">
        <f>NA()</f>
        <v>#N/A</v>
      </c>
      <c r="AP1027" t="e">
        <f>NA()</f>
        <v>#N/A</v>
      </c>
    </row>
    <row r="1028" spans="20:42" x14ac:dyDescent="0.35">
      <c r="T1028" s="6"/>
      <c r="U1028" s="6"/>
      <c r="Z1028">
        <v>6</v>
      </c>
      <c r="AA1028" s="9">
        <v>42011</v>
      </c>
      <c r="AB1028">
        <v>0.18709999999999999</v>
      </c>
      <c r="AE1028" s="25">
        <v>39342</v>
      </c>
      <c r="AF1028" t="e">
        <f>NA()</f>
        <v>#N/A</v>
      </c>
      <c r="AG1028" t="e">
        <f>NA()</f>
        <v>#N/A</v>
      </c>
      <c r="AH1028" t="e">
        <f>NA()</f>
        <v>#N/A</v>
      </c>
      <c r="AI1028" t="e">
        <f>NA()</f>
        <v>#N/A</v>
      </c>
      <c r="AJ1028" t="e">
        <f>NA()</f>
        <v>#N/A</v>
      </c>
      <c r="AK1028" t="e">
        <f>NA()</f>
        <v>#N/A</v>
      </c>
      <c r="AL1028" t="e">
        <f>NA()</f>
        <v>#N/A</v>
      </c>
      <c r="AM1028" t="e">
        <f>NA()</f>
        <v>#N/A</v>
      </c>
      <c r="AN1028" s="13">
        <v>2.2768999999999999</v>
      </c>
      <c r="AO1028" t="e">
        <f>NA()</f>
        <v>#N/A</v>
      </c>
      <c r="AP1028" t="e">
        <f>NA()</f>
        <v>#N/A</v>
      </c>
    </row>
    <row r="1029" spans="20:42" x14ac:dyDescent="0.35">
      <c r="T1029" s="6"/>
      <c r="U1029" s="6"/>
      <c r="Z1029">
        <v>7</v>
      </c>
      <c r="AA1029" s="9">
        <v>42012</v>
      </c>
      <c r="AB1029">
        <v>0.1043</v>
      </c>
      <c r="AE1029" s="25">
        <v>39343</v>
      </c>
      <c r="AF1029" t="e">
        <f>NA()</f>
        <v>#N/A</v>
      </c>
      <c r="AG1029" t="e">
        <f>NA()</f>
        <v>#N/A</v>
      </c>
      <c r="AH1029" t="e">
        <f>NA()</f>
        <v>#N/A</v>
      </c>
      <c r="AI1029" t="e">
        <f>NA()</f>
        <v>#N/A</v>
      </c>
      <c r="AJ1029" t="e">
        <f>NA()</f>
        <v>#N/A</v>
      </c>
      <c r="AK1029" t="e">
        <f>NA()</f>
        <v>#N/A</v>
      </c>
      <c r="AL1029" t="e">
        <f>NA()</f>
        <v>#N/A</v>
      </c>
      <c r="AM1029" t="e">
        <f>NA()</f>
        <v>#N/A</v>
      </c>
      <c r="AN1029" s="13">
        <v>2.2765</v>
      </c>
      <c r="AO1029" t="e">
        <f>NA()</f>
        <v>#N/A</v>
      </c>
      <c r="AP1029" t="e">
        <f>NA()</f>
        <v>#N/A</v>
      </c>
    </row>
    <row r="1030" spans="20:42" x14ac:dyDescent="0.35">
      <c r="T1030" s="6"/>
      <c r="U1030" s="6"/>
      <c r="Z1030">
        <v>8</v>
      </c>
      <c r="AA1030" s="9">
        <v>42013</v>
      </c>
      <c r="AB1030">
        <v>7.7799999999999994E-2</v>
      </c>
      <c r="AE1030" s="25">
        <v>39344</v>
      </c>
      <c r="AF1030" t="e">
        <f>NA()</f>
        <v>#N/A</v>
      </c>
      <c r="AG1030" t="e">
        <f>NA()</f>
        <v>#N/A</v>
      </c>
      <c r="AH1030" t="e">
        <f>NA()</f>
        <v>#N/A</v>
      </c>
      <c r="AI1030" t="e">
        <f>NA()</f>
        <v>#N/A</v>
      </c>
      <c r="AJ1030" t="e">
        <f>NA()</f>
        <v>#N/A</v>
      </c>
      <c r="AK1030" t="e">
        <f>NA()</f>
        <v>#N/A</v>
      </c>
      <c r="AL1030" t="e">
        <f>NA()</f>
        <v>#N/A</v>
      </c>
      <c r="AM1030" t="e">
        <f>NA()</f>
        <v>#N/A</v>
      </c>
      <c r="AN1030" s="13">
        <v>2.2776999999999998</v>
      </c>
      <c r="AO1030" t="e">
        <f>NA()</f>
        <v>#N/A</v>
      </c>
      <c r="AP1030" t="e">
        <f>NA()</f>
        <v>#N/A</v>
      </c>
    </row>
    <row r="1031" spans="20:42" x14ac:dyDescent="0.35">
      <c r="T1031" s="6"/>
      <c r="U1031" s="6"/>
      <c r="Z1031">
        <v>9</v>
      </c>
      <c r="AA1031" s="9">
        <v>42016</v>
      </c>
      <c r="AB1031">
        <v>0.13500000000000001</v>
      </c>
      <c r="AE1031" s="25">
        <v>39345</v>
      </c>
      <c r="AF1031" t="e">
        <f>NA()</f>
        <v>#N/A</v>
      </c>
      <c r="AG1031" t="e">
        <f>NA()</f>
        <v>#N/A</v>
      </c>
      <c r="AH1031" t="e">
        <f>NA()</f>
        <v>#N/A</v>
      </c>
      <c r="AI1031" t="e">
        <f>NA()</f>
        <v>#N/A</v>
      </c>
      <c r="AJ1031" t="e">
        <f>NA()</f>
        <v>#N/A</v>
      </c>
      <c r="AK1031" t="e">
        <f>NA()</f>
        <v>#N/A</v>
      </c>
      <c r="AL1031" t="e">
        <f>NA()</f>
        <v>#N/A</v>
      </c>
      <c r="AM1031" t="e">
        <f>NA()</f>
        <v>#N/A</v>
      </c>
      <c r="AN1031" s="13">
        <v>2.2770999999999999</v>
      </c>
      <c r="AO1031" t="e">
        <f>NA()</f>
        <v>#N/A</v>
      </c>
      <c r="AP1031" t="e">
        <f>NA()</f>
        <v>#N/A</v>
      </c>
    </row>
    <row r="1032" spans="20:42" x14ac:dyDescent="0.35">
      <c r="T1032" s="6"/>
      <c r="U1032" s="6"/>
      <c r="Z1032">
        <v>12</v>
      </c>
      <c r="AA1032" s="9">
        <v>42017</v>
      </c>
      <c r="AB1032">
        <v>0.14230000000000001</v>
      </c>
      <c r="AE1032" s="25">
        <v>39346</v>
      </c>
      <c r="AF1032" t="e">
        <f>NA()</f>
        <v>#N/A</v>
      </c>
      <c r="AG1032" t="e">
        <f>NA()</f>
        <v>#N/A</v>
      </c>
      <c r="AH1032" t="e">
        <f>NA()</f>
        <v>#N/A</v>
      </c>
      <c r="AI1032" t="e">
        <f>NA()</f>
        <v>#N/A</v>
      </c>
      <c r="AJ1032" t="e">
        <f>NA()</f>
        <v>#N/A</v>
      </c>
      <c r="AK1032" t="e">
        <f>NA()</f>
        <v>#N/A</v>
      </c>
      <c r="AL1032" t="e">
        <f>NA()</f>
        <v>#N/A</v>
      </c>
      <c r="AM1032" t="e">
        <f>NA()</f>
        <v>#N/A</v>
      </c>
      <c r="AN1032" s="13">
        <v>2.2774999999999999</v>
      </c>
      <c r="AO1032" t="e">
        <f>NA()</f>
        <v>#N/A</v>
      </c>
      <c r="AP1032" t="e">
        <f>NA()</f>
        <v>#N/A</v>
      </c>
    </row>
    <row r="1033" spans="20:42" x14ac:dyDescent="0.35">
      <c r="T1033" s="6"/>
      <c r="U1033" s="6"/>
      <c r="Z1033">
        <v>13</v>
      </c>
      <c r="AA1033" s="9">
        <v>42018</v>
      </c>
      <c r="AB1033">
        <v>0.1106</v>
      </c>
      <c r="AE1033" s="25">
        <v>39347</v>
      </c>
      <c r="AF1033" t="e">
        <f>NA()</f>
        <v>#N/A</v>
      </c>
      <c r="AG1033" t="e">
        <f>NA()</f>
        <v>#N/A</v>
      </c>
      <c r="AH1033" t="e">
        <f>NA()</f>
        <v>#N/A</v>
      </c>
      <c r="AI1033" t="e">
        <f>NA()</f>
        <v>#N/A</v>
      </c>
      <c r="AJ1033" t="e">
        <f>NA()</f>
        <v>#N/A</v>
      </c>
      <c r="AK1033" t="e">
        <f>NA()</f>
        <v>#N/A</v>
      </c>
      <c r="AL1033" t="e">
        <f>NA()</f>
        <v>#N/A</v>
      </c>
      <c r="AM1033" t="e">
        <f>NA()</f>
        <v>#N/A</v>
      </c>
      <c r="AN1033" t="e">
        <f>NA()</f>
        <v>#N/A</v>
      </c>
      <c r="AO1033" t="e">
        <f>NA()</f>
        <v>#N/A</v>
      </c>
      <c r="AP1033" t="e">
        <f>NA()</f>
        <v>#N/A</v>
      </c>
    </row>
    <row r="1034" spans="20:42" x14ac:dyDescent="0.35">
      <c r="T1034" s="6"/>
      <c r="U1034" s="6"/>
      <c r="Z1034">
        <v>14</v>
      </c>
      <c r="AA1034" s="9">
        <v>42019</v>
      </c>
      <c r="AB1034">
        <v>8.6699999999999999E-2</v>
      </c>
      <c r="AE1034" s="25">
        <v>39348</v>
      </c>
      <c r="AF1034" t="e">
        <f>NA()</f>
        <v>#N/A</v>
      </c>
      <c r="AG1034" t="e">
        <f>NA()</f>
        <v>#N/A</v>
      </c>
      <c r="AH1034" t="e">
        <f>NA()</f>
        <v>#N/A</v>
      </c>
      <c r="AI1034" t="e">
        <f>NA()</f>
        <v>#N/A</v>
      </c>
      <c r="AJ1034" t="e">
        <f>NA()</f>
        <v>#N/A</v>
      </c>
      <c r="AK1034" t="e">
        <f>NA()</f>
        <v>#N/A</v>
      </c>
      <c r="AL1034" t="e">
        <f>NA()</f>
        <v>#N/A</v>
      </c>
      <c r="AM1034" t="e">
        <f>NA()</f>
        <v>#N/A</v>
      </c>
      <c r="AN1034" t="e">
        <f>NA()</f>
        <v>#N/A</v>
      </c>
      <c r="AO1034" t="e">
        <f>NA()</f>
        <v>#N/A</v>
      </c>
      <c r="AP1034" t="e">
        <f>NA()</f>
        <v>#N/A</v>
      </c>
    </row>
    <row r="1035" spans="20:42" x14ac:dyDescent="0.35">
      <c r="T1035" s="6"/>
      <c r="U1035" s="6"/>
      <c r="Z1035">
        <v>15</v>
      </c>
      <c r="AA1035" s="9">
        <v>42020</v>
      </c>
      <c r="AB1035">
        <v>0.1014</v>
      </c>
      <c r="AE1035" s="25">
        <v>39349</v>
      </c>
      <c r="AF1035" t="e">
        <f>NA()</f>
        <v>#N/A</v>
      </c>
      <c r="AG1035" t="e">
        <f>NA()</f>
        <v>#N/A</v>
      </c>
      <c r="AH1035" t="e">
        <f>NA()</f>
        <v>#N/A</v>
      </c>
      <c r="AI1035" t="e">
        <f>NA()</f>
        <v>#N/A</v>
      </c>
      <c r="AJ1035" t="e">
        <f>NA()</f>
        <v>#N/A</v>
      </c>
      <c r="AK1035" t="e">
        <f>NA()</f>
        <v>#N/A</v>
      </c>
      <c r="AL1035" t="e">
        <f>NA()</f>
        <v>#N/A</v>
      </c>
      <c r="AM1035" t="e">
        <f>NA()</f>
        <v>#N/A</v>
      </c>
      <c r="AN1035" s="13">
        <v>2.2768999999999999</v>
      </c>
      <c r="AO1035" t="e">
        <f>NA()</f>
        <v>#N/A</v>
      </c>
      <c r="AP1035" t="e">
        <f>NA()</f>
        <v>#N/A</v>
      </c>
    </row>
    <row r="1036" spans="20:42" x14ac:dyDescent="0.35">
      <c r="T1036" s="6"/>
      <c r="U1036" s="6"/>
      <c r="Z1036">
        <v>16</v>
      </c>
      <c r="AA1036" s="9">
        <v>42023</v>
      </c>
      <c r="AB1036">
        <v>4.8800000000000003E-2</v>
      </c>
      <c r="AE1036" s="25">
        <v>39350</v>
      </c>
      <c r="AF1036" t="e">
        <f>NA()</f>
        <v>#N/A</v>
      </c>
      <c r="AG1036" t="e">
        <f>NA()</f>
        <v>#N/A</v>
      </c>
      <c r="AH1036" t="e">
        <f>NA()</f>
        <v>#N/A</v>
      </c>
      <c r="AI1036" t="e">
        <f>NA()</f>
        <v>#N/A</v>
      </c>
      <c r="AJ1036" t="e">
        <f>NA()</f>
        <v>#N/A</v>
      </c>
      <c r="AK1036" t="e">
        <f>NA()</f>
        <v>#N/A</v>
      </c>
      <c r="AL1036" t="e">
        <f>NA()</f>
        <v>#N/A</v>
      </c>
      <c r="AM1036" t="e">
        <f>NA()</f>
        <v>#N/A</v>
      </c>
      <c r="AN1036" s="13">
        <v>2.2784</v>
      </c>
      <c r="AO1036" t="e">
        <f>NA()</f>
        <v>#N/A</v>
      </c>
      <c r="AP1036" t="e">
        <f>NA()</f>
        <v>#N/A</v>
      </c>
    </row>
    <row r="1037" spans="20:42" x14ac:dyDescent="0.35">
      <c r="T1037" s="6"/>
      <c r="U1037" s="6"/>
      <c r="Z1037">
        <v>19</v>
      </c>
      <c r="AA1037" s="9">
        <v>42024</v>
      </c>
      <c r="AB1037">
        <v>4.9599999999999998E-2</v>
      </c>
      <c r="AE1037" s="25">
        <v>39351</v>
      </c>
      <c r="AF1037" t="e">
        <f>NA()</f>
        <v>#N/A</v>
      </c>
      <c r="AG1037" t="e">
        <f>NA()</f>
        <v>#N/A</v>
      </c>
      <c r="AH1037" t="e">
        <f>NA()</f>
        <v>#N/A</v>
      </c>
      <c r="AI1037" t="e">
        <f>NA()</f>
        <v>#N/A</v>
      </c>
      <c r="AJ1037" t="e">
        <f>NA()</f>
        <v>#N/A</v>
      </c>
      <c r="AK1037" t="e">
        <f>NA()</f>
        <v>#N/A</v>
      </c>
      <c r="AL1037" t="e">
        <f>NA()</f>
        <v>#N/A</v>
      </c>
      <c r="AM1037" t="e">
        <f>NA()</f>
        <v>#N/A</v>
      </c>
      <c r="AN1037" s="13">
        <v>2.2793000000000001</v>
      </c>
      <c r="AO1037" t="e">
        <f>NA()</f>
        <v>#N/A</v>
      </c>
      <c r="AP1037" t="e">
        <f>NA()</f>
        <v>#N/A</v>
      </c>
    </row>
    <row r="1038" spans="20:42" x14ac:dyDescent="0.35">
      <c r="T1038" s="6"/>
      <c r="U1038" s="6"/>
      <c r="Z1038">
        <v>20</v>
      </c>
      <c r="AA1038" s="9">
        <v>42025</v>
      </c>
      <c r="AB1038">
        <v>6.9599999999999995E-2</v>
      </c>
      <c r="AE1038" s="25">
        <v>39352</v>
      </c>
      <c r="AF1038" t="e">
        <f>NA()</f>
        <v>#N/A</v>
      </c>
      <c r="AG1038" t="e">
        <f>NA()</f>
        <v>#N/A</v>
      </c>
      <c r="AH1038" t="e">
        <f>NA()</f>
        <v>#N/A</v>
      </c>
      <c r="AI1038" t="e">
        <f>NA()</f>
        <v>#N/A</v>
      </c>
      <c r="AJ1038" t="e">
        <f>NA()</f>
        <v>#N/A</v>
      </c>
      <c r="AK1038" t="e">
        <f>NA()</f>
        <v>#N/A</v>
      </c>
      <c r="AL1038" t="e">
        <f>NA()</f>
        <v>#N/A</v>
      </c>
      <c r="AM1038" t="e">
        <f>NA()</f>
        <v>#N/A</v>
      </c>
      <c r="AN1038" s="13">
        <v>2.2806000000000002</v>
      </c>
      <c r="AO1038" t="e">
        <f>NA()</f>
        <v>#N/A</v>
      </c>
      <c r="AP1038" t="e">
        <f>NA()</f>
        <v>#N/A</v>
      </c>
    </row>
    <row r="1039" spans="20:42" x14ac:dyDescent="0.35">
      <c r="T1039" s="6"/>
      <c r="U1039" s="6"/>
      <c r="Z1039">
        <v>21</v>
      </c>
      <c r="AA1039" s="9">
        <v>42026</v>
      </c>
      <c r="AB1039">
        <v>4.87E-2</v>
      </c>
      <c r="AE1039" s="25">
        <v>39353</v>
      </c>
      <c r="AF1039" t="e">
        <f>NA()</f>
        <v>#N/A</v>
      </c>
      <c r="AG1039" t="e">
        <f>NA()</f>
        <v>#N/A</v>
      </c>
      <c r="AH1039" t="e">
        <f>NA()</f>
        <v>#N/A</v>
      </c>
      <c r="AI1039" t="e">
        <f>NA()</f>
        <v>#N/A</v>
      </c>
      <c r="AJ1039" t="e">
        <f>NA()</f>
        <v>#N/A</v>
      </c>
      <c r="AK1039" t="e">
        <f>NA()</f>
        <v>#N/A</v>
      </c>
      <c r="AL1039" t="e">
        <f>NA()</f>
        <v>#N/A</v>
      </c>
      <c r="AM1039" t="e">
        <f>NA()</f>
        <v>#N/A</v>
      </c>
      <c r="AN1039" s="13">
        <v>2.2837000000000001</v>
      </c>
      <c r="AO1039" t="e">
        <f>NA()</f>
        <v>#N/A</v>
      </c>
      <c r="AP1039" t="e">
        <f>NA()</f>
        <v>#N/A</v>
      </c>
    </row>
    <row r="1040" spans="20:42" x14ac:dyDescent="0.35">
      <c r="T1040" s="6"/>
      <c r="U1040" s="6"/>
      <c r="Z1040">
        <v>22</v>
      </c>
      <c r="AA1040" s="9">
        <v>42027</v>
      </c>
      <c r="AB1040">
        <v>6.5500000000000003E-2</v>
      </c>
      <c r="AE1040" s="25">
        <v>39354</v>
      </c>
      <c r="AF1040" t="e">
        <f>NA()</f>
        <v>#N/A</v>
      </c>
      <c r="AG1040" t="e">
        <f>NA()</f>
        <v>#N/A</v>
      </c>
      <c r="AH1040" t="e">
        <f>NA()</f>
        <v>#N/A</v>
      </c>
      <c r="AI1040" t="e">
        <f>NA()</f>
        <v>#N/A</v>
      </c>
      <c r="AJ1040" t="e">
        <f>NA()</f>
        <v>#N/A</v>
      </c>
      <c r="AK1040" t="e">
        <f>NA()</f>
        <v>#N/A</v>
      </c>
      <c r="AL1040" t="e">
        <f>NA()</f>
        <v>#N/A</v>
      </c>
      <c r="AM1040" t="e">
        <f>NA()</f>
        <v>#N/A</v>
      </c>
      <c r="AN1040" t="e">
        <f>NA()</f>
        <v>#N/A</v>
      </c>
      <c r="AO1040" t="e">
        <f>NA()</f>
        <v>#N/A</v>
      </c>
      <c r="AP1040" t="e">
        <f>NA()</f>
        <v>#N/A</v>
      </c>
    </row>
    <row r="1041" spans="20:42" x14ac:dyDescent="0.35">
      <c r="T1041" s="6"/>
      <c r="U1041" s="6"/>
      <c r="Z1041">
        <v>23</v>
      </c>
      <c r="AA1041" s="9">
        <v>42030</v>
      </c>
      <c r="AB1041">
        <v>7.2999999999999995E-2</v>
      </c>
      <c r="AE1041" s="25">
        <v>39355</v>
      </c>
      <c r="AF1041" t="e">
        <f>NA()</f>
        <v>#N/A</v>
      </c>
      <c r="AG1041" t="e">
        <f>NA()</f>
        <v>#N/A</v>
      </c>
      <c r="AH1041" t="e">
        <f>NA()</f>
        <v>#N/A</v>
      </c>
      <c r="AI1041" t="e">
        <f>NA()</f>
        <v>#N/A</v>
      </c>
      <c r="AJ1041" t="e">
        <f>NA()</f>
        <v>#N/A</v>
      </c>
      <c r="AK1041" t="e">
        <f>NA()</f>
        <v>#N/A</v>
      </c>
      <c r="AL1041" t="e">
        <f>NA()</f>
        <v>#N/A</v>
      </c>
      <c r="AM1041" t="e">
        <f>NA()</f>
        <v>#N/A</v>
      </c>
      <c r="AN1041" t="e">
        <f>NA()</f>
        <v>#N/A</v>
      </c>
      <c r="AO1041" t="e">
        <f>NA()</f>
        <v>#N/A</v>
      </c>
      <c r="AP1041" t="e">
        <f>NA()</f>
        <v>#N/A</v>
      </c>
    </row>
    <row r="1042" spans="20:42" x14ac:dyDescent="0.35">
      <c r="T1042" s="6"/>
      <c r="U1042" s="6"/>
      <c r="Z1042">
        <v>26</v>
      </c>
      <c r="AA1042" s="9">
        <v>42031</v>
      </c>
      <c r="AB1042">
        <v>9.5100000000000004E-2</v>
      </c>
      <c r="AE1042" s="25">
        <v>39356</v>
      </c>
      <c r="AF1042" t="e">
        <f>NA()</f>
        <v>#N/A</v>
      </c>
      <c r="AG1042" t="e">
        <f>NA()</f>
        <v>#N/A</v>
      </c>
      <c r="AH1042" t="e">
        <f>NA()</f>
        <v>#N/A</v>
      </c>
      <c r="AI1042" t="e">
        <f>NA()</f>
        <v>#N/A</v>
      </c>
      <c r="AJ1042" t="e">
        <f>NA()</f>
        <v>#N/A</v>
      </c>
      <c r="AK1042" t="e">
        <f>NA()</f>
        <v>#N/A</v>
      </c>
      <c r="AL1042" t="e">
        <f>NA()</f>
        <v>#N/A</v>
      </c>
      <c r="AM1042" t="e">
        <f>NA()</f>
        <v>#N/A</v>
      </c>
      <c r="AN1042" s="13">
        <v>2.2823000000000002</v>
      </c>
      <c r="AO1042" s="13">
        <v>4.9974999999999996</v>
      </c>
      <c r="AP1042" t="e">
        <f>NA()</f>
        <v>#N/A</v>
      </c>
    </row>
    <row r="1043" spans="20:42" x14ac:dyDescent="0.35">
      <c r="T1043" s="6"/>
      <c r="U1043" s="6"/>
      <c r="Z1043">
        <v>27</v>
      </c>
      <c r="AA1043" s="9">
        <v>42032</v>
      </c>
      <c r="AB1043">
        <v>0.13930000000000001</v>
      </c>
      <c r="AE1043" s="25">
        <v>39357</v>
      </c>
      <c r="AF1043" t="e">
        <f>NA()</f>
        <v>#N/A</v>
      </c>
      <c r="AG1043" t="e">
        <f>NA()</f>
        <v>#N/A</v>
      </c>
      <c r="AH1043" t="e">
        <f>NA()</f>
        <v>#N/A</v>
      </c>
      <c r="AI1043" t="e">
        <f>NA()</f>
        <v>#N/A</v>
      </c>
      <c r="AJ1043" t="e">
        <f>NA()</f>
        <v>#N/A</v>
      </c>
      <c r="AK1043" t="e">
        <f>NA()</f>
        <v>#N/A</v>
      </c>
      <c r="AL1043" t="e">
        <f>NA()</f>
        <v>#N/A</v>
      </c>
      <c r="AM1043" t="e">
        <f>NA()</f>
        <v>#N/A</v>
      </c>
      <c r="AN1043" s="13">
        <v>2.2825000000000002</v>
      </c>
      <c r="AO1043" t="e">
        <f>NA()</f>
        <v>#N/A</v>
      </c>
      <c r="AP1043" t="e">
        <f>NA()</f>
        <v>#N/A</v>
      </c>
    </row>
    <row r="1044" spans="20:42" x14ac:dyDescent="0.35">
      <c r="T1044" s="6"/>
      <c r="U1044" s="6"/>
      <c r="Z1044">
        <v>28</v>
      </c>
      <c r="AA1044" s="9">
        <v>42033</v>
      </c>
      <c r="AB1044">
        <v>0.34989999999999999</v>
      </c>
      <c r="AE1044" s="25">
        <v>39358</v>
      </c>
      <c r="AF1044" t="e">
        <f>NA()</f>
        <v>#N/A</v>
      </c>
      <c r="AG1044" t="e">
        <f>NA()</f>
        <v>#N/A</v>
      </c>
      <c r="AH1044" t="e">
        <f>NA()</f>
        <v>#N/A</v>
      </c>
      <c r="AI1044" t="e">
        <f>NA()</f>
        <v>#N/A</v>
      </c>
      <c r="AJ1044" t="e">
        <f>NA()</f>
        <v>#N/A</v>
      </c>
      <c r="AK1044" t="e">
        <f>NA()</f>
        <v>#N/A</v>
      </c>
      <c r="AL1044" t="e">
        <f>NA()</f>
        <v>#N/A</v>
      </c>
      <c r="AM1044" t="e">
        <f>NA()</f>
        <v>#N/A</v>
      </c>
      <c r="AN1044" s="13">
        <v>2.282</v>
      </c>
      <c r="AO1044" t="e">
        <f>NA()</f>
        <v>#N/A</v>
      </c>
      <c r="AP1044" t="e">
        <f>NA()</f>
        <v>#N/A</v>
      </c>
    </row>
    <row r="1045" spans="20:42" x14ac:dyDescent="0.35">
      <c r="T1045" s="6"/>
      <c r="U1045" s="6"/>
      <c r="Z1045">
        <v>29</v>
      </c>
      <c r="AA1045" s="9">
        <v>42034</v>
      </c>
      <c r="AB1045">
        <v>0.27739999999999998</v>
      </c>
      <c r="AE1045" s="25">
        <v>39359</v>
      </c>
      <c r="AF1045" t="e">
        <f>NA()</f>
        <v>#N/A</v>
      </c>
      <c r="AG1045" t="e">
        <f>NA()</f>
        <v>#N/A</v>
      </c>
      <c r="AH1045" t="e">
        <f>NA()</f>
        <v>#N/A</v>
      </c>
      <c r="AI1045" t="e">
        <f>NA()</f>
        <v>#N/A</v>
      </c>
      <c r="AJ1045" t="e">
        <f>NA()</f>
        <v>#N/A</v>
      </c>
      <c r="AK1045" t="e">
        <f>NA()</f>
        <v>#N/A</v>
      </c>
      <c r="AL1045" t="e">
        <f>NA()</f>
        <v>#N/A</v>
      </c>
      <c r="AM1045" t="e">
        <f>NA()</f>
        <v>#N/A</v>
      </c>
      <c r="AN1045" s="13">
        <v>2.2805</v>
      </c>
      <c r="AO1045" t="e">
        <f>NA()</f>
        <v>#N/A</v>
      </c>
      <c r="AP1045" t="e">
        <f>NA()</f>
        <v>#N/A</v>
      </c>
    </row>
    <row r="1046" spans="20:42" x14ac:dyDescent="0.35">
      <c r="T1046" s="6"/>
      <c r="U1046" s="6"/>
      <c r="Z1046">
        <v>30</v>
      </c>
      <c r="AA1046" s="9">
        <v>42037</v>
      </c>
      <c r="AB1046">
        <v>0.3866</v>
      </c>
      <c r="AE1046" s="25">
        <v>39360</v>
      </c>
      <c r="AF1046" t="e">
        <f>NA()</f>
        <v>#N/A</v>
      </c>
      <c r="AG1046" t="e">
        <f>NA()</f>
        <v>#N/A</v>
      </c>
      <c r="AH1046" t="e">
        <f>NA()</f>
        <v>#N/A</v>
      </c>
      <c r="AI1046" t="e">
        <f>NA()</f>
        <v>#N/A</v>
      </c>
      <c r="AJ1046" t="e">
        <f>NA()</f>
        <v>#N/A</v>
      </c>
      <c r="AK1046" t="e">
        <f>NA()</f>
        <v>#N/A</v>
      </c>
      <c r="AL1046" t="e">
        <f>NA()</f>
        <v>#N/A</v>
      </c>
      <c r="AM1046" t="e">
        <f>NA()</f>
        <v>#N/A</v>
      </c>
      <c r="AN1046" s="13">
        <v>2.2736000000000001</v>
      </c>
      <c r="AO1046" t="e">
        <f>NA()</f>
        <v>#N/A</v>
      </c>
      <c r="AP1046" t="e">
        <f>NA()</f>
        <v>#N/A</v>
      </c>
    </row>
    <row r="1047" spans="20:42" x14ac:dyDescent="0.35">
      <c r="T1047" s="6"/>
      <c r="U1047" s="6"/>
      <c r="Y1047" t="s">
        <v>1097</v>
      </c>
      <c r="Z1047">
        <v>2</v>
      </c>
      <c r="AA1047" s="9">
        <v>42038</v>
      </c>
      <c r="AB1047">
        <v>0.25900000000000001</v>
      </c>
      <c r="AE1047" s="25">
        <v>39361</v>
      </c>
      <c r="AF1047" t="e">
        <f>NA()</f>
        <v>#N/A</v>
      </c>
      <c r="AG1047" t="e">
        <f>NA()</f>
        <v>#N/A</v>
      </c>
      <c r="AH1047" t="e">
        <f>NA()</f>
        <v>#N/A</v>
      </c>
      <c r="AI1047" t="e">
        <f>NA()</f>
        <v>#N/A</v>
      </c>
      <c r="AJ1047" t="e">
        <f>NA()</f>
        <v>#N/A</v>
      </c>
      <c r="AK1047" t="e">
        <f>NA()</f>
        <v>#N/A</v>
      </c>
      <c r="AL1047" t="e">
        <f>NA()</f>
        <v>#N/A</v>
      </c>
      <c r="AM1047" t="e">
        <f>NA()</f>
        <v>#N/A</v>
      </c>
      <c r="AN1047" t="e">
        <f>NA()</f>
        <v>#N/A</v>
      </c>
      <c r="AO1047" t="e">
        <f>NA()</f>
        <v>#N/A</v>
      </c>
      <c r="AP1047" t="e">
        <f>NA()</f>
        <v>#N/A</v>
      </c>
    </row>
    <row r="1048" spans="20:42" x14ac:dyDescent="0.35">
      <c r="T1048" s="6"/>
      <c r="U1048" s="6"/>
      <c r="Z1048">
        <v>3</v>
      </c>
      <c r="AA1048" s="9">
        <v>42039</v>
      </c>
      <c r="AB1048">
        <v>0.1517</v>
      </c>
      <c r="AE1048" s="25">
        <v>39362</v>
      </c>
      <c r="AF1048" t="e">
        <f>NA()</f>
        <v>#N/A</v>
      </c>
      <c r="AG1048" t="e">
        <f>NA()</f>
        <v>#N/A</v>
      </c>
      <c r="AH1048" t="e">
        <f>NA()</f>
        <v>#N/A</v>
      </c>
      <c r="AI1048" t="e">
        <f>NA()</f>
        <v>#N/A</v>
      </c>
      <c r="AJ1048" t="e">
        <f>NA()</f>
        <v>#N/A</v>
      </c>
      <c r="AK1048" t="e">
        <f>NA()</f>
        <v>#N/A</v>
      </c>
      <c r="AL1048" t="e">
        <f>NA()</f>
        <v>#N/A</v>
      </c>
      <c r="AM1048" t="e">
        <f>NA()</f>
        <v>#N/A</v>
      </c>
      <c r="AN1048" t="e">
        <f>NA()</f>
        <v>#N/A</v>
      </c>
      <c r="AO1048" t="e">
        <f>NA()</f>
        <v>#N/A</v>
      </c>
      <c r="AP1048" t="e">
        <f>NA()</f>
        <v>#N/A</v>
      </c>
    </row>
    <row r="1049" spans="20:42" x14ac:dyDescent="0.35">
      <c r="T1049" s="6"/>
      <c r="U1049" s="6"/>
      <c r="Z1049">
        <v>4</v>
      </c>
      <c r="AA1049" s="9">
        <v>42040</v>
      </c>
      <c r="AB1049">
        <v>0.1278</v>
      </c>
      <c r="AE1049" s="25">
        <v>39363</v>
      </c>
      <c r="AF1049" t="e">
        <f>NA()</f>
        <v>#N/A</v>
      </c>
      <c r="AG1049" t="e">
        <f>NA()</f>
        <v>#N/A</v>
      </c>
      <c r="AH1049" t="e">
        <f>NA()</f>
        <v>#N/A</v>
      </c>
      <c r="AI1049" t="e">
        <f>NA()</f>
        <v>#N/A</v>
      </c>
      <c r="AJ1049" t="e">
        <f>NA()</f>
        <v>#N/A</v>
      </c>
      <c r="AK1049" t="e">
        <f>NA()</f>
        <v>#N/A</v>
      </c>
      <c r="AL1049" t="e">
        <f>NA()</f>
        <v>#N/A</v>
      </c>
      <c r="AM1049" t="e">
        <f>NA()</f>
        <v>#N/A</v>
      </c>
      <c r="AN1049" s="13">
        <v>2.2719</v>
      </c>
      <c r="AO1049" t="e">
        <f>NA()</f>
        <v>#N/A</v>
      </c>
      <c r="AP1049" t="e">
        <f>NA()</f>
        <v>#N/A</v>
      </c>
    </row>
    <row r="1050" spans="20:42" x14ac:dyDescent="0.35">
      <c r="T1050" s="6"/>
      <c r="U1050" s="6"/>
      <c r="Z1050">
        <v>5</v>
      </c>
      <c r="AA1050" s="9">
        <v>42041</v>
      </c>
      <c r="AB1050">
        <v>0.23069999999999999</v>
      </c>
      <c r="AE1050" s="25">
        <v>39364</v>
      </c>
      <c r="AF1050" t="e">
        <f>NA()</f>
        <v>#N/A</v>
      </c>
      <c r="AG1050" t="e">
        <f>NA()</f>
        <v>#N/A</v>
      </c>
      <c r="AH1050" t="e">
        <f>NA()</f>
        <v>#N/A</v>
      </c>
      <c r="AI1050" t="e">
        <f>NA()</f>
        <v>#N/A</v>
      </c>
      <c r="AJ1050" t="e">
        <f>NA()</f>
        <v>#N/A</v>
      </c>
      <c r="AK1050" t="e">
        <f>NA()</f>
        <v>#N/A</v>
      </c>
      <c r="AL1050" t="e">
        <f>NA()</f>
        <v>#N/A</v>
      </c>
      <c r="AM1050" t="e">
        <f>NA()</f>
        <v>#N/A</v>
      </c>
      <c r="AN1050" s="13">
        <v>2.2713000000000001</v>
      </c>
      <c r="AO1050" t="e">
        <f>NA()</f>
        <v>#N/A</v>
      </c>
      <c r="AP1050" t="e">
        <f>NA()</f>
        <v>#N/A</v>
      </c>
    </row>
    <row r="1051" spans="20:42" x14ac:dyDescent="0.35">
      <c r="T1051" s="6"/>
      <c r="U1051" s="6"/>
      <c r="Z1051">
        <v>6</v>
      </c>
      <c r="AA1051" s="9">
        <v>42044</v>
      </c>
      <c r="AB1051">
        <v>0.193</v>
      </c>
      <c r="AE1051" s="25">
        <v>39365</v>
      </c>
      <c r="AF1051" t="e">
        <f>NA()</f>
        <v>#N/A</v>
      </c>
      <c r="AG1051" t="e">
        <f>NA()</f>
        <v>#N/A</v>
      </c>
      <c r="AH1051" t="e">
        <f>NA()</f>
        <v>#N/A</v>
      </c>
      <c r="AI1051" t="e">
        <f>NA()</f>
        <v>#N/A</v>
      </c>
      <c r="AJ1051" t="e">
        <f>NA()</f>
        <v>#N/A</v>
      </c>
      <c r="AK1051" t="e">
        <f>NA()</f>
        <v>#N/A</v>
      </c>
      <c r="AL1051" t="e">
        <f>NA()</f>
        <v>#N/A</v>
      </c>
      <c r="AM1051" t="e">
        <f>NA()</f>
        <v>#N/A</v>
      </c>
      <c r="AN1051" s="13">
        <v>2.2709999999999999</v>
      </c>
      <c r="AO1051" t="e">
        <f>NA()</f>
        <v>#N/A</v>
      </c>
      <c r="AP1051" t="e">
        <f>NA()</f>
        <v>#N/A</v>
      </c>
    </row>
    <row r="1052" spans="20:42" x14ac:dyDescent="0.35">
      <c r="T1052" s="6"/>
      <c r="U1052" s="6"/>
      <c r="Z1052">
        <v>9</v>
      </c>
      <c r="AA1052" s="9">
        <v>42045</v>
      </c>
      <c r="AB1052">
        <v>0.3004</v>
      </c>
      <c r="AE1052" s="25">
        <v>39366</v>
      </c>
      <c r="AF1052" t="e">
        <f>NA()</f>
        <v>#N/A</v>
      </c>
      <c r="AG1052" t="e">
        <f>NA()</f>
        <v>#N/A</v>
      </c>
      <c r="AH1052" t="e">
        <f>NA()</f>
        <v>#N/A</v>
      </c>
      <c r="AI1052" t="e">
        <f>NA()</f>
        <v>#N/A</v>
      </c>
      <c r="AJ1052" t="e">
        <f>NA()</f>
        <v>#N/A</v>
      </c>
      <c r="AK1052" t="e">
        <f>NA()</f>
        <v>#N/A</v>
      </c>
      <c r="AL1052" t="e">
        <f>NA()</f>
        <v>#N/A</v>
      </c>
      <c r="AM1052" t="e">
        <f>NA()</f>
        <v>#N/A</v>
      </c>
      <c r="AN1052" s="13">
        <v>2.2696000000000001</v>
      </c>
      <c r="AO1052" t="e">
        <f>NA()</f>
        <v>#N/A</v>
      </c>
      <c r="AP1052" t="e">
        <f>NA()</f>
        <v>#N/A</v>
      </c>
    </row>
    <row r="1053" spans="20:42" x14ac:dyDescent="0.35">
      <c r="T1053" s="6"/>
      <c r="U1053" s="6"/>
      <c r="Z1053">
        <v>10</v>
      </c>
      <c r="AA1053" s="9">
        <v>42046</v>
      </c>
      <c r="AB1053">
        <v>0.29270000000000002</v>
      </c>
      <c r="AE1053" s="25">
        <v>39367</v>
      </c>
      <c r="AF1053" t="e">
        <f>NA()</f>
        <v>#N/A</v>
      </c>
      <c r="AG1053" t="e">
        <f>NA()</f>
        <v>#N/A</v>
      </c>
      <c r="AH1053" t="e">
        <f>NA()</f>
        <v>#N/A</v>
      </c>
      <c r="AI1053" t="e">
        <f>NA()</f>
        <v>#N/A</v>
      </c>
      <c r="AJ1053" t="e">
        <f>NA()</f>
        <v>#N/A</v>
      </c>
      <c r="AK1053" t="e">
        <f>NA()</f>
        <v>#N/A</v>
      </c>
      <c r="AL1053" t="e">
        <f>NA()</f>
        <v>#N/A</v>
      </c>
      <c r="AM1053" t="e">
        <f>NA()</f>
        <v>#N/A</v>
      </c>
      <c r="AN1053" s="13">
        <v>2.2652999999999999</v>
      </c>
      <c r="AO1053" t="e">
        <f>NA()</f>
        <v>#N/A</v>
      </c>
      <c r="AP1053" t="e">
        <f>NA()</f>
        <v>#N/A</v>
      </c>
    </row>
    <row r="1054" spans="20:42" x14ac:dyDescent="0.35">
      <c r="T1054" s="6"/>
      <c r="U1054" s="6"/>
      <c r="Z1054">
        <v>11</v>
      </c>
      <c r="AA1054" s="9">
        <v>42047</v>
      </c>
      <c r="AB1054">
        <v>0.25409999999999999</v>
      </c>
      <c r="AE1054" s="25">
        <v>39368</v>
      </c>
      <c r="AF1054" t="e">
        <f>NA()</f>
        <v>#N/A</v>
      </c>
      <c r="AG1054" t="e">
        <f>NA()</f>
        <v>#N/A</v>
      </c>
      <c r="AH1054" t="e">
        <f>NA()</f>
        <v>#N/A</v>
      </c>
      <c r="AI1054" t="e">
        <f>NA()</f>
        <v>#N/A</v>
      </c>
      <c r="AJ1054" t="e">
        <f>NA()</f>
        <v>#N/A</v>
      </c>
      <c r="AK1054" t="e">
        <f>NA()</f>
        <v>#N/A</v>
      </c>
      <c r="AL1054" t="e">
        <f>NA()</f>
        <v>#N/A</v>
      </c>
      <c r="AM1054" t="e">
        <f>NA()</f>
        <v>#N/A</v>
      </c>
      <c r="AN1054" t="e">
        <f>NA()</f>
        <v>#N/A</v>
      </c>
      <c r="AO1054" t="e">
        <f>NA()</f>
        <v>#N/A</v>
      </c>
      <c r="AP1054" t="e">
        <f>NA()</f>
        <v>#N/A</v>
      </c>
    </row>
    <row r="1055" spans="20:42" x14ac:dyDescent="0.35">
      <c r="T1055" s="6"/>
      <c r="U1055" s="6"/>
      <c r="Z1055">
        <v>12</v>
      </c>
      <c r="AA1055" s="9">
        <v>42048</v>
      </c>
      <c r="AB1055">
        <v>0.25869999999999999</v>
      </c>
      <c r="AE1055" s="25">
        <v>39369</v>
      </c>
      <c r="AF1055" t="e">
        <f>NA()</f>
        <v>#N/A</v>
      </c>
      <c r="AG1055" t="e">
        <f>NA()</f>
        <v>#N/A</v>
      </c>
      <c r="AH1055" t="e">
        <f>NA()</f>
        <v>#N/A</v>
      </c>
      <c r="AI1055" t="e">
        <f>NA()</f>
        <v>#N/A</v>
      </c>
      <c r="AJ1055" t="e">
        <f>NA()</f>
        <v>#N/A</v>
      </c>
      <c r="AK1055" t="e">
        <f>NA()</f>
        <v>#N/A</v>
      </c>
      <c r="AL1055" t="e">
        <f>NA()</f>
        <v>#N/A</v>
      </c>
      <c r="AM1055" t="e">
        <f>NA()</f>
        <v>#N/A</v>
      </c>
      <c r="AN1055" t="e">
        <f>NA()</f>
        <v>#N/A</v>
      </c>
      <c r="AO1055" t="e">
        <f>NA()</f>
        <v>#N/A</v>
      </c>
      <c r="AP1055" t="e">
        <f>NA()</f>
        <v>#N/A</v>
      </c>
    </row>
    <row r="1056" spans="20:42" x14ac:dyDescent="0.35">
      <c r="T1056" s="6"/>
      <c r="U1056" s="6"/>
      <c r="Z1056">
        <v>13</v>
      </c>
      <c r="AA1056" s="9">
        <v>42051</v>
      </c>
      <c r="AB1056">
        <v>0.215</v>
      </c>
      <c r="AE1056" s="25">
        <v>39370</v>
      </c>
      <c r="AF1056" t="e">
        <f>NA()</f>
        <v>#N/A</v>
      </c>
      <c r="AG1056" t="e">
        <f>NA()</f>
        <v>#N/A</v>
      </c>
      <c r="AH1056" t="e">
        <f>NA()</f>
        <v>#N/A</v>
      </c>
      <c r="AI1056" t="e">
        <f>NA()</f>
        <v>#N/A</v>
      </c>
      <c r="AJ1056" t="e">
        <f>NA()</f>
        <v>#N/A</v>
      </c>
      <c r="AK1056" t="e">
        <f>NA()</f>
        <v>#N/A</v>
      </c>
      <c r="AL1056" t="e">
        <f>NA()</f>
        <v>#N/A</v>
      </c>
      <c r="AM1056" t="e">
        <f>NA()</f>
        <v>#N/A</v>
      </c>
      <c r="AN1056" s="13">
        <v>2.2645</v>
      </c>
      <c r="AO1056" t="e">
        <f>NA()</f>
        <v>#N/A</v>
      </c>
      <c r="AP1056" t="e">
        <f>NA()</f>
        <v>#N/A</v>
      </c>
    </row>
    <row r="1057" spans="20:42" x14ac:dyDescent="0.35">
      <c r="T1057" s="6"/>
      <c r="U1057" s="6"/>
      <c r="Z1057">
        <v>16</v>
      </c>
      <c r="AA1057" s="9">
        <v>42052</v>
      </c>
      <c r="AB1057">
        <v>0.1832</v>
      </c>
      <c r="AE1057" s="25">
        <v>39371</v>
      </c>
      <c r="AF1057" t="e">
        <f>NA()</f>
        <v>#N/A</v>
      </c>
      <c r="AG1057" t="e">
        <f>NA()</f>
        <v>#N/A</v>
      </c>
      <c r="AH1057" t="e">
        <f>NA()</f>
        <v>#N/A</v>
      </c>
      <c r="AI1057" t="e">
        <f>NA()</f>
        <v>#N/A</v>
      </c>
      <c r="AJ1057" t="e">
        <f>NA()</f>
        <v>#N/A</v>
      </c>
      <c r="AK1057" t="e">
        <f>NA()</f>
        <v>#N/A</v>
      </c>
      <c r="AL1057" t="e">
        <f>NA()</f>
        <v>#N/A</v>
      </c>
      <c r="AM1057" t="e">
        <f>NA()</f>
        <v>#N/A</v>
      </c>
      <c r="AN1057" s="13">
        <v>2.2648000000000001</v>
      </c>
      <c r="AO1057" t="e">
        <f>NA()</f>
        <v>#N/A</v>
      </c>
      <c r="AP1057" t="e">
        <f>NA()</f>
        <v>#N/A</v>
      </c>
    </row>
    <row r="1058" spans="20:42" x14ac:dyDescent="0.35">
      <c r="T1058" s="6"/>
      <c r="U1058" s="6"/>
      <c r="Z1058">
        <v>17</v>
      </c>
      <c r="AA1058" s="9">
        <v>42053</v>
      </c>
      <c r="AB1058">
        <v>0.2848</v>
      </c>
      <c r="AE1058" s="25">
        <v>39372</v>
      </c>
      <c r="AF1058" t="e">
        <f>NA()</f>
        <v>#N/A</v>
      </c>
      <c r="AG1058" t="e">
        <f>NA()</f>
        <v>#N/A</v>
      </c>
      <c r="AH1058" t="e">
        <f>NA()</f>
        <v>#N/A</v>
      </c>
      <c r="AI1058" t="e">
        <f>NA()</f>
        <v>#N/A</v>
      </c>
      <c r="AJ1058" t="e">
        <f>NA()</f>
        <v>#N/A</v>
      </c>
      <c r="AK1058" t="e">
        <f>NA()</f>
        <v>#N/A</v>
      </c>
      <c r="AL1058" t="e">
        <f>NA()</f>
        <v>#N/A</v>
      </c>
      <c r="AM1058" t="e">
        <f>NA()</f>
        <v>#N/A</v>
      </c>
      <c r="AN1058" s="13">
        <v>2.2671000000000001</v>
      </c>
      <c r="AO1058" t="e">
        <f>NA()</f>
        <v>#N/A</v>
      </c>
      <c r="AP1058" t="e">
        <f>NA()</f>
        <v>#N/A</v>
      </c>
    </row>
    <row r="1059" spans="20:42" x14ac:dyDescent="0.35">
      <c r="T1059" s="6"/>
      <c r="U1059" s="6"/>
      <c r="Z1059">
        <v>18</v>
      </c>
      <c r="AA1059" s="9">
        <v>42058</v>
      </c>
      <c r="AB1059">
        <v>0.4929</v>
      </c>
      <c r="AE1059" s="25">
        <v>39373</v>
      </c>
      <c r="AF1059" t="e">
        <f>NA()</f>
        <v>#N/A</v>
      </c>
      <c r="AG1059" t="e">
        <f>NA()</f>
        <v>#N/A</v>
      </c>
      <c r="AH1059" t="e">
        <f>NA()</f>
        <v>#N/A</v>
      </c>
      <c r="AI1059" t="e">
        <f>NA()</f>
        <v>#N/A</v>
      </c>
      <c r="AJ1059" t="e">
        <f>NA()</f>
        <v>#N/A</v>
      </c>
      <c r="AK1059" t="e">
        <f>NA()</f>
        <v>#N/A</v>
      </c>
      <c r="AL1059" t="e">
        <f>NA()</f>
        <v>#N/A</v>
      </c>
      <c r="AM1059" t="e">
        <f>NA()</f>
        <v>#N/A</v>
      </c>
      <c r="AN1059" s="13">
        <v>2.2698</v>
      </c>
      <c r="AO1059" t="e">
        <f>NA()</f>
        <v>#N/A</v>
      </c>
      <c r="AP1059" t="e">
        <f>NA()</f>
        <v>#N/A</v>
      </c>
    </row>
    <row r="1060" spans="20:42" x14ac:dyDescent="0.35">
      <c r="T1060" s="6"/>
      <c r="U1060" s="6"/>
      <c r="Z1060">
        <v>23</v>
      </c>
      <c r="AA1060" s="9">
        <v>42059</v>
      </c>
      <c r="AB1060">
        <v>0.46350000000000002</v>
      </c>
      <c r="AE1060" s="25">
        <v>39374</v>
      </c>
      <c r="AF1060" t="e">
        <f>NA()</f>
        <v>#N/A</v>
      </c>
      <c r="AG1060" t="e">
        <f>NA()</f>
        <v>#N/A</v>
      </c>
      <c r="AH1060" t="e">
        <f>NA()</f>
        <v>#N/A</v>
      </c>
      <c r="AI1060" t="e">
        <f>NA()</f>
        <v>#N/A</v>
      </c>
      <c r="AJ1060" t="e">
        <f>NA()</f>
        <v>#N/A</v>
      </c>
      <c r="AK1060" t="e">
        <f>NA()</f>
        <v>#N/A</v>
      </c>
      <c r="AL1060" t="e">
        <f>NA()</f>
        <v>#N/A</v>
      </c>
      <c r="AM1060" t="e">
        <f>NA()</f>
        <v>#N/A</v>
      </c>
      <c r="AN1060" s="13">
        <v>2.2759</v>
      </c>
      <c r="AO1060" t="e">
        <f>NA()</f>
        <v>#N/A</v>
      </c>
      <c r="AP1060" t="e">
        <f>NA()</f>
        <v>#N/A</v>
      </c>
    </row>
    <row r="1061" spans="20:42" x14ac:dyDescent="0.35">
      <c r="T1061" s="6"/>
      <c r="U1061" s="6"/>
      <c r="Z1061">
        <v>24</v>
      </c>
      <c r="AA1061" s="9">
        <v>42060</v>
      </c>
      <c r="AB1061">
        <v>0.43070000000000003</v>
      </c>
      <c r="AE1061" s="25">
        <v>39375</v>
      </c>
      <c r="AF1061" t="e">
        <f>NA()</f>
        <v>#N/A</v>
      </c>
      <c r="AG1061" t="e">
        <f>NA()</f>
        <v>#N/A</v>
      </c>
      <c r="AH1061" t="e">
        <f>NA()</f>
        <v>#N/A</v>
      </c>
      <c r="AI1061" t="e">
        <f>NA()</f>
        <v>#N/A</v>
      </c>
      <c r="AJ1061" t="e">
        <f>NA()</f>
        <v>#N/A</v>
      </c>
      <c r="AK1061" t="e">
        <f>NA()</f>
        <v>#N/A</v>
      </c>
      <c r="AL1061" t="e">
        <f>NA()</f>
        <v>#N/A</v>
      </c>
      <c r="AM1061" t="e">
        <f>NA()</f>
        <v>#N/A</v>
      </c>
      <c r="AN1061" t="e">
        <f>NA()</f>
        <v>#N/A</v>
      </c>
      <c r="AO1061" t="e">
        <f>NA()</f>
        <v>#N/A</v>
      </c>
      <c r="AP1061" t="e">
        <f>NA()</f>
        <v>#N/A</v>
      </c>
    </row>
    <row r="1062" spans="20:42" x14ac:dyDescent="0.35">
      <c r="T1062" s="6"/>
      <c r="U1062" s="6"/>
      <c r="Z1062">
        <v>25</v>
      </c>
      <c r="AA1062" s="9">
        <v>42061</v>
      </c>
      <c r="AB1062">
        <v>0.27960000000000002</v>
      </c>
      <c r="AE1062" s="25">
        <v>39376</v>
      </c>
      <c r="AF1062" t="e">
        <f>NA()</f>
        <v>#N/A</v>
      </c>
      <c r="AG1062" t="e">
        <f>NA()</f>
        <v>#N/A</v>
      </c>
      <c r="AH1062" t="e">
        <f>NA()</f>
        <v>#N/A</v>
      </c>
      <c r="AI1062" t="e">
        <f>NA()</f>
        <v>#N/A</v>
      </c>
      <c r="AJ1062" t="e">
        <f>NA()</f>
        <v>#N/A</v>
      </c>
      <c r="AK1062" t="e">
        <f>NA()</f>
        <v>#N/A</v>
      </c>
      <c r="AL1062" t="e">
        <f>NA()</f>
        <v>#N/A</v>
      </c>
      <c r="AM1062" t="e">
        <f>NA()</f>
        <v>#N/A</v>
      </c>
      <c r="AN1062" t="e">
        <f>NA()</f>
        <v>#N/A</v>
      </c>
      <c r="AO1062" t="e">
        <f>NA()</f>
        <v>#N/A</v>
      </c>
      <c r="AP1062" t="e">
        <f>NA()</f>
        <v>#N/A</v>
      </c>
    </row>
    <row r="1063" spans="20:42" x14ac:dyDescent="0.35">
      <c r="T1063" s="6"/>
      <c r="U1063" s="6"/>
      <c r="Z1063">
        <v>26</v>
      </c>
      <c r="AA1063" s="9">
        <v>42062</v>
      </c>
      <c r="AB1063">
        <v>0.2797</v>
      </c>
      <c r="AE1063" s="25">
        <v>39377</v>
      </c>
      <c r="AF1063" t="e">
        <f>NA()</f>
        <v>#N/A</v>
      </c>
      <c r="AG1063" t="e">
        <f>NA()</f>
        <v>#N/A</v>
      </c>
      <c r="AH1063" t="e">
        <f>NA()</f>
        <v>#N/A</v>
      </c>
      <c r="AI1063" t="e">
        <f>NA()</f>
        <v>#N/A</v>
      </c>
      <c r="AJ1063" t="e">
        <f>NA()</f>
        <v>#N/A</v>
      </c>
      <c r="AK1063" t="e">
        <f>NA()</f>
        <v>#N/A</v>
      </c>
      <c r="AL1063" t="e">
        <f>NA()</f>
        <v>#N/A</v>
      </c>
      <c r="AM1063" t="e">
        <f>NA()</f>
        <v>#N/A</v>
      </c>
      <c r="AN1063" s="13">
        <v>2.2765</v>
      </c>
      <c r="AO1063" t="e">
        <f>NA()</f>
        <v>#N/A</v>
      </c>
      <c r="AP1063" t="e">
        <f>NA()</f>
        <v>#N/A</v>
      </c>
    </row>
    <row r="1064" spans="20:42" x14ac:dyDescent="0.35">
      <c r="T1064" s="6"/>
      <c r="U1064" s="6"/>
      <c r="Z1064">
        <v>27</v>
      </c>
      <c r="AA1064" s="9">
        <v>42065</v>
      </c>
      <c r="AB1064">
        <v>0.34470000000000001</v>
      </c>
      <c r="AE1064" s="25">
        <v>39378</v>
      </c>
      <c r="AF1064" t="e">
        <f>NA()</f>
        <v>#N/A</v>
      </c>
      <c r="AG1064" t="e">
        <f>NA()</f>
        <v>#N/A</v>
      </c>
      <c r="AH1064" t="e">
        <f>NA()</f>
        <v>#N/A</v>
      </c>
      <c r="AI1064" t="e">
        <f>NA()</f>
        <v>#N/A</v>
      </c>
      <c r="AJ1064" t="e">
        <f>NA()</f>
        <v>#N/A</v>
      </c>
      <c r="AK1064" t="e">
        <f>NA()</f>
        <v>#N/A</v>
      </c>
      <c r="AL1064" t="e">
        <f>NA()</f>
        <v>#N/A</v>
      </c>
      <c r="AM1064" t="e">
        <f>NA()</f>
        <v>#N/A</v>
      </c>
      <c r="AN1064" s="13">
        <v>2.2757000000000001</v>
      </c>
      <c r="AO1064" t="e">
        <f>NA()</f>
        <v>#N/A</v>
      </c>
      <c r="AP1064" t="e">
        <f>NA()</f>
        <v>#N/A</v>
      </c>
    </row>
    <row r="1065" spans="20:42" x14ac:dyDescent="0.35">
      <c r="T1065" s="6"/>
      <c r="U1065" s="6"/>
      <c r="Y1065" t="s">
        <v>1098</v>
      </c>
      <c r="Z1065">
        <v>2</v>
      </c>
      <c r="AA1065" s="9">
        <v>42066</v>
      </c>
      <c r="AB1065">
        <v>0.42970000000000003</v>
      </c>
      <c r="AE1065" s="25">
        <v>39379</v>
      </c>
      <c r="AF1065" t="e">
        <f>NA()</f>
        <v>#N/A</v>
      </c>
      <c r="AG1065" t="e">
        <f>NA()</f>
        <v>#N/A</v>
      </c>
      <c r="AH1065" t="e">
        <f>NA()</f>
        <v>#N/A</v>
      </c>
      <c r="AI1065" t="e">
        <f>NA()</f>
        <v>#N/A</v>
      </c>
      <c r="AJ1065" t="e">
        <f>NA()</f>
        <v>#N/A</v>
      </c>
      <c r="AK1065" t="e">
        <f>NA()</f>
        <v>#N/A</v>
      </c>
      <c r="AL1065" t="e">
        <f>NA()</f>
        <v>#N/A</v>
      </c>
      <c r="AM1065" t="e">
        <f>NA()</f>
        <v>#N/A</v>
      </c>
      <c r="AN1065" s="13">
        <v>2.2696999999999998</v>
      </c>
      <c r="AO1065" t="e">
        <f>NA()</f>
        <v>#N/A</v>
      </c>
      <c r="AP1065" t="e">
        <f>NA()</f>
        <v>#N/A</v>
      </c>
    </row>
    <row r="1066" spans="20:42" x14ac:dyDescent="0.35">
      <c r="T1066" s="6"/>
      <c r="U1066" s="6"/>
      <c r="Z1066">
        <v>3</v>
      </c>
      <c r="AA1066" s="9">
        <v>42067</v>
      </c>
      <c r="AB1066">
        <v>0.35399999999999998</v>
      </c>
      <c r="AE1066" s="25">
        <v>39380</v>
      </c>
      <c r="AF1066" t="e">
        <f>NA()</f>
        <v>#N/A</v>
      </c>
      <c r="AG1066" t="e">
        <f>NA()</f>
        <v>#N/A</v>
      </c>
      <c r="AH1066" t="e">
        <f>NA()</f>
        <v>#N/A</v>
      </c>
      <c r="AI1066" t="e">
        <f>NA()</f>
        <v>#N/A</v>
      </c>
      <c r="AJ1066" t="e">
        <f>NA()</f>
        <v>#N/A</v>
      </c>
      <c r="AK1066" t="e">
        <f>NA()</f>
        <v>#N/A</v>
      </c>
      <c r="AL1066" t="e">
        <f>NA()</f>
        <v>#N/A</v>
      </c>
      <c r="AM1066" t="e">
        <f>NA()</f>
        <v>#N/A</v>
      </c>
      <c r="AN1066" s="13">
        <v>2.2656999999999998</v>
      </c>
      <c r="AO1066" t="e">
        <f>NA()</f>
        <v>#N/A</v>
      </c>
      <c r="AP1066" t="e">
        <f>NA()</f>
        <v>#N/A</v>
      </c>
    </row>
    <row r="1067" spans="20:42" x14ac:dyDescent="0.35">
      <c r="T1067" s="6"/>
      <c r="U1067" s="6"/>
      <c r="Z1067">
        <v>4</v>
      </c>
      <c r="AA1067" s="9">
        <v>42068</v>
      </c>
      <c r="AB1067">
        <v>0.2646</v>
      </c>
      <c r="AE1067" s="25">
        <v>39381</v>
      </c>
      <c r="AF1067" t="e">
        <f>NA()</f>
        <v>#N/A</v>
      </c>
      <c r="AG1067" t="e">
        <f>NA()</f>
        <v>#N/A</v>
      </c>
      <c r="AH1067" t="e">
        <f>NA()</f>
        <v>#N/A</v>
      </c>
      <c r="AI1067" t="e">
        <f>NA()</f>
        <v>#N/A</v>
      </c>
      <c r="AJ1067" t="e">
        <f>NA()</f>
        <v>#N/A</v>
      </c>
      <c r="AK1067" t="e">
        <f>NA()</f>
        <v>#N/A</v>
      </c>
      <c r="AL1067" t="e">
        <f>NA()</f>
        <v>#N/A</v>
      </c>
      <c r="AM1067" t="e">
        <f>NA()</f>
        <v>#N/A</v>
      </c>
      <c r="AN1067" s="13">
        <v>2.2599999999999998</v>
      </c>
      <c r="AO1067" t="e">
        <f>NA()</f>
        <v>#N/A</v>
      </c>
      <c r="AP1067" t="e">
        <f>NA()</f>
        <v>#N/A</v>
      </c>
    </row>
    <row r="1068" spans="20:42" x14ac:dyDescent="0.35">
      <c r="T1068" s="6"/>
      <c r="U1068" s="6"/>
      <c r="Z1068">
        <v>5</v>
      </c>
      <c r="AA1068" s="9">
        <v>42069</v>
      </c>
      <c r="AB1068">
        <v>0.11650000000000001</v>
      </c>
      <c r="AE1068" s="25">
        <v>39382</v>
      </c>
      <c r="AF1068" t="e">
        <f>NA()</f>
        <v>#N/A</v>
      </c>
      <c r="AG1068" t="e">
        <f>NA()</f>
        <v>#N/A</v>
      </c>
      <c r="AH1068" t="e">
        <f>NA()</f>
        <v>#N/A</v>
      </c>
      <c r="AI1068" t="e">
        <f>NA()</f>
        <v>#N/A</v>
      </c>
      <c r="AJ1068" t="e">
        <f>NA()</f>
        <v>#N/A</v>
      </c>
      <c r="AK1068" t="e">
        <f>NA()</f>
        <v>#N/A</v>
      </c>
      <c r="AL1068" t="e">
        <f>NA()</f>
        <v>#N/A</v>
      </c>
      <c r="AM1068" t="e">
        <f>NA()</f>
        <v>#N/A</v>
      </c>
      <c r="AN1068" t="e">
        <f>NA()</f>
        <v>#N/A</v>
      </c>
      <c r="AO1068" t="e">
        <f>NA()</f>
        <v>#N/A</v>
      </c>
      <c r="AP1068" t="e">
        <f>NA()</f>
        <v>#N/A</v>
      </c>
    </row>
    <row r="1069" spans="20:42" x14ac:dyDescent="0.35">
      <c r="T1069" s="6"/>
      <c r="U1069" s="6"/>
      <c r="Z1069">
        <v>6</v>
      </c>
      <c r="AA1069" s="9">
        <v>42072</v>
      </c>
      <c r="AB1069">
        <v>0.15690000000000001</v>
      </c>
      <c r="AE1069" s="25">
        <v>39383</v>
      </c>
      <c r="AF1069" t="e">
        <f>NA()</f>
        <v>#N/A</v>
      </c>
      <c r="AG1069" t="e">
        <f>NA()</f>
        <v>#N/A</v>
      </c>
      <c r="AH1069" t="e">
        <f>NA()</f>
        <v>#N/A</v>
      </c>
      <c r="AI1069" t="e">
        <f>NA()</f>
        <v>#N/A</v>
      </c>
      <c r="AJ1069" t="e">
        <f>NA()</f>
        <v>#N/A</v>
      </c>
      <c r="AK1069" t="e">
        <f>NA()</f>
        <v>#N/A</v>
      </c>
      <c r="AL1069" t="e">
        <f>NA()</f>
        <v>#N/A</v>
      </c>
      <c r="AM1069" t="e">
        <f>NA()</f>
        <v>#N/A</v>
      </c>
      <c r="AN1069" t="e">
        <f>NA()</f>
        <v>#N/A</v>
      </c>
      <c r="AO1069" t="e">
        <f>NA()</f>
        <v>#N/A</v>
      </c>
      <c r="AP1069" t="e">
        <f>NA()</f>
        <v>#N/A</v>
      </c>
    </row>
    <row r="1070" spans="20:42" x14ac:dyDescent="0.35">
      <c r="T1070" s="6"/>
      <c r="U1070" s="6"/>
      <c r="Z1070">
        <v>9</v>
      </c>
      <c r="AA1070" s="9">
        <v>42073</v>
      </c>
      <c r="AB1070">
        <v>0.19950000000000001</v>
      </c>
      <c r="AE1070" s="25">
        <v>39384</v>
      </c>
      <c r="AF1070" t="e">
        <f>NA()</f>
        <v>#N/A</v>
      </c>
      <c r="AG1070" t="e">
        <f>NA()</f>
        <v>#N/A</v>
      </c>
      <c r="AH1070" t="e">
        <f>NA()</f>
        <v>#N/A</v>
      </c>
      <c r="AI1070" t="e">
        <f>NA()</f>
        <v>#N/A</v>
      </c>
      <c r="AJ1070" t="e">
        <f>NA()</f>
        <v>#N/A</v>
      </c>
      <c r="AK1070" t="e">
        <f>NA()</f>
        <v>#N/A</v>
      </c>
      <c r="AL1070" t="e">
        <f>NA()</f>
        <v>#N/A</v>
      </c>
      <c r="AM1070" t="e">
        <f>NA()</f>
        <v>#N/A</v>
      </c>
      <c r="AN1070" s="13">
        <v>2.2589999999999999</v>
      </c>
      <c r="AO1070" t="e">
        <f>NA()</f>
        <v>#N/A</v>
      </c>
      <c r="AP1070" t="e">
        <f>NA()</f>
        <v>#N/A</v>
      </c>
    </row>
    <row r="1071" spans="20:42" x14ac:dyDescent="0.35">
      <c r="T1071" s="6"/>
      <c r="U1071" s="6"/>
      <c r="Z1071">
        <v>10</v>
      </c>
      <c r="AA1071" s="9">
        <v>42074</v>
      </c>
      <c r="AB1071">
        <v>0.1676</v>
      </c>
      <c r="AE1071" s="25">
        <v>39385</v>
      </c>
      <c r="AF1071" t="e">
        <f>NA()</f>
        <v>#N/A</v>
      </c>
      <c r="AG1071" t="e">
        <f>NA()</f>
        <v>#N/A</v>
      </c>
      <c r="AH1071" t="e">
        <f>NA()</f>
        <v>#N/A</v>
      </c>
      <c r="AI1071" t="e">
        <f>NA()</f>
        <v>#N/A</v>
      </c>
      <c r="AJ1071" t="e">
        <f>NA()</f>
        <v>#N/A</v>
      </c>
      <c r="AK1071" t="e">
        <f>NA()</f>
        <v>#N/A</v>
      </c>
      <c r="AL1071" t="e">
        <f>NA()</f>
        <v>#N/A</v>
      </c>
      <c r="AM1071" t="e">
        <f>NA()</f>
        <v>#N/A</v>
      </c>
      <c r="AN1071" s="13">
        <v>2.2585000000000002</v>
      </c>
      <c r="AO1071" t="e">
        <f>NA()</f>
        <v>#N/A</v>
      </c>
      <c r="AP1071" t="e">
        <f>NA()</f>
        <v>#N/A</v>
      </c>
    </row>
    <row r="1072" spans="20:42" x14ac:dyDescent="0.35">
      <c r="T1072" s="6"/>
      <c r="U1072" s="6"/>
      <c r="Z1072">
        <v>11</v>
      </c>
      <c r="AA1072" s="9">
        <v>42075</v>
      </c>
      <c r="AB1072">
        <v>0.18379999999999999</v>
      </c>
      <c r="AE1072" s="25">
        <v>39386</v>
      </c>
      <c r="AF1072" t="e">
        <f>NA()</f>
        <v>#N/A</v>
      </c>
      <c r="AG1072" t="e">
        <f>NA()</f>
        <v>#N/A</v>
      </c>
      <c r="AH1072" t="e">
        <f>NA()</f>
        <v>#N/A</v>
      </c>
      <c r="AI1072" t="e">
        <f>NA()</f>
        <v>#N/A</v>
      </c>
      <c r="AJ1072" t="e">
        <f>NA()</f>
        <v>#N/A</v>
      </c>
      <c r="AK1072" t="e">
        <f>NA()</f>
        <v>#N/A</v>
      </c>
      <c r="AL1072" t="e">
        <f>NA()</f>
        <v>#N/A</v>
      </c>
      <c r="AM1072" t="e">
        <f>NA()</f>
        <v>#N/A</v>
      </c>
      <c r="AN1072" s="13">
        <v>2.2574999999999998</v>
      </c>
      <c r="AO1072" t="e">
        <f>NA()</f>
        <v>#N/A</v>
      </c>
      <c r="AP1072" t="e">
        <f>NA()</f>
        <v>#N/A</v>
      </c>
    </row>
    <row r="1073" spans="20:42" x14ac:dyDescent="0.35">
      <c r="T1073" s="6"/>
      <c r="U1073" s="6"/>
      <c r="Z1073">
        <v>12</v>
      </c>
      <c r="AA1073" s="9">
        <v>42076</v>
      </c>
      <c r="AB1073">
        <v>0.1191</v>
      </c>
      <c r="AE1073" s="25">
        <v>39387</v>
      </c>
      <c r="AF1073" t="e">
        <f>NA()</f>
        <v>#N/A</v>
      </c>
      <c r="AG1073" t="e">
        <f>NA()</f>
        <v>#N/A</v>
      </c>
      <c r="AH1073" t="e">
        <f>NA()</f>
        <v>#N/A</v>
      </c>
      <c r="AI1073" t="e">
        <f>NA()</f>
        <v>#N/A</v>
      </c>
      <c r="AJ1073" t="e">
        <f>NA()</f>
        <v>#N/A</v>
      </c>
      <c r="AK1073" t="e">
        <f>NA()</f>
        <v>#N/A</v>
      </c>
      <c r="AL1073" t="e">
        <f>NA()</f>
        <v>#N/A</v>
      </c>
      <c r="AM1073" t="e">
        <f>NA()</f>
        <v>#N/A</v>
      </c>
      <c r="AN1073" s="13">
        <v>2.2568999999999999</v>
      </c>
      <c r="AO1073" s="13">
        <v>4.28</v>
      </c>
      <c r="AP1073" t="e">
        <f>NA()</f>
        <v>#N/A</v>
      </c>
    </row>
    <row r="1074" spans="20:42" x14ac:dyDescent="0.35">
      <c r="T1074" s="6"/>
      <c r="U1074" s="6"/>
      <c r="Z1074">
        <v>13</v>
      </c>
      <c r="AA1074" s="9">
        <v>42079</v>
      </c>
      <c r="AB1074">
        <v>0.1013</v>
      </c>
      <c r="AE1074" s="25">
        <v>39388</v>
      </c>
      <c r="AF1074" t="e">
        <f>NA()</f>
        <v>#N/A</v>
      </c>
      <c r="AG1074" t="e">
        <f>NA()</f>
        <v>#N/A</v>
      </c>
      <c r="AH1074" t="e">
        <f>NA()</f>
        <v>#N/A</v>
      </c>
      <c r="AI1074" t="e">
        <f>NA()</f>
        <v>#N/A</v>
      </c>
      <c r="AJ1074" t="e">
        <f>NA()</f>
        <v>#N/A</v>
      </c>
      <c r="AK1074" t="e">
        <f>NA()</f>
        <v>#N/A</v>
      </c>
      <c r="AL1074" t="e">
        <f>NA()</f>
        <v>#N/A</v>
      </c>
      <c r="AM1074" t="e">
        <f>NA()</f>
        <v>#N/A</v>
      </c>
      <c r="AN1074" s="13">
        <v>2.2565</v>
      </c>
      <c r="AO1074" t="e">
        <f>NA()</f>
        <v>#N/A</v>
      </c>
      <c r="AP1074" t="e">
        <f>NA()</f>
        <v>#N/A</v>
      </c>
    </row>
    <row r="1075" spans="20:42" x14ac:dyDescent="0.35">
      <c r="T1075" s="6"/>
      <c r="U1075" s="6"/>
      <c r="Z1075">
        <v>16</v>
      </c>
      <c r="AA1075" s="9">
        <v>42080</v>
      </c>
      <c r="AB1075">
        <v>0.1177</v>
      </c>
      <c r="AE1075" s="25">
        <v>39389</v>
      </c>
      <c r="AF1075" t="e">
        <f>NA()</f>
        <v>#N/A</v>
      </c>
      <c r="AG1075" t="e">
        <f>NA()</f>
        <v>#N/A</v>
      </c>
      <c r="AH1075" t="e">
        <f>NA()</f>
        <v>#N/A</v>
      </c>
      <c r="AI1075" t="e">
        <f>NA()</f>
        <v>#N/A</v>
      </c>
      <c r="AJ1075" t="e">
        <f>NA()</f>
        <v>#N/A</v>
      </c>
      <c r="AK1075" t="e">
        <f>NA()</f>
        <v>#N/A</v>
      </c>
      <c r="AL1075" t="e">
        <f>NA()</f>
        <v>#N/A</v>
      </c>
      <c r="AM1075" t="e">
        <f>NA()</f>
        <v>#N/A</v>
      </c>
      <c r="AN1075" t="e">
        <f>NA()</f>
        <v>#N/A</v>
      </c>
      <c r="AO1075" t="e">
        <f>NA()</f>
        <v>#N/A</v>
      </c>
      <c r="AP1075" t="e">
        <f>NA()</f>
        <v>#N/A</v>
      </c>
    </row>
    <row r="1076" spans="20:42" x14ac:dyDescent="0.35">
      <c r="T1076" s="6"/>
      <c r="U1076" s="6"/>
      <c r="Z1076">
        <v>17</v>
      </c>
      <c r="AA1076" s="9">
        <v>42081</v>
      </c>
      <c r="AB1076">
        <v>0.1845</v>
      </c>
      <c r="AE1076" s="25">
        <v>39390</v>
      </c>
      <c r="AF1076" t="e">
        <f>NA()</f>
        <v>#N/A</v>
      </c>
      <c r="AG1076" t="e">
        <f>NA()</f>
        <v>#N/A</v>
      </c>
      <c r="AH1076" t="e">
        <f>NA()</f>
        <v>#N/A</v>
      </c>
      <c r="AI1076" t="e">
        <f>NA()</f>
        <v>#N/A</v>
      </c>
      <c r="AJ1076" t="e">
        <f>NA()</f>
        <v>#N/A</v>
      </c>
      <c r="AK1076" t="e">
        <f>NA()</f>
        <v>#N/A</v>
      </c>
      <c r="AL1076" t="e">
        <f>NA()</f>
        <v>#N/A</v>
      </c>
      <c r="AM1076" t="e">
        <f>NA()</f>
        <v>#N/A</v>
      </c>
      <c r="AN1076" t="e">
        <f>NA()</f>
        <v>#N/A</v>
      </c>
      <c r="AO1076" t="e">
        <f>NA()</f>
        <v>#N/A</v>
      </c>
      <c r="AP1076" t="e">
        <f>NA()</f>
        <v>#N/A</v>
      </c>
    </row>
    <row r="1077" spans="20:42" x14ac:dyDescent="0.35">
      <c r="T1077" s="6"/>
      <c r="U1077" s="6"/>
      <c r="Z1077">
        <v>18</v>
      </c>
      <c r="AA1077" s="9">
        <v>42082</v>
      </c>
      <c r="AB1077">
        <v>0.36180000000000001</v>
      </c>
      <c r="AE1077" s="25">
        <v>39391</v>
      </c>
      <c r="AF1077" t="e">
        <f>NA()</f>
        <v>#N/A</v>
      </c>
      <c r="AG1077" t="e">
        <f>NA()</f>
        <v>#N/A</v>
      </c>
      <c r="AH1077" t="e">
        <f>NA()</f>
        <v>#N/A</v>
      </c>
      <c r="AI1077" t="e">
        <f>NA()</f>
        <v>#N/A</v>
      </c>
      <c r="AJ1077" t="e">
        <f>NA()</f>
        <v>#N/A</v>
      </c>
      <c r="AK1077" t="e">
        <f>NA()</f>
        <v>#N/A</v>
      </c>
      <c r="AL1077" t="e">
        <f>NA()</f>
        <v>#N/A</v>
      </c>
      <c r="AM1077" t="e">
        <f>NA()</f>
        <v>#N/A</v>
      </c>
      <c r="AN1077" s="13">
        <v>2.2538999999999998</v>
      </c>
      <c r="AO1077" t="e">
        <f>NA()</f>
        <v>#N/A</v>
      </c>
      <c r="AP1077" t="e">
        <f>NA()</f>
        <v>#N/A</v>
      </c>
    </row>
    <row r="1078" spans="20:42" x14ac:dyDescent="0.35">
      <c r="T1078" s="6"/>
      <c r="U1078" s="6"/>
      <c r="Z1078">
        <v>19</v>
      </c>
      <c r="AA1078" s="9">
        <v>42083</v>
      </c>
      <c r="AB1078">
        <v>0.41189999999999999</v>
      </c>
      <c r="AE1078" s="25">
        <v>39392</v>
      </c>
      <c r="AF1078" t="e">
        <f>NA()</f>
        <v>#N/A</v>
      </c>
      <c r="AG1078" t="e">
        <f>NA()</f>
        <v>#N/A</v>
      </c>
      <c r="AH1078" t="e">
        <f>NA()</f>
        <v>#N/A</v>
      </c>
      <c r="AI1078" t="e">
        <f>NA()</f>
        <v>#N/A</v>
      </c>
      <c r="AJ1078" t="e">
        <f>NA()</f>
        <v>#N/A</v>
      </c>
      <c r="AK1078" t="e">
        <f>NA()</f>
        <v>#N/A</v>
      </c>
      <c r="AL1078" t="e">
        <f>NA()</f>
        <v>#N/A</v>
      </c>
      <c r="AM1078" t="e">
        <f>NA()</f>
        <v>#N/A</v>
      </c>
      <c r="AN1078" s="13">
        <v>2.2448999999999999</v>
      </c>
      <c r="AO1078" t="e">
        <f>NA()</f>
        <v>#N/A</v>
      </c>
      <c r="AP1078" t="e">
        <f>NA()</f>
        <v>#N/A</v>
      </c>
    </row>
    <row r="1079" spans="20:42" x14ac:dyDescent="0.35">
      <c r="T1079" s="6"/>
      <c r="U1079" s="6"/>
      <c r="Z1079">
        <v>20</v>
      </c>
      <c r="AA1079" s="9">
        <v>42086</v>
      </c>
      <c r="AB1079">
        <v>0.60440000000000005</v>
      </c>
      <c r="AE1079" s="25">
        <v>39393</v>
      </c>
      <c r="AF1079" t="e">
        <f>NA()</f>
        <v>#N/A</v>
      </c>
      <c r="AG1079" t="e">
        <f>NA()</f>
        <v>#N/A</v>
      </c>
      <c r="AH1079" t="e">
        <f>NA()</f>
        <v>#N/A</v>
      </c>
      <c r="AI1079" t="e">
        <f>NA()</f>
        <v>#N/A</v>
      </c>
      <c r="AJ1079" t="e">
        <f>NA()</f>
        <v>#N/A</v>
      </c>
      <c r="AK1079" t="e">
        <f>NA()</f>
        <v>#N/A</v>
      </c>
      <c r="AL1079" t="e">
        <f>NA()</f>
        <v>#N/A</v>
      </c>
      <c r="AM1079" t="e">
        <f>NA()</f>
        <v>#N/A</v>
      </c>
      <c r="AN1079" s="13">
        <v>2.2126000000000001</v>
      </c>
      <c r="AO1079" t="e">
        <f>NA()</f>
        <v>#N/A</v>
      </c>
      <c r="AP1079" t="e">
        <f>NA()</f>
        <v>#N/A</v>
      </c>
    </row>
    <row r="1080" spans="20:42" x14ac:dyDescent="0.35">
      <c r="T1080" s="6"/>
      <c r="U1080" s="6"/>
      <c r="Z1080">
        <v>23</v>
      </c>
      <c r="AA1080" s="9">
        <v>42087</v>
      </c>
      <c r="AB1080">
        <v>0.55869999999999997</v>
      </c>
      <c r="AE1080" s="25">
        <v>39394</v>
      </c>
      <c r="AF1080" t="e">
        <f>NA()</f>
        <v>#N/A</v>
      </c>
      <c r="AG1080" t="e">
        <f>NA()</f>
        <v>#N/A</v>
      </c>
      <c r="AH1080" t="e">
        <f>NA()</f>
        <v>#N/A</v>
      </c>
      <c r="AI1080" t="e">
        <f>NA()</f>
        <v>#N/A</v>
      </c>
      <c r="AJ1080" t="e">
        <f>NA()</f>
        <v>#N/A</v>
      </c>
      <c r="AK1080" t="e">
        <f>NA()</f>
        <v>#N/A</v>
      </c>
      <c r="AL1080" t="e">
        <f>NA()</f>
        <v>#N/A</v>
      </c>
      <c r="AM1080" t="e">
        <f>NA()</f>
        <v>#N/A</v>
      </c>
      <c r="AN1080" t="e">
        <f>NA()</f>
        <v>#N/A</v>
      </c>
      <c r="AO1080" t="e">
        <f>NA()</f>
        <v>#N/A</v>
      </c>
      <c r="AP1080" t="e">
        <f>NA()</f>
        <v>#N/A</v>
      </c>
    </row>
    <row r="1081" spans="20:42" x14ac:dyDescent="0.35">
      <c r="T1081" s="6"/>
      <c r="U1081" s="6"/>
      <c r="Z1081">
        <v>24</v>
      </c>
      <c r="AA1081" s="9">
        <v>42088</v>
      </c>
      <c r="AB1081">
        <v>0.18590000000000001</v>
      </c>
      <c r="AE1081" s="25">
        <v>39395</v>
      </c>
      <c r="AF1081" t="e">
        <f>NA()</f>
        <v>#N/A</v>
      </c>
      <c r="AG1081" t="e">
        <f>NA()</f>
        <v>#N/A</v>
      </c>
      <c r="AH1081" t="e">
        <f>NA()</f>
        <v>#N/A</v>
      </c>
      <c r="AI1081" t="e">
        <f>NA()</f>
        <v>#N/A</v>
      </c>
      <c r="AJ1081" t="e">
        <f>NA()</f>
        <v>#N/A</v>
      </c>
      <c r="AK1081" t="e">
        <f>NA()</f>
        <v>#N/A</v>
      </c>
      <c r="AL1081" t="e">
        <f>NA()</f>
        <v>#N/A</v>
      </c>
      <c r="AM1081" t="e">
        <f>NA()</f>
        <v>#N/A</v>
      </c>
      <c r="AN1081" s="13">
        <v>2.1919</v>
      </c>
      <c r="AO1081" t="e">
        <f>NA()</f>
        <v>#N/A</v>
      </c>
      <c r="AP1081" t="e">
        <f>NA()</f>
        <v>#N/A</v>
      </c>
    </row>
    <row r="1082" spans="20:42" x14ac:dyDescent="0.35">
      <c r="T1082" s="6"/>
      <c r="U1082" s="6"/>
      <c r="Z1082">
        <v>25</v>
      </c>
      <c r="AA1082" s="9">
        <v>42089</v>
      </c>
      <c r="AB1082">
        <v>0.1207</v>
      </c>
      <c r="AE1082" s="25">
        <v>39396</v>
      </c>
      <c r="AF1082" t="e">
        <f>NA()</f>
        <v>#N/A</v>
      </c>
      <c r="AG1082" t="e">
        <f>NA()</f>
        <v>#N/A</v>
      </c>
      <c r="AH1082" t="e">
        <f>NA()</f>
        <v>#N/A</v>
      </c>
      <c r="AI1082" t="e">
        <f>NA()</f>
        <v>#N/A</v>
      </c>
      <c r="AJ1082" t="e">
        <f>NA()</f>
        <v>#N/A</v>
      </c>
      <c r="AK1082" t="e">
        <f>NA()</f>
        <v>#N/A</v>
      </c>
      <c r="AL1082" t="e">
        <f>NA()</f>
        <v>#N/A</v>
      </c>
      <c r="AM1082" t="e">
        <f>NA()</f>
        <v>#N/A</v>
      </c>
      <c r="AN1082" t="e">
        <f>NA()</f>
        <v>#N/A</v>
      </c>
      <c r="AO1082" t="e">
        <f>NA()</f>
        <v>#N/A</v>
      </c>
      <c r="AP1082" t="e">
        <f>NA()</f>
        <v>#N/A</v>
      </c>
    </row>
    <row r="1083" spans="20:42" x14ac:dyDescent="0.35">
      <c r="T1083" s="6"/>
      <c r="U1083" s="6"/>
      <c r="Z1083">
        <v>26</v>
      </c>
      <c r="AA1083" s="9">
        <v>42090</v>
      </c>
      <c r="AB1083">
        <v>0.1948</v>
      </c>
      <c r="AE1083" s="25">
        <v>39397</v>
      </c>
      <c r="AF1083" t="e">
        <f>NA()</f>
        <v>#N/A</v>
      </c>
      <c r="AG1083" t="e">
        <f>NA()</f>
        <v>#N/A</v>
      </c>
      <c r="AH1083" t="e">
        <f>NA()</f>
        <v>#N/A</v>
      </c>
      <c r="AI1083" t="e">
        <f>NA()</f>
        <v>#N/A</v>
      </c>
      <c r="AJ1083" t="e">
        <f>NA()</f>
        <v>#N/A</v>
      </c>
      <c r="AK1083" t="e">
        <f>NA()</f>
        <v>#N/A</v>
      </c>
      <c r="AL1083" t="e">
        <f>NA()</f>
        <v>#N/A</v>
      </c>
      <c r="AM1083" t="e">
        <f>NA()</f>
        <v>#N/A</v>
      </c>
      <c r="AN1083" t="e">
        <f>NA()</f>
        <v>#N/A</v>
      </c>
      <c r="AO1083" t="e">
        <f>NA()</f>
        <v>#N/A</v>
      </c>
      <c r="AP1083" t="e">
        <f>NA()</f>
        <v>#N/A</v>
      </c>
    </row>
    <row r="1084" spans="20:42" x14ac:dyDescent="0.35">
      <c r="T1084" s="6"/>
      <c r="U1084" s="6"/>
      <c r="Z1084">
        <v>27</v>
      </c>
      <c r="AA1084" s="9">
        <v>42093</v>
      </c>
      <c r="AB1084">
        <v>0.18129999999999999</v>
      </c>
      <c r="AE1084" s="25">
        <v>39398</v>
      </c>
      <c r="AF1084" t="e">
        <f>NA()</f>
        <v>#N/A</v>
      </c>
      <c r="AG1084" t="e">
        <f>NA()</f>
        <v>#N/A</v>
      </c>
      <c r="AH1084" t="e">
        <f>NA()</f>
        <v>#N/A</v>
      </c>
      <c r="AI1084" t="e">
        <f>NA()</f>
        <v>#N/A</v>
      </c>
      <c r="AJ1084" t="e">
        <f>NA()</f>
        <v>#N/A</v>
      </c>
      <c r="AK1084" t="e">
        <f>NA()</f>
        <v>#N/A</v>
      </c>
      <c r="AL1084" t="e">
        <f>NA()</f>
        <v>#N/A</v>
      </c>
      <c r="AM1084" t="e">
        <f>NA()</f>
        <v>#N/A</v>
      </c>
      <c r="AN1084" s="13">
        <v>2.1869999999999998</v>
      </c>
      <c r="AO1084" t="e">
        <f>NA()</f>
        <v>#N/A</v>
      </c>
      <c r="AP1084" t="e">
        <f>NA()</f>
        <v>#N/A</v>
      </c>
    </row>
    <row r="1085" spans="20:42" x14ac:dyDescent="0.35">
      <c r="T1085" s="6"/>
      <c r="U1085" s="6"/>
      <c r="Z1085">
        <v>30</v>
      </c>
      <c r="AA1085" s="9">
        <v>42094</v>
      </c>
      <c r="AB1085">
        <v>0.14599999999999999</v>
      </c>
      <c r="AE1085" s="25">
        <v>39399</v>
      </c>
      <c r="AF1085" t="e">
        <f>NA()</f>
        <v>#N/A</v>
      </c>
      <c r="AG1085" t="e">
        <f>NA()</f>
        <v>#N/A</v>
      </c>
      <c r="AH1085" t="e">
        <f>NA()</f>
        <v>#N/A</v>
      </c>
      <c r="AI1085" t="e">
        <f>NA()</f>
        <v>#N/A</v>
      </c>
      <c r="AJ1085" t="e">
        <f>NA()</f>
        <v>#N/A</v>
      </c>
      <c r="AK1085" t="e">
        <f>NA()</f>
        <v>#N/A</v>
      </c>
      <c r="AL1085" t="e">
        <f>NA()</f>
        <v>#N/A</v>
      </c>
      <c r="AM1085" t="e">
        <f>NA()</f>
        <v>#N/A</v>
      </c>
      <c r="AN1085" s="13">
        <v>2.1808999999999998</v>
      </c>
      <c r="AO1085" t="e">
        <f>NA()</f>
        <v>#N/A</v>
      </c>
      <c r="AP1085" t="e">
        <f>NA()</f>
        <v>#N/A</v>
      </c>
    </row>
    <row r="1086" spans="20:42" x14ac:dyDescent="0.35">
      <c r="T1086" s="6"/>
      <c r="U1086" s="6"/>
      <c r="Z1086">
        <v>31</v>
      </c>
      <c r="AA1086" s="9">
        <v>42095</v>
      </c>
      <c r="AB1086">
        <v>0.30230000000000001</v>
      </c>
      <c r="AE1086" s="25">
        <v>39400</v>
      </c>
      <c r="AF1086" t="e">
        <f>NA()</f>
        <v>#N/A</v>
      </c>
      <c r="AG1086" t="e">
        <f>NA()</f>
        <v>#N/A</v>
      </c>
      <c r="AH1086" t="e">
        <f>NA()</f>
        <v>#N/A</v>
      </c>
      <c r="AI1086" t="e">
        <f>NA()</f>
        <v>#N/A</v>
      </c>
      <c r="AJ1086" t="e">
        <f>NA()</f>
        <v>#N/A</v>
      </c>
      <c r="AK1086" t="e">
        <f>NA()</f>
        <v>#N/A</v>
      </c>
      <c r="AL1086" t="e">
        <f>NA()</f>
        <v>#N/A</v>
      </c>
      <c r="AM1086" t="e">
        <f>NA()</f>
        <v>#N/A</v>
      </c>
      <c r="AN1086" s="13">
        <v>2.1741000000000001</v>
      </c>
      <c r="AO1086" t="e">
        <f>NA()</f>
        <v>#N/A</v>
      </c>
      <c r="AP1086" t="e">
        <f>NA()</f>
        <v>#N/A</v>
      </c>
    </row>
    <row r="1087" spans="20:42" x14ac:dyDescent="0.35">
      <c r="T1087" s="6"/>
      <c r="U1087" s="6"/>
      <c r="Y1087" t="s">
        <v>1099</v>
      </c>
      <c r="Z1087">
        <v>1</v>
      </c>
      <c r="AA1087" s="9">
        <v>42096</v>
      </c>
      <c r="AB1087">
        <v>0.2213</v>
      </c>
      <c r="AE1087" s="25">
        <v>39401</v>
      </c>
      <c r="AF1087" t="e">
        <f>NA()</f>
        <v>#N/A</v>
      </c>
      <c r="AG1087" t="e">
        <f>NA()</f>
        <v>#N/A</v>
      </c>
      <c r="AH1087" t="e">
        <f>NA()</f>
        <v>#N/A</v>
      </c>
      <c r="AI1087" t="e">
        <f>NA()</f>
        <v>#N/A</v>
      </c>
      <c r="AJ1087" t="e">
        <f>NA()</f>
        <v>#N/A</v>
      </c>
      <c r="AK1087" t="e">
        <f>NA()</f>
        <v>#N/A</v>
      </c>
      <c r="AL1087" t="e">
        <f>NA()</f>
        <v>#N/A</v>
      </c>
      <c r="AM1087" t="e">
        <f>NA()</f>
        <v>#N/A</v>
      </c>
      <c r="AN1087" s="13">
        <v>2.1667999999999998</v>
      </c>
      <c r="AO1087" t="e">
        <f>NA()</f>
        <v>#N/A</v>
      </c>
      <c r="AP1087" t="e">
        <f>NA()</f>
        <v>#N/A</v>
      </c>
    </row>
    <row r="1088" spans="20:42" x14ac:dyDescent="0.35">
      <c r="T1088" s="6"/>
      <c r="U1088" s="6"/>
      <c r="Z1088">
        <v>2</v>
      </c>
      <c r="AA1088" s="9">
        <v>42100</v>
      </c>
      <c r="AB1088">
        <v>0.25119999999999998</v>
      </c>
      <c r="AE1088" s="25">
        <v>39402</v>
      </c>
      <c r="AF1088" t="e">
        <f>NA()</f>
        <v>#N/A</v>
      </c>
      <c r="AG1088" t="e">
        <f>NA()</f>
        <v>#N/A</v>
      </c>
      <c r="AH1088" t="e">
        <f>NA()</f>
        <v>#N/A</v>
      </c>
      <c r="AI1088" t="e">
        <f>NA()</f>
        <v>#N/A</v>
      </c>
      <c r="AJ1088" t="e">
        <f>NA()</f>
        <v>#N/A</v>
      </c>
      <c r="AK1088" t="e">
        <f>NA()</f>
        <v>#N/A</v>
      </c>
      <c r="AL1088" t="e">
        <f>NA()</f>
        <v>#N/A</v>
      </c>
      <c r="AM1088" t="e">
        <f>NA()</f>
        <v>#N/A</v>
      </c>
      <c r="AN1088" s="13">
        <v>2.1349999999999998</v>
      </c>
      <c r="AO1088" t="e">
        <f>NA()</f>
        <v>#N/A</v>
      </c>
      <c r="AP1088" t="e">
        <f>NA()</f>
        <v>#N/A</v>
      </c>
    </row>
    <row r="1089" spans="20:42" x14ac:dyDescent="0.35">
      <c r="T1089" s="6"/>
      <c r="U1089" s="6"/>
      <c r="Z1089">
        <v>6</v>
      </c>
      <c r="AA1089" s="9">
        <v>42101</v>
      </c>
      <c r="AB1089">
        <v>0.44729999999999998</v>
      </c>
      <c r="AE1089" s="25">
        <v>39403</v>
      </c>
      <c r="AF1089" t="e">
        <f>NA()</f>
        <v>#N/A</v>
      </c>
      <c r="AG1089" t="e">
        <f>NA()</f>
        <v>#N/A</v>
      </c>
      <c r="AH1089" t="e">
        <f>NA()</f>
        <v>#N/A</v>
      </c>
      <c r="AI1089" t="e">
        <f>NA()</f>
        <v>#N/A</v>
      </c>
      <c r="AJ1089" t="e">
        <f>NA()</f>
        <v>#N/A</v>
      </c>
      <c r="AK1089" t="e">
        <f>NA()</f>
        <v>#N/A</v>
      </c>
      <c r="AL1089" t="e">
        <f>NA()</f>
        <v>#N/A</v>
      </c>
      <c r="AM1089" t="e">
        <f>NA()</f>
        <v>#N/A</v>
      </c>
      <c r="AN1089" t="e">
        <f>NA()</f>
        <v>#N/A</v>
      </c>
      <c r="AO1089" t="e">
        <f>NA()</f>
        <v>#N/A</v>
      </c>
      <c r="AP1089" t="e">
        <f>NA()</f>
        <v>#N/A</v>
      </c>
    </row>
    <row r="1090" spans="20:42" x14ac:dyDescent="0.35">
      <c r="T1090" s="6"/>
      <c r="U1090" s="6"/>
      <c r="Z1090">
        <v>7</v>
      </c>
      <c r="AA1090" s="9">
        <v>42102</v>
      </c>
      <c r="AB1090">
        <v>0.48970000000000002</v>
      </c>
      <c r="AE1090" s="25">
        <v>39404</v>
      </c>
      <c r="AF1090" t="e">
        <f>NA()</f>
        <v>#N/A</v>
      </c>
      <c r="AG1090" t="e">
        <f>NA()</f>
        <v>#N/A</v>
      </c>
      <c r="AH1090" t="e">
        <f>NA()</f>
        <v>#N/A</v>
      </c>
      <c r="AI1090" t="e">
        <f>NA()</f>
        <v>#N/A</v>
      </c>
      <c r="AJ1090" t="e">
        <f>NA()</f>
        <v>#N/A</v>
      </c>
      <c r="AK1090" t="e">
        <f>NA()</f>
        <v>#N/A</v>
      </c>
      <c r="AL1090" t="e">
        <f>NA()</f>
        <v>#N/A</v>
      </c>
      <c r="AM1090" t="e">
        <f>NA()</f>
        <v>#N/A</v>
      </c>
      <c r="AN1090" t="e">
        <f>NA()</f>
        <v>#N/A</v>
      </c>
      <c r="AO1090" t="e">
        <f>NA()</f>
        <v>#N/A</v>
      </c>
      <c r="AP1090" t="e">
        <f>NA()</f>
        <v>#N/A</v>
      </c>
    </row>
    <row r="1091" spans="20:42" x14ac:dyDescent="0.35">
      <c r="T1091" s="6"/>
      <c r="U1091" s="6"/>
      <c r="Z1091">
        <v>8</v>
      </c>
      <c r="AA1091" s="9">
        <v>42103</v>
      </c>
      <c r="AB1091">
        <v>0.38740000000000002</v>
      </c>
      <c r="AE1091" s="25">
        <v>39405</v>
      </c>
      <c r="AF1091" t="e">
        <f>NA()</f>
        <v>#N/A</v>
      </c>
      <c r="AG1091" t="e">
        <f>NA()</f>
        <v>#N/A</v>
      </c>
      <c r="AH1091" t="e">
        <f>NA()</f>
        <v>#N/A</v>
      </c>
      <c r="AI1091" t="e">
        <f>NA()</f>
        <v>#N/A</v>
      </c>
      <c r="AJ1091" t="e">
        <f>NA()</f>
        <v>#N/A</v>
      </c>
      <c r="AK1091" t="e">
        <f>NA()</f>
        <v>#N/A</v>
      </c>
      <c r="AL1091" t="e">
        <f>NA()</f>
        <v>#N/A</v>
      </c>
      <c r="AM1091" t="e">
        <f>NA()</f>
        <v>#N/A</v>
      </c>
      <c r="AN1091" s="13">
        <v>2.1248999999999998</v>
      </c>
      <c r="AO1091" t="e">
        <f>NA()</f>
        <v>#N/A</v>
      </c>
      <c r="AP1091" t="e">
        <f>NA()</f>
        <v>#N/A</v>
      </c>
    </row>
    <row r="1092" spans="20:42" x14ac:dyDescent="0.35">
      <c r="T1092" s="6"/>
      <c r="U1092" s="6"/>
      <c r="Z1092">
        <v>9</v>
      </c>
      <c r="AA1092" s="9">
        <v>42104</v>
      </c>
      <c r="AB1092">
        <v>0.3216</v>
      </c>
      <c r="AE1092" s="25">
        <v>39406</v>
      </c>
      <c r="AF1092" t="e">
        <f>NA()</f>
        <v>#N/A</v>
      </c>
      <c r="AG1092" t="e">
        <f>NA()</f>
        <v>#N/A</v>
      </c>
      <c r="AH1092" t="e">
        <f>NA()</f>
        <v>#N/A</v>
      </c>
      <c r="AI1092" t="e">
        <f>NA()</f>
        <v>#N/A</v>
      </c>
      <c r="AJ1092" t="e">
        <f>NA()</f>
        <v>#N/A</v>
      </c>
      <c r="AK1092" t="e">
        <f>NA()</f>
        <v>#N/A</v>
      </c>
      <c r="AL1092" t="e">
        <f>NA()</f>
        <v>#N/A</v>
      </c>
      <c r="AM1092" t="e">
        <f>NA()</f>
        <v>#N/A</v>
      </c>
      <c r="AN1092" s="13">
        <v>2.1158999999999999</v>
      </c>
      <c r="AO1092" t="e">
        <f>NA()</f>
        <v>#N/A</v>
      </c>
      <c r="AP1092" t="e">
        <f>NA()</f>
        <v>#N/A</v>
      </c>
    </row>
    <row r="1093" spans="20:42" x14ac:dyDescent="0.35">
      <c r="T1093" s="6"/>
      <c r="U1093" s="6"/>
      <c r="Z1093">
        <v>10</v>
      </c>
      <c r="AA1093" s="9">
        <v>42107</v>
      </c>
      <c r="AB1093">
        <v>0.2356</v>
      </c>
      <c r="AE1093" s="25">
        <v>39407</v>
      </c>
      <c r="AF1093" t="e">
        <f>NA()</f>
        <v>#N/A</v>
      </c>
      <c r="AG1093" t="e">
        <f>NA()</f>
        <v>#N/A</v>
      </c>
      <c r="AH1093" t="e">
        <f>NA()</f>
        <v>#N/A</v>
      </c>
      <c r="AI1093" t="e">
        <f>NA()</f>
        <v>#N/A</v>
      </c>
      <c r="AJ1093" t="e">
        <f>NA()</f>
        <v>#N/A</v>
      </c>
      <c r="AK1093" t="e">
        <f>NA()</f>
        <v>#N/A</v>
      </c>
      <c r="AL1093" t="e">
        <f>NA()</f>
        <v>#N/A</v>
      </c>
      <c r="AM1093" t="e">
        <f>NA()</f>
        <v>#N/A</v>
      </c>
      <c r="AN1093" s="13">
        <v>2.1088</v>
      </c>
      <c r="AO1093" t="e">
        <f>NA()</f>
        <v>#N/A</v>
      </c>
      <c r="AP1093" t="e">
        <f>NA()</f>
        <v>#N/A</v>
      </c>
    </row>
    <row r="1094" spans="20:42" x14ac:dyDescent="0.35">
      <c r="T1094" s="6"/>
      <c r="U1094" s="6"/>
      <c r="Z1094">
        <v>13</v>
      </c>
      <c r="AA1094" s="9">
        <v>42108</v>
      </c>
      <c r="AB1094">
        <v>0.20979999999999999</v>
      </c>
      <c r="AE1094" s="25">
        <v>39408</v>
      </c>
      <c r="AF1094" t="e">
        <f>NA()</f>
        <v>#N/A</v>
      </c>
      <c r="AG1094" t="e">
        <f>NA()</f>
        <v>#N/A</v>
      </c>
      <c r="AH1094" t="e">
        <f>NA()</f>
        <v>#N/A</v>
      </c>
      <c r="AI1094" t="e">
        <f>NA()</f>
        <v>#N/A</v>
      </c>
      <c r="AJ1094" t="e">
        <f>NA()</f>
        <v>#N/A</v>
      </c>
      <c r="AK1094" t="e">
        <f>NA()</f>
        <v>#N/A</v>
      </c>
      <c r="AL1094" t="e">
        <f>NA()</f>
        <v>#N/A</v>
      </c>
      <c r="AM1094" t="e">
        <f>NA()</f>
        <v>#N/A</v>
      </c>
      <c r="AN1094" s="13">
        <v>2.1055000000000001</v>
      </c>
      <c r="AO1094" t="e">
        <f>NA()</f>
        <v>#N/A</v>
      </c>
      <c r="AP1094" t="e">
        <f>NA()</f>
        <v>#N/A</v>
      </c>
    </row>
    <row r="1095" spans="20:42" x14ac:dyDescent="0.35">
      <c r="T1095" s="6"/>
      <c r="U1095" s="6"/>
      <c r="Z1095">
        <v>14</v>
      </c>
      <c r="AA1095" s="9">
        <v>42109</v>
      </c>
      <c r="AB1095">
        <v>0.13300000000000001</v>
      </c>
      <c r="AE1095" s="25">
        <v>39409</v>
      </c>
      <c r="AF1095" t="e">
        <f>NA()</f>
        <v>#N/A</v>
      </c>
      <c r="AG1095" t="e">
        <f>NA()</f>
        <v>#N/A</v>
      </c>
      <c r="AH1095" t="e">
        <f>NA()</f>
        <v>#N/A</v>
      </c>
      <c r="AI1095" t="e">
        <f>NA()</f>
        <v>#N/A</v>
      </c>
      <c r="AJ1095" t="e">
        <f>NA()</f>
        <v>#N/A</v>
      </c>
      <c r="AK1095" t="e">
        <f>NA()</f>
        <v>#N/A</v>
      </c>
      <c r="AL1095" t="e">
        <f>NA()</f>
        <v>#N/A</v>
      </c>
      <c r="AM1095" t="e">
        <f>NA()</f>
        <v>#N/A</v>
      </c>
      <c r="AN1095" s="13">
        <v>2.0964999999999998</v>
      </c>
      <c r="AO1095" t="e">
        <f>NA()</f>
        <v>#N/A</v>
      </c>
      <c r="AP1095" t="e">
        <f>NA()</f>
        <v>#N/A</v>
      </c>
    </row>
    <row r="1096" spans="20:42" x14ac:dyDescent="0.35">
      <c r="T1096" s="6"/>
      <c r="U1096" s="6"/>
      <c r="Z1096">
        <v>15</v>
      </c>
      <c r="AA1096" s="9">
        <v>42110</v>
      </c>
      <c r="AB1096">
        <v>0.11890000000000001</v>
      </c>
      <c r="AE1096" s="25">
        <v>39410</v>
      </c>
      <c r="AF1096" t="e">
        <f>NA()</f>
        <v>#N/A</v>
      </c>
      <c r="AG1096" t="e">
        <f>NA()</f>
        <v>#N/A</v>
      </c>
      <c r="AH1096" t="e">
        <f>NA()</f>
        <v>#N/A</v>
      </c>
      <c r="AI1096" t="e">
        <f>NA()</f>
        <v>#N/A</v>
      </c>
      <c r="AJ1096" t="e">
        <f>NA()</f>
        <v>#N/A</v>
      </c>
      <c r="AK1096" t="e">
        <f>NA()</f>
        <v>#N/A</v>
      </c>
      <c r="AL1096" t="e">
        <f>NA()</f>
        <v>#N/A</v>
      </c>
      <c r="AM1096" t="e">
        <f>NA()</f>
        <v>#N/A</v>
      </c>
      <c r="AN1096" t="e">
        <f>NA()</f>
        <v>#N/A</v>
      </c>
      <c r="AO1096" t="e">
        <f>NA()</f>
        <v>#N/A</v>
      </c>
      <c r="AP1096" t="e">
        <f>NA()</f>
        <v>#N/A</v>
      </c>
    </row>
    <row r="1097" spans="20:42" x14ac:dyDescent="0.35">
      <c r="T1097" s="6"/>
      <c r="U1097" s="6"/>
      <c r="Z1097">
        <v>16</v>
      </c>
      <c r="AA1097" s="9">
        <v>42111</v>
      </c>
      <c r="AB1097">
        <v>5.0999999999999997E-2</v>
      </c>
      <c r="AE1097" s="25">
        <v>39411</v>
      </c>
      <c r="AF1097" t="e">
        <f>NA()</f>
        <v>#N/A</v>
      </c>
      <c r="AG1097" t="e">
        <f>NA()</f>
        <v>#N/A</v>
      </c>
      <c r="AH1097" t="e">
        <f>NA()</f>
        <v>#N/A</v>
      </c>
      <c r="AI1097" t="e">
        <f>NA()</f>
        <v>#N/A</v>
      </c>
      <c r="AJ1097" t="e">
        <f>NA()</f>
        <v>#N/A</v>
      </c>
      <c r="AK1097" t="e">
        <f>NA()</f>
        <v>#N/A</v>
      </c>
      <c r="AL1097" t="e">
        <f>NA()</f>
        <v>#N/A</v>
      </c>
      <c r="AM1097" t="e">
        <f>NA()</f>
        <v>#N/A</v>
      </c>
      <c r="AN1097" t="e">
        <f>NA()</f>
        <v>#N/A</v>
      </c>
      <c r="AO1097" t="e">
        <f>NA()</f>
        <v>#N/A</v>
      </c>
      <c r="AP1097" t="e">
        <f>NA()</f>
        <v>#N/A</v>
      </c>
    </row>
    <row r="1098" spans="20:42" x14ac:dyDescent="0.35">
      <c r="T1098" s="6"/>
      <c r="U1098" s="6"/>
      <c r="Z1098">
        <v>17</v>
      </c>
      <c r="AA1098" s="9">
        <v>42114</v>
      </c>
      <c r="AB1098">
        <v>6.7199999999999996E-2</v>
      </c>
      <c r="AE1098" s="25">
        <v>39412</v>
      </c>
      <c r="AF1098" t="e">
        <f>NA()</f>
        <v>#N/A</v>
      </c>
      <c r="AG1098" t="e">
        <f>NA()</f>
        <v>#N/A</v>
      </c>
      <c r="AH1098" t="e">
        <f>NA()</f>
        <v>#N/A</v>
      </c>
      <c r="AI1098" t="e">
        <f>NA()</f>
        <v>#N/A</v>
      </c>
      <c r="AJ1098" t="e">
        <f>NA()</f>
        <v>#N/A</v>
      </c>
      <c r="AK1098" t="e">
        <f>NA()</f>
        <v>#N/A</v>
      </c>
      <c r="AL1098" t="e">
        <f>NA()</f>
        <v>#N/A</v>
      </c>
      <c r="AM1098" t="e">
        <f>NA()</f>
        <v>#N/A</v>
      </c>
      <c r="AN1098" s="13">
        <v>2.0911</v>
      </c>
      <c r="AO1098" t="e">
        <f>NA()</f>
        <v>#N/A</v>
      </c>
      <c r="AP1098" t="e">
        <f>NA()</f>
        <v>#N/A</v>
      </c>
    </row>
    <row r="1099" spans="20:42" x14ac:dyDescent="0.35">
      <c r="T1099" s="6"/>
      <c r="U1099" s="6"/>
      <c r="Z1099">
        <v>20</v>
      </c>
      <c r="AA1099" s="9">
        <v>42115</v>
      </c>
      <c r="AB1099">
        <v>9.6199999999999994E-2</v>
      </c>
      <c r="AE1099" s="25">
        <v>39413</v>
      </c>
      <c r="AF1099" t="e">
        <f>NA()</f>
        <v>#N/A</v>
      </c>
      <c r="AG1099" t="e">
        <f>NA()</f>
        <v>#N/A</v>
      </c>
      <c r="AH1099" t="e">
        <f>NA()</f>
        <v>#N/A</v>
      </c>
      <c r="AI1099" t="e">
        <f>NA()</f>
        <v>#N/A</v>
      </c>
      <c r="AJ1099" t="e">
        <f>NA()</f>
        <v>#N/A</v>
      </c>
      <c r="AK1099" t="e">
        <f>NA()</f>
        <v>#N/A</v>
      </c>
      <c r="AL1099" t="e">
        <f>NA()</f>
        <v>#N/A</v>
      </c>
      <c r="AM1099" t="e">
        <f>NA()</f>
        <v>#N/A</v>
      </c>
      <c r="AN1099" s="13">
        <v>2.0840000000000001</v>
      </c>
      <c r="AO1099" t="e">
        <f>NA()</f>
        <v>#N/A</v>
      </c>
      <c r="AP1099" t="e">
        <f>NA()</f>
        <v>#N/A</v>
      </c>
    </row>
    <row r="1100" spans="20:42" x14ac:dyDescent="0.35">
      <c r="T1100" s="6"/>
      <c r="U1100" s="6"/>
      <c r="Z1100">
        <v>21</v>
      </c>
      <c r="AA1100" s="9">
        <v>42116</v>
      </c>
      <c r="AB1100">
        <v>0.19220000000000001</v>
      </c>
      <c r="AE1100" s="25">
        <v>39414</v>
      </c>
      <c r="AF1100" t="e">
        <f>NA()</f>
        <v>#N/A</v>
      </c>
      <c r="AG1100" t="e">
        <f>NA()</f>
        <v>#N/A</v>
      </c>
      <c r="AH1100" t="e">
        <f>NA()</f>
        <v>#N/A</v>
      </c>
      <c r="AI1100" t="e">
        <f>NA()</f>
        <v>#N/A</v>
      </c>
      <c r="AJ1100" t="e">
        <f>NA()</f>
        <v>#N/A</v>
      </c>
      <c r="AK1100" t="e">
        <f>NA()</f>
        <v>#N/A</v>
      </c>
      <c r="AL1100" t="e">
        <f>NA()</f>
        <v>#N/A</v>
      </c>
      <c r="AM1100" t="e">
        <f>NA()</f>
        <v>#N/A</v>
      </c>
      <c r="AN1100" s="13">
        <v>2.0735999999999999</v>
      </c>
      <c r="AO1100" t="e">
        <f>NA()</f>
        <v>#N/A</v>
      </c>
      <c r="AP1100" t="e">
        <f>NA()</f>
        <v>#N/A</v>
      </c>
    </row>
    <row r="1101" spans="20:42" x14ac:dyDescent="0.35">
      <c r="T1101" s="6"/>
      <c r="U1101" s="6"/>
      <c r="Z1101">
        <v>22</v>
      </c>
      <c r="AA1101" s="9">
        <v>42117</v>
      </c>
      <c r="AB1101">
        <v>0.21410000000000001</v>
      </c>
      <c r="AE1101" s="25">
        <v>39415</v>
      </c>
      <c r="AF1101" t="e">
        <f>NA()</f>
        <v>#N/A</v>
      </c>
      <c r="AG1101" t="e">
        <f>NA()</f>
        <v>#N/A</v>
      </c>
      <c r="AH1101" t="e">
        <f>NA()</f>
        <v>#N/A</v>
      </c>
      <c r="AI1101" t="e">
        <f>NA()</f>
        <v>#N/A</v>
      </c>
      <c r="AJ1101" t="e">
        <f>NA()</f>
        <v>#N/A</v>
      </c>
      <c r="AK1101" t="e">
        <f>NA()</f>
        <v>#N/A</v>
      </c>
      <c r="AL1101" t="e">
        <f>NA()</f>
        <v>#N/A</v>
      </c>
      <c r="AM1101" t="e">
        <f>NA()</f>
        <v>#N/A</v>
      </c>
      <c r="AN1101" s="13">
        <v>2.0625</v>
      </c>
      <c r="AO1101" t="e">
        <f>NA()</f>
        <v>#N/A</v>
      </c>
      <c r="AP1101" t="e">
        <f>NA()</f>
        <v>#N/A</v>
      </c>
    </row>
    <row r="1102" spans="20:42" x14ac:dyDescent="0.35">
      <c r="T1102" s="6"/>
      <c r="U1102" s="6"/>
      <c r="Z1102">
        <v>23</v>
      </c>
      <c r="AA1102" s="9">
        <v>42118</v>
      </c>
      <c r="AB1102">
        <v>0.2142</v>
      </c>
      <c r="AE1102" s="25">
        <v>39416</v>
      </c>
      <c r="AF1102" t="e">
        <f>NA()</f>
        <v>#N/A</v>
      </c>
      <c r="AG1102" t="e">
        <f>NA()</f>
        <v>#N/A</v>
      </c>
      <c r="AH1102" t="e">
        <f>NA()</f>
        <v>#N/A</v>
      </c>
      <c r="AI1102" t="e">
        <f>NA()</f>
        <v>#N/A</v>
      </c>
      <c r="AJ1102" t="e">
        <f>NA()</f>
        <v>#N/A</v>
      </c>
      <c r="AK1102" t="e">
        <f>NA()</f>
        <v>#N/A</v>
      </c>
      <c r="AL1102" t="e">
        <f>NA()</f>
        <v>#N/A</v>
      </c>
      <c r="AM1102" t="e">
        <f>NA()</f>
        <v>#N/A</v>
      </c>
      <c r="AN1102" s="13">
        <v>2.0177999999999998</v>
      </c>
      <c r="AO1102" t="e">
        <f>NA()</f>
        <v>#N/A</v>
      </c>
      <c r="AP1102" t="e">
        <f>NA()</f>
        <v>#N/A</v>
      </c>
    </row>
    <row r="1103" spans="20:42" x14ac:dyDescent="0.35">
      <c r="T1103" s="6"/>
      <c r="U1103" s="6"/>
      <c r="Z1103">
        <v>24</v>
      </c>
      <c r="AA1103" s="9">
        <v>42121</v>
      </c>
      <c r="AB1103">
        <v>0.27910000000000001</v>
      </c>
      <c r="AE1103" s="25">
        <v>39417</v>
      </c>
      <c r="AF1103" s="13">
        <v>10.056278560000001</v>
      </c>
      <c r="AG1103" s="13">
        <v>4.27759643</v>
      </c>
      <c r="AH1103" s="13">
        <v>4.27759643</v>
      </c>
      <c r="AI1103" s="13">
        <v>0.73182749000000002</v>
      </c>
      <c r="AJ1103" s="13">
        <v>7.3533333299999999</v>
      </c>
      <c r="AK1103" s="13">
        <v>4.27759643</v>
      </c>
      <c r="AL1103" s="13">
        <v>9.1136957400000007</v>
      </c>
      <c r="AM1103" s="13">
        <v>18.59566375</v>
      </c>
      <c r="AN1103" t="e">
        <f>NA()</f>
        <v>#N/A</v>
      </c>
      <c r="AO1103" s="13">
        <v>4.0350000000000001</v>
      </c>
      <c r="AP1103" t="e">
        <f>NA()</f>
        <v>#N/A</v>
      </c>
    </row>
    <row r="1104" spans="20:42" x14ac:dyDescent="0.35">
      <c r="T1104" s="6"/>
      <c r="U1104" s="6"/>
      <c r="Z1104">
        <v>27</v>
      </c>
      <c r="AA1104" s="9">
        <v>42122</v>
      </c>
      <c r="AB1104">
        <v>0.23499999999999999</v>
      </c>
      <c r="AE1104" s="25">
        <v>39418</v>
      </c>
      <c r="AF1104" t="e">
        <f>NA()</f>
        <v>#N/A</v>
      </c>
      <c r="AG1104" t="e">
        <f>NA()</f>
        <v>#N/A</v>
      </c>
      <c r="AH1104" t="e">
        <f>NA()</f>
        <v>#N/A</v>
      </c>
      <c r="AI1104" t="e">
        <f>NA()</f>
        <v>#N/A</v>
      </c>
      <c r="AJ1104" t="e">
        <f>NA()</f>
        <v>#N/A</v>
      </c>
      <c r="AK1104" t="e">
        <f>NA()</f>
        <v>#N/A</v>
      </c>
      <c r="AL1104" t="e">
        <f>NA()</f>
        <v>#N/A</v>
      </c>
      <c r="AM1104" t="e">
        <f>NA()</f>
        <v>#N/A</v>
      </c>
      <c r="AN1104" t="e">
        <f>NA()</f>
        <v>#N/A</v>
      </c>
      <c r="AO1104" t="e">
        <f>NA()</f>
        <v>#N/A</v>
      </c>
      <c r="AP1104" t="e">
        <f>NA()</f>
        <v>#N/A</v>
      </c>
    </row>
    <row r="1105" spans="20:42" x14ac:dyDescent="0.35">
      <c r="T1105" s="6"/>
      <c r="U1105" s="6"/>
      <c r="Z1105">
        <v>28</v>
      </c>
      <c r="AA1105" s="9">
        <v>42123</v>
      </c>
      <c r="AB1105">
        <v>0.36890000000000001</v>
      </c>
      <c r="AE1105" s="25">
        <v>39419</v>
      </c>
      <c r="AF1105" t="e">
        <f>NA()</f>
        <v>#N/A</v>
      </c>
      <c r="AG1105" t="e">
        <f>NA()</f>
        <v>#N/A</v>
      </c>
      <c r="AH1105" t="e">
        <f>NA()</f>
        <v>#N/A</v>
      </c>
      <c r="AI1105" t="e">
        <f>NA()</f>
        <v>#N/A</v>
      </c>
      <c r="AJ1105" t="e">
        <f>NA()</f>
        <v>#N/A</v>
      </c>
      <c r="AK1105" t="e">
        <f>NA()</f>
        <v>#N/A</v>
      </c>
      <c r="AL1105" t="e">
        <f>NA()</f>
        <v>#N/A</v>
      </c>
      <c r="AM1105" t="e">
        <f>NA()</f>
        <v>#N/A</v>
      </c>
      <c r="AN1105" s="13">
        <v>1.9988999999999999</v>
      </c>
      <c r="AO1105" t="e">
        <f>NA()</f>
        <v>#N/A</v>
      </c>
      <c r="AP1105" t="e">
        <f>NA()</f>
        <v>#N/A</v>
      </c>
    </row>
    <row r="1106" spans="20:42" x14ac:dyDescent="0.35">
      <c r="T1106" s="6"/>
      <c r="U1106" s="6"/>
      <c r="Z1106">
        <v>29</v>
      </c>
      <c r="AA1106" s="9">
        <v>42124</v>
      </c>
      <c r="AB1106">
        <v>0.28489999999999999</v>
      </c>
      <c r="AE1106" s="25">
        <v>39420</v>
      </c>
      <c r="AF1106" t="e">
        <f>NA()</f>
        <v>#N/A</v>
      </c>
      <c r="AG1106" t="e">
        <f>NA()</f>
        <v>#N/A</v>
      </c>
      <c r="AH1106" t="e">
        <f>NA()</f>
        <v>#N/A</v>
      </c>
      <c r="AI1106" t="e">
        <f>NA()</f>
        <v>#N/A</v>
      </c>
      <c r="AJ1106" t="e">
        <f>NA()</f>
        <v>#N/A</v>
      </c>
      <c r="AK1106" t="e">
        <f>NA()</f>
        <v>#N/A</v>
      </c>
      <c r="AL1106" t="e">
        <f>NA()</f>
        <v>#N/A</v>
      </c>
      <c r="AM1106" t="e">
        <f>NA()</f>
        <v>#N/A</v>
      </c>
      <c r="AN1106" s="13">
        <v>1.9817</v>
      </c>
      <c r="AO1106" t="e">
        <f>NA()</f>
        <v>#N/A</v>
      </c>
      <c r="AP1106" t="e">
        <f>NA()</f>
        <v>#N/A</v>
      </c>
    </row>
    <row r="1107" spans="20:42" x14ac:dyDescent="0.35">
      <c r="T1107" s="6"/>
      <c r="U1107" s="6"/>
      <c r="Z1107">
        <v>30</v>
      </c>
      <c r="AA1107" s="9">
        <v>42128</v>
      </c>
      <c r="AB1107">
        <v>0.22639999999999999</v>
      </c>
      <c r="AE1107" s="25">
        <v>39421</v>
      </c>
      <c r="AF1107" t="e">
        <f>NA()</f>
        <v>#N/A</v>
      </c>
      <c r="AG1107" t="e">
        <f>NA()</f>
        <v>#N/A</v>
      </c>
      <c r="AH1107" t="e">
        <f>NA()</f>
        <v>#N/A</v>
      </c>
      <c r="AI1107" t="e">
        <f>NA()</f>
        <v>#N/A</v>
      </c>
      <c r="AJ1107" t="e">
        <f>NA()</f>
        <v>#N/A</v>
      </c>
      <c r="AK1107" t="e">
        <f>NA()</f>
        <v>#N/A</v>
      </c>
      <c r="AL1107" t="e">
        <f>NA()</f>
        <v>#N/A</v>
      </c>
      <c r="AM1107" t="e">
        <f>NA()</f>
        <v>#N/A</v>
      </c>
      <c r="AN1107" s="13">
        <v>1.9624999999999999</v>
      </c>
      <c r="AO1107" t="e">
        <f>NA()</f>
        <v>#N/A</v>
      </c>
      <c r="AP1107" t="e">
        <f>NA()</f>
        <v>#N/A</v>
      </c>
    </row>
    <row r="1108" spans="20:42" x14ac:dyDescent="0.35">
      <c r="T1108" s="6"/>
      <c r="U1108" s="6"/>
      <c r="Y1108" t="s">
        <v>1100</v>
      </c>
      <c r="Z1108">
        <v>4</v>
      </c>
      <c r="AA1108" s="9">
        <v>42129</v>
      </c>
      <c r="AB1108">
        <v>0.49170000000000003</v>
      </c>
      <c r="AE1108" s="25">
        <v>39422</v>
      </c>
      <c r="AF1108" t="e">
        <f>NA()</f>
        <v>#N/A</v>
      </c>
      <c r="AG1108" t="e">
        <f>NA()</f>
        <v>#N/A</v>
      </c>
      <c r="AH1108" t="e">
        <f>NA()</f>
        <v>#N/A</v>
      </c>
      <c r="AI1108" t="e">
        <f>NA()</f>
        <v>#N/A</v>
      </c>
      <c r="AJ1108" t="e">
        <f>NA()</f>
        <v>#N/A</v>
      </c>
      <c r="AK1108" t="e">
        <f>NA()</f>
        <v>#N/A</v>
      </c>
      <c r="AL1108" t="e">
        <f>NA()</f>
        <v>#N/A</v>
      </c>
      <c r="AM1108" t="e">
        <f>NA()</f>
        <v>#N/A</v>
      </c>
      <c r="AN1108" s="13">
        <v>1.9455</v>
      </c>
      <c r="AO1108" t="e">
        <f>NA()</f>
        <v>#N/A</v>
      </c>
      <c r="AP1108" t="e">
        <f>NA()</f>
        <v>#N/A</v>
      </c>
    </row>
    <row r="1109" spans="20:42" x14ac:dyDescent="0.35">
      <c r="T1109" s="6"/>
      <c r="U1109" s="6"/>
      <c r="Z1109">
        <v>5</v>
      </c>
      <c r="AA1109" s="9">
        <v>42130</v>
      </c>
      <c r="AB1109">
        <v>0.49859999999999999</v>
      </c>
      <c r="AE1109" s="25">
        <v>39423</v>
      </c>
      <c r="AF1109" t="e">
        <f>NA()</f>
        <v>#N/A</v>
      </c>
      <c r="AG1109" t="e">
        <f>NA()</f>
        <v>#N/A</v>
      </c>
      <c r="AH1109" t="e">
        <f>NA()</f>
        <v>#N/A</v>
      </c>
      <c r="AI1109" t="e">
        <f>NA()</f>
        <v>#N/A</v>
      </c>
      <c r="AJ1109" t="e">
        <f>NA()</f>
        <v>#N/A</v>
      </c>
      <c r="AK1109" t="e">
        <f>NA()</f>
        <v>#N/A</v>
      </c>
      <c r="AL1109" t="e">
        <f>NA()</f>
        <v>#N/A</v>
      </c>
      <c r="AM1109" t="e">
        <f>NA()</f>
        <v>#N/A</v>
      </c>
      <c r="AN1109" s="13">
        <v>1.8972</v>
      </c>
      <c r="AO1109" t="e">
        <f>NA()</f>
        <v>#N/A</v>
      </c>
      <c r="AP1109" t="e">
        <f>NA()</f>
        <v>#N/A</v>
      </c>
    </row>
    <row r="1110" spans="20:42" x14ac:dyDescent="0.35">
      <c r="T1110" s="6"/>
      <c r="U1110" s="6"/>
      <c r="Z1110">
        <v>6</v>
      </c>
      <c r="AA1110" s="9">
        <v>42131</v>
      </c>
      <c r="AB1110">
        <v>0.60329999999999995</v>
      </c>
      <c r="AE1110" s="25">
        <v>39424</v>
      </c>
      <c r="AF1110" t="e">
        <f>NA()</f>
        <v>#N/A</v>
      </c>
      <c r="AG1110" t="e">
        <f>NA()</f>
        <v>#N/A</v>
      </c>
      <c r="AH1110" t="e">
        <f>NA()</f>
        <v>#N/A</v>
      </c>
      <c r="AI1110" t="e">
        <f>NA()</f>
        <v>#N/A</v>
      </c>
      <c r="AJ1110" t="e">
        <f>NA()</f>
        <v>#N/A</v>
      </c>
      <c r="AK1110" t="e">
        <f>NA()</f>
        <v>#N/A</v>
      </c>
      <c r="AL1110" t="e">
        <f>NA()</f>
        <v>#N/A</v>
      </c>
      <c r="AM1110" t="e">
        <f>NA()</f>
        <v>#N/A</v>
      </c>
      <c r="AN1110" t="e">
        <f>NA()</f>
        <v>#N/A</v>
      </c>
      <c r="AO1110" t="e">
        <f>NA()</f>
        <v>#N/A</v>
      </c>
      <c r="AP1110" t="e">
        <f>NA()</f>
        <v>#N/A</v>
      </c>
    </row>
    <row r="1111" spans="20:42" x14ac:dyDescent="0.35">
      <c r="T1111" s="6"/>
      <c r="U1111" s="6"/>
      <c r="Z1111">
        <v>7</v>
      </c>
      <c r="AA1111" s="9">
        <v>42132</v>
      </c>
      <c r="AB1111">
        <v>0.51219999999999999</v>
      </c>
      <c r="AE1111" s="25">
        <v>39425</v>
      </c>
      <c r="AF1111" t="e">
        <f>NA()</f>
        <v>#N/A</v>
      </c>
      <c r="AG1111" t="e">
        <f>NA()</f>
        <v>#N/A</v>
      </c>
      <c r="AH1111" t="e">
        <f>NA()</f>
        <v>#N/A</v>
      </c>
      <c r="AI1111" t="e">
        <f>NA()</f>
        <v>#N/A</v>
      </c>
      <c r="AJ1111" t="e">
        <f>NA()</f>
        <v>#N/A</v>
      </c>
      <c r="AK1111" t="e">
        <f>NA()</f>
        <v>#N/A</v>
      </c>
      <c r="AL1111" t="e">
        <f>NA()</f>
        <v>#N/A</v>
      </c>
      <c r="AM1111" t="e">
        <f>NA()</f>
        <v>#N/A</v>
      </c>
      <c r="AN1111" t="e">
        <f>NA()</f>
        <v>#N/A</v>
      </c>
      <c r="AO1111" t="e">
        <f>NA()</f>
        <v>#N/A</v>
      </c>
      <c r="AP1111" t="e">
        <f>NA()</f>
        <v>#N/A</v>
      </c>
    </row>
    <row r="1112" spans="20:42" x14ac:dyDescent="0.35">
      <c r="T1112" s="6"/>
      <c r="U1112" s="6"/>
      <c r="Z1112">
        <v>8</v>
      </c>
      <c r="AA1112" s="9">
        <v>42135</v>
      </c>
      <c r="AB1112">
        <v>0.23760000000000001</v>
      </c>
      <c r="AE1112" s="25">
        <v>39426</v>
      </c>
      <c r="AF1112" t="e">
        <f>NA()</f>
        <v>#N/A</v>
      </c>
      <c r="AG1112" t="e">
        <f>NA()</f>
        <v>#N/A</v>
      </c>
      <c r="AH1112" t="e">
        <f>NA()</f>
        <v>#N/A</v>
      </c>
      <c r="AI1112" t="e">
        <f>NA()</f>
        <v>#N/A</v>
      </c>
      <c r="AJ1112" t="e">
        <f>NA()</f>
        <v>#N/A</v>
      </c>
      <c r="AK1112" t="e">
        <f>NA()</f>
        <v>#N/A</v>
      </c>
      <c r="AL1112" t="e">
        <f>NA()</f>
        <v>#N/A</v>
      </c>
      <c r="AM1112" t="e">
        <f>NA()</f>
        <v>#N/A</v>
      </c>
      <c r="AN1112" s="13">
        <v>1.8817999999999999</v>
      </c>
      <c r="AO1112" t="e">
        <f>NA()</f>
        <v>#N/A</v>
      </c>
      <c r="AP1112" t="e">
        <f>NA()</f>
        <v>#N/A</v>
      </c>
    </row>
    <row r="1113" spans="20:42" x14ac:dyDescent="0.35">
      <c r="T1113" s="6"/>
      <c r="U1113" s="6"/>
      <c r="Z1113">
        <v>11</v>
      </c>
      <c r="AA1113" s="9">
        <v>42136</v>
      </c>
      <c r="AB1113">
        <v>0.11459999999999999</v>
      </c>
      <c r="AE1113" s="25">
        <v>39427</v>
      </c>
      <c r="AF1113" t="e">
        <f>NA()</f>
        <v>#N/A</v>
      </c>
      <c r="AG1113" t="e">
        <f>NA()</f>
        <v>#N/A</v>
      </c>
      <c r="AH1113" t="e">
        <f>NA()</f>
        <v>#N/A</v>
      </c>
      <c r="AI1113" t="e">
        <f>NA()</f>
        <v>#N/A</v>
      </c>
      <c r="AJ1113" t="e">
        <f>NA()</f>
        <v>#N/A</v>
      </c>
      <c r="AK1113" t="e">
        <f>NA()</f>
        <v>#N/A</v>
      </c>
      <c r="AL1113" t="e">
        <f>NA()</f>
        <v>#N/A</v>
      </c>
      <c r="AM1113" t="e">
        <f>NA()</f>
        <v>#N/A</v>
      </c>
      <c r="AN1113" s="13">
        <v>1.8669</v>
      </c>
      <c r="AO1113" t="e">
        <f>NA()</f>
        <v>#N/A</v>
      </c>
      <c r="AP1113" t="e">
        <f>NA()</f>
        <v>#N/A</v>
      </c>
    </row>
    <row r="1114" spans="20:42" x14ac:dyDescent="0.35">
      <c r="T1114" s="6"/>
      <c r="U1114" s="6"/>
      <c r="Z1114">
        <v>12</v>
      </c>
      <c r="AA1114" s="9">
        <v>42137</v>
      </c>
      <c r="AB1114">
        <v>7.4499999999999997E-2</v>
      </c>
      <c r="AE1114" s="25">
        <v>39428</v>
      </c>
      <c r="AF1114" t="e">
        <f>NA()</f>
        <v>#N/A</v>
      </c>
      <c r="AG1114" t="e">
        <f>NA()</f>
        <v>#N/A</v>
      </c>
      <c r="AH1114" t="e">
        <f>NA()</f>
        <v>#N/A</v>
      </c>
      <c r="AI1114" t="e">
        <f>NA()</f>
        <v>#N/A</v>
      </c>
      <c r="AJ1114" t="e">
        <f>NA()</f>
        <v>#N/A</v>
      </c>
      <c r="AK1114" t="e">
        <f>NA()</f>
        <v>#N/A</v>
      </c>
      <c r="AL1114" t="e">
        <f>NA()</f>
        <v>#N/A</v>
      </c>
      <c r="AM1114" t="e">
        <f>NA()</f>
        <v>#N/A</v>
      </c>
      <c r="AN1114" s="13">
        <v>1.8566</v>
      </c>
      <c r="AO1114" t="e">
        <f>NA()</f>
        <v>#N/A</v>
      </c>
      <c r="AP1114" t="e">
        <f>NA()</f>
        <v>#N/A</v>
      </c>
    </row>
    <row r="1115" spans="20:42" x14ac:dyDescent="0.35">
      <c r="T1115" s="6"/>
      <c r="U1115" s="6"/>
      <c r="Z1115">
        <v>13</v>
      </c>
      <c r="AA1115" s="9">
        <v>42138</v>
      </c>
      <c r="AB1115">
        <v>3.4500000000000003E-2</v>
      </c>
      <c r="AE1115" s="25">
        <v>39429</v>
      </c>
      <c r="AF1115" t="e">
        <f>NA()</f>
        <v>#N/A</v>
      </c>
      <c r="AG1115" t="e">
        <f>NA()</f>
        <v>#N/A</v>
      </c>
      <c r="AH1115" t="e">
        <f>NA()</f>
        <v>#N/A</v>
      </c>
      <c r="AI1115" t="e">
        <f>NA()</f>
        <v>#N/A</v>
      </c>
      <c r="AJ1115" t="e">
        <f>NA()</f>
        <v>#N/A</v>
      </c>
      <c r="AK1115" t="e">
        <f>NA()</f>
        <v>#N/A</v>
      </c>
      <c r="AL1115" t="e">
        <f>NA()</f>
        <v>#N/A</v>
      </c>
      <c r="AM1115" t="e">
        <f>NA()</f>
        <v>#N/A</v>
      </c>
      <c r="AN1115" s="13">
        <v>1.8479000000000001</v>
      </c>
      <c r="AO1115" t="e">
        <f>NA()</f>
        <v>#N/A</v>
      </c>
      <c r="AP1115" t="e">
        <f>NA()</f>
        <v>#N/A</v>
      </c>
    </row>
    <row r="1116" spans="20:42" x14ac:dyDescent="0.35">
      <c r="T1116" s="6"/>
      <c r="U1116" s="6"/>
      <c r="Z1116">
        <v>14</v>
      </c>
      <c r="AA1116" s="9">
        <v>42139</v>
      </c>
      <c r="AB1116">
        <v>3.73E-2</v>
      </c>
      <c r="AE1116" s="25">
        <v>39430</v>
      </c>
      <c r="AF1116" t="e">
        <f>NA()</f>
        <v>#N/A</v>
      </c>
      <c r="AG1116" t="e">
        <f>NA()</f>
        <v>#N/A</v>
      </c>
      <c r="AH1116" t="e">
        <f>NA()</f>
        <v>#N/A</v>
      </c>
      <c r="AI1116" t="e">
        <f>NA()</f>
        <v>#N/A</v>
      </c>
      <c r="AJ1116" t="e">
        <f>NA()</f>
        <v>#N/A</v>
      </c>
      <c r="AK1116" t="e">
        <f>NA()</f>
        <v>#N/A</v>
      </c>
      <c r="AL1116" t="e">
        <f>NA()</f>
        <v>#N/A</v>
      </c>
      <c r="AM1116" t="e">
        <f>NA()</f>
        <v>#N/A</v>
      </c>
      <c r="AN1116" s="13">
        <v>1.8324</v>
      </c>
      <c r="AO1116" t="e">
        <f>NA()</f>
        <v>#N/A</v>
      </c>
      <c r="AP1116" t="e">
        <f>NA()</f>
        <v>#N/A</v>
      </c>
    </row>
    <row r="1117" spans="20:42" x14ac:dyDescent="0.35">
      <c r="T1117" s="6"/>
      <c r="U1117" s="6"/>
      <c r="Z1117">
        <v>15</v>
      </c>
      <c r="AA1117" s="9">
        <v>42142</v>
      </c>
      <c r="AB1117">
        <v>6.9500000000000006E-2</v>
      </c>
      <c r="AE1117" s="25">
        <v>39431</v>
      </c>
      <c r="AF1117" t="e">
        <f>NA()</f>
        <v>#N/A</v>
      </c>
      <c r="AG1117" t="e">
        <f>NA()</f>
        <v>#N/A</v>
      </c>
      <c r="AH1117" t="e">
        <f>NA()</f>
        <v>#N/A</v>
      </c>
      <c r="AI1117" t="e">
        <f>NA()</f>
        <v>#N/A</v>
      </c>
      <c r="AJ1117" t="e">
        <f>NA()</f>
        <v>#N/A</v>
      </c>
      <c r="AK1117" t="e">
        <f>NA()</f>
        <v>#N/A</v>
      </c>
      <c r="AL1117" t="e">
        <f>NA()</f>
        <v>#N/A</v>
      </c>
      <c r="AM1117" t="e">
        <f>NA()</f>
        <v>#N/A</v>
      </c>
      <c r="AN1117" t="e">
        <f>NA()</f>
        <v>#N/A</v>
      </c>
      <c r="AO1117" t="e">
        <f>NA()</f>
        <v>#N/A</v>
      </c>
      <c r="AP1117" t="e">
        <f>NA()</f>
        <v>#N/A</v>
      </c>
    </row>
    <row r="1118" spans="20:42" x14ac:dyDescent="0.35">
      <c r="T1118" s="6"/>
      <c r="U1118" s="6"/>
      <c r="Z1118">
        <v>18</v>
      </c>
      <c r="AA1118" s="9">
        <v>42143</v>
      </c>
      <c r="AB1118">
        <v>6.4399999999999999E-2</v>
      </c>
      <c r="AE1118" s="25">
        <v>39432</v>
      </c>
      <c r="AF1118" t="e">
        <f>NA()</f>
        <v>#N/A</v>
      </c>
      <c r="AG1118" t="e">
        <f>NA()</f>
        <v>#N/A</v>
      </c>
      <c r="AH1118" t="e">
        <f>NA()</f>
        <v>#N/A</v>
      </c>
      <c r="AI1118" t="e">
        <f>NA()</f>
        <v>#N/A</v>
      </c>
      <c r="AJ1118" t="e">
        <f>NA()</f>
        <v>#N/A</v>
      </c>
      <c r="AK1118" t="e">
        <f>NA()</f>
        <v>#N/A</v>
      </c>
      <c r="AL1118" t="e">
        <f>NA()</f>
        <v>#N/A</v>
      </c>
      <c r="AM1118" t="e">
        <f>NA()</f>
        <v>#N/A</v>
      </c>
      <c r="AN1118" t="e">
        <f>NA()</f>
        <v>#N/A</v>
      </c>
      <c r="AO1118" t="e">
        <f>NA()</f>
        <v>#N/A</v>
      </c>
      <c r="AP1118" t="e">
        <f>NA()</f>
        <v>#N/A</v>
      </c>
    </row>
    <row r="1119" spans="20:42" x14ac:dyDescent="0.35">
      <c r="T1119" s="6"/>
      <c r="U1119" s="6"/>
      <c r="Z1119">
        <v>19</v>
      </c>
      <c r="AA1119" s="9">
        <v>42144</v>
      </c>
      <c r="AB1119">
        <v>7.6100000000000001E-2</v>
      </c>
      <c r="AE1119" s="25">
        <v>39433</v>
      </c>
      <c r="AF1119" t="e">
        <f>NA()</f>
        <v>#N/A</v>
      </c>
      <c r="AG1119" t="e">
        <f>NA()</f>
        <v>#N/A</v>
      </c>
      <c r="AH1119" t="e">
        <f>NA()</f>
        <v>#N/A</v>
      </c>
      <c r="AI1119" t="e">
        <f>NA()</f>
        <v>#N/A</v>
      </c>
      <c r="AJ1119" t="e">
        <f>NA()</f>
        <v>#N/A</v>
      </c>
      <c r="AK1119" t="e">
        <f>NA()</f>
        <v>#N/A</v>
      </c>
      <c r="AL1119" t="e">
        <f>NA()</f>
        <v>#N/A</v>
      </c>
      <c r="AM1119" t="e">
        <f>NA()</f>
        <v>#N/A</v>
      </c>
      <c r="AN1119" s="13">
        <v>1.8267</v>
      </c>
      <c r="AO1119" t="e">
        <f>NA()</f>
        <v>#N/A</v>
      </c>
      <c r="AP1119" t="e">
        <f>NA()</f>
        <v>#N/A</v>
      </c>
    </row>
    <row r="1120" spans="20:42" x14ac:dyDescent="0.35">
      <c r="T1120" s="6"/>
      <c r="U1120" s="6"/>
      <c r="Z1120">
        <v>20</v>
      </c>
      <c r="AA1120" s="9">
        <v>42145</v>
      </c>
      <c r="AB1120">
        <v>9.2499999999999999E-2</v>
      </c>
      <c r="AE1120" s="25">
        <v>39434</v>
      </c>
      <c r="AF1120" t="e">
        <f>NA()</f>
        <v>#N/A</v>
      </c>
      <c r="AG1120" t="e">
        <f>NA()</f>
        <v>#N/A</v>
      </c>
      <c r="AH1120" t="e">
        <f>NA()</f>
        <v>#N/A</v>
      </c>
      <c r="AI1120" t="e">
        <f>NA()</f>
        <v>#N/A</v>
      </c>
      <c r="AJ1120" t="e">
        <f>NA()</f>
        <v>#N/A</v>
      </c>
      <c r="AK1120" t="e">
        <f>NA()</f>
        <v>#N/A</v>
      </c>
      <c r="AL1120" t="e">
        <f>NA()</f>
        <v>#N/A</v>
      </c>
      <c r="AM1120" t="e">
        <f>NA()</f>
        <v>#N/A</v>
      </c>
      <c r="AN1120" s="13">
        <v>1.8145</v>
      </c>
      <c r="AO1120" t="e">
        <f>NA()</f>
        <v>#N/A</v>
      </c>
      <c r="AP1120" t="e">
        <f>NA()</f>
        <v>#N/A</v>
      </c>
    </row>
    <row r="1121" spans="20:42" x14ac:dyDescent="0.35">
      <c r="T1121" s="6"/>
      <c r="U1121" s="6"/>
      <c r="Z1121">
        <v>21</v>
      </c>
      <c r="AA1121" s="9">
        <v>42146</v>
      </c>
      <c r="AB1121">
        <v>0.11700000000000001</v>
      </c>
      <c r="AE1121" s="25">
        <v>39435</v>
      </c>
      <c r="AF1121" t="e">
        <f>NA()</f>
        <v>#N/A</v>
      </c>
      <c r="AG1121" t="e">
        <f>NA()</f>
        <v>#N/A</v>
      </c>
      <c r="AH1121" t="e">
        <f>NA()</f>
        <v>#N/A</v>
      </c>
      <c r="AI1121" t="e">
        <f>NA()</f>
        <v>#N/A</v>
      </c>
      <c r="AJ1121" t="e">
        <f>NA()</f>
        <v>#N/A</v>
      </c>
      <c r="AK1121" t="e">
        <f>NA()</f>
        <v>#N/A</v>
      </c>
      <c r="AL1121" t="e">
        <f>NA()</f>
        <v>#N/A</v>
      </c>
      <c r="AM1121" t="e">
        <f>NA()</f>
        <v>#N/A</v>
      </c>
      <c r="AN1121" s="13">
        <v>1.7793000000000001</v>
      </c>
      <c r="AO1121" t="e">
        <f>NA()</f>
        <v>#N/A</v>
      </c>
      <c r="AP1121" t="e">
        <f>NA()</f>
        <v>#N/A</v>
      </c>
    </row>
    <row r="1122" spans="20:42" x14ac:dyDescent="0.35">
      <c r="T1122" s="6"/>
      <c r="U1122" s="6"/>
      <c r="Z1122">
        <v>22</v>
      </c>
      <c r="AA1122" s="9">
        <v>42149</v>
      </c>
      <c r="AB1122">
        <v>0.13950000000000001</v>
      </c>
      <c r="AE1122" s="25">
        <v>39436</v>
      </c>
      <c r="AF1122" t="e">
        <f>NA()</f>
        <v>#N/A</v>
      </c>
      <c r="AG1122" t="e">
        <f>NA()</f>
        <v>#N/A</v>
      </c>
      <c r="AH1122" t="e">
        <f>NA()</f>
        <v>#N/A</v>
      </c>
      <c r="AI1122" t="e">
        <f>NA()</f>
        <v>#N/A</v>
      </c>
      <c r="AJ1122" t="e">
        <f>NA()</f>
        <v>#N/A</v>
      </c>
      <c r="AK1122" t="e">
        <f>NA()</f>
        <v>#N/A</v>
      </c>
      <c r="AL1122" t="e">
        <f>NA()</f>
        <v>#N/A</v>
      </c>
      <c r="AM1122" t="e">
        <f>NA()</f>
        <v>#N/A</v>
      </c>
      <c r="AN1122" t="e">
        <f>NA()</f>
        <v>#N/A</v>
      </c>
      <c r="AO1122" t="e">
        <f>NA()</f>
        <v>#N/A</v>
      </c>
      <c r="AP1122" t="e">
        <f>NA()</f>
        <v>#N/A</v>
      </c>
    </row>
    <row r="1123" spans="20:42" x14ac:dyDescent="0.35">
      <c r="T1123" s="6"/>
      <c r="U1123" s="6"/>
      <c r="Z1123">
        <v>25</v>
      </c>
      <c r="AA1123" s="9">
        <v>42150</v>
      </c>
      <c r="AB1123">
        <v>0.17280000000000001</v>
      </c>
      <c r="AE1123" s="25">
        <v>39437</v>
      </c>
      <c r="AF1123" t="e">
        <f>NA()</f>
        <v>#N/A</v>
      </c>
      <c r="AG1123" t="e">
        <f>NA()</f>
        <v>#N/A</v>
      </c>
      <c r="AH1123" t="e">
        <f>NA()</f>
        <v>#N/A</v>
      </c>
      <c r="AI1123" t="e">
        <f>NA()</f>
        <v>#N/A</v>
      </c>
      <c r="AJ1123" t="e">
        <f>NA()</f>
        <v>#N/A</v>
      </c>
      <c r="AK1123" t="e">
        <f>NA()</f>
        <v>#N/A</v>
      </c>
      <c r="AL1123" t="e">
        <f>NA()</f>
        <v>#N/A</v>
      </c>
      <c r="AM1123" t="e">
        <f>NA()</f>
        <v>#N/A</v>
      </c>
      <c r="AN1123" s="13">
        <v>1.7284999999999999</v>
      </c>
      <c r="AO1123" t="e">
        <f>NA()</f>
        <v>#N/A</v>
      </c>
      <c r="AP1123" t="e">
        <f>NA()</f>
        <v>#N/A</v>
      </c>
    </row>
    <row r="1124" spans="20:42" x14ac:dyDescent="0.35">
      <c r="T1124" s="6"/>
      <c r="U1124" s="6"/>
      <c r="Z1124">
        <v>26</v>
      </c>
      <c r="AA1124" s="9">
        <v>42151</v>
      </c>
      <c r="AB1124">
        <v>0.21310000000000001</v>
      </c>
      <c r="AE1124" s="25">
        <v>39438</v>
      </c>
      <c r="AF1124" t="e">
        <f>NA()</f>
        <v>#N/A</v>
      </c>
      <c r="AG1124" t="e">
        <f>NA()</f>
        <v>#N/A</v>
      </c>
      <c r="AH1124" t="e">
        <f>NA()</f>
        <v>#N/A</v>
      </c>
      <c r="AI1124" t="e">
        <f>NA()</f>
        <v>#N/A</v>
      </c>
      <c r="AJ1124" t="e">
        <f>NA()</f>
        <v>#N/A</v>
      </c>
      <c r="AK1124" t="e">
        <f>NA()</f>
        <v>#N/A</v>
      </c>
      <c r="AL1124" t="e">
        <f>NA()</f>
        <v>#N/A</v>
      </c>
      <c r="AM1124" t="e">
        <f>NA()</f>
        <v>#N/A</v>
      </c>
      <c r="AN1124" t="e">
        <f>NA()</f>
        <v>#N/A</v>
      </c>
      <c r="AO1124" t="e">
        <f>NA()</f>
        <v>#N/A</v>
      </c>
      <c r="AP1124" t="e">
        <f>NA()</f>
        <v>#N/A</v>
      </c>
    </row>
    <row r="1125" spans="20:42" x14ac:dyDescent="0.35">
      <c r="T1125" s="6"/>
      <c r="U1125" s="6"/>
      <c r="Z1125">
        <v>27</v>
      </c>
      <c r="AA1125" s="9">
        <v>42152</v>
      </c>
      <c r="AB1125">
        <v>0.31190000000000001</v>
      </c>
      <c r="AE1125" s="25">
        <v>39439</v>
      </c>
      <c r="AF1125" t="e">
        <f>NA()</f>
        <v>#N/A</v>
      </c>
      <c r="AG1125" t="e">
        <f>NA()</f>
        <v>#N/A</v>
      </c>
      <c r="AH1125" t="e">
        <f>NA()</f>
        <v>#N/A</v>
      </c>
      <c r="AI1125" t="e">
        <f>NA()</f>
        <v>#N/A</v>
      </c>
      <c r="AJ1125" t="e">
        <f>NA()</f>
        <v>#N/A</v>
      </c>
      <c r="AK1125" t="e">
        <f>NA()</f>
        <v>#N/A</v>
      </c>
      <c r="AL1125" t="e">
        <f>NA()</f>
        <v>#N/A</v>
      </c>
      <c r="AM1125" t="e">
        <f>NA()</f>
        <v>#N/A</v>
      </c>
      <c r="AN1125" t="e">
        <f>NA()</f>
        <v>#N/A</v>
      </c>
      <c r="AO1125" t="e">
        <f>NA()</f>
        <v>#N/A</v>
      </c>
      <c r="AP1125" t="e">
        <f>NA()</f>
        <v>#N/A</v>
      </c>
    </row>
    <row r="1126" spans="20:42" x14ac:dyDescent="0.35">
      <c r="T1126" s="6"/>
      <c r="U1126" s="6"/>
      <c r="Z1126">
        <v>28</v>
      </c>
      <c r="AA1126" s="9">
        <v>42153</v>
      </c>
      <c r="AB1126">
        <v>0.2203</v>
      </c>
      <c r="AE1126" s="25">
        <v>39440</v>
      </c>
      <c r="AF1126" t="e">
        <f>NA()</f>
        <v>#N/A</v>
      </c>
      <c r="AG1126" t="e">
        <f>NA()</f>
        <v>#N/A</v>
      </c>
      <c r="AH1126" t="e">
        <f>NA()</f>
        <v>#N/A</v>
      </c>
      <c r="AI1126" t="e">
        <f>NA()</f>
        <v>#N/A</v>
      </c>
      <c r="AJ1126" t="e">
        <f>NA()</f>
        <v>#N/A</v>
      </c>
      <c r="AK1126" t="e">
        <f>NA()</f>
        <v>#N/A</v>
      </c>
      <c r="AL1126" t="e">
        <f>NA()</f>
        <v>#N/A</v>
      </c>
      <c r="AM1126" t="e">
        <f>NA()</f>
        <v>#N/A</v>
      </c>
      <c r="AN1126" s="13">
        <v>1.6941999999999999</v>
      </c>
      <c r="AO1126" t="e">
        <f>NA()</f>
        <v>#N/A</v>
      </c>
      <c r="AP1126" t="e">
        <f>NA()</f>
        <v>#N/A</v>
      </c>
    </row>
    <row r="1127" spans="20:42" x14ac:dyDescent="0.35">
      <c r="T1127" s="6"/>
      <c r="U1127" s="6"/>
      <c r="Z1127">
        <v>29</v>
      </c>
      <c r="AA1127" s="9">
        <v>42157</v>
      </c>
      <c r="AB1127">
        <v>0.39029999999999998</v>
      </c>
      <c r="AE1127" s="25">
        <v>39441</v>
      </c>
      <c r="AF1127" t="e">
        <f>NA()</f>
        <v>#N/A</v>
      </c>
      <c r="AG1127" t="e">
        <f>NA()</f>
        <v>#N/A</v>
      </c>
      <c r="AH1127" t="e">
        <f>NA()</f>
        <v>#N/A</v>
      </c>
      <c r="AI1127" t="e">
        <f>NA()</f>
        <v>#N/A</v>
      </c>
      <c r="AJ1127" t="e">
        <f>NA()</f>
        <v>#N/A</v>
      </c>
      <c r="AK1127" t="e">
        <f>NA()</f>
        <v>#N/A</v>
      </c>
      <c r="AL1127" t="e">
        <f>NA()</f>
        <v>#N/A</v>
      </c>
      <c r="AM1127" t="e">
        <f>NA()</f>
        <v>#N/A</v>
      </c>
      <c r="AN1127" t="e">
        <f>NA()</f>
        <v>#N/A</v>
      </c>
      <c r="AO1127" t="e">
        <f>NA()</f>
        <v>#N/A</v>
      </c>
      <c r="AP1127" t="e">
        <f>NA()</f>
        <v>#N/A</v>
      </c>
    </row>
    <row r="1128" spans="20:42" x14ac:dyDescent="0.35">
      <c r="T1128" s="6"/>
      <c r="U1128" s="6"/>
      <c r="Y1128" t="s">
        <v>1101</v>
      </c>
      <c r="Z1128">
        <v>2</v>
      </c>
      <c r="AA1128" s="9">
        <v>42158</v>
      </c>
      <c r="AB1128">
        <v>0.33779999999999999</v>
      </c>
      <c r="AE1128" s="25">
        <v>39442</v>
      </c>
      <c r="AF1128" t="e">
        <f>NA()</f>
        <v>#N/A</v>
      </c>
      <c r="AG1128" t="e">
        <f>NA()</f>
        <v>#N/A</v>
      </c>
      <c r="AH1128" t="e">
        <f>NA()</f>
        <v>#N/A</v>
      </c>
      <c r="AI1128" t="e">
        <f>NA()</f>
        <v>#N/A</v>
      </c>
      <c r="AJ1128" t="e">
        <f>NA()</f>
        <v>#N/A</v>
      </c>
      <c r="AK1128" t="e">
        <f>NA()</f>
        <v>#N/A</v>
      </c>
      <c r="AL1128" t="e">
        <f>NA()</f>
        <v>#N/A</v>
      </c>
      <c r="AM1128" t="e">
        <f>NA()</f>
        <v>#N/A</v>
      </c>
      <c r="AN1128" s="13">
        <v>1.6777</v>
      </c>
      <c r="AO1128" t="e">
        <f>NA()</f>
        <v>#N/A</v>
      </c>
      <c r="AP1128" t="e">
        <f>NA()</f>
        <v>#N/A</v>
      </c>
    </row>
    <row r="1129" spans="20:42" x14ac:dyDescent="0.35">
      <c r="T1129" s="6"/>
      <c r="U1129" s="6"/>
      <c r="Z1129">
        <v>3</v>
      </c>
      <c r="AA1129" s="9">
        <v>42159</v>
      </c>
      <c r="AB1129">
        <v>0.34329999999999999</v>
      </c>
      <c r="AE1129" s="25">
        <v>39443</v>
      </c>
      <c r="AF1129" t="e">
        <f>NA()</f>
        <v>#N/A</v>
      </c>
      <c r="AG1129" t="e">
        <f>NA()</f>
        <v>#N/A</v>
      </c>
      <c r="AH1129" t="e">
        <f>NA()</f>
        <v>#N/A</v>
      </c>
      <c r="AI1129" t="e">
        <f>NA()</f>
        <v>#N/A</v>
      </c>
      <c r="AJ1129" t="e">
        <f>NA()</f>
        <v>#N/A</v>
      </c>
      <c r="AK1129" t="e">
        <f>NA()</f>
        <v>#N/A</v>
      </c>
      <c r="AL1129" t="e">
        <f>NA()</f>
        <v>#N/A</v>
      </c>
      <c r="AM1129" t="e">
        <f>NA()</f>
        <v>#N/A</v>
      </c>
      <c r="AN1129" s="13">
        <v>1.6597</v>
      </c>
      <c r="AO1129" t="e">
        <f>NA()</f>
        <v>#N/A</v>
      </c>
      <c r="AP1129" t="e">
        <f>NA()</f>
        <v>#N/A</v>
      </c>
    </row>
    <row r="1130" spans="20:42" x14ac:dyDescent="0.35">
      <c r="T1130" s="6"/>
      <c r="U1130" s="6"/>
      <c r="Z1130">
        <v>4</v>
      </c>
      <c r="AA1130" s="9">
        <v>42160</v>
      </c>
      <c r="AB1130">
        <v>0.2172</v>
      </c>
      <c r="AE1130" s="25">
        <v>39444</v>
      </c>
      <c r="AF1130" t="e">
        <f>NA()</f>
        <v>#N/A</v>
      </c>
      <c r="AG1130" t="e">
        <f>NA()</f>
        <v>#N/A</v>
      </c>
      <c r="AH1130" t="e">
        <f>NA()</f>
        <v>#N/A</v>
      </c>
      <c r="AI1130" t="e">
        <f>NA()</f>
        <v>#N/A</v>
      </c>
      <c r="AJ1130" t="e">
        <f>NA()</f>
        <v>#N/A</v>
      </c>
      <c r="AK1130" t="e">
        <f>NA()</f>
        <v>#N/A</v>
      </c>
      <c r="AL1130" t="e">
        <f>NA()</f>
        <v>#N/A</v>
      </c>
      <c r="AM1130" t="e">
        <f>NA()</f>
        <v>#N/A</v>
      </c>
      <c r="AN1130" s="13">
        <v>1.6103000000000001</v>
      </c>
      <c r="AO1130" t="e">
        <f>NA()</f>
        <v>#N/A</v>
      </c>
      <c r="AP1130" t="e">
        <f>NA()</f>
        <v>#N/A</v>
      </c>
    </row>
    <row r="1131" spans="20:42" x14ac:dyDescent="0.35">
      <c r="T1131" s="6"/>
      <c r="U1131" s="6"/>
      <c r="Z1131">
        <v>5</v>
      </c>
      <c r="AA1131" s="9">
        <v>42163</v>
      </c>
      <c r="AB1131">
        <v>0.1201</v>
      </c>
      <c r="AE1131" s="25">
        <v>39445</v>
      </c>
      <c r="AF1131" t="e">
        <f>NA()</f>
        <v>#N/A</v>
      </c>
      <c r="AG1131" t="e">
        <f>NA()</f>
        <v>#N/A</v>
      </c>
      <c r="AH1131" t="e">
        <f>NA()</f>
        <v>#N/A</v>
      </c>
      <c r="AI1131" t="e">
        <f>NA()</f>
        <v>#N/A</v>
      </c>
      <c r="AJ1131" t="e">
        <f>NA()</f>
        <v>#N/A</v>
      </c>
      <c r="AK1131" t="e">
        <f>NA()</f>
        <v>#N/A</v>
      </c>
      <c r="AL1131" t="e">
        <f>NA()</f>
        <v>#N/A</v>
      </c>
      <c r="AM1131" t="e">
        <f>NA()</f>
        <v>#N/A</v>
      </c>
      <c r="AN1131" t="e">
        <f>NA()</f>
        <v>#N/A</v>
      </c>
      <c r="AO1131" t="e">
        <f>NA()</f>
        <v>#N/A</v>
      </c>
      <c r="AP1131" t="e">
        <f>NA()</f>
        <v>#N/A</v>
      </c>
    </row>
    <row r="1132" spans="20:42" x14ac:dyDescent="0.35">
      <c r="T1132" s="6"/>
      <c r="U1132" s="6"/>
      <c r="Z1132">
        <v>8</v>
      </c>
      <c r="AA1132" s="9">
        <v>42164</v>
      </c>
      <c r="AB1132">
        <v>8.9399999999999993E-2</v>
      </c>
      <c r="AE1132" s="25">
        <v>39446</v>
      </c>
      <c r="AF1132" t="e">
        <f>NA()</f>
        <v>#N/A</v>
      </c>
      <c r="AG1132" t="e">
        <f>NA()</f>
        <v>#N/A</v>
      </c>
      <c r="AH1132" t="e">
        <f>NA()</f>
        <v>#N/A</v>
      </c>
      <c r="AI1132" t="e">
        <f>NA()</f>
        <v>#N/A</v>
      </c>
      <c r="AJ1132" t="e">
        <f>NA()</f>
        <v>#N/A</v>
      </c>
      <c r="AK1132" t="e">
        <f>NA()</f>
        <v>#N/A</v>
      </c>
      <c r="AL1132" t="e">
        <f>NA()</f>
        <v>#N/A</v>
      </c>
      <c r="AM1132" t="e">
        <f>NA()</f>
        <v>#N/A</v>
      </c>
      <c r="AN1132" t="e">
        <f>NA()</f>
        <v>#N/A</v>
      </c>
      <c r="AO1132" t="e">
        <f>NA()</f>
        <v>#N/A</v>
      </c>
      <c r="AP1132" t="e">
        <f>NA()</f>
        <v>#N/A</v>
      </c>
    </row>
    <row r="1133" spans="20:42" x14ac:dyDescent="0.35">
      <c r="T1133" s="6"/>
      <c r="U1133" s="6"/>
      <c r="Z1133">
        <v>9</v>
      </c>
      <c r="AA1133" s="9">
        <v>42165</v>
      </c>
      <c r="AB1133">
        <v>7.3400000000000007E-2</v>
      </c>
      <c r="AE1133" s="25">
        <v>39447</v>
      </c>
      <c r="AF1133" t="e">
        <f>NA()</f>
        <v>#N/A</v>
      </c>
      <c r="AG1133" t="e">
        <f>NA()</f>
        <v>#N/A</v>
      </c>
      <c r="AH1133" t="e">
        <f>NA()</f>
        <v>#N/A</v>
      </c>
      <c r="AI1133" t="e">
        <f>NA()</f>
        <v>#N/A</v>
      </c>
      <c r="AJ1133" t="e">
        <f>NA()</f>
        <v>#N/A</v>
      </c>
      <c r="AK1133" t="e">
        <f>NA()</f>
        <v>#N/A</v>
      </c>
      <c r="AL1133" t="e">
        <f>NA()</f>
        <v>#N/A</v>
      </c>
      <c r="AM1133" t="e">
        <f>NA()</f>
        <v>#N/A</v>
      </c>
      <c r="AN1133" s="13">
        <v>1.5835999999999999</v>
      </c>
      <c r="AO1133" t="e">
        <f>NA()</f>
        <v>#N/A</v>
      </c>
      <c r="AP1133" t="e">
        <f>NA()</f>
        <v>#N/A</v>
      </c>
    </row>
    <row r="1134" spans="20:42" x14ac:dyDescent="0.35">
      <c r="T1134" s="6"/>
      <c r="U1134" s="6"/>
      <c r="Z1134">
        <v>10</v>
      </c>
      <c r="AA1134" s="9">
        <v>42166</v>
      </c>
      <c r="AB1134">
        <v>5.5199999999999999E-2</v>
      </c>
      <c r="AE1134" s="25">
        <v>39448</v>
      </c>
      <c r="AF1134" t="e">
        <f>NA()</f>
        <v>#N/A</v>
      </c>
      <c r="AG1134" t="e">
        <f>NA()</f>
        <v>#N/A</v>
      </c>
      <c r="AH1134" t="e">
        <f>NA()</f>
        <v>#N/A</v>
      </c>
      <c r="AI1134" t="e">
        <f>NA()</f>
        <v>#N/A</v>
      </c>
      <c r="AJ1134" t="e">
        <f>NA()</f>
        <v>#N/A</v>
      </c>
      <c r="AK1134" t="e">
        <f>NA()</f>
        <v>#N/A</v>
      </c>
      <c r="AL1134" t="e">
        <f>NA()</f>
        <v>#N/A</v>
      </c>
      <c r="AM1134" t="e">
        <f>NA()</f>
        <v>#N/A</v>
      </c>
      <c r="AN1134" t="e">
        <f>NA()</f>
        <v>#N/A</v>
      </c>
      <c r="AO1134" s="13">
        <v>2.99609375</v>
      </c>
      <c r="AP1134" t="e">
        <f>NA()</f>
        <v>#N/A</v>
      </c>
    </row>
    <row r="1135" spans="20:42" x14ac:dyDescent="0.35">
      <c r="T1135" s="6"/>
      <c r="U1135" s="6"/>
      <c r="Z1135">
        <v>11</v>
      </c>
      <c r="AA1135" s="9">
        <v>42167</v>
      </c>
      <c r="AB1135">
        <v>6.7500000000000004E-2</v>
      </c>
      <c r="AE1135" s="25">
        <v>39449</v>
      </c>
      <c r="AF1135" t="e">
        <f>NA()</f>
        <v>#N/A</v>
      </c>
      <c r="AG1135" t="e">
        <f>NA()</f>
        <v>#N/A</v>
      </c>
      <c r="AH1135" t="e">
        <f>NA()</f>
        <v>#N/A</v>
      </c>
      <c r="AI1135" t="e">
        <f>NA()</f>
        <v>#N/A</v>
      </c>
      <c r="AJ1135" t="e">
        <f>NA()</f>
        <v>#N/A</v>
      </c>
      <c r="AK1135" t="e">
        <f>NA()</f>
        <v>#N/A</v>
      </c>
      <c r="AL1135" t="e">
        <f>NA()</f>
        <v>#N/A</v>
      </c>
      <c r="AM1135" t="e">
        <f>NA()</f>
        <v>#N/A</v>
      </c>
      <c r="AN1135" s="13">
        <v>1.5712999999999999</v>
      </c>
      <c r="AO1135" t="e">
        <f>NA()</f>
        <v>#N/A</v>
      </c>
      <c r="AP1135" t="e">
        <f>NA()</f>
        <v>#N/A</v>
      </c>
    </row>
    <row r="1136" spans="20:42" x14ac:dyDescent="0.35">
      <c r="T1136" s="6"/>
      <c r="U1136" s="6"/>
      <c r="Z1136">
        <v>12</v>
      </c>
      <c r="AA1136" s="9">
        <v>42170</v>
      </c>
      <c r="AB1136">
        <v>6.3100000000000003E-2</v>
      </c>
      <c r="AE1136" s="25">
        <v>39450</v>
      </c>
      <c r="AF1136" t="e">
        <f>NA()</f>
        <v>#N/A</v>
      </c>
      <c r="AG1136" t="e">
        <f>NA()</f>
        <v>#N/A</v>
      </c>
      <c r="AH1136" t="e">
        <f>NA()</f>
        <v>#N/A</v>
      </c>
      <c r="AI1136" t="e">
        <f>NA()</f>
        <v>#N/A</v>
      </c>
      <c r="AJ1136" t="e">
        <f>NA()</f>
        <v>#N/A</v>
      </c>
      <c r="AK1136" t="e">
        <f>NA()</f>
        <v>#N/A</v>
      </c>
      <c r="AL1136" t="e">
        <f>NA()</f>
        <v>#N/A</v>
      </c>
      <c r="AM1136" t="e">
        <f>NA()</f>
        <v>#N/A</v>
      </c>
      <c r="AN1136" s="13">
        <v>1.5584</v>
      </c>
      <c r="AO1136" t="e">
        <f>NA()</f>
        <v>#N/A</v>
      </c>
      <c r="AP1136" t="e">
        <f>NA()</f>
        <v>#N/A</v>
      </c>
    </row>
    <row r="1137" spans="20:42" x14ac:dyDescent="0.35">
      <c r="T1137" s="6"/>
      <c r="U1137" s="6"/>
      <c r="Z1137">
        <v>15</v>
      </c>
      <c r="AA1137" s="9">
        <v>42171</v>
      </c>
      <c r="AB1137">
        <v>7.5200000000000003E-2</v>
      </c>
      <c r="AE1137" s="25">
        <v>39451</v>
      </c>
      <c r="AF1137" t="e">
        <f>NA()</f>
        <v>#N/A</v>
      </c>
      <c r="AG1137" t="e">
        <f>NA()</f>
        <v>#N/A</v>
      </c>
      <c r="AH1137" t="e">
        <f>NA()</f>
        <v>#N/A</v>
      </c>
      <c r="AI1137" t="e">
        <f>NA()</f>
        <v>#N/A</v>
      </c>
      <c r="AJ1137" t="e">
        <f>NA()</f>
        <v>#N/A</v>
      </c>
      <c r="AK1137" t="e">
        <f>NA()</f>
        <v>#N/A</v>
      </c>
      <c r="AL1137" t="e">
        <f>NA()</f>
        <v>#N/A</v>
      </c>
      <c r="AM1137" t="e">
        <f>NA()</f>
        <v>#N/A</v>
      </c>
      <c r="AN1137" s="13">
        <v>1.5133000000000001</v>
      </c>
      <c r="AO1137" t="e">
        <f>NA()</f>
        <v>#N/A</v>
      </c>
      <c r="AP1137" t="e">
        <f>NA()</f>
        <v>#N/A</v>
      </c>
    </row>
    <row r="1138" spans="20:42" x14ac:dyDescent="0.35">
      <c r="T1138" s="6"/>
      <c r="U1138" s="6"/>
      <c r="Z1138">
        <v>16</v>
      </c>
      <c r="AA1138" s="9">
        <v>42172</v>
      </c>
      <c r="AB1138">
        <v>6.1600000000000002E-2</v>
      </c>
      <c r="AE1138" s="25">
        <v>39452</v>
      </c>
      <c r="AF1138" t="e">
        <f>NA()</f>
        <v>#N/A</v>
      </c>
      <c r="AG1138" t="e">
        <f>NA()</f>
        <v>#N/A</v>
      </c>
      <c r="AH1138" t="e">
        <f>NA()</f>
        <v>#N/A</v>
      </c>
      <c r="AI1138" t="e">
        <f>NA()</f>
        <v>#N/A</v>
      </c>
      <c r="AJ1138" t="e">
        <f>NA()</f>
        <v>#N/A</v>
      </c>
      <c r="AK1138" t="e">
        <f>NA()</f>
        <v>#N/A</v>
      </c>
      <c r="AL1138" t="e">
        <f>NA()</f>
        <v>#N/A</v>
      </c>
      <c r="AM1138" t="e">
        <f>NA()</f>
        <v>#N/A</v>
      </c>
      <c r="AN1138" t="e">
        <f>NA()</f>
        <v>#N/A</v>
      </c>
      <c r="AO1138" t="e">
        <f>NA()</f>
        <v>#N/A</v>
      </c>
      <c r="AP1138" t="e">
        <f>NA()</f>
        <v>#N/A</v>
      </c>
    </row>
    <row r="1139" spans="20:42" x14ac:dyDescent="0.35">
      <c r="T1139" s="6"/>
      <c r="U1139" s="6"/>
      <c r="Z1139">
        <v>17</v>
      </c>
      <c r="AA1139" s="9">
        <v>42173</v>
      </c>
      <c r="AB1139">
        <v>7.4899999999999994E-2</v>
      </c>
      <c r="AE1139" s="25">
        <v>39453</v>
      </c>
      <c r="AF1139" t="e">
        <f>NA()</f>
        <v>#N/A</v>
      </c>
      <c r="AG1139" t="e">
        <f>NA()</f>
        <v>#N/A</v>
      </c>
      <c r="AH1139" t="e">
        <f>NA()</f>
        <v>#N/A</v>
      </c>
      <c r="AI1139" t="e">
        <f>NA()</f>
        <v>#N/A</v>
      </c>
      <c r="AJ1139" t="e">
        <f>NA()</f>
        <v>#N/A</v>
      </c>
      <c r="AK1139" t="e">
        <f>NA()</f>
        <v>#N/A</v>
      </c>
      <c r="AL1139" t="e">
        <f>NA()</f>
        <v>#N/A</v>
      </c>
      <c r="AM1139" t="e">
        <f>NA()</f>
        <v>#N/A</v>
      </c>
      <c r="AN1139" t="e">
        <f>NA()</f>
        <v>#N/A</v>
      </c>
      <c r="AO1139" t="e">
        <f>NA()</f>
        <v>#N/A</v>
      </c>
      <c r="AP1139" t="e">
        <f>NA()</f>
        <v>#N/A</v>
      </c>
    </row>
    <row r="1140" spans="20:42" x14ac:dyDescent="0.35">
      <c r="T1140" s="6"/>
      <c r="U1140" s="6"/>
      <c r="Z1140">
        <v>18</v>
      </c>
      <c r="AA1140" s="9">
        <v>42174</v>
      </c>
      <c r="AB1140">
        <v>8.7800000000000003E-2</v>
      </c>
      <c r="AE1140" s="25">
        <v>39454</v>
      </c>
      <c r="AF1140" t="e">
        <f>NA()</f>
        <v>#N/A</v>
      </c>
      <c r="AG1140" t="e">
        <f>NA()</f>
        <v>#N/A</v>
      </c>
      <c r="AH1140" t="e">
        <f>NA()</f>
        <v>#N/A</v>
      </c>
      <c r="AI1140" t="e">
        <f>NA()</f>
        <v>#N/A</v>
      </c>
      <c r="AJ1140" t="e">
        <f>NA()</f>
        <v>#N/A</v>
      </c>
      <c r="AK1140" t="e">
        <f>NA()</f>
        <v>#N/A</v>
      </c>
      <c r="AL1140" t="e">
        <f>NA()</f>
        <v>#N/A</v>
      </c>
      <c r="AM1140" t="e">
        <f>NA()</f>
        <v>#N/A</v>
      </c>
      <c r="AN1140" s="13">
        <v>1.4984</v>
      </c>
      <c r="AO1140" t="e">
        <f>NA()</f>
        <v>#N/A</v>
      </c>
      <c r="AP1140" t="e">
        <f>NA()</f>
        <v>#N/A</v>
      </c>
    </row>
    <row r="1141" spans="20:42" x14ac:dyDescent="0.35">
      <c r="T1141" s="6"/>
      <c r="U1141" s="6"/>
      <c r="Z1141">
        <v>19</v>
      </c>
      <c r="AA1141" s="9">
        <v>42177</v>
      </c>
      <c r="AB1141">
        <v>0.17219999999999999</v>
      </c>
      <c r="AE1141" s="25">
        <v>39455</v>
      </c>
      <c r="AF1141" t="e">
        <f>NA()</f>
        <v>#N/A</v>
      </c>
      <c r="AG1141" t="e">
        <f>NA()</f>
        <v>#N/A</v>
      </c>
      <c r="AH1141" t="e">
        <f>NA()</f>
        <v>#N/A</v>
      </c>
      <c r="AI1141" t="e">
        <f>NA()</f>
        <v>#N/A</v>
      </c>
      <c r="AJ1141" t="e">
        <f>NA()</f>
        <v>#N/A</v>
      </c>
      <c r="AK1141" t="e">
        <f>NA()</f>
        <v>#N/A</v>
      </c>
      <c r="AL1141" t="e">
        <f>NA()</f>
        <v>#N/A</v>
      </c>
      <c r="AM1141" t="e">
        <f>NA()</f>
        <v>#N/A</v>
      </c>
      <c r="AN1141" s="13">
        <v>1.4838</v>
      </c>
      <c r="AO1141" t="e">
        <f>NA()</f>
        <v>#N/A</v>
      </c>
      <c r="AP1141" t="e">
        <f>NA()</f>
        <v>#N/A</v>
      </c>
    </row>
    <row r="1142" spans="20:42" x14ac:dyDescent="0.35">
      <c r="T1142" s="6"/>
      <c r="U1142" s="6"/>
      <c r="Z1142">
        <v>22</v>
      </c>
      <c r="AA1142" s="9">
        <v>42178</v>
      </c>
      <c r="AB1142">
        <v>0.33900000000000002</v>
      </c>
      <c r="AE1142" s="25">
        <v>39456</v>
      </c>
      <c r="AF1142" t="e">
        <f>NA()</f>
        <v>#N/A</v>
      </c>
      <c r="AG1142" t="e">
        <f>NA()</f>
        <v>#N/A</v>
      </c>
      <c r="AH1142" t="e">
        <f>NA()</f>
        <v>#N/A</v>
      </c>
      <c r="AI1142" t="e">
        <f>NA()</f>
        <v>#N/A</v>
      </c>
      <c r="AJ1142" t="e">
        <f>NA()</f>
        <v>#N/A</v>
      </c>
      <c r="AK1142" t="e">
        <f>NA()</f>
        <v>#N/A</v>
      </c>
      <c r="AL1142" t="e">
        <f>NA()</f>
        <v>#N/A</v>
      </c>
      <c r="AM1142" t="e">
        <f>NA()</f>
        <v>#N/A</v>
      </c>
      <c r="AN1142" s="13">
        <v>1.4704999999999999</v>
      </c>
      <c r="AO1142" t="e">
        <f>NA()</f>
        <v>#N/A</v>
      </c>
      <c r="AP1142" t="e">
        <f>NA()</f>
        <v>#N/A</v>
      </c>
    </row>
    <row r="1143" spans="20:42" x14ac:dyDescent="0.35">
      <c r="T1143" s="6"/>
      <c r="U1143" s="6"/>
      <c r="Z1143">
        <v>23</v>
      </c>
      <c r="AA1143" s="9">
        <v>42179</v>
      </c>
      <c r="AB1143">
        <v>0.2616</v>
      </c>
      <c r="AE1143" s="25">
        <v>39457</v>
      </c>
      <c r="AF1143" t="e">
        <f>NA()</f>
        <v>#N/A</v>
      </c>
      <c r="AG1143" t="e">
        <f>NA()</f>
        <v>#N/A</v>
      </c>
      <c r="AH1143" t="e">
        <f>NA()</f>
        <v>#N/A</v>
      </c>
      <c r="AI1143" t="e">
        <f>NA()</f>
        <v>#N/A</v>
      </c>
      <c r="AJ1143" t="e">
        <f>NA()</f>
        <v>#N/A</v>
      </c>
      <c r="AK1143" t="e">
        <f>NA()</f>
        <v>#N/A</v>
      </c>
      <c r="AL1143" t="e">
        <f>NA()</f>
        <v>#N/A</v>
      </c>
      <c r="AM1143" t="e">
        <f>NA()</f>
        <v>#N/A</v>
      </c>
      <c r="AN1143" s="13">
        <v>1.4563999999999999</v>
      </c>
      <c r="AO1143" t="e">
        <f>NA()</f>
        <v>#N/A</v>
      </c>
      <c r="AP1143" t="e">
        <f>NA()</f>
        <v>#N/A</v>
      </c>
    </row>
    <row r="1144" spans="20:42" x14ac:dyDescent="0.35">
      <c r="T1144" s="6"/>
      <c r="U1144" s="6"/>
      <c r="Z1144">
        <v>24</v>
      </c>
      <c r="AA1144" s="9">
        <v>42180</v>
      </c>
      <c r="AB1144">
        <v>0.2419</v>
      </c>
      <c r="AE1144" s="25">
        <v>39458</v>
      </c>
      <c r="AF1144" t="e">
        <f>NA()</f>
        <v>#N/A</v>
      </c>
      <c r="AG1144" t="e">
        <f>NA()</f>
        <v>#N/A</v>
      </c>
      <c r="AH1144" t="e">
        <f>NA()</f>
        <v>#N/A</v>
      </c>
      <c r="AI1144" t="e">
        <f>NA()</f>
        <v>#N/A</v>
      </c>
      <c r="AJ1144" t="e">
        <f>NA()</f>
        <v>#N/A</v>
      </c>
      <c r="AK1144" t="e">
        <f>NA()</f>
        <v>#N/A</v>
      </c>
      <c r="AL1144" t="e">
        <f>NA()</f>
        <v>#N/A</v>
      </c>
      <c r="AM1144" t="e">
        <f>NA()</f>
        <v>#N/A</v>
      </c>
      <c r="AN1144" s="13">
        <v>1.4215</v>
      </c>
      <c r="AO1144" t="e">
        <f>NA()</f>
        <v>#N/A</v>
      </c>
      <c r="AP1144" t="e">
        <f>NA()</f>
        <v>#N/A</v>
      </c>
    </row>
    <row r="1145" spans="20:42" x14ac:dyDescent="0.35">
      <c r="T1145" s="6"/>
      <c r="U1145" s="6"/>
      <c r="Z1145">
        <v>25</v>
      </c>
      <c r="AA1145" s="9">
        <v>42181</v>
      </c>
      <c r="AB1145">
        <v>0.1759</v>
      </c>
      <c r="AE1145" s="25">
        <v>39459</v>
      </c>
      <c r="AF1145" t="e">
        <f>NA()</f>
        <v>#N/A</v>
      </c>
      <c r="AG1145" t="e">
        <f>NA()</f>
        <v>#N/A</v>
      </c>
      <c r="AH1145" t="e">
        <f>NA()</f>
        <v>#N/A</v>
      </c>
      <c r="AI1145" t="e">
        <f>NA()</f>
        <v>#N/A</v>
      </c>
      <c r="AJ1145" t="e">
        <f>NA()</f>
        <v>#N/A</v>
      </c>
      <c r="AK1145" t="e">
        <f>NA()</f>
        <v>#N/A</v>
      </c>
      <c r="AL1145" t="e">
        <f>NA()</f>
        <v>#N/A</v>
      </c>
      <c r="AM1145" t="e">
        <f>NA()</f>
        <v>#N/A</v>
      </c>
      <c r="AN1145" t="e">
        <f>NA()</f>
        <v>#N/A</v>
      </c>
      <c r="AO1145" t="e">
        <f>NA()</f>
        <v>#N/A</v>
      </c>
      <c r="AP1145" t="e">
        <f>NA()</f>
        <v>#N/A</v>
      </c>
    </row>
    <row r="1146" spans="20:42" x14ac:dyDescent="0.35">
      <c r="T1146" s="6"/>
      <c r="U1146" s="6"/>
      <c r="Z1146">
        <v>26</v>
      </c>
      <c r="AA1146" s="9">
        <v>42184</v>
      </c>
      <c r="AB1146">
        <v>0.36130000000000001</v>
      </c>
      <c r="AE1146" s="25">
        <v>39460</v>
      </c>
      <c r="AF1146" t="e">
        <f>NA()</f>
        <v>#N/A</v>
      </c>
      <c r="AG1146" t="e">
        <f>NA()</f>
        <v>#N/A</v>
      </c>
      <c r="AH1146" t="e">
        <f>NA()</f>
        <v>#N/A</v>
      </c>
      <c r="AI1146" t="e">
        <f>NA()</f>
        <v>#N/A</v>
      </c>
      <c r="AJ1146" t="e">
        <f>NA()</f>
        <v>#N/A</v>
      </c>
      <c r="AK1146" t="e">
        <f>NA()</f>
        <v>#N/A</v>
      </c>
      <c r="AL1146" t="e">
        <f>NA()</f>
        <v>#N/A</v>
      </c>
      <c r="AM1146" t="e">
        <f>NA()</f>
        <v>#N/A</v>
      </c>
      <c r="AN1146" t="e">
        <f>NA()</f>
        <v>#N/A</v>
      </c>
      <c r="AO1146" t="e">
        <f>NA()</f>
        <v>#N/A</v>
      </c>
      <c r="AP1146" t="e">
        <f>NA()</f>
        <v>#N/A</v>
      </c>
    </row>
    <row r="1147" spans="20:42" x14ac:dyDescent="0.35">
      <c r="T1147" s="6"/>
      <c r="U1147" s="6"/>
      <c r="Z1147">
        <v>29</v>
      </c>
      <c r="AA1147" s="9">
        <v>42185</v>
      </c>
      <c r="AB1147">
        <v>0.99209999999999998</v>
      </c>
      <c r="AE1147" s="25">
        <v>39461</v>
      </c>
      <c r="AF1147" t="e">
        <f>NA()</f>
        <v>#N/A</v>
      </c>
      <c r="AG1147" t="e">
        <f>NA()</f>
        <v>#N/A</v>
      </c>
      <c r="AH1147" t="e">
        <f>NA()</f>
        <v>#N/A</v>
      </c>
      <c r="AI1147" t="e">
        <f>NA()</f>
        <v>#N/A</v>
      </c>
      <c r="AJ1147" t="e">
        <f>NA()</f>
        <v>#N/A</v>
      </c>
      <c r="AK1147" t="e">
        <f>NA()</f>
        <v>#N/A</v>
      </c>
      <c r="AL1147" t="e">
        <f>NA()</f>
        <v>#N/A</v>
      </c>
      <c r="AM1147" t="e">
        <f>NA()</f>
        <v>#N/A</v>
      </c>
      <c r="AN1147" s="13">
        <v>1.4103000000000001</v>
      </c>
      <c r="AO1147" t="e">
        <f>NA()</f>
        <v>#N/A</v>
      </c>
      <c r="AP1147" t="e">
        <f>NA()</f>
        <v>#N/A</v>
      </c>
    </row>
    <row r="1148" spans="20:42" x14ac:dyDescent="0.35">
      <c r="T1148" s="6"/>
      <c r="U1148" s="6"/>
      <c r="Z1148">
        <v>30</v>
      </c>
      <c r="AA1148" s="9">
        <v>42186</v>
      </c>
      <c r="AB1148">
        <v>1.0098</v>
      </c>
      <c r="AE1148" s="25">
        <v>39462</v>
      </c>
      <c r="AF1148" t="e">
        <f>NA()</f>
        <v>#N/A</v>
      </c>
      <c r="AG1148" t="e">
        <f>NA()</f>
        <v>#N/A</v>
      </c>
      <c r="AH1148" t="e">
        <f>NA()</f>
        <v>#N/A</v>
      </c>
      <c r="AI1148" t="e">
        <f>NA()</f>
        <v>#N/A</v>
      </c>
      <c r="AJ1148" t="e">
        <f>NA()</f>
        <v>#N/A</v>
      </c>
      <c r="AK1148" t="e">
        <f>NA()</f>
        <v>#N/A</v>
      </c>
      <c r="AL1148" t="e">
        <f>NA()</f>
        <v>#N/A</v>
      </c>
      <c r="AM1148" t="e">
        <f>NA()</f>
        <v>#N/A</v>
      </c>
      <c r="AN1148" s="13">
        <v>1.3994</v>
      </c>
      <c r="AO1148" t="e">
        <f>NA()</f>
        <v>#N/A</v>
      </c>
      <c r="AP1148" t="e">
        <f>NA()</f>
        <v>#N/A</v>
      </c>
    </row>
    <row r="1149" spans="20:42" x14ac:dyDescent="0.35">
      <c r="T1149" s="6"/>
      <c r="U1149" s="6"/>
      <c r="Y1149" t="s">
        <v>1102</v>
      </c>
      <c r="Z1149">
        <v>1</v>
      </c>
      <c r="AA1149" s="9">
        <v>42187</v>
      </c>
      <c r="AB1149">
        <v>0.57950000000000002</v>
      </c>
      <c r="AE1149" s="25">
        <v>39463</v>
      </c>
      <c r="AF1149" t="e">
        <f>NA()</f>
        <v>#N/A</v>
      </c>
      <c r="AG1149" t="e">
        <f>NA()</f>
        <v>#N/A</v>
      </c>
      <c r="AH1149" t="e">
        <f>NA()</f>
        <v>#N/A</v>
      </c>
      <c r="AI1149" t="e">
        <f>NA()</f>
        <v>#N/A</v>
      </c>
      <c r="AJ1149" t="e">
        <f>NA()</f>
        <v>#N/A</v>
      </c>
      <c r="AK1149" t="e">
        <f>NA()</f>
        <v>#N/A</v>
      </c>
      <c r="AL1149" t="e">
        <f>NA()</f>
        <v>#N/A</v>
      </c>
      <c r="AM1149" t="e">
        <f>NA()</f>
        <v>#N/A</v>
      </c>
      <c r="AN1149" s="13">
        <v>1.3885000000000001</v>
      </c>
      <c r="AO1149" t="e">
        <f>NA()</f>
        <v>#N/A</v>
      </c>
      <c r="AP1149" t="e">
        <f>NA()</f>
        <v>#N/A</v>
      </c>
    </row>
    <row r="1150" spans="20:42" x14ac:dyDescent="0.35">
      <c r="T1150" s="6"/>
      <c r="U1150" s="6"/>
      <c r="Z1150">
        <v>2</v>
      </c>
      <c r="AA1150" s="9">
        <v>42188</v>
      </c>
      <c r="AB1150">
        <v>0.51929999999999998</v>
      </c>
      <c r="AE1150" s="25">
        <v>39464</v>
      </c>
      <c r="AF1150" t="e">
        <f>NA()</f>
        <v>#N/A</v>
      </c>
      <c r="AG1150" t="e">
        <f>NA()</f>
        <v>#N/A</v>
      </c>
      <c r="AH1150" t="e">
        <f>NA()</f>
        <v>#N/A</v>
      </c>
      <c r="AI1150" t="e">
        <f>NA()</f>
        <v>#N/A</v>
      </c>
      <c r="AJ1150" t="e">
        <f>NA()</f>
        <v>#N/A</v>
      </c>
      <c r="AK1150" t="e">
        <f>NA()</f>
        <v>#N/A</v>
      </c>
      <c r="AL1150" t="e">
        <f>NA()</f>
        <v>#N/A</v>
      </c>
      <c r="AM1150" t="e">
        <f>NA()</f>
        <v>#N/A</v>
      </c>
      <c r="AN1150" s="13">
        <v>1.3758999999999999</v>
      </c>
      <c r="AO1150" t="e">
        <f>NA()</f>
        <v>#N/A</v>
      </c>
      <c r="AP1150" t="e">
        <f>NA()</f>
        <v>#N/A</v>
      </c>
    </row>
    <row r="1151" spans="20:42" x14ac:dyDescent="0.35">
      <c r="T1151" s="6"/>
      <c r="U1151" s="6"/>
      <c r="Z1151">
        <v>3</v>
      </c>
      <c r="AA1151" s="9">
        <v>42191</v>
      </c>
      <c r="AB1151">
        <v>0.26629999999999998</v>
      </c>
      <c r="AE1151" s="25">
        <v>39465</v>
      </c>
      <c r="AF1151" t="e">
        <f>NA()</f>
        <v>#N/A</v>
      </c>
      <c r="AG1151" t="e">
        <f>NA()</f>
        <v>#N/A</v>
      </c>
      <c r="AH1151" t="e">
        <f>NA()</f>
        <v>#N/A</v>
      </c>
      <c r="AI1151" t="e">
        <f>NA()</f>
        <v>#N/A</v>
      </c>
      <c r="AJ1151" t="e">
        <f>NA()</f>
        <v>#N/A</v>
      </c>
      <c r="AK1151" t="e">
        <f>NA()</f>
        <v>#N/A</v>
      </c>
      <c r="AL1151" t="e">
        <f>NA()</f>
        <v>#N/A</v>
      </c>
      <c r="AM1151" t="e">
        <f>NA()</f>
        <v>#N/A</v>
      </c>
      <c r="AN1151" s="13">
        <v>1.3409</v>
      </c>
      <c r="AO1151" t="e">
        <f>NA()</f>
        <v>#N/A</v>
      </c>
      <c r="AP1151" t="e">
        <f>NA()</f>
        <v>#N/A</v>
      </c>
    </row>
    <row r="1152" spans="20:42" x14ac:dyDescent="0.35">
      <c r="T1152" s="6"/>
      <c r="U1152" s="6"/>
      <c r="Z1152">
        <v>6</v>
      </c>
      <c r="AA1152" s="9">
        <v>42192</v>
      </c>
      <c r="AB1152">
        <v>0.248</v>
      </c>
      <c r="AE1152" s="25">
        <v>39466</v>
      </c>
      <c r="AF1152" t="e">
        <f>NA()</f>
        <v>#N/A</v>
      </c>
      <c r="AG1152" t="e">
        <f>NA()</f>
        <v>#N/A</v>
      </c>
      <c r="AH1152" t="e">
        <f>NA()</f>
        <v>#N/A</v>
      </c>
      <c r="AI1152" t="e">
        <f>NA()</f>
        <v>#N/A</v>
      </c>
      <c r="AJ1152" t="e">
        <f>NA()</f>
        <v>#N/A</v>
      </c>
      <c r="AK1152" t="e">
        <f>NA()</f>
        <v>#N/A</v>
      </c>
      <c r="AL1152" t="e">
        <f>NA()</f>
        <v>#N/A</v>
      </c>
      <c r="AM1152" t="e">
        <f>NA()</f>
        <v>#N/A</v>
      </c>
      <c r="AN1152" t="e">
        <f>NA()</f>
        <v>#N/A</v>
      </c>
      <c r="AO1152" t="e">
        <f>NA()</f>
        <v>#N/A</v>
      </c>
      <c r="AP1152" t="e">
        <f>NA()</f>
        <v>#N/A</v>
      </c>
    </row>
    <row r="1153" spans="20:42" x14ac:dyDescent="0.35">
      <c r="T1153" s="6"/>
      <c r="U1153" s="6"/>
      <c r="Z1153">
        <v>7</v>
      </c>
      <c r="AA1153" s="9">
        <v>42193</v>
      </c>
      <c r="AB1153">
        <v>0.15939999999999999</v>
      </c>
      <c r="AE1153" s="25">
        <v>39467</v>
      </c>
      <c r="AF1153" t="e">
        <f>NA()</f>
        <v>#N/A</v>
      </c>
      <c r="AG1153" t="e">
        <f>NA()</f>
        <v>#N/A</v>
      </c>
      <c r="AH1153" t="e">
        <f>NA()</f>
        <v>#N/A</v>
      </c>
      <c r="AI1153" t="e">
        <f>NA()</f>
        <v>#N/A</v>
      </c>
      <c r="AJ1153" t="e">
        <f>NA()</f>
        <v>#N/A</v>
      </c>
      <c r="AK1153" t="e">
        <f>NA()</f>
        <v>#N/A</v>
      </c>
      <c r="AL1153" t="e">
        <f>NA()</f>
        <v>#N/A</v>
      </c>
      <c r="AM1153" t="e">
        <f>NA()</f>
        <v>#N/A</v>
      </c>
      <c r="AN1153" t="e">
        <f>NA()</f>
        <v>#N/A</v>
      </c>
      <c r="AO1153" t="e">
        <f>NA()</f>
        <v>#N/A</v>
      </c>
      <c r="AP1153" t="e">
        <f>NA()</f>
        <v>#N/A</v>
      </c>
    </row>
    <row r="1154" spans="20:42" x14ac:dyDescent="0.35">
      <c r="T1154" s="6"/>
      <c r="U1154" s="6"/>
      <c r="Z1154">
        <v>8</v>
      </c>
      <c r="AA1154" s="9">
        <v>42194</v>
      </c>
      <c r="AB1154">
        <v>4.8500000000000001E-2</v>
      </c>
      <c r="AE1154" s="25">
        <v>39468</v>
      </c>
      <c r="AF1154" t="e">
        <f>NA()</f>
        <v>#N/A</v>
      </c>
      <c r="AG1154" t="e">
        <f>NA()</f>
        <v>#N/A</v>
      </c>
      <c r="AH1154" t="e">
        <f>NA()</f>
        <v>#N/A</v>
      </c>
      <c r="AI1154" t="e">
        <f>NA()</f>
        <v>#N/A</v>
      </c>
      <c r="AJ1154" t="e">
        <f>NA()</f>
        <v>#N/A</v>
      </c>
      <c r="AK1154" t="e">
        <f>NA()</f>
        <v>#N/A</v>
      </c>
      <c r="AL1154" t="e">
        <f>NA()</f>
        <v>#N/A</v>
      </c>
      <c r="AM1154" t="e">
        <f>NA()</f>
        <v>#N/A</v>
      </c>
      <c r="AN1154" s="13">
        <v>1.3295999999999999</v>
      </c>
      <c r="AO1154" t="e">
        <f>NA()</f>
        <v>#N/A</v>
      </c>
      <c r="AP1154" t="e">
        <f>NA()</f>
        <v>#N/A</v>
      </c>
    </row>
    <row r="1155" spans="20:42" x14ac:dyDescent="0.35">
      <c r="T1155" s="6"/>
      <c r="U1155" s="6"/>
      <c r="Z1155">
        <v>9</v>
      </c>
      <c r="AA1155" s="9">
        <v>42195</v>
      </c>
      <c r="AB1155">
        <v>3.2899999999999999E-2</v>
      </c>
      <c r="AE1155" s="25">
        <v>39469</v>
      </c>
      <c r="AF1155" t="e">
        <f>NA()</f>
        <v>#N/A</v>
      </c>
      <c r="AG1155" t="e">
        <f>NA()</f>
        <v>#N/A</v>
      </c>
      <c r="AH1155" t="e">
        <f>NA()</f>
        <v>#N/A</v>
      </c>
      <c r="AI1155" t="e">
        <f>NA()</f>
        <v>#N/A</v>
      </c>
      <c r="AJ1155" t="e">
        <f>NA()</f>
        <v>#N/A</v>
      </c>
      <c r="AK1155" t="e">
        <f>NA()</f>
        <v>#N/A</v>
      </c>
      <c r="AL1155" t="e">
        <f>NA()</f>
        <v>#N/A</v>
      </c>
      <c r="AM1155" t="e">
        <f>NA()</f>
        <v>#N/A</v>
      </c>
      <c r="AN1155" s="13">
        <v>1.3199000000000001</v>
      </c>
      <c r="AO1155" t="e">
        <f>NA()</f>
        <v>#N/A</v>
      </c>
      <c r="AP1155" t="e">
        <f>NA()</f>
        <v>#N/A</v>
      </c>
    </row>
    <row r="1156" spans="20:42" x14ac:dyDescent="0.35">
      <c r="T1156" s="6"/>
      <c r="U1156" s="6"/>
      <c r="Z1156">
        <v>10</v>
      </c>
      <c r="AA1156" s="9">
        <v>42198</v>
      </c>
      <c r="AB1156">
        <v>4.8000000000000001E-2</v>
      </c>
      <c r="AE1156" s="25">
        <v>39470</v>
      </c>
      <c r="AF1156" t="e">
        <f>NA()</f>
        <v>#N/A</v>
      </c>
      <c r="AG1156" t="e">
        <f>NA()</f>
        <v>#N/A</v>
      </c>
      <c r="AH1156" t="e">
        <f>NA()</f>
        <v>#N/A</v>
      </c>
      <c r="AI1156" t="e">
        <f>NA()</f>
        <v>#N/A</v>
      </c>
      <c r="AJ1156" t="e">
        <f>NA()</f>
        <v>#N/A</v>
      </c>
      <c r="AK1156" t="e">
        <f>NA()</f>
        <v>#N/A</v>
      </c>
      <c r="AL1156" t="e">
        <f>NA()</f>
        <v>#N/A</v>
      </c>
      <c r="AM1156" t="e">
        <f>NA()</f>
        <v>#N/A</v>
      </c>
      <c r="AN1156" s="13">
        <v>1.31</v>
      </c>
      <c r="AO1156" t="e">
        <f>NA()</f>
        <v>#N/A</v>
      </c>
      <c r="AP1156" t="e">
        <f>NA()</f>
        <v>#N/A</v>
      </c>
    </row>
    <row r="1157" spans="20:42" x14ac:dyDescent="0.35">
      <c r="T1157" s="6"/>
      <c r="U1157" s="6"/>
      <c r="Z1157">
        <v>13</v>
      </c>
      <c r="AA1157" s="9">
        <v>42199</v>
      </c>
      <c r="AB1157">
        <v>6.8099999999999994E-2</v>
      </c>
      <c r="AE1157" s="25">
        <v>39471</v>
      </c>
      <c r="AF1157" t="e">
        <f>NA()</f>
        <v>#N/A</v>
      </c>
      <c r="AG1157" t="e">
        <f>NA()</f>
        <v>#N/A</v>
      </c>
      <c r="AH1157" t="e">
        <f>NA()</f>
        <v>#N/A</v>
      </c>
      <c r="AI1157" t="e">
        <f>NA()</f>
        <v>#N/A</v>
      </c>
      <c r="AJ1157" t="e">
        <f>NA()</f>
        <v>#N/A</v>
      </c>
      <c r="AK1157" t="e">
        <f>NA()</f>
        <v>#N/A</v>
      </c>
      <c r="AL1157" t="e">
        <f>NA()</f>
        <v>#N/A</v>
      </c>
      <c r="AM1157" t="e">
        <f>NA()</f>
        <v>#N/A</v>
      </c>
      <c r="AN1157" s="13">
        <v>1.3048</v>
      </c>
      <c r="AO1157" t="e">
        <f>NA()</f>
        <v>#N/A</v>
      </c>
      <c r="AP1157" t="e">
        <f>NA()</f>
        <v>#N/A</v>
      </c>
    </row>
    <row r="1158" spans="20:42" x14ac:dyDescent="0.35">
      <c r="T1158" s="6"/>
      <c r="U1158" s="6"/>
      <c r="Z1158">
        <v>14</v>
      </c>
      <c r="AA1158" s="9">
        <v>42200</v>
      </c>
      <c r="AB1158">
        <v>0.12889999999999999</v>
      </c>
      <c r="AE1158" s="25">
        <v>39472</v>
      </c>
      <c r="AF1158" t="e">
        <f>NA()</f>
        <v>#N/A</v>
      </c>
      <c r="AG1158" t="e">
        <f>NA()</f>
        <v>#N/A</v>
      </c>
      <c r="AH1158" t="e">
        <f>NA()</f>
        <v>#N/A</v>
      </c>
      <c r="AI1158" t="e">
        <f>NA()</f>
        <v>#N/A</v>
      </c>
      <c r="AJ1158" t="e">
        <f>NA()</f>
        <v>#N/A</v>
      </c>
      <c r="AK1158" t="e">
        <f>NA()</f>
        <v>#N/A</v>
      </c>
      <c r="AL1158" t="e">
        <f>NA()</f>
        <v>#N/A</v>
      </c>
      <c r="AM1158" t="e">
        <f>NA()</f>
        <v>#N/A</v>
      </c>
      <c r="AN1158" s="13">
        <v>1.2827</v>
      </c>
      <c r="AO1158" t="e">
        <f>NA()</f>
        <v>#N/A</v>
      </c>
      <c r="AP1158" t="e">
        <f>NA()</f>
        <v>#N/A</v>
      </c>
    </row>
    <row r="1159" spans="20:42" x14ac:dyDescent="0.35">
      <c r="T1159" s="6"/>
      <c r="U1159" s="6"/>
      <c r="Z1159">
        <v>15</v>
      </c>
      <c r="AA1159" s="9">
        <v>42201</v>
      </c>
      <c r="AB1159">
        <v>0.21640000000000001</v>
      </c>
      <c r="AE1159" s="25">
        <v>39473</v>
      </c>
      <c r="AF1159" t="e">
        <f>NA()</f>
        <v>#N/A</v>
      </c>
      <c r="AG1159" t="e">
        <f>NA()</f>
        <v>#N/A</v>
      </c>
      <c r="AH1159" t="e">
        <f>NA()</f>
        <v>#N/A</v>
      </c>
      <c r="AI1159" t="e">
        <f>NA()</f>
        <v>#N/A</v>
      </c>
      <c r="AJ1159" t="e">
        <f>NA()</f>
        <v>#N/A</v>
      </c>
      <c r="AK1159" t="e">
        <f>NA()</f>
        <v>#N/A</v>
      </c>
      <c r="AL1159" t="e">
        <f>NA()</f>
        <v>#N/A</v>
      </c>
      <c r="AM1159" t="e">
        <f>NA()</f>
        <v>#N/A</v>
      </c>
      <c r="AN1159" t="e">
        <f>NA()</f>
        <v>#N/A</v>
      </c>
      <c r="AO1159" t="e">
        <f>NA()</f>
        <v>#N/A</v>
      </c>
      <c r="AP1159" t="e">
        <f>NA()</f>
        <v>#N/A</v>
      </c>
    </row>
    <row r="1160" spans="20:42" x14ac:dyDescent="0.35">
      <c r="T1160" s="6"/>
      <c r="U1160" s="6"/>
      <c r="Z1160">
        <v>16</v>
      </c>
      <c r="AA1160" s="9">
        <v>42205</v>
      </c>
      <c r="AB1160">
        <v>0.31059999999999999</v>
      </c>
      <c r="AE1160" s="25">
        <v>39474</v>
      </c>
      <c r="AF1160" t="e">
        <f>NA()</f>
        <v>#N/A</v>
      </c>
      <c r="AG1160" t="e">
        <f>NA()</f>
        <v>#N/A</v>
      </c>
      <c r="AH1160" t="e">
        <f>NA()</f>
        <v>#N/A</v>
      </c>
      <c r="AI1160" t="e">
        <f>NA()</f>
        <v>#N/A</v>
      </c>
      <c r="AJ1160" t="e">
        <f>NA()</f>
        <v>#N/A</v>
      </c>
      <c r="AK1160" t="e">
        <f>NA()</f>
        <v>#N/A</v>
      </c>
      <c r="AL1160" t="e">
        <f>NA()</f>
        <v>#N/A</v>
      </c>
      <c r="AM1160" t="e">
        <f>NA()</f>
        <v>#N/A</v>
      </c>
      <c r="AN1160" t="e">
        <f>NA()</f>
        <v>#N/A</v>
      </c>
      <c r="AO1160" t="e">
        <f>NA()</f>
        <v>#N/A</v>
      </c>
      <c r="AP1160" t="e">
        <f>NA()</f>
        <v>#N/A</v>
      </c>
    </row>
    <row r="1161" spans="20:42" x14ac:dyDescent="0.35">
      <c r="T1161" s="6"/>
      <c r="U1161" s="6"/>
      <c r="Z1161">
        <v>20</v>
      </c>
      <c r="AA1161" s="9">
        <v>42206</v>
      </c>
      <c r="AB1161">
        <v>0.28129999999999999</v>
      </c>
      <c r="AE1161" s="25">
        <v>39475</v>
      </c>
      <c r="AF1161" t="e">
        <f>NA()</f>
        <v>#N/A</v>
      </c>
      <c r="AG1161" t="e">
        <f>NA()</f>
        <v>#N/A</v>
      </c>
      <c r="AH1161" t="e">
        <f>NA()</f>
        <v>#N/A</v>
      </c>
      <c r="AI1161" t="e">
        <f>NA()</f>
        <v>#N/A</v>
      </c>
      <c r="AJ1161" t="e">
        <f>NA()</f>
        <v>#N/A</v>
      </c>
      <c r="AK1161" t="e">
        <f>NA()</f>
        <v>#N/A</v>
      </c>
      <c r="AL1161" t="e">
        <f>NA()</f>
        <v>#N/A</v>
      </c>
      <c r="AM1161" t="e">
        <f>NA()</f>
        <v>#N/A</v>
      </c>
      <c r="AN1161" s="13">
        <v>1.276</v>
      </c>
      <c r="AO1161" t="e">
        <f>NA()</f>
        <v>#N/A</v>
      </c>
      <c r="AP1161" t="e">
        <f>NA()</f>
        <v>#N/A</v>
      </c>
    </row>
    <row r="1162" spans="20:42" x14ac:dyDescent="0.35">
      <c r="T1162" s="6"/>
      <c r="U1162" s="6"/>
      <c r="Z1162">
        <v>21</v>
      </c>
      <c r="AA1162" s="9">
        <v>42207</v>
      </c>
      <c r="AB1162">
        <v>0.20979999999999999</v>
      </c>
      <c r="AE1162" s="25">
        <v>39476</v>
      </c>
      <c r="AF1162" t="e">
        <f>NA()</f>
        <v>#N/A</v>
      </c>
      <c r="AG1162" t="e">
        <f>NA()</f>
        <v>#N/A</v>
      </c>
      <c r="AH1162" t="e">
        <f>NA()</f>
        <v>#N/A</v>
      </c>
      <c r="AI1162" t="e">
        <f>NA()</f>
        <v>#N/A</v>
      </c>
      <c r="AJ1162" t="e">
        <f>NA()</f>
        <v>#N/A</v>
      </c>
      <c r="AK1162" t="e">
        <f>NA()</f>
        <v>#N/A</v>
      </c>
      <c r="AL1162" t="e">
        <f>NA()</f>
        <v>#N/A</v>
      </c>
      <c r="AM1162" t="e">
        <f>NA()</f>
        <v>#N/A</v>
      </c>
      <c r="AN1162" s="13">
        <v>1.2718</v>
      </c>
      <c r="AO1162" t="e">
        <f>NA()</f>
        <v>#N/A</v>
      </c>
      <c r="AP1162" t="e">
        <f>NA()</f>
        <v>#N/A</v>
      </c>
    </row>
    <row r="1163" spans="20:42" x14ac:dyDescent="0.35">
      <c r="T1163" s="6"/>
      <c r="U1163" s="6"/>
      <c r="Z1163">
        <v>22</v>
      </c>
      <c r="AA1163" s="9">
        <v>42208</v>
      </c>
      <c r="AB1163">
        <v>0.13400000000000001</v>
      </c>
      <c r="AE1163" s="25">
        <v>39477</v>
      </c>
      <c r="AF1163" t="e">
        <f>NA()</f>
        <v>#N/A</v>
      </c>
      <c r="AG1163" t="e">
        <f>NA()</f>
        <v>#N/A</v>
      </c>
      <c r="AH1163" t="e">
        <f>NA()</f>
        <v>#N/A</v>
      </c>
      <c r="AI1163" t="e">
        <f>NA()</f>
        <v>#N/A</v>
      </c>
      <c r="AJ1163" t="e">
        <f>NA()</f>
        <v>#N/A</v>
      </c>
      <c r="AK1163" t="e">
        <f>NA()</f>
        <v>#N/A</v>
      </c>
      <c r="AL1163" t="e">
        <f>NA()</f>
        <v>#N/A</v>
      </c>
      <c r="AM1163" t="e">
        <f>NA()</f>
        <v>#N/A</v>
      </c>
      <c r="AN1163" s="13">
        <v>1.2665</v>
      </c>
      <c r="AO1163" t="e">
        <f>NA()</f>
        <v>#N/A</v>
      </c>
      <c r="AP1163" t="e">
        <f>NA()</f>
        <v>#N/A</v>
      </c>
    </row>
    <row r="1164" spans="20:42" x14ac:dyDescent="0.35">
      <c r="T1164" s="6"/>
      <c r="U1164" s="6"/>
      <c r="Z1164">
        <v>23</v>
      </c>
      <c r="AA1164" s="9">
        <v>42209</v>
      </c>
      <c r="AB1164">
        <v>0.15179999999999999</v>
      </c>
      <c r="AE1164" s="25">
        <v>39478</v>
      </c>
      <c r="AF1164" t="e">
        <f>NA()</f>
        <v>#N/A</v>
      </c>
      <c r="AG1164" t="e">
        <f>NA()</f>
        <v>#N/A</v>
      </c>
      <c r="AH1164" t="e">
        <f>NA()</f>
        <v>#N/A</v>
      </c>
      <c r="AI1164" t="e">
        <f>NA()</f>
        <v>#N/A</v>
      </c>
      <c r="AJ1164" t="e">
        <f>NA()</f>
        <v>#N/A</v>
      </c>
      <c r="AK1164" t="e">
        <f>NA()</f>
        <v>#N/A</v>
      </c>
      <c r="AL1164" t="e">
        <f>NA()</f>
        <v>#N/A</v>
      </c>
      <c r="AM1164" t="e">
        <f>NA()</f>
        <v>#N/A</v>
      </c>
      <c r="AN1164" s="13">
        <v>1.2604</v>
      </c>
      <c r="AO1164" t="e">
        <f>NA()</f>
        <v>#N/A</v>
      </c>
      <c r="AP1164" t="e">
        <f>NA()</f>
        <v>#N/A</v>
      </c>
    </row>
    <row r="1165" spans="20:42" x14ac:dyDescent="0.35">
      <c r="T1165" s="6"/>
      <c r="U1165" s="6"/>
      <c r="Z1165">
        <v>24</v>
      </c>
      <c r="AA1165" s="9">
        <v>42212</v>
      </c>
      <c r="AB1165">
        <v>0.20580000000000001</v>
      </c>
      <c r="AE1165" s="25">
        <v>39479</v>
      </c>
      <c r="AF1165" t="e">
        <f>NA()</f>
        <v>#N/A</v>
      </c>
      <c r="AG1165" t="e">
        <f>NA()</f>
        <v>#N/A</v>
      </c>
      <c r="AH1165" t="e">
        <f>NA()</f>
        <v>#N/A</v>
      </c>
      <c r="AI1165" t="e">
        <f>NA()</f>
        <v>#N/A</v>
      </c>
      <c r="AJ1165" t="e">
        <f>NA()</f>
        <v>#N/A</v>
      </c>
      <c r="AK1165" t="e">
        <f>NA()</f>
        <v>#N/A</v>
      </c>
      <c r="AL1165" t="e">
        <f>NA()</f>
        <v>#N/A</v>
      </c>
      <c r="AM1165" t="e">
        <f>NA()</f>
        <v>#N/A</v>
      </c>
      <c r="AN1165" s="13">
        <v>1.2403999999999999</v>
      </c>
      <c r="AO1165" s="13">
        <v>2.99609375</v>
      </c>
      <c r="AP1165" t="e">
        <f>NA()</f>
        <v>#N/A</v>
      </c>
    </row>
    <row r="1166" spans="20:42" x14ac:dyDescent="0.35">
      <c r="T1166" s="6"/>
      <c r="U1166" s="6"/>
      <c r="Z1166">
        <v>27</v>
      </c>
      <c r="AA1166" s="9">
        <v>42213</v>
      </c>
      <c r="AB1166">
        <v>0.27729999999999999</v>
      </c>
      <c r="AE1166" s="25">
        <v>39480</v>
      </c>
      <c r="AF1166" t="e">
        <f>NA()</f>
        <v>#N/A</v>
      </c>
      <c r="AG1166" t="e">
        <f>NA()</f>
        <v>#N/A</v>
      </c>
      <c r="AH1166" t="e">
        <f>NA()</f>
        <v>#N/A</v>
      </c>
      <c r="AI1166" t="e">
        <f>NA()</f>
        <v>#N/A</v>
      </c>
      <c r="AJ1166" t="e">
        <f>NA()</f>
        <v>#N/A</v>
      </c>
      <c r="AK1166" t="e">
        <f>NA()</f>
        <v>#N/A</v>
      </c>
      <c r="AL1166" t="e">
        <f>NA()</f>
        <v>#N/A</v>
      </c>
      <c r="AM1166" t="e">
        <f>NA()</f>
        <v>#N/A</v>
      </c>
      <c r="AN1166" t="e">
        <f>NA()</f>
        <v>#N/A</v>
      </c>
      <c r="AO1166" t="e">
        <f>NA()</f>
        <v>#N/A</v>
      </c>
      <c r="AP1166" t="e">
        <f>NA()</f>
        <v>#N/A</v>
      </c>
    </row>
    <row r="1167" spans="20:42" x14ac:dyDescent="0.35">
      <c r="T1167" s="6"/>
      <c r="U1167" s="6"/>
      <c r="Z1167">
        <v>28</v>
      </c>
      <c r="AA1167" s="9">
        <v>42214</v>
      </c>
      <c r="AB1167">
        <v>0.23300000000000001</v>
      </c>
      <c r="AE1167" s="25">
        <v>39481</v>
      </c>
      <c r="AF1167" t="e">
        <f>NA()</f>
        <v>#N/A</v>
      </c>
      <c r="AG1167" t="e">
        <f>NA()</f>
        <v>#N/A</v>
      </c>
      <c r="AH1167" t="e">
        <f>NA()</f>
        <v>#N/A</v>
      </c>
      <c r="AI1167" t="e">
        <f>NA()</f>
        <v>#N/A</v>
      </c>
      <c r="AJ1167" t="e">
        <f>NA()</f>
        <v>#N/A</v>
      </c>
      <c r="AK1167" t="e">
        <f>NA()</f>
        <v>#N/A</v>
      </c>
      <c r="AL1167" t="e">
        <f>NA()</f>
        <v>#N/A</v>
      </c>
      <c r="AM1167" t="e">
        <f>NA()</f>
        <v>#N/A</v>
      </c>
      <c r="AN1167" t="e">
        <f>NA()</f>
        <v>#N/A</v>
      </c>
      <c r="AO1167" t="e">
        <f>NA()</f>
        <v>#N/A</v>
      </c>
      <c r="AP1167" t="e">
        <f>NA()</f>
        <v>#N/A</v>
      </c>
    </row>
    <row r="1168" spans="20:42" x14ac:dyDescent="0.35">
      <c r="T1168" s="6"/>
      <c r="U1168" s="6"/>
      <c r="Z1168">
        <v>29</v>
      </c>
      <c r="AA1168" s="9">
        <v>42215</v>
      </c>
      <c r="AB1168">
        <v>0.2324</v>
      </c>
      <c r="AE1168" s="25">
        <v>39482</v>
      </c>
      <c r="AF1168" t="e">
        <f>NA()</f>
        <v>#N/A</v>
      </c>
      <c r="AG1168" t="e">
        <f>NA()</f>
        <v>#N/A</v>
      </c>
      <c r="AH1168" t="e">
        <f>NA()</f>
        <v>#N/A</v>
      </c>
      <c r="AI1168" t="e">
        <f>NA()</f>
        <v>#N/A</v>
      </c>
      <c r="AJ1168" t="e">
        <f>NA()</f>
        <v>#N/A</v>
      </c>
      <c r="AK1168" t="e">
        <f>NA()</f>
        <v>#N/A</v>
      </c>
      <c r="AL1168" t="e">
        <f>NA()</f>
        <v>#N/A</v>
      </c>
      <c r="AM1168" t="e">
        <f>NA()</f>
        <v>#N/A</v>
      </c>
      <c r="AN1168" s="13">
        <v>1.2324999999999999</v>
      </c>
      <c r="AO1168" t="e">
        <f>NA()</f>
        <v>#N/A</v>
      </c>
      <c r="AP1168" t="e">
        <f>NA()</f>
        <v>#N/A</v>
      </c>
    </row>
    <row r="1169" spans="20:42" x14ac:dyDescent="0.35">
      <c r="T1169" s="6"/>
      <c r="U1169" s="6"/>
      <c r="Z1169">
        <v>30</v>
      </c>
      <c r="AA1169" s="9">
        <v>42216</v>
      </c>
      <c r="AB1169">
        <v>0.24640000000000001</v>
      </c>
      <c r="AE1169" s="25">
        <v>39483</v>
      </c>
      <c r="AF1169" t="e">
        <f>NA()</f>
        <v>#N/A</v>
      </c>
      <c r="AG1169" t="e">
        <f>NA()</f>
        <v>#N/A</v>
      </c>
      <c r="AH1169" t="e">
        <f>NA()</f>
        <v>#N/A</v>
      </c>
      <c r="AI1169" t="e">
        <f>NA()</f>
        <v>#N/A</v>
      </c>
      <c r="AJ1169" t="e">
        <f>NA()</f>
        <v>#N/A</v>
      </c>
      <c r="AK1169" t="e">
        <f>NA()</f>
        <v>#N/A</v>
      </c>
      <c r="AL1169" t="e">
        <f>NA()</f>
        <v>#N/A</v>
      </c>
      <c r="AM1169" t="e">
        <f>NA()</f>
        <v>#N/A</v>
      </c>
      <c r="AN1169" s="13">
        <v>1.2270000000000001</v>
      </c>
      <c r="AO1169" t="e">
        <f>NA()</f>
        <v>#N/A</v>
      </c>
      <c r="AP1169" t="e">
        <f>NA()</f>
        <v>#N/A</v>
      </c>
    </row>
    <row r="1170" spans="20:42" x14ac:dyDescent="0.35">
      <c r="T1170" s="6"/>
      <c r="U1170" s="6"/>
      <c r="Z1170">
        <v>31</v>
      </c>
      <c r="AA1170" s="9">
        <v>42219</v>
      </c>
      <c r="AB1170">
        <v>0.22939999999999999</v>
      </c>
      <c r="AE1170" s="25">
        <v>39484</v>
      </c>
      <c r="AF1170" t="e">
        <f>NA()</f>
        <v>#N/A</v>
      </c>
      <c r="AG1170" t="e">
        <f>NA()</f>
        <v>#N/A</v>
      </c>
      <c r="AH1170" t="e">
        <f>NA()</f>
        <v>#N/A</v>
      </c>
      <c r="AI1170" t="e">
        <f>NA()</f>
        <v>#N/A</v>
      </c>
      <c r="AJ1170" t="e">
        <f>NA()</f>
        <v>#N/A</v>
      </c>
      <c r="AK1170" t="e">
        <f>NA()</f>
        <v>#N/A</v>
      </c>
      <c r="AL1170" t="e">
        <f>NA()</f>
        <v>#N/A</v>
      </c>
      <c r="AM1170" t="e">
        <f>NA()</f>
        <v>#N/A</v>
      </c>
      <c r="AN1170" s="13">
        <v>1.2419</v>
      </c>
      <c r="AO1170" t="e">
        <f>NA()</f>
        <v>#N/A</v>
      </c>
      <c r="AP1170" t="e">
        <f>NA()</f>
        <v>#N/A</v>
      </c>
    </row>
    <row r="1171" spans="20:42" x14ac:dyDescent="0.35">
      <c r="T1171" s="6"/>
      <c r="U1171" s="6"/>
      <c r="Y1171" t="s">
        <v>1103</v>
      </c>
      <c r="Z1171">
        <v>3</v>
      </c>
      <c r="AA1171" s="9">
        <v>42220</v>
      </c>
      <c r="AB1171">
        <v>0.15890000000000001</v>
      </c>
      <c r="AE1171" s="25">
        <v>39485</v>
      </c>
      <c r="AF1171" t="e">
        <f>NA()</f>
        <v>#N/A</v>
      </c>
      <c r="AG1171" t="e">
        <f>NA()</f>
        <v>#N/A</v>
      </c>
      <c r="AH1171" t="e">
        <f>NA()</f>
        <v>#N/A</v>
      </c>
      <c r="AI1171" t="e">
        <f>NA()</f>
        <v>#N/A</v>
      </c>
      <c r="AJ1171" t="e">
        <f>NA()</f>
        <v>#N/A</v>
      </c>
      <c r="AK1171" t="e">
        <f>NA()</f>
        <v>#N/A</v>
      </c>
      <c r="AL1171" t="e">
        <f>NA()</f>
        <v>#N/A</v>
      </c>
      <c r="AM1171" t="e">
        <f>NA()</f>
        <v>#N/A</v>
      </c>
      <c r="AN1171" t="e">
        <f>NA()</f>
        <v>#N/A</v>
      </c>
      <c r="AO1171" t="e">
        <f>NA()</f>
        <v>#N/A</v>
      </c>
      <c r="AP1171" t="e">
        <f>NA()</f>
        <v>#N/A</v>
      </c>
    </row>
    <row r="1172" spans="20:42" x14ac:dyDescent="0.35">
      <c r="T1172" s="6"/>
      <c r="U1172" s="6"/>
      <c r="Z1172">
        <v>4</v>
      </c>
      <c r="AA1172" s="9">
        <v>42221</v>
      </c>
      <c r="AB1172">
        <v>0.1852</v>
      </c>
      <c r="AE1172" s="25">
        <v>39486</v>
      </c>
      <c r="AF1172" t="e">
        <f>NA()</f>
        <v>#N/A</v>
      </c>
      <c r="AG1172" t="e">
        <f>NA()</f>
        <v>#N/A</v>
      </c>
      <c r="AH1172" t="e">
        <f>NA()</f>
        <v>#N/A</v>
      </c>
      <c r="AI1172" t="e">
        <f>NA()</f>
        <v>#N/A</v>
      </c>
      <c r="AJ1172" t="e">
        <f>NA()</f>
        <v>#N/A</v>
      </c>
      <c r="AK1172" t="e">
        <f>NA()</f>
        <v>#N/A</v>
      </c>
      <c r="AL1172" t="e">
        <f>NA()</f>
        <v>#N/A</v>
      </c>
      <c r="AM1172" t="e">
        <f>NA()</f>
        <v>#N/A</v>
      </c>
      <c r="AN1172" t="e">
        <f>NA()</f>
        <v>#N/A</v>
      </c>
      <c r="AO1172" t="e">
        <f>NA()</f>
        <v>#N/A</v>
      </c>
      <c r="AP1172" t="e">
        <f>NA()</f>
        <v>#N/A</v>
      </c>
    </row>
    <row r="1173" spans="20:42" x14ac:dyDescent="0.35">
      <c r="T1173" s="6"/>
      <c r="U1173" s="6"/>
      <c r="Z1173">
        <v>5</v>
      </c>
      <c r="AA1173" s="9">
        <v>42222</v>
      </c>
      <c r="AB1173">
        <v>0.1724</v>
      </c>
      <c r="AE1173" s="25">
        <v>39487</v>
      </c>
      <c r="AF1173" t="e">
        <f>NA()</f>
        <v>#N/A</v>
      </c>
      <c r="AG1173" t="e">
        <f>NA()</f>
        <v>#N/A</v>
      </c>
      <c r="AH1173" t="e">
        <f>NA()</f>
        <v>#N/A</v>
      </c>
      <c r="AI1173" t="e">
        <f>NA()</f>
        <v>#N/A</v>
      </c>
      <c r="AJ1173" t="e">
        <f>NA()</f>
        <v>#N/A</v>
      </c>
      <c r="AK1173" t="e">
        <f>NA()</f>
        <v>#N/A</v>
      </c>
      <c r="AL1173" t="e">
        <f>NA()</f>
        <v>#N/A</v>
      </c>
      <c r="AM1173" t="e">
        <f>NA()</f>
        <v>#N/A</v>
      </c>
      <c r="AN1173" t="e">
        <f>NA()</f>
        <v>#N/A</v>
      </c>
      <c r="AO1173" t="e">
        <f>NA()</f>
        <v>#N/A</v>
      </c>
      <c r="AP1173" t="e">
        <f>NA()</f>
        <v>#N/A</v>
      </c>
    </row>
    <row r="1174" spans="20:42" x14ac:dyDescent="0.35">
      <c r="T1174" s="6"/>
      <c r="U1174" s="6"/>
      <c r="Z1174">
        <v>6</v>
      </c>
      <c r="AA1174" s="9">
        <v>42227</v>
      </c>
      <c r="AB1174">
        <v>0.111</v>
      </c>
      <c r="AE1174" s="25">
        <v>39488</v>
      </c>
      <c r="AF1174" t="e">
        <f>NA()</f>
        <v>#N/A</v>
      </c>
      <c r="AG1174" t="e">
        <f>NA()</f>
        <v>#N/A</v>
      </c>
      <c r="AH1174" t="e">
        <f>NA()</f>
        <v>#N/A</v>
      </c>
      <c r="AI1174" t="e">
        <f>NA()</f>
        <v>#N/A</v>
      </c>
      <c r="AJ1174" t="e">
        <f>NA()</f>
        <v>#N/A</v>
      </c>
      <c r="AK1174" t="e">
        <f>NA()</f>
        <v>#N/A</v>
      </c>
      <c r="AL1174" t="e">
        <f>NA()</f>
        <v>#N/A</v>
      </c>
      <c r="AM1174" t="e">
        <f>NA()</f>
        <v>#N/A</v>
      </c>
      <c r="AN1174" t="e">
        <f>NA()</f>
        <v>#N/A</v>
      </c>
      <c r="AO1174" t="e">
        <f>NA()</f>
        <v>#N/A</v>
      </c>
      <c r="AP1174" t="e">
        <f>NA()</f>
        <v>#N/A</v>
      </c>
    </row>
    <row r="1175" spans="20:42" x14ac:dyDescent="0.35">
      <c r="T1175" s="6"/>
      <c r="U1175" s="6"/>
      <c r="Z1175">
        <v>11</v>
      </c>
      <c r="AA1175" s="9">
        <v>42228</v>
      </c>
      <c r="AB1175">
        <v>0.14499999999999999</v>
      </c>
      <c r="AE1175" s="25">
        <v>39489</v>
      </c>
      <c r="AF1175" t="e">
        <f>NA()</f>
        <v>#N/A</v>
      </c>
      <c r="AG1175" t="e">
        <f>NA()</f>
        <v>#N/A</v>
      </c>
      <c r="AH1175" t="e">
        <f>NA()</f>
        <v>#N/A</v>
      </c>
      <c r="AI1175" t="e">
        <f>NA()</f>
        <v>#N/A</v>
      </c>
      <c r="AJ1175" t="e">
        <f>NA()</f>
        <v>#N/A</v>
      </c>
      <c r="AK1175" t="e">
        <f>NA()</f>
        <v>#N/A</v>
      </c>
      <c r="AL1175" t="e">
        <f>NA()</f>
        <v>#N/A</v>
      </c>
      <c r="AM1175" t="e">
        <f>NA()</f>
        <v>#N/A</v>
      </c>
      <c r="AN1175" s="13">
        <v>1.2370000000000001</v>
      </c>
      <c r="AO1175" t="e">
        <f>NA()</f>
        <v>#N/A</v>
      </c>
      <c r="AP1175" t="e">
        <f>NA()</f>
        <v>#N/A</v>
      </c>
    </row>
    <row r="1176" spans="20:42" x14ac:dyDescent="0.35">
      <c r="T1176" s="6"/>
      <c r="U1176" s="6"/>
      <c r="Z1176">
        <v>12</v>
      </c>
      <c r="AA1176" s="9">
        <v>42229</v>
      </c>
      <c r="AB1176">
        <v>0.10340000000000001</v>
      </c>
      <c r="AE1176" s="25">
        <v>39490</v>
      </c>
      <c r="AF1176" t="e">
        <f>NA()</f>
        <v>#N/A</v>
      </c>
      <c r="AG1176" t="e">
        <f>NA()</f>
        <v>#N/A</v>
      </c>
      <c r="AH1176" t="e">
        <f>NA()</f>
        <v>#N/A</v>
      </c>
      <c r="AI1176" t="e">
        <f>NA()</f>
        <v>#N/A</v>
      </c>
      <c r="AJ1176" t="e">
        <f>NA()</f>
        <v>#N/A</v>
      </c>
      <c r="AK1176" t="e">
        <f>NA()</f>
        <v>#N/A</v>
      </c>
      <c r="AL1176" t="e">
        <f>NA()</f>
        <v>#N/A</v>
      </c>
      <c r="AM1176" t="e">
        <f>NA()</f>
        <v>#N/A</v>
      </c>
      <c r="AN1176" s="13">
        <v>1.2295</v>
      </c>
      <c r="AO1176" t="e">
        <f>NA()</f>
        <v>#N/A</v>
      </c>
      <c r="AP1176" t="e">
        <f>NA()</f>
        <v>#N/A</v>
      </c>
    </row>
    <row r="1177" spans="20:42" x14ac:dyDescent="0.35">
      <c r="T1177" s="6"/>
      <c r="U1177" s="6"/>
      <c r="Z1177">
        <v>13</v>
      </c>
      <c r="AA1177" s="9">
        <v>42230</v>
      </c>
      <c r="AB1177">
        <v>0.12379999999999999</v>
      </c>
      <c r="AE1177" s="25">
        <v>39491</v>
      </c>
      <c r="AF1177" t="e">
        <f>NA()</f>
        <v>#N/A</v>
      </c>
      <c r="AG1177" t="e">
        <f>NA()</f>
        <v>#N/A</v>
      </c>
      <c r="AH1177" t="e">
        <f>NA()</f>
        <v>#N/A</v>
      </c>
      <c r="AI1177" t="e">
        <f>NA()</f>
        <v>#N/A</v>
      </c>
      <c r="AJ1177" t="e">
        <f>NA()</f>
        <v>#N/A</v>
      </c>
      <c r="AK1177" t="e">
        <f>NA()</f>
        <v>#N/A</v>
      </c>
      <c r="AL1177" t="e">
        <f>NA()</f>
        <v>#N/A</v>
      </c>
      <c r="AM1177" t="e">
        <f>NA()</f>
        <v>#N/A</v>
      </c>
      <c r="AN1177" s="13">
        <v>1.2208000000000001</v>
      </c>
      <c r="AO1177" t="e">
        <f>NA()</f>
        <v>#N/A</v>
      </c>
      <c r="AP1177" t="e">
        <f>NA()</f>
        <v>#N/A</v>
      </c>
    </row>
    <row r="1178" spans="20:42" x14ac:dyDescent="0.35">
      <c r="T1178" s="6"/>
      <c r="U1178" s="6"/>
      <c r="Z1178">
        <v>14</v>
      </c>
      <c r="AA1178" s="9">
        <v>42233</v>
      </c>
      <c r="AB1178">
        <v>9.0700000000000003E-2</v>
      </c>
      <c r="AE1178" s="25">
        <v>39492</v>
      </c>
      <c r="AF1178" t="e">
        <f>NA()</f>
        <v>#N/A</v>
      </c>
      <c r="AG1178" t="e">
        <f>NA()</f>
        <v>#N/A</v>
      </c>
      <c r="AH1178" t="e">
        <f>NA()</f>
        <v>#N/A</v>
      </c>
      <c r="AI1178" t="e">
        <f>NA()</f>
        <v>#N/A</v>
      </c>
      <c r="AJ1178" t="e">
        <f>NA()</f>
        <v>#N/A</v>
      </c>
      <c r="AK1178" t="e">
        <f>NA()</f>
        <v>#N/A</v>
      </c>
      <c r="AL1178" t="e">
        <f>NA()</f>
        <v>#N/A</v>
      </c>
      <c r="AM1178" t="e">
        <f>NA()</f>
        <v>#N/A</v>
      </c>
      <c r="AN1178" s="13">
        <v>1.2130000000000001</v>
      </c>
      <c r="AO1178" t="e">
        <f>NA()</f>
        <v>#N/A</v>
      </c>
      <c r="AP1178" t="e">
        <f>NA()</f>
        <v>#N/A</v>
      </c>
    </row>
    <row r="1179" spans="20:42" x14ac:dyDescent="0.35">
      <c r="T1179" s="6"/>
      <c r="U1179" s="6"/>
      <c r="Z1179">
        <v>17</v>
      </c>
      <c r="AA1179" s="9">
        <v>42234</v>
      </c>
      <c r="AB1179">
        <v>8.8599999999999998E-2</v>
      </c>
      <c r="AE1179" s="25">
        <v>39493</v>
      </c>
      <c r="AF1179" t="e">
        <f>NA()</f>
        <v>#N/A</v>
      </c>
      <c r="AG1179" t="e">
        <f>NA()</f>
        <v>#N/A</v>
      </c>
      <c r="AH1179" t="e">
        <f>NA()</f>
        <v>#N/A</v>
      </c>
      <c r="AI1179" t="e">
        <f>NA()</f>
        <v>#N/A</v>
      </c>
      <c r="AJ1179" t="e">
        <f>NA()</f>
        <v>#N/A</v>
      </c>
      <c r="AK1179" t="e">
        <f>NA()</f>
        <v>#N/A</v>
      </c>
      <c r="AL1179" t="e">
        <f>NA()</f>
        <v>#N/A</v>
      </c>
      <c r="AM1179" t="e">
        <f>NA()</f>
        <v>#N/A</v>
      </c>
      <c r="AN1179" s="13">
        <v>1.1943999999999999</v>
      </c>
      <c r="AO1179" t="e">
        <f>NA()</f>
        <v>#N/A</v>
      </c>
      <c r="AP1179" t="e">
        <f>NA()</f>
        <v>#N/A</v>
      </c>
    </row>
    <row r="1180" spans="20:42" x14ac:dyDescent="0.35">
      <c r="T1180" s="6"/>
      <c r="U1180" s="6"/>
      <c r="Z1180">
        <v>18</v>
      </c>
      <c r="AA1180" s="9">
        <v>42235</v>
      </c>
      <c r="AB1180">
        <v>0.17430000000000001</v>
      </c>
      <c r="AE1180" s="25">
        <v>39494</v>
      </c>
      <c r="AF1180" t="e">
        <f>NA()</f>
        <v>#N/A</v>
      </c>
      <c r="AG1180" t="e">
        <f>NA()</f>
        <v>#N/A</v>
      </c>
      <c r="AH1180" t="e">
        <f>NA()</f>
        <v>#N/A</v>
      </c>
      <c r="AI1180" t="e">
        <f>NA()</f>
        <v>#N/A</v>
      </c>
      <c r="AJ1180" t="e">
        <f>NA()</f>
        <v>#N/A</v>
      </c>
      <c r="AK1180" t="e">
        <f>NA()</f>
        <v>#N/A</v>
      </c>
      <c r="AL1180" t="e">
        <f>NA()</f>
        <v>#N/A</v>
      </c>
      <c r="AM1180" t="e">
        <f>NA()</f>
        <v>#N/A</v>
      </c>
      <c r="AN1180" t="e">
        <f>NA()</f>
        <v>#N/A</v>
      </c>
      <c r="AO1180" t="e">
        <f>NA()</f>
        <v>#N/A</v>
      </c>
      <c r="AP1180" t="e">
        <f>NA()</f>
        <v>#N/A</v>
      </c>
    </row>
    <row r="1181" spans="20:42" x14ac:dyDescent="0.35">
      <c r="T1181" s="6"/>
      <c r="U1181" s="6"/>
      <c r="Z1181">
        <v>19</v>
      </c>
      <c r="AA1181" s="9">
        <v>42236</v>
      </c>
      <c r="AB1181">
        <v>0.14779999999999999</v>
      </c>
      <c r="AE1181" s="25">
        <v>39495</v>
      </c>
      <c r="AF1181" t="e">
        <f>NA()</f>
        <v>#N/A</v>
      </c>
      <c r="AG1181" t="e">
        <f>NA()</f>
        <v>#N/A</v>
      </c>
      <c r="AH1181" t="e">
        <f>NA()</f>
        <v>#N/A</v>
      </c>
      <c r="AI1181" t="e">
        <f>NA()</f>
        <v>#N/A</v>
      </c>
      <c r="AJ1181" t="e">
        <f>NA()</f>
        <v>#N/A</v>
      </c>
      <c r="AK1181" t="e">
        <f>NA()</f>
        <v>#N/A</v>
      </c>
      <c r="AL1181" t="e">
        <f>NA()</f>
        <v>#N/A</v>
      </c>
      <c r="AM1181" t="e">
        <f>NA()</f>
        <v>#N/A</v>
      </c>
      <c r="AN1181" t="e">
        <f>NA()</f>
        <v>#N/A</v>
      </c>
      <c r="AO1181" t="e">
        <f>NA()</f>
        <v>#N/A</v>
      </c>
      <c r="AP1181" t="e">
        <f>NA()</f>
        <v>#N/A</v>
      </c>
    </row>
    <row r="1182" spans="20:42" x14ac:dyDescent="0.35">
      <c r="T1182" s="6"/>
      <c r="U1182" s="6"/>
      <c r="Z1182">
        <v>20</v>
      </c>
      <c r="AA1182" s="9">
        <v>42237</v>
      </c>
      <c r="AB1182">
        <v>0.1225</v>
      </c>
      <c r="AE1182" s="25">
        <v>39496</v>
      </c>
      <c r="AF1182" t="e">
        <f>NA()</f>
        <v>#N/A</v>
      </c>
      <c r="AG1182" t="e">
        <f>NA()</f>
        <v>#N/A</v>
      </c>
      <c r="AH1182" t="e">
        <f>NA()</f>
        <v>#N/A</v>
      </c>
      <c r="AI1182" t="e">
        <f>NA()</f>
        <v>#N/A</v>
      </c>
      <c r="AJ1182" t="e">
        <f>NA()</f>
        <v>#N/A</v>
      </c>
      <c r="AK1182" t="e">
        <f>NA()</f>
        <v>#N/A</v>
      </c>
      <c r="AL1182" t="e">
        <f>NA()</f>
        <v>#N/A</v>
      </c>
      <c r="AM1182" t="e">
        <f>NA()</f>
        <v>#N/A</v>
      </c>
      <c r="AN1182" s="13">
        <v>1.1897</v>
      </c>
      <c r="AO1182" t="e">
        <f>NA()</f>
        <v>#N/A</v>
      </c>
      <c r="AP1182" t="e">
        <f>NA()</f>
        <v>#N/A</v>
      </c>
    </row>
    <row r="1183" spans="20:42" x14ac:dyDescent="0.35">
      <c r="T1183" s="6"/>
      <c r="U1183" s="6"/>
      <c r="Z1183">
        <v>21</v>
      </c>
      <c r="AA1183" s="9">
        <v>42240</v>
      </c>
      <c r="AB1183">
        <v>0.28539999999999999</v>
      </c>
      <c r="AE1183" s="25">
        <v>39497</v>
      </c>
      <c r="AF1183" t="e">
        <f>NA()</f>
        <v>#N/A</v>
      </c>
      <c r="AG1183" t="e">
        <f>NA()</f>
        <v>#N/A</v>
      </c>
      <c r="AH1183" t="e">
        <f>NA()</f>
        <v>#N/A</v>
      </c>
      <c r="AI1183" t="e">
        <f>NA()</f>
        <v>#N/A</v>
      </c>
      <c r="AJ1183" t="e">
        <f>NA()</f>
        <v>#N/A</v>
      </c>
      <c r="AK1183" t="e">
        <f>NA()</f>
        <v>#N/A</v>
      </c>
      <c r="AL1183" t="e">
        <f>NA()</f>
        <v>#N/A</v>
      </c>
      <c r="AM1183" t="e">
        <f>NA()</f>
        <v>#N/A</v>
      </c>
      <c r="AN1183" s="13">
        <v>1.1855</v>
      </c>
      <c r="AO1183" t="e">
        <f>NA()</f>
        <v>#N/A</v>
      </c>
      <c r="AP1183" t="e">
        <f>NA()</f>
        <v>#N/A</v>
      </c>
    </row>
    <row r="1184" spans="20:42" x14ac:dyDescent="0.35">
      <c r="T1184" s="6"/>
      <c r="U1184" s="6"/>
      <c r="Z1184">
        <v>24</v>
      </c>
      <c r="AA1184" s="9">
        <v>42241</v>
      </c>
      <c r="AB1184">
        <v>0.6583</v>
      </c>
      <c r="AE1184" s="25">
        <v>39498</v>
      </c>
      <c r="AF1184" t="e">
        <f>NA()</f>
        <v>#N/A</v>
      </c>
      <c r="AG1184" t="e">
        <f>NA()</f>
        <v>#N/A</v>
      </c>
      <c r="AH1184" t="e">
        <f>NA()</f>
        <v>#N/A</v>
      </c>
      <c r="AI1184" t="e">
        <f>NA()</f>
        <v>#N/A</v>
      </c>
      <c r="AJ1184" t="e">
        <f>NA()</f>
        <v>#N/A</v>
      </c>
      <c r="AK1184" t="e">
        <f>NA()</f>
        <v>#N/A</v>
      </c>
      <c r="AL1184" t="e">
        <f>NA()</f>
        <v>#N/A</v>
      </c>
      <c r="AM1184" t="e">
        <f>NA()</f>
        <v>#N/A</v>
      </c>
      <c r="AN1184" s="13">
        <v>1.1819</v>
      </c>
      <c r="AO1184" t="e">
        <f>NA()</f>
        <v>#N/A</v>
      </c>
      <c r="AP1184" t="e">
        <f>NA()</f>
        <v>#N/A</v>
      </c>
    </row>
    <row r="1185" spans="20:42" x14ac:dyDescent="0.35">
      <c r="T1185" s="6"/>
      <c r="U1185" s="6"/>
      <c r="Z1185">
        <v>25</v>
      </c>
      <c r="AA1185" s="9">
        <v>42242</v>
      </c>
      <c r="AB1185">
        <v>1.2264999999999999</v>
      </c>
      <c r="AE1185" s="25">
        <v>39499</v>
      </c>
      <c r="AF1185" t="e">
        <f>NA()</f>
        <v>#N/A</v>
      </c>
      <c r="AG1185" t="e">
        <f>NA()</f>
        <v>#N/A</v>
      </c>
      <c r="AH1185" t="e">
        <f>NA()</f>
        <v>#N/A</v>
      </c>
      <c r="AI1185" t="e">
        <f>NA()</f>
        <v>#N/A</v>
      </c>
      <c r="AJ1185" t="e">
        <f>NA()</f>
        <v>#N/A</v>
      </c>
      <c r="AK1185" t="e">
        <f>NA()</f>
        <v>#N/A</v>
      </c>
      <c r="AL1185" t="e">
        <f>NA()</f>
        <v>#N/A</v>
      </c>
      <c r="AM1185" t="e">
        <f>NA()</f>
        <v>#N/A</v>
      </c>
      <c r="AN1185" s="13">
        <v>1.1781999999999999</v>
      </c>
      <c r="AO1185" t="e">
        <f>NA()</f>
        <v>#N/A</v>
      </c>
      <c r="AP1185" t="e">
        <f>NA()</f>
        <v>#N/A</v>
      </c>
    </row>
    <row r="1186" spans="20:42" x14ac:dyDescent="0.35">
      <c r="T1186" s="6"/>
      <c r="U1186" s="6"/>
      <c r="Z1186">
        <v>26</v>
      </c>
      <c r="AA1186" s="9">
        <v>42243</v>
      </c>
      <c r="AB1186">
        <v>0.77259999999999995</v>
      </c>
      <c r="AE1186" s="25">
        <v>39500</v>
      </c>
      <c r="AF1186" t="e">
        <f>NA()</f>
        <v>#N/A</v>
      </c>
      <c r="AG1186" t="e">
        <f>NA()</f>
        <v>#N/A</v>
      </c>
      <c r="AH1186" t="e">
        <f>NA()</f>
        <v>#N/A</v>
      </c>
      <c r="AI1186" t="e">
        <f>NA()</f>
        <v>#N/A</v>
      </c>
      <c r="AJ1186" t="e">
        <f>NA()</f>
        <v>#N/A</v>
      </c>
      <c r="AK1186" t="e">
        <f>NA()</f>
        <v>#N/A</v>
      </c>
      <c r="AL1186" t="e">
        <f>NA()</f>
        <v>#N/A</v>
      </c>
      <c r="AM1186" t="e">
        <f>NA()</f>
        <v>#N/A</v>
      </c>
      <c r="AN1186" s="13">
        <v>1.157</v>
      </c>
      <c r="AO1186" t="e">
        <f>NA()</f>
        <v>#N/A</v>
      </c>
      <c r="AP1186" t="e">
        <f>NA()</f>
        <v>#N/A</v>
      </c>
    </row>
    <row r="1187" spans="20:42" x14ac:dyDescent="0.35">
      <c r="T1187" s="6"/>
      <c r="U1187" s="6"/>
      <c r="Z1187">
        <v>27</v>
      </c>
      <c r="AA1187" s="9">
        <v>42244</v>
      </c>
      <c r="AB1187">
        <v>0.29780000000000001</v>
      </c>
      <c r="AE1187" s="25">
        <v>39501</v>
      </c>
      <c r="AF1187" t="e">
        <f>NA()</f>
        <v>#N/A</v>
      </c>
      <c r="AG1187" t="e">
        <f>NA()</f>
        <v>#N/A</v>
      </c>
      <c r="AH1187" t="e">
        <f>NA()</f>
        <v>#N/A</v>
      </c>
      <c r="AI1187" t="e">
        <f>NA()</f>
        <v>#N/A</v>
      </c>
      <c r="AJ1187" t="e">
        <f>NA()</f>
        <v>#N/A</v>
      </c>
      <c r="AK1187" t="e">
        <f>NA()</f>
        <v>#N/A</v>
      </c>
      <c r="AL1187" t="e">
        <f>NA()</f>
        <v>#N/A</v>
      </c>
      <c r="AM1187" t="e">
        <f>NA()</f>
        <v>#N/A</v>
      </c>
      <c r="AN1187" t="e">
        <f>NA()</f>
        <v>#N/A</v>
      </c>
      <c r="AO1187" t="e">
        <f>NA()</f>
        <v>#N/A</v>
      </c>
      <c r="AP1187" t="e">
        <f>NA()</f>
        <v>#N/A</v>
      </c>
    </row>
    <row r="1188" spans="20:42" x14ac:dyDescent="0.35">
      <c r="T1188" s="6"/>
      <c r="U1188" s="6"/>
      <c r="Z1188">
        <v>28</v>
      </c>
      <c r="AA1188" s="9">
        <v>42247</v>
      </c>
      <c r="AB1188">
        <v>0.1963</v>
      </c>
      <c r="AE1188" s="25">
        <v>39502</v>
      </c>
      <c r="AF1188" t="e">
        <f>NA()</f>
        <v>#N/A</v>
      </c>
      <c r="AG1188" t="e">
        <f>NA()</f>
        <v>#N/A</v>
      </c>
      <c r="AH1188" t="e">
        <f>NA()</f>
        <v>#N/A</v>
      </c>
      <c r="AI1188" t="e">
        <f>NA()</f>
        <v>#N/A</v>
      </c>
      <c r="AJ1188" t="e">
        <f>NA()</f>
        <v>#N/A</v>
      </c>
      <c r="AK1188" t="e">
        <f>NA()</f>
        <v>#N/A</v>
      </c>
      <c r="AL1188" t="e">
        <f>NA()</f>
        <v>#N/A</v>
      </c>
      <c r="AM1188" t="e">
        <f>NA()</f>
        <v>#N/A</v>
      </c>
      <c r="AN1188" t="e">
        <f>NA()</f>
        <v>#N/A</v>
      </c>
      <c r="AO1188" t="e">
        <f>NA()</f>
        <v>#N/A</v>
      </c>
      <c r="AP1188" t="e">
        <f>NA()</f>
        <v>#N/A</v>
      </c>
    </row>
    <row r="1189" spans="20:42" x14ac:dyDescent="0.35">
      <c r="T1189" s="6"/>
      <c r="U1189" s="6"/>
      <c r="Z1189">
        <v>31</v>
      </c>
      <c r="AA1189" s="9">
        <v>42248</v>
      </c>
      <c r="AB1189">
        <v>0.48649999999999999</v>
      </c>
      <c r="AE1189" s="25">
        <v>39503</v>
      </c>
      <c r="AF1189" t="e">
        <f>NA()</f>
        <v>#N/A</v>
      </c>
      <c r="AG1189" t="e">
        <f>NA()</f>
        <v>#N/A</v>
      </c>
      <c r="AH1189" t="e">
        <f>NA()</f>
        <v>#N/A</v>
      </c>
      <c r="AI1189" t="e">
        <f>NA()</f>
        <v>#N/A</v>
      </c>
      <c r="AJ1189" t="e">
        <f>NA()</f>
        <v>#N/A</v>
      </c>
      <c r="AK1189" t="e">
        <f>NA()</f>
        <v>#N/A</v>
      </c>
      <c r="AL1189" t="e">
        <f>NA()</f>
        <v>#N/A</v>
      </c>
      <c r="AM1189" t="e">
        <f>NA()</f>
        <v>#N/A</v>
      </c>
      <c r="AN1189" s="13">
        <v>1.1489</v>
      </c>
      <c r="AO1189" t="e">
        <f>NA()</f>
        <v>#N/A</v>
      </c>
      <c r="AP1189" t="e">
        <f>NA()</f>
        <v>#N/A</v>
      </c>
    </row>
    <row r="1190" spans="20:42" x14ac:dyDescent="0.35">
      <c r="T1190" s="6"/>
      <c r="U1190" s="6"/>
      <c r="Y1190" t="s">
        <v>1104</v>
      </c>
      <c r="Z1190">
        <v>1</v>
      </c>
      <c r="AA1190" s="9">
        <v>42249</v>
      </c>
      <c r="AB1190">
        <v>0.2117</v>
      </c>
      <c r="AE1190" s="25">
        <v>39504</v>
      </c>
      <c r="AF1190" t="e">
        <f>NA()</f>
        <v>#N/A</v>
      </c>
      <c r="AG1190" t="e">
        <f>NA()</f>
        <v>#N/A</v>
      </c>
      <c r="AH1190" t="e">
        <f>NA()</f>
        <v>#N/A</v>
      </c>
      <c r="AI1190" t="e">
        <f>NA()</f>
        <v>#N/A</v>
      </c>
      <c r="AJ1190" t="e">
        <f>NA()</f>
        <v>#N/A</v>
      </c>
      <c r="AK1190" t="e">
        <f>NA()</f>
        <v>#N/A</v>
      </c>
      <c r="AL1190" t="e">
        <f>NA()</f>
        <v>#N/A</v>
      </c>
      <c r="AM1190" t="e">
        <f>NA()</f>
        <v>#N/A</v>
      </c>
      <c r="AN1190" s="13">
        <v>1.1425000000000001</v>
      </c>
      <c r="AO1190" t="e">
        <f>NA()</f>
        <v>#N/A</v>
      </c>
      <c r="AP1190" t="e">
        <f>NA()</f>
        <v>#N/A</v>
      </c>
    </row>
    <row r="1191" spans="20:42" x14ac:dyDescent="0.35">
      <c r="T1191" s="6"/>
      <c r="U1191" s="6"/>
      <c r="Z1191">
        <v>2</v>
      </c>
      <c r="AA1191" s="9">
        <v>42250</v>
      </c>
      <c r="AB1191">
        <v>0.161</v>
      </c>
      <c r="AE1191" s="25">
        <v>39505</v>
      </c>
      <c r="AF1191" t="e">
        <f>NA()</f>
        <v>#N/A</v>
      </c>
      <c r="AG1191" t="e">
        <f>NA()</f>
        <v>#N/A</v>
      </c>
      <c r="AH1191" t="e">
        <f>NA()</f>
        <v>#N/A</v>
      </c>
      <c r="AI1191" t="e">
        <f>NA()</f>
        <v>#N/A</v>
      </c>
      <c r="AJ1191" t="e">
        <f>NA()</f>
        <v>#N/A</v>
      </c>
      <c r="AK1191" t="e">
        <f>NA()</f>
        <v>#N/A</v>
      </c>
      <c r="AL1191" t="e">
        <f>NA()</f>
        <v>#N/A</v>
      </c>
      <c r="AM1191" t="e">
        <f>NA()</f>
        <v>#N/A</v>
      </c>
      <c r="AN1191" s="13">
        <v>1.1357999999999999</v>
      </c>
      <c r="AO1191" t="e">
        <f>NA()</f>
        <v>#N/A</v>
      </c>
      <c r="AP1191" t="e">
        <f>NA()</f>
        <v>#N/A</v>
      </c>
    </row>
    <row r="1192" spans="20:42" x14ac:dyDescent="0.35">
      <c r="T1192" s="6"/>
      <c r="U1192" s="6"/>
      <c r="Z1192">
        <v>3</v>
      </c>
      <c r="AA1192" s="9">
        <v>42251</v>
      </c>
      <c r="AB1192">
        <v>7.7299999999999994E-2</v>
      </c>
      <c r="AE1192" s="25">
        <v>39506</v>
      </c>
      <c r="AF1192" t="e">
        <f>NA()</f>
        <v>#N/A</v>
      </c>
      <c r="AG1192" t="e">
        <f>NA()</f>
        <v>#N/A</v>
      </c>
      <c r="AH1192" t="e">
        <f>NA()</f>
        <v>#N/A</v>
      </c>
      <c r="AI1192" t="e">
        <f>NA()</f>
        <v>#N/A</v>
      </c>
      <c r="AJ1192" t="e">
        <f>NA()</f>
        <v>#N/A</v>
      </c>
      <c r="AK1192" t="e">
        <f>NA()</f>
        <v>#N/A</v>
      </c>
      <c r="AL1192" t="e">
        <f>NA()</f>
        <v>#N/A</v>
      </c>
      <c r="AM1192" t="e">
        <f>NA()</f>
        <v>#N/A</v>
      </c>
      <c r="AN1192" s="13">
        <v>1.1335</v>
      </c>
      <c r="AO1192" t="e">
        <f>NA()</f>
        <v>#N/A</v>
      </c>
      <c r="AP1192" t="e">
        <f>NA()</f>
        <v>#N/A</v>
      </c>
    </row>
    <row r="1193" spans="20:42" x14ac:dyDescent="0.35">
      <c r="T1193" s="6"/>
      <c r="U1193" s="6"/>
      <c r="Z1193">
        <v>4</v>
      </c>
      <c r="AA1193" s="9">
        <v>42254</v>
      </c>
      <c r="AB1193">
        <v>5.7299999999999997E-2</v>
      </c>
      <c r="AE1193" s="25">
        <v>39507</v>
      </c>
      <c r="AF1193" t="e">
        <f>NA()</f>
        <v>#N/A</v>
      </c>
      <c r="AG1193" t="e">
        <f>NA()</f>
        <v>#N/A</v>
      </c>
      <c r="AH1193" t="e">
        <f>NA()</f>
        <v>#N/A</v>
      </c>
      <c r="AI1193" t="e">
        <f>NA()</f>
        <v>#N/A</v>
      </c>
      <c r="AJ1193" t="e">
        <f>NA()</f>
        <v>#N/A</v>
      </c>
      <c r="AK1193" t="e">
        <f>NA()</f>
        <v>#N/A</v>
      </c>
      <c r="AL1193" t="e">
        <f>NA()</f>
        <v>#N/A</v>
      </c>
      <c r="AM1193" t="e">
        <f>NA()</f>
        <v>#N/A</v>
      </c>
      <c r="AN1193" s="13">
        <v>1.1332</v>
      </c>
      <c r="AO1193" t="e">
        <f>NA()</f>
        <v>#N/A</v>
      </c>
      <c r="AP1193" t="e">
        <f>NA()</f>
        <v>#N/A</v>
      </c>
    </row>
    <row r="1194" spans="20:42" x14ac:dyDescent="0.35">
      <c r="T1194" s="6"/>
      <c r="U1194" s="6"/>
      <c r="Z1194">
        <v>7</v>
      </c>
      <c r="AA1194" s="9">
        <v>42255</v>
      </c>
      <c r="AB1194">
        <v>8.0600000000000005E-2</v>
      </c>
      <c r="AE1194" s="25">
        <v>39508</v>
      </c>
      <c r="AF1194" t="e">
        <f>NA()</f>
        <v>#N/A</v>
      </c>
      <c r="AG1194" t="e">
        <f>NA()</f>
        <v>#N/A</v>
      </c>
      <c r="AH1194" t="e">
        <f>NA()</f>
        <v>#N/A</v>
      </c>
      <c r="AI1194" t="e">
        <f>NA()</f>
        <v>#N/A</v>
      </c>
      <c r="AJ1194" t="e">
        <f>NA()</f>
        <v>#N/A</v>
      </c>
      <c r="AK1194" t="e">
        <f>NA()</f>
        <v>#N/A</v>
      </c>
      <c r="AL1194" t="e">
        <f>NA()</f>
        <v>#N/A</v>
      </c>
      <c r="AM1194" t="e">
        <f>NA()</f>
        <v>#N/A</v>
      </c>
      <c r="AN1194" t="e">
        <f>NA()</f>
        <v>#N/A</v>
      </c>
      <c r="AO1194" s="13">
        <v>2.2599999999999998</v>
      </c>
      <c r="AP1194" t="e">
        <f>NA()</f>
        <v>#N/A</v>
      </c>
    </row>
    <row r="1195" spans="20:42" x14ac:dyDescent="0.35">
      <c r="T1195" s="6"/>
      <c r="U1195" s="6"/>
      <c r="Z1195">
        <v>8</v>
      </c>
      <c r="AA1195" s="9">
        <v>42256</v>
      </c>
      <c r="AB1195">
        <v>0.21329999999999999</v>
      </c>
      <c r="AE1195" s="25">
        <v>39509</v>
      </c>
      <c r="AF1195" t="e">
        <f>NA()</f>
        <v>#N/A</v>
      </c>
      <c r="AG1195" t="e">
        <f>NA()</f>
        <v>#N/A</v>
      </c>
      <c r="AH1195" t="e">
        <f>NA()</f>
        <v>#N/A</v>
      </c>
      <c r="AI1195" t="e">
        <f>NA()</f>
        <v>#N/A</v>
      </c>
      <c r="AJ1195" t="e">
        <f>NA()</f>
        <v>#N/A</v>
      </c>
      <c r="AK1195" t="e">
        <f>NA()</f>
        <v>#N/A</v>
      </c>
      <c r="AL1195" t="e">
        <f>NA()</f>
        <v>#N/A</v>
      </c>
      <c r="AM1195" t="e">
        <f>NA()</f>
        <v>#N/A</v>
      </c>
      <c r="AN1195" t="e">
        <f>NA()</f>
        <v>#N/A</v>
      </c>
      <c r="AO1195" t="e">
        <f>NA()</f>
        <v>#N/A</v>
      </c>
      <c r="AP1195" t="e">
        <f>NA()</f>
        <v>#N/A</v>
      </c>
    </row>
    <row r="1196" spans="20:42" x14ac:dyDescent="0.35">
      <c r="T1196" s="6"/>
      <c r="U1196" s="6"/>
      <c r="Z1196">
        <v>9</v>
      </c>
      <c r="AA1196" s="9">
        <v>42257</v>
      </c>
      <c r="AB1196">
        <v>0.1118</v>
      </c>
      <c r="AE1196" s="25">
        <v>39510</v>
      </c>
      <c r="AF1196" t="e">
        <f>NA()</f>
        <v>#N/A</v>
      </c>
      <c r="AG1196" t="e">
        <f>NA()</f>
        <v>#N/A</v>
      </c>
      <c r="AH1196" t="e">
        <f>NA()</f>
        <v>#N/A</v>
      </c>
      <c r="AI1196" t="e">
        <f>NA()</f>
        <v>#N/A</v>
      </c>
      <c r="AJ1196" t="e">
        <f>NA()</f>
        <v>#N/A</v>
      </c>
      <c r="AK1196" t="e">
        <f>NA()</f>
        <v>#N/A</v>
      </c>
      <c r="AL1196" t="e">
        <f>NA()</f>
        <v>#N/A</v>
      </c>
      <c r="AM1196" t="e">
        <f>NA()</f>
        <v>#N/A</v>
      </c>
      <c r="AN1196" s="13">
        <v>1.1355999999999999</v>
      </c>
      <c r="AO1196" t="e">
        <f>NA()</f>
        <v>#N/A</v>
      </c>
      <c r="AP1196" t="e">
        <f>NA()</f>
        <v>#N/A</v>
      </c>
    </row>
    <row r="1197" spans="20:42" x14ac:dyDescent="0.35">
      <c r="T1197" s="6"/>
      <c r="U1197" s="6"/>
      <c r="Z1197">
        <v>10</v>
      </c>
      <c r="AA1197" s="9">
        <v>42261</v>
      </c>
      <c r="AB1197">
        <v>0.30549999999999999</v>
      </c>
      <c r="AE1197" s="25">
        <v>39511</v>
      </c>
      <c r="AF1197" t="e">
        <f>NA()</f>
        <v>#N/A</v>
      </c>
      <c r="AG1197" t="e">
        <f>NA()</f>
        <v>#N/A</v>
      </c>
      <c r="AH1197" t="e">
        <f>NA()</f>
        <v>#N/A</v>
      </c>
      <c r="AI1197" t="e">
        <f>NA()</f>
        <v>#N/A</v>
      </c>
      <c r="AJ1197" t="e">
        <f>NA()</f>
        <v>#N/A</v>
      </c>
      <c r="AK1197" t="e">
        <f>NA()</f>
        <v>#N/A</v>
      </c>
      <c r="AL1197" t="e">
        <f>NA()</f>
        <v>#N/A</v>
      </c>
      <c r="AM1197" t="e">
        <f>NA()</f>
        <v>#N/A</v>
      </c>
      <c r="AN1197" s="13">
        <v>1.1391</v>
      </c>
      <c r="AO1197" t="e">
        <f>NA()</f>
        <v>#N/A</v>
      </c>
      <c r="AP1197" t="e">
        <f>NA()</f>
        <v>#N/A</v>
      </c>
    </row>
    <row r="1198" spans="20:42" x14ac:dyDescent="0.35">
      <c r="T1198" s="6"/>
      <c r="U1198" s="6"/>
      <c r="Z1198">
        <v>14</v>
      </c>
      <c r="AA1198" s="9">
        <v>42262</v>
      </c>
      <c r="AB1198">
        <v>0.20269999999999999</v>
      </c>
      <c r="AE1198" s="25">
        <v>39512</v>
      </c>
      <c r="AF1198" t="e">
        <f>NA()</f>
        <v>#N/A</v>
      </c>
      <c r="AG1198" t="e">
        <f>NA()</f>
        <v>#N/A</v>
      </c>
      <c r="AH1198" t="e">
        <f>NA()</f>
        <v>#N/A</v>
      </c>
      <c r="AI1198" t="e">
        <f>NA()</f>
        <v>#N/A</v>
      </c>
      <c r="AJ1198" t="e">
        <f>NA()</f>
        <v>#N/A</v>
      </c>
      <c r="AK1198" t="e">
        <f>NA()</f>
        <v>#N/A</v>
      </c>
      <c r="AL1198" t="e">
        <f>NA()</f>
        <v>#N/A</v>
      </c>
      <c r="AM1198" t="e">
        <f>NA()</f>
        <v>#N/A</v>
      </c>
      <c r="AN1198" s="13">
        <v>1.1453</v>
      </c>
      <c r="AO1198" t="e">
        <f>NA()</f>
        <v>#N/A</v>
      </c>
      <c r="AP1198" t="e">
        <f>NA()</f>
        <v>#N/A</v>
      </c>
    </row>
    <row r="1199" spans="20:42" x14ac:dyDescent="0.35">
      <c r="T1199" s="6"/>
      <c r="U1199" s="6"/>
      <c r="Z1199">
        <v>15</v>
      </c>
      <c r="AA1199" s="9">
        <v>42263</v>
      </c>
      <c r="AB1199">
        <v>0.1956</v>
      </c>
      <c r="AE1199" s="25">
        <v>39513</v>
      </c>
      <c r="AF1199" t="e">
        <f>NA()</f>
        <v>#N/A</v>
      </c>
      <c r="AG1199" t="e">
        <f>NA()</f>
        <v>#N/A</v>
      </c>
      <c r="AH1199" t="e">
        <f>NA()</f>
        <v>#N/A</v>
      </c>
      <c r="AI1199" t="e">
        <f>NA()</f>
        <v>#N/A</v>
      </c>
      <c r="AJ1199" t="e">
        <f>NA()</f>
        <v>#N/A</v>
      </c>
      <c r="AK1199" t="e">
        <f>NA()</f>
        <v>#N/A</v>
      </c>
      <c r="AL1199" t="e">
        <f>NA()</f>
        <v>#N/A</v>
      </c>
      <c r="AM1199" t="e">
        <f>NA()</f>
        <v>#N/A</v>
      </c>
      <c r="AN1199" s="13">
        <v>1.1458999999999999</v>
      </c>
      <c r="AO1199" t="e">
        <f>NA()</f>
        <v>#N/A</v>
      </c>
      <c r="AP1199" t="e">
        <f>NA()</f>
        <v>#N/A</v>
      </c>
    </row>
    <row r="1200" spans="20:42" x14ac:dyDescent="0.35">
      <c r="T1200" s="6"/>
      <c r="U1200" s="6"/>
      <c r="Z1200">
        <v>16</v>
      </c>
      <c r="AA1200" s="9">
        <v>42264</v>
      </c>
      <c r="AB1200">
        <v>0.20019999999999999</v>
      </c>
      <c r="AE1200" s="25">
        <v>39514</v>
      </c>
      <c r="AF1200" t="e">
        <f>NA()</f>
        <v>#N/A</v>
      </c>
      <c r="AG1200" t="e">
        <f>NA()</f>
        <v>#N/A</v>
      </c>
      <c r="AH1200" t="e">
        <f>NA()</f>
        <v>#N/A</v>
      </c>
      <c r="AI1200" t="e">
        <f>NA()</f>
        <v>#N/A</v>
      </c>
      <c r="AJ1200" t="e">
        <f>NA()</f>
        <v>#N/A</v>
      </c>
      <c r="AK1200" t="e">
        <f>NA()</f>
        <v>#N/A</v>
      </c>
      <c r="AL1200" t="e">
        <f>NA()</f>
        <v>#N/A</v>
      </c>
      <c r="AM1200" t="e">
        <f>NA()</f>
        <v>#N/A</v>
      </c>
      <c r="AN1200" s="13">
        <v>1.1317999999999999</v>
      </c>
      <c r="AO1200" t="e">
        <f>NA()</f>
        <v>#N/A</v>
      </c>
      <c r="AP1200" t="e">
        <f>NA()</f>
        <v>#N/A</v>
      </c>
    </row>
    <row r="1201" spans="20:42" x14ac:dyDescent="0.35">
      <c r="T1201" s="6"/>
      <c r="U1201" s="6"/>
      <c r="Z1201">
        <v>17</v>
      </c>
      <c r="AA1201" s="9">
        <v>42265</v>
      </c>
      <c r="AB1201">
        <v>0.22989999999999999</v>
      </c>
      <c r="AE1201" s="25">
        <v>39515</v>
      </c>
      <c r="AF1201" t="e">
        <f>NA()</f>
        <v>#N/A</v>
      </c>
      <c r="AG1201" t="e">
        <f>NA()</f>
        <v>#N/A</v>
      </c>
      <c r="AH1201" t="e">
        <f>NA()</f>
        <v>#N/A</v>
      </c>
      <c r="AI1201" t="e">
        <f>NA()</f>
        <v>#N/A</v>
      </c>
      <c r="AJ1201" t="e">
        <f>NA()</f>
        <v>#N/A</v>
      </c>
      <c r="AK1201" t="e">
        <f>NA()</f>
        <v>#N/A</v>
      </c>
      <c r="AL1201" t="e">
        <f>NA()</f>
        <v>#N/A</v>
      </c>
      <c r="AM1201" t="e">
        <f>NA()</f>
        <v>#N/A</v>
      </c>
      <c r="AN1201" t="e">
        <f>NA()</f>
        <v>#N/A</v>
      </c>
      <c r="AO1201" t="e">
        <f>NA()</f>
        <v>#N/A</v>
      </c>
      <c r="AP1201" t="e">
        <f>NA()</f>
        <v>#N/A</v>
      </c>
    </row>
    <row r="1202" spans="20:42" x14ac:dyDescent="0.35">
      <c r="T1202" s="6"/>
      <c r="U1202" s="6"/>
      <c r="Z1202">
        <v>18</v>
      </c>
      <c r="AA1202" s="9">
        <v>42268</v>
      </c>
      <c r="AB1202">
        <v>0.187</v>
      </c>
      <c r="AE1202" s="25">
        <v>39516</v>
      </c>
      <c r="AF1202" t="e">
        <f>NA()</f>
        <v>#N/A</v>
      </c>
      <c r="AG1202" t="e">
        <f>NA()</f>
        <v>#N/A</v>
      </c>
      <c r="AH1202" t="e">
        <f>NA()</f>
        <v>#N/A</v>
      </c>
      <c r="AI1202" t="e">
        <f>NA()</f>
        <v>#N/A</v>
      </c>
      <c r="AJ1202" t="e">
        <f>NA()</f>
        <v>#N/A</v>
      </c>
      <c r="AK1202" t="e">
        <f>NA()</f>
        <v>#N/A</v>
      </c>
      <c r="AL1202" t="e">
        <f>NA()</f>
        <v>#N/A</v>
      </c>
      <c r="AM1202" t="e">
        <f>NA()</f>
        <v>#N/A</v>
      </c>
      <c r="AN1202" t="e">
        <f>NA()</f>
        <v>#N/A</v>
      </c>
      <c r="AO1202" t="e">
        <f>NA()</f>
        <v>#N/A</v>
      </c>
      <c r="AP1202" t="e">
        <f>NA()</f>
        <v>#N/A</v>
      </c>
    </row>
    <row r="1203" spans="20:42" x14ac:dyDescent="0.35">
      <c r="T1203" s="6"/>
      <c r="U1203" s="6"/>
      <c r="Z1203">
        <v>21</v>
      </c>
      <c r="AA1203" s="9">
        <v>42269</v>
      </c>
      <c r="AB1203">
        <v>0.1394</v>
      </c>
      <c r="AE1203" s="25">
        <v>39517</v>
      </c>
      <c r="AF1203" t="e">
        <f>NA()</f>
        <v>#N/A</v>
      </c>
      <c r="AG1203" t="e">
        <f>NA()</f>
        <v>#N/A</v>
      </c>
      <c r="AH1203" t="e">
        <f>NA()</f>
        <v>#N/A</v>
      </c>
      <c r="AI1203" t="e">
        <f>NA()</f>
        <v>#N/A</v>
      </c>
      <c r="AJ1203" t="e">
        <f>NA()</f>
        <v>#N/A</v>
      </c>
      <c r="AK1203" t="e">
        <f>NA()</f>
        <v>#N/A</v>
      </c>
      <c r="AL1203" t="e">
        <f>NA()</f>
        <v>#N/A</v>
      </c>
      <c r="AM1203" t="e">
        <f>NA()</f>
        <v>#N/A</v>
      </c>
      <c r="AN1203" s="13">
        <v>1.1264000000000001</v>
      </c>
      <c r="AO1203" t="e">
        <f>NA()</f>
        <v>#N/A</v>
      </c>
      <c r="AP1203" t="e">
        <f>NA()</f>
        <v>#N/A</v>
      </c>
    </row>
    <row r="1204" spans="20:42" x14ac:dyDescent="0.35">
      <c r="T1204" s="6"/>
      <c r="U1204" s="6"/>
      <c r="Z1204">
        <v>22</v>
      </c>
      <c r="AA1204" s="9">
        <v>42270</v>
      </c>
      <c r="AB1204">
        <v>0.18410000000000001</v>
      </c>
      <c r="AE1204" s="25">
        <v>39518</v>
      </c>
      <c r="AF1204" t="e">
        <f>NA()</f>
        <v>#N/A</v>
      </c>
      <c r="AG1204" t="e">
        <f>NA()</f>
        <v>#N/A</v>
      </c>
      <c r="AH1204" t="e">
        <f>NA()</f>
        <v>#N/A</v>
      </c>
      <c r="AI1204" t="e">
        <f>NA()</f>
        <v>#N/A</v>
      </c>
      <c r="AJ1204" t="e">
        <f>NA()</f>
        <v>#N/A</v>
      </c>
      <c r="AK1204" t="e">
        <f>NA()</f>
        <v>#N/A</v>
      </c>
      <c r="AL1204" t="e">
        <f>NA()</f>
        <v>#N/A</v>
      </c>
      <c r="AM1204" t="e">
        <f>NA()</f>
        <v>#N/A</v>
      </c>
      <c r="AN1204" s="13">
        <v>1.1197999999999999</v>
      </c>
      <c r="AO1204" t="e">
        <f>NA()</f>
        <v>#N/A</v>
      </c>
      <c r="AP1204" t="e">
        <f>NA()</f>
        <v>#N/A</v>
      </c>
    </row>
    <row r="1205" spans="20:42" x14ac:dyDescent="0.35">
      <c r="T1205" s="6"/>
      <c r="U1205" s="6"/>
      <c r="Z1205">
        <v>23</v>
      </c>
      <c r="AA1205" s="9">
        <v>42272</v>
      </c>
      <c r="AB1205">
        <v>0.12</v>
      </c>
      <c r="AE1205" s="25">
        <v>39519</v>
      </c>
      <c r="AF1205" t="e">
        <f>NA()</f>
        <v>#N/A</v>
      </c>
      <c r="AG1205" t="e">
        <f>NA()</f>
        <v>#N/A</v>
      </c>
      <c r="AH1205" t="e">
        <f>NA()</f>
        <v>#N/A</v>
      </c>
      <c r="AI1205" t="e">
        <f>NA()</f>
        <v>#N/A</v>
      </c>
      <c r="AJ1205" t="e">
        <f>NA()</f>
        <v>#N/A</v>
      </c>
      <c r="AK1205" t="e">
        <f>NA()</f>
        <v>#N/A</v>
      </c>
      <c r="AL1205" t="e">
        <f>NA()</f>
        <v>#N/A</v>
      </c>
      <c r="AM1205" t="e">
        <f>NA()</f>
        <v>#N/A</v>
      </c>
      <c r="AN1205" s="13">
        <v>1.1124000000000001</v>
      </c>
      <c r="AO1205" t="e">
        <f>NA()</f>
        <v>#N/A</v>
      </c>
      <c r="AP1205" t="e">
        <f>NA()</f>
        <v>#N/A</v>
      </c>
    </row>
    <row r="1206" spans="20:42" x14ac:dyDescent="0.35">
      <c r="T1206" s="6"/>
      <c r="U1206" s="6"/>
      <c r="Z1206">
        <v>25</v>
      </c>
      <c r="AA1206" s="9">
        <v>42275</v>
      </c>
      <c r="AB1206">
        <v>0.1862</v>
      </c>
      <c r="AE1206" s="25">
        <v>39520</v>
      </c>
      <c r="AF1206" t="e">
        <f>NA()</f>
        <v>#N/A</v>
      </c>
      <c r="AG1206" t="e">
        <f>NA()</f>
        <v>#N/A</v>
      </c>
      <c r="AH1206" t="e">
        <f>NA()</f>
        <v>#N/A</v>
      </c>
      <c r="AI1206" t="e">
        <f>NA()</f>
        <v>#N/A</v>
      </c>
      <c r="AJ1206" t="e">
        <f>NA()</f>
        <v>#N/A</v>
      </c>
      <c r="AK1206" t="e">
        <f>NA()</f>
        <v>#N/A</v>
      </c>
      <c r="AL1206" t="e">
        <f>NA()</f>
        <v>#N/A</v>
      </c>
      <c r="AM1206" t="e">
        <f>NA()</f>
        <v>#N/A</v>
      </c>
      <c r="AN1206" s="13">
        <v>1.1026</v>
      </c>
      <c r="AO1206" t="e">
        <f>NA()</f>
        <v>#N/A</v>
      </c>
      <c r="AP1206" t="e">
        <f>NA()</f>
        <v>#N/A</v>
      </c>
    </row>
    <row r="1207" spans="20:42" x14ac:dyDescent="0.35">
      <c r="T1207" s="6"/>
      <c r="U1207" s="6"/>
      <c r="Z1207">
        <v>28</v>
      </c>
      <c r="AA1207" s="9">
        <v>42276</v>
      </c>
      <c r="AB1207">
        <v>0.19989999999999999</v>
      </c>
      <c r="AE1207" s="25">
        <v>39521</v>
      </c>
      <c r="AF1207" t="e">
        <f>NA()</f>
        <v>#N/A</v>
      </c>
      <c r="AG1207" t="e">
        <f>NA()</f>
        <v>#N/A</v>
      </c>
      <c r="AH1207" t="e">
        <f>NA()</f>
        <v>#N/A</v>
      </c>
      <c r="AI1207" t="e">
        <f>NA()</f>
        <v>#N/A</v>
      </c>
      <c r="AJ1207" t="e">
        <f>NA()</f>
        <v>#N/A</v>
      </c>
      <c r="AK1207" t="e">
        <f>NA()</f>
        <v>#N/A</v>
      </c>
      <c r="AL1207" t="e">
        <f>NA()</f>
        <v>#N/A</v>
      </c>
      <c r="AM1207" t="e">
        <f>NA()</f>
        <v>#N/A</v>
      </c>
      <c r="AN1207" s="13">
        <v>1.0664</v>
      </c>
      <c r="AO1207" t="e">
        <f>NA()</f>
        <v>#N/A</v>
      </c>
      <c r="AP1207" t="e">
        <f>NA()</f>
        <v>#N/A</v>
      </c>
    </row>
    <row r="1208" spans="20:42" x14ac:dyDescent="0.35">
      <c r="T1208" s="6"/>
      <c r="U1208" s="6"/>
      <c r="Z1208">
        <v>29</v>
      </c>
      <c r="AA1208" s="9">
        <v>42277</v>
      </c>
      <c r="AB1208">
        <v>0.1105</v>
      </c>
      <c r="AE1208" s="25">
        <v>39522</v>
      </c>
      <c r="AF1208" t="e">
        <f>NA()</f>
        <v>#N/A</v>
      </c>
      <c r="AG1208" t="e">
        <f>NA()</f>
        <v>#N/A</v>
      </c>
      <c r="AH1208" t="e">
        <f>NA()</f>
        <v>#N/A</v>
      </c>
      <c r="AI1208" t="e">
        <f>NA()</f>
        <v>#N/A</v>
      </c>
      <c r="AJ1208" t="e">
        <f>NA()</f>
        <v>#N/A</v>
      </c>
      <c r="AK1208" t="e">
        <f>NA()</f>
        <v>#N/A</v>
      </c>
      <c r="AL1208" t="e">
        <f>NA()</f>
        <v>#N/A</v>
      </c>
      <c r="AM1208" t="e">
        <f>NA()</f>
        <v>#N/A</v>
      </c>
      <c r="AN1208" t="e">
        <f>NA()</f>
        <v>#N/A</v>
      </c>
      <c r="AO1208" t="e">
        <f>NA()</f>
        <v>#N/A</v>
      </c>
      <c r="AP1208" t="e">
        <f>NA()</f>
        <v>#N/A</v>
      </c>
    </row>
    <row r="1209" spans="20:42" x14ac:dyDescent="0.35">
      <c r="T1209" s="6"/>
      <c r="U1209" s="6"/>
      <c r="Z1209">
        <v>30</v>
      </c>
      <c r="AA1209" s="9">
        <v>42278</v>
      </c>
      <c r="AB1209">
        <v>0.21579999999999999</v>
      </c>
      <c r="AE1209" s="25">
        <v>39523</v>
      </c>
      <c r="AF1209" t="e">
        <f>NA()</f>
        <v>#N/A</v>
      </c>
      <c r="AG1209" t="e">
        <f>NA()</f>
        <v>#N/A</v>
      </c>
      <c r="AH1209" t="e">
        <f>NA()</f>
        <v>#N/A</v>
      </c>
      <c r="AI1209" t="e">
        <f>NA()</f>
        <v>#N/A</v>
      </c>
      <c r="AJ1209" t="e">
        <f>NA()</f>
        <v>#N/A</v>
      </c>
      <c r="AK1209" t="e">
        <f>NA()</f>
        <v>#N/A</v>
      </c>
      <c r="AL1209" t="e">
        <f>NA()</f>
        <v>#N/A</v>
      </c>
      <c r="AM1209" t="e">
        <f>NA()</f>
        <v>#N/A</v>
      </c>
      <c r="AN1209" t="e">
        <f>NA()</f>
        <v>#N/A</v>
      </c>
      <c r="AO1209" t="e">
        <f>NA()</f>
        <v>#N/A</v>
      </c>
      <c r="AP1209" t="e">
        <f>NA()</f>
        <v>#N/A</v>
      </c>
    </row>
    <row r="1210" spans="20:42" x14ac:dyDescent="0.35">
      <c r="T1210" s="6"/>
      <c r="U1210" s="6"/>
      <c r="Y1210" t="s">
        <v>1105</v>
      </c>
      <c r="Z1210">
        <v>1</v>
      </c>
      <c r="AA1210" s="9">
        <v>42279</v>
      </c>
      <c r="AB1210">
        <v>0.1573</v>
      </c>
      <c r="AE1210" s="25">
        <v>39524</v>
      </c>
      <c r="AF1210" t="e">
        <f>NA()</f>
        <v>#N/A</v>
      </c>
      <c r="AG1210" t="e">
        <f>NA()</f>
        <v>#N/A</v>
      </c>
      <c r="AH1210" t="e">
        <f>NA()</f>
        <v>#N/A</v>
      </c>
      <c r="AI1210" t="e">
        <f>NA()</f>
        <v>#N/A</v>
      </c>
      <c r="AJ1210" t="e">
        <f>NA()</f>
        <v>#N/A</v>
      </c>
      <c r="AK1210" t="e">
        <f>NA()</f>
        <v>#N/A</v>
      </c>
      <c r="AL1210" t="e">
        <f>NA()</f>
        <v>#N/A</v>
      </c>
      <c r="AM1210" t="e">
        <f>NA()</f>
        <v>#N/A</v>
      </c>
      <c r="AN1210" s="13">
        <v>1.0577000000000001</v>
      </c>
      <c r="AO1210" t="e">
        <f>NA()</f>
        <v>#N/A</v>
      </c>
      <c r="AP1210" t="e">
        <f>NA()</f>
        <v>#N/A</v>
      </c>
    </row>
    <row r="1211" spans="20:42" x14ac:dyDescent="0.35">
      <c r="T1211" s="6"/>
      <c r="U1211" s="6"/>
      <c r="Z1211">
        <v>2</v>
      </c>
      <c r="AA1211" s="9">
        <v>42282</v>
      </c>
      <c r="AB1211">
        <v>0.3206</v>
      </c>
      <c r="AE1211" s="25">
        <v>39525</v>
      </c>
      <c r="AF1211" t="e">
        <f>NA()</f>
        <v>#N/A</v>
      </c>
      <c r="AG1211" t="e">
        <f>NA()</f>
        <v>#N/A</v>
      </c>
      <c r="AH1211" t="e">
        <f>NA()</f>
        <v>#N/A</v>
      </c>
      <c r="AI1211" t="e">
        <f>NA()</f>
        <v>#N/A</v>
      </c>
      <c r="AJ1211" t="e">
        <f>NA()</f>
        <v>#N/A</v>
      </c>
      <c r="AK1211" t="e">
        <f>NA()</f>
        <v>#N/A</v>
      </c>
      <c r="AL1211" t="e">
        <f>NA()</f>
        <v>#N/A</v>
      </c>
      <c r="AM1211" t="e">
        <f>NA()</f>
        <v>#N/A</v>
      </c>
      <c r="AN1211" s="13">
        <v>1.0558000000000001</v>
      </c>
      <c r="AO1211" t="e">
        <f>NA()</f>
        <v>#N/A</v>
      </c>
      <c r="AP1211" t="e">
        <f>NA()</f>
        <v>#N/A</v>
      </c>
    </row>
    <row r="1212" spans="20:42" x14ac:dyDescent="0.35">
      <c r="T1212" s="6"/>
      <c r="U1212" s="6"/>
      <c r="Z1212">
        <v>5</v>
      </c>
      <c r="AA1212" s="9">
        <v>42283</v>
      </c>
      <c r="AB1212">
        <v>0.27039999999999997</v>
      </c>
      <c r="AE1212" s="25">
        <v>39526</v>
      </c>
      <c r="AF1212" t="e">
        <f>NA()</f>
        <v>#N/A</v>
      </c>
      <c r="AG1212" t="e">
        <f>NA()</f>
        <v>#N/A</v>
      </c>
      <c r="AH1212" t="e">
        <f>NA()</f>
        <v>#N/A</v>
      </c>
      <c r="AI1212" t="e">
        <f>NA()</f>
        <v>#N/A</v>
      </c>
      <c r="AJ1212" t="e">
        <f>NA()</f>
        <v>#N/A</v>
      </c>
      <c r="AK1212" t="e">
        <f>NA()</f>
        <v>#N/A</v>
      </c>
      <c r="AL1212" t="e">
        <f>NA()</f>
        <v>#N/A</v>
      </c>
      <c r="AM1212" t="e">
        <f>NA()</f>
        <v>#N/A</v>
      </c>
      <c r="AN1212" s="13">
        <v>1.0598000000000001</v>
      </c>
      <c r="AO1212" t="e">
        <f>NA()</f>
        <v>#N/A</v>
      </c>
      <c r="AP1212" t="e">
        <f>NA()</f>
        <v>#N/A</v>
      </c>
    </row>
    <row r="1213" spans="20:42" x14ac:dyDescent="0.35">
      <c r="T1213" s="6"/>
      <c r="U1213" s="6"/>
      <c r="Z1213">
        <v>6</v>
      </c>
      <c r="AA1213" s="9">
        <v>42284</v>
      </c>
      <c r="AB1213">
        <v>0.27889999999999998</v>
      </c>
      <c r="AE1213" s="25">
        <v>39527</v>
      </c>
      <c r="AF1213" t="e">
        <f>NA()</f>
        <v>#N/A</v>
      </c>
      <c r="AG1213" t="e">
        <f>NA()</f>
        <v>#N/A</v>
      </c>
      <c r="AH1213" t="e">
        <f>NA()</f>
        <v>#N/A</v>
      </c>
      <c r="AI1213" t="e">
        <f>NA()</f>
        <v>#N/A</v>
      </c>
      <c r="AJ1213" t="e">
        <f>NA()</f>
        <v>#N/A</v>
      </c>
      <c r="AK1213" t="e">
        <f>NA()</f>
        <v>#N/A</v>
      </c>
      <c r="AL1213" t="e">
        <f>NA()</f>
        <v>#N/A</v>
      </c>
      <c r="AM1213" t="e">
        <f>NA()</f>
        <v>#N/A</v>
      </c>
      <c r="AN1213" s="13">
        <v>1.0743</v>
      </c>
      <c r="AO1213" t="e">
        <f>NA()</f>
        <v>#N/A</v>
      </c>
      <c r="AP1213" t="e">
        <f>NA()</f>
        <v>#N/A</v>
      </c>
    </row>
    <row r="1214" spans="20:42" x14ac:dyDescent="0.35">
      <c r="T1214" s="6"/>
      <c r="U1214" s="6"/>
      <c r="Z1214">
        <v>7</v>
      </c>
      <c r="AA1214" s="9">
        <v>42285</v>
      </c>
      <c r="AB1214">
        <v>0.14630000000000001</v>
      </c>
      <c r="AE1214" s="25">
        <v>39528</v>
      </c>
      <c r="AF1214" t="e">
        <f>NA()</f>
        <v>#N/A</v>
      </c>
      <c r="AG1214" t="e">
        <f>NA()</f>
        <v>#N/A</v>
      </c>
      <c r="AH1214" t="e">
        <f>NA()</f>
        <v>#N/A</v>
      </c>
      <c r="AI1214" t="e">
        <f>NA()</f>
        <v>#N/A</v>
      </c>
      <c r="AJ1214" t="e">
        <f>NA()</f>
        <v>#N/A</v>
      </c>
      <c r="AK1214" t="e">
        <f>NA()</f>
        <v>#N/A</v>
      </c>
      <c r="AL1214" t="e">
        <f>NA()</f>
        <v>#N/A</v>
      </c>
      <c r="AM1214" t="e">
        <f>NA()</f>
        <v>#N/A</v>
      </c>
      <c r="AN1214" t="e">
        <f>NA()</f>
        <v>#N/A</v>
      </c>
      <c r="AO1214" t="e">
        <f>NA()</f>
        <v>#N/A</v>
      </c>
      <c r="AP1214" t="e">
        <f>NA()</f>
        <v>#N/A</v>
      </c>
    </row>
    <row r="1215" spans="20:42" x14ac:dyDescent="0.35">
      <c r="T1215" s="6"/>
      <c r="U1215" s="6"/>
      <c r="Z1215">
        <v>8</v>
      </c>
      <c r="AA1215" s="9">
        <v>42286</v>
      </c>
      <c r="AB1215">
        <v>6.4500000000000002E-2</v>
      </c>
      <c r="AE1215" s="25">
        <v>39529</v>
      </c>
      <c r="AF1215" t="e">
        <f>NA()</f>
        <v>#N/A</v>
      </c>
      <c r="AG1215" t="e">
        <f>NA()</f>
        <v>#N/A</v>
      </c>
      <c r="AH1215" t="e">
        <f>NA()</f>
        <v>#N/A</v>
      </c>
      <c r="AI1215" t="e">
        <f>NA()</f>
        <v>#N/A</v>
      </c>
      <c r="AJ1215" t="e">
        <f>NA()</f>
        <v>#N/A</v>
      </c>
      <c r="AK1215" t="e">
        <f>NA()</f>
        <v>#N/A</v>
      </c>
      <c r="AL1215" t="e">
        <f>NA()</f>
        <v>#N/A</v>
      </c>
      <c r="AM1215" t="e">
        <f>NA()</f>
        <v>#N/A</v>
      </c>
      <c r="AN1215" t="e">
        <f>NA()</f>
        <v>#N/A</v>
      </c>
      <c r="AO1215" t="e">
        <f>NA()</f>
        <v>#N/A</v>
      </c>
      <c r="AP1215" t="e">
        <f>NA()</f>
        <v>#N/A</v>
      </c>
    </row>
    <row r="1216" spans="20:42" x14ac:dyDescent="0.35">
      <c r="T1216" s="6"/>
      <c r="U1216" s="6"/>
      <c r="Z1216">
        <v>9</v>
      </c>
      <c r="AA1216" s="9">
        <v>42289</v>
      </c>
      <c r="AB1216">
        <v>3.0099999999999998E-2</v>
      </c>
      <c r="AE1216" s="25">
        <v>39530</v>
      </c>
      <c r="AF1216" t="e">
        <f>NA()</f>
        <v>#N/A</v>
      </c>
      <c r="AG1216" t="e">
        <f>NA()</f>
        <v>#N/A</v>
      </c>
      <c r="AH1216" t="e">
        <f>NA()</f>
        <v>#N/A</v>
      </c>
      <c r="AI1216" t="e">
        <f>NA()</f>
        <v>#N/A</v>
      </c>
      <c r="AJ1216" t="e">
        <f>NA()</f>
        <v>#N/A</v>
      </c>
      <c r="AK1216" t="e">
        <f>NA()</f>
        <v>#N/A</v>
      </c>
      <c r="AL1216" t="e">
        <f>NA()</f>
        <v>#N/A</v>
      </c>
      <c r="AM1216" t="e">
        <f>NA()</f>
        <v>#N/A</v>
      </c>
      <c r="AN1216" t="e">
        <f>NA()</f>
        <v>#N/A</v>
      </c>
      <c r="AO1216" t="e">
        <f>NA()</f>
        <v>#N/A</v>
      </c>
      <c r="AP1216" t="e">
        <f>NA()</f>
        <v>#N/A</v>
      </c>
    </row>
    <row r="1217" spans="20:42" x14ac:dyDescent="0.35">
      <c r="T1217" s="6"/>
      <c r="U1217" s="6"/>
      <c r="Z1217">
        <v>12</v>
      </c>
      <c r="AA1217" s="9">
        <v>42290</v>
      </c>
      <c r="AB1217">
        <v>4.07E-2</v>
      </c>
      <c r="AE1217" s="25">
        <v>39531</v>
      </c>
      <c r="AF1217" t="e">
        <f>NA()</f>
        <v>#N/A</v>
      </c>
      <c r="AG1217" t="e">
        <f>NA()</f>
        <v>#N/A</v>
      </c>
      <c r="AH1217" t="e">
        <f>NA()</f>
        <v>#N/A</v>
      </c>
      <c r="AI1217" t="e">
        <f>NA()</f>
        <v>#N/A</v>
      </c>
      <c r="AJ1217" t="e">
        <f>NA()</f>
        <v>#N/A</v>
      </c>
      <c r="AK1217" t="e">
        <f>NA()</f>
        <v>#N/A</v>
      </c>
      <c r="AL1217" t="e">
        <f>NA()</f>
        <v>#N/A</v>
      </c>
      <c r="AM1217" t="e">
        <f>NA()</f>
        <v>#N/A</v>
      </c>
      <c r="AN1217" s="13">
        <v>1.0791999999999999</v>
      </c>
      <c r="AO1217" t="e">
        <f>NA()</f>
        <v>#N/A</v>
      </c>
      <c r="AP1217" t="e">
        <f>NA()</f>
        <v>#N/A</v>
      </c>
    </row>
    <row r="1218" spans="20:42" x14ac:dyDescent="0.35">
      <c r="T1218" s="6"/>
      <c r="U1218" s="6"/>
      <c r="Z1218">
        <v>13</v>
      </c>
      <c r="AA1218" s="9">
        <v>42291</v>
      </c>
      <c r="AB1218">
        <v>2.7E-2</v>
      </c>
      <c r="AE1218" s="25">
        <v>39532</v>
      </c>
      <c r="AF1218" t="e">
        <f>NA()</f>
        <v>#N/A</v>
      </c>
      <c r="AG1218" t="e">
        <f>NA()</f>
        <v>#N/A</v>
      </c>
      <c r="AH1218" t="e">
        <f>NA()</f>
        <v>#N/A</v>
      </c>
      <c r="AI1218" t="e">
        <f>NA()</f>
        <v>#N/A</v>
      </c>
      <c r="AJ1218" t="e">
        <f>NA()</f>
        <v>#N/A</v>
      </c>
      <c r="AK1218" t="e">
        <f>NA()</f>
        <v>#N/A</v>
      </c>
      <c r="AL1218" t="e">
        <f>NA()</f>
        <v>#N/A</v>
      </c>
      <c r="AM1218" t="e">
        <f>NA()</f>
        <v>#N/A</v>
      </c>
      <c r="AN1218" s="13">
        <v>1.0833999999999999</v>
      </c>
      <c r="AO1218" t="e">
        <f>NA()</f>
        <v>#N/A</v>
      </c>
      <c r="AP1218" t="e">
        <f>NA()</f>
        <v>#N/A</v>
      </c>
    </row>
    <row r="1219" spans="20:42" x14ac:dyDescent="0.35">
      <c r="T1219" s="6"/>
      <c r="U1219" s="6"/>
      <c r="Z1219">
        <v>14</v>
      </c>
      <c r="AA1219" s="9">
        <v>42292</v>
      </c>
      <c r="AB1219">
        <v>3.3799999999999997E-2</v>
      </c>
      <c r="AE1219" s="25">
        <v>39533</v>
      </c>
      <c r="AF1219" t="e">
        <f>NA()</f>
        <v>#N/A</v>
      </c>
      <c r="AG1219" t="e">
        <f>NA()</f>
        <v>#N/A</v>
      </c>
      <c r="AH1219" t="e">
        <f>NA()</f>
        <v>#N/A</v>
      </c>
      <c r="AI1219" t="e">
        <f>NA()</f>
        <v>#N/A</v>
      </c>
      <c r="AJ1219" t="e">
        <f>NA()</f>
        <v>#N/A</v>
      </c>
      <c r="AK1219" t="e">
        <f>NA()</f>
        <v>#N/A</v>
      </c>
      <c r="AL1219" t="e">
        <f>NA()</f>
        <v>#N/A</v>
      </c>
      <c r="AM1219" t="e">
        <f>NA()</f>
        <v>#N/A</v>
      </c>
      <c r="AN1219" s="13">
        <v>1.0838000000000001</v>
      </c>
      <c r="AO1219" t="e">
        <f>NA()</f>
        <v>#N/A</v>
      </c>
      <c r="AP1219" t="e">
        <f>NA()</f>
        <v>#N/A</v>
      </c>
    </row>
    <row r="1220" spans="20:42" x14ac:dyDescent="0.35">
      <c r="T1220" s="6"/>
      <c r="U1220" s="6"/>
      <c r="Z1220">
        <v>15</v>
      </c>
      <c r="AA1220" s="9">
        <v>42293</v>
      </c>
      <c r="AB1220">
        <v>5.7099999999999998E-2</v>
      </c>
      <c r="AE1220" s="25">
        <v>39534</v>
      </c>
      <c r="AF1220" t="e">
        <f>NA()</f>
        <v>#N/A</v>
      </c>
      <c r="AG1220" t="e">
        <f>NA()</f>
        <v>#N/A</v>
      </c>
      <c r="AH1220" t="e">
        <f>NA()</f>
        <v>#N/A</v>
      </c>
      <c r="AI1220" t="e">
        <f>NA()</f>
        <v>#N/A</v>
      </c>
      <c r="AJ1220" t="e">
        <f>NA()</f>
        <v>#N/A</v>
      </c>
      <c r="AK1220" t="e">
        <f>NA()</f>
        <v>#N/A</v>
      </c>
      <c r="AL1220" t="e">
        <f>NA()</f>
        <v>#N/A</v>
      </c>
      <c r="AM1220" t="e">
        <f>NA()</f>
        <v>#N/A</v>
      </c>
      <c r="AN1220" s="13">
        <v>1.0838000000000001</v>
      </c>
      <c r="AO1220" t="e">
        <f>NA()</f>
        <v>#N/A</v>
      </c>
      <c r="AP1220" t="e">
        <f>NA()</f>
        <v>#N/A</v>
      </c>
    </row>
    <row r="1221" spans="20:42" x14ac:dyDescent="0.35">
      <c r="T1221" s="6"/>
      <c r="U1221" s="6"/>
      <c r="Z1221">
        <v>16</v>
      </c>
      <c r="AA1221" s="9">
        <v>42296</v>
      </c>
      <c r="AB1221">
        <v>0.2107</v>
      </c>
      <c r="AE1221" s="25">
        <v>39535</v>
      </c>
      <c r="AF1221" t="e">
        <f>NA()</f>
        <v>#N/A</v>
      </c>
      <c r="AG1221" t="e">
        <f>NA()</f>
        <v>#N/A</v>
      </c>
      <c r="AH1221" t="e">
        <f>NA()</f>
        <v>#N/A</v>
      </c>
      <c r="AI1221" t="e">
        <f>NA()</f>
        <v>#N/A</v>
      </c>
      <c r="AJ1221" t="e">
        <f>NA()</f>
        <v>#N/A</v>
      </c>
      <c r="AK1221" t="e">
        <f>NA()</f>
        <v>#N/A</v>
      </c>
      <c r="AL1221" t="e">
        <f>NA()</f>
        <v>#N/A</v>
      </c>
      <c r="AM1221" t="e">
        <f>NA()</f>
        <v>#N/A</v>
      </c>
      <c r="AN1221" s="13">
        <v>1.0867</v>
      </c>
      <c r="AO1221" t="e">
        <f>NA()</f>
        <v>#N/A</v>
      </c>
      <c r="AP1221" t="e">
        <f>NA()</f>
        <v>#N/A</v>
      </c>
    </row>
    <row r="1222" spans="20:42" x14ac:dyDescent="0.35">
      <c r="T1222" s="6"/>
      <c r="U1222" s="6"/>
      <c r="Z1222">
        <v>19</v>
      </c>
      <c r="AA1222" s="9">
        <v>42297</v>
      </c>
      <c r="AB1222">
        <v>0.2296</v>
      </c>
      <c r="AE1222" s="25">
        <v>39536</v>
      </c>
      <c r="AF1222" t="e">
        <f>NA()</f>
        <v>#N/A</v>
      </c>
      <c r="AG1222" t="e">
        <f>NA()</f>
        <v>#N/A</v>
      </c>
      <c r="AH1222" t="e">
        <f>NA()</f>
        <v>#N/A</v>
      </c>
      <c r="AI1222" t="e">
        <f>NA()</f>
        <v>#N/A</v>
      </c>
      <c r="AJ1222" t="e">
        <f>NA()</f>
        <v>#N/A</v>
      </c>
      <c r="AK1222" t="e">
        <f>NA()</f>
        <v>#N/A</v>
      </c>
      <c r="AL1222" t="e">
        <f>NA()</f>
        <v>#N/A</v>
      </c>
      <c r="AM1222" t="e">
        <f>NA()</f>
        <v>#N/A</v>
      </c>
      <c r="AN1222" t="e">
        <f>NA()</f>
        <v>#N/A</v>
      </c>
      <c r="AO1222" t="e">
        <f>NA()</f>
        <v>#N/A</v>
      </c>
      <c r="AP1222" t="e">
        <f>NA()</f>
        <v>#N/A</v>
      </c>
    </row>
    <row r="1223" spans="20:42" x14ac:dyDescent="0.35">
      <c r="T1223" s="6"/>
      <c r="U1223" s="6"/>
      <c r="Z1223">
        <v>20</v>
      </c>
      <c r="AA1223" s="9">
        <v>42298</v>
      </c>
      <c r="AB1223">
        <v>0.1067</v>
      </c>
      <c r="AE1223" s="25">
        <v>39537</v>
      </c>
      <c r="AF1223" t="e">
        <f>NA()</f>
        <v>#N/A</v>
      </c>
      <c r="AG1223" t="e">
        <f>NA()</f>
        <v>#N/A</v>
      </c>
      <c r="AH1223" t="e">
        <f>NA()</f>
        <v>#N/A</v>
      </c>
      <c r="AI1223" t="e">
        <f>NA()</f>
        <v>#N/A</v>
      </c>
      <c r="AJ1223" t="e">
        <f>NA()</f>
        <v>#N/A</v>
      </c>
      <c r="AK1223" t="e">
        <f>NA()</f>
        <v>#N/A</v>
      </c>
      <c r="AL1223" t="e">
        <f>NA()</f>
        <v>#N/A</v>
      </c>
      <c r="AM1223" t="e">
        <f>NA()</f>
        <v>#N/A</v>
      </c>
      <c r="AN1223" t="e">
        <f>NA()</f>
        <v>#N/A</v>
      </c>
      <c r="AO1223" t="e">
        <f>NA()</f>
        <v>#N/A</v>
      </c>
      <c r="AP1223" t="e">
        <f>NA()</f>
        <v>#N/A</v>
      </c>
    </row>
    <row r="1224" spans="20:42" x14ac:dyDescent="0.35">
      <c r="T1224" s="6"/>
      <c r="U1224" s="6"/>
      <c r="Z1224">
        <v>21</v>
      </c>
      <c r="AA1224" s="9">
        <v>42299</v>
      </c>
      <c r="AB1224">
        <v>0.1595</v>
      </c>
      <c r="AE1224" s="25">
        <v>39538</v>
      </c>
      <c r="AF1224" t="e">
        <f>NA()</f>
        <v>#N/A</v>
      </c>
      <c r="AG1224" t="e">
        <f>NA()</f>
        <v>#N/A</v>
      </c>
      <c r="AH1224" t="e">
        <f>NA()</f>
        <v>#N/A</v>
      </c>
      <c r="AI1224" t="e">
        <f>NA()</f>
        <v>#N/A</v>
      </c>
      <c r="AJ1224" t="e">
        <f>NA()</f>
        <v>#N/A</v>
      </c>
      <c r="AK1224" t="e">
        <f>NA()</f>
        <v>#N/A</v>
      </c>
      <c r="AL1224" t="e">
        <f>NA()</f>
        <v>#N/A</v>
      </c>
      <c r="AM1224" t="e">
        <f>NA()</f>
        <v>#N/A</v>
      </c>
      <c r="AN1224" s="13">
        <v>1.0839000000000001</v>
      </c>
      <c r="AO1224" t="e">
        <f>NA()</f>
        <v>#N/A</v>
      </c>
      <c r="AP1224" t="e">
        <f>NA()</f>
        <v>#N/A</v>
      </c>
    </row>
    <row r="1225" spans="20:42" x14ac:dyDescent="0.35">
      <c r="T1225" s="6"/>
      <c r="U1225" s="6"/>
      <c r="Z1225">
        <v>22</v>
      </c>
      <c r="AA1225" s="9">
        <v>42300</v>
      </c>
      <c r="AB1225">
        <v>0.30930000000000002</v>
      </c>
      <c r="AE1225" s="25">
        <v>39539</v>
      </c>
      <c r="AF1225" t="e">
        <f>NA()</f>
        <v>#N/A</v>
      </c>
      <c r="AG1225" t="e">
        <f>NA()</f>
        <v>#N/A</v>
      </c>
      <c r="AH1225" t="e">
        <f>NA()</f>
        <v>#N/A</v>
      </c>
      <c r="AI1225" t="e">
        <f>NA()</f>
        <v>#N/A</v>
      </c>
      <c r="AJ1225" t="e">
        <f>NA()</f>
        <v>#N/A</v>
      </c>
      <c r="AK1225" t="e">
        <f>NA()</f>
        <v>#N/A</v>
      </c>
      <c r="AL1225" t="e">
        <f>NA()</f>
        <v>#N/A</v>
      </c>
      <c r="AM1225" t="e">
        <f>NA()</f>
        <v>#N/A</v>
      </c>
      <c r="AN1225" s="13">
        <v>1.0799000000000001</v>
      </c>
      <c r="AO1225" s="13">
        <v>1.94684982</v>
      </c>
      <c r="AP1225" t="e">
        <f>NA()</f>
        <v>#N/A</v>
      </c>
    </row>
    <row r="1226" spans="20:42" x14ac:dyDescent="0.35">
      <c r="T1226" s="6"/>
      <c r="U1226" s="6"/>
      <c r="Z1226">
        <v>23</v>
      </c>
      <c r="AA1226" s="9">
        <v>42303</v>
      </c>
      <c r="AB1226">
        <v>0.56140000000000001</v>
      </c>
      <c r="AE1226" s="25">
        <v>39540</v>
      </c>
      <c r="AF1226" t="e">
        <f>NA()</f>
        <v>#N/A</v>
      </c>
      <c r="AG1226" t="e">
        <f>NA()</f>
        <v>#N/A</v>
      </c>
      <c r="AH1226" t="e">
        <f>NA()</f>
        <v>#N/A</v>
      </c>
      <c r="AI1226" t="e">
        <f>NA()</f>
        <v>#N/A</v>
      </c>
      <c r="AJ1226" t="e">
        <f>NA()</f>
        <v>#N/A</v>
      </c>
      <c r="AK1226" t="e">
        <f>NA()</f>
        <v>#N/A</v>
      </c>
      <c r="AL1226" t="e">
        <f>NA()</f>
        <v>#N/A</v>
      </c>
      <c r="AM1226" t="e">
        <f>NA()</f>
        <v>#N/A</v>
      </c>
      <c r="AN1226" s="13">
        <v>1.077</v>
      </c>
      <c r="AO1226" t="e">
        <f>NA()</f>
        <v>#N/A</v>
      </c>
      <c r="AP1226" t="e">
        <f>NA()</f>
        <v>#N/A</v>
      </c>
    </row>
    <row r="1227" spans="20:42" x14ac:dyDescent="0.35">
      <c r="T1227" s="6"/>
      <c r="U1227" s="6"/>
      <c r="Z1227">
        <v>26</v>
      </c>
      <c r="AA1227" s="9">
        <v>42304</v>
      </c>
      <c r="AB1227">
        <v>0.38479999999999998</v>
      </c>
      <c r="AE1227" s="25">
        <v>39541</v>
      </c>
      <c r="AF1227" t="e">
        <f>NA()</f>
        <v>#N/A</v>
      </c>
      <c r="AG1227" t="e">
        <f>NA()</f>
        <v>#N/A</v>
      </c>
      <c r="AH1227" t="e">
        <f>NA()</f>
        <v>#N/A</v>
      </c>
      <c r="AI1227" t="e">
        <f>NA()</f>
        <v>#N/A</v>
      </c>
      <c r="AJ1227" t="e">
        <f>NA()</f>
        <v>#N/A</v>
      </c>
      <c r="AK1227" t="e">
        <f>NA()</f>
        <v>#N/A</v>
      </c>
      <c r="AL1227" t="e">
        <f>NA()</f>
        <v>#N/A</v>
      </c>
      <c r="AM1227" t="e">
        <f>NA()</f>
        <v>#N/A</v>
      </c>
      <c r="AN1227" s="13">
        <v>1.0749</v>
      </c>
      <c r="AO1227" t="e">
        <f>NA()</f>
        <v>#N/A</v>
      </c>
      <c r="AP1227" t="e">
        <f>NA()</f>
        <v>#N/A</v>
      </c>
    </row>
    <row r="1228" spans="20:42" x14ac:dyDescent="0.35">
      <c r="T1228" s="6"/>
      <c r="U1228" s="6"/>
      <c r="Z1228">
        <v>27</v>
      </c>
      <c r="AA1228" s="9">
        <v>42305</v>
      </c>
      <c r="AB1228">
        <v>0.39939999999999998</v>
      </c>
      <c r="AE1228" s="25">
        <v>39542</v>
      </c>
      <c r="AF1228" t="e">
        <f>NA()</f>
        <v>#N/A</v>
      </c>
      <c r="AG1228" t="e">
        <f>NA()</f>
        <v>#N/A</v>
      </c>
      <c r="AH1228" t="e">
        <f>NA()</f>
        <v>#N/A</v>
      </c>
      <c r="AI1228" t="e">
        <f>NA()</f>
        <v>#N/A</v>
      </c>
      <c r="AJ1228" t="e">
        <f>NA()</f>
        <v>#N/A</v>
      </c>
      <c r="AK1228" t="e">
        <f>NA()</f>
        <v>#N/A</v>
      </c>
      <c r="AL1228" t="e">
        <f>NA()</f>
        <v>#N/A</v>
      </c>
      <c r="AM1228" t="e">
        <f>NA()</f>
        <v>#N/A</v>
      </c>
      <c r="AN1228" s="13">
        <v>1.0750999999999999</v>
      </c>
      <c r="AO1228" t="e">
        <f>NA()</f>
        <v>#N/A</v>
      </c>
      <c r="AP1228" t="e">
        <f>NA()</f>
        <v>#N/A</v>
      </c>
    </row>
    <row r="1229" spans="20:42" x14ac:dyDescent="0.35">
      <c r="T1229" s="6"/>
      <c r="U1229" s="6"/>
      <c r="Z1229">
        <v>28</v>
      </c>
      <c r="AA1229" s="9">
        <v>42306</v>
      </c>
      <c r="AB1229">
        <v>0.68620000000000003</v>
      </c>
      <c r="AE1229" s="25">
        <v>39543</v>
      </c>
      <c r="AF1229" t="e">
        <f>NA()</f>
        <v>#N/A</v>
      </c>
      <c r="AG1229" t="e">
        <f>NA()</f>
        <v>#N/A</v>
      </c>
      <c r="AH1229" t="e">
        <f>NA()</f>
        <v>#N/A</v>
      </c>
      <c r="AI1229" t="e">
        <f>NA()</f>
        <v>#N/A</v>
      </c>
      <c r="AJ1229" t="e">
        <f>NA()</f>
        <v>#N/A</v>
      </c>
      <c r="AK1229" t="e">
        <f>NA()</f>
        <v>#N/A</v>
      </c>
      <c r="AL1229" t="e">
        <f>NA()</f>
        <v>#N/A</v>
      </c>
      <c r="AM1229" t="e">
        <f>NA()</f>
        <v>#N/A</v>
      </c>
      <c r="AN1229" t="e">
        <f>NA()</f>
        <v>#N/A</v>
      </c>
      <c r="AO1229" t="e">
        <f>NA()</f>
        <v>#N/A</v>
      </c>
      <c r="AP1229" t="e">
        <f>NA()</f>
        <v>#N/A</v>
      </c>
    </row>
    <row r="1230" spans="20:42" x14ac:dyDescent="0.35">
      <c r="T1230" s="6"/>
      <c r="U1230" s="6"/>
      <c r="Z1230">
        <v>29</v>
      </c>
      <c r="AA1230" s="9">
        <v>42307</v>
      </c>
      <c r="AB1230">
        <v>0.80900000000000005</v>
      </c>
      <c r="AE1230" s="25">
        <v>39544</v>
      </c>
      <c r="AF1230" t="e">
        <f>NA()</f>
        <v>#N/A</v>
      </c>
      <c r="AG1230" t="e">
        <f>NA()</f>
        <v>#N/A</v>
      </c>
      <c r="AH1230" t="e">
        <f>NA()</f>
        <v>#N/A</v>
      </c>
      <c r="AI1230" t="e">
        <f>NA()</f>
        <v>#N/A</v>
      </c>
      <c r="AJ1230" t="e">
        <f>NA()</f>
        <v>#N/A</v>
      </c>
      <c r="AK1230" t="e">
        <f>NA()</f>
        <v>#N/A</v>
      </c>
      <c r="AL1230" t="e">
        <f>NA()</f>
        <v>#N/A</v>
      </c>
      <c r="AM1230" t="e">
        <f>NA()</f>
        <v>#N/A</v>
      </c>
      <c r="AN1230" t="e">
        <f>NA()</f>
        <v>#N/A</v>
      </c>
      <c r="AO1230" t="e">
        <f>NA()</f>
        <v>#N/A</v>
      </c>
      <c r="AP1230" t="e">
        <f>NA()</f>
        <v>#N/A</v>
      </c>
    </row>
    <row r="1231" spans="20:42" x14ac:dyDescent="0.35">
      <c r="T1231" s="6"/>
      <c r="U1231" s="6"/>
      <c r="Z1231">
        <v>30</v>
      </c>
      <c r="AA1231" s="9">
        <v>42310</v>
      </c>
      <c r="AB1231">
        <v>1.0025999999999999</v>
      </c>
      <c r="AE1231" s="25">
        <v>39545</v>
      </c>
      <c r="AF1231" t="e">
        <f>NA()</f>
        <v>#N/A</v>
      </c>
      <c r="AG1231" t="e">
        <f>NA()</f>
        <v>#N/A</v>
      </c>
      <c r="AH1231" t="e">
        <f>NA()</f>
        <v>#N/A</v>
      </c>
      <c r="AI1231" t="e">
        <f>NA()</f>
        <v>#N/A</v>
      </c>
      <c r="AJ1231" t="e">
        <f>NA()</f>
        <v>#N/A</v>
      </c>
      <c r="AK1231" t="e">
        <f>NA()</f>
        <v>#N/A</v>
      </c>
      <c r="AL1231" t="e">
        <f>NA()</f>
        <v>#N/A</v>
      </c>
      <c r="AM1231" t="e">
        <f>NA()</f>
        <v>#N/A</v>
      </c>
      <c r="AN1231" s="13">
        <v>1.0744</v>
      </c>
      <c r="AO1231" t="e">
        <f>NA()</f>
        <v>#N/A</v>
      </c>
      <c r="AP1231" t="e">
        <f>NA()</f>
        <v>#N/A</v>
      </c>
    </row>
    <row r="1232" spans="20:42" x14ac:dyDescent="0.35">
      <c r="T1232" s="6"/>
      <c r="U1232" s="6"/>
      <c r="Y1232" t="s">
        <v>1106</v>
      </c>
      <c r="Z1232">
        <v>2</v>
      </c>
      <c r="AA1232" s="9">
        <v>42311</v>
      </c>
      <c r="AB1232">
        <v>0.70760000000000001</v>
      </c>
      <c r="AE1232" s="25">
        <v>39546</v>
      </c>
      <c r="AF1232" t="e">
        <f>NA()</f>
        <v>#N/A</v>
      </c>
      <c r="AG1232" t="e">
        <f>NA()</f>
        <v>#N/A</v>
      </c>
      <c r="AH1232" t="e">
        <f>NA()</f>
        <v>#N/A</v>
      </c>
      <c r="AI1232" t="e">
        <f>NA()</f>
        <v>#N/A</v>
      </c>
      <c r="AJ1232" t="e">
        <f>NA()</f>
        <v>#N/A</v>
      </c>
      <c r="AK1232" t="e">
        <f>NA()</f>
        <v>#N/A</v>
      </c>
      <c r="AL1232" t="e">
        <f>NA()</f>
        <v>#N/A</v>
      </c>
      <c r="AM1232" t="e">
        <f>NA()</f>
        <v>#N/A</v>
      </c>
      <c r="AN1232" s="13">
        <v>1.0726</v>
      </c>
      <c r="AO1232" t="e">
        <f>NA()</f>
        <v>#N/A</v>
      </c>
      <c r="AP1232" t="e">
        <f>NA()</f>
        <v>#N/A</v>
      </c>
    </row>
    <row r="1233" spans="20:42" x14ac:dyDescent="0.35">
      <c r="T1233" s="6"/>
      <c r="U1233" s="6"/>
      <c r="Z1233">
        <v>3</v>
      </c>
      <c r="AA1233" s="9">
        <v>42312</v>
      </c>
      <c r="AB1233">
        <v>0.27550000000000002</v>
      </c>
      <c r="AE1233" s="25">
        <v>39547</v>
      </c>
      <c r="AF1233" t="e">
        <f>NA()</f>
        <v>#N/A</v>
      </c>
      <c r="AG1233" t="e">
        <f>NA()</f>
        <v>#N/A</v>
      </c>
      <c r="AH1233" t="e">
        <f>NA()</f>
        <v>#N/A</v>
      </c>
      <c r="AI1233" t="e">
        <f>NA()</f>
        <v>#N/A</v>
      </c>
      <c r="AJ1233" t="e">
        <f>NA()</f>
        <v>#N/A</v>
      </c>
      <c r="AK1233" t="e">
        <f>NA()</f>
        <v>#N/A</v>
      </c>
      <c r="AL1233" t="e">
        <f>NA()</f>
        <v>#N/A</v>
      </c>
      <c r="AM1233" t="e">
        <f>NA()</f>
        <v>#N/A</v>
      </c>
      <c r="AN1233" s="13">
        <v>1.0669</v>
      </c>
      <c r="AO1233" t="e">
        <f>NA()</f>
        <v>#N/A</v>
      </c>
      <c r="AP1233" t="e">
        <f>NA()</f>
        <v>#N/A</v>
      </c>
    </row>
    <row r="1234" spans="20:42" x14ac:dyDescent="0.35">
      <c r="T1234" s="6"/>
      <c r="U1234" s="6"/>
      <c r="Z1234">
        <v>4</v>
      </c>
      <c r="AA1234" s="9">
        <v>42313</v>
      </c>
      <c r="AB1234">
        <v>0.1229</v>
      </c>
      <c r="AE1234" s="25">
        <v>39548</v>
      </c>
      <c r="AF1234" t="e">
        <f>NA()</f>
        <v>#N/A</v>
      </c>
      <c r="AG1234" t="e">
        <f>NA()</f>
        <v>#N/A</v>
      </c>
      <c r="AH1234" t="e">
        <f>NA()</f>
        <v>#N/A</v>
      </c>
      <c r="AI1234" t="e">
        <f>NA()</f>
        <v>#N/A</v>
      </c>
      <c r="AJ1234" t="e">
        <f>NA()</f>
        <v>#N/A</v>
      </c>
      <c r="AK1234" t="e">
        <f>NA()</f>
        <v>#N/A</v>
      </c>
      <c r="AL1234" t="e">
        <f>NA()</f>
        <v>#N/A</v>
      </c>
      <c r="AM1234" t="e">
        <f>NA()</f>
        <v>#N/A</v>
      </c>
      <c r="AN1234" s="13">
        <v>1.0622</v>
      </c>
      <c r="AO1234" t="e">
        <f>NA()</f>
        <v>#N/A</v>
      </c>
      <c r="AP1234" t="e">
        <f>NA()</f>
        <v>#N/A</v>
      </c>
    </row>
    <row r="1235" spans="20:42" x14ac:dyDescent="0.35">
      <c r="T1235" s="6"/>
      <c r="U1235" s="6"/>
      <c r="Z1235">
        <v>5</v>
      </c>
      <c r="AA1235" s="9">
        <v>42314</v>
      </c>
      <c r="AB1235">
        <v>0.23719999999999999</v>
      </c>
      <c r="AE1235" s="25">
        <v>39549</v>
      </c>
      <c r="AF1235" t="e">
        <f>NA()</f>
        <v>#N/A</v>
      </c>
      <c r="AG1235" t="e">
        <f>NA()</f>
        <v>#N/A</v>
      </c>
      <c r="AH1235" t="e">
        <f>NA()</f>
        <v>#N/A</v>
      </c>
      <c r="AI1235" t="e">
        <f>NA()</f>
        <v>#N/A</v>
      </c>
      <c r="AJ1235" t="e">
        <f>NA()</f>
        <v>#N/A</v>
      </c>
      <c r="AK1235" t="e">
        <f>NA()</f>
        <v>#N/A</v>
      </c>
      <c r="AL1235" t="e">
        <f>NA()</f>
        <v>#N/A</v>
      </c>
      <c r="AM1235" t="e">
        <f>NA()</f>
        <v>#N/A</v>
      </c>
      <c r="AN1235" s="13">
        <v>1.0418000000000001</v>
      </c>
      <c r="AO1235" t="e">
        <f>NA()</f>
        <v>#N/A</v>
      </c>
      <c r="AP1235" t="e">
        <f>NA()</f>
        <v>#N/A</v>
      </c>
    </row>
    <row r="1236" spans="20:42" x14ac:dyDescent="0.35">
      <c r="T1236" s="6"/>
      <c r="U1236" s="6"/>
      <c r="Z1236">
        <v>6</v>
      </c>
      <c r="AA1236" s="9">
        <v>42317</v>
      </c>
      <c r="AB1236">
        <v>0.16</v>
      </c>
      <c r="AE1236" s="25">
        <v>39550</v>
      </c>
      <c r="AF1236" t="e">
        <f>NA()</f>
        <v>#N/A</v>
      </c>
      <c r="AG1236" t="e">
        <f>NA()</f>
        <v>#N/A</v>
      </c>
      <c r="AH1236" t="e">
        <f>NA()</f>
        <v>#N/A</v>
      </c>
      <c r="AI1236" t="e">
        <f>NA()</f>
        <v>#N/A</v>
      </c>
      <c r="AJ1236" t="e">
        <f>NA()</f>
        <v>#N/A</v>
      </c>
      <c r="AK1236" t="e">
        <f>NA()</f>
        <v>#N/A</v>
      </c>
      <c r="AL1236" t="e">
        <f>NA()</f>
        <v>#N/A</v>
      </c>
      <c r="AM1236" t="e">
        <f>NA()</f>
        <v>#N/A</v>
      </c>
      <c r="AN1236" t="e">
        <f>NA()</f>
        <v>#N/A</v>
      </c>
      <c r="AO1236" t="e">
        <f>NA()</f>
        <v>#N/A</v>
      </c>
      <c r="AP1236" t="e">
        <f>NA()</f>
        <v>#N/A</v>
      </c>
    </row>
    <row r="1237" spans="20:42" x14ac:dyDescent="0.35">
      <c r="T1237" s="6"/>
      <c r="U1237" s="6"/>
      <c r="Z1237">
        <v>9</v>
      </c>
      <c r="AA1237" s="9">
        <v>42319</v>
      </c>
      <c r="AB1237">
        <v>0.21110000000000001</v>
      </c>
      <c r="AE1237" s="25">
        <v>39551</v>
      </c>
      <c r="AF1237" t="e">
        <f>NA()</f>
        <v>#N/A</v>
      </c>
      <c r="AG1237" t="e">
        <f>NA()</f>
        <v>#N/A</v>
      </c>
      <c r="AH1237" t="e">
        <f>NA()</f>
        <v>#N/A</v>
      </c>
      <c r="AI1237" t="e">
        <f>NA()</f>
        <v>#N/A</v>
      </c>
      <c r="AJ1237" t="e">
        <f>NA()</f>
        <v>#N/A</v>
      </c>
      <c r="AK1237" t="e">
        <f>NA()</f>
        <v>#N/A</v>
      </c>
      <c r="AL1237" t="e">
        <f>NA()</f>
        <v>#N/A</v>
      </c>
      <c r="AM1237" t="e">
        <f>NA()</f>
        <v>#N/A</v>
      </c>
      <c r="AN1237" t="e">
        <f>NA()</f>
        <v>#N/A</v>
      </c>
      <c r="AO1237" t="e">
        <f>NA()</f>
        <v>#N/A</v>
      </c>
      <c r="AP1237" t="e">
        <f>NA()</f>
        <v>#N/A</v>
      </c>
    </row>
    <row r="1238" spans="20:42" x14ac:dyDescent="0.35">
      <c r="T1238" s="6"/>
      <c r="U1238" s="6"/>
      <c r="Z1238">
        <v>11</v>
      </c>
      <c r="AA1238" s="9">
        <v>42320</v>
      </c>
      <c r="AB1238">
        <v>7.5800000000000006E-2</v>
      </c>
      <c r="AE1238" s="25">
        <v>39552</v>
      </c>
      <c r="AF1238" t="e">
        <f>NA()</f>
        <v>#N/A</v>
      </c>
      <c r="AG1238" t="e">
        <f>NA()</f>
        <v>#N/A</v>
      </c>
      <c r="AH1238" t="e">
        <f>NA()</f>
        <v>#N/A</v>
      </c>
      <c r="AI1238" t="e">
        <f>NA()</f>
        <v>#N/A</v>
      </c>
      <c r="AJ1238" t="e">
        <f>NA()</f>
        <v>#N/A</v>
      </c>
      <c r="AK1238" t="e">
        <f>NA()</f>
        <v>#N/A</v>
      </c>
      <c r="AL1238" t="e">
        <f>NA()</f>
        <v>#N/A</v>
      </c>
      <c r="AM1238" t="e">
        <f>NA()</f>
        <v>#N/A</v>
      </c>
      <c r="AN1238" s="13">
        <v>1.0336000000000001</v>
      </c>
      <c r="AO1238" t="e">
        <f>NA()</f>
        <v>#N/A</v>
      </c>
      <c r="AP1238" t="e">
        <f>NA()</f>
        <v>#N/A</v>
      </c>
    </row>
    <row r="1239" spans="20:42" x14ac:dyDescent="0.35">
      <c r="T1239" s="6"/>
      <c r="U1239" s="6"/>
      <c r="Z1239">
        <v>12</v>
      </c>
      <c r="AA1239" s="9">
        <v>42321</v>
      </c>
      <c r="AB1239">
        <v>0.2109</v>
      </c>
      <c r="AE1239" s="25">
        <v>39553</v>
      </c>
      <c r="AF1239" t="e">
        <f>NA()</f>
        <v>#N/A</v>
      </c>
      <c r="AG1239" t="e">
        <f>NA()</f>
        <v>#N/A</v>
      </c>
      <c r="AH1239" t="e">
        <f>NA()</f>
        <v>#N/A</v>
      </c>
      <c r="AI1239" t="e">
        <f>NA()</f>
        <v>#N/A</v>
      </c>
      <c r="AJ1239" t="e">
        <f>NA()</f>
        <v>#N/A</v>
      </c>
      <c r="AK1239" t="e">
        <f>NA()</f>
        <v>#N/A</v>
      </c>
      <c r="AL1239" t="e">
        <f>NA()</f>
        <v>#N/A</v>
      </c>
      <c r="AM1239" t="e">
        <f>NA()</f>
        <v>#N/A</v>
      </c>
      <c r="AN1239" s="13">
        <v>1.0245</v>
      </c>
      <c r="AO1239" t="e">
        <f>NA()</f>
        <v>#N/A</v>
      </c>
      <c r="AP1239" t="e">
        <f>NA()</f>
        <v>#N/A</v>
      </c>
    </row>
    <row r="1240" spans="20:42" x14ac:dyDescent="0.35">
      <c r="T1240" s="6"/>
      <c r="U1240" s="6"/>
      <c r="Z1240">
        <v>13</v>
      </c>
      <c r="AA1240" s="9">
        <v>42324</v>
      </c>
      <c r="AB1240">
        <v>0.62539999999999996</v>
      </c>
      <c r="AE1240" s="25">
        <v>39554</v>
      </c>
      <c r="AF1240" t="e">
        <f>NA()</f>
        <v>#N/A</v>
      </c>
      <c r="AG1240" t="e">
        <f>NA()</f>
        <v>#N/A</v>
      </c>
      <c r="AH1240" t="e">
        <f>NA()</f>
        <v>#N/A</v>
      </c>
      <c r="AI1240" t="e">
        <f>NA()</f>
        <v>#N/A</v>
      </c>
      <c r="AJ1240" t="e">
        <f>NA()</f>
        <v>#N/A</v>
      </c>
      <c r="AK1240" t="e">
        <f>NA()</f>
        <v>#N/A</v>
      </c>
      <c r="AL1240" t="e">
        <f>NA()</f>
        <v>#N/A</v>
      </c>
      <c r="AM1240" t="e">
        <f>NA()</f>
        <v>#N/A</v>
      </c>
      <c r="AN1240" s="13">
        <v>1.0152000000000001</v>
      </c>
      <c r="AO1240" t="e">
        <f>NA()</f>
        <v>#N/A</v>
      </c>
      <c r="AP1240" t="e">
        <f>NA()</f>
        <v>#N/A</v>
      </c>
    </row>
    <row r="1241" spans="20:42" x14ac:dyDescent="0.35">
      <c r="T1241" s="6"/>
      <c r="U1241" s="6"/>
      <c r="Z1241">
        <v>16</v>
      </c>
      <c r="AA1241" s="9">
        <v>42325</v>
      </c>
      <c r="AB1241">
        <v>0.62039999999999995</v>
      </c>
      <c r="AE1241" s="25">
        <v>39555</v>
      </c>
      <c r="AF1241" t="e">
        <f>NA()</f>
        <v>#N/A</v>
      </c>
      <c r="AG1241" t="e">
        <f>NA()</f>
        <v>#N/A</v>
      </c>
      <c r="AH1241" t="e">
        <f>NA()</f>
        <v>#N/A</v>
      </c>
      <c r="AI1241" t="e">
        <f>NA()</f>
        <v>#N/A</v>
      </c>
      <c r="AJ1241" t="e">
        <f>NA()</f>
        <v>#N/A</v>
      </c>
      <c r="AK1241" t="e">
        <f>NA()</f>
        <v>#N/A</v>
      </c>
      <c r="AL1241" t="e">
        <f>NA()</f>
        <v>#N/A</v>
      </c>
      <c r="AM1241" t="e">
        <f>NA()</f>
        <v>#N/A</v>
      </c>
      <c r="AN1241" s="13">
        <v>1.0035000000000001</v>
      </c>
      <c r="AO1241" t="e">
        <f>NA()</f>
        <v>#N/A</v>
      </c>
      <c r="AP1241" t="e">
        <f>NA()</f>
        <v>#N/A</v>
      </c>
    </row>
    <row r="1242" spans="20:42" x14ac:dyDescent="0.35">
      <c r="T1242" s="6"/>
      <c r="U1242" s="6"/>
      <c r="Z1242">
        <v>17</v>
      </c>
      <c r="AA1242" s="9">
        <v>42326</v>
      </c>
      <c r="AB1242">
        <v>0.57010000000000005</v>
      </c>
      <c r="AE1242" s="25">
        <v>39556</v>
      </c>
      <c r="AF1242" t="e">
        <f>NA()</f>
        <v>#N/A</v>
      </c>
      <c r="AG1242" t="e">
        <f>NA()</f>
        <v>#N/A</v>
      </c>
      <c r="AH1242" t="e">
        <f>NA()</f>
        <v>#N/A</v>
      </c>
      <c r="AI1242" t="e">
        <f>NA()</f>
        <v>#N/A</v>
      </c>
      <c r="AJ1242" t="e">
        <f>NA()</f>
        <v>#N/A</v>
      </c>
      <c r="AK1242" t="e">
        <f>NA()</f>
        <v>#N/A</v>
      </c>
      <c r="AL1242" t="e">
        <f>NA()</f>
        <v>#N/A</v>
      </c>
      <c r="AM1242" t="e">
        <f>NA()</f>
        <v>#N/A</v>
      </c>
      <c r="AN1242" s="13">
        <v>0.96120000000000005</v>
      </c>
      <c r="AO1242" t="e">
        <f>NA()</f>
        <v>#N/A</v>
      </c>
      <c r="AP1242" t="e">
        <f>NA()</f>
        <v>#N/A</v>
      </c>
    </row>
    <row r="1243" spans="20:42" x14ac:dyDescent="0.35">
      <c r="T1243" s="6"/>
      <c r="U1243" s="6"/>
      <c r="Z1243">
        <v>18</v>
      </c>
      <c r="AA1243" s="9">
        <v>42327</v>
      </c>
      <c r="AB1243">
        <v>0.45629999999999998</v>
      </c>
      <c r="AE1243" s="25">
        <v>39557</v>
      </c>
      <c r="AF1243" t="e">
        <f>NA()</f>
        <v>#N/A</v>
      </c>
      <c r="AG1243" t="e">
        <f>NA()</f>
        <v>#N/A</v>
      </c>
      <c r="AH1243" t="e">
        <f>NA()</f>
        <v>#N/A</v>
      </c>
      <c r="AI1243" t="e">
        <f>NA()</f>
        <v>#N/A</v>
      </c>
      <c r="AJ1243" t="e">
        <f>NA()</f>
        <v>#N/A</v>
      </c>
      <c r="AK1243" t="e">
        <f>NA()</f>
        <v>#N/A</v>
      </c>
      <c r="AL1243" t="e">
        <f>NA()</f>
        <v>#N/A</v>
      </c>
      <c r="AM1243" t="e">
        <f>NA()</f>
        <v>#N/A</v>
      </c>
      <c r="AN1243" t="e">
        <f>NA()</f>
        <v>#N/A</v>
      </c>
      <c r="AO1243" t="e">
        <f>NA()</f>
        <v>#N/A</v>
      </c>
      <c r="AP1243" t="e">
        <f>NA()</f>
        <v>#N/A</v>
      </c>
    </row>
    <row r="1244" spans="20:42" x14ac:dyDescent="0.35">
      <c r="T1244" s="6"/>
      <c r="U1244" s="6"/>
      <c r="Z1244">
        <v>19</v>
      </c>
      <c r="AA1244" s="9">
        <v>42328</v>
      </c>
      <c r="AB1244">
        <v>0.2024</v>
      </c>
      <c r="AE1244" s="25">
        <v>39558</v>
      </c>
      <c r="AF1244" t="e">
        <f>NA()</f>
        <v>#N/A</v>
      </c>
      <c r="AG1244" t="e">
        <f>NA()</f>
        <v>#N/A</v>
      </c>
      <c r="AH1244" t="e">
        <f>NA()</f>
        <v>#N/A</v>
      </c>
      <c r="AI1244" t="e">
        <f>NA()</f>
        <v>#N/A</v>
      </c>
      <c r="AJ1244" t="e">
        <f>NA()</f>
        <v>#N/A</v>
      </c>
      <c r="AK1244" t="e">
        <f>NA()</f>
        <v>#N/A</v>
      </c>
      <c r="AL1244" t="e">
        <f>NA()</f>
        <v>#N/A</v>
      </c>
      <c r="AM1244" t="e">
        <f>NA()</f>
        <v>#N/A</v>
      </c>
      <c r="AN1244" t="e">
        <f>NA()</f>
        <v>#N/A</v>
      </c>
      <c r="AO1244" t="e">
        <f>NA()</f>
        <v>#N/A</v>
      </c>
      <c r="AP1244" t="e">
        <f>NA()</f>
        <v>#N/A</v>
      </c>
    </row>
    <row r="1245" spans="20:42" x14ac:dyDescent="0.35">
      <c r="T1245" s="6"/>
      <c r="U1245" s="6"/>
      <c r="Z1245">
        <v>20</v>
      </c>
      <c r="AA1245" s="9">
        <v>42331</v>
      </c>
      <c r="AB1245">
        <v>0.30690000000000001</v>
      </c>
      <c r="AE1245" s="25">
        <v>39559</v>
      </c>
      <c r="AF1245" t="e">
        <f>NA()</f>
        <v>#N/A</v>
      </c>
      <c r="AG1245" t="e">
        <f>NA()</f>
        <v>#N/A</v>
      </c>
      <c r="AH1245" t="e">
        <f>NA()</f>
        <v>#N/A</v>
      </c>
      <c r="AI1245" t="e">
        <f>NA()</f>
        <v>#N/A</v>
      </c>
      <c r="AJ1245" t="e">
        <f>NA()</f>
        <v>#N/A</v>
      </c>
      <c r="AK1245" t="e">
        <f>NA()</f>
        <v>#N/A</v>
      </c>
      <c r="AL1245" t="e">
        <f>NA()</f>
        <v>#N/A</v>
      </c>
      <c r="AM1245" t="e">
        <f>NA()</f>
        <v>#N/A</v>
      </c>
      <c r="AN1245" s="13">
        <v>0.94720000000000004</v>
      </c>
      <c r="AO1245" t="e">
        <f>NA()</f>
        <v>#N/A</v>
      </c>
      <c r="AP1245" t="e">
        <f>NA()</f>
        <v>#N/A</v>
      </c>
    </row>
    <row r="1246" spans="20:42" x14ac:dyDescent="0.35">
      <c r="T1246" s="6"/>
      <c r="U1246" s="6"/>
      <c r="Z1246">
        <v>23</v>
      </c>
      <c r="AA1246" s="9">
        <v>42332</v>
      </c>
      <c r="AB1246">
        <v>0.46439999999999998</v>
      </c>
      <c r="AE1246" s="25">
        <v>39560</v>
      </c>
      <c r="AF1246" t="e">
        <f>NA()</f>
        <v>#N/A</v>
      </c>
      <c r="AG1246" t="e">
        <f>NA()</f>
        <v>#N/A</v>
      </c>
      <c r="AH1246" t="e">
        <f>NA()</f>
        <v>#N/A</v>
      </c>
      <c r="AI1246" t="e">
        <f>NA()</f>
        <v>#N/A</v>
      </c>
      <c r="AJ1246" t="e">
        <f>NA()</f>
        <v>#N/A</v>
      </c>
      <c r="AK1246" t="e">
        <f>NA()</f>
        <v>#N/A</v>
      </c>
      <c r="AL1246" t="e">
        <f>NA()</f>
        <v>#N/A</v>
      </c>
      <c r="AM1246" t="e">
        <f>NA()</f>
        <v>#N/A</v>
      </c>
      <c r="AN1246" s="13">
        <v>0.93220000000000003</v>
      </c>
      <c r="AO1246" t="e">
        <f>NA()</f>
        <v>#N/A</v>
      </c>
      <c r="AP1246" t="e">
        <f>NA()</f>
        <v>#N/A</v>
      </c>
    </row>
    <row r="1247" spans="20:42" x14ac:dyDescent="0.35">
      <c r="T1247" s="6"/>
      <c r="U1247" s="6"/>
      <c r="Z1247">
        <v>24</v>
      </c>
      <c r="AA1247" s="9">
        <v>42333</v>
      </c>
      <c r="AB1247">
        <v>0.73550000000000004</v>
      </c>
      <c r="AE1247" s="25">
        <v>39561</v>
      </c>
      <c r="AF1247" t="e">
        <f>NA()</f>
        <v>#N/A</v>
      </c>
      <c r="AG1247" t="e">
        <f>NA()</f>
        <v>#N/A</v>
      </c>
      <c r="AH1247" t="e">
        <f>NA()</f>
        <v>#N/A</v>
      </c>
      <c r="AI1247" t="e">
        <f>NA()</f>
        <v>#N/A</v>
      </c>
      <c r="AJ1247" t="e">
        <f>NA()</f>
        <v>#N/A</v>
      </c>
      <c r="AK1247" t="e">
        <f>NA()</f>
        <v>#N/A</v>
      </c>
      <c r="AL1247" t="e">
        <f>NA()</f>
        <v>#N/A</v>
      </c>
      <c r="AM1247" t="e">
        <f>NA()</f>
        <v>#N/A</v>
      </c>
      <c r="AN1247" s="13">
        <v>0.91930000000000001</v>
      </c>
      <c r="AO1247" t="e">
        <f>NA()</f>
        <v>#N/A</v>
      </c>
      <c r="AP1247" t="e">
        <f>NA()</f>
        <v>#N/A</v>
      </c>
    </row>
    <row r="1248" spans="20:42" x14ac:dyDescent="0.35">
      <c r="T1248" s="6"/>
      <c r="U1248" s="6"/>
      <c r="Z1248">
        <v>25</v>
      </c>
      <c r="AA1248" s="9">
        <v>42334</v>
      </c>
      <c r="AB1248">
        <v>0.38779999999999998</v>
      </c>
      <c r="AE1248" s="25">
        <v>39562</v>
      </c>
      <c r="AF1248" t="e">
        <f>NA()</f>
        <v>#N/A</v>
      </c>
      <c r="AG1248" t="e">
        <f>NA()</f>
        <v>#N/A</v>
      </c>
      <c r="AH1248" t="e">
        <f>NA()</f>
        <v>#N/A</v>
      </c>
      <c r="AI1248" t="e">
        <f>NA()</f>
        <v>#N/A</v>
      </c>
      <c r="AJ1248" t="e">
        <f>NA()</f>
        <v>#N/A</v>
      </c>
      <c r="AK1248" t="e">
        <f>NA()</f>
        <v>#N/A</v>
      </c>
      <c r="AL1248" t="e">
        <f>NA()</f>
        <v>#N/A</v>
      </c>
      <c r="AM1248" t="e">
        <f>NA()</f>
        <v>#N/A</v>
      </c>
      <c r="AN1248" s="13">
        <v>0.91010000000000002</v>
      </c>
      <c r="AO1248" t="e">
        <f>NA()</f>
        <v>#N/A</v>
      </c>
      <c r="AP1248" t="e">
        <f>NA()</f>
        <v>#N/A</v>
      </c>
    </row>
    <row r="1249" spans="20:42" x14ac:dyDescent="0.35">
      <c r="T1249" s="6"/>
      <c r="U1249" s="6"/>
      <c r="Z1249">
        <v>26</v>
      </c>
      <c r="AA1249" s="9">
        <v>42335</v>
      </c>
      <c r="AB1249">
        <v>0.4032</v>
      </c>
      <c r="AE1249" s="25">
        <v>39563</v>
      </c>
      <c r="AF1249" t="e">
        <f>NA()</f>
        <v>#N/A</v>
      </c>
      <c r="AG1249" t="e">
        <f>NA()</f>
        <v>#N/A</v>
      </c>
      <c r="AH1249" t="e">
        <f>NA()</f>
        <v>#N/A</v>
      </c>
      <c r="AI1249" t="e">
        <f>NA()</f>
        <v>#N/A</v>
      </c>
      <c r="AJ1249" t="e">
        <f>NA()</f>
        <v>#N/A</v>
      </c>
      <c r="AK1249" t="e">
        <f>NA()</f>
        <v>#N/A</v>
      </c>
      <c r="AL1249" t="e">
        <f>NA()</f>
        <v>#N/A</v>
      </c>
      <c r="AM1249" t="e">
        <f>NA()</f>
        <v>#N/A</v>
      </c>
      <c r="AN1249" s="13">
        <v>0.88959999999999995</v>
      </c>
      <c r="AO1249" t="e">
        <f>NA()</f>
        <v>#N/A</v>
      </c>
      <c r="AP1249" t="e">
        <f>NA()</f>
        <v>#N/A</v>
      </c>
    </row>
    <row r="1250" spans="20:42" x14ac:dyDescent="0.35">
      <c r="T1250" s="6"/>
      <c r="U1250" s="6"/>
      <c r="Z1250">
        <v>27</v>
      </c>
      <c r="AA1250" s="9">
        <v>42338</v>
      </c>
      <c r="AB1250">
        <v>0.69950000000000001</v>
      </c>
      <c r="AE1250" s="25">
        <v>39564</v>
      </c>
      <c r="AF1250" t="e">
        <f>NA()</f>
        <v>#N/A</v>
      </c>
      <c r="AG1250" t="e">
        <f>NA()</f>
        <v>#N/A</v>
      </c>
      <c r="AH1250" t="e">
        <f>NA()</f>
        <v>#N/A</v>
      </c>
      <c r="AI1250" t="e">
        <f>NA()</f>
        <v>#N/A</v>
      </c>
      <c r="AJ1250" t="e">
        <f>NA()</f>
        <v>#N/A</v>
      </c>
      <c r="AK1250" t="e">
        <f>NA()</f>
        <v>#N/A</v>
      </c>
      <c r="AL1250" t="e">
        <f>NA()</f>
        <v>#N/A</v>
      </c>
      <c r="AM1250" t="e">
        <f>NA()</f>
        <v>#N/A</v>
      </c>
      <c r="AN1250" t="e">
        <f>NA()</f>
        <v>#N/A</v>
      </c>
      <c r="AO1250" t="e">
        <f>NA()</f>
        <v>#N/A</v>
      </c>
      <c r="AP1250" t="e">
        <f>NA()</f>
        <v>#N/A</v>
      </c>
    </row>
    <row r="1251" spans="20:42" x14ac:dyDescent="0.35">
      <c r="T1251" s="6"/>
      <c r="U1251" s="6"/>
      <c r="Z1251">
        <v>30</v>
      </c>
      <c r="AA1251" s="9">
        <v>42339</v>
      </c>
      <c r="AB1251">
        <v>0.64870000000000005</v>
      </c>
      <c r="AE1251" s="25">
        <v>39565</v>
      </c>
      <c r="AF1251" t="e">
        <f>NA()</f>
        <v>#N/A</v>
      </c>
      <c r="AG1251" t="e">
        <f>NA()</f>
        <v>#N/A</v>
      </c>
      <c r="AH1251" t="e">
        <f>NA()</f>
        <v>#N/A</v>
      </c>
      <c r="AI1251" t="e">
        <f>NA()</f>
        <v>#N/A</v>
      </c>
      <c r="AJ1251" t="e">
        <f>NA()</f>
        <v>#N/A</v>
      </c>
      <c r="AK1251" t="e">
        <f>NA()</f>
        <v>#N/A</v>
      </c>
      <c r="AL1251" t="e">
        <f>NA()</f>
        <v>#N/A</v>
      </c>
      <c r="AM1251" t="e">
        <f>NA()</f>
        <v>#N/A</v>
      </c>
      <c r="AN1251" t="e">
        <f>NA()</f>
        <v>#N/A</v>
      </c>
      <c r="AO1251" t="e">
        <f>NA()</f>
        <v>#N/A</v>
      </c>
      <c r="AP1251" t="e">
        <f>NA()</f>
        <v>#N/A</v>
      </c>
    </row>
    <row r="1252" spans="20:42" x14ac:dyDescent="0.35">
      <c r="T1252" s="6"/>
      <c r="U1252" s="6"/>
      <c r="Y1252" t="s">
        <v>1107</v>
      </c>
      <c r="Z1252">
        <v>1</v>
      </c>
      <c r="AA1252" s="9">
        <v>42340</v>
      </c>
      <c r="AB1252">
        <v>0.40870000000000001</v>
      </c>
      <c r="AE1252" s="25">
        <v>39566</v>
      </c>
      <c r="AF1252" t="e">
        <f>NA()</f>
        <v>#N/A</v>
      </c>
      <c r="AG1252" t="e">
        <f>NA()</f>
        <v>#N/A</v>
      </c>
      <c r="AH1252" t="e">
        <f>NA()</f>
        <v>#N/A</v>
      </c>
      <c r="AI1252" t="e">
        <f>NA()</f>
        <v>#N/A</v>
      </c>
      <c r="AJ1252" t="e">
        <f>NA()</f>
        <v>#N/A</v>
      </c>
      <c r="AK1252" t="e">
        <f>NA()</f>
        <v>#N/A</v>
      </c>
      <c r="AL1252" t="e">
        <f>NA()</f>
        <v>#N/A</v>
      </c>
      <c r="AM1252" t="e">
        <f>NA()</f>
        <v>#N/A</v>
      </c>
      <c r="AN1252" s="13">
        <v>0.88539999999999996</v>
      </c>
      <c r="AO1252" t="e">
        <f>NA()</f>
        <v>#N/A</v>
      </c>
      <c r="AP1252" t="e">
        <f>NA()</f>
        <v>#N/A</v>
      </c>
    </row>
    <row r="1253" spans="20:42" x14ac:dyDescent="0.35">
      <c r="T1253" s="6"/>
      <c r="U1253" s="6"/>
      <c r="Z1253">
        <v>2</v>
      </c>
      <c r="AA1253" s="9">
        <v>42341</v>
      </c>
      <c r="AB1253">
        <v>0.42949999999999999</v>
      </c>
      <c r="AE1253" s="25">
        <v>39567</v>
      </c>
      <c r="AF1253" t="e">
        <f>NA()</f>
        <v>#N/A</v>
      </c>
      <c r="AG1253" t="e">
        <f>NA()</f>
        <v>#N/A</v>
      </c>
      <c r="AH1253" t="e">
        <f>NA()</f>
        <v>#N/A</v>
      </c>
      <c r="AI1253" t="e">
        <f>NA()</f>
        <v>#N/A</v>
      </c>
      <c r="AJ1253" t="e">
        <f>NA()</f>
        <v>#N/A</v>
      </c>
      <c r="AK1253" t="e">
        <f>NA()</f>
        <v>#N/A</v>
      </c>
      <c r="AL1253" t="e">
        <f>NA()</f>
        <v>#N/A</v>
      </c>
      <c r="AM1253" t="e">
        <f>NA()</f>
        <v>#N/A</v>
      </c>
      <c r="AN1253" s="13">
        <v>0.87729999999999997</v>
      </c>
      <c r="AO1253" t="e">
        <f>NA()</f>
        <v>#N/A</v>
      </c>
      <c r="AP1253" t="e">
        <f>NA()</f>
        <v>#N/A</v>
      </c>
    </row>
    <row r="1254" spans="20:42" x14ac:dyDescent="0.35">
      <c r="T1254" s="6"/>
      <c r="U1254" s="6"/>
      <c r="Z1254">
        <v>3</v>
      </c>
      <c r="AA1254" s="9">
        <v>42342</v>
      </c>
      <c r="AB1254">
        <v>0.27850000000000003</v>
      </c>
      <c r="AE1254" s="25">
        <v>39568</v>
      </c>
      <c r="AF1254" t="e">
        <f>NA()</f>
        <v>#N/A</v>
      </c>
      <c r="AG1254" t="e">
        <f>NA()</f>
        <v>#N/A</v>
      </c>
      <c r="AH1254" t="e">
        <f>NA()</f>
        <v>#N/A</v>
      </c>
      <c r="AI1254" t="e">
        <f>NA()</f>
        <v>#N/A</v>
      </c>
      <c r="AJ1254" t="e">
        <f>NA()</f>
        <v>#N/A</v>
      </c>
      <c r="AK1254" t="e">
        <f>NA()</f>
        <v>#N/A</v>
      </c>
      <c r="AL1254" t="e">
        <f>NA()</f>
        <v>#N/A</v>
      </c>
      <c r="AM1254" t="e">
        <f>NA()</f>
        <v>#N/A</v>
      </c>
      <c r="AN1254" s="13">
        <v>0.85309999999999997</v>
      </c>
      <c r="AO1254" t="e">
        <f>NA()</f>
        <v>#N/A</v>
      </c>
      <c r="AP1254" t="e">
        <f>NA()</f>
        <v>#N/A</v>
      </c>
    </row>
    <row r="1255" spans="20:42" x14ac:dyDescent="0.35">
      <c r="T1255" s="6"/>
      <c r="U1255" s="6"/>
      <c r="Z1255">
        <v>4</v>
      </c>
      <c r="AA1255" s="9">
        <v>42345</v>
      </c>
      <c r="AB1255">
        <v>0.29630000000000001</v>
      </c>
      <c r="AE1255" s="25">
        <v>39569</v>
      </c>
      <c r="AF1255" t="e">
        <f>NA()</f>
        <v>#N/A</v>
      </c>
      <c r="AG1255" t="e">
        <f>NA()</f>
        <v>#N/A</v>
      </c>
      <c r="AH1255" t="e">
        <f>NA()</f>
        <v>#N/A</v>
      </c>
      <c r="AI1255" t="e">
        <f>NA()</f>
        <v>#N/A</v>
      </c>
      <c r="AJ1255" t="e">
        <f>NA()</f>
        <v>#N/A</v>
      </c>
      <c r="AK1255" t="e">
        <f>NA()</f>
        <v>#N/A</v>
      </c>
      <c r="AL1255" t="e">
        <f>NA()</f>
        <v>#N/A</v>
      </c>
      <c r="AM1255" t="e">
        <f>NA()</f>
        <v>#N/A</v>
      </c>
      <c r="AN1255" t="e">
        <f>NA()</f>
        <v>#N/A</v>
      </c>
      <c r="AO1255" s="13">
        <v>2.3345192300000002</v>
      </c>
      <c r="AP1255" t="e">
        <f>NA()</f>
        <v>#N/A</v>
      </c>
    </row>
    <row r="1256" spans="20:42" x14ac:dyDescent="0.35">
      <c r="T1256" s="6"/>
      <c r="U1256" s="6"/>
      <c r="Z1256">
        <v>7</v>
      </c>
      <c r="AA1256" s="9">
        <v>42346</v>
      </c>
      <c r="AB1256">
        <v>0.22800000000000001</v>
      </c>
      <c r="AE1256" s="25">
        <v>39570</v>
      </c>
      <c r="AF1256" t="e">
        <f>NA()</f>
        <v>#N/A</v>
      </c>
      <c r="AG1256" t="e">
        <f>NA()</f>
        <v>#N/A</v>
      </c>
      <c r="AH1256" t="e">
        <f>NA()</f>
        <v>#N/A</v>
      </c>
      <c r="AI1256" t="e">
        <f>NA()</f>
        <v>#N/A</v>
      </c>
      <c r="AJ1256" t="e">
        <f>NA()</f>
        <v>#N/A</v>
      </c>
      <c r="AK1256" t="e">
        <f>NA()</f>
        <v>#N/A</v>
      </c>
      <c r="AL1256" t="e">
        <f>NA()</f>
        <v>#N/A</v>
      </c>
      <c r="AM1256" t="e">
        <f>NA()</f>
        <v>#N/A</v>
      </c>
      <c r="AN1256" s="13">
        <v>0.82569999999999999</v>
      </c>
      <c r="AO1256" t="e">
        <f>NA()</f>
        <v>#N/A</v>
      </c>
      <c r="AP1256" t="e">
        <f>NA()</f>
        <v>#N/A</v>
      </c>
    </row>
    <row r="1257" spans="20:42" x14ac:dyDescent="0.35">
      <c r="T1257" s="6"/>
      <c r="U1257" s="6"/>
      <c r="Z1257">
        <v>8</v>
      </c>
      <c r="AA1257" s="9">
        <v>42347</v>
      </c>
      <c r="AB1257">
        <v>0.26429999999999998</v>
      </c>
      <c r="AE1257" s="25">
        <v>39571</v>
      </c>
      <c r="AF1257" t="e">
        <f>NA()</f>
        <v>#N/A</v>
      </c>
      <c r="AG1257" t="e">
        <f>NA()</f>
        <v>#N/A</v>
      </c>
      <c r="AH1257" t="e">
        <f>NA()</f>
        <v>#N/A</v>
      </c>
      <c r="AI1257" t="e">
        <f>NA()</f>
        <v>#N/A</v>
      </c>
      <c r="AJ1257" t="e">
        <f>NA()</f>
        <v>#N/A</v>
      </c>
      <c r="AK1257" t="e">
        <f>NA()</f>
        <v>#N/A</v>
      </c>
      <c r="AL1257" t="e">
        <f>NA()</f>
        <v>#N/A</v>
      </c>
      <c r="AM1257" t="e">
        <f>NA()</f>
        <v>#N/A</v>
      </c>
      <c r="AN1257" t="e">
        <f>NA()</f>
        <v>#N/A</v>
      </c>
      <c r="AO1257" t="e">
        <f>NA()</f>
        <v>#N/A</v>
      </c>
      <c r="AP1257" t="e">
        <f>NA()</f>
        <v>#N/A</v>
      </c>
    </row>
    <row r="1258" spans="20:42" x14ac:dyDescent="0.35">
      <c r="T1258" s="6"/>
      <c r="U1258" s="6"/>
      <c r="Z1258">
        <v>9</v>
      </c>
      <c r="AA1258" s="9">
        <v>42348</v>
      </c>
      <c r="AB1258">
        <v>0.20580000000000001</v>
      </c>
      <c r="AE1258" s="25">
        <v>39572</v>
      </c>
      <c r="AF1258" t="e">
        <f>NA()</f>
        <v>#N/A</v>
      </c>
      <c r="AG1258" t="e">
        <f>NA()</f>
        <v>#N/A</v>
      </c>
      <c r="AH1258" t="e">
        <f>NA()</f>
        <v>#N/A</v>
      </c>
      <c r="AI1258" t="e">
        <f>NA()</f>
        <v>#N/A</v>
      </c>
      <c r="AJ1258" t="e">
        <f>NA()</f>
        <v>#N/A</v>
      </c>
      <c r="AK1258" t="e">
        <f>NA()</f>
        <v>#N/A</v>
      </c>
      <c r="AL1258" t="e">
        <f>NA()</f>
        <v>#N/A</v>
      </c>
      <c r="AM1258" t="e">
        <f>NA()</f>
        <v>#N/A</v>
      </c>
      <c r="AN1258" t="e">
        <f>NA()</f>
        <v>#N/A</v>
      </c>
      <c r="AO1258" t="e">
        <f>NA()</f>
        <v>#N/A</v>
      </c>
      <c r="AP1258" t="e">
        <f>NA()</f>
        <v>#N/A</v>
      </c>
    </row>
    <row r="1259" spans="20:42" x14ac:dyDescent="0.35">
      <c r="T1259" s="6"/>
      <c r="U1259" s="6"/>
      <c r="Z1259">
        <v>10</v>
      </c>
      <c r="AA1259" s="9">
        <v>42349</v>
      </c>
      <c r="AB1259">
        <v>0.1305</v>
      </c>
      <c r="AE1259" s="25">
        <v>39573</v>
      </c>
      <c r="AF1259" t="e">
        <f>NA()</f>
        <v>#N/A</v>
      </c>
      <c r="AG1259" t="e">
        <f>NA()</f>
        <v>#N/A</v>
      </c>
      <c r="AH1259" t="e">
        <f>NA()</f>
        <v>#N/A</v>
      </c>
      <c r="AI1259" t="e">
        <f>NA()</f>
        <v>#N/A</v>
      </c>
      <c r="AJ1259" t="e">
        <f>NA()</f>
        <v>#N/A</v>
      </c>
      <c r="AK1259" t="e">
        <f>NA()</f>
        <v>#N/A</v>
      </c>
      <c r="AL1259" t="e">
        <f>NA()</f>
        <v>#N/A</v>
      </c>
      <c r="AM1259" t="e">
        <f>NA()</f>
        <v>#N/A</v>
      </c>
      <c r="AN1259" s="13">
        <v>0.8155</v>
      </c>
      <c r="AO1259" t="e">
        <f>NA()</f>
        <v>#N/A</v>
      </c>
      <c r="AP1259" t="e">
        <f>NA()</f>
        <v>#N/A</v>
      </c>
    </row>
    <row r="1260" spans="20:42" x14ac:dyDescent="0.35">
      <c r="T1260" s="6"/>
      <c r="U1260" s="6"/>
      <c r="Z1260">
        <v>11</v>
      </c>
      <c r="AA1260" s="9">
        <v>42352</v>
      </c>
      <c r="AB1260">
        <v>0.2475</v>
      </c>
      <c r="AE1260" s="25">
        <v>39574</v>
      </c>
      <c r="AF1260" t="e">
        <f>NA()</f>
        <v>#N/A</v>
      </c>
      <c r="AG1260" t="e">
        <f>NA()</f>
        <v>#N/A</v>
      </c>
      <c r="AH1260" t="e">
        <f>NA()</f>
        <v>#N/A</v>
      </c>
      <c r="AI1260" t="e">
        <f>NA()</f>
        <v>#N/A</v>
      </c>
      <c r="AJ1260" t="e">
        <f>NA()</f>
        <v>#N/A</v>
      </c>
      <c r="AK1260" t="e">
        <f>NA()</f>
        <v>#N/A</v>
      </c>
      <c r="AL1260" t="e">
        <f>NA()</f>
        <v>#N/A</v>
      </c>
      <c r="AM1260" t="e">
        <f>NA()</f>
        <v>#N/A</v>
      </c>
      <c r="AN1260" s="13">
        <v>0.80420000000000003</v>
      </c>
      <c r="AO1260" t="e">
        <f>NA()</f>
        <v>#N/A</v>
      </c>
      <c r="AP1260" t="e">
        <f>NA()</f>
        <v>#N/A</v>
      </c>
    </row>
    <row r="1261" spans="20:42" x14ac:dyDescent="0.35">
      <c r="T1261" s="6"/>
      <c r="U1261" s="6"/>
      <c r="Z1261">
        <v>14</v>
      </c>
      <c r="AA1261" s="9">
        <v>42353</v>
      </c>
      <c r="AB1261">
        <v>0.248</v>
      </c>
      <c r="AE1261" s="25">
        <v>39575</v>
      </c>
      <c r="AF1261" t="e">
        <f>NA()</f>
        <v>#N/A</v>
      </c>
      <c r="AG1261" t="e">
        <f>NA()</f>
        <v>#N/A</v>
      </c>
      <c r="AH1261" t="e">
        <f>NA()</f>
        <v>#N/A</v>
      </c>
      <c r="AI1261" t="e">
        <f>NA()</f>
        <v>#N/A</v>
      </c>
      <c r="AJ1261" t="e">
        <f>NA()</f>
        <v>#N/A</v>
      </c>
      <c r="AK1261" t="e">
        <f>NA()</f>
        <v>#N/A</v>
      </c>
      <c r="AL1261" t="e">
        <f>NA()</f>
        <v>#N/A</v>
      </c>
      <c r="AM1261" t="e">
        <f>NA()</f>
        <v>#N/A</v>
      </c>
      <c r="AN1261" s="13">
        <v>0.79190000000000005</v>
      </c>
      <c r="AO1261" t="e">
        <f>NA()</f>
        <v>#N/A</v>
      </c>
      <c r="AP1261" t="e">
        <f>NA()</f>
        <v>#N/A</v>
      </c>
    </row>
    <row r="1262" spans="20:42" x14ac:dyDescent="0.35">
      <c r="T1262" s="6"/>
      <c r="U1262" s="6"/>
      <c r="Z1262">
        <v>15</v>
      </c>
      <c r="AA1262" s="9">
        <v>42354</v>
      </c>
      <c r="AB1262">
        <v>0.29070000000000001</v>
      </c>
      <c r="AE1262" s="25">
        <v>39576</v>
      </c>
      <c r="AF1262" t="e">
        <f>NA()</f>
        <v>#N/A</v>
      </c>
      <c r="AG1262" t="e">
        <f>NA()</f>
        <v>#N/A</v>
      </c>
      <c r="AH1262" t="e">
        <f>NA()</f>
        <v>#N/A</v>
      </c>
      <c r="AI1262" t="e">
        <f>NA()</f>
        <v>#N/A</v>
      </c>
      <c r="AJ1262" t="e">
        <f>NA()</f>
        <v>#N/A</v>
      </c>
      <c r="AK1262" t="e">
        <f>NA()</f>
        <v>#N/A</v>
      </c>
      <c r="AL1262" t="e">
        <f>NA()</f>
        <v>#N/A</v>
      </c>
      <c r="AM1262" t="e">
        <f>NA()</f>
        <v>#N/A</v>
      </c>
      <c r="AN1262" s="13">
        <v>0.78159999999999996</v>
      </c>
      <c r="AO1262" t="e">
        <f>NA()</f>
        <v>#N/A</v>
      </c>
      <c r="AP1262" t="e">
        <f>NA()</f>
        <v>#N/A</v>
      </c>
    </row>
    <row r="1263" spans="20:42" x14ac:dyDescent="0.35">
      <c r="T1263" s="6"/>
      <c r="U1263" s="6"/>
      <c r="Z1263">
        <v>16</v>
      </c>
      <c r="AA1263" s="9">
        <v>42355</v>
      </c>
      <c r="AB1263">
        <v>0.36</v>
      </c>
      <c r="AE1263" s="25">
        <v>39577</v>
      </c>
      <c r="AF1263" t="e">
        <f>NA()</f>
        <v>#N/A</v>
      </c>
      <c r="AG1263" t="e">
        <f>NA()</f>
        <v>#N/A</v>
      </c>
      <c r="AH1263" t="e">
        <f>NA()</f>
        <v>#N/A</v>
      </c>
      <c r="AI1263" t="e">
        <f>NA()</f>
        <v>#N/A</v>
      </c>
      <c r="AJ1263" t="e">
        <f>NA()</f>
        <v>#N/A</v>
      </c>
      <c r="AK1263" t="e">
        <f>NA()</f>
        <v>#N/A</v>
      </c>
      <c r="AL1263" t="e">
        <f>NA()</f>
        <v>#N/A</v>
      </c>
      <c r="AM1263" t="e">
        <f>NA()</f>
        <v>#N/A</v>
      </c>
      <c r="AN1263" s="13">
        <v>0.75839999999999996</v>
      </c>
      <c r="AO1263" t="e">
        <f>NA()</f>
        <v>#N/A</v>
      </c>
      <c r="AP1263" t="e">
        <f>NA()</f>
        <v>#N/A</v>
      </c>
    </row>
    <row r="1264" spans="20:42" x14ac:dyDescent="0.35">
      <c r="T1264" s="6"/>
      <c r="U1264" s="6"/>
      <c r="Z1264">
        <v>17</v>
      </c>
      <c r="AA1264" s="9">
        <v>42356</v>
      </c>
      <c r="AB1264">
        <v>0.33389999999999997</v>
      </c>
      <c r="AE1264" s="25">
        <v>39578</v>
      </c>
      <c r="AF1264" t="e">
        <f>NA()</f>
        <v>#N/A</v>
      </c>
      <c r="AG1264" t="e">
        <f>NA()</f>
        <v>#N/A</v>
      </c>
      <c r="AH1264" t="e">
        <f>NA()</f>
        <v>#N/A</v>
      </c>
      <c r="AI1264" t="e">
        <f>NA()</f>
        <v>#N/A</v>
      </c>
      <c r="AJ1264" t="e">
        <f>NA()</f>
        <v>#N/A</v>
      </c>
      <c r="AK1264" t="e">
        <f>NA()</f>
        <v>#N/A</v>
      </c>
      <c r="AL1264" t="e">
        <f>NA()</f>
        <v>#N/A</v>
      </c>
      <c r="AM1264" t="e">
        <f>NA()</f>
        <v>#N/A</v>
      </c>
      <c r="AN1264" t="e">
        <f>NA()</f>
        <v>#N/A</v>
      </c>
      <c r="AO1264" t="e">
        <f>NA()</f>
        <v>#N/A</v>
      </c>
      <c r="AP1264" t="e">
        <f>NA()</f>
        <v>#N/A</v>
      </c>
    </row>
    <row r="1265" spans="20:42" x14ac:dyDescent="0.35">
      <c r="T1265" s="6"/>
      <c r="U1265" s="6"/>
      <c r="Z1265">
        <v>18</v>
      </c>
      <c r="AA1265" s="9">
        <v>42359</v>
      </c>
      <c r="AB1265">
        <v>0.18770000000000001</v>
      </c>
      <c r="AE1265" s="25">
        <v>39579</v>
      </c>
      <c r="AF1265" t="e">
        <f>NA()</f>
        <v>#N/A</v>
      </c>
      <c r="AG1265" t="e">
        <f>NA()</f>
        <v>#N/A</v>
      </c>
      <c r="AH1265" t="e">
        <f>NA()</f>
        <v>#N/A</v>
      </c>
      <c r="AI1265" t="e">
        <f>NA()</f>
        <v>#N/A</v>
      </c>
      <c r="AJ1265" t="e">
        <f>NA()</f>
        <v>#N/A</v>
      </c>
      <c r="AK1265" t="e">
        <f>NA()</f>
        <v>#N/A</v>
      </c>
      <c r="AL1265" t="e">
        <f>NA()</f>
        <v>#N/A</v>
      </c>
      <c r="AM1265" t="e">
        <f>NA()</f>
        <v>#N/A</v>
      </c>
      <c r="AN1265" t="e">
        <f>NA()</f>
        <v>#N/A</v>
      </c>
      <c r="AO1265" t="e">
        <f>NA()</f>
        <v>#N/A</v>
      </c>
      <c r="AP1265" t="e">
        <f>NA()</f>
        <v>#N/A</v>
      </c>
    </row>
    <row r="1266" spans="20:42" x14ac:dyDescent="0.35">
      <c r="T1266" s="6"/>
      <c r="U1266" s="6"/>
      <c r="Z1266">
        <v>21</v>
      </c>
      <c r="AA1266" s="9">
        <v>42360</v>
      </c>
      <c r="AB1266">
        <v>0.14349999999999999</v>
      </c>
      <c r="AE1266" s="25">
        <v>39580</v>
      </c>
      <c r="AF1266" t="e">
        <f>NA()</f>
        <v>#N/A</v>
      </c>
      <c r="AG1266" t="e">
        <f>NA()</f>
        <v>#N/A</v>
      </c>
      <c r="AH1266" t="e">
        <f>NA()</f>
        <v>#N/A</v>
      </c>
      <c r="AI1266" t="e">
        <f>NA()</f>
        <v>#N/A</v>
      </c>
      <c r="AJ1266" t="e">
        <f>NA()</f>
        <v>#N/A</v>
      </c>
      <c r="AK1266" t="e">
        <f>NA()</f>
        <v>#N/A</v>
      </c>
      <c r="AL1266" t="e">
        <f>NA()</f>
        <v>#N/A</v>
      </c>
      <c r="AM1266" t="e">
        <f>NA()</f>
        <v>#N/A</v>
      </c>
      <c r="AN1266" s="13">
        <v>0.75260000000000005</v>
      </c>
      <c r="AO1266" t="e">
        <f>NA()</f>
        <v>#N/A</v>
      </c>
      <c r="AP1266" t="e">
        <f>NA()</f>
        <v>#N/A</v>
      </c>
    </row>
    <row r="1267" spans="20:42" x14ac:dyDescent="0.35">
      <c r="T1267" s="6"/>
      <c r="U1267" s="6"/>
      <c r="Z1267">
        <v>22</v>
      </c>
      <c r="AA1267" s="9">
        <v>42361</v>
      </c>
      <c r="AB1267">
        <v>0.1908</v>
      </c>
      <c r="AE1267" s="25">
        <v>39581</v>
      </c>
      <c r="AF1267" t="e">
        <f>NA()</f>
        <v>#N/A</v>
      </c>
      <c r="AG1267" t="e">
        <f>NA()</f>
        <v>#N/A</v>
      </c>
      <c r="AH1267" t="e">
        <f>NA()</f>
        <v>#N/A</v>
      </c>
      <c r="AI1267" t="e">
        <f>NA()</f>
        <v>#N/A</v>
      </c>
      <c r="AJ1267" t="e">
        <f>NA()</f>
        <v>#N/A</v>
      </c>
      <c r="AK1267" t="e">
        <f>NA()</f>
        <v>#N/A</v>
      </c>
      <c r="AL1267" t="e">
        <f>NA()</f>
        <v>#N/A</v>
      </c>
      <c r="AM1267" t="e">
        <f>NA()</f>
        <v>#N/A</v>
      </c>
      <c r="AN1267" s="13">
        <v>0.74890000000000001</v>
      </c>
      <c r="AO1267" t="e">
        <f>NA()</f>
        <v>#N/A</v>
      </c>
      <c r="AP1267" t="e">
        <f>NA()</f>
        <v>#N/A</v>
      </c>
    </row>
    <row r="1268" spans="20:42" x14ac:dyDescent="0.35">
      <c r="T1268" s="6"/>
      <c r="U1268" s="6"/>
      <c r="Z1268">
        <v>23</v>
      </c>
      <c r="AA1268" s="9">
        <v>42362</v>
      </c>
      <c r="AB1268">
        <v>0.25319999999999998</v>
      </c>
      <c r="AE1268" s="25">
        <v>39582</v>
      </c>
      <c r="AF1268" t="e">
        <f>NA()</f>
        <v>#N/A</v>
      </c>
      <c r="AG1268" t="e">
        <f>NA()</f>
        <v>#N/A</v>
      </c>
      <c r="AH1268" t="e">
        <f>NA()</f>
        <v>#N/A</v>
      </c>
      <c r="AI1268" t="e">
        <f>NA()</f>
        <v>#N/A</v>
      </c>
      <c r="AJ1268" t="e">
        <f>NA()</f>
        <v>#N/A</v>
      </c>
      <c r="AK1268" t="e">
        <f>NA()</f>
        <v>#N/A</v>
      </c>
      <c r="AL1268" t="e">
        <f>NA()</f>
        <v>#N/A</v>
      </c>
      <c r="AM1268" t="e">
        <f>NA()</f>
        <v>#N/A</v>
      </c>
      <c r="AN1268" s="13">
        <v>0.74609999999999999</v>
      </c>
      <c r="AO1268" t="e">
        <f>NA()</f>
        <v>#N/A</v>
      </c>
      <c r="AP1268" t="e">
        <f>NA()</f>
        <v>#N/A</v>
      </c>
    </row>
    <row r="1269" spans="20:42" x14ac:dyDescent="0.35">
      <c r="T1269" s="6"/>
      <c r="U1269" s="6"/>
      <c r="Z1269">
        <v>24</v>
      </c>
      <c r="AA1269" s="9">
        <v>42366</v>
      </c>
      <c r="AB1269">
        <v>0.19389999999999999</v>
      </c>
      <c r="AE1269" s="25">
        <v>39583</v>
      </c>
      <c r="AF1269" t="e">
        <f>NA()</f>
        <v>#N/A</v>
      </c>
      <c r="AG1269" t="e">
        <f>NA()</f>
        <v>#N/A</v>
      </c>
      <c r="AH1269" t="e">
        <f>NA()</f>
        <v>#N/A</v>
      </c>
      <c r="AI1269" t="e">
        <f>NA()</f>
        <v>#N/A</v>
      </c>
      <c r="AJ1269" t="e">
        <f>NA()</f>
        <v>#N/A</v>
      </c>
      <c r="AK1269" t="e">
        <f>NA()</f>
        <v>#N/A</v>
      </c>
      <c r="AL1269" t="e">
        <f>NA()</f>
        <v>#N/A</v>
      </c>
      <c r="AM1269" t="e">
        <f>NA()</f>
        <v>#N/A</v>
      </c>
      <c r="AN1269" s="13">
        <v>0.74009999999999998</v>
      </c>
      <c r="AO1269" t="e">
        <f>NA()</f>
        <v>#N/A</v>
      </c>
      <c r="AP1269" t="e">
        <f>NA()</f>
        <v>#N/A</v>
      </c>
    </row>
    <row r="1270" spans="20:42" x14ac:dyDescent="0.35">
      <c r="T1270" s="6"/>
      <c r="U1270" s="6"/>
      <c r="Z1270">
        <v>28</v>
      </c>
      <c r="AA1270" s="9">
        <v>42367</v>
      </c>
      <c r="AB1270">
        <v>0.30209999999999998</v>
      </c>
      <c r="AE1270" s="25">
        <v>39584</v>
      </c>
      <c r="AF1270" t="e">
        <f>NA()</f>
        <v>#N/A</v>
      </c>
      <c r="AG1270" t="e">
        <f>NA()</f>
        <v>#N/A</v>
      </c>
      <c r="AH1270" t="e">
        <f>NA()</f>
        <v>#N/A</v>
      </c>
      <c r="AI1270" t="e">
        <f>NA()</f>
        <v>#N/A</v>
      </c>
      <c r="AJ1270" t="e">
        <f>NA()</f>
        <v>#N/A</v>
      </c>
      <c r="AK1270" t="e">
        <f>NA()</f>
        <v>#N/A</v>
      </c>
      <c r="AL1270" t="e">
        <f>NA()</f>
        <v>#N/A</v>
      </c>
      <c r="AM1270" t="e">
        <f>NA()</f>
        <v>#N/A</v>
      </c>
      <c r="AN1270" s="13">
        <v>0.71150000000000002</v>
      </c>
      <c r="AO1270" t="e">
        <f>NA()</f>
        <v>#N/A</v>
      </c>
      <c r="AP1270" t="e">
        <f>NA()</f>
        <v>#N/A</v>
      </c>
    </row>
    <row r="1271" spans="20:42" x14ac:dyDescent="0.35">
      <c r="T1271" s="6"/>
      <c r="U1271" s="6"/>
      <c r="Z1271">
        <v>29</v>
      </c>
      <c r="AA1271" s="9">
        <v>42368</v>
      </c>
      <c r="AB1271">
        <v>0.2059</v>
      </c>
      <c r="AE1271" s="25">
        <v>39585</v>
      </c>
      <c r="AF1271" t="e">
        <f>NA()</f>
        <v>#N/A</v>
      </c>
      <c r="AG1271" t="e">
        <f>NA()</f>
        <v>#N/A</v>
      </c>
      <c r="AH1271" t="e">
        <f>NA()</f>
        <v>#N/A</v>
      </c>
      <c r="AI1271" t="e">
        <f>NA()</f>
        <v>#N/A</v>
      </c>
      <c r="AJ1271" t="e">
        <f>NA()</f>
        <v>#N/A</v>
      </c>
      <c r="AK1271" t="e">
        <f>NA()</f>
        <v>#N/A</v>
      </c>
      <c r="AL1271" t="e">
        <f>NA()</f>
        <v>#N/A</v>
      </c>
      <c r="AM1271" t="e">
        <f>NA()</f>
        <v>#N/A</v>
      </c>
      <c r="AN1271" t="e">
        <f>NA()</f>
        <v>#N/A</v>
      </c>
      <c r="AO1271" t="e">
        <f>NA()</f>
        <v>#N/A</v>
      </c>
      <c r="AP1271" t="e">
        <f>NA()</f>
        <v>#N/A</v>
      </c>
    </row>
    <row r="1272" spans="20:42" x14ac:dyDescent="0.35">
      <c r="T1272" s="6"/>
      <c r="U1272" s="6"/>
      <c r="Z1272">
        <v>30</v>
      </c>
      <c r="AA1272" s="9">
        <v>42369</v>
      </c>
      <c r="AB1272">
        <v>0.26879999999999998</v>
      </c>
      <c r="AE1272" s="25">
        <v>39586</v>
      </c>
      <c r="AF1272" t="e">
        <f>NA()</f>
        <v>#N/A</v>
      </c>
      <c r="AG1272" t="e">
        <f>NA()</f>
        <v>#N/A</v>
      </c>
      <c r="AH1272" t="e">
        <f>NA()</f>
        <v>#N/A</v>
      </c>
      <c r="AI1272" t="e">
        <f>NA()</f>
        <v>#N/A</v>
      </c>
      <c r="AJ1272" t="e">
        <f>NA()</f>
        <v>#N/A</v>
      </c>
      <c r="AK1272" t="e">
        <f>NA()</f>
        <v>#N/A</v>
      </c>
      <c r="AL1272" t="e">
        <f>NA()</f>
        <v>#N/A</v>
      </c>
      <c r="AM1272" t="e">
        <f>NA()</f>
        <v>#N/A</v>
      </c>
      <c r="AN1272" t="e">
        <f>NA()</f>
        <v>#N/A</v>
      </c>
      <c r="AO1272" t="e">
        <f>NA()</f>
        <v>#N/A</v>
      </c>
      <c r="AP1272" t="e">
        <f>NA()</f>
        <v>#N/A</v>
      </c>
    </row>
    <row r="1273" spans="20:42" x14ac:dyDescent="0.35">
      <c r="T1273" s="6"/>
      <c r="U1273" s="6"/>
      <c r="Z1273">
        <v>31</v>
      </c>
      <c r="AA1273" s="9">
        <v>42373</v>
      </c>
      <c r="AB1273">
        <v>0.71589999999999998</v>
      </c>
      <c r="AE1273" s="25">
        <v>39587</v>
      </c>
      <c r="AF1273" t="e">
        <f>NA()</f>
        <v>#N/A</v>
      </c>
      <c r="AG1273" t="e">
        <f>NA()</f>
        <v>#N/A</v>
      </c>
      <c r="AH1273" t="e">
        <f>NA()</f>
        <v>#N/A</v>
      </c>
      <c r="AI1273" t="e">
        <f>NA()</f>
        <v>#N/A</v>
      </c>
      <c r="AJ1273" t="e">
        <f>NA()</f>
        <v>#N/A</v>
      </c>
      <c r="AK1273" t="e">
        <f>NA()</f>
        <v>#N/A</v>
      </c>
      <c r="AL1273" t="e">
        <f>NA()</f>
        <v>#N/A</v>
      </c>
      <c r="AM1273" t="e">
        <f>NA()</f>
        <v>#N/A</v>
      </c>
      <c r="AN1273" t="e">
        <f>NA()</f>
        <v>#N/A</v>
      </c>
      <c r="AO1273" t="e">
        <f>NA()</f>
        <v>#N/A</v>
      </c>
      <c r="AP1273" t="e">
        <f>NA()</f>
        <v>#N/A</v>
      </c>
    </row>
    <row r="1274" spans="20:42" x14ac:dyDescent="0.35">
      <c r="T1274" s="6"/>
      <c r="U1274" s="6"/>
      <c r="AE1274" s="25">
        <v>39588</v>
      </c>
      <c r="AF1274" t="e">
        <f>NA()</f>
        <v>#N/A</v>
      </c>
      <c r="AG1274" t="e">
        <f>NA()</f>
        <v>#N/A</v>
      </c>
      <c r="AH1274" t="e">
        <f>NA()</f>
        <v>#N/A</v>
      </c>
      <c r="AI1274" t="e">
        <f>NA()</f>
        <v>#N/A</v>
      </c>
      <c r="AJ1274" t="e">
        <f>NA()</f>
        <v>#N/A</v>
      </c>
      <c r="AK1274" t="e">
        <f>NA()</f>
        <v>#N/A</v>
      </c>
      <c r="AL1274" t="e">
        <f>NA()</f>
        <v>#N/A</v>
      </c>
      <c r="AM1274" t="e">
        <f>NA()</f>
        <v>#N/A</v>
      </c>
      <c r="AN1274" s="13">
        <v>0.7026</v>
      </c>
      <c r="AO1274" t="e">
        <f>NA()</f>
        <v>#N/A</v>
      </c>
      <c r="AP1274" t="e">
        <f>NA()</f>
        <v>#N/A</v>
      </c>
    </row>
    <row r="1275" spans="20:42" x14ac:dyDescent="0.35">
      <c r="T1275" s="6"/>
      <c r="U1275" s="6"/>
      <c r="AE1275" s="25">
        <v>39589</v>
      </c>
      <c r="AF1275" t="e">
        <f>NA()</f>
        <v>#N/A</v>
      </c>
      <c r="AG1275" t="e">
        <f>NA()</f>
        <v>#N/A</v>
      </c>
      <c r="AH1275" t="e">
        <f>NA()</f>
        <v>#N/A</v>
      </c>
      <c r="AI1275" t="e">
        <f>NA()</f>
        <v>#N/A</v>
      </c>
      <c r="AJ1275" t="e">
        <f>NA()</f>
        <v>#N/A</v>
      </c>
      <c r="AK1275" t="e">
        <f>NA()</f>
        <v>#N/A</v>
      </c>
      <c r="AL1275" t="e">
        <f>NA()</f>
        <v>#N/A</v>
      </c>
      <c r="AM1275" t="e">
        <f>NA()</f>
        <v>#N/A</v>
      </c>
      <c r="AN1275" s="13">
        <v>0.69279999999999997</v>
      </c>
      <c r="AO1275" t="e">
        <f>NA()</f>
        <v>#N/A</v>
      </c>
      <c r="AP1275" t="e">
        <f>NA()</f>
        <v>#N/A</v>
      </c>
    </row>
    <row r="1276" spans="20:42" x14ac:dyDescent="0.35">
      <c r="T1276" s="6"/>
      <c r="U1276" s="6"/>
      <c r="X1276" t="s">
        <v>1093</v>
      </c>
      <c r="AA1276" t="s">
        <v>1094</v>
      </c>
      <c r="AB1276" t="s">
        <v>1095</v>
      </c>
      <c r="AE1276" s="25">
        <v>39590</v>
      </c>
      <c r="AF1276" t="e">
        <f>NA()</f>
        <v>#N/A</v>
      </c>
      <c r="AG1276" t="e">
        <f>NA()</f>
        <v>#N/A</v>
      </c>
      <c r="AH1276" t="e">
        <f>NA()</f>
        <v>#N/A</v>
      </c>
      <c r="AI1276" t="e">
        <f>NA()</f>
        <v>#N/A</v>
      </c>
      <c r="AJ1276" t="e">
        <f>NA()</f>
        <v>#N/A</v>
      </c>
      <c r="AK1276" t="e">
        <f>NA()</f>
        <v>#N/A</v>
      </c>
      <c r="AL1276" t="e">
        <f>NA()</f>
        <v>#N/A</v>
      </c>
      <c r="AM1276" t="e">
        <f>NA()</f>
        <v>#N/A</v>
      </c>
      <c r="AN1276" s="13">
        <v>0.68630000000000002</v>
      </c>
      <c r="AO1276" t="e">
        <f>NA()</f>
        <v>#N/A</v>
      </c>
      <c r="AP1276" t="e">
        <f>NA()</f>
        <v>#N/A</v>
      </c>
    </row>
    <row r="1277" spans="20:42" x14ac:dyDescent="0.35">
      <c r="T1277" s="6"/>
      <c r="U1277" s="6"/>
      <c r="X1277">
        <v>2016</v>
      </c>
      <c r="Y1277" t="s">
        <v>1096</v>
      </c>
      <c r="Z1277">
        <v>4</v>
      </c>
      <c r="AA1277" s="9">
        <v>42374</v>
      </c>
      <c r="AB1277">
        <v>0.41499999999999998</v>
      </c>
      <c r="AE1277" s="25">
        <v>39591</v>
      </c>
      <c r="AF1277" t="e">
        <f>NA()</f>
        <v>#N/A</v>
      </c>
      <c r="AG1277" t="e">
        <f>NA()</f>
        <v>#N/A</v>
      </c>
      <c r="AH1277" t="e">
        <f>NA()</f>
        <v>#N/A</v>
      </c>
      <c r="AI1277" t="e">
        <f>NA()</f>
        <v>#N/A</v>
      </c>
      <c r="AJ1277" t="e">
        <f>NA()</f>
        <v>#N/A</v>
      </c>
      <c r="AK1277" t="e">
        <f>NA()</f>
        <v>#N/A</v>
      </c>
      <c r="AL1277" t="e">
        <f>NA()</f>
        <v>#N/A</v>
      </c>
      <c r="AM1277" t="e">
        <f>NA()</f>
        <v>#N/A</v>
      </c>
      <c r="AN1277" s="13">
        <v>0.67369999999999997</v>
      </c>
      <c r="AO1277" t="e">
        <f>NA()</f>
        <v>#N/A</v>
      </c>
      <c r="AP1277" t="e">
        <f>NA()</f>
        <v>#N/A</v>
      </c>
    </row>
    <row r="1278" spans="20:42" x14ac:dyDescent="0.35">
      <c r="T1278" s="6"/>
      <c r="U1278" s="6"/>
      <c r="Z1278">
        <v>5</v>
      </c>
      <c r="AA1278" s="9">
        <v>42375</v>
      </c>
      <c r="AB1278">
        <v>0.20710000000000001</v>
      </c>
      <c r="AE1278" s="25">
        <v>39592</v>
      </c>
      <c r="AF1278" t="e">
        <f>NA()</f>
        <v>#N/A</v>
      </c>
      <c r="AG1278" t="e">
        <f>NA()</f>
        <v>#N/A</v>
      </c>
      <c r="AH1278" t="e">
        <f>NA()</f>
        <v>#N/A</v>
      </c>
      <c r="AI1278" t="e">
        <f>NA()</f>
        <v>#N/A</v>
      </c>
      <c r="AJ1278" t="e">
        <f>NA()</f>
        <v>#N/A</v>
      </c>
      <c r="AK1278" t="e">
        <f>NA()</f>
        <v>#N/A</v>
      </c>
      <c r="AL1278" t="e">
        <f>NA()</f>
        <v>#N/A</v>
      </c>
      <c r="AM1278" t="e">
        <f>NA()</f>
        <v>#N/A</v>
      </c>
      <c r="AN1278" t="e">
        <f>NA()</f>
        <v>#N/A</v>
      </c>
      <c r="AO1278" t="e">
        <f>NA()</f>
        <v>#N/A</v>
      </c>
      <c r="AP1278" t="e">
        <f>NA()</f>
        <v>#N/A</v>
      </c>
    </row>
    <row r="1279" spans="20:42" x14ac:dyDescent="0.35">
      <c r="T1279" s="6"/>
      <c r="U1279" s="6"/>
      <c r="Z1279">
        <v>6</v>
      </c>
      <c r="AA1279" s="9">
        <v>42376</v>
      </c>
      <c r="AB1279">
        <v>0.4788</v>
      </c>
      <c r="AE1279" s="25">
        <v>39593</v>
      </c>
      <c r="AF1279" t="e">
        <f>NA()</f>
        <v>#N/A</v>
      </c>
      <c r="AG1279" t="e">
        <f>NA()</f>
        <v>#N/A</v>
      </c>
      <c r="AH1279" t="e">
        <f>NA()</f>
        <v>#N/A</v>
      </c>
      <c r="AI1279" t="e">
        <f>NA()</f>
        <v>#N/A</v>
      </c>
      <c r="AJ1279" t="e">
        <f>NA()</f>
        <v>#N/A</v>
      </c>
      <c r="AK1279" t="e">
        <f>NA()</f>
        <v>#N/A</v>
      </c>
      <c r="AL1279" t="e">
        <f>NA()</f>
        <v>#N/A</v>
      </c>
      <c r="AM1279" t="e">
        <f>NA()</f>
        <v>#N/A</v>
      </c>
      <c r="AN1279" t="e">
        <f>NA()</f>
        <v>#N/A</v>
      </c>
      <c r="AO1279" t="e">
        <f>NA()</f>
        <v>#N/A</v>
      </c>
      <c r="AP1279" t="e">
        <f>NA()</f>
        <v>#N/A</v>
      </c>
    </row>
    <row r="1280" spans="20:42" x14ac:dyDescent="0.35">
      <c r="T1280" s="6"/>
      <c r="U1280" s="6"/>
      <c r="Z1280">
        <v>7</v>
      </c>
      <c r="AA1280" s="9">
        <v>42377</v>
      </c>
      <c r="AB1280">
        <v>0.61870000000000003</v>
      </c>
      <c r="AE1280" s="25">
        <v>39594</v>
      </c>
      <c r="AF1280" t="e">
        <f>NA()</f>
        <v>#N/A</v>
      </c>
      <c r="AG1280" t="e">
        <f>NA()</f>
        <v>#N/A</v>
      </c>
      <c r="AH1280" t="e">
        <f>NA()</f>
        <v>#N/A</v>
      </c>
      <c r="AI1280" t="e">
        <f>NA()</f>
        <v>#N/A</v>
      </c>
      <c r="AJ1280" t="e">
        <f>NA()</f>
        <v>#N/A</v>
      </c>
      <c r="AK1280" t="e">
        <f>NA()</f>
        <v>#N/A</v>
      </c>
      <c r="AL1280" t="e">
        <f>NA()</f>
        <v>#N/A</v>
      </c>
      <c r="AM1280" t="e">
        <f>NA()</f>
        <v>#N/A</v>
      </c>
      <c r="AN1280" s="13">
        <v>0.66900000000000004</v>
      </c>
      <c r="AO1280" t="e">
        <f>NA()</f>
        <v>#N/A</v>
      </c>
      <c r="AP1280" t="e">
        <f>NA()</f>
        <v>#N/A</v>
      </c>
    </row>
    <row r="1281" spans="20:42" x14ac:dyDescent="0.35">
      <c r="T1281" s="6"/>
      <c r="U1281" s="6"/>
      <c r="Z1281">
        <v>8</v>
      </c>
      <c r="AA1281" s="9">
        <v>42380</v>
      </c>
      <c r="AB1281">
        <v>0.66</v>
      </c>
      <c r="AE1281" s="25">
        <v>39595</v>
      </c>
      <c r="AF1281" t="e">
        <f>NA()</f>
        <v>#N/A</v>
      </c>
      <c r="AG1281" t="e">
        <f>NA()</f>
        <v>#N/A</v>
      </c>
      <c r="AH1281" t="e">
        <f>NA()</f>
        <v>#N/A</v>
      </c>
      <c r="AI1281" t="e">
        <f>NA()</f>
        <v>#N/A</v>
      </c>
      <c r="AJ1281" t="e">
        <f>NA()</f>
        <v>#N/A</v>
      </c>
      <c r="AK1281" t="e">
        <f>NA()</f>
        <v>#N/A</v>
      </c>
      <c r="AL1281" t="e">
        <f>NA()</f>
        <v>#N/A</v>
      </c>
      <c r="AM1281" t="e">
        <f>NA()</f>
        <v>#N/A</v>
      </c>
      <c r="AN1281" s="13">
        <v>0.66520000000000001</v>
      </c>
      <c r="AO1281" t="e">
        <f>NA()</f>
        <v>#N/A</v>
      </c>
      <c r="AP1281" t="e">
        <f>NA()</f>
        <v>#N/A</v>
      </c>
    </row>
    <row r="1282" spans="20:42" x14ac:dyDescent="0.35">
      <c r="T1282" s="6"/>
      <c r="U1282" s="6"/>
      <c r="Z1282">
        <v>11</v>
      </c>
      <c r="AA1282" s="9">
        <v>42381</v>
      </c>
      <c r="AB1282">
        <v>0.92149999999999999</v>
      </c>
      <c r="AE1282" s="25">
        <v>39596</v>
      </c>
      <c r="AF1282" t="e">
        <f>NA()</f>
        <v>#N/A</v>
      </c>
      <c r="AG1282" t="e">
        <f>NA()</f>
        <v>#N/A</v>
      </c>
      <c r="AH1282" t="e">
        <f>NA()</f>
        <v>#N/A</v>
      </c>
      <c r="AI1282" t="e">
        <f>NA()</f>
        <v>#N/A</v>
      </c>
      <c r="AJ1282" t="e">
        <f>NA()</f>
        <v>#N/A</v>
      </c>
      <c r="AK1282" t="e">
        <f>NA()</f>
        <v>#N/A</v>
      </c>
      <c r="AL1282" t="e">
        <f>NA()</f>
        <v>#N/A</v>
      </c>
      <c r="AM1282" t="e">
        <f>NA()</f>
        <v>#N/A</v>
      </c>
      <c r="AN1282" s="13">
        <v>0.65939999999999999</v>
      </c>
      <c r="AO1282" t="e">
        <f>NA()</f>
        <v>#N/A</v>
      </c>
      <c r="AP1282" t="e">
        <f>NA()</f>
        <v>#N/A</v>
      </c>
    </row>
    <row r="1283" spans="20:42" x14ac:dyDescent="0.35">
      <c r="T1283" s="6"/>
      <c r="U1283" s="6"/>
      <c r="Z1283">
        <v>12</v>
      </c>
      <c r="AA1283" s="9">
        <v>42382</v>
      </c>
      <c r="AB1283">
        <v>0.63270000000000004</v>
      </c>
      <c r="AE1283" s="25">
        <v>39597</v>
      </c>
      <c r="AF1283" t="e">
        <f>NA()</f>
        <v>#N/A</v>
      </c>
      <c r="AG1283" t="e">
        <f>NA()</f>
        <v>#N/A</v>
      </c>
      <c r="AH1283" t="e">
        <f>NA()</f>
        <v>#N/A</v>
      </c>
      <c r="AI1283" t="e">
        <f>NA()</f>
        <v>#N/A</v>
      </c>
      <c r="AJ1283" t="e">
        <f>NA()</f>
        <v>#N/A</v>
      </c>
      <c r="AK1283" t="e">
        <f>NA()</f>
        <v>#N/A</v>
      </c>
      <c r="AL1283" t="e">
        <f>NA()</f>
        <v>#N/A</v>
      </c>
      <c r="AM1283" t="e">
        <f>NA()</f>
        <v>#N/A</v>
      </c>
      <c r="AN1283" s="13">
        <v>0.65800000000000003</v>
      </c>
      <c r="AO1283" t="e">
        <f>NA()</f>
        <v>#N/A</v>
      </c>
      <c r="AP1283" t="e">
        <f>NA()</f>
        <v>#N/A</v>
      </c>
    </row>
    <row r="1284" spans="20:42" x14ac:dyDescent="0.35">
      <c r="T1284" s="6"/>
      <c r="U1284" s="6"/>
      <c r="Z1284">
        <v>13</v>
      </c>
      <c r="AA1284" s="9">
        <v>42383</v>
      </c>
      <c r="AB1284">
        <v>0.54</v>
      </c>
      <c r="AE1284" s="25">
        <v>39598</v>
      </c>
      <c r="AF1284" t="e">
        <f>NA()</f>
        <v>#N/A</v>
      </c>
      <c r="AG1284" t="e">
        <f>NA()</f>
        <v>#N/A</v>
      </c>
      <c r="AH1284" t="e">
        <f>NA()</f>
        <v>#N/A</v>
      </c>
      <c r="AI1284" t="e">
        <f>NA()</f>
        <v>#N/A</v>
      </c>
      <c r="AJ1284" t="e">
        <f>NA()</f>
        <v>#N/A</v>
      </c>
      <c r="AK1284" t="e">
        <f>NA()</f>
        <v>#N/A</v>
      </c>
      <c r="AL1284" t="e">
        <f>NA()</f>
        <v>#N/A</v>
      </c>
      <c r="AM1284" t="e">
        <f>NA()</f>
        <v>#N/A</v>
      </c>
      <c r="AN1284" s="13">
        <v>0.64570000000000005</v>
      </c>
      <c r="AO1284" t="e">
        <f>NA()</f>
        <v>#N/A</v>
      </c>
      <c r="AP1284" t="e">
        <f>NA()</f>
        <v>#N/A</v>
      </c>
    </row>
    <row r="1285" spans="20:42" x14ac:dyDescent="0.35">
      <c r="T1285" s="6"/>
      <c r="U1285" s="6"/>
      <c r="Z1285">
        <v>14</v>
      </c>
      <c r="AA1285" s="9">
        <v>42384</v>
      </c>
      <c r="AB1285">
        <v>0.18099999999999999</v>
      </c>
      <c r="AE1285" s="25">
        <v>39599</v>
      </c>
      <c r="AF1285" t="e">
        <f>NA()</f>
        <v>#N/A</v>
      </c>
      <c r="AG1285" t="e">
        <f>NA()</f>
        <v>#N/A</v>
      </c>
      <c r="AH1285" t="e">
        <f>NA()</f>
        <v>#N/A</v>
      </c>
      <c r="AI1285" t="e">
        <f>NA()</f>
        <v>#N/A</v>
      </c>
      <c r="AJ1285" t="e">
        <f>NA()</f>
        <v>#N/A</v>
      </c>
      <c r="AK1285" t="e">
        <f>NA()</f>
        <v>#N/A</v>
      </c>
      <c r="AL1285" t="e">
        <f>NA()</f>
        <v>#N/A</v>
      </c>
      <c r="AM1285" t="e">
        <f>NA()</f>
        <v>#N/A</v>
      </c>
      <c r="AN1285" t="e">
        <f>NA()</f>
        <v>#N/A</v>
      </c>
      <c r="AO1285" t="e">
        <f>NA()</f>
        <v>#N/A</v>
      </c>
      <c r="AP1285" t="e">
        <f>NA()</f>
        <v>#N/A</v>
      </c>
    </row>
    <row r="1286" spans="20:42" x14ac:dyDescent="0.35">
      <c r="T1286" s="6"/>
      <c r="U1286" s="6"/>
      <c r="Z1286">
        <v>15</v>
      </c>
      <c r="AA1286" s="9">
        <v>42387</v>
      </c>
      <c r="AB1286">
        <v>0.15709999999999999</v>
      </c>
      <c r="AE1286" s="25">
        <v>39600</v>
      </c>
      <c r="AF1286" t="e">
        <f>NA()</f>
        <v>#N/A</v>
      </c>
      <c r="AG1286" t="e">
        <f>NA()</f>
        <v>#N/A</v>
      </c>
      <c r="AH1286" t="e">
        <f>NA()</f>
        <v>#N/A</v>
      </c>
      <c r="AI1286" t="e">
        <f>NA()</f>
        <v>#N/A</v>
      </c>
      <c r="AJ1286" t="e">
        <f>NA()</f>
        <v>#N/A</v>
      </c>
      <c r="AK1286" t="e">
        <f>NA()</f>
        <v>#N/A</v>
      </c>
      <c r="AL1286" t="e">
        <f>NA()</f>
        <v>#N/A</v>
      </c>
      <c r="AM1286" t="e">
        <f>NA()</f>
        <v>#N/A</v>
      </c>
      <c r="AN1286" t="e">
        <f>NA()</f>
        <v>#N/A</v>
      </c>
      <c r="AO1286" s="13">
        <v>3.21168269</v>
      </c>
      <c r="AP1286" t="e">
        <f>NA()</f>
        <v>#N/A</v>
      </c>
    </row>
    <row r="1287" spans="20:42" x14ac:dyDescent="0.35">
      <c r="T1287" s="6"/>
      <c r="U1287" s="6"/>
      <c r="Z1287">
        <v>18</v>
      </c>
      <c r="AA1287" s="9">
        <v>42388</v>
      </c>
      <c r="AB1287">
        <v>0.33439999999999998</v>
      </c>
      <c r="AE1287" s="25">
        <v>39601</v>
      </c>
      <c r="AF1287" t="e">
        <f>NA()</f>
        <v>#N/A</v>
      </c>
      <c r="AG1287" t="e">
        <f>NA()</f>
        <v>#N/A</v>
      </c>
      <c r="AH1287" t="e">
        <f>NA()</f>
        <v>#N/A</v>
      </c>
      <c r="AI1287" t="e">
        <f>NA()</f>
        <v>#N/A</v>
      </c>
      <c r="AJ1287" t="e">
        <f>NA()</f>
        <v>#N/A</v>
      </c>
      <c r="AK1287" t="e">
        <f>NA()</f>
        <v>#N/A</v>
      </c>
      <c r="AL1287" t="e">
        <f>NA()</f>
        <v>#N/A</v>
      </c>
      <c r="AM1287" t="e">
        <f>NA()</f>
        <v>#N/A</v>
      </c>
      <c r="AN1287" s="13">
        <v>0.6381</v>
      </c>
      <c r="AO1287" t="e">
        <f>NA()</f>
        <v>#N/A</v>
      </c>
      <c r="AP1287" t="e">
        <f>NA()</f>
        <v>#N/A</v>
      </c>
    </row>
    <row r="1288" spans="20:42" x14ac:dyDescent="0.35">
      <c r="T1288" s="6"/>
      <c r="U1288" s="6"/>
      <c r="Z1288">
        <v>19</v>
      </c>
      <c r="AA1288" s="9">
        <v>42389</v>
      </c>
      <c r="AB1288">
        <v>0.2782</v>
      </c>
      <c r="AE1288" s="25">
        <v>39602</v>
      </c>
      <c r="AF1288" t="e">
        <f>NA()</f>
        <v>#N/A</v>
      </c>
      <c r="AG1288" t="e">
        <f>NA()</f>
        <v>#N/A</v>
      </c>
      <c r="AH1288" t="e">
        <f>NA()</f>
        <v>#N/A</v>
      </c>
      <c r="AI1288" t="e">
        <f>NA()</f>
        <v>#N/A</v>
      </c>
      <c r="AJ1288" t="e">
        <f>NA()</f>
        <v>#N/A</v>
      </c>
      <c r="AK1288" t="e">
        <f>NA()</f>
        <v>#N/A</v>
      </c>
      <c r="AL1288" t="e">
        <f>NA()</f>
        <v>#N/A</v>
      </c>
      <c r="AM1288" t="e">
        <f>NA()</f>
        <v>#N/A</v>
      </c>
      <c r="AN1288" s="13">
        <v>0.62929999999999997</v>
      </c>
      <c r="AO1288" t="e">
        <f>NA()</f>
        <v>#N/A</v>
      </c>
      <c r="AP1288" t="e">
        <f>NA()</f>
        <v>#N/A</v>
      </c>
    </row>
    <row r="1289" spans="20:42" x14ac:dyDescent="0.35">
      <c r="T1289" s="6"/>
      <c r="U1289" s="6"/>
      <c r="Z1289">
        <v>20</v>
      </c>
      <c r="AA1289" s="9">
        <v>42390</v>
      </c>
      <c r="AB1289">
        <v>0.25740000000000002</v>
      </c>
      <c r="AE1289" s="25">
        <v>39603</v>
      </c>
      <c r="AF1289" t="e">
        <f>NA()</f>
        <v>#N/A</v>
      </c>
      <c r="AG1289" t="e">
        <f>NA()</f>
        <v>#N/A</v>
      </c>
      <c r="AH1289" t="e">
        <f>NA()</f>
        <v>#N/A</v>
      </c>
      <c r="AI1289" t="e">
        <f>NA()</f>
        <v>#N/A</v>
      </c>
      <c r="AJ1289" t="e">
        <f>NA()</f>
        <v>#N/A</v>
      </c>
      <c r="AK1289" t="e">
        <f>NA()</f>
        <v>#N/A</v>
      </c>
      <c r="AL1289" t="e">
        <f>NA()</f>
        <v>#N/A</v>
      </c>
      <c r="AM1289" t="e">
        <f>NA()</f>
        <v>#N/A</v>
      </c>
      <c r="AN1289" s="13">
        <v>0.62</v>
      </c>
      <c r="AO1289" t="e">
        <f>NA()</f>
        <v>#N/A</v>
      </c>
      <c r="AP1289" t="e">
        <f>NA()</f>
        <v>#N/A</v>
      </c>
    </row>
    <row r="1290" spans="20:42" x14ac:dyDescent="0.35">
      <c r="T1290" s="6"/>
      <c r="U1290" s="6"/>
      <c r="Z1290">
        <v>21</v>
      </c>
      <c r="AA1290" s="9">
        <v>42391</v>
      </c>
      <c r="AB1290">
        <v>0.1234</v>
      </c>
      <c r="AE1290" s="25">
        <v>39604</v>
      </c>
      <c r="AF1290" t="e">
        <f>NA()</f>
        <v>#N/A</v>
      </c>
      <c r="AG1290" t="e">
        <f>NA()</f>
        <v>#N/A</v>
      </c>
      <c r="AH1290" t="e">
        <f>NA()</f>
        <v>#N/A</v>
      </c>
      <c r="AI1290" t="e">
        <f>NA()</f>
        <v>#N/A</v>
      </c>
      <c r="AJ1290" t="e">
        <f>NA()</f>
        <v>#N/A</v>
      </c>
      <c r="AK1290" t="e">
        <f>NA()</f>
        <v>#N/A</v>
      </c>
      <c r="AL1290" t="e">
        <f>NA()</f>
        <v>#N/A</v>
      </c>
      <c r="AM1290" t="e">
        <f>NA()</f>
        <v>#N/A</v>
      </c>
      <c r="AN1290" s="13">
        <v>0.61219999999999997</v>
      </c>
      <c r="AO1290" t="e">
        <f>NA()</f>
        <v>#N/A</v>
      </c>
      <c r="AP1290" t="e">
        <f>NA()</f>
        <v>#N/A</v>
      </c>
    </row>
    <row r="1291" spans="20:42" x14ac:dyDescent="0.35">
      <c r="T1291" s="6"/>
      <c r="U1291" s="6"/>
      <c r="Z1291">
        <v>22</v>
      </c>
      <c r="AA1291" s="9">
        <v>42394</v>
      </c>
      <c r="AB1291">
        <v>0.15590000000000001</v>
      </c>
      <c r="AE1291" s="25">
        <v>39605</v>
      </c>
      <c r="AF1291" t="e">
        <f>NA()</f>
        <v>#N/A</v>
      </c>
      <c r="AG1291" t="e">
        <f>NA()</f>
        <v>#N/A</v>
      </c>
      <c r="AH1291" t="e">
        <f>NA()</f>
        <v>#N/A</v>
      </c>
      <c r="AI1291" t="e">
        <f>NA()</f>
        <v>#N/A</v>
      </c>
      <c r="AJ1291" t="e">
        <f>NA()</f>
        <v>#N/A</v>
      </c>
      <c r="AK1291" t="e">
        <f>NA()</f>
        <v>#N/A</v>
      </c>
      <c r="AL1291" t="e">
        <f>NA()</f>
        <v>#N/A</v>
      </c>
      <c r="AM1291" t="e">
        <f>NA()</f>
        <v>#N/A</v>
      </c>
      <c r="AN1291" s="13">
        <v>0.60140000000000005</v>
      </c>
      <c r="AO1291" t="e">
        <f>NA()</f>
        <v>#N/A</v>
      </c>
      <c r="AP1291" t="e">
        <f>NA()</f>
        <v>#N/A</v>
      </c>
    </row>
    <row r="1292" spans="20:42" x14ac:dyDescent="0.35">
      <c r="T1292" s="6"/>
      <c r="U1292" s="6"/>
      <c r="Z1292">
        <v>25</v>
      </c>
      <c r="AA1292" s="9">
        <v>42395</v>
      </c>
      <c r="AB1292">
        <v>0.1477</v>
      </c>
      <c r="AE1292" s="25">
        <v>39606</v>
      </c>
      <c r="AF1292" t="e">
        <f>NA()</f>
        <v>#N/A</v>
      </c>
      <c r="AG1292" t="e">
        <f>NA()</f>
        <v>#N/A</v>
      </c>
      <c r="AH1292" t="e">
        <f>NA()</f>
        <v>#N/A</v>
      </c>
      <c r="AI1292" t="e">
        <f>NA()</f>
        <v>#N/A</v>
      </c>
      <c r="AJ1292" t="e">
        <f>NA()</f>
        <v>#N/A</v>
      </c>
      <c r="AK1292" t="e">
        <f>NA()</f>
        <v>#N/A</v>
      </c>
      <c r="AL1292" t="e">
        <f>NA()</f>
        <v>#N/A</v>
      </c>
      <c r="AM1292" t="e">
        <f>NA()</f>
        <v>#N/A</v>
      </c>
      <c r="AN1292" t="e">
        <f>NA()</f>
        <v>#N/A</v>
      </c>
      <c r="AO1292" t="e">
        <f>NA()</f>
        <v>#N/A</v>
      </c>
      <c r="AP1292" t="e">
        <f>NA()</f>
        <v>#N/A</v>
      </c>
    </row>
    <row r="1293" spans="20:42" x14ac:dyDescent="0.35">
      <c r="T1293" s="6"/>
      <c r="U1293" s="6"/>
      <c r="Z1293">
        <v>26</v>
      </c>
      <c r="AA1293" s="9">
        <v>42396</v>
      </c>
      <c r="AB1293">
        <v>0.15939999999999999</v>
      </c>
      <c r="AE1293" s="25">
        <v>39607</v>
      </c>
      <c r="AF1293" t="e">
        <f>NA()</f>
        <v>#N/A</v>
      </c>
      <c r="AG1293" t="e">
        <f>NA()</f>
        <v>#N/A</v>
      </c>
      <c r="AH1293" t="e">
        <f>NA()</f>
        <v>#N/A</v>
      </c>
      <c r="AI1293" t="e">
        <f>NA()</f>
        <v>#N/A</v>
      </c>
      <c r="AJ1293" t="e">
        <f>NA()</f>
        <v>#N/A</v>
      </c>
      <c r="AK1293" t="e">
        <f>NA()</f>
        <v>#N/A</v>
      </c>
      <c r="AL1293" t="e">
        <f>NA()</f>
        <v>#N/A</v>
      </c>
      <c r="AM1293" t="e">
        <f>NA()</f>
        <v>#N/A</v>
      </c>
      <c r="AN1293" t="e">
        <f>NA()</f>
        <v>#N/A</v>
      </c>
      <c r="AO1293" t="e">
        <f>NA()</f>
        <v>#N/A</v>
      </c>
      <c r="AP1293" t="e">
        <f>NA()</f>
        <v>#N/A</v>
      </c>
    </row>
    <row r="1294" spans="20:42" x14ac:dyDescent="0.35">
      <c r="T1294" s="6"/>
      <c r="U1294" s="6"/>
      <c r="Z1294">
        <v>27</v>
      </c>
      <c r="AA1294" s="9">
        <v>42397</v>
      </c>
      <c r="AB1294">
        <v>0.1371</v>
      </c>
      <c r="AE1294" s="25">
        <v>39608</v>
      </c>
      <c r="AF1294" t="e">
        <f>NA()</f>
        <v>#N/A</v>
      </c>
      <c r="AG1294" t="e">
        <f>NA()</f>
        <v>#N/A</v>
      </c>
      <c r="AH1294" t="e">
        <f>NA()</f>
        <v>#N/A</v>
      </c>
      <c r="AI1294" t="e">
        <f>NA()</f>
        <v>#N/A</v>
      </c>
      <c r="AJ1294" t="e">
        <f>NA()</f>
        <v>#N/A</v>
      </c>
      <c r="AK1294" t="e">
        <f>NA()</f>
        <v>#N/A</v>
      </c>
      <c r="AL1294" t="e">
        <f>NA()</f>
        <v>#N/A</v>
      </c>
      <c r="AM1294" t="e">
        <f>NA()</f>
        <v>#N/A</v>
      </c>
      <c r="AN1294" s="13">
        <v>0.59909999999999997</v>
      </c>
      <c r="AO1294" t="e">
        <f>NA()</f>
        <v>#N/A</v>
      </c>
      <c r="AP1294" t="e">
        <f>NA()</f>
        <v>#N/A</v>
      </c>
    </row>
    <row r="1295" spans="20:42" x14ac:dyDescent="0.35">
      <c r="T1295" s="6"/>
      <c r="U1295" s="6"/>
      <c r="Z1295">
        <v>28</v>
      </c>
      <c r="AA1295" s="9">
        <v>42398</v>
      </c>
      <c r="AB1295">
        <v>0.19489999999999999</v>
      </c>
      <c r="AE1295" s="25">
        <v>39609</v>
      </c>
      <c r="AF1295" t="e">
        <f>NA()</f>
        <v>#N/A</v>
      </c>
      <c r="AG1295" t="e">
        <f>NA()</f>
        <v>#N/A</v>
      </c>
      <c r="AH1295" t="e">
        <f>NA()</f>
        <v>#N/A</v>
      </c>
      <c r="AI1295" t="e">
        <f>NA()</f>
        <v>#N/A</v>
      </c>
      <c r="AJ1295" t="e">
        <f>NA()</f>
        <v>#N/A</v>
      </c>
      <c r="AK1295" t="e">
        <f>NA()</f>
        <v>#N/A</v>
      </c>
      <c r="AL1295" t="e">
        <f>NA()</f>
        <v>#N/A</v>
      </c>
      <c r="AM1295" t="e">
        <f>NA()</f>
        <v>#N/A</v>
      </c>
      <c r="AN1295" s="13">
        <v>0.59860000000000002</v>
      </c>
      <c r="AO1295" t="e">
        <f>NA()</f>
        <v>#N/A</v>
      </c>
      <c r="AP1295" t="e">
        <f>NA()</f>
        <v>#N/A</v>
      </c>
    </row>
    <row r="1296" spans="20:42" x14ac:dyDescent="0.35">
      <c r="T1296" s="6"/>
      <c r="U1296" s="6"/>
      <c r="Z1296">
        <v>29</v>
      </c>
      <c r="AA1296" s="9">
        <v>42401</v>
      </c>
      <c r="AB1296">
        <v>0.19539999999999999</v>
      </c>
      <c r="AE1296" s="25">
        <v>39610</v>
      </c>
      <c r="AF1296" t="e">
        <f>NA()</f>
        <v>#N/A</v>
      </c>
      <c r="AG1296" t="e">
        <f>NA()</f>
        <v>#N/A</v>
      </c>
      <c r="AH1296" t="e">
        <f>NA()</f>
        <v>#N/A</v>
      </c>
      <c r="AI1296" t="e">
        <f>NA()</f>
        <v>#N/A</v>
      </c>
      <c r="AJ1296" t="e">
        <f>NA()</f>
        <v>#N/A</v>
      </c>
      <c r="AK1296" t="e">
        <f>NA()</f>
        <v>#N/A</v>
      </c>
      <c r="AL1296" t="e">
        <f>NA()</f>
        <v>#N/A</v>
      </c>
      <c r="AM1296" t="e">
        <f>NA()</f>
        <v>#N/A</v>
      </c>
      <c r="AN1296" s="13">
        <v>0.59819999999999995</v>
      </c>
      <c r="AO1296" t="e">
        <f>NA()</f>
        <v>#N/A</v>
      </c>
      <c r="AP1296" t="e">
        <f>NA()</f>
        <v>#N/A</v>
      </c>
    </row>
    <row r="1297" spans="20:42" x14ac:dyDescent="0.35">
      <c r="T1297" s="6"/>
      <c r="U1297" s="6"/>
      <c r="Y1297" t="s">
        <v>1097</v>
      </c>
      <c r="Z1297">
        <v>1</v>
      </c>
      <c r="AA1297" s="9">
        <v>42402</v>
      </c>
      <c r="AB1297">
        <v>0.15720000000000001</v>
      </c>
      <c r="AE1297" s="25">
        <v>39611</v>
      </c>
      <c r="AF1297" t="e">
        <f>NA()</f>
        <v>#N/A</v>
      </c>
      <c r="AG1297" t="e">
        <f>NA()</f>
        <v>#N/A</v>
      </c>
      <c r="AH1297" t="e">
        <f>NA()</f>
        <v>#N/A</v>
      </c>
      <c r="AI1297" t="e">
        <f>NA()</f>
        <v>#N/A</v>
      </c>
      <c r="AJ1297" t="e">
        <f>NA()</f>
        <v>#N/A</v>
      </c>
      <c r="AK1297" t="e">
        <f>NA()</f>
        <v>#N/A</v>
      </c>
      <c r="AL1297" t="e">
        <f>NA()</f>
        <v>#N/A</v>
      </c>
      <c r="AM1297" t="e">
        <f>NA()</f>
        <v>#N/A</v>
      </c>
      <c r="AN1297" s="13">
        <v>0.59750000000000003</v>
      </c>
      <c r="AO1297" t="e">
        <f>NA()</f>
        <v>#N/A</v>
      </c>
      <c r="AP1297" t="e">
        <f>NA()</f>
        <v>#N/A</v>
      </c>
    </row>
    <row r="1298" spans="20:42" x14ac:dyDescent="0.35">
      <c r="T1298" s="6"/>
      <c r="U1298" s="6"/>
      <c r="Z1298">
        <v>2</v>
      </c>
      <c r="AA1298" s="9">
        <v>42403</v>
      </c>
      <c r="AB1298">
        <v>0.27479999999999999</v>
      </c>
      <c r="AE1298" s="25">
        <v>39612</v>
      </c>
      <c r="AF1298" t="e">
        <f>NA()</f>
        <v>#N/A</v>
      </c>
      <c r="AG1298" t="e">
        <f>NA()</f>
        <v>#N/A</v>
      </c>
      <c r="AH1298" t="e">
        <f>NA()</f>
        <v>#N/A</v>
      </c>
      <c r="AI1298" t="e">
        <f>NA()</f>
        <v>#N/A</v>
      </c>
      <c r="AJ1298" t="e">
        <f>NA()</f>
        <v>#N/A</v>
      </c>
      <c r="AK1298" t="e">
        <f>NA()</f>
        <v>#N/A</v>
      </c>
      <c r="AL1298" t="e">
        <f>NA()</f>
        <v>#N/A</v>
      </c>
      <c r="AM1298" t="e">
        <f>NA()</f>
        <v>#N/A</v>
      </c>
      <c r="AN1298" s="13">
        <v>0.59119999999999995</v>
      </c>
      <c r="AO1298" t="e">
        <f>NA()</f>
        <v>#N/A</v>
      </c>
      <c r="AP1298" t="e">
        <f>NA()</f>
        <v>#N/A</v>
      </c>
    </row>
    <row r="1299" spans="20:42" x14ac:dyDescent="0.35">
      <c r="T1299" s="6"/>
      <c r="U1299" s="6"/>
      <c r="Z1299">
        <v>3</v>
      </c>
      <c r="AA1299" s="9">
        <v>42404</v>
      </c>
      <c r="AB1299">
        <v>0.2359</v>
      </c>
      <c r="AE1299" s="25">
        <v>39613</v>
      </c>
      <c r="AF1299" t="e">
        <f>NA()</f>
        <v>#N/A</v>
      </c>
      <c r="AG1299" t="e">
        <f>NA()</f>
        <v>#N/A</v>
      </c>
      <c r="AH1299" t="e">
        <f>NA()</f>
        <v>#N/A</v>
      </c>
      <c r="AI1299" t="e">
        <f>NA()</f>
        <v>#N/A</v>
      </c>
      <c r="AJ1299" t="e">
        <f>NA()</f>
        <v>#N/A</v>
      </c>
      <c r="AK1299" t="e">
        <f>NA()</f>
        <v>#N/A</v>
      </c>
      <c r="AL1299" t="e">
        <f>NA()</f>
        <v>#N/A</v>
      </c>
      <c r="AM1299" t="e">
        <f>NA()</f>
        <v>#N/A</v>
      </c>
      <c r="AN1299" t="e">
        <f>NA()</f>
        <v>#N/A</v>
      </c>
      <c r="AO1299" t="e">
        <f>NA()</f>
        <v>#N/A</v>
      </c>
      <c r="AP1299" t="e">
        <f>NA()</f>
        <v>#N/A</v>
      </c>
    </row>
    <row r="1300" spans="20:42" x14ac:dyDescent="0.35">
      <c r="T1300" s="6"/>
      <c r="U1300" s="6"/>
      <c r="Z1300">
        <v>4</v>
      </c>
      <c r="AA1300" s="9">
        <v>42405</v>
      </c>
      <c r="AB1300">
        <v>0.26400000000000001</v>
      </c>
      <c r="AE1300" s="25">
        <v>39614</v>
      </c>
      <c r="AF1300" t="e">
        <f>NA()</f>
        <v>#N/A</v>
      </c>
      <c r="AG1300" t="e">
        <f>NA()</f>
        <v>#N/A</v>
      </c>
      <c r="AH1300" t="e">
        <f>NA()</f>
        <v>#N/A</v>
      </c>
      <c r="AI1300" t="e">
        <f>NA()</f>
        <v>#N/A</v>
      </c>
      <c r="AJ1300" t="e">
        <f>NA()</f>
        <v>#N/A</v>
      </c>
      <c r="AK1300" t="e">
        <f>NA()</f>
        <v>#N/A</v>
      </c>
      <c r="AL1300" t="e">
        <f>NA()</f>
        <v>#N/A</v>
      </c>
      <c r="AM1300" t="e">
        <f>NA()</f>
        <v>#N/A</v>
      </c>
      <c r="AN1300" t="e">
        <f>NA()</f>
        <v>#N/A</v>
      </c>
      <c r="AO1300" t="e">
        <f>NA()</f>
        <v>#N/A</v>
      </c>
      <c r="AP1300" t="e">
        <f>NA()</f>
        <v>#N/A</v>
      </c>
    </row>
    <row r="1301" spans="20:42" x14ac:dyDescent="0.35">
      <c r="T1301" s="6"/>
      <c r="U1301" s="6"/>
      <c r="Z1301">
        <v>5</v>
      </c>
      <c r="AA1301" s="9">
        <v>42410</v>
      </c>
      <c r="AB1301">
        <v>0.30609999999999998</v>
      </c>
      <c r="AE1301" s="25">
        <v>39615</v>
      </c>
      <c r="AF1301" t="e">
        <f>NA()</f>
        <v>#N/A</v>
      </c>
      <c r="AG1301" t="e">
        <f>NA()</f>
        <v>#N/A</v>
      </c>
      <c r="AH1301" t="e">
        <f>NA()</f>
        <v>#N/A</v>
      </c>
      <c r="AI1301" t="e">
        <f>NA()</f>
        <v>#N/A</v>
      </c>
      <c r="AJ1301" t="e">
        <f>NA()</f>
        <v>#N/A</v>
      </c>
      <c r="AK1301" t="e">
        <f>NA()</f>
        <v>#N/A</v>
      </c>
      <c r="AL1301" t="e">
        <f>NA()</f>
        <v>#N/A</v>
      </c>
      <c r="AM1301" t="e">
        <f>NA()</f>
        <v>#N/A</v>
      </c>
      <c r="AN1301" s="13">
        <v>0.58799999999999997</v>
      </c>
      <c r="AO1301" t="e">
        <f>NA()</f>
        <v>#N/A</v>
      </c>
      <c r="AP1301" t="e">
        <f>NA()</f>
        <v>#N/A</v>
      </c>
    </row>
    <row r="1302" spans="20:42" x14ac:dyDescent="0.35">
      <c r="T1302" s="6"/>
      <c r="U1302" s="6"/>
      <c r="Z1302">
        <v>10</v>
      </c>
      <c r="AA1302" s="9">
        <v>42411</v>
      </c>
      <c r="AB1302">
        <v>0.14599999999999999</v>
      </c>
      <c r="AE1302" s="25">
        <v>39616</v>
      </c>
      <c r="AF1302" t="e">
        <f>NA()</f>
        <v>#N/A</v>
      </c>
      <c r="AG1302" t="e">
        <f>NA()</f>
        <v>#N/A</v>
      </c>
      <c r="AH1302" t="e">
        <f>NA()</f>
        <v>#N/A</v>
      </c>
      <c r="AI1302" t="e">
        <f>NA()</f>
        <v>#N/A</v>
      </c>
      <c r="AJ1302" t="e">
        <f>NA()</f>
        <v>#N/A</v>
      </c>
      <c r="AK1302" t="e">
        <f>NA()</f>
        <v>#N/A</v>
      </c>
      <c r="AL1302" t="e">
        <f>NA()</f>
        <v>#N/A</v>
      </c>
      <c r="AM1302" t="e">
        <f>NA()</f>
        <v>#N/A</v>
      </c>
      <c r="AN1302" s="13">
        <v>0.58030000000000004</v>
      </c>
      <c r="AO1302" t="e">
        <f>NA()</f>
        <v>#N/A</v>
      </c>
      <c r="AP1302" t="e">
        <f>NA()</f>
        <v>#N/A</v>
      </c>
    </row>
    <row r="1303" spans="20:42" x14ac:dyDescent="0.35">
      <c r="T1303" s="6"/>
      <c r="U1303" s="6"/>
      <c r="Z1303">
        <v>11</v>
      </c>
      <c r="AA1303" s="9">
        <v>42412</v>
      </c>
      <c r="AB1303">
        <v>8.7900000000000006E-2</v>
      </c>
      <c r="AE1303" s="25">
        <v>39617</v>
      </c>
      <c r="AF1303" t="e">
        <f>NA()</f>
        <v>#N/A</v>
      </c>
      <c r="AG1303" t="e">
        <f>NA()</f>
        <v>#N/A</v>
      </c>
      <c r="AH1303" t="e">
        <f>NA()</f>
        <v>#N/A</v>
      </c>
      <c r="AI1303" t="e">
        <f>NA()</f>
        <v>#N/A</v>
      </c>
      <c r="AJ1303" t="e">
        <f>NA()</f>
        <v>#N/A</v>
      </c>
      <c r="AK1303" t="e">
        <f>NA()</f>
        <v>#N/A</v>
      </c>
      <c r="AL1303" t="e">
        <f>NA()</f>
        <v>#N/A</v>
      </c>
      <c r="AM1303" t="e">
        <f>NA()</f>
        <v>#N/A</v>
      </c>
      <c r="AN1303" s="13">
        <v>0.57240000000000002</v>
      </c>
      <c r="AO1303" t="e">
        <f>NA()</f>
        <v>#N/A</v>
      </c>
      <c r="AP1303" t="e">
        <f>NA()</f>
        <v>#N/A</v>
      </c>
    </row>
    <row r="1304" spans="20:42" x14ac:dyDescent="0.35">
      <c r="T1304" s="6"/>
      <c r="U1304" s="6"/>
      <c r="Z1304">
        <v>12</v>
      </c>
      <c r="AA1304" s="9">
        <v>42415</v>
      </c>
      <c r="AB1304">
        <v>0.16889999999999999</v>
      </c>
      <c r="AE1304" s="25">
        <v>39618</v>
      </c>
      <c r="AF1304" t="e">
        <f>NA()</f>
        <v>#N/A</v>
      </c>
      <c r="AG1304" t="e">
        <f>NA()</f>
        <v>#N/A</v>
      </c>
      <c r="AH1304" t="e">
        <f>NA()</f>
        <v>#N/A</v>
      </c>
      <c r="AI1304" t="e">
        <f>NA()</f>
        <v>#N/A</v>
      </c>
      <c r="AJ1304" t="e">
        <f>NA()</f>
        <v>#N/A</v>
      </c>
      <c r="AK1304" t="e">
        <f>NA()</f>
        <v>#N/A</v>
      </c>
      <c r="AL1304" t="e">
        <f>NA()</f>
        <v>#N/A</v>
      </c>
      <c r="AM1304" t="e">
        <f>NA()</f>
        <v>#N/A</v>
      </c>
      <c r="AN1304" s="13">
        <v>0.56599999999999995</v>
      </c>
      <c r="AO1304" t="e">
        <f>NA()</f>
        <v>#N/A</v>
      </c>
      <c r="AP1304" t="e">
        <f>NA()</f>
        <v>#N/A</v>
      </c>
    </row>
    <row r="1305" spans="20:42" x14ac:dyDescent="0.35">
      <c r="T1305" s="6"/>
      <c r="U1305" s="6"/>
      <c r="Z1305">
        <v>15</v>
      </c>
      <c r="AA1305" s="9">
        <v>42416</v>
      </c>
      <c r="AB1305">
        <v>0.13089999999999999</v>
      </c>
      <c r="AE1305" s="25">
        <v>39619</v>
      </c>
      <c r="AF1305" t="e">
        <f>NA()</f>
        <v>#N/A</v>
      </c>
      <c r="AG1305" t="e">
        <f>NA()</f>
        <v>#N/A</v>
      </c>
      <c r="AH1305" t="e">
        <f>NA()</f>
        <v>#N/A</v>
      </c>
      <c r="AI1305" t="e">
        <f>NA()</f>
        <v>#N/A</v>
      </c>
      <c r="AJ1305" t="e">
        <f>NA()</f>
        <v>#N/A</v>
      </c>
      <c r="AK1305" t="e">
        <f>NA()</f>
        <v>#N/A</v>
      </c>
      <c r="AL1305" t="e">
        <f>NA()</f>
        <v>#N/A</v>
      </c>
      <c r="AM1305" t="e">
        <f>NA()</f>
        <v>#N/A</v>
      </c>
      <c r="AN1305" s="13">
        <v>0.54490000000000005</v>
      </c>
      <c r="AO1305" t="e">
        <f>NA()</f>
        <v>#N/A</v>
      </c>
      <c r="AP1305" t="e">
        <f>NA()</f>
        <v>#N/A</v>
      </c>
    </row>
    <row r="1306" spans="20:42" x14ac:dyDescent="0.35">
      <c r="T1306" s="6"/>
      <c r="U1306" s="6"/>
      <c r="Z1306">
        <v>16</v>
      </c>
      <c r="AA1306" s="9">
        <v>42417</v>
      </c>
      <c r="AB1306">
        <v>0.2218</v>
      </c>
      <c r="AE1306" s="25">
        <v>39620</v>
      </c>
      <c r="AF1306" t="e">
        <f>NA()</f>
        <v>#N/A</v>
      </c>
      <c r="AG1306" t="e">
        <f>NA()</f>
        <v>#N/A</v>
      </c>
      <c r="AH1306" t="e">
        <f>NA()</f>
        <v>#N/A</v>
      </c>
      <c r="AI1306" t="e">
        <f>NA()</f>
        <v>#N/A</v>
      </c>
      <c r="AJ1306" t="e">
        <f>NA()</f>
        <v>#N/A</v>
      </c>
      <c r="AK1306" t="e">
        <f>NA()</f>
        <v>#N/A</v>
      </c>
      <c r="AL1306" t="e">
        <f>NA()</f>
        <v>#N/A</v>
      </c>
      <c r="AM1306" t="e">
        <f>NA()</f>
        <v>#N/A</v>
      </c>
      <c r="AN1306" t="e">
        <f>NA()</f>
        <v>#N/A</v>
      </c>
      <c r="AO1306" t="e">
        <f>NA()</f>
        <v>#N/A</v>
      </c>
      <c r="AP1306" t="e">
        <f>NA()</f>
        <v>#N/A</v>
      </c>
    </row>
    <row r="1307" spans="20:42" x14ac:dyDescent="0.35">
      <c r="T1307" s="6"/>
      <c r="U1307" s="6"/>
      <c r="Z1307">
        <v>17</v>
      </c>
      <c r="AA1307" s="9">
        <v>42418</v>
      </c>
      <c r="AB1307">
        <v>0.35299999999999998</v>
      </c>
      <c r="AE1307" s="25">
        <v>39621</v>
      </c>
      <c r="AF1307" t="e">
        <f>NA()</f>
        <v>#N/A</v>
      </c>
      <c r="AG1307" t="e">
        <f>NA()</f>
        <v>#N/A</v>
      </c>
      <c r="AH1307" t="e">
        <f>NA()</f>
        <v>#N/A</v>
      </c>
      <c r="AI1307" t="e">
        <f>NA()</f>
        <v>#N/A</v>
      </c>
      <c r="AJ1307" t="e">
        <f>NA()</f>
        <v>#N/A</v>
      </c>
      <c r="AK1307" t="e">
        <f>NA()</f>
        <v>#N/A</v>
      </c>
      <c r="AL1307" t="e">
        <f>NA()</f>
        <v>#N/A</v>
      </c>
      <c r="AM1307" t="e">
        <f>NA()</f>
        <v>#N/A</v>
      </c>
      <c r="AN1307" t="e">
        <f>NA()</f>
        <v>#N/A</v>
      </c>
      <c r="AO1307" t="e">
        <f>NA()</f>
        <v>#N/A</v>
      </c>
      <c r="AP1307" t="e">
        <f>NA()</f>
        <v>#N/A</v>
      </c>
    </row>
    <row r="1308" spans="20:42" x14ac:dyDescent="0.35">
      <c r="T1308" s="6"/>
      <c r="U1308" s="6"/>
      <c r="Z1308">
        <v>18</v>
      </c>
      <c r="AA1308" s="9">
        <v>42419</v>
      </c>
      <c r="AB1308">
        <v>0.34229999999999999</v>
      </c>
      <c r="AE1308" s="25">
        <v>39622</v>
      </c>
      <c r="AF1308" t="e">
        <f>NA()</f>
        <v>#N/A</v>
      </c>
      <c r="AG1308" t="e">
        <f>NA()</f>
        <v>#N/A</v>
      </c>
      <c r="AH1308" t="e">
        <f>NA()</f>
        <v>#N/A</v>
      </c>
      <c r="AI1308" t="e">
        <f>NA()</f>
        <v>#N/A</v>
      </c>
      <c r="AJ1308" t="e">
        <f>NA()</f>
        <v>#N/A</v>
      </c>
      <c r="AK1308" t="e">
        <f>NA()</f>
        <v>#N/A</v>
      </c>
      <c r="AL1308" t="e">
        <f>NA()</f>
        <v>#N/A</v>
      </c>
      <c r="AM1308" t="e">
        <f>NA()</f>
        <v>#N/A</v>
      </c>
      <c r="AN1308" s="13">
        <v>0.53779999999999994</v>
      </c>
      <c r="AO1308" t="e">
        <f>NA()</f>
        <v>#N/A</v>
      </c>
      <c r="AP1308" t="e">
        <f>NA()</f>
        <v>#N/A</v>
      </c>
    </row>
    <row r="1309" spans="20:42" x14ac:dyDescent="0.35">
      <c r="T1309" s="6"/>
      <c r="U1309" s="6"/>
      <c r="Z1309">
        <v>19</v>
      </c>
      <c r="AA1309" s="9">
        <v>42422</v>
      </c>
      <c r="AB1309">
        <v>0.27760000000000001</v>
      </c>
      <c r="AE1309" s="25">
        <v>39623</v>
      </c>
      <c r="AF1309" t="e">
        <f>NA()</f>
        <v>#N/A</v>
      </c>
      <c r="AG1309" t="e">
        <f>NA()</f>
        <v>#N/A</v>
      </c>
      <c r="AH1309" t="e">
        <f>NA()</f>
        <v>#N/A</v>
      </c>
      <c r="AI1309" t="e">
        <f>NA()</f>
        <v>#N/A</v>
      </c>
      <c r="AJ1309" t="e">
        <f>NA()</f>
        <v>#N/A</v>
      </c>
      <c r="AK1309" t="e">
        <f>NA()</f>
        <v>#N/A</v>
      </c>
      <c r="AL1309" t="e">
        <f>NA()</f>
        <v>#N/A</v>
      </c>
      <c r="AM1309" t="e">
        <f>NA()</f>
        <v>#N/A</v>
      </c>
      <c r="AN1309" s="13">
        <v>0.52849999999999997</v>
      </c>
      <c r="AO1309" t="e">
        <f>NA()</f>
        <v>#N/A</v>
      </c>
      <c r="AP1309" t="e">
        <f>NA()</f>
        <v>#N/A</v>
      </c>
    </row>
    <row r="1310" spans="20:42" x14ac:dyDescent="0.35">
      <c r="T1310" s="6"/>
      <c r="U1310" s="6"/>
      <c r="Z1310">
        <v>22</v>
      </c>
      <c r="AA1310" s="9">
        <v>42423</v>
      </c>
      <c r="AB1310">
        <v>0.37359999999999999</v>
      </c>
      <c r="AE1310" s="25">
        <v>39624</v>
      </c>
      <c r="AF1310" t="e">
        <f>NA()</f>
        <v>#N/A</v>
      </c>
      <c r="AG1310" t="e">
        <f>NA()</f>
        <v>#N/A</v>
      </c>
      <c r="AH1310" t="e">
        <f>NA()</f>
        <v>#N/A</v>
      </c>
      <c r="AI1310" t="e">
        <f>NA()</f>
        <v>#N/A</v>
      </c>
      <c r="AJ1310" t="e">
        <f>NA()</f>
        <v>#N/A</v>
      </c>
      <c r="AK1310" t="e">
        <f>NA()</f>
        <v>#N/A</v>
      </c>
      <c r="AL1310" t="e">
        <f>NA()</f>
        <v>#N/A</v>
      </c>
      <c r="AM1310" t="e">
        <f>NA()</f>
        <v>#N/A</v>
      </c>
      <c r="AN1310" s="13">
        <v>0.5202</v>
      </c>
      <c r="AO1310" t="e">
        <f>NA()</f>
        <v>#N/A</v>
      </c>
      <c r="AP1310" t="e">
        <f>NA()</f>
        <v>#N/A</v>
      </c>
    </row>
    <row r="1311" spans="20:42" x14ac:dyDescent="0.35">
      <c r="T1311" s="6"/>
      <c r="U1311" s="6"/>
      <c r="Z1311">
        <v>23</v>
      </c>
      <c r="AA1311" s="9">
        <v>42424</v>
      </c>
      <c r="AB1311">
        <v>0.30940000000000001</v>
      </c>
      <c r="AE1311" s="25">
        <v>39625</v>
      </c>
      <c r="AF1311" t="e">
        <f>NA()</f>
        <v>#N/A</v>
      </c>
      <c r="AG1311" t="e">
        <f>NA()</f>
        <v>#N/A</v>
      </c>
      <c r="AH1311" t="e">
        <f>NA()</f>
        <v>#N/A</v>
      </c>
      <c r="AI1311" t="e">
        <f>NA()</f>
        <v>#N/A</v>
      </c>
      <c r="AJ1311" t="e">
        <f>NA()</f>
        <v>#N/A</v>
      </c>
      <c r="AK1311" t="e">
        <f>NA()</f>
        <v>#N/A</v>
      </c>
      <c r="AL1311" t="e">
        <f>NA()</f>
        <v>#N/A</v>
      </c>
      <c r="AM1311" t="e">
        <f>NA()</f>
        <v>#N/A</v>
      </c>
      <c r="AN1311" s="13">
        <v>0.51529999999999998</v>
      </c>
      <c r="AO1311" t="e">
        <f>NA()</f>
        <v>#N/A</v>
      </c>
      <c r="AP1311" t="e">
        <f>NA()</f>
        <v>#N/A</v>
      </c>
    </row>
    <row r="1312" spans="20:42" x14ac:dyDescent="0.35">
      <c r="T1312" s="6"/>
      <c r="U1312" s="6"/>
      <c r="Z1312">
        <v>24</v>
      </c>
      <c r="AA1312" s="9">
        <v>42425</v>
      </c>
      <c r="AB1312">
        <v>0.37740000000000001</v>
      </c>
      <c r="AE1312" s="25">
        <v>39626</v>
      </c>
      <c r="AF1312" t="e">
        <f>NA()</f>
        <v>#N/A</v>
      </c>
      <c r="AG1312" t="e">
        <f>NA()</f>
        <v>#N/A</v>
      </c>
      <c r="AH1312" t="e">
        <f>NA()</f>
        <v>#N/A</v>
      </c>
      <c r="AI1312" t="e">
        <f>NA()</f>
        <v>#N/A</v>
      </c>
      <c r="AJ1312" t="e">
        <f>NA()</f>
        <v>#N/A</v>
      </c>
      <c r="AK1312" t="e">
        <f>NA()</f>
        <v>#N/A</v>
      </c>
      <c r="AL1312" t="e">
        <f>NA()</f>
        <v>#N/A</v>
      </c>
      <c r="AM1312" t="e">
        <f>NA()</f>
        <v>#N/A</v>
      </c>
      <c r="AN1312" s="13">
        <v>0.51300000000000001</v>
      </c>
      <c r="AO1312" t="e">
        <f>NA()</f>
        <v>#N/A</v>
      </c>
      <c r="AP1312" t="e">
        <f>NA()</f>
        <v>#N/A</v>
      </c>
    </row>
    <row r="1313" spans="20:42" x14ac:dyDescent="0.35">
      <c r="T1313" s="6"/>
      <c r="U1313" s="6"/>
      <c r="Z1313">
        <v>25</v>
      </c>
      <c r="AA1313" s="9">
        <v>42426</v>
      </c>
      <c r="AB1313">
        <v>0.3362</v>
      </c>
      <c r="AE1313" s="25">
        <v>39627</v>
      </c>
      <c r="AF1313" t="e">
        <f>NA()</f>
        <v>#N/A</v>
      </c>
      <c r="AG1313" t="e">
        <f>NA()</f>
        <v>#N/A</v>
      </c>
      <c r="AH1313" t="e">
        <f>NA()</f>
        <v>#N/A</v>
      </c>
      <c r="AI1313" t="e">
        <f>NA()</f>
        <v>#N/A</v>
      </c>
      <c r="AJ1313" t="e">
        <f>NA()</f>
        <v>#N/A</v>
      </c>
      <c r="AK1313" t="e">
        <f>NA()</f>
        <v>#N/A</v>
      </c>
      <c r="AL1313" t="e">
        <f>NA()</f>
        <v>#N/A</v>
      </c>
      <c r="AM1313" t="e">
        <f>NA()</f>
        <v>#N/A</v>
      </c>
      <c r="AN1313" t="e">
        <f>NA()</f>
        <v>#N/A</v>
      </c>
      <c r="AO1313" t="e">
        <f>NA()</f>
        <v>#N/A</v>
      </c>
      <c r="AP1313" t="e">
        <f>NA()</f>
        <v>#N/A</v>
      </c>
    </row>
    <row r="1314" spans="20:42" x14ac:dyDescent="0.35">
      <c r="T1314" s="6"/>
      <c r="U1314" s="6"/>
      <c r="Z1314">
        <v>26</v>
      </c>
      <c r="AA1314" s="9">
        <v>42429</v>
      </c>
      <c r="AB1314">
        <v>0.34760000000000002</v>
      </c>
      <c r="AE1314" s="25">
        <v>39628</v>
      </c>
      <c r="AF1314" t="e">
        <f>NA()</f>
        <v>#N/A</v>
      </c>
      <c r="AG1314" t="e">
        <f>NA()</f>
        <v>#N/A</v>
      </c>
      <c r="AH1314" t="e">
        <f>NA()</f>
        <v>#N/A</v>
      </c>
      <c r="AI1314" t="e">
        <f>NA()</f>
        <v>#N/A</v>
      </c>
      <c r="AJ1314" t="e">
        <f>NA()</f>
        <v>#N/A</v>
      </c>
      <c r="AK1314" t="e">
        <f>NA()</f>
        <v>#N/A</v>
      </c>
      <c r="AL1314" t="e">
        <f>NA()</f>
        <v>#N/A</v>
      </c>
      <c r="AM1314" t="e">
        <f>NA()</f>
        <v>#N/A</v>
      </c>
      <c r="AN1314" t="e">
        <f>NA()</f>
        <v>#N/A</v>
      </c>
      <c r="AO1314" t="e">
        <f>NA()</f>
        <v>#N/A</v>
      </c>
      <c r="AP1314" t="e">
        <f>NA()</f>
        <v>#N/A</v>
      </c>
    </row>
    <row r="1315" spans="20:42" x14ac:dyDescent="0.35">
      <c r="T1315" s="6"/>
      <c r="U1315" s="6"/>
      <c r="Z1315">
        <v>29</v>
      </c>
      <c r="AA1315" s="9">
        <v>42430</v>
      </c>
      <c r="AB1315">
        <v>0.50590000000000002</v>
      </c>
      <c r="AE1315" s="25">
        <v>39629</v>
      </c>
      <c r="AF1315" t="e">
        <f>NA()</f>
        <v>#N/A</v>
      </c>
      <c r="AG1315" t="e">
        <f>NA()</f>
        <v>#N/A</v>
      </c>
      <c r="AH1315" t="e">
        <f>NA()</f>
        <v>#N/A</v>
      </c>
      <c r="AI1315" t="e">
        <f>NA()</f>
        <v>#N/A</v>
      </c>
      <c r="AJ1315" t="e">
        <f>NA()</f>
        <v>#N/A</v>
      </c>
      <c r="AK1315" t="e">
        <f>NA()</f>
        <v>#N/A</v>
      </c>
      <c r="AL1315" t="e">
        <f>NA()</f>
        <v>#N/A</v>
      </c>
      <c r="AM1315" t="e">
        <f>NA()</f>
        <v>#N/A</v>
      </c>
      <c r="AN1315" s="13">
        <v>0.51249999999999996</v>
      </c>
      <c r="AO1315" t="e">
        <f>NA()</f>
        <v>#N/A</v>
      </c>
      <c r="AP1315" t="e">
        <f>NA()</f>
        <v>#N/A</v>
      </c>
    </row>
    <row r="1316" spans="20:42" x14ac:dyDescent="0.35">
      <c r="T1316" s="6"/>
      <c r="U1316" s="6"/>
      <c r="Y1316" t="s">
        <v>1098</v>
      </c>
      <c r="Z1316">
        <v>1</v>
      </c>
      <c r="AA1316" s="9">
        <v>42431</v>
      </c>
      <c r="AB1316">
        <v>0.49149999999999999</v>
      </c>
      <c r="AE1316" s="25">
        <v>39630</v>
      </c>
      <c r="AF1316" t="e">
        <f>NA()</f>
        <v>#N/A</v>
      </c>
      <c r="AG1316" t="e">
        <f>NA()</f>
        <v>#N/A</v>
      </c>
      <c r="AH1316" t="e">
        <f>NA()</f>
        <v>#N/A</v>
      </c>
      <c r="AI1316" t="e">
        <f>NA()</f>
        <v>#N/A</v>
      </c>
      <c r="AJ1316" t="e">
        <f>NA()</f>
        <v>#N/A</v>
      </c>
      <c r="AK1316" t="e">
        <f>NA()</f>
        <v>#N/A</v>
      </c>
      <c r="AL1316" t="e">
        <f>NA()</f>
        <v>#N/A</v>
      </c>
      <c r="AM1316" t="e">
        <f>NA()</f>
        <v>#N/A</v>
      </c>
      <c r="AN1316" s="13">
        <v>0.50890000000000002</v>
      </c>
      <c r="AO1316" s="13">
        <v>3.7181481500000002</v>
      </c>
      <c r="AP1316" t="e">
        <f>NA()</f>
        <v>#N/A</v>
      </c>
    </row>
    <row r="1317" spans="20:42" x14ac:dyDescent="0.35">
      <c r="T1317" s="6"/>
      <c r="U1317" s="6"/>
      <c r="Z1317">
        <v>2</v>
      </c>
      <c r="AA1317" s="9">
        <v>42432</v>
      </c>
      <c r="AB1317">
        <v>0.43290000000000001</v>
      </c>
      <c r="AE1317" s="25">
        <v>39631</v>
      </c>
      <c r="AF1317" t="e">
        <f>NA()</f>
        <v>#N/A</v>
      </c>
      <c r="AG1317" t="e">
        <f>NA()</f>
        <v>#N/A</v>
      </c>
      <c r="AH1317" t="e">
        <f>NA()</f>
        <v>#N/A</v>
      </c>
      <c r="AI1317" t="e">
        <f>NA()</f>
        <v>#N/A</v>
      </c>
      <c r="AJ1317" t="e">
        <f>NA()</f>
        <v>#N/A</v>
      </c>
      <c r="AK1317" t="e">
        <f>NA()</f>
        <v>#N/A</v>
      </c>
      <c r="AL1317" t="e">
        <f>NA()</f>
        <v>#N/A</v>
      </c>
      <c r="AM1317" t="e">
        <f>NA()</f>
        <v>#N/A</v>
      </c>
      <c r="AN1317" s="13">
        <v>0.50490000000000002</v>
      </c>
      <c r="AO1317" t="e">
        <f>NA()</f>
        <v>#N/A</v>
      </c>
      <c r="AP1317" t="e">
        <f>NA()</f>
        <v>#N/A</v>
      </c>
    </row>
    <row r="1318" spans="20:42" x14ac:dyDescent="0.35">
      <c r="T1318" s="6"/>
      <c r="U1318" s="6"/>
      <c r="Z1318">
        <v>3</v>
      </c>
      <c r="AA1318" s="9">
        <v>42433</v>
      </c>
      <c r="AB1318">
        <v>0.41499999999999998</v>
      </c>
      <c r="AE1318" s="25">
        <v>39632</v>
      </c>
      <c r="AF1318" t="e">
        <f>NA()</f>
        <v>#N/A</v>
      </c>
      <c r="AG1318" t="e">
        <f>NA()</f>
        <v>#N/A</v>
      </c>
      <c r="AH1318" t="e">
        <f>NA()</f>
        <v>#N/A</v>
      </c>
      <c r="AI1318" t="e">
        <f>NA()</f>
        <v>#N/A</v>
      </c>
      <c r="AJ1318" t="e">
        <f>NA()</f>
        <v>#N/A</v>
      </c>
      <c r="AK1318" t="e">
        <f>NA()</f>
        <v>#N/A</v>
      </c>
      <c r="AL1318" t="e">
        <f>NA()</f>
        <v>#N/A</v>
      </c>
      <c r="AM1318" t="e">
        <f>NA()</f>
        <v>#N/A</v>
      </c>
      <c r="AN1318" s="13">
        <v>0.50219999999999998</v>
      </c>
      <c r="AO1318" t="e">
        <f>NA()</f>
        <v>#N/A</v>
      </c>
      <c r="AP1318" t="e">
        <f>NA()</f>
        <v>#N/A</v>
      </c>
    </row>
    <row r="1319" spans="20:42" x14ac:dyDescent="0.35">
      <c r="T1319" s="6"/>
      <c r="U1319" s="6"/>
      <c r="Z1319">
        <v>4</v>
      </c>
      <c r="AA1319" s="9">
        <v>42436</v>
      </c>
      <c r="AB1319">
        <v>0.27539999999999998</v>
      </c>
      <c r="AE1319" s="25">
        <v>39633</v>
      </c>
      <c r="AF1319" t="e">
        <f>NA()</f>
        <v>#N/A</v>
      </c>
      <c r="AG1319" t="e">
        <f>NA()</f>
        <v>#N/A</v>
      </c>
      <c r="AH1319" t="e">
        <f>NA()</f>
        <v>#N/A</v>
      </c>
      <c r="AI1319" t="e">
        <f>NA()</f>
        <v>#N/A</v>
      </c>
      <c r="AJ1319" t="e">
        <f>NA()</f>
        <v>#N/A</v>
      </c>
      <c r="AK1319" t="e">
        <f>NA()</f>
        <v>#N/A</v>
      </c>
      <c r="AL1319" t="e">
        <f>NA()</f>
        <v>#N/A</v>
      </c>
      <c r="AM1319" t="e">
        <f>NA()</f>
        <v>#N/A</v>
      </c>
      <c r="AN1319" s="13">
        <v>0.4919</v>
      </c>
      <c r="AO1319" t="e">
        <f>NA()</f>
        <v>#N/A</v>
      </c>
      <c r="AP1319" t="e">
        <f>NA()</f>
        <v>#N/A</v>
      </c>
    </row>
    <row r="1320" spans="20:42" x14ac:dyDescent="0.35">
      <c r="T1320" s="6"/>
      <c r="U1320" s="6"/>
      <c r="Z1320">
        <v>7</v>
      </c>
      <c r="AA1320" s="9">
        <v>42437</v>
      </c>
      <c r="AB1320">
        <v>0.29120000000000001</v>
      </c>
      <c r="AE1320" s="25">
        <v>39634</v>
      </c>
      <c r="AF1320" t="e">
        <f>NA()</f>
        <v>#N/A</v>
      </c>
      <c r="AG1320" t="e">
        <f>NA()</f>
        <v>#N/A</v>
      </c>
      <c r="AH1320" t="e">
        <f>NA()</f>
        <v>#N/A</v>
      </c>
      <c r="AI1320" t="e">
        <f>NA()</f>
        <v>#N/A</v>
      </c>
      <c r="AJ1320" t="e">
        <f>NA()</f>
        <v>#N/A</v>
      </c>
      <c r="AK1320" t="e">
        <f>NA()</f>
        <v>#N/A</v>
      </c>
      <c r="AL1320" t="e">
        <f>NA()</f>
        <v>#N/A</v>
      </c>
      <c r="AM1320" t="e">
        <f>NA()</f>
        <v>#N/A</v>
      </c>
      <c r="AN1320" t="e">
        <f>NA()</f>
        <v>#N/A</v>
      </c>
      <c r="AO1320" t="e">
        <f>NA()</f>
        <v>#N/A</v>
      </c>
      <c r="AP1320" t="e">
        <f>NA()</f>
        <v>#N/A</v>
      </c>
    </row>
    <row r="1321" spans="20:42" x14ac:dyDescent="0.35">
      <c r="T1321" s="6"/>
      <c r="U1321" s="6"/>
      <c r="Z1321">
        <v>8</v>
      </c>
      <c r="AA1321" s="9">
        <v>42438</v>
      </c>
      <c r="AB1321">
        <v>0.36959999999999998</v>
      </c>
      <c r="AE1321" s="25">
        <v>39635</v>
      </c>
      <c r="AF1321" t="e">
        <f>NA()</f>
        <v>#N/A</v>
      </c>
      <c r="AG1321" t="e">
        <f>NA()</f>
        <v>#N/A</v>
      </c>
      <c r="AH1321" t="e">
        <f>NA()</f>
        <v>#N/A</v>
      </c>
      <c r="AI1321" t="e">
        <f>NA()</f>
        <v>#N/A</v>
      </c>
      <c r="AJ1321" t="e">
        <f>NA()</f>
        <v>#N/A</v>
      </c>
      <c r="AK1321" t="e">
        <f>NA()</f>
        <v>#N/A</v>
      </c>
      <c r="AL1321" t="e">
        <f>NA()</f>
        <v>#N/A</v>
      </c>
      <c r="AM1321" t="e">
        <f>NA()</f>
        <v>#N/A</v>
      </c>
      <c r="AN1321" t="e">
        <f>NA()</f>
        <v>#N/A</v>
      </c>
      <c r="AO1321" t="e">
        <f>NA()</f>
        <v>#N/A</v>
      </c>
      <c r="AP1321" t="e">
        <f>NA()</f>
        <v>#N/A</v>
      </c>
    </row>
    <row r="1322" spans="20:42" x14ac:dyDescent="0.35">
      <c r="T1322" s="6"/>
      <c r="U1322" s="6"/>
      <c r="Z1322">
        <v>9</v>
      </c>
      <c r="AA1322" s="9">
        <v>42439</v>
      </c>
      <c r="AB1322">
        <v>0.2949</v>
      </c>
      <c r="AE1322" s="25">
        <v>39636</v>
      </c>
      <c r="AF1322" t="e">
        <f>NA()</f>
        <v>#N/A</v>
      </c>
      <c r="AG1322" t="e">
        <f>NA()</f>
        <v>#N/A</v>
      </c>
      <c r="AH1322" t="e">
        <f>NA()</f>
        <v>#N/A</v>
      </c>
      <c r="AI1322" t="e">
        <f>NA()</f>
        <v>#N/A</v>
      </c>
      <c r="AJ1322" t="e">
        <f>NA()</f>
        <v>#N/A</v>
      </c>
      <c r="AK1322" t="e">
        <f>NA()</f>
        <v>#N/A</v>
      </c>
      <c r="AL1322" t="e">
        <f>NA()</f>
        <v>#N/A</v>
      </c>
      <c r="AM1322" t="e">
        <f>NA()</f>
        <v>#N/A</v>
      </c>
      <c r="AN1322" s="13">
        <v>0.48830000000000001</v>
      </c>
      <c r="AO1322" t="e">
        <f>NA()</f>
        <v>#N/A</v>
      </c>
      <c r="AP1322" t="e">
        <f>NA()</f>
        <v>#N/A</v>
      </c>
    </row>
    <row r="1323" spans="20:42" x14ac:dyDescent="0.35">
      <c r="T1323" s="6"/>
      <c r="U1323" s="6"/>
      <c r="Z1323">
        <v>10</v>
      </c>
      <c r="AA1323" s="9">
        <v>42440</v>
      </c>
      <c r="AB1323">
        <v>0.32740000000000002</v>
      </c>
      <c r="AE1323" s="25">
        <v>39637</v>
      </c>
      <c r="AF1323" t="e">
        <f>NA()</f>
        <v>#N/A</v>
      </c>
      <c r="AG1323" t="e">
        <f>NA()</f>
        <v>#N/A</v>
      </c>
      <c r="AH1323" t="e">
        <f>NA()</f>
        <v>#N/A</v>
      </c>
      <c r="AI1323" t="e">
        <f>NA()</f>
        <v>#N/A</v>
      </c>
      <c r="AJ1323" t="e">
        <f>NA()</f>
        <v>#N/A</v>
      </c>
      <c r="AK1323" t="e">
        <f>NA()</f>
        <v>#N/A</v>
      </c>
      <c r="AL1323" t="e">
        <f>NA()</f>
        <v>#N/A</v>
      </c>
      <c r="AM1323" t="e">
        <f>NA()</f>
        <v>#N/A</v>
      </c>
      <c r="AN1323" s="13">
        <v>0.48549999999999999</v>
      </c>
      <c r="AO1323" t="e">
        <f>NA()</f>
        <v>#N/A</v>
      </c>
      <c r="AP1323" t="e">
        <f>NA()</f>
        <v>#N/A</v>
      </c>
    </row>
    <row r="1324" spans="20:42" x14ac:dyDescent="0.35">
      <c r="T1324" s="6"/>
      <c r="U1324" s="6"/>
      <c r="Z1324">
        <v>11</v>
      </c>
      <c r="AA1324" s="9">
        <v>42443</v>
      </c>
      <c r="AB1324">
        <v>0.3</v>
      </c>
      <c r="AE1324" s="25">
        <v>39638</v>
      </c>
      <c r="AF1324" t="e">
        <f>NA()</f>
        <v>#N/A</v>
      </c>
      <c r="AG1324" t="e">
        <f>NA()</f>
        <v>#N/A</v>
      </c>
      <c r="AH1324" t="e">
        <f>NA()</f>
        <v>#N/A</v>
      </c>
      <c r="AI1324" t="e">
        <f>NA()</f>
        <v>#N/A</v>
      </c>
      <c r="AJ1324" t="e">
        <f>NA()</f>
        <v>#N/A</v>
      </c>
      <c r="AK1324" t="e">
        <f>NA()</f>
        <v>#N/A</v>
      </c>
      <c r="AL1324" t="e">
        <f>NA()</f>
        <v>#N/A</v>
      </c>
      <c r="AM1324" t="e">
        <f>NA()</f>
        <v>#N/A</v>
      </c>
      <c r="AN1324" s="13">
        <v>0.48509999999999998</v>
      </c>
      <c r="AO1324" t="e">
        <f>NA()</f>
        <v>#N/A</v>
      </c>
      <c r="AP1324" t="e">
        <f>NA()</f>
        <v>#N/A</v>
      </c>
    </row>
    <row r="1325" spans="20:42" x14ac:dyDescent="0.35">
      <c r="T1325" s="6"/>
      <c r="U1325" s="6"/>
      <c r="Z1325">
        <v>14</v>
      </c>
      <c r="AA1325" s="9">
        <v>42444</v>
      </c>
      <c r="AB1325">
        <v>0.29730000000000001</v>
      </c>
      <c r="AE1325" s="25">
        <v>39639</v>
      </c>
      <c r="AF1325" t="e">
        <f>NA()</f>
        <v>#N/A</v>
      </c>
      <c r="AG1325" t="e">
        <f>NA()</f>
        <v>#N/A</v>
      </c>
      <c r="AH1325" t="e">
        <f>NA()</f>
        <v>#N/A</v>
      </c>
      <c r="AI1325" t="e">
        <f>NA()</f>
        <v>#N/A</v>
      </c>
      <c r="AJ1325" t="e">
        <f>NA()</f>
        <v>#N/A</v>
      </c>
      <c r="AK1325" t="e">
        <f>NA()</f>
        <v>#N/A</v>
      </c>
      <c r="AL1325" t="e">
        <f>NA()</f>
        <v>#N/A</v>
      </c>
      <c r="AM1325" t="e">
        <f>NA()</f>
        <v>#N/A</v>
      </c>
      <c r="AN1325" s="13">
        <v>0.48399999999999999</v>
      </c>
      <c r="AO1325" t="e">
        <f>NA()</f>
        <v>#N/A</v>
      </c>
      <c r="AP1325" t="e">
        <f>NA()</f>
        <v>#N/A</v>
      </c>
    </row>
    <row r="1326" spans="20:42" x14ac:dyDescent="0.35">
      <c r="T1326" s="6"/>
      <c r="U1326" s="6"/>
      <c r="Z1326">
        <v>15</v>
      </c>
      <c r="AA1326" s="9">
        <v>42445</v>
      </c>
      <c r="AB1326">
        <v>0.28260000000000002</v>
      </c>
      <c r="AE1326" s="25">
        <v>39640</v>
      </c>
      <c r="AF1326" t="e">
        <f>NA()</f>
        <v>#N/A</v>
      </c>
      <c r="AG1326" t="e">
        <f>NA()</f>
        <v>#N/A</v>
      </c>
      <c r="AH1326" t="e">
        <f>NA()</f>
        <v>#N/A</v>
      </c>
      <c r="AI1326" t="e">
        <f>NA()</f>
        <v>#N/A</v>
      </c>
      <c r="AJ1326" t="e">
        <f>NA()</f>
        <v>#N/A</v>
      </c>
      <c r="AK1326" t="e">
        <f>NA()</f>
        <v>#N/A</v>
      </c>
      <c r="AL1326" t="e">
        <f>NA()</f>
        <v>#N/A</v>
      </c>
      <c r="AM1326" t="e">
        <f>NA()</f>
        <v>#N/A</v>
      </c>
      <c r="AN1326" s="13">
        <v>0.4803</v>
      </c>
      <c r="AO1326" t="e">
        <f>NA()</f>
        <v>#N/A</v>
      </c>
      <c r="AP1326" t="e">
        <f>NA()</f>
        <v>#N/A</v>
      </c>
    </row>
    <row r="1327" spans="20:42" x14ac:dyDescent="0.35">
      <c r="T1327" s="6"/>
      <c r="U1327" s="6"/>
      <c r="Z1327">
        <v>16</v>
      </c>
      <c r="AA1327" s="9">
        <v>42446</v>
      </c>
      <c r="AB1327">
        <v>0.27539999999999998</v>
      </c>
      <c r="AE1327" s="25">
        <v>39641</v>
      </c>
      <c r="AF1327" t="e">
        <f>NA()</f>
        <v>#N/A</v>
      </c>
      <c r="AG1327" t="e">
        <f>NA()</f>
        <v>#N/A</v>
      </c>
      <c r="AH1327" t="e">
        <f>NA()</f>
        <v>#N/A</v>
      </c>
      <c r="AI1327" t="e">
        <f>NA()</f>
        <v>#N/A</v>
      </c>
      <c r="AJ1327" t="e">
        <f>NA()</f>
        <v>#N/A</v>
      </c>
      <c r="AK1327" t="e">
        <f>NA()</f>
        <v>#N/A</v>
      </c>
      <c r="AL1327" t="e">
        <f>NA()</f>
        <v>#N/A</v>
      </c>
      <c r="AM1327" t="e">
        <f>NA()</f>
        <v>#N/A</v>
      </c>
      <c r="AN1327" t="e">
        <f>NA()</f>
        <v>#N/A</v>
      </c>
      <c r="AO1327" t="e">
        <f>NA()</f>
        <v>#N/A</v>
      </c>
      <c r="AP1327" t="e">
        <f>NA()</f>
        <v>#N/A</v>
      </c>
    </row>
    <row r="1328" spans="20:42" x14ac:dyDescent="0.35">
      <c r="T1328" s="6"/>
      <c r="U1328" s="6"/>
      <c r="Z1328">
        <v>17</v>
      </c>
      <c r="AA1328" s="9">
        <v>42447</v>
      </c>
      <c r="AB1328">
        <v>0.17510000000000001</v>
      </c>
      <c r="AE1328" s="25">
        <v>39642</v>
      </c>
      <c r="AF1328" t="e">
        <f>NA()</f>
        <v>#N/A</v>
      </c>
      <c r="AG1328" t="e">
        <f>NA()</f>
        <v>#N/A</v>
      </c>
      <c r="AH1328" t="e">
        <f>NA()</f>
        <v>#N/A</v>
      </c>
      <c r="AI1328" t="e">
        <f>NA()</f>
        <v>#N/A</v>
      </c>
      <c r="AJ1328" t="e">
        <f>NA()</f>
        <v>#N/A</v>
      </c>
      <c r="AK1328" t="e">
        <f>NA()</f>
        <v>#N/A</v>
      </c>
      <c r="AL1328" t="e">
        <f>NA()</f>
        <v>#N/A</v>
      </c>
      <c r="AM1328" t="e">
        <f>NA()</f>
        <v>#N/A</v>
      </c>
      <c r="AN1328" t="e">
        <f>NA()</f>
        <v>#N/A</v>
      </c>
      <c r="AO1328" t="e">
        <f>NA()</f>
        <v>#N/A</v>
      </c>
      <c r="AP1328" t="e">
        <f>NA()</f>
        <v>#N/A</v>
      </c>
    </row>
    <row r="1329" spans="20:42" x14ac:dyDescent="0.35">
      <c r="T1329" s="6"/>
      <c r="U1329" s="6"/>
      <c r="Z1329">
        <v>18</v>
      </c>
      <c r="AA1329" s="9">
        <v>42450</v>
      </c>
      <c r="AB1329">
        <v>0.23300000000000001</v>
      </c>
      <c r="AE1329" s="25">
        <v>39643</v>
      </c>
      <c r="AF1329" t="e">
        <f>NA()</f>
        <v>#N/A</v>
      </c>
      <c r="AG1329" t="e">
        <f>NA()</f>
        <v>#N/A</v>
      </c>
      <c r="AH1329" t="e">
        <f>NA()</f>
        <v>#N/A</v>
      </c>
      <c r="AI1329" t="e">
        <f>NA()</f>
        <v>#N/A</v>
      </c>
      <c r="AJ1329" t="e">
        <f>NA()</f>
        <v>#N/A</v>
      </c>
      <c r="AK1329" t="e">
        <f>NA()</f>
        <v>#N/A</v>
      </c>
      <c r="AL1329" t="e">
        <f>NA()</f>
        <v>#N/A</v>
      </c>
      <c r="AM1329" t="e">
        <f>NA()</f>
        <v>#N/A</v>
      </c>
      <c r="AN1329" s="13">
        <v>0.47970000000000002</v>
      </c>
      <c r="AO1329" t="e">
        <f>NA()</f>
        <v>#N/A</v>
      </c>
      <c r="AP1329" t="e">
        <f>NA()</f>
        <v>#N/A</v>
      </c>
    </row>
    <row r="1330" spans="20:42" x14ac:dyDescent="0.35">
      <c r="T1330" s="6"/>
      <c r="U1330" s="6"/>
      <c r="Z1330">
        <v>21</v>
      </c>
      <c r="AA1330" s="9">
        <v>42451</v>
      </c>
      <c r="AB1330">
        <v>0.28489999999999999</v>
      </c>
      <c r="AE1330" s="25">
        <v>39644</v>
      </c>
      <c r="AF1330" t="e">
        <f>NA()</f>
        <v>#N/A</v>
      </c>
      <c r="AG1330" t="e">
        <f>NA()</f>
        <v>#N/A</v>
      </c>
      <c r="AH1330" t="e">
        <f>NA()</f>
        <v>#N/A</v>
      </c>
      <c r="AI1330" t="e">
        <f>NA()</f>
        <v>#N/A</v>
      </c>
      <c r="AJ1330" t="e">
        <f>NA()</f>
        <v>#N/A</v>
      </c>
      <c r="AK1330" t="e">
        <f>NA()</f>
        <v>#N/A</v>
      </c>
      <c r="AL1330" t="e">
        <f>NA()</f>
        <v>#N/A</v>
      </c>
      <c r="AM1330" t="e">
        <f>NA()</f>
        <v>#N/A</v>
      </c>
      <c r="AN1330" s="13">
        <v>0.47889999999999999</v>
      </c>
      <c r="AO1330" t="e">
        <f>NA()</f>
        <v>#N/A</v>
      </c>
      <c r="AP1330" t="e">
        <f>NA()</f>
        <v>#N/A</v>
      </c>
    </row>
    <row r="1331" spans="20:42" x14ac:dyDescent="0.35">
      <c r="T1331" s="6"/>
      <c r="U1331" s="6"/>
      <c r="Z1331">
        <v>22</v>
      </c>
      <c r="AA1331" s="9">
        <v>42452</v>
      </c>
      <c r="AB1331">
        <v>0.2591</v>
      </c>
      <c r="AE1331" s="25">
        <v>39645</v>
      </c>
      <c r="AF1331" t="e">
        <f>NA()</f>
        <v>#N/A</v>
      </c>
      <c r="AG1331" t="e">
        <f>NA()</f>
        <v>#N/A</v>
      </c>
      <c r="AH1331" t="e">
        <f>NA()</f>
        <v>#N/A</v>
      </c>
      <c r="AI1331" t="e">
        <f>NA()</f>
        <v>#N/A</v>
      </c>
      <c r="AJ1331" t="e">
        <f>NA()</f>
        <v>#N/A</v>
      </c>
      <c r="AK1331" t="e">
        <f>NA()</f>
        <v>#N/A</v>
      </c>
      <c r="AL1331" t="e">
        <f>NA()</f>
        <v>#N/A</v>
      </c>
      <c r="AM1331" t="e">
        <f>NA()</f>
        <v>#N/A</v>
      </c>
      <c r="AN1331" s="13">
        <v>0.47660000000000002</v>
      </c>
      <c r="AO1331" t="e">
        <f>NA()</f>
        <v>#N/A</v>
      </c>
      <c r="AP1331" t="e">
        <f>NA()</f>
        <v>#N/A</v>
      </c>
    </row>
    <row r="1332" spans="20:42" x14ac:dyDescent="0.35">
      <c r="T1332" s="6"/>
      <c r="U1332" s="6"/>
      <c r="Z1332">
        <v>23</v>
      </c>
      <c r="AA1332" s="9">
        <v>42453</v>
      </c>
      <c r="AB1332">
        <v>0.23089999999999999</v>
      </c>
      <c r="AE1332" s="25">
        <v>39646</v>
      </c>
      <c r="AF1332" t="e">
        <f>NA()</f>
        <v>#N/A</v>
      </c>
      <c r="AG1332" t="e">
        <f>NA()</f>
        <v>#N/A</v>
      </c>
      <c r="AH1332" t="e">
        <f>NA()</f>
        <v>#N/A</v>
      </c>
      <c r="AI1332" t="e">
        <f>NA()</f>
        <v>#N/A</v>
      </c>
      <c r="AJ1332" t="e">
        <f>NA()</f>
        <v>#N/A</v>
      </c>
      <c r="AK1332" t="e">
        <f>NA()</f>
        <v>#N/A</v>
      </c>
      <c r="AL1332" t="e">
        <f>NA()</f>
        <v>#N/A</v>
      </c>
      <c r="AM1332" t="e">
        <f>NA()</f>
        <v>#N/A</v>
      </c>
      <c r="AN1332" s="13">
        <v>0.47749999999999998</v>
      </c>
      <c r="AO1332" t="e">
        <f>NA()</f>
        <v>#N/A</v>
      </c>
      <c r="AP1332" t="e">
        <f>NA()</f>
        <v>#N/A</v>
      </c>
    </row>
    <row r="1333" spans="20:42" x14ac:dyDescent="0.35">
      <c r="T1333" s="6"/>
      <c r="U1333" s="6"/>
      <c r="Z1333">
        <v>24</v>
      </c>
      <c r="AA1333" s="9">
        <v>42457</v>
      </c>
      <c r="AB1333">
        <v>0.2752</v>
      </c>
      <c r="AE1333" s="25">
        <v>39647</v>
      </c>
      <c r="AF1333" t="e">
        <f>NA()</f>
        <v>#N/A</v>
      </c>
      <c r="AG1333" t="e">
        <f>NA()</f>
        <v>#N/A</v>
      </c>
      <c r="AH1333" t="e">
        <f>NA()</f>
        <v>#N/A</v>
      </c>
      <c r="AI1333" t="e">
        <f>NA()</f>
        <v>#N/A</v>
      </c>
      <c r="AJ1333" t="e">
        <f>NA()</f>
        <v>#N/A</v>
      </c>
      <c r="AK1333" t="e">
        <f>NA()</f>
        <v>#N/A</v>
      </c>
      <c r="AL1333" t="e">
        <f>NA()</f>
        <v>#N/A</v>
      </c>
      <c r="AM1333" t="e">
        <f>NA()</f>
        <v>#N/A</v>
      </c>
      <c r="AN1333" s="13">
        <v>0.48309999999999997</v>
      </c>
      <c r="AO1333" t="e">
        <f>NA()</f>
        <v>#N/A</v>
      </c>
      <c r="AP1333" t="e">
        <f>NA()</f>
        <v>#N/A</v>
      </c>
    </row>
    <row r="1334" spans="20:42" x14ac:dyDescent="0.35">
      <c r="T1334" s="6"/>
      <c r="U1334" s="6"/>
      <c r="Z1334">
        <v>28</v>
      </c>
      <c r="AA1334" s="9">
        <v>42458</v>
      </c>
      <c r="AB1334">
        <v>0.30180000000000001</v>
      </c>
      <c r="AE1334" s="25">
        <v>39648</v>
      </c>
      <c r="AF1334" t="e">
        <f>NA()</f>
        <v>#N/A</v>
      </c>
      <c r="AG1334" t="e">
        <f>NA()</f>
        <v>#N/A</v>
      </c>
      <c r="AH1334" t="e">
        <f>NA()</f>
        <v>#N/A</v>
      </c>
      <c r="AI1334" t="e">
        <f>NA()</f>
        <v>#N/A</v>
      </c>
      <c r="AJ1334" t="e">
        <f>NA()</f>
        <v>#N/A</v>
      </c>
      <c r="AK1334" t="e">
        <f>NA()</f>
        <v>#N/A</v>
      </c>
      <c r="AL1334" t="e">
        <f>NA()</f>
        <v>#N/A</v>
      </c>
      <c r="AM1334" t="e">
        <f>NA()</f>
        <v>#N/A</v>
      </c>
      <c r="AN1334" t="e">
        <f>NA()</f>
        <v>#N/A</v>
      </c>
      <c r="AO1334" t="e">
        <f>NA()</f>
        <v>#N/A</v>
      </c>
      <c r="AP1334" t="e">
        <f>NA()</f>
        <v>#N/A</v>
      </c>
    </row>
    <row r="1335" spans="20:42" x14ac:dyDescent="0.35">
      <c r="T1335" s="6"/>
      <c r="U1335" s="6"/>
      <c r="Z1335">
        <v>29</v>
      </c>
      <c r="AA1335" s="9">
        <v>42459</v>
      </c>
      <c r="AB1335">
        <v>0.16919999999999999</v>
      </c>
      <c r="AE1335" s="25">
        <v>39649</v>
      </c>
      <c r="AF1335" t="e">
        <f>NA()</f>
        <v>#N/A</v>
      </c>
      <c r="AG1335" t="e">
        <f>NA()</f>
        <v>#N/A</v>
      </c>
      <c r="AH1335" t="e">
        <f>NA()</f>
        <v>#N/A</v>
      </c>
      <c r="AI1335" t="e">
        <f>NA()</f>
        <v>#N/A</v>
      </c>
      <c r="AJ1335" t="e">
        <f>NA()</f>
        <v>#N/A</v>
      </c>
      <c r="AK1335" t="e">
        <f>NA()</f>
        <v>#N/A</v>
      </c>
      <c r="AL1335" t="e">
        <f>NA()</f>
        <v>#N/A</v>
      </c>
      <c r="AM1335" t="e">
        <f>NA()</f>
        <v>#N/A</v>
      </c>
      <c r="AN1335" t="e">
        <f>NA()</f>
        <v>#N/A</v>
      </c>
      <c r="AO1335" t="e">
        <f>NA()</f>
        <v>#N/A</v>
      </c>
      <c r="AP1335" t="e">
        <f>NA()</f>
        <v>#N/A</v>
      </c>
    </row>
    <row r="1336" spans="20:42" x14ac:dyDescent="0.35">
      <c r="T1336" s="6"/>
      <c r="U1336" s="6"/>
      <c r="Z1336">
        <v>30</v>
      </c>
      <c r="AA1336" s="9">
        <v>42460</v>
      </c>
      <c r="AB1336">
        <v>0.10349999999999999</v>
      </c>
      <c r="AE1336" s="25">
        <v>39650</v>
      </c>
      <c r="AF1336" t="e">
        <f>NA()</f>
        <v>#N/A</v>
      </c>
      <c r="AG1336" t="e">
        <f>NA()</f>
        <v>#N/A</v>
      </c>
      <c r="AH1336" t="e">
        <f>NA()</f>
        <v>#N/A</v>
      </c>
      <c r="AI1336" t="e">
        <f>NA()</f>
        <v>#N/A</v>
      </c>
      <c r="AJ1336" t="e">
        <f>NA()</f>
        <v>#N/A</v>
      </c>
      <c r="AK1336" t="e">
        <f>NA()</f>
        <v>#N/A</v>
      </c>
      <c r="AL1336" t="e">
        <f>NA()</f>
        <v>#N/A</v>
      </c>
      <c r="AM1336" t="e">
        <f>NA()</f>
        <v>#N/A</v>
      </c>
      <c r="AN1336" s="13">
        <v>0.48470000000000002</v>
      </c>
      <c r="AO1336" t="e">
        <f>NA()</f>
        <v>#N/A</v>
      </c>
      <c r="AP1336" t="e">
        <f>NA()</f>
        <v>#N/A</v>
      </c>
    </row>
    <row r="1337" spans="20:42" x14ac:dyDescent="0.35">
      <c r="T1337" s="6"/>
      <c r="U1337" s="6"/>
      <c r="Z1337">
        <v>31</v>
      </c>
      <c r="AA1337" s="9">
        <v>42461</v>
      </c>
      <c r="AB1337">
        <v>0.13320000000000001</v>
      </c>
      <c r="AE1337" s="25">
        <v>39651</v>
      </c>
      <c r="AF1337" t="e">
        <f>NA()</f>
        <v>#N/A</v>
      </c>
      <c r="AG1337" t="e">
        <f>NA()</f>
        <v>#N/A</v>
      </c>
      <c r="AH1337" t="e">
        <f>NA()</f>
        <v>#N/A</v>
      </c>
      <c r="AI1337" t="e">
        <f>NA()</f>
        <v>#N/A</v>
      </c>
      <c r="AJ1337" t="e">
        <f>NA()</f>
        <v>#N/A</v>
      </c>
      <c r="AK1337" t="e">
        <f>NA()</f>
        <v>#N/A</v>
      </c>
      <c r="AL1337" t="e">
        <f>NA()</f>
        <v>#N/A</v>
      </c>
      <c r="AM1337" t="e">
        <f>NA()</f>
        <v>#N/A</v>
      </c>
      <c r="AN1337" s="13">
        <v>0.48809999999999998</v>
      </c>
      <c r="AO1337" t="e">
        <f>NA()</f>
        <v>#N/A</v>
      </c>
      <c r="AP1337" t="e">
        <f>NA()</f>
        <v>#N/A</v>
      </c>
    </row>
    <row r="1338" spans="20:42" x14ac:dyDescent="0.35">
      <c r="T1338" s="6"/>
      <c r="U1338" s="6"/>
      <c r="Y1338" t="s">
        <v>1099</v>
      </c>
      <c r="Z1338">
        <v>1</v>
      </c>
      <c r="AA1338" s="9">
        <v>42464</v>
      </c>
      <c r="AB1338">
        <v>0.25030000000000002</v>
      </c>
      <c r="AE1338" s="25">
        <v>39652</v>
      </c>
      <c r="AF1338" t="e">
        <f>NA()</f>
        <v>#N/A</v>
      </c>
      <c r="AG1338" t="e">
        <f>NA()</f>
        <v>#N/A</v>
      </c>
      <c r="AH1338" t="e">
        <f>NA()</f>
        <v>#N/A</v>
      </c>
      <c r="AI1338" t="e">
        <f>NA()</f>
        <v>#N/A</v>
      </c>
      <c r="AJ1338" t="e">
        <f>NA()</f>
        <v>#N/A</v>
      </c>
      <c r="AK1338" t="e">
        <f>NA()</f>
        <v>#N/A</v>
      </c>
      <c r="AL1338" t="e">
        <f>NA()</f>
        <v>#N/A</v>
      </c>
      <c r="AM1338" t="e">
        <f>NA()</f>
        <v>#N/A</v>
      </c>
      <c r="AN1338" s="13">
        <v>0.49199999999999999</v>
      </c>
      <c r="AO1338" t="e">
        <f>NA()</f>
        <v>#N/A</v>
      </c>
      <c r="AP1338" t="e">
        <f>NA()</f>
        <v>#N/A</v>
      </c>
    </row>
    <row r="1339" spans="20:42" x14ac:dyDescent="0.35">
      <c r="T1339" s="6"/>
      <c r="U1339" s="6"/>
      <c r="Z1339">
        <v>4</v>
      </c>
      <c r="AA1339" s="9">
        <v>42465</v>
      </c>
      <c r="AB1339">
        <v>0.28349999999999997</v>
      </c>
      <c r="AE1339" s="25">
        <v>39653</v>
      </c>
      <c r="AF1339" t="e">
        <f>NA()</f>
        <v>#N/A</v>
      </c>
      <c r="AG1339" t="e">
        <f>NA()</f>
        <v>#N/A</v>
      </c>
      <c r="AH1339" t="e">
        <f>NA()</f>
        <v>#N/A</v>
      </c>
      <c r="AI1339" t="e">
        <f>NA()</f>
        <v>#N/A</v>
      </c>
      <c r="AJ1339" t="e">
        <f>NA()</f>
        <v>#N/A</v>
      </c>
      <c r="AK1339" t="e">
        <f>NA()</f>
        <v>#N/A</v>
      </c>
      <c r="AL1339" t="e">
        <f>NA()</f>
        <v>#N/A</v>
      </c>
      <c r="AM1339" t="e">
        <f>NA()</f>
        <v>#N/A</v>
      </c>
      <c r="AN1339" s="13">
        <v>0.49209999999999998</v>
      </c>
      <c r="AO1339" t="e">
        <f>NA()</f>
        <v>#N/A</v>
      </c>
      <c r="AP1339" t="e">
        <f>NA()</f>
        <v>#N/A</v>
      </c>
    </row>
    <row r="1340" spans="20:42" x14ac:dyDescent="0.35">
      <c r="T1340" s="6"/>
      <c r="U1340" s="6"/>
      <c r="Z1340">
        <v>5</v>
      </c>
      <c r="AA1340" s="9">
        <v>42466</v>
      </c>
      <c r="AB1340">
        <v>0.29680000000000001</v>
      </c>
      <c r="AE1340" s="25">
        <v>39654</v>
      </c>
      <c r="AF1340" t="e">
        <f>NA()</f>
        <v>#N/A</v>
      </c>
      <c r="AG1340" t="e">
        <f>NA()</f>
        <v>#N/A</v>
      </c>
      <c r="AH1340" t="e">
        <f>NA()</f>
        <v>#N/A</v>
      </c>
      <c r="AI1340" t="e">
        <f>NA()</f>
        <v>#N/A</v>
      </c>
      <c r="AJ1340" t="e">
        <f>NA()</f>
        <v>#N/A</v>
      </c>
      <c r="AK1340" t="e">
        <f>NA()</f>
        <v>#N/A</v>
      </c>
      <c r="AL1340" t="e">
        <f>NA()</f>
        <v>#N/A</v>
      </c>
      <c r="AM1340" t="e">
        <f>NA()</f>
        <v>#N/A</v>
      </c>
      <c r="AN1340" s="13">
        <v>0.48010000000000003</v>
      </c>
      <c r="AO1340" t="e">
        <f>NA()</f>
        <v>#N/A</v>
      </c>
      <c r="AP1340" t="e">
        <f>NA()</f>
        <v>#N/A</v>
      </c>
    </row>
    <row r="1341" spans="20:42" x14ac:dyDescent="0.35">
      <c r="T1341" s="6"/>
      <c r="U1341" s="6"/>
      <c r="Z1341">
        <v>6</v>
      </c>
      <c r="AA1341" s="9">
        <v>42467</v>
      </c>
      <c r="AB1341">
        <v>0.21049999999999999</v>
      </c>
      <c r="AE1341" s="25">
        <v>39655</v>
      </c>
      <c r="AF1341" t="e">
        <f>NA()</f>
        <v>#N/A</v>
      </c>
      <c r="AG1341" t="e">
        <f>NA()</f>
        <v>#N/A</v>
      </c>
      <c r="AH1341" t="e">
        <f>NA()</f>
        <v>#N/A</v>
      </c>
      <c r="AI1341" t="e">
        <f>NA()</f>
        <v>#N/A</v>
      </c>
      <c r="AJ1341" t="e">
        <f>NA()</f>
        <v>#N/A</v>
      </c>
      <c r="AK1341" t="e">
        <f>NA()</f>
        <v>#N/A</v>
      </c>
      <c r="AL1341" t="e">
        <f>NA()</f>
        <v>#N/A</v>
      </c>
      <c r="AM1341" t="e">
        <f>NA()</f>
        <v>#N/A</v>
      </c>
      <c r="AN1341" t="e">
        <f>NA()</f>
        <v>#N/A</v>
      </c>
      <c r="AO1341" t="e">
        <f>NA()</f>
        <v>#N/A</v>
      </c>
      <c r="AP1341" t="e">
        <f>NA()</f>
        <v>#N/A</v>
      </c>
    </row>
    <row r="1342" spans="20:42" x14ac:dyDescent="0.35">
      <c r="T1342" s="6"/>
      <c r="U1342" s="6"/>
      <c r="Z1342">
        <v>7</v>
      </c>
      <c r="AA1342" s="9">
        <v>42468</v>
      </c>
      <c r="AB1342">
        <v>0.2044</v>
      </c>
      <c r="AE1342" s="25">
        <v>39656</v>
      </c>
      <c r="AF1342" t="e">
        <f>NA()</f>
        <v>#N/A</v>
      </c>
      <c r="AG1342" t="e">
        <f>NA()</f>
        <v>#N/A</v>
      </c>
      <c r="AH1342" t="e">
        <f>NA()</f>
        <v>#N/A</v>
      </c>
      <c r="AI1342" t="e">
        <f>NA()</f>
        <v>#N/A</v>
      </c>
      <c r="AJ1342" t="e">
        <f>NA()</f>
        <v>#N/A</v>
      </c>
      <c r="AK1342" t="e">
        <f>NA()</f>
        <v>#N/A</v>
      </c>
      <c r="AL1342" t="e">
        <f>NA()</f>
        <v>#N/A</v>
      </c>
      <c r="AM1342" t="e">
        <f>NA()</f>
        <v>#N/A</v>
      </c>
      <c r="AN1342" t="e">
        <f>NA()</f>
        <v>#N/A</v>
      </c>
      <c r="AO1342" t="e">
        <f>NA()</f>
        <v>#N/A</v>
      </c>
      <c r="AP1342" t="e">
        <f>NA()</f>
        <v>#N/A</v>
      </c>
    </row>
    <row r="1343" spans="20:42" x14ac:dyDescent="0.35">
      <c r="T1343" s="6"/>
      <c r="U1343" s="6"/>
      <c r="Z1343">
        <v>8</v>
      </c>
      <c r="AA1343" s="9">
        <v>42471</v>
      </c>
      <c r="AB1343">
        <v>0.19359999999999999</v>
      </c>
      <c r="AE1343" s="25">
        <v>39657</v>
      </c>
      <c r="AF1343" t="e">
        <f>NA()</f>
        <v>#N/A</v>
      </c>
      <c r="AG1343" t="e">
        <f>NA()</f>
        <v>#N/A</v>
      </c>
      <c r="AH1343" t="e">
        <f>NA()</f>
        <v>#N/A</v>
      </c>
      <c r="AI1343" t="e">
        <f>NA()</f>
        <v>#N/A</v>
      </c>
      <c r="AJ1343" t="e">
        <f>NA()</f>
        <v>#N/A</v>
      </c>
      <c r="AK1343" t="e">
        <f>NA()</f>
        <v>#N/A</v>
      </c>
      <c r="AL1343" t="e">
        <f>NA()</f>
        <v>#N/A</v>
      </c>
      <c r="AM1343" t="e">
        <f>NA()</f>
        <v>#N/A</v>
      </c>
      <c r="AN1343" s="13">
        <v>0.47110000000000002</v>
      </c>
      <c r="AO1343" t="e">
        <f>NA()</f>
        <v>#N/A</v>
      </c>
      <c r="AP1343" t="e">
        <f>NA()</f>
        <v>#N/A</v>
      </c>
    </row>
    <row r="1344" spans="20:42" x14ac:dyDescent="0.35">
      <c r="T1344" s="6"/>
      <c r="U1344" s="6"/>
      <c r="Z1344">
        <v>11</v>
      </c>
      <c r="AA1344" s="9">
        <v>42472</v>
      </c>
      <c r="AB1344">
        <v>0.21049999999999999</v>
      </c>
      <c r="AE1344" s="25">
        <v>39658</v>
      </c>
      <c r="AF1344" t="e">
        <f>NA()</f>
        <v>#N/A</v>
      </c>
      <c r="AG1344" t="e">
        <f>NA()</f>
        <v>#N/A</v>
      </c>
      <c r="AH1344" t="e">
        <f>NA()</f>
        <v>#N/A</v>
      </c>
      <c r="AI1344" t="e">
        <f>NA()</f>
        <v>#N/A</v>
      </c>
      <c r="AJ1344" t="e">
        <f>NA()</f>
        <v>#N/A</v>
      </c>
      <c r="AK1344" t="e">
        <f>NA()</f>
        <v>#N/A</v>
      </c>
      <c r="AL1344" t="e">
        <f>NA()</f>
        <v>#N/A</v>
      </c>
      <c r="AM1344" t="e">
        <f>NA()</f>
        <v>#N/A</v>
      </c>
      <c r="AN1344" s="13">
        <v>0.46200000000000002</v>
      </c>
      <c r="AO1344" t="e">
        <f>NA()</f>
        <v>#N/A</v>
      </c>
      <c r="AP1344" t="e">
        <f>NA()</f>
        <v>#N/A</v>
      </c>
    </row>
    <row r="1345" spans="20:42" x14ac:dyDescent="0.35">
      <c r="T1345" s="6"/>
      <c r="U1345" s="6"/>
      <c r="Z1345">
        <v>12</v>
      </c>
      <c r="AA1345" s="9">
        <v>42473</v>
      </c>
      <c r="AB1345">
        <v>0.1244</v>
      </c>
      <c r="AE1345" s="25">
        <v>39659</v>
      </c>
      <c r="AF1345" t="e">
        <f>NA()</f>
        <v>#N/A</v>
      </c>
      <c r="AG1345" t="e">
        <f>NA()</f>
        <v>#N/A</v>
      </c>
      <c r="AH1345" t="e">
        <f>NA()</f>
        <v>#N/A</v>
      </c>
      <c r="AI1345" t="e">
        <f>NA()</f>
        <v>#N/A</v>
      </c>
      <c r="AJ1345" t="e">
        <f>NA()</f>
        <v>#N/A</v>
      </c>
      <c r="AK1345" t="e">
        <f>NA()</f>
        <v>#N/A</v>
      </c>
      <c r="AL1345" t="e">
        <f>NA()</f>
        <v>#N/A</v>
      </c>
      <c r="AM1345" t="e">
        <f>NA()</f>
        <v>#N/A</v>
      </c>
      <c r="AN1345" s="13">
        <v>0.45879999999999999</v>
      </c>
      <c r="AO1345" t="e">
        <f>NA()</f>
        <v>#N/A</v>
      </c>
      <c r="AP1345" t="e">
        <f>NA()</f>
        <v>#N/A</v>
      </c>
    </row>
    <row r="1346" spans="20:42" x14ac:dyDescent="0.35">
      <c r="T1346" s="6"/>
      <c r="U1346" s="6"/>
      <c r="Z1346">
        <v>13</v>
      </c>
      <c r="AA1346" s="9">
        <v>42474</v>
      </c>
      <c r="AB1346">
        <v>0.14510000000000001</v>
      </c>
      <c r="AE1346" s="25">
        <v>39660</v>
      </c>
      <c r="AF1346" t="e">
        <f>NA()</f>
        <v>#N/A</v>
      </c>
      <c r="AG1346" t="e">
        <f>NA()</f>
        <v>#N/A</v>
      </c>
      <c r="AH1346" t="e">
        <f>NA()</f>
        <v>#N/A</v>
      </c>
      <c r="AI1346" t="e">
        <f>NA()</f>
        <v>#N/A</v>
      </c>
      <c r="AJ1346" t="e">
        <f>NA()</f>
        <v>#N/A</v>
      </c>
      <c r="AK1346" t="e">
        <f>NA()</f>
        <v>#N/A</v>
      </c>
      <c r="AL1346" t="e">
        <f>NA()</f>
        <v>#N/A</v>
      </c>
      <c r="AM1346" t="e">
        <f>NA()</f>
        <v>#N/A</v>
      </c>
      <c r="AN1346" s="13">
        <v>0.44979999999999998</v>
      </c>
      <c r="AO1346" t="e">
        <f>NA()</f>
        <v>#N/A</v>
      </c>
      <c r="AP1346" t="e">
        <f>NA()</f>
        <v>#N/A</v>
      </c>
    </row>
    <row r="1347" spans="20:42" x14ac:dyDescent="0.35">
      <c r="T1347" s="6"/>
      <c r="U1347" s="6"/>
      <c r="Z1347">
        <v>14</v>
      </c>
      <c r="AA1347" s="9">
        <v>42475</v>
      </c>
      <c r="AB1347">
        <v>0.32090000000000002</v>
      </c>
      <c r="AE1347" s="25">
        <v>39661</v>
      </c>
      <c r="AF1347" t="e">
        <f>NA()</f>
        <v>#N/A</v>
      </c>
      <c r="AG1347" t="e">
        <f>NA()</f>
        <v>#N/A</v>
      </c>
      <c r="AH1347" t="e">
        <f>NA()</f>
        <v>#N/A</v>
      </c>
      <c r="AI1347" t="e">
        <f>NA()</f>
        <v>#N/A</v>
      </c>
      <c r="AJ1347" t="e">
        <f>NA()</f>
        <v>#N/A</v>
      </c>
      <c r="AK1347" t="e">
        <f>NA()</f>
        <v>#N/A</v>
      </c>
      <c r="AL1347" t="e">
        <f>NA()</f>
        <v>#N/A</v>
      </c>
      <c r="AM1347" t="e">
        <f>NA()</f>
        <v>#N/A</v>
      </c>
      <c r="AN1347" s="13">
        <v>0.42970000000000003</v>
      </c>
      <c r="AO1347" s="13">
        <v>4.0119953800000001</v>
      </c>
      <c r="AP1347" t="e">
        <f>NA()</f>
        <v>#N/A</v>
      </c>
    </row>
    <row r="1348" spans="20:42" x14ac:dyDescent="0.35">
      <c r="T1348" s="6"/>
      <c r="U1348" s="6"/>
      <c r="Z1348">
        <v>15</v>
      </c>
      <c r="AA1348" s="9">
        <v>42478</v>
      </c>
      <c r="AB1348">
        <v>0.36659999999999998</v>
      </c>
      <c r="AE1348" s="25">
        <v>39662</v>
      </c>
      <c r="AF1348" t="e">
        <f>NA()</f>
        <v>#N/A</v>
      </c>
      <c r="AG1348" t="e">
        <f>NA()</f>
        <v>#N/A</v>
      </c>
      <c r="AH1348" t="e">
        <f>NA()</f>
        <v>#N/A</v>
      </c>
      <c r="AI1348" t="e">
        <f>NA()</f>
        <v>#N/A</v>
      </c>
      <c r="AJ1348" t="e">
        <f>NA()</f>
        <v>#N/A</v>
      </c>
      <c r="AK1348" t="e">
        <f>NA()</f>
        <v>#N/A</v>
      </c>
      <c r="AL1348" t="e">
        <f>NA()</f>
        <v>#N/A</v>
      </c>
      <c r="AM1348" t="e">
        <f>NA()</f>
        <v>#N/A</v>
      </c>
      <c r="AN1348" t="e">
        <f>NA()</f>
        <v>#N/A</v>
      </c>
      <c r="AO1348" t="e">
        <f>NA()</f>
        <v>#N/A</v>
      </c>
      <c r="AP1348" t="e">
        <f>NA()</f>
        <v>#N/A</v>
      </c>
    </row>
    <row r="1349" spans="20:42" x14ac:dyDescent="0.35">
      <c r="T1349" s="6"/>
      <c r="U1349" s="6"/>
      <c r="Z1349">
        <v>18</v>
      </c>
      <c r="AA1349" s="9">
        <v>42479</v>
      </c>
      <c r="AB1349">
        <v>0.26369999999999999</v>
      </c>
      <c r="AE1349" s="25">
        <v>39663</v>
      </c>
      <c r="AF1349" t="e">
        <f>NA()</f>
        <v>#N/A</v>
      </c>
      <c r="AG1349" t="e">
        <f>NA()</f>
        <v>#N/A</v>
      </c>
      <c r="AH1349" t="e">
        <f>NA()</f>
        <v>#N/A</v>
      </c>
      <c r="AI1349" t="e">
        <f>NA()</f>
        <v>#N/A</v>
      </c>
      <c r="AJ1349" t="e">
        <f>NA()</f>
        <v>#N/A</v>
      </c>
      <c r="AK1349" t="e">
        <f>NA()</f>
        <v>#N/A</v>
      </c>
      <c r="AL1349" t="e">
        <f>NA()</f>
        <v>#N/A</v>
      </c>
      <c r="AM1349" t="e">
        <f>NA()</f>
        <v>#N/A</v>
      </c>
      <c r="AN1349" t="e">
        <f>NA()</f>
        <v>#N/A</v>
      </c>
      <c r="AO1349" t="e">
        <f>NA()</f>
        <v>#N/A</v>
      </c>
      <c r="AP1349" t="e">
        <f>NA()</f>
        <v>#N/A</v>
      </c>
    </row>
    <row r="1350" spans="20:42" x14ac:dyDescent="0.35">
      <c r="T1350" s="6"/>
      <c r="U1350" s="6"/>
      <c r="Z1350">
        <v>19</v>
      </c>
      <c r="AA1350" s="9">
        <v>42480</v>
      </c>
      <c r="AB1350">
        <v>0.3029</v>
      </c>
      <c r="AE1350" s="25">
        <v>39664</v>
      </c>
      <c r="AF1350" t="e">
        <f>NA()</f>
        <v>#N/A</v>
      </c>
      <c r="AG1350" t="e">
        <f>NA()</f>
        <v>#N/A</v>
      </c>
      <c r="AH1350" t="e">
        <f>NA()</f>
        <v>#N/A</v>
      </c>
      <c r="AI1350" t="e">
        <f>NA()</f>
        <v>#N/A</v>
      </c>
      <c r="AJ1350" t="e">
        <f>NA()</f>
        <v>#N/A</v>
      </c>
      <c r="AK1350" t="e">
        <f>NA()</f>
        <v>#N/A</v>
      </c>
      <c r="AL1350" t="e">
        <f>NA()</f>
        <v>#N/A</v>
      </c>
      <c r="AM1350" t="e">
        <f>NA()</f>
        <v>#N/A</v>
      </c>
      <c r="AN1350" s="13">
        <v>0.42370000000000002</v>
      </c>
      <c r="AO1350" t="e">
        <f>NA()</f>
        <v>#N/A</v>
      </c>
      <c r="AP1350" t="e">
        <f>NA()</f>
        <v>#N/A</v>
      </c>
    </row>
    <row r="1351" spans="20:42" x14ac:dyDescent="0.35">
      <c r="T1351" s="6"/>
      <c r="U1351" s="6"/>
      <c r="Z1351">
        <v>20</v>
      </c>
      <c r="AA1351" s="9">
        <v>42481</v>
      </c>
      <c r="AB1351">
        <v>0.35399999999999998</v>
      </c>
      <c r="AE1351" s="25">
        <v>39665</v>
      </c>
      <c r="AF1351" t="e">
        <f>NA()</f>
        <v>#N/A</v>
      </c>
      <c r="AG1351" t="e">
        <f>NA()</f>
        <v>#N/A</v>
      </c>
      <c r="AH1351" t="e">
        <f>NA()</f>
        <v>#N/A</v>
      </c>
      <c r="AI1351" t="e">
        <f>NA()</f>
        <v>#N/A</v>
      </c>
      <c r="AJ1351" t="e">
        <f>NA()</f>
        <v>#N/A</v>
      </c>
      <c r="AK1351" t="e">
        <f>NA()</f>
        <v>#N/A</v>
      </c>
      <c r="AL1351" t="e">
        <f>NA()</f>
        <v>#N/A</v>
      </c>
      <c r="AM1351" t="e">
        <f>NA()</f>
        <v>#N/A</v>
      </c>
      <c r="AN1351" s="13">
        <v>0.41970000000000002</v>
      </c>
      <c r="AO1351" t="e">
        <f>NA()</f>
        <v>#N/A</v>
      </c>
      <c r="AP1351" t="e">
        <f>NA()</f>
        <v>#N/A</v>
      </c>
    </row>
    <row r="1352" spans="20:42" x14ac:dyDescent="0.35">
      <c r="T1352" s="6"/>
      <c r="U1352" s="6"/>
      <c r="Z1352">
        <v>21</v>
      </c>
      <c r="AA1352" s="9">
        <v>42482</v>
      </c>
      <c r="AB1352">
        <v>0.48349999999999999</v>
      </c>
      <c r="AE1352" s="25">
        <v>39666</v>
      </c>
      <c r="AF1352" t="e">
        <f>NA()</f>
        <v>#N/A</v>
      </c>
      <c r="AG1352" t="e">
        <f>NA()</f>
        <v>#N/A</v>
      </c>
      <c r="AH1352" t="e">
        <f>NA()</f>
        <v>#N/A</v>
      </c>
      <c r="AI1352" t="e">
        <f>NA()</f>
        <v>#N/A</v>
      </c>
      <c r="AJ1352" t="e">
        <f>NA()</f>
        <v>#N/A</v>
      </c>
      <c r="AK1352" t="e">
        <f>NA()</f>
        <v>#N/A</v>
      </c>
      <c r="AL1352" t="e">
        <f>NA()</f>
        <v>#N/A</v>
      </c>
      <c r="AM1352" t="e">
        <f>NA()</f>
        <v>#N/A</v>
      </c>
      <c r="AN1352" s="13">
        <v>0.41720000000000002</v>
      </c>
      <c r="AO1352" t="e">
        <f>NA()</f>
        <v>#N/A</v>
      </c>
      <c r="AP1352" t="e">
        <f>NA()</f>
        <v>#N/A</v>
      </c>
    </row>
    <row r="1353" spans="20:42" x14ac:dyDescent="0.35">
      <c r="T1353" s="6"/>
      <c r="U1353" s="6"/>
      <c r="Z1353">
        <v>22</v>
      </c>
      <c r="AA1353" s="9">
        <v>42485</v>
      </c>
      <c r="AB1353">
        <v>0.67710000000000004</v>
      </c>
      <c r="AE1353" s="25">
        <v>39667</v>
      </c>
      <c r="AF1353" t="e">
        <f>NA()</f>
        <v>#N/A</v>
      </c>
      <c r="AG1353" t="e">
        <f>NA()</f>
        <v>#N/A</v>
      </c>
      <c r="AH1353" t="e">
        <f>NA()</f>
        <v>#N/A</v>
      </c>
      <c r="AI1353" t="e">
        <f>NA()</f>
        <v>#N/A</v>
      </c>
      <c r="AJ1353" t="e">
        <f>NA()</f>
        <v>#N/A</v>
      </c>
      <c r="AK1353" t="e">
        <f>NA()</f>
        <v>#N/A</v>
      </c>
      <c r="AL1353" t="e">
        <f>NA()</f>
        <v>#N/A</v>
      </c>
      <c r="AM1353" t="e">
        <f>NA()</f>
        <v>#N/A</v>
      </c>
      <c r="AN1353" s="13">
        <v>0.41620000000000001</v>
      </c>
      <c r="AO1353" t="e">
        <f>NA()</f>
        <v>#N/A</v>
      </c>
      <c r="AP1353" t="e">
        <f>NA()</f>
        <v>#N/A</v>
      </c>
    </row>
    <row r="1354" spans="20:42" x14ac:dyDescent="0.35">
      <c r="T1354" s="6"/>
      <c r="U1354" s="6"/>
      <c r="Z1354">
        <v>25</v>
      </c>
      <c r="AA1354" s="9">
        <v>42486</v>
      </c>
      <c r="AB1354">
        <v>0.59860000000000002</v>
      </c>
      <c r="AE1354" s="25">
        <v>39668</v>
      </c>
      <c r="AF1354" t="e">
        <f>NA()</f>
        <v>#N/A</v>
      </c>
      <c r="AG1354" t="e">
        <f>NA()</f>
        <v>#N/A</v>
      </c>
      <c r="AH1354" t="e">
        <f>NA()</f>
        <v>#N/A</v>
      </c>
      <c r="AI1354" t="e">
        <f>NA()</f>
        <v>#N/A</v>
      </c>
      <c r="AJ1354" t="e">
        <f>NA()</f>
        <v>#N/A</v>
      </c>
      <c r="AK1354" t="e">
        <f>NA()</f>
        <v>#N/A</v>
      </c>
      <c r="AL1354" t="e">
        <f>NA()</f>
        <v>#N/A</v>
      </c>
      <c r="AM1354" t="e">
        <f>NA()</f>
        <v>#N/A</v>
      </c>
      <c r="AN1354" s="13">
        <v>0.40870000000000001</v>
      </c>
      <c r="AO1354" t="e">
        <f>NA()</f>
        <v>#N/A</v>
      </c>
      <c r="AP1354" t="e">
        <f>NA()</f>
        <v>#N/A</v>
      </c>
    </row>
    <row r="1355" spans="20:42" x14ac:dyDescent="0.35">
      <c r="T1355" s="6"/>
      <c r="U1355" s="6"/>
      <c r="Z1355">
        <v>26</v>
      </c>
      <c r="AA1355" s="9">
        <v>42487</v>
      </c>
      <c r="AB1355">
        <v>0.66490000000000005</v>
      </c>
      <c r="AE1355" s="25">
        <v>39669</v>
      </c>
      <c r="AF1355" t="e">
        <f>NA()</f>
        <v>#N/A</v>
      </c>
      <c r="AG1355" t="e">
        <f>NA()</f>
        <v>#N/A</v>
      </c>
      <c r="AH1355" t="e">
        <f>NA()</f>
        <v>#N/A</v>
      </c>
      <c r="AI1355" t="e">
        <f>NA()</f>
        <v>#N/A</v>
      </c>
      <c r="AJ1355" t="e">
        <f>NA()</f>
        <v>#N/A</v>
      </c>
      <c r="AK1355" t="e">
        <f>NA()</f>
        <v>#N/A</v>
      </c>
      <c r="AL1355" t="e">
        <f>NA()</f>
        <v>#N/A</v>
      </c>
      <c r="AM1355" t="e">
        <f>NA()</f>
        <v>#N/A</v>
      </c>
      <c r="AN1355" t="e">
        <f>NA()</f>
        <v>#N/A</v>
      </c>
      <c r="AO1355" t="e">
        <f>NA()</f>
        <v>#N/A</v>
      </c>
      <c r="AP1355" t="e">
        <f>NA()</f>
        <v>#N/A</v>
      </c>
    </row>
    <row r="1356" spans="20:42" x14ac:dyDescent="0.35">
      <c r="T1356" s="6"/>
      <c r="U1356" s="6"/>
      <c r="Z1356">
        <v>27</v>
      </c>
      <c r="AA1356" s="9">
        <v>42488</v>
      </c>
      <c r="AB1356">
        <v>0.63590000000000002</v>
      </c>
      <c r="AE1356" s="25">
        <v>39670</v>
      </c>
      <c r="AF1356" t="e">
        <f>NA()</f>
        <v>#N/A</v>
      </c>
      <c r="AG1356" t="e">
        <f>NA()</f>
        <v>#N/A</v>
      </c>
      <c r="AH1356" t="e">
        <f>NA()</f>
        <v>#N/A</v>
      </c>
      <c r="AI1356" t="e">
        <f>NA()</f>
        <v>#N/A</v>
      </c>
      <c r="AJ1356" t="e">
        <f>NA()</f>
        <v>#N/A</v>
      </c>
      <c r="AK1356" t="e">
        <f>NA()</f>
        <v>#N/A</v>
      </c>
      <c r="AL1356" t="e">
        <f>NA()</f>
        <v>#N/A</v>
      </c>
      <c r="AM1356" t="e">
        <f>NA()</f>
        <v>#N/A</v>
      </c>
      <c r="AN1356" t="e">
        <f>NA()</f>
        <v>#N/A</v>
      </c>
      <c r="AO1356" t="e">
        <f>NA()</f>
        <v>#N/A</v>
      </c>
      <c r="AP1356" t="e">
        <f>NA()</f>
        <v>#N/A</v>
      </c>
    </row>
    <row r="1357" spans="20:42" x14ac:dyDescent="0.35">
      <c r="T1357" s="6"/>
      <c r="U1357" s="6"/>
      <c r="Z1357">
        <v>28</v>
      </c>
      <c r="AA1357" s="9">
        <v>42489</v>
      </c>
      <c r="AB1357">
        <v>0.32919999999999999</v>
      </c>
      <c r="AE1357" s="25">
        <v>39671</v>
      </c>
      <c r="AF1357" t="e">
        <f>NA()</f>
        <v>#N/A</v>
      </c>
      <c r="AG1357" t="e">
        <f>NA()</f>
        <v>#N/A</v>
      </c>
      <c r="AH1357" t="e">
        <f>NA()</f>
        <v>#N/A</v>
      </c>
      <c r="AI1357" t="e">
        <f>NA()</f>
        <v>#N/A</v>
      </c>
      <c r="AJ1357" t="e">
        <f>NA()</f>
        <v>#N/A</v>
      </c>
      <c r="AK1357" t="e">
        <f>NA()</f>
        <v>#N/A</v>
      </c>
      <c r="AL1357" t="e">
        <f>NA()</f>
        <v>#N/A</v>
      </c>
      <c r="AM1357" t="e">
        <f>NA()</f>
        <v>#N/A</v>
      </c>
      <c r="AN1357" s="13">
        <v>0.40689999999999998</v>
      </c>
      <c r="AO1357" t="e">
        <f>NA()</f>
        <v>#N/A</v>
      </c>
      <c r="AP1357" t="e">
        <f>NA()</f>
        <v>#N/A</v>
      </c>
    </row>
    <row r="1358" spans="20:42" x14ac:dyDescent="0.35">
      <c r="T1358" s="6"/>
      <c r="U1358" s="6"/>
      <c r="Z1358">
        <v>29</v>
      </c>
      <c r="AA1358" s="9">
        <v>42493</v>
      </c>
      <c r="AB1358">
        <v>0.41249999999999998</v>
      </c>
      <c r="AE1358" s="25">
        <v>39672</v>
      </c>
      <c r="AF1358" t="e">
        <f>NA()</f>
        <v>#N/A</v>
      </c>
      <c r="AG1358" t="e">
        <f>NA()</f>
        <v>#N/A</v>
      </c>
      <c r="AH1358" t="e">
        <f>NA()</f>
        <v>#N/A</v>
      </c>
      <c r="AI1358" t="e">
        <f>NA()</f>
        <v>#N/A</v>
      </c>
      <c r="AJ1358" t="e">
        <f>NA()</f>
        <v>#N/A</v>
      </c>
      <c r="AK1358" t="e">
        <f>NA()</f>
        <v>#N/A</v>
      </c>
      <c r="AL1358" t="e">
        <f>NA()</f>
        <v>#N/A</v>
      </c>
      <c r="AM1358" t="e">
        <f>NA()</f>
        <v>#N/A</v>
      </c>
      <c r="AN1358" s="13">
        <v>0.40539999999999998</v>
      </c>
      <c r="AO1358" t="e">
        <f>NA()</f>
        <v>#N/A</v>
      </c>
      <c r="AP1358" t="e">
        <f>NA()</f>
        <v>#N/A</v>
      </c>
    </row>
    <row r="1359" spans="20:42" x14ac:dyDescent="0.35">
      <c r="T1359" s="6"/>
      <c r="U1359" s="6"/>
      <c r="Y1359" t="s">
        <v>1100</v>
      </c>
      <c r="Z1359">
        <v>3</v>
      </c>
      <c r="AA1359" s="9">
        <v>42494</v>
      </c>
      <c r="AB1359">
        <v>0.50600000000000001</v>
      </c>
      <c r="AE1359" s="25">
        <v>39673</v>
      </c>
      <c r="AF1359" t="e">
        <f>NA()</f>
        <v>#N/A</v>
      </c>
      <c r="AG1359" t="e">
        <f>NA()</f>
        <v>#N/A</v>
      </c>
      <c r="AH1359" t="e">
        <f>NA()</f>
        <v>#N/A</v>
      </c>
      <c r="AI1359" t="e">
        <f>NA()</f>
        <v>#N/A</v>
      </c>
      <c r="AJ1359" t="e">
        <f>NA()</f>
        <v>#N/A</v>
      </c>
      <c r="AK1359" t="e">
        <f>NA()</f>
        <v>#N/A</v>
      </c>
      <c r="AL1359" t="e">
        <f>NA()</f>
        <v>#N/A</v>
      </c>
      <c r="AM1359" t="e">
        <f>NA()</f>
        <v>#N/A</v>
      </c>
      <c r="AN1359" s="13">
        <v>0.40460000000000002</v>
      </c>
      <c r="AO1359" t="e">
        <f>NA()</f>
        <v>#N/A</v>
      </c>
      <c r="AP1359" t="e">
        <f>NA()</f>
        <v>#N/A</v>
      </c>
    </row>
    <row r="1360" spans="20:42" x14ac:dyDescent="0.35">
      <c r="T1360" s="6"/>
      <c r="U1360" s="6"/>
      <c r="Z1360">
        <v>4</v>
      </c>
      <c r="AA1360" s="9">
        <v>42495</v>
      </c>
      <c r="AB1360">
        <v>0.2011</v>
      </c>
      <c r="AE1360" s="25">
        <v>39674</v>
      </c>
      <c r="AF1360" t="e">
        <f>NA()</f>
        <v>#N/A</v>
      </c>
      <c r="AG1360" t="e">
        <f>NA()</f>
        <v>#N/A</v>
      </c>
      <c r="AH1360" t="e">
        <f>NA()</f>
        <v>#N/A</v>
      </c>
      <c r="AI1360" t="e">
        <f>NA()</f>
        <v>#N/A</v>
      </c>
      <c r="AJ1360" t="e">
        <f>NA()</f>
        <v>#N/A</v>
      </c>
      <c r="AK1360" t="e">
        <f>NA()</f>
        <v>#N/A</v>
      </c>
      <c r="AL1360" t="e">
        <f>NA()</f>
        <v>#N/A</v>
      </c>
      <c r="AM1360" t="e">
        <f>NA()</f>
        <v>#N/A</v>
      </c>
      <c r="AN1360" s="13">
        <v>0.40479999999999999</v>
      </c>
      <c r="AO1360" t="e">
        <f>NA()</f>
        <v>#N/A</v>
      </c>
      <c r="AP1360" t="e">
        <f>NA()</f>
        <v>#N/A</v>
      </c>
    </row>
    <row r="1361" spans="20:42" x14ac:dyDescent="0.35">
      <c r="T1361" s="6"/>
      <c r="U1361" s="6"/>
      <c r="Z1361">
        <v>5</v>
      </c>
      <c r="AA1361" s="9">
        <v>42496</v>
      </c>
      <c r="AB1361">
        <v>0.1426</v>
      </c>
      <c r="AE1361" s="25">
        <v>39675</v>
      </c>
      <c r="AF1361" t="e">
        <f>NA()</f>
        <v>#N/A</v>
      </c>
      <c r="AG1361" t="e">
        <f>NA()</f>
        <v>#N/A</v>
      </c>
      <c r="AH1361" t="e">
        <f>NA()</f>
        <v>#N/A</v>
      </c>
      <c r="AI1361" t="e">
        <f>NA()</f>
        <v>#N/A</v>
      </c>
      <c r="AJ1361" t="e">
        <f>NA()</f>
        <v>#N/A</v>
      </c>
      <c r="AK1361" t="e">
        <f>NA()</f>
        <v>#N/A</v>
      </c>
      <c r="AL1361" t="e">
        <f>NA()</f>
        <v>#N/A</v>
      </c>
      <c r="AM1361" t="e">
        <f>NA()</f>
        <v>#N/A</v>
      </c>
      <c r="AN1361" s="13">
        <v>0.42120000000000002</v>
      </c>
      <c r="AO1361" t="e">
        <f>NA()</f>
        <v>#N/A</v>
      </c>
      <c r="AP1361" t="e">
        <f>NA()</f>
        <v>#N/A</v>
      </c>
    </row>
    <row r="1362" spans="20:42" x14ac:dyDescent="0.35">
      <c r="T1362" s="6"/>
      <c r="U1362" s="6"/>
      <c r="Z1362">
        <v>6</v>
      </c>
      <c r="AA1362" s="9">
        <v>42499</v>
      </c>
      <c r="AB1362">
        <v>0.2989</v>
      </c>
      <c r="AE1362" s="25">
        <v>39676</v>
      </c>
      <c r="AF1362" t="e">
        <f>NA()</f>
        <v>#N/A</v>
      </c>
      <c r="AG1362" t="e">
        <f>NA()</f>
        <v>#N/A</v>
      </c>
      <c r="AH1362" t="e">
        <f>NA()</f>
        <v>#N/A</v>
      </c>
      <c r="AI1362" t="e">
        <f>NA()</f>
        <v>#N/A</v>
      </c>
      <c r="AJ1362" t="e">
        <f>NA()</f>
        <v>#N/A</v>
      </c>
      <c r="AK1362" t="e">
        <f>NA()</f>
        <v>#N/A</v>
      </c>
      <c r="AL1362" t="e">
        <f>NA()</f>
        <v>#N/A</v>
      </c>
      <c r="AM1362" t="e">
        <f>NA()</f>
        <v>#N/A</v>
      </c>
      <c r="AN1362" t="e">
        <f>NA()</f>
        <v>#N/A</v>
      </c>
      <c r="AO1362" t="e">
        <f>NA()</f>
        <v>#N/A</v>
      </c>
      <c r="AP1362" t="e">
        <f>NA()</f>
        <v>#N/A</v>
      </c>
    </row>
    <row r="1363" spans="20:42" x14ac:dyDescent="0.35">
      <c r="T1363" s="6"/>
      <c r="U1363" s="6"/>
      <c r="Z1363">
        <v>9</v>
      </c>
      <c r="AA1363" s="9">
        <v>42500</v>
      </c>
      <c r="AB1363">
        <v>0.2913</v>
      </c>
      <c r="AE1363" s="25">
        <v>39677</v>
      </c>
      <c r="AF1363" t="e">
        <f>NA()</f>
        <v>#N/A</v>
      </c>
      <c r="AG1363" t="e">
        <f>NA()</f>
        <v>#N/A</v>
      </c>
      <c r="AH1363" t="e">
        <f>NA()</f>
        <v>#N/A</v>
      </c>
      <c r="AI1363" t="e">
        <f>NA()</f>
        <v>#N/A</v>
      </c>
      <c r="AJ1363" t="e">
        <f>NA()</f>
        <v>#N/A</v>
      </c>
      <c r="AK1363" t="e">
        <f>NA()</f>
        <v>#N/A</v>
      </c>
      <c r="AL1363" t="e">
        <f>NA()</f>
        <v>#N/A</v>
      </c>
      <c r="AM1363" t="e">
        <f>NA()</f>
        <v>#N/A</v>
      </c>
      <c r="AN1363" t="e">
        <f>NA()</f>
        <v>#N/A</v>
      </c>
      <c r="AO1363" t="e">
        <f>NA()</f>
        <v>#N/A</v>
      </c>
      <c r="AP1363" t="e">
        <f>NA()</f>
        <v>#N/A</v>
      </c>
    </row>
    <row r="1364" spans="20:42" x14ac:dyDescent="0.35">
      <c r="T1364" s="6"/>
      <c r="U1364" s="6"/>
      <c r="Z1364">
        <v>10</v>
      </c>
      <c r="AA1364" s="9">
        <v>42501</v>
      </c>
      <c r="AB1364">
        <v>0.13639999999999999</v>
      </c>
      <c r="AE1364" s="25">
        <v>39678</v>
      </c>
      <c r="AF1364" t="e">
        <f>NA()</f>
        <v>#N/A</v>
      </c>
      <c r="AG1364" t="e">
        <f>NA()</f>
        <v>#N/A</v>
      </c>
      <c r="AH1364" t="e">
        <f>NA()</f>
        <v>#N/A</v>
      </c>
      <c r="AI1364" t="e">
        <f>NA()</f>
        <v>#N/A</v>
      </c>
      <c r="AJ1364" t="e">
        <f>NA()</f>
        <v>#N/A</v>
      </c>
      <c r="AK1364" t="e">
        <f>NA()</f>
        <v>#N/A</v>
      </c>
      <c r="AL1364" t="e">
        <f>NA()</f>
        <v>#N/A</v>
      </c>
      <c r="AM1364" t="e">
        <f>NA()</f>
        <v>#N/A</v>
      </c>
      <c r="AN1364" s="13">
        <v>0.42409999999999998</v>
      </c>
      <c r="AO1364" t="e">
        <f>NA()</f>
        <v>#N/A</v>
      </c>
      <c r="AP1364" t="e">
        <f>NA()</f>
        <v>#N/A</v>
      </c>
    </row>
    <row r="1365" spans="20:42" x14ac:dyDescent="0.35">
      <c r="T1365" s="6"/>
      <c r="U1365" s="6"/>
      <c r="Z1365">
        <v>11</v>
      </c>
      <c r="AA1365" s="9">
        <v>42502</v>
      </c>
      <c r="AB1365">
        <v>5.9900000000000002E-2</v>
      </c>
      <c r="AE1365" s="25">
        <v>39679</v>
      </c>
      <c r="AF1365" t="e">
        <f>NA()</f>
        <v>#N/A</v>
      </c>
      <c r="AG1365" t="e">
        <f>NA()</f>
        <v>#N/A</v>
      </c>
      <c r="AH1365" t="e">
        <f>NA()</f>
        <v>#N/A</v>
      </c>
      <c r="AI1365" t="e">
        <f>NA()</f>
        <v>#N/A</v>
      </c>
      <c r="AJ1365" t="e">
        <f>NA()</f>
        <v>#N/A</v>
      </c>
      <c r="AK1365" t="e">
        <f>NA()</f>
        <v>#N/A</v>
      </c>
      <c r="AL1365" t="e">
        <f>NA()</f>
        <v>#N/A</v>
      </c>
      <c r="AM1365" t="e">
        <f>NA()</f>
        <v>#N/A</v>
      </c>
      <c r="AN1365" s="13">
        <v>0.42599999999999999</v>
      </c>
      <c r="AO1365" t="e">
        <f>NA()</f>
        <v>#N/A</v>
      </c>
      <c r="AP1365" t="e">
        <f>NA()</f>
        <v>#N/A</v>
      </c>
    </row>
    <row r="1366" spans="20:42" x14ac:dyDescent="0.35">
      <c r="T1366" s="6"/>
      <c r="U1366" s="6"/>
      <c r="Z1366">
        <v>12</v>
      </c>
      <c r="AA1366" s="9">
        <v>42503</v>
      </c>
      <c r="AB1366">
        <v>0.10489999999999999</v>
      </c>
      <c r="AE1366" s="25">
        <v>39680</v>
      </c>
      <c r="AF1366" t="e">
        <f>NA()</f>
        <v>#N/A</v>
      </c>
      <c r="AG1366" t="e">
        <f>NA()</f>
        <v>#N/A</v>
      </c>
      <c r="AH1366" t="e">
        <f>NA()</f>
        <v>#N/A</v>
      </c>
      <c r="AI1366" t="e">
        <f>NA()</f>
        <v>#N/A</v>
      </c>
      <c r="AJ1366" t="e">
        <f>NA()</f>
        <v>#N/A</v>
      </c>
      <c r="AK1366" t="e">
        <f>NA()</f>
        <v>#N/A</v>
      </c>
      <c r="AL1366" t="e">
        <f>NA()</f>
        <v>#N/A</v>
      </c>
      <c r="AM1366" t="e">
        <f>NA()</f>
        <v>#N/A</v>
      </c>
      <c r="AN1366" s="13">
        <v>0.42730000000000001</v>
      </c>
      <c r="AO1366" t="e">
        <f>NA()</f>
        <v>#N/A</v>
      </c>
      <c r="AP1366" t="e">
        <f>NA()</f>
        <v>#N/A</v>
      </c>
    </row>
    <row r="1367" spans="20:42" x14ac:dyDescent="0.35">
      <c r="T1367" s="6"/>
      <c r="U1367" s="6"/>
      <c r="Z1367">
        <v>13</v>
      </c>
      <c r="AA1367" s="9">
        <v>42506</v>
      </c>
      <c r="AB1367">
        <v>9.5000000000000001E-2</v>
      </c>
      <c r="AE1367" s="25">
        <v>39681</v>
      </c>
      <c r="AF1367" t="e">
        <f>NA()</f>
        <v>#N/A</v>
      </c>
      <c r="AG1367" t="e">
        <f>NA()</f>
        <v>#N/A</v>
      </c>
      <c r="AH1367" t="e">
        <f>NA()</f>
        <v>#N/A</v>
      </c>
      <c r="AI1367" t="e">
        <f>NA()</f>
        <v>#N/A</v>
      </c>
      <c r="AJ1367" t="e">
        <f>NA()</f>
        <v>#N/A</v>
      </c>
      <c r="AK1367" t="e">
        <f>NA()</f>
        <v>#N/A</v>
      </c>
      <c r="AL1367" t="e">
        <f>NA()</f>
        <v>#N/A</v>
      </c>
      <c r="AM1367" t="e">
        <f>NA()</f>
        <v>#N/A</v>
      </c>
      <c r="AN1367" s="13">
        <v>0.43099999999999999</v>
      </c>
      <c r="AO1367" t="e">
        <f>NA()</f>
        <v>#N/A</v>
      </c>
      <c r="AP1367" t="e">
        <f>NA()</f>
        <v>#N/A</v>
      </c>
    </row>
    <row r="1368" spans="20:42" x14ac:dyDescent="0.35">
      <c r="T1368" s="6"/>
      <c r="U1368" s="6"/>
      <c r="Z1368">
        <v>16</v>
      </c>
      <c r="AA1368" s="9">
        <v>42507</v>
      </c>
      <c r="AB1368">
        <v>7.6499999999999999E-2</v>
      </c>
      <c r="AE1368" s="25">
        <v>39682</v>
      </c>
      <c r="AF1368" t="e">
        <f>NA()</f>
        <v>#N/A</v>
      </c>
      <c r="AG1368" t="e">
        <f>NA()</f>
        <v>#N/A</v>
      </c>
      <c r="AH1368" t="e">
        <f>NA()</f>
        <v>#N/A</v>
      </c>
      <c r="AI1368" t="e">
        <f>NA()</f>
        <v>#N/A</v>
      </c>
      <c r="AJ1368" t="e">
        <f>NA()</f>
        <v>#N/A</v>
      </c>
      <c r="AK1368" t="e">
        <f>NA()</f>
        <v>#N/A</v>
      </c>
      <c r="AL1368" t="e">
        <f>NA()</f>
        <v>#N/A</v>
      </c>
      <c r="AM1368" t="e">
        <f>NA()</f>
        <v>#N/A</v>
      </c>
      <c r="AN1368" s="13">
        <v>0.42859999999999998</v>
      </c>
      <c r="AO1368" t="e">
        <f>NA()</f>
        <v>#N/A</v>
      </c>
      <c r="AP1368" t="e">
        <f>NA()</f>
        <v>#N/A</v>
      </c>
    </row>
    <row r="1369" spans="20:42" x14ac:dyDescent="0.35">
      <c r="T1369" s="6"/>
      <c r="U1369" s="6"/>
      <c r="Z1369">
        <v>17</v>
      </c>
      <c r="AA1369" s="9">
        <v>42508</v>
      </c>
      <c r="AB1369">
        <v>8.0500000000000002E-2</v>
      </c>
      <c r="AE1369" s="25">
        <v>39683</v>
      </c>
      <c r="AF1369" t="e">
        <f>NA()</f>
        <v>#N/A</v>
      </c>
      <c r="AG1369" t="e">
        <f>NA()</f>
        <v>#N/A</v>
      </c>
      <c r="AH1369" t="e">
        <f>NA()</f>
        <v>#N/A</v>
      </c>
      <c r="AI1369" t="e">
        <f>NA()</f>
        <v>#N/A</v>
      </c>
      <c r="AJ1369" t="e">
        <f>NA()</f>
        <v>#N/A</v>
      </c>
      <c r="AK1369" t="e">
        <f>NA()</f>
        <v>#N/A</v>
      </c>
      <c r="AL1369" t="e">
        <f>NA()</f>
        <v>#N/A</v>
      </c>
      <c r="AM1369" t="e">
        <f>NA()</f>
        <v>#N/A</v>
      </c>
      <c r="AN1369" t="e">
        <f>NA()</f>
        <v>#N/A</v>
      </c>
      <c r="AO1369" t="e">
        <f>NA()</f>
        <v>#N/A</v>
      </c>
      <c r="AP1369" t="e">
        <f>NA()</f>
        <v>#N/A</v>
      </c>
    </row>
    <row r="1370" spans="20:42" x14ac:dyDescent="0.35">
      <c r="T1370" s="6"/>
      <c r="U1370" s="6"/>
      <c r="Z1370">
        <v>18</v>
      </c>
      <c r="AA1370" s="9">
        <v>42509</v>
      </c>
      <c r="AB1370">
        <v>0.12089999999999999</v>
      </c>
      <c r="AE1370" s="25">
        <v>39684</v>
      </c>
      <c r="AF1370" t="e">
        <f>NA()</f>
        <v>#N/A</v>
      </c>
      <c r="AG1370" t="e">
        <f>NA()</f>
        <v>#N/A</v>
      </c>
      <c r="AH1370" t="e">
        <f>NA()</f>
        <v>#N/A</v>
      </c>
      <c r="AI1370" t="e">
        <f>NA()</f>
        <v>#N/A</v>
      </c>
      <c r="AJ1370" t="e">
        <f>NA()</f>
        <v>#N/A</v>
      </c>
      <c r="AK1370" t="e">
        <f>NA()</f>
        <v>#N/A</v>
      </c>
      <c r="AL1370" t="e">
        <f>NA()</f>
        <v>#N/A</v>
      </c>
      <c r="AM1370" t="e">
        <f>NA()</f>
        <v>#N/A</v>
      </c>
      <c r="AN1370" t="e">
        <f>NA()</f>
        <v>#N/A</v>
      </c>
      <c r="AO1370" t="e">
        <f>NA()</f>
        <v>#N/A</v>
      </c>
      <c r="AP1370" t="e">
        <f>NA()</f>
        <v>#N/A</v>
      </c>
    </row>
    <row r="1371" spans="20:42" x14ac:dyDescent="0.35">
      <c r="T1371" s="6"/>
      <c r="U1371" s="6"/>
      <c r="Z1371">
        <v>19</v>
      </c>
      <c r="AA1371" s="9">
        <v>42510</v>
      </c>
      <c r="AB1371">
        <v>0.1827</v>
      </c>
      <c r="AE1371" s="25">
        <v>39685</v>
      </c>
      <c r="AF1371" t="e">
        <f>NA()</f>
        <v>#N/A</v>
      </c>
      <c r="AG1371" t="e">
        <f>NA()</f>
        <v>#N/A</v>
      </c>
      <c r="AH1371" t="e">
        <f>NA()</f>
        <v>#N/A</v>
      </c>
      <c r="AI1371" t="e">
        <f>NA()</f>
        <v>#N/A</v>
      </c>
      <c r="AJ1371" t="e">
        <f>NA()</f>
        <v>#N/A</v>
      </c>
      <c r="AK1371" t="e">
        <f>NA()</f>
        <v>#N/A</v>
      </c>
      <c r="AL1371" t="e">
        <f>NA()</f>
        <v>#N/A</v>
      </c>
      <c r="AM1371" t="e">
        <f>NA()</f>
        <v>#N/A</v>
      </c>
      <c r="AN1371" s="13">
        <v>0.42630000000000001</v>
      </c>
      <c r="AO1371" t="e">
        <f>NA()</f>
        <v>#N/A</v>
      </c>
      <c r="AP1371" t="e">
        <f>NA()</f>
        <v>#N/A</v>
      </c>
    </row>
    <row r="1372" spans="20:42" x14ac:dyDescent="0.35">
      <c r="T1372" s="6"/>
      <c r="U1372" s="6"/>
      <c r="Z1372">
        <v>20</v>
      </c>
      <c r="AA1372" s="9">
        <v>42513</v>
      </c>
      <c r="AB1372">
        <v>0.14960000000000001</v>
      </c>
      <c r="AE1372" s="25">
        <v>39686</v>
      </c>
      <c r="AF1372" t="e">
        <f>NA()</f>
        <v>#N/A</v>
      </c>
      <c r="AG1372" t="e">
        <f>NA()</f>
        <v>#N/A</v>
      </c>
      <c r="AH1372" t="e">
        <f>NA()</f>
        <v>#N/A</v>
      </c>
      <c r="AI1372" t="e">
        <f>NA()</f>
        <v>#N/A</v>
      </c>
      <c r="AJ1372" t="e">
        <f>NA()</f>
        <v>#N/A</v>
      </c>
      <c r="AK1372" t="e">
        <f>NA()</f>
        <v>#N/A</v>
      </c>
      <c r="AL1372" t="e">
        <f>NA()</f>
        <v>#N/A</v>
      </c>
      <c r="AM1372" t="e">
        <f>NA()</f>
        <v>#N/A</v>
      </c>
      <c r="AN1372" s="13">
        <v>0.42470000000000002</v>
      </c>
      <c r="AO1372" t="e">
        <f>NA()</f>
        <v>#N/A</v>
      </c>
      <c r="AP1372" t="e">
        <f>NA()</f>
        <v>#N/A</v>
      </c>
    </row>
    <row r="1373" spans="20:42" x14ac:dyDescent="0.35">
      <c r="T1373" s="6"/>
      <c r="U1373" s="6"/>
      <c r="Z1373">
        <v>23</v>
      </c>
      <c r="AA1373" s="9">
        <v>42514</v>
      </c>
      <c r="AB1373">
        <v>0.26590000000000003</v>
      </c>
      <c r="AE1373" s="25">
        <v>39687</v>
      </c>
      <c r="AF1373" t="e">
        <f>NA()</f>
        <v>#N/A</v>
      </c>
      <c r="AG1373" t="e">
        <f>NA()</f>
        <v>#N/A</v>
      </c>
      <c r="AH1373" t="e">
        <f>NA()</f>
        <v>#N/A</v>
      </c>
      <c r="AI1373" t="e">
        <f>NA()</f>
        <v>#N/A</v>
      </c>
      <c r="AJ1373" t="e">
        <f>NA()</f>
        <v>#N/A</v>
      </c>
      <c r="AK1373" t="e">
        <f>NA()</f>
        <v>#N/A</v>
      </c>
      <c r="AL1373" t="e">
        <f>NA()</f>
        <v>#N/A</v>
      </c>
      <c r="AM1373" t="e">
        <f>NA()</f>
        <v>#N/A</v>
      </c>
      <c r="AN1373" s="13">
        <v>0.42449999999999999</v>
      </c>
      <c r="AO1373" t="e">
        <f>NA()</f>
        <v>#N/A</v>
      </c>
      <c r="AP1373" t="e">
        <f>NA()</f>
        <v>#N/A</v>
      </c>
    </row>
    <row r="1374" spans="20:42" x14ac:dyDescent="0.35">
      <c r="T1374" s="6"/>
      <c r="U1374" s="6"/>
      <c r="Z1374">
        <v>24</v>
      </c>
      <c r="AA1374" s="9">
        <v>42515</v>
      </c>
      <c r="AB1374">
        <v>0.2268</v>
      </c>
      <c r="AE1374" s="25">
        <v>39688</v>
      </c>
      <c r="AF1374" t="e">
        <f>NA()</f>
        <v>#N/A</v>
      </c>
      <c r="AG1374" t="e">
        <f>NA()</f>
        <v>#N/A</v>
      </c>
      <c r="AH1374" t="e">
        <f>NA()</f>
        <v>#N/A</v>
      </c>
      <c r="AI1374" t="e">
        <f>NA()</f>
        <v>#N/A</v>
      </c>
      <c r="AJ1374" t="e">
        <f>NA()</f>
        <v>#N/A</v>
      </c>
      <c r="AK1374" t="e">
        <f>NA()</f>
        <v>#N/A</v>
      </c>
      <c r="AL1374" t="e">
        <f>NA()</f>
        <v>#N/A</v>
      </c>
      <c r="AM1374" t="e">
        <f>NA()</f>
        <v>#N/A</v>
      </c>
      <c r="AN1374" s="13">
        <v>0.42620000000000002</v>
      </c>
      <c r="AO1374" t="e">
        <f>NA()</f>
        <v>#N/A</v>
      </c>
      <c r="AP1374" t="e">
        <f>NA()</f>
        <v>#N/A</v>
      </c>
    </row>
    <row r="1375" spans="20:42" x14ac:dyDescent="0.35">
      <c r="T1375" s="6"/>
      <c r="U1375" s="6"/>
      <c r="Z1375">
        <v>25</v>
      </c>
      <c r="AA1375" s="9">
        <v>42516</v>
      </c>
      <c r="AB1375">
        <v>0.32900000000000001</v>
      </c>
      <c r="AE1375" s="25">
        <v>39689</v>
      </c>
      <c r="AF1375" t="e">
        <f>NA()</f>
        <v>#N/A</v>
      </c>
      <c r="AG1375" t="e">
        <f>NA()</f>
        <v>#N/A</v>
      </c>
      <c r="AH1375" t="e">
        <f>NA()</f>
        <v>#N/A</v>
      </c>
      <c r="AI1375" t="e">
        <f>NA()</f>
        <v>#N/A</v>
      </c>
      <c r="AJ1375" t="e">
        <f>NA()</f>
        <v>#N/A</v>
      </c>
      <c r="AK1375" t="e">
        <f>NA()</f>
        <v>#N/A</v>
      </c>
      <c r="AL1375" t="e">
        <f>NA()</f>
        <v>#N/A</v>
      </c>
      <c r="AM1375" t="e">
        <f>NA()</f>
        <v>#N/A</v>
      </c>
      <c r="AN1375" s="13">
        <v>0.43070000000000003</v>
      </c>
      <c r="AO1375" t="e">
        <f>NA()</f>
        <v>#N/A</v>
      </c>
      <c r="AP1375" t="e">
        <f>NA()</f>
        <v>#N/A</v>
      </c>
    </row>
    <row r="1376" spans="20:42" x14ac:dyDescent="0.35">
      <c r="T1376" s="6"/>
      <c r="U1376" s="6"/>
      <c r="Z1376">
        <v>26</v>
      </c>
      <c r="AA1376" s="9">
        <v>42517</v>
      </c>
      <c r="AB1376">
        <v>0.25519999999999998</v>
      </c>
      <c r="AE1376" s="25">
        <v>39690</v>
      </c>
      <c r="AF1376" t="e">
        <f>NA()</f>
        <v>#N/A</v>
      </c>
      <c r="AG1376" t="e">
        <f>NA()</f>
        <v>#N/A</v>
      </c>
      <c r="AH1376" t="e">
        <f>NA()</f>
        <v>#N/A</v>
      </c>
      <c r="AI1376" t="e">
        <f>NA()</f>
        <v>#N/A</v>
      </c>
      <c r="AJ1376" t="e">
        <f>NA()</f>
        <v>#N/A</v>
      </c>
      <c r="AK1376" t="e">
        <f>NA()</f>
        <v>#N/A</v>
      </c>
      <c r="AL1376" t="e">
        <f>NA()</f>
        <v>#N/A</v>
      </c>
      <c r="AM1376" t="e">
        <f>NA()</f>
        <v>#N/A</v>
      </c>
      <c r="AN1376" t="e">
        <f>NA()</f>
        <v>#N/A</v>
      </c>
      <c r="AO1376" t="e">
        <f>NA()</f>
        <v>#N/A</v>
      </c>
      <c r="AP1376" t="e">
        <f>NA()</f>
        <v>#N/A</v>
      </c>
    </row>
    <row r="1377" spans="20:42" x14ac:dyDescent="0.35">
      <c r="T1377" s="6"/>
      <c r="U1377" s="6"/>
      <c r="Z1377">
        <v>27</v>
      </c>
      <c r="AA1377" s="9">
        <v>42520</v>
      </c>
      <c r="AB1377">
        <v>0.22900000000000001</v>
      </c>
      <c r="AE1377" s="25">
        <v>39691</v>
      </c>
      <c r="AF1377" t="e">
        <f>NA()</f>
        <v>#N/A</v>
      </c>
      <c r="AG1377" t="e">
        <f>NA()</f>
        <v>#N/A</v>
      </c>
      <c r="AH1377" t="e">
        <f>NA()</f>
        <v>#N/A</v>
      </c>
      <c r="AI1377" t="e">
        <f>NA()</f>
        <v>#N/A</v>
      </c>
      <c r="AJ1377" t="e">
        <f>NA()</f>
        <v>#N/A</v>
      </c>
      <c r="AK1377" t="e">
        <f>NA()</f>
        <v>#N/A</v>
      </c>
      <c r="AL1377" t="e">
        <f>NA()</f>
        <v>#N/A</v>
      </c>
      <c r="AM1377" t="e">
        <f>NA()</f>
        <v>#N/A</v>
      </c>
      <c r="AN1377" t="e">
        <f>NA()</f>
        <v>#N/A</v>
      </c>
      <c r="AO1377" t="e">
        <f>NA()</f>
        <v>#N/A</v>
      </c>
      <c r="AP1377" t="e">
        <f>NA()</f>
        <v>#N/A</v>
      </c>
    </row>
    <row r="1378" spans="20:42" x14ac:dyDescent="0.35">
      <c r="T1378" s="6"/>
      <c r="U1378" s="6"/>
      <c r="Z1378">
        <v>30</v>
      </c>
      <c r="AA1378" s="9">
        <v>42521</v>
      </c>
      <c r="AB1378">
        <v>0.35670000000000002</v>
      </c>
      <c r="AE1378" s="25">
        <v>39692</v>
      </c>
      <c r="AF1378" t="e">
        <f>NA()</f>
        <v>#N/A</v>
      </c>
      <c r="AG1378" t="e">
        <f>NA()</f>
        <v>#N/A</v>
      </c>
      <c r="AH1378" t="e">
        <f>NA()</f>
        <v>#N/A</v>
      </c>
      <c r="AI1378" t="e">
        <f>NA()</f>
        <v>#N/A</v>
      </c>
      <c r="AJ1378" t="e">
        <f>NA()</f>
        <v>#N/A</v>
      </c>
      <c r="AK1378" t="e">
        <f>NA()</f>
        <v>#N/A</v>
      </c>
      <c r="AL1378" t="e">
        <f>NA()</f>
        <v>#N/A</v>
      </c>
      <c r="AM1378" t="e">
        <f>NA()</f>
        <v>#N/A</v>
      </c>
      <c r="AN1378" s="13">
        <v>0.43020000000000003</v>
      </c>
      <c r="AO1378" s="13">
        <v>4.3235576900000003</v>
      </c>
      <c r="AP1378" t="e">
        <f>NA()</f>
        <v>#N/A</v>
      </c>
    </row>
    <row r="1379" spans="20:42" x14ac:dyDescent="0.35">
      <c r="T1379" s="6"/>
      <c r="U1379" s="6"/>
      <c r="Z1379">
        <v>31</v>
      </c>
      <c r="AA1379" s="9">
        <v>42522</v>
      </c>
      <c r="AB1379">
        <v>0.22969999999999999</v>
      </c>
      <c r="AE1379" s="25">
        <v>39693</v>
      </c>
      <c r="AF1379" t="e">
        <f>NA()</f>
        <v>#N/A</v>
      </c>
      <c r="AG1379" t="e">
        <f>NA()</f>
        <v>#N/A</v>
      </c>
      <c r="AH1379" t="e">
        <f>NA()</f>
        <v>#N/A</v>
      </c>
      <c r="AI1379" t="e">
        <f>NA()</f>
        <v>#N/A</v>
      </c>
      <c r="AJ1379" t="e">
        <f>NA()</f>
        <v>#N/A</v>
      </c>
      <c r="AK1379" t="e">
        <f>NA()</f>
        <v>#N/A</v>
      </c>
      <c r="AL1379" t="e">
        <f>NA()</f>
        <v>#N/A</v>
      </c>
      <c r="AM1379" t="e">
        <f>NA()</f>
        <v>#N/A</v>
      </c>
      <c r="AN1379" s="13">
        <v>0.43259999999999998</v>
      </c>
      <c r="AO1379" t="e">
        <f>NA()</f>
        <v>#N/A</v>
      </c>
      <c r="AP1379" t="e">
        <f>NA()</f>
        <v>#N/A</v>
      </c>
    </row>
    <row r="1380" spans="20:42" x14ac:dyDescent="0.35">
      <c r="T1380" s="6"/>
      <c r="U1380" s="6"/>
      <c r="Y1380" t="s">
        <v>1101</v>
      </c>
      <c r="Z1380">
        <v>1</v>
      </c>
      <c r="AA1380" s="9">
        <v>42523</v>
      </c>
      <c r="AB1380">
        <v>0.23930000000000001</v>
      </c>
      <c r="AE1380" s="25">
        <v>39694</v>
      </c>
      <c r="AF1380" t="e">
        <f>NA()</f>
        <v>#N/A</v>
      </c>
      <c r="AG1380" t="e">
        <f>NA()</f>
        <v>#N/A</v>
      </c>
      <c r="AH1380" t="e">
        <f>NA()</f>
        <v>#N/A</v>
      </c>
      <c r="AI1380" t="e">
        <f>NA()</f>
        <v>#N/A</v>
      </c>
      <c r="AJ1380" t="e">
        <f>NA()</f>
        <v>#N/A</v>
      </c>
      <c r="AK1380" t="e">
        <f>NA()</f>
        <v>#N/A</v>
      </c>
      <c r="AL1380" t="e">
        <f>NA()</f>
        <v>#N/A</v>
      </c>
      <c r="AM1380" t="e">
        <f>NA()</f>
        <v>#N/A</v>
      </c>
      <c r="AN1380" s="13">
        <v>0.43669999999999998</v>
      </c>
      <c r="AO1380" t="e">
        <f>NA()</f>
        <v>#N/A</v>
      </c>
      <c r="AP1380" t="e">
        <f>NA()</f>
        <v>#N/A</v>
      </c>
    </row>
    <row r="1381" spans="20:42" x14ac:dyDescent="0.35">
      <c r="T1381" s="6"/>
      <c r="U1381" s="6"/>
      <c r="Z1381">
        <v>2</v>
      </c>
      <c r="AA1381" s="9">
        <v>42524</v>
      </c>
      <c r="AB1381">
        <v>0.10440000000000001</v>
      </c>
      <c r="AE1381" s="25">
        <v>39695</v>
      </c>
      <c r="AF1381" t="e">
        <f>NA()</f>
        <v>#N/A</v>
      </c>
      <c r="AG1381" t="e">
        <f>NA()</f>
        <v>#N/A</v>
      </c>
      <c r="AH1381" t="e">
        <f>NA()</f>
        <v>#N/A</v>
      </c>
      <c r="AI1381" t="e">
        <f>NA()</f>
        <v>#N/A</v>
      </c>
      <c r="AJ1381" t="e">
        <f>NA()</f>
        <v>#N/A</v>
      </c>
      <c r="AK1381" t="e">
        <f>NA()</f>
        <v>#N/A</v>
      </c>
      <c r="AL1381" t="e">
        <f>NA()</f>
        <v>#N/A</v>
      </c>
      <c r="AM1381" t="e">
        <f>NA()</f>
        <v>#N/A</v>
      </c>
      <c r="AN1381" s="13">
        <v>0.44240000000000002</v>
      </c>
      <c r="AO1381" t="e">
        <f>NA()</f>
        <v>#N/A</v>
      </c>
      <c r="AP1381" t="e">
        <f>NA()</f>
        <v>#N/A</v>
      </c>
    </row>
    <row r="1382" spans="20:42" x14ac:dyDescent="0.35">
      <c r="T1382" s="6"/>
      <c r="U1382" s="6"/>
      <c r="Z1382">
        <v>3</v>
      </c>
      <c r="AA1382" s="9">
        <v>42527</v>
      </c>
      <c r="AB1382">
        <v>0.1153</v>
      </c>
      <c r="AE1382" s="25">
        <v>39696</v>
      </c>
      <c r="AF1382" t="e">
        <f>NA()</f>
        <v>#N/A</v>
      </c>
      <c r="AG1382" t="e">
        <f>NA()</f>
        <v>#N/A</v>
      </c>
      <c r="AH1382" t="e">
        <f>NA()</f>
        <v>#N/A</v>
      </c>
      <c r="AI1382" t="e">
        <f>NA()</f>
        <v>#N/A</v>
      </c>
      <c r="AJ1382" t="e">
        <f>NA()</f>
        <v>#N/A</v>
      </c>
      <c r="AK1382" t="e">
        <f>NA()</f>
        <v>#N/A</v>
      </c>
      <c r="AL1382" t="e">
        <f>NA()</f>
        <v>#N/A</v>
      </c>
      <c r="AM1382" t="e">
        <f>NA()</f>
        <v>#N/A</v>
      </c>
      <c r="AN1382" s="13">
        <v>0.45810000000000001</v>
      </c>
      <c r="AO1382" t="e">
        <f>NA()</f>
        <v>#N/A</v>
      </c>
      <c r="AP1382" t="e">
        <f>NA()</f>
        <v>#N/A</v>
      </c>
    </row>
    <row r="1383" spans="20:42" x14ac:dyDescent="0.35">
      <c r="T1383" s="6"/>
      <c r="U1383" s="6"/>
      <c r="Z1383">
        <v>6</v>
      </c>
      <c r="AA1383" s="9">
        <v>42528</v>
      </c>
      <c r="AB1383">
        <v>0.16139999999999999</v>
      </c>
      <c r="AE1383" s="25">
        <v>39697</v>
      </c>
      <c r="AF1383" t="e">
        <f>NA()</f>
        <v>#N/A</v>
      </c>
      <c r="AG1383" t="e">
        <f>NA()</f>
        <v>#N/A</v>
      </c>
      <c r="AH1383" t="e">
        <f>NA()</f>
        <v>#N/A</v>
      </c>
      <c r="AI1383" t="e">
        <f>NA()</f>
        <v>#N/A</v>
      </c>
      <c r="AJ1383" t="e">
        <f>NA()</f>
        <v>#N/A</v>
      </c>
      <c r="AK1383" t="e">
        <f>NA()</f>
        <v>#N/A</v>
      </c>
      <c r="AL1383" t="e">
        <f>NA()</f>
        <v>#N/A</v>
      </c>
      <c r="AM1383" t="e">
        <f>NA()</f>
        <v>#N/A</v>
      </c>
      <c r="AN1383" t="e">
        <f>NA()</f>
        <v>#N/A</v>
      </c>
      <c r="AO1383" t="e">
        <f>NA()</f>
        <v>#N/A</v>
      </c>
      <c r="AP1383" t="e">
        <f>NA()</f>
        <v>#N/A</v>
      </c>
    </row>
    <row r="1384" spans="20:42" x14ac:dyDescent="0.35">
      <c r="T1384" s="6"/>
      <c r="U1384" s="6"/>
      <c r="Z1384">
        <v>7</v>
      </c>
      <c r="AA1384" s="9">
        <v>42529</v>
      </c>
      <c r="AB1384">
        <v>5.8099999999999999E-2</v>
      </c>
      <c r="AE1384" s="25">
        <v>39698</v>
      </c>
      <c r="AF1384" t="e">
        <f>NA()</f>
        <v>#N/A</v>
      </c>
      <c r="AG1384" t="e">
        <f>NA()</f>
        <v>#N/A</v>
      </c>
      <c r="AH1384" t="e">
        <f>NA()</f>
        <v>#N/A</v>
      </c>
      <c r="AI1384" t="e">
        <f>NA()</f>
        <v>#N/A</v>
      </c>
      <c r="AJ1384" t="e">
        <f>NA()</f>
        <v>#N/A</v>
      </c>
      <c r="AK1384" t="e">
        <f>NA()</f>
        <v>#N/A</v>
      </c>
      <c r="AL1384" t="e">
        <f>NA()</f>
        <v>#N/A</v>
      </c>
      <c r="AM1384" t="e">
        <f>NA()</f>
        <v>#N/A</v>
      </c>
      <c r="AN1384" t="e">
        <f>NA()</f>
        <v>#N/A</v>
      </c>
      <c r="AO1384" t="e">
        <f>NA()</f>
        <v>#N/A</v>
      </c>
      <c r="AP1384" t="e">
        <f>NA()</f>
        <v>#N/A</v>
      </c>
    </row>
    <row r="1385" spans="20:42" x14ac:dyDescent="0.35">
      <c r="T1385" s="6"/>
      <c r="U1385" s="6"/>
      <c r="Z1385">
        <v>8</v>
      </c>
      <c r="AA1385" s="9">
        <v>42530</v>
      </c>
      <c r="AB1385">
        <v>5.6500000000000002E-2</v>
      </c>
      <c r="AE1385" s="25">
        <v>39699</v>
      </c>
      <c r="AF1385" t="e">
        <f>NA()</f>
        <v>#N/A</v>
      </c>
      <c r="AG1385" t="e">
        <f>NA()</f>
        <v>#N/A</v>
      </c>
      <c r="AH1385" t="e">
        <f>NA()</f>
        <v>#N/A</v>
      </c>
      <c r="AI1385" t="e">
        <f>NA()</f>
        <v>#N/A</v>
      </c>
      <c r="AJ1385" t="e">
        <f>NA()</f>
        <v>#N/A</v>
      </c>
      <c r="AK1385" t="e">
        <f>NA()</f>
        <v>#N/A</v>
      </c>
      <c r="AL1385" t="e">
        <f>NA()</f>
        <v>#N/A</v>
      </c>
      <c r="AM1385" t="e">
        <f>NA()</f>
        <v>#N/A</v>
      </c>
      <c r="AN1385" s="13">
        <v>0.46379999999999999</v>
      </c>
      <c r="AO1385" t="e">
        <f>NA()</f>
        <v>#N/A</v>
      </c>
      <c r="AP1385" t="e">
        <f>NA()</f>
        <v>#N/A</v>
      </c>
    </row>
    <row r="1386" spans="20:42" x14ac:dyDescent="0.35">
      <c r="T1386" s="6"/>
      <c r="U1386" s="6"/>
      <c r="Z1386">
        <v>9</v>
      </c>
      <c r="AA1386" s="9">
        <v>42531</v>
      </c>
      <c r="AB1386">
        <v>5.74E-2</v>
      </c>
      <c r="AE1386" s="25">
        <v>39700</v>
      </c>
      <c r="AF1386" t="e">
        <f>NA()</f>
        <v>#N/A</v>
      </c>
      <c r="AG1386" t="e">
        <f>NA()</f>
        <v>#N/A</v>
      </c>
      <c r="AH1386" t="e">
        <f>NA()</f>
        <v>#N/A</v>
      </c>
      <c r="AI1386" t="e">
        <f>NA()</f>
        <v>#N/A</v>
      </c>
      <c r="AJ1386" t="e">
        <f>NA()</f>
        <v>#N/A</v>
      </c>
      <c r="AK1386" t="e">
        <f>NA()</f>
        <v>#N/A</v>
      </c>
      <c r="AL1386" t="e">
        <f>NA()</f>
        <v>#N/A</v>
      </c>
      <c r="AM1386" t="e">
        <f>NA()</f>
        <v>#N/A</v>
      </c>
      <c r="AN1386" s="13">
        <v>0.46920000000000001</v>
      </c>
      <c r="AO1386" t="e">
        <f>NA()</f>
        <v>#N/A</v>
      </c>
      <c r="AP1386" t="e">
        <f>NA()</f>
        <v>#N/A</v>
      </c>
    </row>
    <row r="1387" spans="20:42" x14ac:dyDescent="0.35">
      <c r="T1387" s="6"/>
      <c r="U1387" s="6"/>
      <c r="Z1387">
        <v>10</v>
      </c>
      <c r="AA1387" s="9">
        <v>42534</v>
      </c>
      <c r="AB1387">
        <v>0.1128</v>
      </c>
      <c r="AE1387" s="25">
        <v>39701</v>
      </c>
      <c r="AF1387" t="e">
        <f>NA()</f>
        <v>#N/A</v>
      </c>
      <c r="AG1387" t="e">
        <f>NA()</f>
        <v>#N/A</v>
      </c>
      <c r="AH1387" t="e">
        <f>NA()</f>
        <v>#N/A</v>
      </c>
      <c r="AI1387" t="e">
        <f>NA()</f>
        <v>#N/A</v>
      </c>
      <c r="AJ1387" t="e">
        <f>NA()</f>
        <v>#N/A</v>
      </c>
      <c r="AK1387" t="e">
        <f>NA()</f>
        <v>#N/A</v>
      </c>
      <c r="AL1387" t="e">
        <f>NA()</f>
        <v>#N/A</v>
      </c>
      <c r="AM1387" t="e">
        <f>NA()</f>
        <v>#N/A</v>
      </c>
      <c r="AN1387" s="13">
        <v>0.4743</v>
      </c>
      <c r="AO1387" t="e">
        <f>NA()</f>
        <v>#N/A</v>
      </c>
      <c r="AP1387" t="e">
        <f>NA()</f>
        <v>#N/A</v>
      </c>
    </row>
    <row r="1388" spans="20:42" x14ac:dyDescent="0.35">
      <c r="T1388" s="6"/>
      <c r="U1388" s="6"/>
      <c r="Z1388">
        <v>13</v>
      </c>
      <c r="AA1388" s="9">
        <v>42535</v>
      </c>
      <c r="AB1388">
        <v>9.2100000000000001E-2</v>
      </c>
      <c r="AE1388" s="25">
        <v>39702</v>
      </c>
      <c r="AF1388" t="e">
        <f>NA()</f>
        <v>#N/A</v>
      </c>
      <c r="AG1388" t="e">
        <f>NA()</f>
        <v>#N/A</v>
      </c>
      <c r="AH1388" t="e">
        <f>NA()</f>
        <v>#N/A</v>
      </c>
      <c r="AI1388" t="e">
        <f>NA()</f>
        <v>#N/A</v>
      </c>
      <c r="AJ1388" t="e">
        <f>NA()</f>
        <v>#N/A</v>
      </c>
      <c r="AK1388" t="e">
        <f>NA()</f>
        <v>#N/A</v>
      </c>
      <c r="AL1388" t="e">
        <f>NA()</f>
        <v>#N/A</v>
      </c>
      <c r="AM1388" t="e">
        <f>NA()</f>
        <v>#N/A</v>
      </c>
      <c r="AN1388" s="13">
        <v>0.48130000000000001</v>
      </c>
      <c r="AO1388" t="e">
        <f>NA()</f>
        <v>#N/A</v>
      </c>
      <c r="AP1388" t="e">
        <f>NA()</f>
        <v>#N/A</v>
      </c>
    </row>
    <row r="1389" spans="20:42" x14ac:dyDescent="0.35">
      <c r="T1389" s="6"/>
      <c r="U1389" s="6"/>
      <c r="Z1389">
        <v>14</v>
      </c>
      <c r="AA1389" s="9">
        <v>42536</v>
      </c>
      <c r="AB1389">
        <v>5.0999999999999997E-2</v>
      </c>
      <c r="AE1389" s="25">
        <v>39703</v>
      </c>
      <c r="AF1389" t="e">
        <f>NA()</f>
        <v>#N/A</v>
      </c>
      <c r="AG1389" t="e">
        <f>NA()</f>
        <v>#N/A</v>
      </c>
      <c r="AH1389" t="e">
        <f>NA()</f>
        <v>#N/A</v>
      </c>
      <c r="AI1389" t="e">
        <f>NA()</f>
        <v>#N/A</v>
      </c>
      <c r="AJ1389" t="e">
        <f>NA()</f>
        <v>#N/A</v>
      </c>
      <c r="AK1389" t="e">
        <f>NA()</f>
        <v>#N/A</v>
      </c>
      <c r="AL1389" t="e">
        <f>NA()</f>
        <v>#N/A</v>
      </c>
      <c r="AM1389" t="e">
        <f>NA()</f>
        <v>#N/A</v>
      </c>
      <c r="AN1389" s="13">
        <v>0.50380000000000003</v>
      </c>
      <c r="AO1389" t="e">
        <f>NA()</f>
        <v>#N/A</v>
      </c>
      <c r="AP1389" t="e">
        <f>NA()</f>
        <v>#N/A</v>
      </c>
    </row>
    <row r="1390" spans="20:42" x14ac:dyDescent="0.35">
      <c r="T1390" s="6"/>
      <c r="U1390" s="6"/>
      <c r="Z1390">
        <v>15</v>
      </c>
      <c r="AA1390" s="9">
        <v>42537</v>
      </c>
      <c r="AB1390">
        <v>4.1399999999999999E-2</v>
      </c>
      <c r="AE1390" s="25">
        <v>39704</v>
      </c>
      <c r="AF1390" t="e">
        <f>NA()</f>
        <v>#N/A</v>
      </c>
      <c r="AG1390" t="e">
        <f>NA()</f>
        <v>#N/A</v>
      </c>
      <c r="AH1390" t="e">
        <f>NA()</f>
        <v>#N/A</v>
      </c>
      <c r="AI1390" t="e">
        <f>NA()</f>
        <v>#N/A</v>
      </c>
      <c r="AJ1390" t="e">
        <f>NA()</f>
        <v>#N/A</v>
      </c>
      <c r="AK1390" t="e">
        <f>NA()</f>
        <v>#N/A</v>
      </c>
      <c r="AL1390" t="e">
        <f>NA()</f>
        <v>#N/A</v>
      </c>
      <c r="AM1390" t="e">
        <f>NA()</f>
        <v>#N/A</v>
      </c>
      <c r="AN1390" t="e">
        <f>NA()</f>
        <v>#N/A</v>
      </c>
      <c r="AO1390" t="e">
        <f>NA()</f>
        <v>#N/A</v>
      </c>
      <c r="AP1390" t="e">
        <f>NA()</f>
        <v>#N/A</v>
      </c>
    </row>
    <row r="1391" spans="20:42" x14ac:dyDescent="0.35">
      <c r="T1391" s="6"/>
      <c r="U1391" s="6"/>
      <c r="Z1391">
        <v>16</v>
      </c>
      <c r="AA1391" s="9">
        <v>42538</v>
      </c>
      <c r="AB1391">
        <v>7.2700000000000001E-2</v>
      </c>
      <c r="AE1391" s="25">
        <v>39705</v>
      </c>
      <c r="AF1391" t="e">
        <f>NA()</f>
        <v>#N/A</v>
      </c>
      <c r="AG1391" t="e">
        <f>NA()</f>
        <v>#N/A</v>
      </c>
      <c r="AH1391" t="e">
        <f>NA()</f>
        <v>#N/A</v>
      </c>
      <c r="AI1391" t="e">
        <f>NA()</f>
        <v>#N/A</v>
      </c>
      <c r="AJ1391" t="e">
        <f>NA()</f>
        <v>#N/A</v>
      </c>
      <c r="AK1391" t="e">
        <f>NA()</f>
        <v>#N/A</v>
      </c>
      <c r="AL1391" t="e">
        <f>NA()</f>
        <v>#N/A</v>
      </c>
      <c r="AM1391" t="e">
        <f>NA()</f>
        <v>#N/A</v>
      </c>
      <c r="AN1391" t="e">
        <f>NA()</f>
        <v>#N/A</v>
      </c>
      <c r="AO1391" t="e">
        <f>NA()</f>
        <v>#N/A</v>
      </c>
      <c r="AP1391" t="e">
        <f>NA()</f>
        <v>#N/A</v>
      </c>
    </row>
    <row r="1392" spans="20:42" x14ac:dyDescent="0.35">
      <c r="T1392" s="6"/>
      <c r="U1392" s="6"/>
      <c r="Z1392">
        <v>17</v>
      </c>
      <c r="AA1392" s="9">
        <v>42541</v>
      </c>
      <c r="AB1392">
        <v>7.4099999999999999E-2</v>
      </c>
      <c r="AE1392" s="25">
        <v>39706</v>
      </c>
      <c r="AF1392" t="e">
        <f>NA()</f>
        <v>#N/A</v>
      </c>
      <c r="AG1392" t="e">
        <f>NA()</f>
        <v>#N/A</v>
      </c>
      <c r="AH1392" t="e">
        <f>NA()</f>
        <v>#N/A</v>
      </c>
      <c r="AI1392" t="e">
        <f>NA()</f>
        <v>#N/A</v>
      </c>
      <c r="AJ1392" t="e">
        <f>NA()</f>
        <v>#N/A</v>
      </c>
      <c r="AK1392" t="e">
        <f>NA()</f>
        <v>#N/A</v>
      </c>
      <c r="AL1392" t="e">
        <f>NA()</f>
        <v>#N/A</v>
      </c>
      <c r="AM1392" t="e">
        <f>NA()</f>
        <v>#N/A</v>
      </c>
      <c r="AN1392" s="13">
        <v>0.51149999999999995</v>
      </c>
      <c r="AO1392" t="e">
        <f>NA()</f>
        <v>#N/A</v>
      </c>
      <c r="AP1392" t="e">
        <f>NA()</f>
        <v>#N/A</v>
      </c>
    </row>
    <row r="1393" spans="20:42" x14ac:dyDescent="0.35">
      <c r="T1393" s="6"/>
      <c r="U1393" s="6"/>
      <c r="Z1393">
        <v>20</v>
      </c>
      <c r="AA1393" s="9">
        <v>42542</v>
      </c>
      <c r="AB1393">
        <v>7.7399999999999997E-2</v>
      </c>
      <c r="AE1393" s="25">
        <v>39707</v>
      </c>
      <c r="AF1393" t="e">
        <f>NA()</f>
        <v>#N/A</v>
      </c>
      <c r="AG1393" t="e">
        <f>NA()</f>
        <v>#N/A</v>
      </c>
      <c r="AH1393" t="e">
        <f>NA()</f>
        <v>#N/A</v>
      </c>
      <c r="AI1393" t="e">
        <f>NA()</f>
        <v>#N/A</v>
      </c>
      <c r="AJ1393" t="e">
        <f>NA()</f>
        <v>#N/A</v>
      </c>
      <c r="AK1393" t="e">
        <f>NA()</f>
        <v>#N/A</v>
      </c>
      <c r="AL1393" t="e">
        <f>NA()</f>
        <v>#N/A</v>
      </c>
      <c r="AM1393" t="e">
        <f>NA()</f>
        <v>#N/A</v>
      </c>
      <c r="AN1393" s="13">
        <v>0.52249999999999996</v>
      </c>
      <c r="AO1393" t="e">
        <f>NA()</f>
        <v>#N/A</v>
      </c>
      <c r="AP1393" t="e">
        <f>NA()</f>
        <v>#N/A</v>
      </c>
    </row>
    <row r="1394" spans="20:42" x14ac:dyDescent="0.35">
      <c r="T1394" s="6"/>
      <c r="U1394" s="6"/>
      <c r="Z1394">
        <v>21</v>
      </c>
      <c r="AA1394" s="9">
        <v>42543</v>
      </c>
      <c r="AB1394">
        <v>6.2600000000000003E-2</v>
      </c>
      <c r="AE1394" s="25">
        <v>39708</v>
      </c>
      <c r="AF1394" t="e">
        <f>NA()</f>
        <v>#N/A</v>
      </c>
      <c r="AG1394" t="e">
        <f>NA()</f>
        <v>#N/A</v>
      </c>
      <c r="AH1394" t="e">
        <f>NA()</f>
        <v>#N/A</v>
      </c>
      <c r="AI1394" t="e">
        <f>NA()</f>
        <v>#N/A</v>
      </c>
      <c r="AJ1394" t="e">
        <f>NA()</f>
        <v>#N/A</v>
      </c>
      <c r="AK1394" t="e">
        <f>NA()</f>
        <v>#N/A</v>
      </c>
      <c r="AL1394" t="e">
        <f>NA()</f>
        <v>#N/A</v>
      </c>
      <c r="AM1394" t="e">
        <f>NA()</f>
        <v>#N/A</v>
      </c>
      <c r="AN1394" s="13">
        <v>0.53610000000000002</v>
      </c>
      <c r="AO1394" t="e">
        <f>NA()</f>
        <v>#N/A</v>
      </c>
      <c r="AP1394" t="e">
        <f>NA()</f>
        <v>#N/A</v>
      </c>
    </row>
    <row r="1395" spans="20:42" x14ac:dyDescent="0.35">
      <c r="T1395" s="6"/>
      <c r="U1395" s="6"/>
      <c r="Z1395">
        <v>22</v>
      </c>
      <c r="AA1395" s="9">
        <v>42544</v>
      </c>
      <c r="AB1395">
        <v>4.1599999999999998E-2</v>
      </c>
      <c r="AE1395" s="25">
        <v>39709</v>
      </c>
      <c r="AF1395" t="e">
        <f>NA()</f>
        <v>#N/A</v>
      </c>
      <c r="AG1395" t="e">
        <f>NA()</f>
        <v>#N/A</v>
      </c>
      <c r="AH1395" t="e">
        <f>NA()</f>
        <v>#N/A</v>
      </c>
      <c r="AI1395" t="e">
        <f>NA()</f>
        <v>#N/A</v>
      </c>
      <c r="AJ1395" t="e">
        <f>NA()</f>
        <v>#N/A</v>
      </c>
      <c r="AK1395" t="e">
        <f>NA()</f>
        <v>#N/A</v>
      </c>
      <c r="AL1395" t="e">
        <f>NA()</f>
        <v>#N/A</v>
      </c>
      <c r="AM1395" t="e">
        <f>NA()</f>
        <v>#N/A</v>
      </c>
      <c r="AN1395" s="13">
        <v>0.55149999999999999</v>
      </c>
      <c r="AO1395" t="e">
        <f>NA()</f>
        <v>#N/A</v>
      </c>
      <c r="AP1395" t="e">
        <f>NA()</f>
        <v>#N/A</v>
      </c>
    </row>
    <row r="1396" spans="20:42" x14ac:dyDescent="0.35">
      <c r="T1396" s="6"/>
      <c r="U1396" s="6"/>
      <c r="Z1396">
        <v>23</v>
      </c>
      <c r="AA1396" s="9">
        <v>42545</v>
      </c>
      <c r="AB1396">
        <v>4.2999999999999997E-2</v>
      </c>
      <c r="AE1396" s="25">
        <v>39710</v>
      </c>
      <c r="AF1396" t="e">
        <f>NA()</f>
        <v>#N/A</v>
      </c>
      <c r="AG1396" t="e">
        <f>NA()</f>
        <v>#N/A</v>
      </c>
      <c r="AH1396" t="e">
        <f>NA()</f>
        <v>#N/A</v>
      </c>
      <c r="AI1396" t="e">
        <f>NA()</f>
        <v>#N/A</v>
      </c>
      <c r="AJ1396" t="e">
        <f>NA()</f>
        <v>#N/A</v>
      </c>
      <c r="AK1396" t="e">
        <f>NA()</f>
        <v>#N/A</v>
      </c>
      <c r="AL1396" t="e">
        <f>NA()</f>
        <v>#N/A</v>
      </c>
      <c r="AM1396" t="e">
        <f>NA()</f>
        <v>#N/A</v>
      </c>
      <c r="AN1396" s="13">
        <v>0.58660000000000001</v>
      </c>
      <c r="AO1396" t="e">
        <f>NA()</f>
        <v>#N/A</v>
      </c>
      <c r="AP1396" t="e">
        <f>NA()</f>
        <v>#N/A</v>
      </c>
    </row>
    <row r="1397" spans="20:42" x14ac:dyDescent="0.35">
      <c r="T1397" s="6"/>
      <c r="U1397" s="6"/>
      <c r="Z1397">
        <v>24</v>
      </c>
      <c r="AA1397" s="9">
        <v>42548</v>
      </c>
      <c r="AB1397">
        <v>8.2500000000000004E-2</v>
      </c>
      <c r="AE1397" s="25">
        <v>39711</v>
      </c>
      <c r="AF1397" t="e">
        <f>NA()</f>
        <v>#N/A</v>
      </c>
      <c r="AG1397" t="e">
        <f>NA()</f>
        <v>#N/A</v>
      </c>
      <c r="AH1397" t="e">
        <f>NA()</f>
        <v>#N/A</v>
      </c>
      <c r="AI1397" t="e">
        <f>NA()</f>
        <v>#N/A</v>
      </c>
      <c r="AJ1397" t="e">
        <f>NA()</f>
        <v>#N/A</v>
      </c>
      <c r="AK1397" t="e">
        <f>NA()</f>
        <v>#N/A</v>
      </c>
      <c r="AL1397" t="e">
        <f>NA()</f>
        <v>#N/A</v>
      </c>
      <c r="AM1397" t="e">
        <f>NA()</f>
        <v>#N/A</v>
      </c>
      <c r="AN1397" t="e">
        <f>NA()</f>
        <v>#N/A</v>
      </c>
      <c r="AO1397" t="e">
        <f>NA()</f>
        <v>#N/A</v>
      </c>
      <c r="AP1397" t="e">
        <f>NA()</f>
        <v>#N/A</v>
      </c>
    </row>
    <row r="1398" spans="20:42" x14ac:dyDescent="0.35">
      <c r="T1398" s="6"/>
      <c r="U1398" s="6"/>
      <c r="Z1398">
        <v>27</v>
      </c>
      <c r="AA1398" s="9">
        <v>42549</v>
      </c>
      <c r="AB1398">
        <v>8.4599999999999995E-2</v>
      </c>
      <c r="AE1398" s="25">
        <v>39712</v>
      </c>
      <c r="AF1398" t="e">
        <f>NA()</f>
        <v>#N/A</v>
      </c>
      <c r="AG1398" t="e">
        <f>NA()</f>
        <v>#N/A</v>
      </c>
      <c r="AH1398" t="e">
        <f>NA()</f>
        <v>#N/A</v>
      </c>
      <c r="AI1398" t="e">
        <f>NA()</f>
        <v>#N/A</v>
      </c>
      <c r="AJ1398" t="e">
        <f>NA()</f>
        <v>#N/A</v>
      </c>
      <c r="AK1398" t="e">
        <f>NA()</f>
        <v>#N/A</v>
      </c>
      <c r="AL1398" t="e">
        <f>NA()</f>
        <v>#N/A</v>
      </c>
      <c r="AM1398" t="e">
        <f>NA()</f>
        <v>#N/A</v>
      </c>
      <c r="AN1398" t="e">
        <f>NA()</f>
        <v>#N/A</v>
      </c>
      <c r="AO1398" t="e">
        <f>NA()</f>
        <v>#N/A</v>
      </c>
      <c r="AP1398" t="e">
        <f>NA()</f>
        <v>#N/A</v>
      </c>
    </row>
    <row r="1399" spans="20:42" x14ac:dyDescent="0.35">
      <c r="T1399" s="6"/>
      <c r="U1399" s="6"/>
      <c r="Z1399">
        <v>28</v>
      </c>
      <c r="AA1399" s="9">
        <v>42550</v>
      </c>
      <c r="AB1399">
        <v>8.3099999999999993E-2</v>
      </c>
      <c r="AE1399" s="25">
        <v>39713</v>
      </c>
      <c r="AF1399" t="e">
        <f>NA()</f>
        <v>#N/A</v>
      </c>
      <c r="AG1399" t="e">
        <f>NA()</f>
        <v>#N/A</v>
      </c>
      <c r="AH1399" t="e">
        <f>NA()</f>
        <v>#N/A</v>
      </c>
      <c r="AI1399" t="e">
        <f>NA()</f>
        <v>#N/A</v>
      </c>
      <c r="AJ1399" t="e">
        <f>NA()</f>
        <v>#N/A</v>
      </c>
      <c r="AK1399" t="e">
        <f>NA()</f>
        <v>#N/A</v>
      </c>
      <c r="AL1399" t="e">
        <f>NA()</f>
        <v>#N/A</v>
      </c>
      <c r="AM1399" t="e">
        <f>NA()</f>
        <v>#N/A</v>
      </c>
      <c r="AN1399" s="13">
        <v>0.59909999999999997</v>
      </c>
      <c r="AO1399" t="e">
        <f>NA()</f>
        <v>#N/A</v>
      </c>
      <c r="AP1399" t="e">
        <f>NA()</f>
        <v>#N/A</v>
      </c>
    </row>
    <row r="1400" spans="20:42" x14ac:dyDescent="0.35">
      <c r="T1400" s="6"/>
      <c r="U1400" s="6"/>
      <c r="Z1400">
        <v>29</v>
      </c>
      <c r="AA1400" s="9">
        <v>42551</v>
      </c>
      <c r="AB1400">
        <v>0.1845</v>
      </c>
      <c r="AE1400" s="25">
        <v>39714</v>
      </c>
      <c r="AF1400" t="e">
        <f>NA()</f>
        <v>#N/A</v>
      </c>
      <c r="AG1400" t="e">
        <f>NA()</f>
        <v>#N/A</v>
      </c>
      <c r="AH1400" t="e">
        <f>NA()</f>
        <v>#N/A</v>
      </c>
      <c r="AI1400" t="e">
        <f>NA()</f>
        <v>#N/A</v>
      </c>
      <c r="AJ1400" t="e">
        <f>NA()</f>
        <v>#N/A</v>
      </c>
      <c r="AK1400" t="e">
        <f>NA()</f>
        <v>#N/A</v>
      </c>
      <c r="AL1400" t="e">
        <f>NA()</f>
        <v>#N/A</v>
      </c>
      <c r="AM1400" t="e">
        <f>NA()</f>
        <v>#N/A</v>
      </c>
      <c r="AN1400" s="13">
        <v>0.61329999999999996</v>
      </c>
      <c r="AO1400" t="e">
        <f>NA()</f>
        <v>#N/A</v>
      </c>
      <c r="AP1400" t="e">
        <f>NA()</f>
        <v>#N/A</v>
      </c>
    </row>
    <row r="1401" spans="20:42" x14ac:dyDescent="0.35">
      <c r="T1401" s="6"/>
      <c r="U1401" s="6"/>
      <c r="Z1401">
        <v>30</v>
      </c>
      <c r="AA1401" s="9">
        <v>42552</v>
      </c>
      <c r="AB1401">
        <v>0.44119999999999998</v>
      </c>
      <c r="AE1401" s="25">
        <v>39715</v>
      </c>
      <c r="AF1401" t="e">
        <f>NA()</f>
        <v>#N/A</v>
      </c>
      <c r="AG1401" t="e">
        <f>NA()</f>
        <v>#N/A</v>
      </c>
      <c r="AH1401" t="e">
        <f>NA()</f>
        <v>#N/A</v>
      </c>
      <c r="AI1401" t="e">
        <f>NA()</f>
        <v>#N/A</v>
      </c>
      <c r="AJ1401" t="e">
        <f>NA()</f>
        <v>#N/A</v>
      </c>
      <c r="AK1401" t="e">
        <f>NA()</f>
        <v>#N/A</v>
      </c>
      <c r="AL1401" t="e">
        <f>NA()</f>
        <v>#N/A</v>
      </c>
      <c r="AM1401" t="e">
        <f>NA()</f>
        <v>#N/A</v>
      </c>
      <c r="AN1401" s="13">
        <v>0.62749999999999995</v>
      </c>
      <c r="AO1401" t="e">
        <f>NA()</f>
        <v>#N/A</v>
      </c>
      <c r="AP1401" t="e">
        <f>NA()</f>
        <v>#N/A</v>
      </c>
    </row>
    <row r="1402" spans="20:42" x14ac:dyDescent="0.35">
      <c r="T1402" s="6"/>
      <c r="U1402" s="6"/>
      <c r="Y1402" t="s">
        <v>1102</v>
      </c>
      <c r="Z1402">
        <v>1</v>
      </c>
      <c r="AA1402" s="9">
        <v>42555</v>
      </c>
      <c r="AB1402">
        <v>0.14779999999999999</v>
      </c>
      <c r="AE1402" s="25">
        <v>39716</v>
      </c>
      <c r="AF1402" t="e">
        <f>NA()</f>
        <v>#N/A</v>
      </c>
      <c r="AG1402" t="e">
        <f>NA()</f>
        <v>#N/A</v>
      </c>
      <c r="AH1402" t="e">
        <f>NA()</f>
        <v>#N/A</v>
      </c>
      <c r="AI1402" t="e">
        <f>NA()</f>
        <v>#N/A</v>
      </c>
      <c r="AJ1402" t="e">
        <f>NA()</f>
        <v>#N/A</v>
      </c>
      <c r="AK1402" t="e">
        <f>NA()</f>
        <v>#N/A</v>
      </c>
      <c r="AL1402" t="e">
        <f>NA()</f>
        <v>#N/A</v>
      </c>
      <c r="AM1402" t="e">
        <f>NA()</f>
        <v>#N/A</v>
      </c>
      <c r="AN1402" s="13">
        <v>0.64300000000000002</v>
      </c>
      <c r="AO1402" t="e">
        <f>NA()</f>
        <v>#N/A</v>
      </c>
      <c r="AP1402" t="e">
        <f>NA()</f>
        <v>#N/A</v>
      </c>
    </row>
    <row r="1403" spans="20:42" x14ac:dyDescent="0.35">
      <c r="T1403" s="6"/>
      <c r="U1403" s="6"/>
      <c r="Z1403">
        <v>4</v>
      </c>
      <c r="AA1403" s="9">
        <v>42556</v>
      </c>
      <c r="AB1403">
        <v>0.13420000000000001</v>
      </c>
      <c r="AE1403" s="25">
        <v>39717</v>
      </c>
      <c r="AF1403" t="e">
        <f>NA()</f>
        <v>#N/A</v>
      </c>
      <c r="AG1403" t="e">
        <f>NA()</f>
        <v>#N/A</v>
      </c>
      <c r="AH1403" t="e">
        <f>NA()</f>
        <v>#N/A</v>
      </c>
      <c r="AI1403" t="e">
        <f>NA()</f>
        <v>#N/A</v>
      </c>
      <c r="AJ1403" t="e">
        <f>NA()</f>
        <v>#N/A</v>
      </c>
      <c r="AK1403" t="e">
        <f>NA()</f>
        <v>#N/A</v>
      </c>
      <c r="AL1403" t="e">
        <f>NA()</f>
        <v>#N/A</v>
      </c>
      <c r="AM1403" t="e">
        <f>NA()</f>
        <v>#N/A</v>
      </c>
      <c r="AN1403" s="13">
        <v>0.68179999999999996</v>
      </c>
      <c r="AO1403" t="e">
        <f>NA()</f>
        <v>#N/A</v>
      </c>
      <c r="AP1403" t="e">
        <f>NA()</f>
        <v>#N/A</v>
      </c>
    </row>
    <row r="1404" spans="20:42" x14ac:dyDescent="0.35">
      <c r="T1404" s="6"/>
      <c r="U1404" s="6"/>
      <c r="Z1404">
        <v>5</v>
      </c>
      <c r="AA1404" s="9">
        <v>42558</v>
      </c>
      <c r="AB1404">
        <v>0.109</v>
      </c>
      <c r="AE1404" s="25">
        <v>39718</v>
      </c>
      <c r="AF1404" t="e">
        <f>NA()</f>
        <v>#N/A</v>
      </c>
      <c r="AG1404" t="e">
        <f>NA()</f>
        <v>#N/A</v>
      </c>
      <c r="AH1404" t="e">
        <f>NA()</f>
        <v>#N/A</v>
      </c>
      <c r="AI1404" t="e">
        <f>NA()</f>
        <v>#N/A</v>
      </c>
      <c r="AJ1404" t="e">
        <f>NA()</f>
        <v>#N/A</v>
      </c>
      <c r="AK1404" t="e">
        <f>NA()</f>
        <v>#N/A</v>
      </c>
      <c r="AL1404" t="e">
        <f>NA()</f>
        <v>#N/A</v>
      </c>
      <c r="AM1404" t="e">
        <f>NA()</f>
        <v>#N/A</v>
      </c>
      <c r="AN1404" t="e">
        <f>NA()</f>
        <v>#N/A</v>
      </c>
      <c r="AO1404" t="e">
        <f>NA()</f>
        <v>#N/A</v>
      </c>
      <c r="AP1404" t="e">
        <f>NA()</f>
        <v>#N/A</v>
      </c>
    </row>
    <row r="1405" spans="20:42" x14ac:dyDescent="0.35">
      <c r="T1405" s="6"/>
      <c r="U1405" s="6"/>
      <c r="Z1405">
        <v>7</v>
      </c>
      <c r="AA1405" s="9">
        <v>42559</v>
      </c>
      <c r="AB1405">
        <v>8.4699999999999998E-2</v>
      </c>
      <c r="AE1405" s="25">
        <v>39719</v>
      </c>
      <c r="AF1405" t="e">
        <f>NA()</f>
        <v>#N/A</v>
      </c>
      <c r="AG1405" t="e">
        <f>NA()</f>
        <v>#N/A</v>
      </c>
      <c r="AH1405" t="e">
        <f>NA()</f>
        <v>#N/A</v>
      </c>
      <c r="AI1405" t="e">
        <f>NA()</f>
        <v>#N/A</v>
      </c>
      <c r="AJ1405" t="e">
        <f>NA()</f>
        <v>#N/A</v>
      </c>
      <c r="AK1405" t="e">
        <f>NA()</f>
        <v>#N/A</v>
      </c>
      <c r="AL1405" t="e">
        <f>NA()</f>
        <v>#N/A</v>
      </c>
      <c r="AM1405" t="e">
        <f>NA()</f>
        <v>#N/A</v>
      </c>
      <c r="AN1405" t="e">
        <f>NA()</f>
        <v>#N/A</v>
      </c>
      <c r="AO1405" t="e">
        <f>NA()</f>
        <v>#N/A</v>
      </c>
      <c r="AP1405" t="e">
        <f>NA()</f>
        <v>#N/A</v>
      </c>
    </row>
    <row r="1406" spans="20:42" x14ac:dyDescent="0.35">
      <c r="T1406" s="6"/>
      <c r="U1406" s="6"/>
      <c r="Z1406">
        <v>8</v>
      </c>
      <c r="AA1406" s="9">
        <v>42562</v>
      </c>
      <c r="AB1406">
        <v>7.17E-2</v>
      </c>
      <c r="AE1406" s="25">
        <v>39720</v>
      </c>
      <c r="AF1406" t="e">
        <f>NA()</f>
        <v>#N/A</v>
      </c>
      <c r="AG1406" t="e">
        <f>NA()</f>
        <v>#N/A</v>
      </c>
      <c r="AH1406" t="e">
        <f>NA()</f>
        <v>#N/A</v>
      </c>
      <c r="AI1406" t="e">
        <f>NA()</f>
        <v>#N/A</v>
      </c>
      <c r="AJ1406" t="e">
        <f>NA()</f>
        <v>#N/A</v>
      </c>
      <c r="AK1406" t="e">
        <f>NA()</f>
        <v>#N/A</v>
      </c>
      <c r="AL1406" t="e">
        <f>NA()</f>
        <v>#N/A</v>
      </c>
      <c r="AM1406" t="e">
        <f>NA()</f>
        <v>#N/A</v>
      </c>
      <c r="AN1406" s="13">
        <v>0.69269999999999998</v>
      </c>
      <c r="AO1406" t="e">
        <f>NA()</f>
        <v>#N/A</v>
      </c>
      <c r="AP1406" t="e">
        <f>NA()</f>
        <v>#N/A</v>
      </c>
    </row>
    <row r="1407" spans="20:42" x14ac:dyDescent="0.35">
      <c r="T1407" s="6"/>
      <c r="U1407" s="6"/>
      <c r="Z1407">
        <v>11</v>
      </c>
      <c r="AA1407" s="9">
        <v>42563</v>
      </c>
      <c r="AB1407">
        <v>5.6599999999999998E-2</v>
      </c>
      <c r="AE1407" s="25">
        <v>39721</v>
      </c>
      <c r="AF1407" t="e">
        <f>NA()</f>
        <v>#N/A</v>
      </c>
      <c r="AG1407" t="e">
        <f>NA()</f>
        <v>#N/A</v>
      </c>
      <c r="AH1407" t="e">
        <f>NA()</f>
        <v>#N/A</v>
      </c>
      <c r="AI1407" t="e">
        <f>NA()</f>
        <v>#N/A</v>
      </c>
      <c r="AJ1407" t="e">
        <f>NA()</f>
        <v>#N/A</v>
      </c>
      <c r="AK1407" t="e">
        <f>NA()</f>
        <v>#N/A</v>
      </c>
      <c r="AL1407" t="e">
        <f>NA()</f>
        <v>#N/A</v>
      </c>
      <c r="AM1407" t="e">
        <f>NA()</f>
        <v>#N/A</v>
      </c>
      <c r="AN1407" s="13">
        <v>0.7137</v>
      </c>
      <c r="AO1407" t="e">
        <f>NA()</f>
        <v>#N/A</v>
      </c>
      <c r="AP1407" t="e">
        <f>NA()</f>
        <v>#N/A</v>
      </c>
    </row>
    <row r="1408" spans="20:42" x14ac:dyDescent="0.35">
      <c r="T1408" s="6"/>
      <c r="U1408" s="6"/>
      <c r="Z1408">
        <v>12</v>
      </c>
      <c r="AA1408" s="9">
        <v>42564</v>
      </c>
      <c r="AB1408">
        <v>6.4000000000000001E-2</v>
      </c>
      <c r="AE1408" s="25">
        <v>39722</v>
      </c>
      <c r="AF1408" t="e">
        <f>NA()</f>
        <v>#N/A</v>
      </c>
      <c r="AG1408" t="e">
        <f>NA()</f>
        <v>#N/A</v>
      </c>
      <c r="AH1408" t="e">
        <f>NA()</f>
        <v>#N/A</v>
      </c>
      <c r="AI1408" t="e">
        <f>NA()</f>
        <v>#N/A</v>
      </c>
      <c r="AJ1408" t="e">
        <f>NA()</f>
        <v>#N/A</v>
      </c>
      <c r="AK1408" t="e">
        <f>NA()</f>
        <v>#N/A</v>
      </c>
      <c r="AL1408" t="e">
        <f>NA()</f>
        <v>#N/A</v>
      </c>
      <c r="AM1408" t="e">
        <f>NA()</f>
        <v>#N/A</v>
      </c>
      <c r="AN1408" t="e">
        <f>NA()</f>
        <v>#N/A</v>
      </c>
      <c r="AO1408" s="13">
        <v>4.5691826899999999</v>
      </c>
      <c r="AP1408" t="e">
        <f>NA()</f>
        <v>#N/A</v>
      </c>
    </row>
    <row r="1409" spans="20:42" x14ac:dyDescent="0.35">
      <c r="T1409" s="6"/>
      <c r="U1409" s="6"/>
      <c r="Z1409">
        <v>13</v>
      </c>
      <c r="AA1409" s="9">
        <v>42565</v>
      </c>
      <c r="AB1409">
        <v>5.6300000000000003E-2</v>
      </c>
      <c r="AE1409" s="25">
        <v>39723</v>
      </c>
      <c r="AF1409" t="e">
        <f>NA()</f>
        <v>#N/A</v>
      </c>
      <c r="AG1409" t="e">
        <f>NA()</f>
        <v>#N/A</v>
      </c>
      <c r="AH1409" t="e">
        <f>NA()</f>
        <v>#N/A</v>
      </c>
      <c r="AI1409" t="e">
        <f>NA()</f>
        <v>#N/A</v>
      </c>
      <c r="AJ1409" t="e">
        <f>NA()</f>
        <v>#N/A</v>
      </c>
      <c r="AK1409" t="e">
        <f>NA()</f>
        <v>#N/A</v>
      </c>
      <c r="AL1409" t="e">
        <f>NA()</f>
        <v>#N/A</v>
      </c>
      <c r="AM1409" t="e">
        <f>NA()</f>
        <v>#N/A</v>
      </c>
      <c r="AN1409" s="13">
        <v>0.72409999999999997</v>
      </c>
      <c r="AO1409" t="e">
        <f>NA()</f>
        <v>#N/A</v>
      </c>
      <c r="AP1409" t="e">
        <f>NA()</f>
        <v>#N/A</v>
      </c>
    </row>
    <row r="1410" spans="20:42" x14ac:dyDescent="0.35">
      <c r="T1410" s="6"/>
      <c r="U1410" s="6"/>
      <c r="Z1410">
        <v>14</v>
      </c>
      <c r="AA1410" s="9">
        <v>42566</v>
      </c>
      <c r="AB1410">
        <v>7.4999999999999997E-2</v>
      </c>
      <c r="AE1410" s="25">
        <v>39724</v>
      </c>
      <c r="AF1410" t="e">
        <f>NA()</f>
        <v>#N/A</v>
      </c>
      <c r="AG1410" t="e">
        <f>NA()</f>
        <v>#N/A</v>
      </c>
      <c r="AH1410" t="e">
        <f>NA()</f>
        <v>#N/A</v>
      </c>
      <c r="AI1410" t="e">
        <f>NA()</f>
        <v>#N/A</v>
      </c>
      <c r="AJ1410" t="e">
        <f>NA()</f>
        <v>#N/A</v>
      </c>
      <c r="AK1410" t="e">
        <f>NA()</f>
        <v>#N/A</v>
      </c>
      <c r="AL1410" t="e">
        <f>NA()</f>
        <v>#N/A</v>
      </c>
      <c r="AM1410" t="e">
        <f>NA()</f>
        <v>#N/A</v>
      </c>
      <c r="AN1410" s="13">
        <v>0.73770000000000002</v>
      </c>
      <c r="AO1410" t="e">
        <f>NA()</f>
        <v>#N/A</v>
      </c>
      <c r="AP1410" t="e">
        <f>NA()</f>
        <v>#N/A</v>
      </c>
    </row>
    <row r="1411" spans="20:42" x14ac:dyDescent="0.35">
      <c r="T1411" s="6"/>
      <c r="U1411" s="6"/>
      <c r="Z1411">
        <v>15</v>
      </c>
      <c r="AA1411" s="9">
        <v>42569</v>
      </c>
      <c r="AB1411">
        <v>0.1187</v>
      </c>
      <c r="AE1411" s="25">
        <v>39725</v>
      </c>
      <c r="AF1411" t="e">
        <f>NA()</f>
        <v>#N/A</v>
      </c>
      <c r="AG1411" t="e">
        <f>NA()</f>
        <v>#N/A</v>
      </c>
      <c r="AH1411" t="e">
        <f>NA()</f>
        <v>#N/A</v>
      </c>
      <c r="AI1411" t="e">
        <f>NA()</f>
        <v>#N/A</v>
      </c>
      <c r="AJ1411" t="e">
        <f>NA()</f>
        <v>#N/A</v>
      </c>
      <c r="AK1411" t="e">
        <f>NA()</f>
        <v>#N/A</v>
      </c>
      <c r="AL1411" t="e">
        <f>NA()</f>
        <v>#N/A</v>
      </c>
      <c r="AM1411" t="e">
        <f>NA()</f>
        <v>#N/A</v>
      </c>
      <c r="AN1411" t="e">
        <f>NA()</f>
        <v>#N/A</v>
      </c>
      <c r="AO1411" t="e">
        <f>NA()</f>
        <v>#N/A</v>
      </c>
      <c r="AP1411" t="e">
        <f>NA()</f>
        <v>#N/A</v>
      </c>
    </row>
    <row r="1412" spans="20:42" x14ac:dyDescent="0.35">
      <c r="T1412" s="6"/>
      <c r="U1412" s="6"/>
      <c r="Z1412">
        <v>18</v>
      </c>
      <c r="AA1412" s="9">
        <v>42570</v>
      </c>
      <c r="AB1412">
        <v>7.2700000000000001E-2</v>
      </c>
      <c r="AE1412" s="25">
        <v>39726</v>
      </c>
      <c r="AF1412" t="e">
        <f>NA()</f>
        <v>#N/A</v>
      </c>
      <c r="AG1412" t="e">
        <f>NA()</f>
        <v>#N/A</v>
      </c>
      <c r="AH1412" t="e">
        <f>NA()</f>
        <v>#N/A</v>
      </c>
      <c r="AI1412" t="e">
        <f>NA()</f>
        <v>#N/A</v>
      </c>
      <c r="AJ1412" t="e">
        <f>NA()</f>
        <v>#N/A</v>
      </c>
      <c r="AK1412" t="e">
        <f>NA()</f>
        <v>#N/A</v>
      </c>
      <c r="AL1412" t="e">
        <f>NA()</f>
        <v>#N/A</v>
      </c>
      <c r="AM1412" t="e">
        <f>NA()</f>
        <v>#N/A</v>
      </c>
      <c r="AN1412" t="e">
        <f>NA()</f>
        <v>#N/A</v>
      </c>
      <c r="AO1412" t="e">
        <f>NA()</f>
        <v>#N/A</v>
      </c>
      <c r="AP1412" t="e">
        <f>NA()</f>
        <v>#N/A</v>
      </c>
    </row>
    <row r="1413" spans="20:42" x14ac:dyDescent="0.35">
      <c r="T1413" s="6"/>
      <c r="U1413" s="6"/>
      <c r="Z1413">
        <v>19</v>
      </c>
      <c r="AA1413" s="9">
        <v>42571</v>
      </c>
      <c r="AB1413">
        <v>5.57E-2</v>
      </c>
      <c r="AE1413" s="25">
        <v>39727</v>
      </c>
      <c r="AF1413" t="e">
        <f>NA()</f>
        <v>#N/A</v>
      </c>
      <c r="AG1413" t="e">
        <f>NA()</f>
        <v>#N/A</v>
      </c>
      <c r="AH1413" t="e">
        <f>NA()</f>
        <v>#N/A</v>
      </c>
      <c r="AI1413" t="e">
        <f>NA()</f>
        <v>#N/A</v>
      </c>
      <c r="AJ1413" t="e">
        <f>NA()</f>
        <v>#N/A</v>
      </c>
      <c r="AK1413" t="e">
        <f>NA()</f>
        <v>#N/A</v>
      </c>
      <c r="AL1413" t="e">
        <f>NA()</f>
        <v>#N/A</v>
      </c>
      <c r="AM1413" t="e">
        <f>NA()</f>
        <v>#N/A</v>
      </c>
      <c r="AN1413" s="13">
        <v>0.74219999999999997</v>
      </c>
      <c r="AO1413" t="e">
        <f>NA()</f>
        <v>#N/A</v>
      </c>
      <c r="AP1413" t="e">
        <f>NA()</f>
        <v>#N/A</v>
      </c>
    </row>
    <row r="1414" spans="20:42" x14ac:dyDescent="0.35">
      <c r="T1414" s="6"/>
      <c r="U1414" s="6"/>
      <c r="Z1414">
        <v>20</v>
      </c>
      <c r="AA1414" s="9">
        <v>42572</v>
      </c>
      <c r="AB1414">
        <v>0.15720000000000001</v>
      </c>
      <c r="AE1414" s="25">
        <v>39728</v>
      </c>
      <c r="AF1414" t="e">
        <f>NA()</f>
        <v>#N/A</v>
      </c>
      <c r="AG1414" t="e">
        <f>NA()</f>
        <v>#N/A</v>
      </c>
      <c r="AH1414" t="e">
        <f>NA()</f>
        <v>#N/A</v>
      </c>
      <c r="AI1414" t="e">
        <f>NA()</f>
        <v>#N/A</v>
      </c>
      <c r="AJ1414" t="e">
        <f>NA()</f>
        <v>#N/A</v>
      </c>
      <c r="AK1414" t="e">
        <f>NA()</f>
        <v>#N/A</v>
      </c>
      <c r="AL1414" t="e">
        <f>NA()</f>
        <v>#N/A</v>
      </c>
      <c r="AM1414" t="e">
        <f>NA()</f>
        <v>#N/A</v>
      </c>
      <c r="AN1414" s="13">
        <v>0.74509999999999998</v>
      </c>
      <c r="AO1414" t="e">
        <f>NA()</f>
        <v>#N/A</v>
      </c>
      <c r="AP1414" t="e">
        <f>NA()</f>
        <v>#N/A</v>
      </c>
    </row>
    <row r="1415" spans="20:42" x14ac:dyDescent="0.35">
      <c r="T1415" s="6"/>
      <c r="U1415" s="6"/>
      <c r="Z1415">
        <v>21</v>
      </c>
      <c r="AA1415" s="9">
        <v>42573</v>
      </c>
      <c r="AB1415">
        <v>0.4879</v>
      </c>
      <c r="AE1415" s="25">
        <v>39729</v>
      </c>
      <c r="AF1415" t="e">
        <f>NA()</f>
        <v>#N/A</v>
      </c>
      <c r="AG1415" t="e">
        <f>NA()</f>
        <v>#N/A</v>
      </c>
      <c r="AH1415" t="e">
        <f>NA()</f>
        <v>#N/A</v>
      </c>
      <c r="AI1415" t="e">
        <f>NA()</f>
        <v>#N/A</v>
      </c>
      <c r="AJ1415" t="e">
        <f>NA()</f>
        <v>#N/A</v>
      </c>
      <c r="AK1415" t="e">
        <f>NA()</f>
        <v>#N/A</v>
      </c>
      <c r="AL1415" t="e">
        <f>NA()</f>
        <v>#N/A</v>
      </c>
      <c r="AM1415" t="e">
        <f>NA()</f>
        <v>#N/A</v>
      </c>
      <c r="AN1415" s="13">
        <v>0.74880000000000002</v>
      </c>
      <c r="AO1415" t="e">
        <f>NA()</f>
        <v>#N/A</v>
      </c>
      <c r="AP1415" t="e">
        <f>NA()</f>
        <v>#N/A</v>
      </c>
    </row>
    <row r="1416" spans="20:42" x14ac:dyDescent="0.35">
      <c r="T1416" s="6"/>
      <c r="U1416" s="6"/>
      <c r="Z1416">
        <v>22</v>
      </c>
      <c r="AA1416" s="9">
        <v>42576</v>
      </c>
      <c r="AB1416">
        <v>0.35110000000000002</v>
      </c>
      <c r="AE1416" s="25">
        <v>39730</v>
      </c>
      <c r="AF1416" t="e">
        <f>NA()</f>
        <v>#N/A</v>
      </c>
      <c r="AG1416" t="e">
        <f>NA()</f>
        <v>#N/A</v>
      </c>
      <c r="AH1416" t="e">
        <f>NA()</f>
        <v>#N/A</v>
      </c>
      <c r="AI1416" t="e">
        <f>NA()</f>
        <v>#N/A</v>
      </c>
      <c r="AJ1416" t="e">
        <f>NA()</f>
        <v>#N/A</v>
      </c>
      <c r="AK1416" t="e">
        <f>NA()</f>
        <v>#N/A</v>
      </c>
      <c r="AL1416" t="e">
        <f>NA()</f>
        <v>#N/A</v>
      </c>
      <c r="AM1416" t="e">
        <f>NA()</f>
        <v>#N/A</v>
      </c>
      <c r="AN1416" s="13">
        <v>0.75060000000000004</v>
      </c>
      <c r="AO1416" t="e">
        <f>NA()</f>
        <v>#N/A</v>
      </c>
      <c r="AP1416" t="e">
        <f>NA()</f>
        <v>#N/A</v>
      </c>
    </row>
    <row r="1417" spans="20:42" x14ac:dyDescent="0.35">
      <c r="T1417" s="6"/>
      <c r="U1417" s="6"/>
      <c r="Z1417">
        <v>25</v>
      </c>
      <c r="AA1417" s="9">
        <v>42577</v>
      </c>
      <c r="AB1417">
        <v>0.63449999999999995</v>
      </c>
      <c r="AE1417" s="25">
        <v>39731</v>
      </c>
      <c r="AF1417" t="e">
        <f>NA()</f>
        <v>#N/A</v>
      </c>
      <c r="AG1417" t="e">
        <f>NA()</f>
        <v>#N/A</v>
      </c>
      <c r="AH1417" t="e">
        <f>NA()</f>
        <v>#N/A</v>
      </c>
      <c r="AI1417" t="e">
        <f>NA()</f>
        <v>#N/A</v>
      </c>
      <c r="AJ1417" t="e">
        <f>NA()</f>
        <v>#N/A</v>
      </c>
      <c r="AK1417" t="e">
        <f>NA()</f>
        <v>#N/A</v>
      </c>
      <c r="AL1417" t="e">
        <f>NA()</f>
        <v>#N/A</v>
      </c>
      <c r="AM1417" t="e">
        <f>NA()</f>
        <v>#N/A</v>
      </c>
      <c r="AN1417" s="13">
        <v>0.75219999999999998</v>
      </c>
      <c r="AO1417" t="e">
        <f>NA()</f>
        <v>#N/A</v>
      </c>
      <c r="AP1417" t="e">
        <f>NA()</f>
        <v>#N/A</v>
      </c>
    </row>
    <row r="1418" spans="20:42" x14ac:dyDescent="0.35">
      <c r="T1418" s="6"/>
      <c r="U1418" s="6"/>
      <c r="Z1418">
        <v>26</v>
      </c>
      <c r="AA1418" s="9">
        <v>42578</v>
      </c>
      <c r="AB1418">
        <v>0.77639999999999998</v>
      </c>
      <c r="AE1418" s="25">
        <v>39732</v>
      </c>
      <c r="AF1418" t="e">
        <f>NA()</f>
        <v>#N/A</v>
      </c>
      <c r="AG1418" t="e">
        <f>NA()</f>
        <v>#N/A</v>
      </c>
      <c r="AH1418" t="e">
        <f>NA()</f>
        <v>#N/A</v>
      </c>
      <c r="AI1418" t="e">
        <f>NA()</f>
        <v>#N/A</v>
      </c>
      <c r="AJ1418" t="e">
        <f>NA()</f>
        <v>#N/A</v>
      </c>
      <c r="AK1418" t="e">
        <f>NA()</f>
        <v>#N/A</v>
      </c>
      <c r="AL1418" t="e">
        <f>NA()</f>
        <v>#N/A</v>
      </c>
      <c r="AM1418" t="e">
        <f>NA()</f>
        <v>#N/A</v>
      </c>
      <c r="AN1418" t="e">
        <f>NA()</f>
        <v>#N/A</v>
      </c>
      <c r="AO1418" t="e">
        <f>NA()</f>
        <v>#N/A</v>
      </c>
      <c r="AP1418" t="e">
        <f>NA()</f>
        <v>#N/A</v>
      </c>
    </row>
    <row r="1419" spans="20:42" x14ac:dyDescent="0.35">
      <c r="T1419" s="6"/>
      <c r="U1419" s="6"/>
      <c r="Z1419">
        <v>27</v>
      </c>
      <c r="AA1419" s="9">
        <v>42579</v>
      </c>
      <c r="AB1419">
        <v>0.88790000000000002</v>
      </c>
      <c r="AE1419" s="25">
        <v>39733</v>
      </c>
      <c r="AF1419" t="e">
        <f>NA()</f>
        <v>#N/A</v>
      </c>
      <c r="AG1419" t="e">
        <f>NA()</f>
        <v>#N/A</v>
      </c>
      <c r="AH1419" t="e">
        <f>NA()</f>
        <v>#N/A</v>
      </c>
      <c r="AI1419" t="e">
        <f>NA()</f>
        <v>#N/A</v>
      </c>
      <c r="AJ1419" t="e">
        <f>NA()</f>
        <v>#N/A</v>
      </c>
      <c r="AK1419" t="e">
        <f>NA()</f>
        <v>#N/A</v>
      </c>
      <c r="AL1419" t="e">
        <f>NA()</f>
        <v>#N/A</v>
      </c>
      <c r="AM1419" t="e">
        <f>NA()</f>
        <v>#N/A</v>
      </c>
      <c r="AN1419" t="e">
        <f>NA()</f>
        <v>#N/A</v>
      </c>
      <c r="AO1419" t="e">
        <f>NA()</f>
        <v>#N/A</v>
      </c>
      <c r="AP1419" t="e">
        <f>NA()</f>
        <v>#N/A</v>
      </c>
    </row>
    <row r="1420" spans="20:42" x14ac:dyDescent="0.35">
      <c r="T1420" s="6"/>
      <c r="U1420" s="6"/>
      <c r="Z1420">
        <v>28</v>
      </c>
      <c r="AA1420" s="9">
        <v>42580</v>
      </c>
      <c r="AB1420">
        <v>0.74450000000000005</v>
      </c>
      <c r="AE1420" s="25">
        <v>39734</v>
      </c>
      <c r="AF1420" t="e">
        <f>NA()</f>
        <v>#N/A</v>
      </c>
      <c r="AG1420" t="e">
        <f>NA()</f>
        <v>#N/A</v>
      </c>
      <c r="AH1420" t="e">
        <f>NA()</f>
        <v>#N/A</v>
      </c>
      <c r="AI1420" t="e">
        <f>NA()</f>
        <v>#N/A</v>
      </c>
      <c r="AJ1420" t="e">
        <f>NA()</f>
        <v>#N/A</v>
      </c>
      <c r="AK1420" t="e">
        <f>NA()</f>
        <v>#N/A</v>
      </c>
      <c r="AL1420" t="e">
        <f>NA()</f>
        <v>#N/A</v>
      </c>
      <c r="AM1420" t="e">
        <f>NA()</f>
        <v>#N/A</v>
      </c>
      <c r="AN1420" s="13">
        <v>0.75460000000000005</v>
      </c>
      <c r="AO1420" t="e">
        <f>NA()</f>
        <v>#N/A</v>
      </c>
      <c r="AP1420" t="e">
        <f>NA()</f>
        <v>#N/A</v>
      </c>
    </row>
    <row r="1421" spans="20:42" x14ac:dyDescent="0.35">
      <c r="T1421" s="6"/>
      <c r="U1421" s="6"/>
      <c r="Z1421">
        <v>29</v>
      </c>
      <c r="AA1421" s="9">
        <v>42583</v>
      </c>
      <c r="AB1421">
        <v>0.37130000000000002</v>
      </c>
      <c r="AE1421" s="25">
        <v>39735</v>
      </c>
      <c r="AF1421" t="e">
        <f>NA()</f>
        <v>#N/A</v>
      </c>
      <c r="AG1421" t="e">
        <f>NA()</f>
        <v>#N/A</v>
      </c>
      <c r="AH1421" t="e">
        <f>NA()</f>
        <v>#N/A</v>
      </c>
      <c r="AI1421" t="e">
        <f>NA()</f>
        <v>#N/A</v>
      </c>
      <c r="AJ1421" t="e">
        <f>NA()</f>
        <v>#N/A</v>
      </c>
      <c r="AK1421" t="e">
        <f>NA()</f>
        <v>#N/A</v>
      </c>
      <c r="AL1421" t="e">
        <f>NA()</f>
        <v>#N/A</v>
      </c>
      <c r="AM1421" t="e">
        <f>NA()</f>
        <v>#N/A</v>
      </c>
      <c r="AN1421" s="13">
        <v>0.75839999999999996</v>
      </c>
      <c r="AO1421" t="e">
        <f>NA()</f>
        <v>#N/A</v>
      </c>
      <c r="AP1421" t="e">
        <f>NA()</f>
        <v>#N/A</v>
      </c>
    </row>
    <row r="1422" spans="20:42" x14ac:dyDescent="0.35">
      <c r="T1422" s="6"/>
      <c r="U1422" s="6"/>
      <c r="Y1422" t="s">
        <v>1103</v>
      </c>
      <c r="Z1422">
        <v>1</v>
      </c>
      <c r="AA1422" s="9">
        <v>42584</v>
      </c>
      <c r="AB1422">
        <v>0.1956</v>
      </c>
      <c r="AE1422" s="25">
        <v>39736</v>
      </c>
      <c r="AF1422" t="e">
        <f>NA()</f>
        <v>#N/A</v>
      </c>
      <c r="AG1422" t="e">
        <f>NA()</f>
        <v>#N/A</v>
      </c>
      <c r="AH1422" t="e">
        <f>NA()</f>
        <v>#N/A</v>
      </c>
      <c r="AI1422" t="e">
        <f>NA()</f>
        <v>#N/A</v>
      </c>
      <c r="AJ1422" t="e">
        <f>NA()</f>
        <v>#N/A</v>
      </c>
      <c r="AK1422" t="e">
        <f>NA()</f>
        <v>#N/A</v>
      </c>
      <c r="AL1422" t="e">
        <f>NA()</f>
        <v>#N/A</v>
      </c>
      <c r="AM1422" t="e">
        <f>NA()</f>
        <v>#N/A</v>
      </c>
      <c r="AN1422" s="13">
        <v>0.7611</v>
      </c>
      <c r="AO1422" t="e">
        <f>NA()</f>
        <v>#N/A</v>
      </c>
      <c r="AP1422" t="e">
        <f>NA()</f>
        <v>#N/A</v>
      </c>
    </row>
    <row r="1423" spans="20:42" x14ac:dyDescent="0.35">
      <c r="T1423" s="6"/>
      <c r="U1423" s="6"/>
      <c r="Z1423">
        <v>2</v>
      </c>
      <c r="AA1423" s="9">
        <v>42585</v>
      </c>
      <c r="AB1423">
        <v>7.2499999999999995E-2</v>
      </c>
      <c r="AE1423" s="25">
        <v>39737</v>
      </c>
      <c r="AF1423" t="e">
        <f>NA()</f>
        <v>#N/A</v>
      </c>
      <c r="AG1423" t="e">
        <f>NA()</f>
        <v>#N/A</v>
      </c>
      <c r="AH1423" t="e">
        <f>NA()</f>
        <v>#N/A</v>
      </c>
      <c r="AI1423" t="e">
        <f>NA()</f>
        <v>#N/A</v>
      </c>
      <c r="AJ1423" t="e">
        <f>NA()</f>
        <v>#N/A</v>
      </c>
      <c r="AK1423" t="e">
        <f>NA()</f>
        <v>#N/A</v>
      </c>
      <c r="AL1423" t="e">
        <f>NA()</f>
        <v>#N/A</v>
      </c>
      <c r="AM1423" t="e">
        <f>NA()</f>
        <v>#N/A</v>
      </c>
      <c r="AN1423" s="13">
        <v>0.76380000000000003</v>
      </c>
      <c r="AO1423" t="e">
        <f>NA()</f>
        <v>#N/A</v>
      </c>
      <c r="AP1423" t="e">
        <f>NA()</f>
        <v>#N/A</v>
      </c>
    </row>
    <row r="1424" spans="20:42" x14ac:dyDescent="0.35">
      <c r="T1424" s="6"/>
      <c r="U1424" s="6"/>
      <c r="Z1424">
        <v>3</v>
      </c>
      <c r="AA1424" s="9">
        <v>42586</v>
      </c>
      <c r="AB1424">
        <v>2.23E-2</v>
      </c>
      <c r="AE1424" s="25">
        <v>39738</v>
      </c>
      <c r="AF1424" t="e">
        <f>NA()</f>
        <v>#N/A</v>
      </c>
      <c r="AG1424" t="e">
        <f>NA()</f>
        <v>#N/A</v>
      </c>
      <c r="AH1424" t="e">
        <f>NA()</f>
        <v>#N/A</v>
      </c>
      <c r="AI1424" t="e">
        <f>NA()</f>
        <v>#N/A</v>
      </c>
      <c r="AJ1424" t="e">
        <f>NA()</f>
        <v>#N/A</v>
      </c>
      <c r="AK1424" t="e">
        <f>NA()</f>
        <v>#N/A</v>
      </c>
      <c r="AL1424" t="e">
        <f>NA()</f>
        <v>#N/A</v>
      </c>
      <c r="AM1424" t="e">
        <f>NA()</f>
        <v>#N/A</v>
      </c>
      <c r="AN1424" s="13">
        <v>0.76570000000000005</v>
      </c>
      <c r="AO1424" t="e">
        <f>NA()</f>
        <v>#N/A</v>
      </c>
      <c r="AP1424" t="e">
        <f>NA()</f>
        <v>#N/A</v>
      </c>
    </row>
    <row r="1425" spans="20:42" x14ac:dyDescent="0.35">
      <c r="T1425" s="6"/>
      <c r="U1425" s="6"/>
      <c r="Z1425">
        <v>4</v>
      </c>
      <c r="AA1425" s="9">
        <v>42587</v>
      </c>
      <c r="AB1425">
        <v>2.41E-2</v>
      </c>
      <c r="AE1425" s="25">
        <v>39739</v>
      </c>
      <c r="AF1425" t="e">
        <f>NA()</f>
        <v>#N/A</v>
      </c>
      <c r="AG1425" t="e">
        <f>NA()</f>
        <v>#N/A</v>
      </c>
      <c r="AH1425" t="e">
        <f>NA()</f>
        <v>#N/A</v>
      </c>
      <c r="AI1425" t="e">
        <f>NA()</f>
        <v>#N/A</v>
      </c>
      <c r="AJ1425" t="e">
        <f>NA()</f>
        <v>#N/A</v>
      </c>
      <c r="AK1425" t="e">
        <f>NA()</f>
        <v>#N/A</v>
      </c>
      <c r="AL1425" t="e">
        <f>NA()</f>
        <v>#N/A</v>
      </c>
      <c r="AM1425" t="e">
        <f>NA()</f>
        <v>#N/A</v>
      </c>
      <c r="AN1425" t="e">
        <f>NA()</f>
        <v>#N/A</v>
      </c>
      <c r="AO1425" t="e">
        <f>NA()</f>
        <v>#N/A</v>
      </c>
      <c r="AP1425" t="e">
        <f>NA()</f>
        <v>#N/A</v>
      </c>
    </row>
    <row r="1426" spans="20:42" x14ac:dyDescent="0.35">
      <c r="T1426" s="6"/>
      <c r="U1426" s="6"/>
      <c r="Z1426">
        <v>5</v>
      </c>
      <c r="AA1426" s="9">
        <v>42590</v>
      </c>
      <c r="AB1426">
        <v>1.35E-2</v>
      </c>
      <c r="AE1426" s="25">
        <v>39740</v>
      </c>
      <c r="AF1426" t="e">
        <f>NA()</f>
        <v>#N/A</v>
      </c>
      <c r="AG1426" t="e">
        <f>NA()</f>
        <v>#N/A</v>
      </c>
      <c r="AH1426" t="e">
        <f>NA()</f>
        <v>#N/A</v>
      </c>
      <c r="AI1426" t="e">
        <f>NA()</f>
        <v>#N/A</v>
      </c>
      <c r="AJ1426" t="e">
        <f>NA()</f>
        <v>#N/A</v>
      </c>
      <c r="AK1426" t="e">
        <f>NA()</f>
        <v>#N/A</v>
      </c>
      <c r="AL1426" t="e">
        <f>NA()</f>
        <v>#N/A</v>
      </c>
      <c r="AM1426" t="e">
        <f>NA()</f>
        <v>#N/A</v>
      </c>
      <c r="AN1426" t="e">
        <f>NA()</f>
        <v>#N/A</v>
      </c>
      <c r="AO1426" t="e">
        <f>NA()</f>
        <v>#N/A</v>
      </c>
      <c r="AP1426" t="e">
        <f>NA()</f>
        <v>#N/A</v>
      </c>
    </row>
    <row r="1427" spans="20:42" x14ac:dyDescent="0.35">
      <c r="T1427" s="6"/>
      <c r="U1427" s="6"/>
      <c r="Z1427">
        <v>8</v>
      </c>
      <c r="AA1427" s="9">
        <v>42592</v>
      </c>
      <c r="AB1427">
        <v>1.34E-2</v>
      </c>
      <c r="AE1427" s="25">
        <v>39741</v>
      </c>
      <c r="AF1427" t="e">
        <f>NA()</f>
        <v>#N/A</v>
      </c>
      <c r="AG1427" t="e">
        <f>NA()</f>
        <v>#N/A</v>
      </c>
      <c r="AH1427" t="e">
        <f>NA()</f>
        <v>#N/A</v>
      </c>
      <c r="AI1427" t="e">
        <f>NA()</f>
        <v>#N/A</v>
      </c>
      <c r="AJ1427" t="e">
        <f>NA()</f>
        <v>#N/A</v>
      </c>
      <c r="AK1427" t="e">
        <f>NA()</f>
        <v>#N/A</v>
      </c>
      <c r="AL1427" t="e">
        <f>NA()</f>
        <v>#N/A</v>
      </c>
      <c r="AM1427" t="e">
        <f>NA()</f>
        <v>#N/A</v>
      </c>
      <c r="AN1427" s="13">
        <v>0.76570000000000005</v>
      </c>
      <c r="AO1427" t="e">
        <f>NA()</f>
        <v>#N/A</v>
      </c>
      <c r="AP1427" t="e">
        <f>NA()</f>
        <v>#N/A</v>
      </c>
    </row>
    <row r="1428" spans="20:42" x14ac:dyDescent="0.35">
      <c r="T1428" s="6"/>
      <c r="U1428" s="6"/>
      <c r="Z1428">
        <v>10</v>
      </c>
      <c r="AA1428" s="9">
        <v>42593</v>
      </c>
      <c r="AB1428">
        <v>1.7299999999999999E-2</v>
      </c>
      <c r="AE1428" s="25">
        <v>39742</v>
      </c>
      <c r="AF1428" t="e">
        <f>NA()</f>
        <v>#N/A</v>
      </c>
      <c r="AG1428" t="e">
        <f>NA()</f>
        <v>#N/A</v>
      </c>
      <c r="AH1428" t="e">
        <f>NA()</f>
        <v>#N/A</v>
      </c>
      <c r="AI1428" t="e">
        <f>NA()</f>
        <v>#N/A</v>
      </c>
      <c r="AJ1428" t="e">
        <f>NA()</f>
        <v>#N/A</v>
      </c>
      <c r="AK1428" t="e">
        <f>NA()</f>
        <v>#N/A</v>
      </c>
      <c r="AL1428" t="e">
        <f>NA()</f>
        <v>#N/A</v>
      </c>
      <c r="AM1428" t="e">
        <f>NA()</f>
        <v>#N/A</v>
      </c>
      <c r="AN1428" s="13">
        <v>0.76439999999999997</v>
      </c>
      <c r="AO1428" t="e">
        <f>NA()</f>
        <v>#N/A</v>
      </c>
      <c r="AP1428" t="e">
        <f>NA()</f>
        <v>#N/A</v>
      </c>
    </row>
    <row r="1429" spans="20:42" x14ac:dyDescent="0.35">
      <c r="T1429" s="6"/>
      <c r="U1429" s="6"/>
      <c r="Z1429">
        <v>11</v>
      </c>
      <c r="AA1429" s="9">
        <v>42594</v>
      </c>
      <c r="AB1429">
        <v>1.78E-2</v>
      </c>
      <c r="AE1429" s="25">
        <v>39743</v>
      </c>
      <c r="AF1429" t="e">
        <f>NA()</f>
        <v>#N/A</v>
      </c>
      <c r="AG1429" t="e">
        <f>NA()</f>
        <v>#N/A</v>
      </c>
      <c r="AH1429" t="e">
        <f>NA()</f>
        <v>#N/A</v>
      </c>
      <c r="AI1429" t="e">
        <f>NA()</f>
        <v>#N/A</v>
      </c>
      <c r="AJ1429" t="e">
        <f>NA()</f>
        <v>#N/A</v>
      </c>
      <c r="AK1429" t="e">
        <f>NA()</f>
        <v>#N/A</v>
      </c>
      <c r="AL1429" t="e">
        <f>NA()</f>
        <v>#N/A</v>
      </c>
      <c r="AM1429" t="e">
        <f>NA()</f>
        <v>#N/A</v>
      </c>
      <c r="AN1429" s="13">
        <v>0.7611</v>
      </c>
      <c r="AO1429" t="e">
        <f>NA()</f>
        <v>#N/A</v>
      </c>
      <c r="AP1429" t="e">
        <f>NA()</f>
        <v>#N/A</v>
      </c>
    </row>
    <row r="1430" spans="20:42" x14ac:dyDescent="0.35">
      <c r="T1430" s="6"/>
      <c r="U1430" s="6"/>
      <c r="Z1430">
        <v>12</v>
      </c>
      <c r="AA1430" s="9">
        <v>42597</v>
      </c>
      <c r="AB1430">
        <v>2.1000000000000001E-2</v>
      </c>
      <c r="AE1430" s="25">
        <v>39744</v>
      </c>
      <c r="AF1430" t="e">
        <f>NA()</f>
        <v>#N/A</v>
      </c>
      <c r="AG1430" t="e">
        <f>NA()</f>
        <v>#N/A</v>
      </c>
      <c r="AH1430" t="e">
        <f>NA()</f>
        <v>#N/A</v>
      </c>
      <c r="AI1430" t="e">
        <f>NA()</f>
        <v>#N/A</v>
      </c>
      <c r="AJ1430" t="e">
        <f>NA()</f>
        <v>#N/A</v>
      </c>
      <c r="AK1430" t="e">
        <f>NA()</f>
        <v>#N/A</v>
      </c>
      <c r="AL1430" t="e">
        <f>NA()</f>
        <v>#N/A</v>
      </c>
      <c r="AM1430" t="e">
        <f>NA()</f>
        <v>#N/A</v>
      </c>
      <c r="AN1430" s="13">
        <v>0.75739999999999996</v>
      </c>
      <c r="AO1430" t="e">
        <f>NA()</f>
        <v>#N/A</v>
      </c>
      <c r="AP1430" t="e">
        <f>NA()</f>
        <v>#N/A</v>
      </c>
    </row>
    <row r="1431" spans="20:42" x14ac:dyDescent="0.35">
      <c r="T1431" s="6"/>
      <c r="U1431" s="6"/>
      <c r="Z1431">
        <v>15</v>
      </c>
      <c r="AA1431" s="9">
        <v>42598</v>
      </c>
      <c r="AB1431">
        <v>4.8599999999999997E-2</v>
      </c>
      <c r="AE1431" s="25">
        <v>39745</v>
      </c>
      <c r="AF1431" t="e">
        <f>NA()</f>
        <v>#N/A</v>
      </c>
      <c r="AG1431" t="e">
        <f>NA()</f>
        <v>#N/A</v>
      </c>
      <c r="AH1431" t="e">
        <f>NA()</f>
        <v>#N/A</v>
      </c>
      <c r="AI1431" t="e">
        <f>NA()</f>
        <v>#N/A</v>
      </c>
      <c r="AJ1431" t="e">
        <f>NA()</f>
        <v>#N/A</v>
      </c>
      <c r="AK1431" t="e">
        <f>NA()</f>
        <v>#N/A</v>
      </c>
      <c r="AL1431" t="e">
        <f>NA()</f>
        <v>#N/A</v>
      </c>
      <c r="AM1431" t="e">
        <f>NA()</f>
        <v>#N/A</v>
      </c>
      <c r="AN1431" s="13">
        <v>0.75480000000000003</v>
      </c>
      <c r="AO1431" t="e">
        <f>NA()</f>
        <v>#N/A</v>
      </c>
      <c r="AP1431" t="e">
        <f>NA()</f>
        <v>#N/A</v>
      </c>
    </row>
    <row r="1432" spans="20:42" x14ac:dyDescent="0.35">
      <c r="T1432" s="6"/>
      <c r="U1432" s="6"/>
      <c r="Z1432">
        <v>16</v>
      </c>
      <c r="AA1432" s="9">
        <v>42599</v>
      </c>
      <c r="AB1432">
        <v>6.9599999999999995E-2</v>
      </c>
      <c r="AE1432" s="25">
        <v>39746</v>
      </c>
      <c r="AF1432" t="e">
        <f>NA()</f>
        <v>#N/A</v>
      </c>
      <c r="AG1432" t="e">
        <f>NA()</f>
        <v>#N/A</v>
      </c>
      <c r="AH1432" t="e">
        <f>NA()</f>
        <v>#N/A</v>
      </c>
      <c r="AI1432" t="e">
        <f>NA()</f>
        <v>#N/A</v>
      </c>
      <c r="AJ1432" t="e">
        <f>NA()</f>
        <v>#N/A</v>
      </c>
      <c r="AK1432" t="e">
        <f>NA()</f>
        <v>#N/A</v>
      </c>
      <c r="AL1432" t="e">
        <f>NA()</f>
        <v>#N/A</v>
      </c>
      <c r="AM1432" t="e">
        <f>NA()</f>
        <v>#N/A</v>
      </c>
      <c r="AN1432" t="e">
        <f>NA()</f>
        <v>#N/A</v>
      </c>
      <c r="AO1432" t="e">
        <f>NA()</f>
        <v>#N/A</v>
      </c>
      <c r="AP1432" t="e">
        <f>NA()</f>
        <v>#N/A</v>
      </c>
    </row>
    <row r="1433" spans="20:42" x14ac:dyDescent="0.35">
      <c r="T1433" s="6"/>
      <c r="U1433" s="6"/>
      <c r="Z1433">
        <v>17</v>
      </c>
      <c r="AA1433" s="9">
        <v>42600</v>
      </c>
      <c r="AB1433">
        <v>0.12189999999999999</v>
      </c>
      <c r="AE1433" s="25">
        <v>39747</v>
      </c>
      <c r="AF1433" t="e">
        <f>NA()</f>
        <v>#N/A</v>
      </c>
      <c r="AG1433" t="e">
        <f>NA()</f>
        <v>#N/A</v>
      </c>
      <c r="AH1433" t="e">
        <f>NA()</f>
        <v>#N/A</v>
      </c>
      <c r="AI1433" t="e">
        <f>NA()</f>
        <v>#N/A</v>
      </c>
      <c r="AJ1433" t="e">
        <f>NA()</f>
        <v>#N/A</v>
      </c>
      <c r="AK1433" t="e">
        <f>NA()</f>
        <v>#N/A</v>
      </c>
      <c r="AL1433" t="e">
        <f>NA()</f>
        <v>#N/A</v>
      </c>
      <c r="AM1433" t="e">
        <f>NA()</f>
        <v>#N/A</v>
      </c>
      <c r="AN1433" t="e">
        <f>NA()</f>
        <v>#N/A</v>
      </c>
      <c r="AO1433" t="e">
        <f>NA()</f>
        <v>#N/A</v>
      </c>
      <c r="AP1433" t="e">
        <f>NA()</f>
        <v>#N/A</v>
      </c>
    </row>
    <row r="1434" spans="20:42" x14ac:dyDescent="0.35">
      <c r="T1434" s="6"/>
      <c r="U1434" s="6"/>
      <c r="Z1434">
        <v>18</v>
      </c>
      <c r="AA1434" s="9">
        <v>42601</v>
      </c>
      <c r="AB1434">
        <v>0.1091</v>
      </c>
      <c r="AE1434" s="25">
        <v>39748</v>
      </c>
      <c r="AF1434" t="e">
        <f>NA()</f>
        <v>#N/A</v>
      </c>
      <c r="AG1434" t="e">
        <f>NA()</f>
        <v>#N/A</v>
      </c>
      <c r="AH1434" t="e">
        <f>NA()</f>
        <v>#N/A</v>
      </c>
      <c r="AI1434" t="e">
        <f>NA()</f>
        <v>#N/A</v>
      </c>
      <c r="AJ1434" t="e">
        <f>NA()</f>
        <v>#N/A</v>
      </c>
      <c r="AK1434" t="e">
        <f>NA()</f>
        <v>#N/A</v>
      </c>
      <c r="AL1434" t="e">
        <f>NA()</f>
        <v>#N/A</v>
      </c>
      <c r="AM1434" t="e">
        <f>NA()</f>
        <v>#N/A</v>
      </c>
      <c r="AN1434" t="e">
        <f>NA()</f>
        <v>#N/A</v>
      </c>
      <c r="AO1434" t="e">
        <f>NA()</f>
        <v>#N/A</v>
      </c>
      <c r="AP1434" t="e">
        <f>NA()</f>
        <v>#N/A</v>
      </c>
    </row>
    <row r="1435" spans="20:42" x14ac:dyDescent="0.35">
      <c r="T1435" s="6"/>
      <c r="U1435" s="6"/>
      <c r="Z1435">
        <v>19</v>
      </c>
      <c r="AA1435" s="9">
        <v>42604</v>
      </c>
      <c r="AB1435">
        <v>7.3700000000000002E-2</v>
      </c>
      <c r="AE1435" s="25">
        <v>39749</v>
      </c>
      <c r="AF1435" t="e">
        <f>NA()</f>
        <v>#N/A</v>
      </c>
      <c r="AG1435" t="e">
        <f>NA()</f>
        <v>#N/A</v>
      </c>
      <c r="AH1435" t="e">
        <f>NA()</f>
        <v>#N/A</v>
      </c>
      <c r="AI1435" t="e">
        <f>NA()</f>
        <v>#N/A</v>
      </c>
      <c r="AJ1435" t="e">
        <f>NA()</f>
        <v>#N/A</v>
      </c>
      <c r="AK1435" t="e">
        <f>NA()</f>
        <v>#N/A</v>
      </c>
      <c r="AL1435" t="e">
        <f>NA()</f>
        <v>#N/A</v>
      </c>
      <c r="AM1435" t="e">
        <f>NA()</f>
        <v>#N/A</v>
      </c>
      <c r="AN1435" s="13">
        <v>0.75680000000000003</v>
      </c>
      <c r="AO1435" t="e">
        <f>NA()</f>
        <v>#N/A</v>
      </c>
      <c r="AP1435" t="e">
        <f>NA()</f>
        <v>#N/A</v>
      </c>
    </row>
    <row r="1436" spans="20:42" x14ac:dyDescent="0.35">
      <c r="T1436" s="6"/>
      <c r="U1436" s="6"/>
      <c r="Z1436">
        <v>22</v>
      </c>
      <c r="AA1436" s="9">
        <v>42605</v>
      </c>
      <c r="AB1436">
        <v>6.1199999999999997E-2</v>
      </c>
      <c r="AE1436" s="25">
        <v>39750</v>
      </c>
      <c r="AF1436" t="e">
        <f>NA()</f>
        <v>#N/A</v>
      </c>
      <c r="AG1436" t="e">
        <f>NA()</f>
        <v>#N/A</v>
      </c>
      <c r="AH1436" t="e">
        <f>NA()</f>
        <v>#N/A</v>
      </c>
      <c r="AI1436" t="e">
        <f>NA()</f>
        <v>#N/A</v>
      </c>
      <c r="AJ1436" t="e">
        <f>NA()</f>
        <v>#N/A</v>
      </c>
      <c r="AK1436" t="e">
        <f>NA()</f>
        <v>#N/A</v>
      </c>
      <c r="AL1436" t="e">
        <f>NA()</f>
        <v>#N/A</v>
      </c>
      <c r="AM1436" t="e">
        <f>NA()</f>
        <v>#N/A</v>
      </c>
      <c r="AN1436" s="13">
        <v>0.76359999999999995</v>
      </c>
      <c r="AO1436" t="e">
        <f>NA()</f>
        <v>#N/A</v>
      </c>
      <c r="AP1436" t="e">
        <f>NA()</f>
        <v>#N/A</v>
      </c>
    </row>
    <row r="1437" spans="20:42" x14ac:dyDescent="0.35">
      <c r="T1437" s="6"/>
      <c r="U1437" s="6"/>
      <c r="Z1437">
        <v>23</v>
      </c>
      <c r="AA1437" s="9">
        <v>42606</v>
      </c>
      <c r="AB1437">
        <v>7.4300000000000005E-2</v>
      </c>
      <c r="AE1437" s="25">
        <v>39751</v>
      </c>
      <c r="AF1437" t="e">
        <f>NA()</f>
        <v>#N/A</v>
      </c>
      <c r="AG1437" t="e">
        <f>NA()</f>
        <v>#N/A</v>
      </c>
      <c r="AH1437" t="e">
        <f>NA()</f>
        <v>#N/A</v>
      </c>
      <c r="AI1437" t="e">
        <f>NA()</f>
        <v>#N/A</v>
      </c>
      <c r="AJ1437" t="e">
        <f>NA()</f>
        <v>#N/A</v>
      </c>
      <c r="AK1437" t="e">
        <f>NA()</f>
        <v>#N/A</v>
      </c>
      <c r="AL1437" t="e">
        <f>NA()</f>
        <v>#N/A</v>
      </c>
      <c r="AM1437" t="e">
        <f>NA()</f>
        <v>#N/A</v>
      </c>
      <c r="AN1437" s="13">
        <v>0.76880000000000004</v>
      </c>
      <c r="AO1437" t="e">
        <f>NA()</f>
        <v>#N/A</v>
      </c>
      <c r="AP1437" t="e">
        <f>NA()</f>
        <v>#N/A</v>
      </c>
    </row>
    <row r="1438" spans="20:42" x14ac:dyDescent="0.35">
      <c r="T1438" s="6"/>
      <c r="U1438" s="6"/>
      <c r="Z1438">
        <v>24</v>
      </c>
      <c r="AA1438" s="9">
        <v>42607</v>
      </c>
      <c r="AB1438">
        <v>4.02E-2</v>
      </c>
      <c r="AE1438" s="25">
        <v>39752</v>
      </c>
      <c r="AF1438" t="e">
        <f>NA()</f>
        <v>#N/A</v>
      </c>
      <c r="AG1438" t="e">
        <f>NA()</f>
        <v>#N/A</v>
      </c>
      <c r="AH1438" t="e">
        <f>NA()</f>
        <v>#N/A</v>
      </c>
      <c r="AI1438" t="e">
        <f>NA()</f>
        <v>#N/A</v>
      </c>
      <c r="AJ1438" t="e">
        <f>NA()</f>
        <v>#N/A</v>
      </c>
      <c r="AK1438" t="e">
        <f>NA()</f>
        <v>#N/A</v>
      </c>
      <c r="AL1438" t="e">
        <f>NA()</f>
        <v>#N/A</v>
      </c>
      <c r="AM1438" t="e">
        <f>NA()</f>
        <v>#N/A</v>
      </c>
      <c r="AN1438" s="13">
        <v>0.77229999999999999</v>
      </c>
      <c r="AO1438" t="e">
        <f>NA()</f>
        <v>#N/A</v>
      </c>
      <c r="AP1438" t="e">
        <f>NA()</f>
        <v>#N/A</v>
      </c>
    </row>
    <row r="1439" spans="20:42" x14ac:dyDescent="0.35">
      <c r="T1439" s="6"/>
      <c r="U1439" s="6"/>
      <c r="Z1439">
        <v>25</v>
      </c>
      <c r="AA1439" s="9">
        <v>42608</v>
      </c>
      <c r="AB1439">
        <v>8.7599999999999997E-2</v>
      </c>
      <c r="AE1439" s="25">
        <v>39753</v>
      </c>
      <c r="AF1439" t="e">
        <f>NA()</f>
        <v>#N/A</v>
      </c>
      <c r="AG1439" t="e">
        <f>NA()</f>
        <v>#N/A</v>
      </c>
      <c r="AH1439" t="e">
        <f>NA()</f>
        <v>#N/A</v>
      </c>
      <c r="AI1439" t="e">
        <f>NA()</f>
        <v>#N/A</v>
      </c>
      <c r="AJ1439" t="e">
        <f>NA()</f>
        <v>#N/A</v>
      </c>
      <c r="AK1439" t="e">
        <f>NA()</f>
        <v>#N/A</v>
      </c>
      <c r="AL1439" t="e">
        <f>NA()</f>
        <v>#N/A</v>
      </c>
      <c r="AM1439" t="e">
        <f>NA()</f>
        <v>#N/A</v>
      </c>
      <c r="AN1439" t="e">
        <f>NA()</f>
        <v>#N/A</v>
      </c>
      <c r="AO1439" s="13">
        <v>3.9086538499999999</v>
      </c>
      <c r="AP1439" t="e">
        <f>NA()</f>
        <v>#N/A</v>
      </c>
    </row>
    <row r="1440" spans="20:42" x14ac:dyDescent="0.35">
      <c r="T1440" s="6"/>
      <c r="U1440" s="6"/>
      <c r="Z1440">
        <v>26</v>
      </c>
      <c r="AA1440" s="9">
        <v>42611</v>
      </c>
      <c r="AB1440">
        <v>0.1857</v>
      </c>
      <c r="AE1440" s="25">
        <v>39754</v>
      </c>
      <c r="AF1440" t="e">
        <f>NA()</f>
        <v>#N/A</v>
      </c>
      <c r="AG1440" t="e">
        <f>NA()</f>
        <v>#N/A</v>
      </c>
      <c r="AH1440" t="e">
        <f>NA()</f>
        <v>#N/A</v>
      </c>
      <c r="AI1440" t="e">
        <f>NA()</f>
        <v>#N/A</v>
      </c>
      <c r="AJ1440" t="e">
        <f>NA()</f>
        <v>#N/A</v>
      </c>
      <c r="AK1440" t="e">
        <f>NA()</f>
        <v>#N/A</v>
      </c>
      <c r="AL1440" t="e">
        <f>NA()</f>
        <v>#N/A</v>
      </c>
      <c r="AM1440" t="e">
        <f>NA()</f>
        <v>#N/A</v>
      </c>
      <c r="AN1440" t="e">
        <f>NA()</f>
        <v>#N/A</v>
      </c>
      <c r="AO1440" t="e">
        <f>NA()</f>
        <v>#N/A</v>
      </c>
      <c r="AP1440" t="e">
        <f>NA()</f>
        <v>#N/A</v>
      </c>
    </row>
    <row r="1441" spans="20:42" x14ac:dyDescent="0.35">
      <c r="T1441" s="6"/>
      <c r="U1441" s="6"/>
      <c r="Z1441">
        <v>29</v>
      </c>
      <c r="AA1441" s="9">
        <v>42612</v>
      </c>
      <c r="AB1441">
        <v>0.36280000000000001</v>
      </c>
      <c r="AE1441" s="25">
        <v>39755</v>
      </c>
      <c r="AF1441" t="e">
        <f>NA()</f>
        <v>#N/A</v>
      </c>
      <c r="AG1441" t="e">
        <f>NA()</f>
        <v>#N/A</v>
      </c>
      <c r="AH1441" t="e">
        <f>NA()</f>
        <v>#N/A</v>
      </c>
      <c r="AI1441" t="e">
        <f>NA()</f>
        <v>#N/A</v>
      </c>
      <c r="AJ1441" t="e">
        <f>NA()</f>
        <v>#N/A</v>
      </c>
      <c r="AK1441" t="e">
        <f>NA()</f>
        <v>#N/A</v>
      </c>
      <c r="AL1441" t="e">
        <f>NA()</f>
        <v>#N/A</v>
      </c>
      <c r="AM1441" t="e">
        <f>NA()</f>
        <v>#N/A</v>
      </c>
      <c r="AN1441" s="13">
        <v>0.77139999999999997</v>
      </c>
      <c r="AO1441" t="e">
        <f>NA()</f>
        <v>#N/A</v>
      </c>
      <c r="AP1441" t="e">
        <f>NA()</f>
        <v>#N/A</v>
      </c>
    </row>
    <row r="1442" spans="20:42" x14ac:dyDescent="0.35">
      <c r="T1442" s="6"/>
      <c r="U1442" s="6"/>
      <c r="Z1442">
        <v>30</v>
      </c>
      <c r="AA1442" s="9">
        <v>42613</v>
      </c>
      <c r="AB1442">
        <v>0.14219999999999999</v>
      </c>
      <c r="AE1442" s="25">
        <v>39756</v>
      </c>
      <c r="AF1442" t="e">
        <f>NA()</f>
        <v>#N/A</v>
      </c>
      <c r="AG1442" t="e">
        <f>NA()</f>
        <v>#N/A</v>
      </c>
      <c r="AH1442" t="e">
        <f>NA()</f>
        <v>#N/A</v>
      </c>
      <c r="AI1442" t="e">
        <f>NA()</f>
        <v>#N/A</v>
      </c>
      <c r="AJ1442" t="e">
        <f>NA()</f>
        <v>#N/A</v>
      </c>
      <c r="AK1442" t="e">
        <f>NA()</f>
        <v>#N/A</v>
      </c>
      <c r="AL1442" t="e">
        <f>NA()</f>
        <v>#N/A</v>
      </c>
      <c r="AM1442" t="e">
        <f>NA()</f>
        <v>#N/A</v>
      </c>
      <c r="AN1442" s="13">
        <v>0.76919999999999999</v>
      </c>
      <c r="AO1442" t="e">
        <f>NA()</f>
        <v>#N/A</v>
      </c>
      <c r="AP1442" t="e">
        <f>NA()</f>
        <v>#N/A</v>
      </c>
    </row>
    <row r="1443" spans="20:42" x14ac:dyDescent="0.35">
      <c r="T1443" s="6"/>
      <c r="U1443" s="6"/>
      <c r="Z1443">
        <v>31</v>
      </c>
      <c r="AA1443" s="9">
        <v>42614</v>
      </c>
      <c r="AB1443">
        <v>0.37809999999999999</v>
      </c>
      <c r="AE1443" s="25">
        <v>39757</v>
      </c>
      <c r="AF1443" t="e">
        <f>NA()</f>
        <v>#N/A</v>
      </c>
      <c r="AG1443" t="e">
        <f>NA()</f>
        <v>#N/A</v>
      </c>
      <c r="AH1443" t="e">
        <f>NA()</f>
        <v>#N/A</v>
      </c>
      <c r="AI1443" t="e">
        <f>NA()</f>
        <v>#N/A</v>
      </c>
      <c r="AJ1443" t="e">
        <f>NA()</f>
        <v>#N/A</v>
      </c>
      <c r="AK1443" t="e">
        <f>NA()</f>
        <v>#N/A</v>
      </c>
      <c r="AL1443" t="e">
        <f>NA()</f>
        <v>#N/A</v>
      </c>
      <c r="AM1443" t="e">
        <f>NA()</f>
        <v>#N/A</v>
      </c>
      <c r="AN1443" s="13">
        <v>0.76680000000000004</v>
      </c>
      <c r="AO1443" t="e">
        <f>NA()</f>
        <v>#N/A</v>
      </c>
      <c r="AP1443" t="e">
        <f>NA()</f>
        <v>#N/A</v>
      </c>
    </row>
    <row r="1444" spans="20:42" x14ac:dyDescent="0.35">
      <c r="T1444" s="6"/>
      <c r="U1444" s="6"/>
      <c r="Y1444" t="s">
        <v>1104</v>
      </c>
      <c r="Z1444">
        <v>1</v>
      </c>
      <c r="AA1444" s="9">
        <v>42615</v>
      </c>
      <c r="AB1444">
        <v>9.1899999999999996E-2</v>
      </c>
      <c r="AE1444" s="25">
        <v>39758</v>
      </c>
      <c r="AF1444" t="e">
        <f>NA()</f>
        <v>#N/A</v>
      </c>
      <c r="AG1444" t="e">
        <f>NA()</f>
        <v>#N/A</v>
      </c>
      <c r="AH1444" t="e">
        <f>NA()</f>
        <v>#N/A</v>
      </c>
      <c r="AI1444" t="e">
        <f>NA()</f>
        <v>#N/A</v>
      </c>
      <c r="AJ1444" t="e">
        <f>NA()</f>
        <v>#N/A</v>
      </c>
      <c r="AK1444" t="e">
        <f>NA()</f>
        <v>#N/A</v>
      </c>
      <c r="AL1444" t="e">
        <f>NA()</f>
        <v>#N/A</v>
      </c>
      <c r="AM1444" t="e">
        <f>NA()</f>
        <v>#N/A</v>
      </c>
      <c r="AN1444" s="13">
        <v>0.76370000000000005</v>
      </c>
      <c r="AO1444" t="e">
        <f>NA()</f>
        <v>#N/A</v>
      </c>
      <c r="AP1444" t="e">
        <f>NA()</f>
        <v>#N/A</v>
      </c>
    </row>
    <row r="1445" spans="20:42" x14ac:dyDescent="0.35">
      <c r="T1445" s="6"/>
      <c r="U1445" s="6"/>
      <c r="Z1445">
        <v>2</v>
      </c>
      <c r="AA1445" s="9">
        <v>42618</v>
      </c>
      <c r="AB1445">
        <v>8.0799999999999997E-2</v>
      </c>
      <c r="AE1445" s="25">
        <v>39759</v>
      </c>
      <c r="AF1445" t="e">
        <f>NA()</f>
        <v>#N/A</v>
      </c>
      <c r="AG1445" t="e">
        <f>NA()</f>
        <v>#N/A</v>
      </c>
      <c r="AH1445" t="e">
        <f>NA()</f>
        <v>#N/A</v>
      </c>
      <c r="AI1445" t="e">
        <f>NA()</f>
        <v>#N/A</v>
      </c>
      <c r="AJ1445" t="e">
        <f>NA()</f>
        <v>#N/A</v>
      </c>
      <c r="AK1445" t="e">
        <f>NA()</f>
        <v>#N/A</v>
      </c>
      <c r="AL1445" t="e">
        <f>NA()</f>
        <v>#N/A</v>
      </c>
      <c r="AM1445" t="e">
        <f>NA()</f>
        <v>#N/A</v>
      </c>
      <c r="AN1445" s="13">
        <v>0.75160000000000005</v>
      </c>
      <c r="AO1445" t="e">
        <f>NA()</f>
        <v>#N/A</v>
      </c>
      <c r="AP1445" t="e">
        <f>NA()</f>
        <v>#N/A</v>
      </c>
    </row>
    <row r="1446" spans="20:42" x14ac:dyDescent="0.35">
      <c r="T1446" s="6"/>
      <c r="U1446" s="6"/>
      <c r="Z1446">
        <v>5</v>
      </c>
      <c r="AA1446" s="9">
        <v>42619</v>
      </c>
      <c r="AB1446">
        <v>8.5500000000000007E-2</v>
      </c>
      <c r="AE1446" s="25">
        <v>39760</v>
      </c>
      <c r="AF1446" t="e">
        <f>NA()</f>
        <v>#N/A</v>
      </c>
      <c r="AG1446" t="e">
        <f>NA()</f>
        <v>#N/A</v>
      </c>
      <c r="AH1446" t="e">
        <f>NA()</f>
        <v>#N/A</v>
      </c>
      <c r="AI1446" t="e">
        <f>NA()</f>
        <v>#N/A</v>
      </c>
      <c r="AJ1446" t="e">
        <f>NA()</f>
        <v>#N/A</v>
      </c>
      <c r="AK1446" t="e">
        <f>NA()</f>
        <v>#N/A</v>
      </c>
      <c r="AL1446" t="e">
        <f>NA()</f>
        <v>#N/A</v>
      </c>
      <c r="AM1446" t="e">
        <f>NA()</f>
        <v>#N/A</v>
      </c>
      <c r="AN1446" t="e">
        <f>NA()</f>
        <v>#N/A</v>
      </c>
      <c r="AO1446" t="e">
        <f>NA()</f>
        <v>#N/A</v>
      </c>
      <c r="AP1446" t="e">
        <f>NA()</f>
        <v>#N/A</v>
      </c>
    </row>
    <row r="1447" spans="20:42" x14ac:dyDescent="0.35">
      <c r="T1447" s="6"/>
      <c r="U1447" s="6"/>
      <c r="Z1447">
        <v>6</v>
      </c>
      <c r="AA1447" s="9">
        <v>42620</v>
      </c>
      <c r="AB1447">
        <v>4.6699999999999998E-2</v>
      </c>
      <c r="AE1447" s="25">
        <v>39761</v>
      </c>
      <c r="AF1447" t="e">
        <f>NA()</f>
        <v>#N/A</v>
      </c>
      <c r="AG1447" t="e">
        <f>NA()</f>
        <v>#N/A</v>
      </c>
      <c r="AH1447" t="e">
        <f>NA()</f>
        <v>#N/A</v>
      </c>
      <c r="AI1447" t="e">
        <f>NA()</f>
        <v>#N/A</v>
      </c>
      <c r="AJ1447" t="e">
        <f>NA()</f>
        <v>#N/A</v>
      </c>
      <c r="AK1447" t="e">
        <f>NA()</f>
        <v>#N/A</v>
      </c>
      <c r="AL1447" t="e">
        <f>NA()</f>
        <v>#N/A</v>
      </c>
      <c r="AM1447" t="e">
        <f>NA()</f>
        <v>#N/A</v>
      </c>
      <c r="AN1447" t="e">
        <f>NA()</f>
        <v>#N/A</v>
      </c>
      <c r="AO1447" t="e">
        <f>NA()</f>
        <v>#N/A</v>
      </c>
      <c r="AP1447" t="e">
        <f>NA()</f>
        <v>#N/A</v>
      </c>
    </row>
    <row r="1448" spans="20:42" x14ac:dyDescent="0.35">
      <c r="T1448" s="6"/>
      <c r="U1448" s="6"/>
      <c r="Z1448">
        <v>7</v>
      </c>
      <c r="AA1448" s="9">
        <v>42621</v>
      </c>
      <c r="AB1448">
        <v>2.9399999999999999E-2</v>
      </c>
      <c r="AE1448" s="25">
        <v>39762</v>
      </c>
      <c r="AF1448" t="e">
        <f>NA()</f>
        <v>#N/A</v>
      </c>
      <c r="AG1448" t="e">
        <f>NA()</f>
        <v>#N/A</v>
      </c>
      <c r="AH1448" t="e">
        <f>NA()</f>
        <v>#N/A</v>
      </c>
      <c r="AI1448" t="e">
        <f>NA()</f>
        <v>#N/A</v>
      </c>
      <c r="AJ1448" t="e">
        <f>NA()</f>
        <v>#N/A</v>
      </c>
      <c r="AK1448" t="e">
        <f>NA()</f>
        <v>#N/A</v>
      </c>
      <c r="AL1448" t="e">
        <f>NA()</f>
        <v>#N/A</v>
      </c>
      <c r="AM1448" t="e">
        <f>NA()</f>
        <v>#N/A</v>
      </c>
      <c r="AN1448" s="13">
        <v>0.74809999999999999</v>
      </c>
      <c r="AO1448" t="e">
        <f>NA()</f>
        <v>#N/A</v>
      </c>
      <c r="AP1448" t="e">
        <f>NA()</f>
        <v>#N/A</v>
      </c>
    </row>
    <row r="1449" spans="20:42" x14ac:dyDescent="0.35">
      <c r="T1449" s="6"/>
      <c r="U1449" s="6"/>
      <c r="Z1449">
        <v>8</v>
      </c>
      <c r="AA1449" s="9">
        <v>42622</v>
      </c>
      <c r="AB1449">
        <v>1.84E-2</v>
      </c>
      <c r="AE1449" s="25">
        <v>39763</v>
      </c>
      <c r="AF1449" t="e">
        <f>NA()</f>
        <v>#N/A</v>
      </c>
      <c r="AG1449" t="e">
        <f>NA()</f>
        <v>#N/A</v>
      </c>
      <c r="AH1449" t="e">
        <f>NA()</f>
        <v>#N/A</v>
      </c>
      <c r="AI1449" t="e">
        <f>NA()</f>
        <v>#N/A</v>
      </c>
      <c r="AJ1449" t="e">
        <f>NA()</f>
        <v>#N/A</v>
      </c>
      <c r="AK1449" t="e">
        <f>NA()</f>
        <v>#N/A</v>
      </c>
      <c r="AL1449" t="e">
        <f>NA()</f>
        <v>#N/A</v>
      </c>
      <c r="AM1449" t="e">
        <f>NA()</f>
        <v>#N/A</v>
      </c>
      <c r="AN1449" s="13">
        <v>0.74729999999999996</v>
      </c>
      <c r="AO1449" t="e">
        <f>NA()</f>
        <v>#N/A</v>
      </c>
      <c r="AP1449" t="e">
        <f>NA()</f>
        <v>#N/A</v>
      </c>
    </row>
    <row r="1450" spans="20:42" x14ac:dyDescent="0.35">
      <c r="T1450" s="6"/>
      <c r="U1450" s="6"/>
      <c r="Z1450">
        <v>9</v>
      </c>
      <c r="AA1450" s="9">
        <v>42626</v>
      </c>
      <c r="AB1450">
        <v>2.8199999999999999E-2</v>
      </c>
      <c r="AE1450" s="25">
        <v>39764</v>
      </c>
      <c r="AF1450" t="e">
        <f>NA()</f>
        <v>#N/A</v>
      </c>
      <c r="AG1450" t="e">
        <f>NA()</f>
        <v>#N/A</v>
      </c>
      <c r="AH1450" t="e">
        <f>NA()</f>
        <v>#N/A</v>
      </c>
      <c r="AI1450" t="e">
        <f>NA()</f>
        <v>#N/A</v>
      </c>
      <c r="AJ1450" t="e">
        <f>NA()</f>
        <v>#N/A</v>
      </c>
      <c r="AK1450" t="e">
        <f>NA()</f>
        <v>#N/A</v>
      </c>
      <c r="AL1450" t="e">
        <f>NA()</f>
        <v>#N/A</v>
      </c>
      <c r="AM1450" t="e">
        <f>NA()</f>
        <v>#N/A</v>
      </c>
      <c r="AN1450" s="13">
        <v>0.74709999999999999</v>
      </c>
      <c r="AO1450" t="e">
        <f>NA()</f>
        <v>#N/A</v>
      </c>
      <c r="AP1450" t="e">
        <f>NA()</f>
        <v>#N/A</v>
      </c>
    </row>
    <row r="1451" spans="20:42" x14ac:dyDescent="0.35">
      <c r="T1451" s="6"/>
      <c r="U1451" s="6"/>
      <c r="Z1451">
        <v>13</v>
      </c>
      <c r="AA1451" s="9">
        <v>42627</v>
      </c>
      <c r="AB1451">
        <v>4.1000000000000002E-2</v>
      </c>
      <c r="AE1451" s="25">
        <v>39765</v>
      </c>
      <c r="AF1451" t="e">
        <f>NA()</f>
        <v>#N/A</v>
      </c>
      <c r="AG1451" t="e">
        <f>NA()</f>
        <v>#N/A</v>
      </c>
      <c r="AH1451" t="e">
        <f>NA()</f>
        <v>#N/A</v>
      </c>
      <c r="AI1451" t="e">
        <f>NA()</f>
        <v>#N/A</v>
      </c>
      <c r="AJ1451" t="e">
        <f>NA()</f>
        <v>#N/A</v>
      </c>
      <c r="AK1451" t="e">
        <f>NA()</f>
        <v>#N/A</v>
      </c>
      <c r="AL1451" t="e">
        <f>NA()</f>
        <v>#N/A</v>
      </c>
      <c r="AM1451" t="e">
        <f>NA()</f>
        <v>#N/A</v>
      </c>
      <c r="AN1451" s="13">
        <v>0.74809999999999999</v>
      </c>
      <c r="AO1451" t="e">
        <f>NA()</f>
        <v>#N/A</v>
      </c>
      <c r="AP1451" t="e">
        <f>NA()</f>
        <v>#N/A</v>
      </c>
    </row>
    <row r="1452" spans="20:42" x14ac:dyDescent="0.35">
      <c r="T1452" s="6"/>
      <c r="U1452" s="6"/>
      <c r="Z1452">
        <v>14</v>
      </c>
      <c r="AA1452" s="9">
        <v>42628</v>
      </c>
      <c r="AB1452">
        <v>7.2099999999999997E-2</v>
      </c>
      <c r="AE1452" s="25">
        <v>39766</v>
      </c>
      <c r="AF1452" t="e">
        <f>NA()</f>
        <v>#N/A</v>
      </c>
      <c r="AG1452" t="e">
        <f>NA()</f>
        <v>#N/A</v>
      </c>
      <c r="AH1452" t="e">
        <f>NA()</f>
        <v>#N/A</v>
      </c>
      <c r="AI1452" t="e">
        <f>NA()</f>
        <v>#N/A</v>
      </c>
      <c r="AJ1452" t="e">
        <f>NA()</f>
        <v>#N/A</v>
      </c>
      <c r="AK1452" t="e">
        <f>NA()</f>
        <v>#N/A</v>
      </c>
      <c r="AL1452" t="e">
        <f>NA()</f>
        <v>#N/A</v>
      </c>
      <c r="AM1452" t="e">
        <f>NA()</f>
        <v>#N/A</v>
      </c>
      <c r="AN1452" s="13">
        <v>0.74070000000000003</v>
      </c>
      <c r="AO1452" t="e">
        <f>NA()</f>
        <v>#N/A</v>
      </c>
      <c r="AP1452" t="e">
        <f>NA()</f>
        <v>#N/A</v>
      </c>
    </row>
    <row r="1453" spans="20:42" x14ac:dyDescent="0.35">
      <c r="T1453" s="6"/>
      <c r="U1453" s="6"/>
      <c r="Z1453">
        <v>15</v>
      </c>
      <c r="AA1453" s="9">
        <v>42629</v>
      </c>
      <c r="AB1453">
        <v>3.4299999999999997E-2</v>
      </c>
      <c r="AE1453" s="25">
        <v>39767</v>
      </c>
      <c r="AF1453" t="e">
        <f>NA()</f>
        <v>#N/A</v>
      </c>
      <c r="AG1453" t="e">
        <f>NA()</f>
        <v>#N/A</v>
      </c>
      <c r="AH1453" t="e">
        <f>NA()</f>
        <v>#N/A</v>
      </c>
      <c r="AI1453" t="e">
        <f>NA()</f>
        <v>#N/A</v>
      </c>
      <c r="AJ1453" t="e">
        <f>NA()</f>
        <v>#N/A</v>
      </c>
      <c r="AK1453" t="e">
        <f>NA()</f>
        <v>#N/A</v>
      </c>
      <c r="AL1453" t="e">
        <f>NA()</f>
        <v>#N/A</v>
      </c>
      <c r="AM1453" t="e">
        <f>NA()</f>
        <v>#N/A</v>
      </c>
      <c r="AN1453" t="e">
        <f>NA()</f>
        <v>#N/A</v>
      </c>
      <c r="AO1453" t="e">
        <f>NA()</f>
        <v>#N/A</v>
      </c>
      <c r="AP1453" t="e">
        <f>NA()</f>
        <v>#N/A</v>
      </c>
    </row>
    <row r="1454" spans="20:42" x14ac:dyDescent="0.35">
      <c r="T1454" s="6"/>
      <c r="U1454" s="6"/>
      <c r="Z1454">
        <v>16</v>
      </c>
      <c r="AA1454" s="9">
        <v>42632</v>
      </c>
      <c r="AB1454">
        <v>4.9500000000000002E-2</v>
      </c>
      <c r="AE1454" s="25">
        <v>39768</v>
      </c>
      <c r="AF1454" t="e">
        <f>NA()</f>
        <v>#N/A</v>
      </c>
      <c r="AG1454" t="e">
        <f>NA()</f>
        <v>#N/A</v>
      </c>
      <c r="AH1454" t="e">
        <f>NA()</f>
        <v>#N/A</v>
      </c>
      <c r="AI1454" t="e">
        <f>NA()</f>
        <v>#N/A</v>
      </c>
      <c r="AJ1454" t="e">
        <f>NA()</f>
        <v>#N/A</v>
      </c>
      <c r="AK1454" t="e">
        <f>NA()</f>
        <v>#N/A</v>
      </c>
      <c r="AL1454" t="e">
        <f>NA()</f>
        <v>#N/A</v>
      </c>
      <c r="AM1454" t="e">
        <f>NA()</f>
        <v>#N/A</v>
      </c>
      <c r="AN1454" t="e">
        <f>NA()</f>
        <v>#N/A</v>
      </c>
      <c r="AO1454" t="e">
        <f>NA()</f>
        <v>#N/A</v>
      </c>
      <c r="AP1454" t="e">
        <f>NA()</f>
        <v>#N/A</v>
      </c>
    </row>
    <row r="1455" spans="20:42" x14ac:dyDescent="0.35">
      <c r="T1455" s="6"/>
      <c r="U1455" s="6"/>
      <c r="Z1455">
        <v>19</v>
      </c>
      <c r="AA1455" s="9">
        <v>42633</v>
      </c>
      <c r="AB1455">
        <v>4.7699999999999999E-2</v>
      </c>
      <c r="AE1455" s="25">
        <v>39769</v>
      </c>
      <c r="AF1455" t="e">
        <f>NA()</f>
        <v>#N/A</v>
      </c>
      <c r="AG1455" t="e">
        <f>NA()</f>
        <v>#N/A</v>
      </c>
      <c r="AH1455" t="e">
        <f>NA()</f>
        <v>#N/A</v>
      </c>
      <c r="AI1455" t="e">
        <f>NA()</f>
        <v>#N/A</v>
      </c>
      <c r="AJ1455" t="e">
        <f>NA()</f>
        <v>#N/A</v>
      </c>
      <c r="AK1455" t="e">
        <f>NA()</f>
        <v>#N/A</v>
      </c>
      <c r="AL1455" t="e">
        <f>NA()</f>
        <v>#N/A</v>
      </c>
      <c r="AM1455" t="e">
        <f>NA()</f>
        <v>#N/A</v>
      </c>
      <c r="AN1455" s="13">
        <v>0.73529999999999995</v>
      </c>
      <c r="AO1455" t="e">
        <f>NA()</f>
        <v>#N/A</v>
      </c>
      <c r="AP1455" t="e">
        <f>NA()</f>
        <v>#N/A</v>
      </c>
    </row>
    <row r="1456" spans="20:42" x14ac:dyDescent="0.35">
      <c r="T1456" s="6"/>
      <c r="U1456" s="6"/>
      <c r="Z1456">
        <v>20</v>
      </c>
      <c r="AA1456" s="9">
        <v>42634</v>
      </c>
      <c r="AB1456">
        <v>4.41E-2</v>
      </c>
      <c r="AE1456" s="25">
        <v>39770</v>
      </c>
      <c r="AF1456" t="e">
        <f>NA()</f>
        <v>#N/A</v>
      </c>
      <c r="AG1456" t="e">
        <f>NA()</f>
        <v>#N/A</v>
      </c>
      <c r="AH1456" t="e">
        <f>NA()</f>
        <v>#N/A</v>
      </c>
      <c r="AI1456" t="e">
        <f>NA()</f>
        <v>#N/A</v>
      </c>
      <c r="AJ1456" t="e">
        <f>NA()</f>
        <v>#N/A</v>
      </c>
      <c r="AK1456" t="e">
        <f>NA()</f>
        <v>#N/A</v>
      </c>
      <c r="AL1456" t="e">
        <f>NA()</f>
        <v>#N/A</v>
      </c>
      <c r="AM1456" t="e">
        <f>NA()</f>
        <v>#N/A</v>
      </c>
      <c r="AN1456" s="13">
        <v>0.73040000000000005</v>
      </c>
      <c r="AO1456" t="e">
        <f>NA()</f>
        <v>#N/A</v>
      </c>
      <c r="AP1456" t="e">
        <f>NA()</f>
        <v>#N/A</v>
      </c>
    </row>
    <row r="1457" spans="20:42" x14ac:dyDescent="0.35">
      <c r="T1457" s="6"/>
      <c r="U1457" s="6"/>
      <c r="Z1457">
        <v>21</v>
      </c>
      <c r="AA1457" s="9">
        <v>42635</v>
      </c>
      <c r="AB1457">
        <v>4.3900000000000002E-2</v>
      </c>
      <c r="AE1457" s="25">
        <v>39771</v>
      </c>
      <c r="AF1457" t="e">
        <f>NA()</f>
        <v>#N/A</v>
      </c>
      <c r="AG1457" t="e">
        <f>NA()</f>
        <v>#N/A</v>
      </c>
      <c r="AH1457" t="e">
        <f>NA()</f>
        <v>#N/A</v>
      </c>
      <c r="AI1457" t="e">
        <f>NA()</f>
        <v>#N/A</v>
      </c>
      <c r="AJ1457" t="e">
        <f>NA()</f>
        <v>#N/A</v>
      </c>
      <c r="AK1457" t="e">
        <f>NA()</f>
        <v>#N/A</v>
      </c>
      <c r="AL1457" t="e">
        <f>NA()</f>
        <v>#N/A</v>
      </c>
      <c r="AM1457" t="e">
        <f>NA()</f>
        <v>#N/A</v>
      </c>
      <c r="AN1457" s="13">
        <v>0.72719999999999996</v>
      </c>
      <c r="AO1457" t="e">
        <f>NA()</f>
        <v>#N/A</v>
      </c>
      <c r="AP1457" t="e">
        <f>NA()</f>
        <v>#N/A</v>
      </c>
    </row>
    <row r="1458" spans="20:42" x14ac:dyDescent="0.35">
      <c r="T1458" s="6"/>
      <c r="U1458" s="6"/>
      <c r="Z1458">
        <v>22</v>
      </c>
      <c r="AA1458" s="9">
        <v>42636</v>
      </c>
      <c r="AB1458">
        <v>4.7600000000000003E-2</v>
      </c>
      <c r="AE1458" s="25">
        <v>39772</v>
      </c>
      <c r="AF1458" t="e">
        <f>NA()</f>
        <v>#N/A</v>
      </c>
      <c r="AG1458" t="e">
        <f>NA()</f>
        <v>#N/A</v>
      </c>
      <c r="AH1458" t="e">
        <f>NA()</f>
        <v>#N/A</v>
      </c>
      <c r="AI1458" t="e">
        <f>NA()</f>
        <v>#N/A</v>
      </c>
      <c r="AJ1458" t="e">
        <f>NA()</f>
        <v>#N/A</v>
      </c>
      <c r="AK1458" t="e">
        <f>NA()</f>
        <v>#N/A</v>
      </c>
      <c r="AL1458" t="e">
        <f>NA()</f>
        <v>#N/A</v>
      </c>
      <c r="AM1458" t="e">
        <f>NA()</f>
        <v>#N/A</v>
      </c>
      <c r="AN1458" s="13">
        <v>0.72540000000000004</v>
      </c>
      <c r="AO1458" t="e">
        <f>NA()</f>
        <v>#N/A</v>
      </c>
      <c r="AP1458" t="e">
        <f>NA()</f>
        <v>#N/A</v>
      </c>
    </row>
    <row r="1459" spans="20:42" x14ac:dyDescent="0.35">
      <c r="T1459" s="6"/>
      <c r="U1459" s="6"/>
      <c r="Z1459">
        <v>23</v>
      </c>
      <c r="AA1459" s="9">
        <v>42639</v>
      </c>
      <c r="AB1459">
        <v>5.3199999999999997E-2</v>
      </c>
      <c r="AE1459" s="25">
        <v>39773</v>
      </c>
      <c r="AF1459" t="e">
        <f>NA()</f>
        <v>#N/A</v>
      </c>
      <c r="AG1459" t="e">
        <f>NA()</f>
        <v>#N/A</v>
      </c>
      <c r="AH1459" t="e">
        <f>NA()</f>
        <v>#N/A</v>
      </c>
      <c r="AI1459" t="e">
        <f>NA()</f>
        <v>#N/A</v>
      </c>
      <c r="AJ1459" t="e">
        <f>NA()</f>
        <v>#N/A</v>
      </c>
      <c r="AK1459" t="e">
        <f>NA()</f>
        <v>#N/A</v>
      </c>
      <c r="AL1459" t="e">
        <f>NA()</f>
        <v>#N/A</v>
      </c>
      <c r="AM1459" t="e">
        <f>NA()</f>
        <v>#N/A</v>
      </c>
      <c r="AN1459" s="13">
        <v>0.71860000000000002</v>
      </c>
      <c r="AO1459" t="e">
        <f>NA()</f>
        <v>#N/A</v>
      </c>
      <c r="AP1459" t="e">
        <f>NA()</f>
        <v>#N/A</v>
      </c>
    </row>
    <row r="1460" spans="20:42" x14ac:dyDescent="0.35">
      <c r="T1460" s="6"/>
      <c r="U1460" s="6"/>
      <c r="Z1460">
        <v>26</v>
      </c>
      <c r="AA1460" s="9">
        <v>42640</v>
      </c>
      <c r="AB1460">
        <v>7.0499999999999993E-2</v>
      </c>
      <c r="AE1460" s="25">
        <v>39774</v>
      </c>
      <c r="AF1460" t="e">
        <f>NA()</f>
        <v>#N/A</v>
      </c>
      <c r="AG1460" t="e">
        <f>NA()</f>
        <v>#N/A</v>
      </c>
      <c r="AH1460" t="e">
        <f>NA()</f>
        <v>#N/A</v>
      </c>
      <c r="AI1460" t="e">
        <f>NA()</f>
        <v>#N/A</v>
      </c>
      <c r="AJ1460" t="e">
        <f>NA()</f>
        <v>#N/A</v>
      </c>
      <c r="AK1460" t="e">
        <f>NA()</f>
        <v>#N/A</v>
      </c>
      <c r="AL1460" t="e">
        <f>NA()</f>
        <v>#N/A</v>
      </c>
      <c r="AM1460" t="e">
        <f>NA()</f>
        <v>#N/A</v>
      </c>
      <c r="AN1460" t="e">
        <f>NA()</f>
        <v>#N/A</v>
      </c>
      <c r="AO1460" t="e">
        <f>NA()</f>
        <v>#N/A</v>
      </c>
      <c r="AP1460" t="e">
        <f>NA()</f>
        <v>#N/A</v>
      </c>
    </row>
    <row r="1461" spans="20:42" x14ac:dyDescent="0.35">
      <c r="T1461" s="6"/>
      <c r="U1461" s="6"/>
      <c r="Z1461">
        <v>27</v>
      </c>
      <c r="AA1461" s="9">
        <v>42641</v>
      </c>
      <c r="AB1461">
        <v>7.4300000000000005E-2</v>
      </c>
      <c r="AE1461" s="25">
        <v>39775</v>
      </c>
      <c r="AF1461" t="e">
        <f>NA()</f>
        <v>#N/A</v>
      </c>
      <c r="AG1461" t="e">
        <f>NA()</f>
        <v>#N/A</v>
      </c>
      <c r="AH1461" t="e">
        <f>NA()</f>
        <v>#N/A</v>
      </c>
      <c r="AI1461" t="e">
        <f>NA()</f>
        <v>#N/A</v>
      </c>
      <c r="AJ1461" t="e">
        <f>NA()</f>
        <v>#N/A</v>
      </c>
      <c r="AK1461" t="e">
        <f>NA()</f>
        <v>#N/A</v>
      </c>
      <c r="AL1461" t="e">
        <f>NA()</f>
        <v>#N/A</v>
      </c>
      <c r="AM1461" t="e">
        <f>NA()</f>
        <v>#N/A</v>
      </c>
      <c r="AN1461" t="e">
        <f>NA()</f>
        <v>#N/A</v>
      </c>
      <c r="AO1461" t="e">
        <f>NA()</f>
        <v>#N/A</v>
      </c>
      <c r="AP1461" t="e">
        <f>NA()</f>
        <v>#N/A</v>
      </c>
    </row>
    <row r="1462" spans="20:42" x14ac:dyDescent="0.35">
      <c r="T1462" s="6"/>
      <c r="U1462" s="6"/>
      <c r="Z1462">
        <v>28</v>
      </c>
      <c r="AA1462" s="9">
        <v>42642</v>
      </c>
      <c r="AB1462">
        <v>0.13439999999999999</v>
      </c>
      <c r="AE1462" s="25">
        <v>39776</v>
      </c>
      <c r="AF1462" t="e">
        <f>NA()</f>
        <v>#N/A</v>
      </c>
      <c r="AG1462" t="e">
        <f>NA()</f>
        <v>#N/A</v>
      </c>
      <c r="AH1462" t="e">
        <f>NA()</f>
        <v>#N/A</v>
      </c>
      <c r="AI1462" t="e">
        <f>NA()</f>
        <v>#N/A</v>
      </c>
      <c r="AJ1462" t="e">
        <f>NA()</f>
        <v>#N/A</v>
      </c>
      <c r="AK1462" t="e">
        <f>NA()</f>
        <v>#N/A</v>
      </c>
      <c r="AL1462" t="e">
        <f>NA()</f>
        <v>#N/A</v>
      </c>
      <c r="AM1462" t="e">
        <f>NA()</f>
        <v>#N/A</v>
      </c>
      <c r="AN1462" s="13">
        <v>0.71760000000000002</v>
      </c>
      <c r="AO1462" t="e">
        <f>NA()</f>
        <v>#N/A</v>
      </c>
      <c r="AP1462" t="e">
        <f>NA()</f>
        <v>#N/A</v>
      </c>
    </row>
    <row r="1463" spans="20:42" x14ac:dyDescent="0.35">
      <c r="T1463" s="6"/>
      <c r="U1463" s="6"/>
      <c r="Z1463">
        <v>29</v>
      </c>
      <c r="AA1463" s="9">
        <v>42643</v>
      </c>
      <c r="AB1463">
        <v>0.18210000000000001</v>
      </c>
      <c r="AE1463" s="25">
        <v>39777</v>
      </c>
      <c r="AF1463" t="e">
        <f>NA()</f>
        <v>#N/A</v>
      </c>
      <c r="AG1463" t="e">
        <f>NA()</f>
        <v>#N/A</v>
      </c>
      <c r="AH1463" t="e">
        <f>NA()</f>
        <v>#N/A</v>
      </c>
      <c r="AI1463" t="e">
        <f>NA()</f>
        <v>#N/A</v>
      </c>
      <c r="AJ1463" t="e">
        <f>NA()</f>
        <v>#N/A</v>
      </c>
      <c r="AK1463" t="e">
        <f>NA()</f>
        <v>#N/A</v>
      </c>
      <c r="AL1463" t="e">
        <f>NA()</f>
        <v>#N/A</v>
      </c>
      <c r="AM1463" t="e">
        <f>NA()</f>
        <v>#N/A</v>
      </c>
      <c r="AN1463" s="13">
        <v>0.71689999999999998</v>
      </c>
      <c r="AO1463" t="e">
        <f>NA()</f>
        <v>#N/A</v>
      </c>
      <c r="AP1463" t="e">
        <f>NA()</f>
        <v>#N/A</v>
      </c>
    </row>
    <row r="1464" spans="20:42" x14ac:dyDescent="0.35">
      <c r="T1464" s="6"/>
      <c r="U1464" s="6"/>
      <c r="Z1464">
        <v>30</v>
      </c>
      <c r="AA1464" s="9">
        <v>42646</v>
      </c>
      <c r="AB1464">
        <v>0.12479999999999999</v>
      </c>
      <c r="AE1464" s="25">
        <v>39778</v>
      </c>
      <c r="AF1464" t="e">
        <f>NA()</f>
        <v>#N/A</v>
      </c>
      <c r="AG1464" t="e">
        <f>NA()</f>
        <v>#N/A</v>
      </c>
      <c r="AH1464" t="e">
        <f>NA()</f>
        <v>#N/A</v>
      </c>
      <c r="AI1464" t="e">
        <f>NA()</f>
        <v>#N/A</v>
      </c>
      <c r="AJ1464" t="e">
        <f>NA()</f>
        <v>#N/A</v>
      </c>
      <c r="AK1464" t="e">
        <f>NA()</f>
        <v>#N/A</v>
      </c>
      <c r="AL1464" t="e">
        <f>NA()</f>
        <v>#N/A</v>
      </c>
      <c r="AM1464" t="e">
        <f>NA()</f>
        <v>#N/A</v>
      </c>
      <c r="AN1464" s="13">
        <v>0.71630000000000005</v>
      </c>
      <c r="AO1464" t="e">
        <f>NA()</f>
        <v>#N/A</v>
      </c>
      <c r="AP1464" t="e">
        <f>NA()</f>
        <v>#N/A</v>
      </c>
    </row>
    <row r="1465" spans="20:42" x14ac:dyDescent="0.35">
      <c r="T1465" s="6"/>
      <c r="U1465" s="6"/>
      <c r="Y1465" t="s">
        <v>1105</v>
      </c>
      <c r="Z1465">
        <v>3</v>
      </c>
      <c r="AA1465" s="9">
        <v>42647</v>
      </c>
      <c r="AB1465">
        <v>4.8800000000000003E-2</v>
      </c>
      <c r="AE1465" s="25">
        <v>39779</v>
      </c>
      <c r="AF1465" t="e">
        <f>NA()</f>
        <v>#N/A</v>
      </c>
      <c r="AG1465" t="e">
        <f>NA()</f>
        <v>#N/A</v>
      </c>
      <c r="AH1465" t="e">
        <f>NA()</f>
        <v>#N/A</v>
      </c>
      <c r="AI1465" t="e">
        <f>NA()</f>
        <v>#N/A</v>
      </c>
      <c r="AJ1465" t="e">
        <f>NA()</f>
        <v>#N/A</v>
      </c>
      <c r="AK1465" t="e">
        <f>NA()</f>
        <v>#N/A</v>
      </c>
      <c r="AL1465" t="e">
        <f>NA()</f>
        <v>#N/A</v>
      </c>
      <c r="AM1465" t="e">
        <f>NA()</f>
        <v>#N/A</v>
      </c>
      <c r="AN1465" s="13">
        <v>0.71489999999999998</v>
      </c>
      <c r="AO1465" t="e">
        <f>NA()</f>
        <v>#N/A</v>
      </c>
      <c r="AP1465" t="e">
        <f>NA()</f>
        <v>#N/A</v>
      </c>
    </row>
    <row r="1466" spans="20:42" x14ac:dyDescent="0.35">
      <c r="T1466" s="6"/>
      <c r="U1466" s="6"/>
      <c r="Z1466">
        <v>4</v>
      </c>
      <c r="AA1466" s="9">
        <v>42648</v>
      </c>
      <c r="AB1466">
        <v>3.6900000000000002E-2</v>
      </c>
      <c r="AE1466" s="25">
        <v>39780</v>
      </c>
      <c r="AF1466" t="e">
        <f>NA()</f>
        <v>#N/A</v>
      </c>
      <c r="AG1466" t="e">
        <f>NA()</f>
        <v>#N/A</v>
      </c>
      <c r="AH1466" t="e">
        <f>NA()</f>
        <v>#N/A</v>
      </c>
      <c r="AI1466" t="e">
        <f>NA()</f>
        <v>#N/A</v>
      </c>
      <c r="AJ1466" t="e">
        <f>NA()</f>
        <v>#N/A</v>
      </c>
      <c r="AK1466" t="e">
        <f>NA()</f>
        <v>#N/A</v>
      </c>
      <c r="AL1466" t="e">
        <f>NA()</f>
        <v>#N/A</v>
      </c>
      <c r="AM1466" t="e">
        <f>NA()</f>
        <v>#N/A</v>
      </c>
      <c r="AN1466" s="13">
        <v>0.7117</v>
      </c>
      <c r="AO1466" t="e">
        <f>NA()</f>
        <v>#N/A</v>
      </c>
      <c r="AP1466" t="e">
        <f>NA()</f>
        <v>#N/A</v>
      </c>
    </row>
    <row r="1467" spans="20:42" x14ac:dyDescent="0.35">
      <c r="T1467" s="6"/>
      <c r="U1467" s="6"/>
      <c r="Z1467">
        <v>5</v>
      </c>
      <c r="AA1467" s="9">
        <v>42649</v>
      </c>
      <c r="AB1467">
        <v>4.5199999999999997E-2</v>
      </c>
      <c r="AE1467" s="25">
        <v>39781</v>
      </c>
      <c r="AF1467" t="e">
        <f>NA()</f>
        <v>#N/A</v>
      </c>
      <c r="AG1467" t="e">
        <f>NA()</f>
        <v>#N/A</v>
      </c>
      <c r="AH1467" t="e">
        <f>NA()</f>
        <v>#N/A</v>
      </c>
      <c r="AI1467" t="e">
        <f>NA()</f>
        <v>#N/A</v>
      </c>
      <c r="AJ1467" t="e">
        <f>NA()</f>
        <v>#N/A</v>
      </c>
      <c r="AK1467" t="e">
        <f>NA()</f>
        <v>#N/A</v>
      </c>
      <c r="AL1467" t="e">
        <f>NA()</f>
        <v>#N/A</v>
      </c>
      <c r="AM1467" t="e">
        <f>NA()</f>
        <v>#N/A</v>
      </c>
      <c r="AN1467" t="e">
        <f>NA()</f>
        <v>#N/A</v>
      </c>
      <c r="AO1467" t="e">
        <f>NA()</f>
        <v>#N/A</v>
      </c>
      <c r="AP1467" t="e">
        <f>NA()</f>
        <v>#N/A</v>
      </c>
    </row>
    <row r="1468" spans="20:42" x14ac:dyDescent="0.35">
      <c r="T1468" s="6"/>
      <c r="U1468" s="6"/>
      <c r="Z1468">
        <v>6</v>
      </c>
      <c r="AA1468" s="9">
        <v>42650</v>
      </c>
      <c r="AB1468">
        <v>6.2100000000000002E-2</v>
      </c>
      <c r="AE1468" s="25">
        <v>39782</v>
      </c>
      <c r="AF1468" t="e">
        <f>NA()</f>
        <v>#N/A</v>
      </c>
      <c r="AG1468" t="e">
        <f>NA()</f>
        <v>#N/A</v>
      </c>
      <c r="AH1468" t="e">
        <f>NA()</f>
        <v>#N/A</v>
      </c>
      <c r="AI1468" t="e">
        <f>NA()</f>
        <v>#N/A</v>
      </c>
      <c r="AJ1468" t="e">
        <f>NA()</f>
        <v>#N/A</v>
      </c>
      <c r="AK1468" t="e">
        <f>NA()</f>
        <v>#N/A</v>
      </c>
      <c r="AL1468" t="e">
        <f>NA()</f>
        <v>#N/A</v>
      </c>
      <c r="AM1468" t="e">
        <f>NA()</f>
        <v>#N/A</v>
      </c>
      <c r="AN1468" t="e">
        <f>NA()</f>
        <v>#N/A</v>
      </c>
      <c r="AO1468" t="e">
        <f>NA()</f>
        <v>#N/A</v>
      </c>
      <c r="AP1468" t="e">
        <f>NA()</f>
        <v>#N/A</v>
      </c>
    </row>
    <row r="1469" spans="20:42" x14ac:dyDescent="0.35">
      <c r="T1469" s="6"/>
      <c r="U1469" s="6"/>
      <c r="Z1469">
        <v>7</v>
      </c>
      <c r="AA1469" s="9">
        <v>42653</v>
      </c>
      <c r="AB1469">
        <v>0.1203</v>
      </c>
      <c r="AE1469" s="25">
        <v>39783</v>
      </c>
      <c r="AF1469" s="13">
        <v>13.54262651</v>
      </c>
      <c r="AG1469" s="13">
        <v>4.6342326800000002</v>
      </c>
      <c r="AH1469" s="13">
        <v>4.6342326800000002</v>
      </c>
      <c r="AI1469" s="13">
        <v>0.85081344999999997</v>
      </c>
      <c r="AJ1469" s="13">
        <v>7.8875000000000002</v>
      </c>
      <c r="AK1469" s="13">
        <v>4.6342326800000002</v>
      </c>
      <c r="AL1469" s="13">
        <v>10.807351840000001</v>
      </c>
      <c r="AM1469" s="13">
        <v>18.16076352</v>
      </c>
      <c r="AN1469" s="13">
        <v>0.71130000000000004</v>
      </c>
      <c r="AO1469" s="13">
        <v>3.1381730800000001</v>
      </c>
      <c r="AP1469" t="e">
        <f>NA()</f>
        <v>#N/A</v>
      </c>
    </row>
    <row r="1470" spans="20:42" x14ac:dyDescent="0.35">
      <c r="T1470" s="6"/>
      <c r="U1470" s="6"/>
      <c r="Z1470">
        <v>10</v>
      </c>
      <c r="AA1470" s="9">
        <v>42654</v>
      </c>
      <c r="AB1470">
        <v>8.1100000000000005E-2</v>
      </c>
      <c r="AE1470" s="25">
        <v>39784</v>
      </c>
      <c r="AF1470" t="e">
        <f>NA()</f>
        <v>#N/A</v>
      </c>
      <c r="AG1470" t="e">
        <f>NA()</f>
        <v>#N/A</v>
      </c>
      <c r="AH1470" t="e">
        <f>NA()</f>
        <v>#N/A</v>
      </c>
      <c r="AI1470" t="e">
        <f>NA()</f>
        <v>#N/A</v>
      </c>
      <c r="AJ1470" t="e">
        <f>NA()</f>
        <v>#N/A</v>
      </c>
      <c r="AK1470" t="e">
        <f>NA()</f>
        <v>#N/A</v>
      </c>
      <c r="AL1470" t="e">
        <f>NA()</f>
        <v>#N/A</v>
      </c>
      <c r="AM1470" t="e">
        <f>NA()</f>
        <v>#N/A</v>
      </c>
      <c r="AN1470" s="13">
        <v>0.7097</v>
      </c>
      <c r="AO1470" t="e">
        <f>NA()</f>
        <v>#N/A</v>
      </c>
      <c r="AP1470" t="e">
        <f>NA()</f>
        <v>#N/A</v>
      </c>
    </row>
    <row r="1471" spans="20:42" x14ac:dyDescent="0.35">
      <c r="T1471" s="6"/>
      <c r="U1471" s="6"/>
      <c r="Z1471">
        <v>11</v>
      </c>
      <c r="AA1471" s="9">
        <v>42655</v>
      </c>
      <c r="AB1471">
        <v>0.11749999999999999</v>
      </c>
      <c r="AE1471" s="25">
        <v>39785</v>
      </c>
      <c r="AF1471" t="e">
        <f>NA()</f>
        <v>#N/A</v>
      </c>
      <c r="AG1471" t="e">
        <f>NA()</f>
        <v>#N/A</v>
      </c>
      <c r="AH1471" t="e">
        <f>NA()</f>
        <v>#N/A</v>
      </c>
      <c r="AI1471" t="e">
        <f>NA()</f>
        <v>#N/A</v>
      </c>
      <c r="AJ1471" t="e">
        <f>NA()</f>
        <v>#N/A</v>
      </c>
      <c r="AK1471" t="e">
        <f>NA()</f>
        <v>#N/A</v>
      </c>
      <c r="AL1471" t="e">
        <f>NA()</f>
        <v>#N/A</v>
      </c>
      <c r="AM1471" t="e">
        <f>NA()</f>
        <v>#N/A</v>
      </c>
      <c r="AN1471" s="13">
        <v>0.70650000000000002</v>
      </c>
      <c r="AO1471" t="e">
        <f>NA()</f>
        <v>#N/A</v>
      </c>
      <c r="AP1471" t="e">
        <f>NA()</f>
        <v>#N/A</v>
      </c>
    </row>
    <row r="1472" spans="20:42" x14ac:dyDescent="0.35">
      <c r="T1472" s="6"/>
      <c r="U1472" s="6"/>
      <c r="Z1472">
        <v>12</v>
      </c>
      <c r="AA1472" s="9">
        <v>42656</v>
      </c>
      <c r="AB1472">
        <v>0.1134</v>
      </c>
      <c r="AE1472" s="25">
        <v>39786</v>
      </c>
      <c r="AF1472" t="e">
        <f>NA()</f>
        <v>#N/A</v>
      </c>
      <c r="AG1472" t="e">
        <f>NA()</f>
        <v>#N/A</v>
      </c>
      <c r="AH1472" t="e">
        <f>NA()</f>
        <v>#N/A</v>
      </c>
      <c r="AI1472" t="e">
        <f>NA()</f>
        <v>#N/A</v>
      </c>
      <c r="AJ1472" t="e">
        <f>NA()</f>
        <v>#N/A</v>
      </c>
      <c r="AK1472" t="e">
        <f>NA()</f>
        <v>#N/A</v>
      </c>
      <c r="AL1472" t="e">
        <f>NA()</f>
        <v>#N/A</v>
      </c>
      <c r="AM1472" t="e">
        <f>NA()</f>
        <v>#N/A</v>
      </c>
      <c r="AN1472" s="13">
        <v>0.70320000000000005</v>
      </c>
      <c r="AO1472" t="e">
        <f>NA()</f>
        <v>#N/A</v>
      </c>
      <c r="AP1472" t="e">
        <f>NA()</f>
        <v>#N/A</v>
      </c>
    </row>
    <row r="1473" spans="20:42" x14ac:dyDescent="0.35">
      <c r="T1473" s="6"/>
      <c r="U1473" s="6"/>
      <c r="Z1473">
        <v>13</v>
      </c>
      <c r="AA1473" s="9">
        <v>42657</v>
      </c>
      <c r="AB1473">
        <v>3.7999999999999999E-2</v>
      </c>
      <c r="AE1473" s="25">
        <v>39787</v>
      </c>
      <c r="AF1473" t="e">
        <f>NA()</f>
        <v>#N/A</v>
      </c>
      <c r="AG1473" t="e">
        <f>NA()</f>
        <v>#N/A</v>
      </c>
      <c r="AH1473" t="e">
        <f>NA()</f>
        <v>#N/A</v>
      </c>
      <c r="AI1473" t="e">
        <f>NA()</f>
        <v>#N/A</v>
      </c>
      <c r="AJ1473" t="e">
        <f>NA()</f>
        <v>#N/A</v>
      </c>
      <c r="AK1473" t="e">
        <f>NA()</f>
        <v>#N/A</v>
      </c>
      <c r="AL1473" t="e">
        <f>NA()</f>
        <v>#N/A</v>
      </c>
      <c r="AM1473" t="e">
        <f>NA()</f>
        <v>#N/A</v>
      </c>
      <c r="AN1473" s="13">
        <v>0.68879999999999997</v>
      </c>
      <c r="AO1473" t="e">
        <f>NA()</f>
        <v>#N/A</v>
      </c>
      <c r="AP1473" t="e">
        <f>NA()</f>
        <v>#N/A</v>
      </c>
    </row>
    <row r="1474" spans="20:42" x14ac:dyDescent="0.35">
      <c r="T1474" s="6"/>
      <c r="U1474" s="6"/>
      <c r="Z1474">
        <v>14</v>
      </c>
      <c r="AA1474" s="9">
        <v>42660</v>
      </c>
      <c r="AB1474">
        <v>8.4199999999999997E-2</v>
      </c>
      <c r="AE1474" s="25">
        <v>39788</v>
      </c>
      <c r="AF1474" t="e">
        <f>NA()</f>
        <v>#N/A</v>
      </c>
      <c r="AG1474" t="e">
        <f>NA()</f>
        <v>#N/A</v>
      </c>
      <c r="AH1474" t="e">
        <f>NA()</f>
        <v>#N/A</v>
      </c>
      <c r="AI1474" t="e">
        <f>NA()</f>
        <v>#N/A</v>
      </c>
      <c r="AJ1474" t="e">
        <f>NA()</f>
        <v>#N/A</v>
      </c>
      <c r="AK1474" t="e">
        <f>NA()</f>
        <v>#N/A</v>
      </c>
      <c r="AL1474" t="e">
        <f>NA()</f>
        <v>#N/A</v>
      </c>
      <c r="AM1474" t="e">
        <f>NA()</f>
        <v>#N/A</v>
      </c>
      <c r="AN1474" t="e">
        <f>NA()</f>
        <v>#N/A</v>
      </c>
      <c r="AO1474" t="e">
        <f>NA()</f>
        <v>#N/A</v>
      </c>
      <c r="AP1474" t="e">
        <f>NA()</f>
        <v>#N/A</v>
      </c>
    </row>
    <row r="1475" spans="20:42" x14ac:dyDescent="0.35">
      <c r="T1475" s="6"/>
      <c r="U1475" s="6"/>
      <c r="Z1475">
        <v>17</v>
      </c>
      <c r="AA1475" s="9">
        <v>42661</v>
      </c>
      <c r="AB1475">
        <v>2.8899999999999999E-2</v>
      </c>
      <c r="AE1475" s="25">
        <v>39789</v>
      </c>
      <c r="AF1475" t="e">
        <f>NA()</f>
        <v>#N/A</v>
      </c>
      <c r="AG1475" t="e">
        <f>NA()</f>
        <v>#N/A</v>
      </c>
      <c r="AH1475" t="e">
        <f>NA()</f>
        <v>#N/A</v>
      </c>
      <c r="AI1475" t="e">
        <f>NA()</f>
        <v>#N/A</v>
      </c>
      <c r="AJ1475" t="e">
        <f>NA()</f>
        <v>#N/A</v>
      </c>
      <c r="AK1475" t="e">
        <f>NA()</f>
        <v>#N/A</v>
      </c>
      <c r="AL1475" t="e">
        <f>NA()</f>
        <v>#N/A</v>
      </c>
      <c r="AM1475" t="e">
        <f>NA()</f>
        <v>#N/A</v>
      </c>
      <c r="AN1475" t="e">
        <f>NA()</f>
        <v>#N/A</v>
      </c>
      <c r="AO1475" t="e">
        <f>NA()</f>
        <v>#N/A</v>
      </c>
      <c r="AP1475" t="e">
        <f>NA()</f>
        <v>#N/A</v>
      </c>
    </row>
    <row r="1476" spans="20:42" x14ac:dyDescent="0.35">
      <c r="T1476" s="6"/>
      <c r="U1476" s="6"/>
      <c r="Z1476">
        <v>18</v>
      </c>
      <c r="AA1476" s="9">
        <v>42662</v>
      </c>
      <c r="AB1476">
        <v>3.0499999999999999E-2</v>
      </c>
      <c r="AE1476" s="25">
        <v>39790</v>
      </c>
      <c r="AF1476" t="e">
        <f>NA()</f>
        <v>#N/A</v>
      </c>
      <c r="AG1476" t="e">
        <f>NA()</f>
        <v>#N/A</v>
      </c>
      <c r="AH1476" t="e">
        <f>NA()</f>
        <v>#N/A</v>
      </c>
      <c r="AI1476" t="e">
        <f>NA()</f>
        <v>#N/A</v>
      </c>
      <c r="AJ1476" t="e">
        <f>NA()</f>
        <v>#N/A</v>
      </c>
      <c r="AK1476" t="e">
        <f>NA()</f>
        <v>#N/A</v>
      </c>
      <c r="AL1476" t="e">
        <f>NA()</f>
        <v>#N/A</v>
      </c>
      <c r="AM1476" t="e">
        <f>NA()</f>
        <v>#N/A</v>
      </c>
      <c r="AN1476" t="e">
        <f>NA()</f>
        <v>#N/A</v>
      </c>
      <c r="AO1476" t="e">
        <f>NA()</f>
        <v>#N/A</v>
      </c>
      <c r="AP1476" t="e">
        <f>NA()</f>
        <v>#N/A</v>
      </c>
    </row>
    <row r="1477" spans="20:42" x14ac:dyDescent="0.35">
      <c r="T1477" s="6"/>
      <c r="U1477" s="6"/>
      <c r="Z1477">
        <v>19</v>
      </c>
      <c r="AA1477" s="9">
        <v>42663</v>
      </c>
      <c r="AB1477">
        <v>4.7500000000000001E-2</v>
      </c>
      <c r="AE1477" s="25">
        <v>39791</v>
      </c>
      <c r="AF1477" t="e">
        <f>NA()</f>
        <v>#N/A</v>
      </c>
      <c r="AG1477" t="e">
        <f>NA()</f>
        <v>#N/A</v>
      </c>
      <c r="AH1477" t="e">
        <f>NA()</f>
        <v>#N/A</v>
      </c>
      <c r="AI1477" t="e">
        <f>NA()</f>
        <v>#N/A</v>
      </c>
      <c r="AJ1477" t="e">
        <f>NA()</f>
        <v>#N/A</v>
      </c>
      <c r="AK1477" t="e">
        <f>NA()</f>
        <v>#N/A</v>
      </c>
      <c r="AL1477" t="e">
        <f>NA()</f>
        <v>#N/A</v>
      </c>
      <c r="AM1477" t="e">
        <f>NA()</f>
        <v>#N/A</v>
      </c>
      <c r="AN1477" s="13">
        <v>0.68459999999999999</v>
      </c>
      <c r="AO1477" t="e">
        <f>NA()</f>
        <v>#N/A</v>
      </c>
      <c r="AP1477" t="e">
        <f>NA()</f>
        <v>#N/A</v>
      </c>
    </row>
    <row r="1478" spans="20:42" x14ac:dyDescent="0.35">
      <c r="T1478" s="6"/>
      <c r="U1478" s="6"/>
      <c r="Z1478">
        <v>20</v>
      </c>
      <c r="AA1478" s="9">
        <v>42664</v>
      </c>
      <c r="AB1478">
        <v>5.8599999999999999E-2</v>
      </c>
      <c r="AE1478" s="25">
        <v>39792</v>
      </c>
      <c r="AF1478" t="e">
        <f>NA()</f>
        <v>#N/A</v>
      </c>
      <c r="AG1478" t="e">
        <f>NA()</f>
        <v>#N/A</v>
      </c>
      <c r="AH1478" t="e">
        <f>NA()</f>
        <v>#N/A</v>
      </c>
      <c r="AI1478" t="e">
        <f>NA()</f>
        <v>#N/A</v>
      </c>
      <c r="AJ1478" t="e">
        <f>NA()</f>
        <v>#N/A</v>
      </c>
      <c r="AK1478" t="e">
        <f>NA()</f>
        <v>#N/A</v>
      </c>
      <c r="AL1478" t="e">
        <f>NA()</f>
        <v>#N/A</v>
      </c>
      <c r="AM1478" t="e">
        <f>NA()</f>
        <v>#N/A</v>
      </c>
      <c r="AN1478" s="13">
        <v>0.68</v>
      </c>
      <c r="AO1478" t="e">
        <f>NA()</f>
        <v>#N/A</v>
      </c>
      <c r="AP1478" t="e">
        <f>NA()</f>
        <v>#N/A</v>
      </c>
    </row>
    <row r="1479" spans="20:42" x14ac:dyDescent="0.35">
      <c r="T1479" s="6"/>
      <c r="U1479" s="6"/>
      <c r="Z1479">
        <v>21</v>
      </c>
      <c r="AA1479" s="9">
        <v>42667</v>
      </c>
      <c r="AB1479">
        <v>0.1608</v>
      </c>
      <c r="AE1479" s="25">
        <v>39793</v>
      </c>
      <c r="AF1479" t="e">
        <f>NA()</f>
        <v>#N/A</v>
      </c>
      <c r="AG1479" t="e">
        <f>NA()</f>
        <v>#N/A</v>
      </c>
      <c r="AH1479" t="e">
        <f>NA()</f>
        <v>#N/A</v>
      </c>
      <c r="AI1479" t="e">
        <f>NA()</f>
        <v>#N/A</v>
      </c>
      <c r="AJ1479" t="e">
        <f>NA()</f>
        <v>#N/A</v>
      </c>
      <c r="AK1479" t="e">
        <f>NA()</f>
        <v>#N/A</v>
      </c>
      <c r="AL1479" t="e">
        <f>NA()</f>
        <v>#N/A</v>
      </c>
      <c r="AM1479" t="e">
        <f>NA()</f>
        <v>#N/A</v>
      </c>
      <c r="AN1479" s="13">
        <v>0.67249999999999999</v>
      </c>
      <c r="AO1479" t="e">
        <f>NA()</f>
        <v>#N/A</v>
      </c>
      <c r="AP1479" t="e">
        <f>NA()</f>
        <v>#N/A</v>
      </c>
    </row>
    <row r="1480" spans="20:42" x14ac:dyDescent="0.35">
      <c r="T1480" s="6"/>
      <c r="U1480" s="6"/>
      <c r="Z1480">
        <v>24</v>
      </c>
      <c r="AA1480" s="9">
        <v>42668</v>
      </c>
      <c r="AB1480">
        <v>0.18379999999999999</v>
      </c>
      <c r="AE1480" s="25">
        <v>39794</v>
      </c>
      <c r="AF1480" t="e">
        <f>NA()</f>
        <v>#N/A</v>
      </c>
      <c r="AG1480" t="e">
        <f>NA()</f>
        <v>#N/A</v>
      </c>
      <c r="AH1480" t="e">
        <f>NA()</f>
        <v>#N/A</v>
      </c>
      <c r="AI1480" t="e">
        <f>NA()</f>
        <v>#N/A</v>
      </c>
      <c r="AJ1480" t="e">
        <f>NA()</f>
        <v>#N/A</v>
      </c>
      <c r="AK1480" t="e">
        <f>NA()</f>
        <v>#N/A</v>
      </c>
      <c r="AL1480" t="e">
        <f>NA()</f>
        <v>#N/A</v>
      </c>
      <c r="AM1480" t="e">
        <f>NA()</f>
        <v>#N/A</v>
      </c>
      <c r="AN1480" s="13">
        <v>0.64929999999999999</v>
      </c>
      <c r="AO1480" t="e">
        <f>NA()</f>
        <v>#N/A</v>
      </c>
      <c r="AP1480" t="e">
        <f>NA()</f>
        <v>#N/A</v>
      </c>
    </row>
    <row r="1481" spans="20:42" x14ac:dyDescent="0.35">
      <c r="T1481" s="6"/>
      <c r="U1481" s="6"/>
      <c r="Z1481">
        <v>25</v>
      </c>
      <c r="AA1481" s="9">
        <v>42669</v>
      </c>
      <c r="AB1481">
        <v>8.5800000000000001E-2</v>
      </c>
      <c r="AE1481" s="25">
        <v>39795</v>
      </c>
      <c r="AF1481" t="e">
        <f>NA()</f>
        <v>#N/A</v>
      </c>
      <c r="AG1481" t="e">
        <f>NA()</f>
        <v>#N/A</v>
      </c>
      <c r="AH1481" t="e">
        <f>NA()</f>
        <v>#N/A</v>
      </c>
      <c r="AI1481" t="e">
        <f>NA()</f>
        <v>#N/A</v>
      </c>
      <c r="AJ1481" t="e">
        <f>NA()</f>
        <v>#N/A</v>
      </c>
      <c r="AK1481" t="e">
        <f>NA()</f>
        <v>#N/A</v>
      </c>
      <c r="AL1481" t="e">
        <f>NA()</f>
        <v>#N/A</v>
      </c>
      <c r="AM1481" t="e">
        <f>NA()</f>
        <v>#N/A</v>
      </c>
      <c r="AN1481" t="e">
        <f>NA()</f>
        <v>#N/A</v>
      </c>
      <c r="AO1481" t="e">
        <f>NA()</f>
        <v>#N/A</v>
      </c>
      <c r="AP1481" t="e">
        <f>NA()</f>
        <v>#N/A</v>
      </c>
    </row>
    <row r="1482" spans="20:42" x14ac:dyDescent="0.35">
      <c r="T1482" s="6"/>
      <c r="U1482" s="6"/>
      <c r="Z1482">
        <v>26</v>
      </c>
      <c r="AA1482" s="9">
        <v>42670</v>
      </c>
      <c r="AB1482">
        <v>6.5799999999999997E-2</v>
      </c>
      <c r="AE1482" s="25">
        <v>39796</v>
      </c>
      <c r="AF1482" t="e">
        <f>NA()</f>
        <v>#N/A</v>
      </c>
      <c r="AG1482" t="e">
        <f>NA()</f>
        <v>#N/A</v>
      </c>
      <c r="AH1482" t="e">
        <f>NA()</f>
        <v>#N/A</v>
      </c>
      <c r="AI1482" t="e">
        <f>NA()</f>
        <v>#N/A</v>
      </c>
      <c r="AJ1482" t="e">
        <f>NA()</f>
        <v>#N/A</v>
      </c>
      <c r="AK1482" t="e">
        <f>NA()</f>
        <v>#N/A</v>
      </c>
      <c r="AL1482" t="e">
        <f>NA()</f>
        <v>#N/A</v>
      </c>
      <c r="AM1482" t="e">
        <f>NA()</f>
        <v>#N/A</v>
      </c>
      <c r="AN1482" t="e">
        <f>NA()</f>
        <v>#N/A</v>
      </c>
      <c r="AO1482" t="e">
        <f>NA()</f>
        <v>#N/A</v>
      </c>
      <c r="AP1482" t="e">
        <f>NA()</f>
        <v>#N/A</v>
      </c>
    </row>
    <row r="1483" spans="20:42" x14ac:dyDescent="0.35">
      <c r="T1483" s="6"/>
      <c r="U1483" s="6"/>
      <c r="Z1483">
        <v>27</v>
      </c>
      <c r="AA1483" s="9">
        <v>42671</v>
      </c>
      <c r="AB1483">
        <v>6.5500000000000003E-2</v>
      </c>
      <c r="AE1483" s="25">
        <v>39797</v>
      </c>
      <c r="AF1483" t="e">
        <f>NA()</f>
        <v>#N/A</v>
      </c>
      <c r="AG1483" t="e">
        <f>NA()</f>
        <v>#N/A</v>
      </c>
      <c r="AH1483" t="e">
        <f>NA()</f>
        <v>#N/A</v>
      </c>
      <c r="AI1483" t="e">
        <f>NA()</f>
        <v>#N/A</v>
      </c>
      <c r="AJ1483" t="e">
        <f>NA()</f>
        <v>#N/A</v>
      </c>
      <c r="AK1483" t="e">
        <f>NA()</f>
        <v>#N/A</v>
      </c>
      <c r="AL1483" t="e">
        <f>NA()</f>
        <v>#N/A</v>
      </c>
      <c r="AM1483" t="e">
        <f>NA()</f>
        <v>#N/A</v>
      </c>
      <c r="AN1483" s="13">
        <v>0.64070000000000005</v>
      </c>
      <c r="AO1483" t="e">
        <f>NA()</f>
        <v>#N/A</v>
      </c>
      <c r="AP1483" t="e">
        <f>NA()</f>
        <v>#N/A</v>
      </c>
    </row>
    <row r="1484" spans="20:42" x14ac:dyDescent="0.35">
      <c r="T1484" s="6"/>
      <c r="U1484" s="6"/>
      <c r="Z1484">
        <v>28</v>
      </c>
      <c r="AA1484" s="9">
        <v>42674</v>
      </c>
      <c r="AB1484">
        <v>9.64E-2</v>
      </c>
      <c r="AE1484" s="25">
        <v>39798</v>
      </c>
      <c r="AF1484" t="e">
        <f>NA()</f>
        <v>#N/A</v>
      </c>
      <c r="AG1484" t="e">
        <f>NA()</f>
        <v>#N/A</v>
      </c>
      <c r="AH1484" t="e">
        <f>NA()</f>
        <v>#N/A</v>
      </c>
      <c r="AI1484" t="e">
        <f>NA()</f>
        <v>#N/A</v>
      </c>
      <c r="AJ1484" t="e">
        <f>NA()</f>
        <v>#N/A</v>
      </c>
      <c r="AK1484" t="e">
        <f>NA()</f>
        <v>#N/A</v>
      </c>
      <c r="AL1484" t="e">
        <f>NA()</f>
        <v>#N/A</v>
      </c>
      <c r="AM1484" t="e">
        <f>NA()</f>
        <v>#N/A</v>
      </c>
      <c r="AN1484" s="13">
        <v>0.62970000000000004</v>
      </c>
      <c r="AO1484" t="e">
        <f>NA()</f>
        <v>#N/A</v>
      </c>
      <c r="AP1484" t="e">
        <f>NA()</f>
        <v>#N/A</v>
      </c>
    </row>
    <row r="1485" spans="20:42" x14ac:dyDescent="0.35">
      <c r="T1485" s="6"/>
      <c r="U1485" s="6"/>
      <c r="Z1485">
        <v>31</v>
      </c>
      <c r="AA1485" s="9">
        <v>42675</v>
      </c>
      <c r="AB1485">
        <v>7.3099999999999998E-2</v>
      </c>
      <c r="AE1485" s="25">
        <v>39799</v>
      </c>
      <c r="AF1485" t="e">
        <f>NA()</f>
        <v>#N/A</v>
      </c>
      <c r="AG1485" t="e">
        <f>NA()</f>
        <v>#N/A</v>
      </c>
      <c r="AH1485" t="e">
        <f>NA()</f>
        <v>#N/A</v>
      </c>
      <c r="AI1485" t="e">
        <f>NA()</f>
        <v>#N/A</v>
      </c>
      <c r="AJ1485" t="e">
        <f>NA()</f>
        <v>#N/A</v>
      </c>
      <c r="AK1485" t="e">
        <f>NA()</f>
        <v>#N/A</v>
      </c>
      <c r="AL1485" t="e">
        <f>NA()</f>
        <v>#N/A</v>
      </c>
      <c r="AM1485" t="e">
        <f>NA()</f>
        <v>#N/A</v>
      </c>
      <c r="AN1485" s="13">
        <v>0.61799999999999999</v>
      </c>
      <c r="AO1485" t="e">
        <f>NA()</f>
        <v>#N/A</v>
      </c>
      <c r="AP1485" t="e">
        <f>NA()</f>
        <v>#N/A</v>
      </c>
    </row>
    <row r="1486" spans="20:42" x14ac:dyDescent="0.35">
      <c r="T1486" s="6"/>
      <c r="U1486" s="6"/>
      <c r="Y1486" t="s">
        <v>1106</v>
      </c>
      <c r="Z1486">
        <v>1</v>
      </c>
      <c r="AA1486" s="9">
        <v>42676</v>
      </c>
      <c r="AB1486">
        <v>7.3400000000000007E-2</v>
      </c>
      <c r="AE1486" s="25">
        <v>39800</v>
      </c>
      <c r="AF1486" t="e">
        <f>NA()</f>
        <v>#N/A</v>
      </c>
      <c r="AG1486" t="e">
        <f>NA()</f>
        <v>#N/A</v>
      </c>
      <c r="AH1486" t="e">
        <f>NA()</f>
        <v>#N/A</v>
      </c>
      <c r="AI1486" t="e">
        <f>NA()</f>
        <v>#N/A</v>
      </c>
      <c r="AJ1486" t="e">
        <f>NA()</f>
        <v>#N/A</v>
      </c>
      <c r="AK1486" t="e">
        <f>NA()</f>
        <v>#N/A</v>
      </c>
      <c r="AL1486" t="e">
        <f>NA()</f>
        <v>#N/A</v>
      </c>
      <c r="AM1486" t="e">
        <f>NA()</f>
        <v>#N/A</v>
      </c>
      <c r="AN1486" s="13">
        <v>0.60419999999999996</v>
      </c>
      <c r="AO1486" t="e">
        <f>NA()</f>
        <v>#N/A</v>
      </c>
      <c r="AP1486" t="e">
        <f>NA()</f>
        <v>#N/A</v>
      </c>
    </row>
    <row r="1487" spans="20:42" x14ac:dyDescent="0.35">
      <c r="T1487" s="6"/>
      <c r="U1487" s="6"/>
      <c r="Z1487">
        <v>2</v>
      </c>
      <c r="AA1487" s="9">
        <v>42677</v>
      </c>
      <c r="AB1487">
        <v>7.9600000000000004E-2</v>
      </c>
      <c r="AE1487" s="25">
        <v>39801</v>
      </c>
      <c r="AF1487" t="e">
        <f>NA()</f>
        <v>#N/A</v>
      </c>
      <c r="AG1487" t="e">
        <f>NA()</f>
        <v>#N/A</v>
      </c>
      <c r="AH1487" t="e">
        <f>NA()</f>
        <v>#N/A</v>
      </c>
      <c r="AI1487" t="e">
        <f>NA()</f>
        <v>#N/A</v>
      </c>
      <c r="AJ1487" t="e">
        <f>NA()</f>
        <v>#N/A</v>
      </c>
      <c r="AK1487" t="e">
        <f>NA()</f>
        <v>#N/A</v>
      </c>
      <c r="AL1487" t="e">
        <f>NA()</f>
        <v>#N/A</v>
      </c>
      <c r="AM1487" t="e">
        <f>NA()</f>
        <v>#N/A</v>
      </c>
      <c r="AN1487" s="13">
        <v>0.57350000000000001</v>
      </c>
      <c r="AO1487" t="e">
        <f>NA()</f>
        <v>#N/A</v>
      </c>
      <c r="AP1487" t="e">
        <f>NA()</f>
        <v>#N/A</v>
      </c>
    </row>
    <row r="1488" spans="20:42" x14ac:dyDescent="0.35">
      <c r="T1488" s="6"/>
      <c r="U1488" s="6"/>
      <c r="Z1488">
        <v>3</v>
      </c>
      <c r="AA1488" s="9">
        <v>42678</v>
      </c>
      <c r="AB1488">
        <v>4.1300000000000003E-2</v>
      </c>
      <c r="AE1488" s="25">
        <v>39802</v>
      </c>
      <c r="AF1488" t="e">
        <f>NA()</f>
        <v>#N/A</v>
      </c>
      <c r="AG1488" t="e">
        <f>NA()</f>
        <v>#N/A</v>
      </c>
      <c r="AH1488" t="e">
        <f>NA()</f>
        <v>#N/A</v>
      </c>
      <c r="AI1488" t="e">
        <f>NA()</f>
        <v>#N/A</v>
      </c>
      <c r="AJ1488" t="e">
        <f>NA()</f>
        <v>#N/A</v>
      </c>
      <c r="AK1488" t="e">
        <f>NA()</f>
        <v>#N/A</v>
      </c>
      <c r="AL1488" t="e">
        <f>NA()</f>
        <v>#N/A</v>
      </c>
      <c r="AM1488" t="e">
        <f>NA()</f>
        <v>#N/A</v>
      </c>
      <c r="AN1488" t="e">
        <f>NA()</f>
        <v>#N/A</v>
      </c>
      <c r="AO1488" t="e">
        <f>NA()</f>
        <v>#N/A</v>
      </c>
      <c r="AP1488" t="e">
        <f>NA()</f>
        <v>#N/A</v>
      </c>
    </row>
    <row r="1489" spans="20:42" x14ac:dyDescent="0.35">
      <c r="T1489" s="6"/>
      <c r="U1489" s="6"/>
      <c r="Z1489">
        <v>4</v>
      </c>
      <c r="AA1489" s="9">
        <v>42681</v>
      </c>
      <c r="AB1489">
        <v>7.6799999999999993E-2</v>
      </c>
      <c r="AE1489" s="25">
        <v>39803</v>
      </c>
      <c r="AF1489" t="e">
        <f>NA()</f>
        <v>#N/A</v>
      </c>
      <c r="AG1489" t="e">
        <f>NA()</f>
        <v>#N/A</v>
      </c>
      <c r="AH1489" t="e">
        <f>NA()</f>
        <v>#N/A</v>
      </c>
      <c r="AI1489" t="e">
        <f>NA()</f>
        <v>#N/A</v>
      </c>
      <c r="AJ1489" t="e">
        <f>NA()</f>
        <v>#N/A</v>
      </c>
      <c r="AK1489" t="e">
        <f>NA()</f>
        <v>#N/A</v>
      </c>
      <c r="AL1489" t="e">
        <f>NA()</f>
        <v>#N/A</v>
      </c>
      <c r="AM1489" t="e">
        <f>NA()</f>
        <v>#N/A</v>
      </c>
      <c r="AN1489" t="e">
        <f>NA()</f>
        <v>#N/A</v>
      </c>
      <c r="AO1489" t="e">
        <f>NA()</f>
        <v>#N/A</v>
      </c>
      <c r="AP1489" t="e">
        <f>NA()</f>
        <v>#N/A</v>
      </c>
    </row>
    <row r="1490" spans="20:42" x14ac:dyDescent="0.35">
      <c r="T1490" s="6"/>
      <c r="U1490" s="6"/>
      <c r="Z1490">
        <v>7</v>
      </c>
      <c r="AA1490" s="9">
        <v>42682</v>
      </c>
      <c r="AB1490">
        <v>5.5E-2</v>
      </c>
      <c r="AE1490" s="25">
        <v>39804</v>
      </c>
      <c r="AF1490" t="e">
        <f>NA()</f>
        <v>#N/A</v>
      </c>
      <c r="AG1490" t="e">
        <f>NA()</f>
        <v>#N/A</v>
      </c>
      <c r="AH1490" t="e">
        <f>NA()</f>
        <v>#N/A</v>
      </c>
      <c r="AI1490" t="e">
        <f>NA()</f>
        <v>#N/A</v>
      </c>
      <c r="AJ1490" t="e">
        <f>NA()</f>
        <v>#N/A</v>
      </c>
      <c r="AK1490" t="e">
        <f>NA()</f>
        <v>#N/A</v>
      </c>
      <c r="AL1490" t="e">
        <f>NA()</f>
        <v>#N/A</v>
      </c>
      <c r="AM1490" t="e">
        <f>NA()</f>
        <v>#N/A</v>
      </c>
      <c r="AN1490" s="13">
        <v>0.56269999999999998</v>
      </c>
      <c r="AO1490" t="e">
        <f>NA()</f>
        <v>#N/A</v>
      </c>
      <c r="AP1490" t="e">
        <f>NA()</f>
        <v>#N/A</v>
      </c>
    </row>
    <row r="1491" spans="20:42" x14ac:dyDescent="0.35">
      <c r="T1491" s="6"/>
      <c r="U1491" s="6"/>
      <c r="Z1491">
        <v>8</v>
      </c>
      <c r="AA1491" s="9">
        <v>42683</v>
      </c>
      <c r="AB1491">
        <v>8.0199999999999994E-2</v>
      </c>
      <c r="AE1491" s="25">
        <v>39805</v>
      </c>
      <c r="AF1491" t="e">
        <f>NA()</f>
        <v>#N/A</v>
      </c>
      <c r="AG1491" t="e">
        <f>NA()</f>
        <v>#N/A</v>
      </c>
      <c r="AH1491" t="e">
        <f>NA()</f>
        <v>#N/A</v>
      </c>
      <c r="AI1491" t="e">
        <f>NA()</f>
        <v>#N/A</v>
      </c>
      <c r="AJ1491" t="e">
        <f>NA()</f>
        <v>#N/A</v>
      </c>
      <c r="AK1491" t="e">
        <f>NA()</f>
        <v>#N/A</v>
      </c>
      <c r="AL1491" t="e">
        <f>NA()</f>
        <v>#N/A</v>
      </c>
      <c r="AM1491" t="e">
        <f>NA()</f>
        <v>#N/A</v>
      </c>
      <c r="AN1491" s="13">
        <v>0.55010000000000003</v>
      </c>
      <c r="AO1491" t="e">
        <f>NA()</f>
        <v>#N/A</v>
      </c>
      <c r="AP1491" t="e">
        <f>NA()</f>
        <v>#N/A</v>
      </c>
    </row>
    <row r="1492" spans="20:42" x14ac:dyDescent="0.35">
      <c r="T1492" s="6"/>
      <c r="U1492" s="6"/>
      <c r="Z1492">
        <v>9</v>
      </c>
      <c r="AA1492" s="9">
        <v>42684</v>
      </c>
      <c r="AB1492">
        <v>8.3299999999999999E-2</v>
      </c>
      <c r="AE1492" s="25">
        <v>39806</v>
      </c>
      <c r="AF1492" t="e">
        <f>NA()</f>
        <v>#N/A</v>
      </c>
      <c r="AG1492" t="e">
        <f>NA()</f>
        <v>#N/A</v>
      </c>
      <c r="AH1492" t="e">
        <f>NA()</f>
        <v>#N/A</v>
      </c>
      <c r="AI1492" t="e">
        <f>NA()</f>
        <v>#N/A</v>
      </c>
      <c r="AJ1492" t="e">
        <f>NA()</f>
        <v>#N/A</v>
      </c>
      <c r="AK1492" t="e">
        <f>NA()</f>
        <v>#N/A</v>
      </c>
      <c r="AL1492" t="e">
        <f>NA()</f>
        <v>#N/A</v>
      </c>
      <c r="AM1492" t="e">
        <f>NA()</f>
        <v>#N/A</v>
      </c>
      <c r="AN1492" s="13">
        <v>0.52439999999999998</v>
      </c>
      <c r="AO1492" t="e">
        <f>NA()</f>
        <v>#N/A</v>
      </c>
      <c r="AP1492" t="e">
        <f>NA()</f>
        <v>#N/A</v>
      </c>
    </row>
    <row r="1493" spans="20:42" x14ac:dyDescent="0.35">
      <c r="T1493" s="6"/>
      <c r="U1493" s="6"/>
      <c r="Z1493">
        <v>10</v>
      </c>
      <c r="AA1493" s="9">
        <v>42685</v>
      </c>
      <c r="AB1493">
        <v>8.1500000000000003E-2</v>
      </c>
      <c r="AE1493" s="25">
        <v>39807</v>
      </c>
      <c r="AF1493" t="e">
        <f>NA()</f>
        <v>#N/A</v>
      </c>
      <c r="AG1493" t="e">
        <f>NA()</f>
        <v>#N/A</v>
      </c>
      <c r="AH1493" t="e">
        <f>NA()</f>
        <v>#N/A</v>
      </c>
      <c r="AI1493" t="e">
        <f>NA()</f>
        <v>#N/A</v>
      </c>
      <c r="AJ1493" t="e">
        <f>NA()</f>
        <v>#N/A</v>
      </c>
      <c r="AK1493" t="e">
        <f>NA()</f>
        <v>#N/A</v>
      </c>
      <c r="AL1493" t="e">
        <f>NA()</f>
        <v>#N/A</v>
      </c>
      <c r="AM1493" t="e">
        <f>NA()</f>
        <v>#N/A</v>
      </c>
      <c r="AN1493" t="e">
        <f>NA()</f>
        <v>#N/A</v>
      </c>
      <c r="AO1493" t="e">
        <f>NA()</f>
        <v>#N/A</v>
      </c>
      <c r="AP1493" t="e">
        <f>NA()</f>
        <v>#N/A</v>
      </c>
    </row>
    <row r="1494" spans="20:42" x14ac:dyDescent="0.35">
      <c r="T1494" s="6"/>
      <c r="U1494" s="6"/>
      <c r="Z1494">
        <v>11</v>
      </c>
      <c r="AA1494" s="9">
        <v>42688</v>
      </c>
      <c r="AB1494">
        <v>3.8399999999999997E-2</v>
      </c>
      <c r="AE1494" s="25">
        <v>39808</v>
      </c>
      <c r="AF1494" t="e">
        <f>NA()</f>
        <v>#N/A</v>
      </c>
      <c r="AG1494" t="e">
        <f>NA()</f>
        <v>#N/A</v>
      </c>
      <c r="AH1494" t="e">
        <f>NA()</f>
        <v>#N/A</v>
      </c>
      <c r="AI1494" t="e">
        <f>NA()</f>
        <v>#N/A</v>
      </c>
      <c r="AJ1494" t="e">
        <f>NA()</f>
        <v>#N/A</v>
      </c>
      <c r="AK1494" t="e">
        <f>NA()</f>
        <v>#N/A</v>
      </c>
      <c r="AL1494" t="e">
        <f>NA()</f>
        <v>#N/A</v>
      </c>
      <c r="AM1494" t="e">
        <f>NA()</f>
        <v>#N/A</v>
      </c>
      <c r="AN1494" s="13">
        <v>0.48149999999999998</v>
      </c>
      <c r="AO1494" t="e">
        <f>NA()</f>
        <v>#N/A</v>
      </c>
      <c r="AP1494" t="e">
        <f>NA()</f>
        <v>#N/A</v>
      </c>
    </row>
    <row r="1495" spans="20:42" x14ac:dyDescent="0.35">
      <c r="T1495" s="6"/>
      <c r="U1495" s="6"/>
      <c r="Z1495">
        <v>14</v>
      </c>
      <c r="AA1495" s="9">
        <v>42689</v>
      </c>
      <c r="AB1495">
        <v>9.69E-2</v>
      </c>
      <c r="AE1495" s="25">
        <v>39809</v>
      </c>
      <c r="AF1495" t="e">
        <f>NA()</f>
        <v>#N/A</v>
      </c>
      <c r="AG1495" t="e">
        <f>NA()</f>
        <v>#N/A</v>
      </c>
      <c r="AH1495" t="e">
        <f>NA()</f>
        <v>#N/A</v>
      </c>
      <c r="AI1495" t="e">
        <f>NA()</f>
        <v>#N/A</v>
      </c>
      <c r="AJ1495" t="e">
        <f>NA()</f>
        <v>#N/A</v>
      </c>
      <c r="AK1495" t="e">
        <f>NA()</f>
        <v>#N/A</v>
      </c>
      <c r="AL1495" t="e">
        <f>NA()</f>
        <v>#N/A</v>
      </c>
      <c r="AM1495" t="e">
        <f>NA()</f>
        <v>#N/A</v>
      </c>
      <c r="AN1495" t="e">
        <f>NA()</f>
        <v>#N/A</v>
      </c>
      <c r="AO1495" t="e">
        <f>NA()</f>
        <v>#N/A</v>
      </c>
      <c r="AP1495" t="e">
        <f>NA()</f>
        <v>#N/A</v>
      </c>
    </row>
    <row r="1496" spans="20:42" x14ac:dyDescent="0.35">
      <c r="T1496" s="6"/>
      <c r="U1496" s="6"/>
      <c r="Z1496">
        <v>15</v>
      </c>
      <c r="AA1496" s="9">
        <v>42690</v>
      </c>
      <c r="AB1496">
        <v>7.6100000000000001E-2</v>
      </c>
      <c r="AE1496" s="25">
        <v>39810</v>
      </c>
      <c r="AF1496" t="e">
        <f>NA()</f>
        <v>#N/A</v>
      </c>
      <c r="AG1496" t="e">
        <f>NA()</f>
        <v>#N/A</v>
      </c>
      <c r="AH1496" t="e">
        <f>NA()</f>
        <v>#N/A</v>
      </c>
      <c r="AI1496" t="e">
        <f>NA()</f>
        <v>#N/A</v>
      </c>
      <c r="AJ1496" t="e">
        <f>NA()</f>
        <v>#N/A</v>
      </c>
      <c r="AK1496" t="e">
        <f>NA()</f>
        <v>#N/A</v>
      </c>
      <c r="AL1496" t="e">
        <f>NA()</f>
        <v>#N/A</v>
      </c>
      <c r="AM1496" t="e">
        <f>NA()</f>
        <v>#N/A</v>
      </c>
      <c r="AN1496" t="e">
        <f>NA()</f>
        <v>#N/A</v>
      </c>
      <c r="AO1496" t="e">
        <f>NA()</f>
        <v>#N/A</v>
      </c>
      <c r="AP1496" t="e">
        <f>NA()</f>
        <v>#N/A</v>
      </c>
    </row>
    <row r="1497" spans="20:42" x14ac:dyDescent="0.35">
      <c r="T1497" s="6"/>
      <c r="U1497" s="6"/>
      <c r="Z1497">
        <v>16</v>
      </c>
      <c r="AA1497" s="9">
        <v>42691</v>
      </c>
      <c r="AB1497">
        <v>7.8100000000000003E-2</v>
      </c>
      <c r="AE1497" s="25">
        <v>39811</v>
      </c>
      <c r="AF1497" t="e">
        <f>NA()</f>
        <v>#N/A</v>
      </c>
      <c r="AG1497" t="e">
        <f>NA()</f>
        <v>#N/A</v>
      </c>
      <c r="AH1497" t="e">
        <f>NA()</f>
        <v>#N/A</v>
      </c>
      <c r="AI1497" t="e">
        <f>NA()</f>
        <v>#N/A</v>
      </c>
      <c r="AJ1497" t="e">
        <f>NA()</f>
        <v>#N/A</v>
      </c>
      <c r="AK1497" t="e">
        <f>NA()</f>
        <v>#N/A</v>
      </c>
      <c r="AL1497" t="e">
        <f>NA()</f>
        <v>#N/A</v>
      </c>
      <c r="AM1497" t="e">
        <f>NA()</f>
        <v>#N/A</v>
      </c>
      <c r="AN1497" s="13">
        <v>0.46829999999999999</v>
      </c>
      <c r="AO1497" t="e">
        <f>NA()</f>
        <v>#N/A</v>
      </c>
      <c r="AP1497" t="e">
        <f>NA()</f>
        <v>#N/A</v>
      </c>
    </row>
    <row r="1498" spans="20:42" x14ac:dyDescent="0.35">
      <c r="T1498" s="6"/>
      <c r="U1498" s="6"/>
      <c r="Z1498">
        <v>17</v>
      </c>
      <c r="AA1498" s="9">
        <v>42692</v>
      </c>
      <c r="AB1498">
        <v>4.9399999999999999E-2</v>
      </c>
      <c r="AE1498" s="25">
        <v>39812</v>
      </c>
      <c r="AF1498" t="e">
        <f>NA()</f>
        <v>#N/A</v>
      </c>
      <c r="AG1498" t="e">
        <f>NA()</f>
        <v>#N/A</v>
      </c>
      <c r="AH1498" t="e">
        <f>NA()</f>
        <v>#N/A</v>
      </c>
      <c r="AI1498" t="e">
        <f>NA()</f>
        <v>#N/A</v>
      </c>
      <c r="AJ1498" t="e">
        <f>NA()</f>
        <v>#N/A</v>
      </c>
      <c r="AK1498" t="e">
        <f>NA()</f>
        <v>#N/A</v>
      </c>
      <c r="AL1498" t="e">
        <f>NA()</f>
        <v>#N/A</v>
      </c>
      <c r="AM1498" t="e">
        <f>NA()</f>
        <v>#N/A</v>
      </c>
      <c r="AN1498" s="13">
        <v>0.46639999999999998</v>
      </c>
      <c r="AO1498" t="e">
        <f>NA()</f>
        <v>#N/A</v>
      </c>
      <c r="AP1498" t="e">
        <f>NA()</f>
        <v>#N/A</v>
      </c>
    </row>
    <row r="1499" spans="20:42" x14ac:dyDescent="0.35">
      <c r="T1499" s="6"/>
      <c r="U1499" s="6"/>
      <c r="Z1499">
        <v>18</v>
      </c>
      <c r="AA1499" s="9">
        <v>42695</v>
      </c>
      <c r="AB1499">
        <v>4.9500000000000002E-2</v>
      </c>
      <c r="AE1499" s="25">
        <v>39813</v>
      </c>
      <c r="AF1499" t="e">
        <f>NA()</f>
        <v>#N/A</v>
      </c>
      <c r="AG1499" t="e">
        <f>NA()</f>
        <v>#N/A</v>
      </c>
      <c r="AH1499" t="e">
        <f>NA()</f>
        <v>#N/A</v>
      </c>
      <c r="AI1499" t="e">
        <f>NA()</f>
        <v>#N/A</v>
      </c>
      <c r="AJ1499" t="e">
        <f>NA()</f>
        <v>#N/A</v>
      </c>
      <c r="AK1499" t="e">
        <f>NA()</f>
        <v>#N/A</v>
      </c>
      <c r="AL1499" t="e">
        <f>NA()</f>
        <v>#N/A</v>
      </c>
      <c r="AM1499" t="e">
        <f>NA()</f>
        <v>#N/A</v>
      </c>
      <c r="AN1499" s="13">
        <v>0.43919999999999998</v>
      </c>
      <c r="AO1499" t="e">
        <f>NA()</f>
        <v>#N/A</v>
      </c>
      <c r="AP1499" t="e">
        <f>NA()</f>
        <v>#N/A</v>
      </c>
    </row>
    <row r="1500" spans="20:42" x14ac:dyDescent="0.35">
      <c r="T1500" s="6"/>
      <c r="U1500" s="6"/>
      <c r="Z1500">
        <v>21</v>
      </c>
      <c r="AA1500" s="9">
        <v>42696</v>
      </c>
      <c r="AB1500">
        <v>0.1094</v>
      </c>
      <c r="AE1500" s="25">
        <v>39814</v>
      </c>
      <c r="AF1500" t="e">
        <f>NA()</f>
        <v>#N/A</v>
      </c>
      <c r="AG1500" t="e">
        <f>NA()</f>
        <v>#N/A</v>
      </c>
      <c r="AH1500" t="e">
        <f>NA()</f>
        <v>#N/A</v>
      </c>
      <c r="AI1500" t="e">
        <f>NA()</f>
        <v>#N/A</v>
      </c>
      <c r="AJ1500" t="e">
        <f>NA()</f>
        <v>#N/A</v>
      </c>
      <c r="AK1500" t="e">
        <f>NA()</f>
        <v>#N/A</v>
      </c>
      <c r="AL1500" t="e">
        <f>NA()</f>
        <v>#N/A</v>
      </c>
      <c r="AM1500" t="e">
        <f>NA()</f>
        <v>#N/A</v>
      </c>
      <c r="AN1500" t="e">
        <f>NA()</f>
        <v>#N/A</v>
      </c>
      <c r="AO1500" s="13">
        <v>1.77043269</v>
      </c>
      <c r="AP1500" t="e">
        <f>NA()</f>
        <v>#N/A</v>
      </c>
    </row>
    <row r="1501" spans="20:42" x14ac:dyDescent="0.35">
      <c r="T1501" s="6"/>
      <c r="U1501" s="6"/>
      <c r="Z1501">
        <v>22</v>
      </c>
      <c r="AA1501" s="9">
        <v>42697</v>
      </c>
      <c r="AB1501">
        <v>8.4900000000000003E-2</v>
      </c>
      <c r="AE1501" s="25">
        <v>39815</v>
      </c>
      <c r="AF1501" t="e">
        <f>NA()</f>
        <v>#N/A</v>
      </c>
      <c r="AG1501" t="e">
        <f>NA()</f>
        <v>#N/A</v>
      </c>
      <c r="AH1501" t="e">
        <f>NA()</f>
        <v>#N/A</v>
      </c>
      <c r="AI1501" t="e">
        <f>NA()</f>
        <v>#N/A</v>
      </c>
      <c r="AJ1501" t="e">
        <f>NA()</f>
        <v>#N/A</v>
      </c>
      <c r="AK1501" t="e">
        <f>NA()</f>
        <v>#N/A</v>
      </c>
      <c r="AL1501" t="e">
        <f>NA()</f>
        <v>#N/A</v>
      </c>
      <c r="AM1501" t="e">
        <f>NA()</f>
        <v>#N/A</v>
      </c>
      <c r="AN1501" s="13">
        <v>0.41649999999999998</v>
      </c>
      <c r="AO1501" t="e">
        <f>NA()</f>
        <v>#N/A</v>
      </c>
      <c r="AP1501" t="e">
        <f>NA()</f>
        <v>#N/A</v>
      </c>
    </row>
    <row r="1502" spans="20:42" x14ac:dyDescent="0.35">
      <c r="T1502" s="6"/>
      <c r="U1502" s="6"/>
      <c r="Z1502">
        <v>23</v>
      </c>
      <c r="AA1502" s="9">
        <v>42698</v>
      </c>
      <c r="AB1502">
        <v>7.4200000000000002E-2</v>
      </c>
      <c r="AE1502" s="25">
        <v>39816</v>
      </c>
      <c r="AF1502" t="e">
        <f>NA()</f>
        <v>#N/A</v>
      </c>
      <c r="AG1502" t="e">
        <f>NA()</f>
        <v>#N/A</v>
      </c>
      <c r="AH1502" t="e">
        <f>NA()</f>
        <v>#N/A</v>
      </c>
      <c r="AI1502" t="e">
        <f>NA()</f>
        <v>#N/A</v>
      </c>
      <c r="AJ1502" t="e">
        <f>NA()</f>
        <v>#N/A</v>
      </c>
      <c r="AK1502" t="e">
        <f>NA()</f>
        <v>#N/A</v>
      </c>
      <c r="AL1502" t="e">
        <f>NA()</f>
        <v>#N/A</v>
      </c>
      <c r="AM1502" t="e">
        <f>NA()</f>
        <v>#N/A</v>
      </c>
      <c r="AN1502" t="e">
        <f>NA()</f>
        <v>#N/A</v>
      </c>
      <c r="AO1502" t="e">
        <f>NA()</f>
        <v>#N/A</v>
      </c>
      <c r="AP1502" t="e">
        <f>NA()</f>
        <v>#N/A</v>
      </c>
    </row>
    <row r="1503" spans="20:42" x14ac:dyDescent="0.35">
      <c r="T1503" s="6"/>
      <c r="U1503" s="6"/>
      <c r="Z1503">
        <v>24</v>
      </c>
      <c r="AA1503" s="9">
        <v>42699</v>
      </c>
      <c r="AB1503">
        <v>7.0000000000000007E-2</v>
      </c>
      <c r="AE1503" s="25">
        <v>39817</v>
      </c>
      <c r="AF1503" t="e">
        <f>NA()</f>
        <v>#N/A</v>
      </c>
      <c r="AG1503" t="e">
        <f>NA()</f>
        <v>#N/A</v>
      </c>
      <c r="AH1503" t="e">
        <f>NA()</f>
        <v>#N/A</v>
      </c>
      <c r="AI1503" t="e">
        <f>NA()</f>
        <v>#N/A</v>
      </c>
      <c r="AJ1503" t="e">
        <f>NA()</f>
        <v>#N/A</v>
      </c>
      <c r="AK1503" t="e">
        <f>NA()</f>
        <v>#N/A</v>
      </c>
      <c r="AL1503" t="e">
        <f>NA()</f>
        <v>#N/A</v>
      </c>
      <c r="AM1503" t="e">
        <f>NA()</f>
        <v>#N/A</v>
      </c>
      <c r="AN1503" t="e">
        <f>NA()</f>
        <v>#N/A</v>
      </c>
      <c r="AO1503" t="e">
        <f>NA()</f>
        <v>#N/A</v>
      </c>
      <c r="AP1503" t="e">
        <f>NA()</f>
        <v>#N/A</v>
      </c>
    </row>
    <row r="1504" spans="20:42" x14ac:dyDescent="0.35">
      <c r="T1504" s="6"/>
      <c r="U1504" s="6"/>
      <c r="Z1504">
        <v>25</v>
      </c>
      <c r="AA1504" s="9">
        <v>42702</v>
      </c>
      <c r="AB1504">
        <v>0.32429999999999998</v>
      </c>
      <c r="AE1504" s="25">
        <v>39818</v>
      </c>
      <c r="AF1504" t="e">
        <f>NA()</f>
        <v>#N/A</v>
      </c>
      <c r="AG1504" t="e">
        <f>NA()</f>
        <v>#N/A</v>
      </c>
      <c r="AH1504" t="e">
        <f>NA()</f>
        <v>#N/A</v>
      </c>
      <c r="AI1504" t="e">
        <f>NA()</f>
        <v>#N/A</v>
      </c>
      <c r="AJ1504" t="e">
        <f>NA()</f>
        <v>#N/A</v>
      </c>
      <c r="AK1504" t="e">
        <f>NA()</f>
        <v>#N/A</v>
      </c>
      <c r="AL1504" t="e">
        <f>NA()</f>
        <v>#N/A</v>
      </c>
      <c r="AM1504" t="e">
        <f>NA()</f>
        <v>#N/A</v>
      </c>
      <c r="AN1504" s="13">
        <v>0.40989999999999999</v>
      </c>
      <c r="AO1504" t="e">
        <f>NA()</f>
        <v>#N/A</v>
      </c>
      <c r="AP1504" t="e">
        <f>NA()</f>
        <v>#N/A</v>
      </c>
    </row>
    <row r="1505" spans="20:42" x14ac:dyDescent="0.35">
      <c r="T1505" s="6"/>
      <c r="U1505" s="6"/>
      <c r="Z1505">
        <v>28</v>
      </c>
      <c r="AA1505" s="9">
        <v>42703</v>
      </c>
      <c r="AB1505">
        <v>0.1918</v>
      </c>
      <c r="AE1505" s="25">
        <v>39819</v>
      </c>
      <c r="AF1505" t="e">
        <f>NA()</f>
        <v>#N/A</v>
      </c>
      <c r="AG1505" t="e">
        <f>NA()</f>
        <v>#N/A</v>
      </c>
      <c r="AH1505" t="e">
        <f>NA()</f>
        <v>#N/A</v>
      </c>
      <c r="AI1505" t="e">
        <f>NA()</f>
        <v>#N/A</v>
      </c>
      <c r="AJ1505" t="e">
        <f>NA()</f>
        <v>#N/A</v>
      </c>
      <c r="AK1505" t="e">
        <f>NA()</f>
        <v>#N/A</v>
      </c>
      <c r="AL1505" t="e">
        <f>NA()</f>
        <v>#N/A</v>
      </c>
      <c r="AM1505" t="e">
        <f>NA()</f>
        <v>#N/A</v>
      </c>
      <c r="AN1505" s="13">
        <v>0.40239999999999998</v>
      </c>
      <c r="AO1505" t="e">
        <f>NA()</f>
        <v>#N/A</v>
      </c>
      <c r="AP1505" t="e">
        <f>NA()</f>
        <v>#N/A</v>
      </c>
    </row>
    <row r="1506" spans="20:42" x14ac:dyDescent="0.35">
      <c r="T1506" s="6"/>
      <c r="U1506" s="6"/>
      <c r="Z1506">
        <v>29</v>
      </c>
      <c r="AA1506" s="9">
        <v>42704</v>
      </c>
      <c r="AB1506">
        <v>0.2422</v>
      </c>
      <c r="AE1506" s="25">
        <v>39820</v>
      </c>
      <c r="AF1506" t="e">
        <f>NA()</f>
        <v>#N/A</v>
      </c>
      <c r="AG1506" t="e">
        <f>NA()</f>
        <v>#N/A</v>
      </c>
      <c r="AH1506" t="e">
        <f>NA()</f>
        <v>#N/A</v>
      </c>
      <c r="AI1506" t="e">
        <f>NA()</f>
        <v>#N/A</v>
      </c>
      <c r="AJ1506" t="e">
        <f>NA()</f>
        <v>#N/A</v>
      </c>
      <c r="AK1506" t="e">
        <f>NA()</f>
        <v>#N/A</v>
      </c>
      <c r="AL1506" t="e">
        <f>NA()</f>
        <v>#N/A</v>
      </c>
      <c r="AM1506" t="e">
        <f>NA()</f>
        <v>#N/A</v>
      </c>
      <c r="AN1506" s="13">
        <v>0.39679999999999999</v>
      </c>
      <c r="AO1506" t="e">
        <f>NA()</f>
        <v>#N/A</v>
      </c>
      <c r="AP1506" t="e">
        <f>NA()</f>
        <v>#N/A</v>
      </c>
    </row>
    <row r="1507" spans="20:42" x14ac:dyDescent="0.35">
      <c r="T1507" s="6"/>
      <c r="U1507" s="6"/>
      <c r="Z1507">
        <v>30</v>
      </c>
      <c r="AA1507" s="9">
        <v>42705</v>
      </c>
      <c r="AB1507">
        <v>6.4899999999999999E-2</v>
      </c>
      <c r="AE1507" s="25">
        <v>39821</v>
      </c>
      <c r="AF1507" t="e">
        <f>NA()</f>
        <v>#N/A</v>
      </c>
      <c r="AG1507" t="e">
        <f>NA()</f>
        <v>#N/A</v>
      </c>
      <c r="AH1507" t="e">
        <f>NA()</f>
        <v>#N/A</v>
      </c>
      <c r="AI1507" t="e">
        <f>NA()</f>
        <v>#N/A</v>
      </c>
      <c r="AJ1507" t="e">
        <f>NA()</f>
        <v>#N/A</v>
      </c>
      <c r="AK1507" t="e">
        <f>NA()</f>
        <v>#N/A</v>
      </c>
      <c r="AL1507" t="e">
        <f>NA()</f>
        <v>#N/A</v>
      </c>
      <c r="AM1507" t="e">
        <f>NA()</f>
        <v>#N/A</v>
      </c>
      <c r="AN1507" s="13">
        <v>0.38969999999999999</v>
      </c>
      <c r="AO1507" t="e">
        <f>NA()</f>
        <v>#N/A</v>
      </c>
      <c r="AP1507" t="e">
        <f>NA()</f>
        <v>#N/A</v>
      </c>
    </row>
    <row r="1508" spans="20:42" x14ac:dyDescent="0.35">
      <c r="T1508" s="6"/>
      <c r="U1508" s="6"/>
      <c r="Y1508" t="s">
        <v>1107</v>
      </c>
      <c r="Z1508">
        <v>1</v>
      </c>
      <c r="AA1508" s="9">
        <v>42706</v>
      </c>
      <c r="AB1508">
        <v>4.5900000000000003E-2</v>
      </c>
      <c r="AE1508" s="25">
        <v>39822</v>
      </c>
      <c r="AF1508" t="e">
        <f>NA()</f>
        <v>#N/A</v>
      </c>
      <c r="AG1508" t="e">
        <f>NA()</f>
        <v>#N/A</v>
      </c>
      <c r="AH1508" t="e">
        <f>NA()</f>
        <v>#N/A</v>
      </c>
      <c r="AI1508" t="e">
        <f>NA()</f>
        <v>#N/A</v>
      </c>
      <c r="AJ1508" t="e">
        <f>NA()</f>
        <v>#N/A</v>
      </c>
      <c r="AK1508" t="e">
        <f>NA()</f>
        <v>#N/A</v>
      </c>
      <c r="AL1508" t="e">
        <f>NA()</f>
        <v>#N/A</v>
      </c>
      <c r="AM1508" t="e">
        <f>NA()</f>
        <v>#N/A</v>
      </c>
      <c r="AN1508" s="13">
        <v>0.37680000000000002</v>
      </c>
      <c r="AO1508" t="e">
        <f>NA()</f>
        <v>#N/A</v>
      </c>
      <c r="AP1508" t="e">
        <f>NA()</f>
        <v>#N/A</v>
      </c>
    </row>
    <row r="1509" spans="20:42" x14ac:dyDescent="0.35">
      <c r="T1509" s="6"/>
      <c r="U1509" s="6"/>
      <c r="Z1509">
        <v>2</v>
      </c>
      <c r="AA1509" s="9">
        <v>42709</v>
      </c>
      <c r="AB1509">
        <v>4.9799999999999997E-2</v>
      </c>
      <c r="AE1509" s="25">
        <v>39823</v>
      </c>
      <c r="AF1509" t="e">
        <f>NA()</f>
        <v>#N/A</v>
      </c>
      <c r="AG1509" t="e">
        <f>NA()</f>
        <v>#N/A</v>
      </c>
      <c r="AH1509" t="e">
        <f>NA()</f>
        <v>#N/A</v>
      </c>
      <c r="AI1509" t="e">
        <f>NA()</f>
        <v>#N/A</v>
      </c>
      <c r="AJ1509" t="e">
        <f>NA()</f>
        <v>#N/A</v>
      </c>
      <c r="AK1509" t="e">
        <f>NA()</f>
        <v>#N/A</v>
      </c>
      <c r="AL1509" t="e">
        <f>NA()</f>
        <v>#N/A</v>
      </c>
      <c r="AM1509" t="e">
        <f>NA()</f>
        <v>#N/A</v>
      </c>
      <c r="AN1509" t="e">
        <f>NA()</f>
        <v>#N/A</v>
      </c>
      <c r="AO1509" t="e">
        <f>NA()</f>
        <v>#N/A</v>
      </c>
      <c r="AP1509" t="e">
        <f>NA()</f>
        <v>#N/A</v>
      </c>
    </row>
    <row r="1510" spans="20:42" x14ac:dyDescent="0.35">
      <c r="T1510" s="6"/>
      <c r="U1510" s="6"/>
      <c r="Z1510">
        <v>5</v>
      </c>
      <c r="AA1510" s="9">
        <v>42710</v>
      </c>
      <c r="AB1510">
        <v>9.6299999999999997E-2</v>
      </c>
      <c r="AE1510" s="25">
        <v>39824</v>
      </c>
      <c r="AF1510" t="e">
        <f>NA()</f>
        <v>#N/A</v>
      </c>
      <c r="AG1510" t="e">
        <f>NA()</f>
        <v>#N/A</v>
      </c>
      <c r="AH1510" t="e">
        <f>NA()</f>
        <v>#N/A</v>
      </c>
      <c r="AI1510" t="e">
        <f>NA()</f>
        <v>#N/A</v>
      </c>
      <c r="AJ1510" t="e">
        <f>NA()</f>
        <v>#N/A</v>
      </c>
      <c r="AK1510" t="e">
        <f>NA()</f>
        <v>#N/A</v>
      </c>
      <c r="AL1510" t="e">
        <f>NA()</f>
        <v>#N/A</v>
      </c>
      <c r="AM1510" t="e">
        <f>NA()</f>
        <v>#N/A</v>
      </c>
      <c r="AN1510" t="e">
        <f>NA()</f>
        <v>#N/A</v>
      </c>
      <c r="AO1510" t="e">
        <f>NA()</f>
        <v>#N/A</v>
      </c>
      <c r="AP1510" t="e">
        <f>NA()</f>
        <v>#N/A</v>
      </c>
    </row>
    <row r="1511" spans="20:42" x14ac:dyDescent="0.35">
      <c r="T1511" s="6"/>
      <c r="U1511" s="6"/>
      <c r="Z1511">
        <v>6</v>
      </c>
      <c r="AA1511" s="9">
        <v>42711</v>
      </c>
      <c r="AB1511">
        <v>0.1152</v>
      </c>
      <c r="AE1511" s="25">
        <v>39825</v>
      </c>
      <c r="AF1511" t="e">
        <f>NA()</f>
        <v>#N/A</v>
      </c>
      <c r="AG1511" t="e">
        <f>NA()</f>
        <v>#N/A</v>
      </c>
      <c r="AH1511" t="e">
        <f>NA()</f>
        <v>#N/A</v>
      </c>
      <c r="AI1511" t="e">
        <f>NA()</f>
        <v>#N/A</v>
      </c>
      <c r="AJ1511" t="e">
        <f>NA()</f>
        <v>#N/A</v>
      </c>
      <c r="AK1511" t="e">
        <f>NA()</f>
        <v>#N/A</v>
      </c>
      <c r="AL1511" t="e">
        <f>NA()</f>
        <v>#N/A</v>
      </c>
      <c r="AM1511" t="e">
        <f>NA()</f>
        <v>#N/A</v>
      </c>
      <c r="AN1511" s="13">
        <v>0.373</v>
      </c>
      <c r="AO1511" t="e">
        <f>NA()</f>
        <v>#N/A</v>
      </c>
      <c r="AP1511" t="e">
        <f>NA()</f>
        <v>#N/A</v>
      </c>
    </row>
    <row r="1512" spans="20:42" x14ac:dyDescent="0.35">
      <c r="T1512" s="6"/>
      <c r="U1512" s="6"/>
      <c r="Z1512">
        <v>7</v>
      </c>
      <c r="AA1512" s="9">
        <v>42712</v>
      </c>
      <c r="AB1512">
        <v>6.3899999999999998E-2</v>
      </c>
      <c r="AE1512" s="25">
        <v>39826</v>
      </c>
      <c r="AF1512" t="e">
        <f>NA()</f>
        <v>#N/A</v>
      </c>
      <c r="AG1512" t="e">
        <f>NA()</f>
        <v>#N/A</v>
      </c>
      <c r="AH1512" t="e">
        <f>NA()</f>
        <v>#N/A</v>
      </c>
      <c r="AI1512" t="e">
        <f>NA()</f>
        <v>#N/A</v>
      </c>
      <c r="AJ1512" t="e">
        <f>NA()</f>
        <v>#N/A</v>
      </c>
      <c r="AK1512" t="e">
        <f>NA()</f>
        <v>#N/A</v>
      </c>
      <c r="AL1512" t="e">
        <f>NA()</f>
        <v>#N/A</v>
      </c>
      <c r="AM1512" t="e">
        <f>NA()</f>
        <v>#N/A</v>
      </c>
      <c r="AN1512" s="13">
        <v>0.36730000000000002</v>
      </c>
      <c r="AO1512" t="e">
        <f>NA()</f>
        <v>#N/A</v>
      </c>
      <c r="AP1512" t="e">
        <f>NA()</f>
        <v>#N/A</v>
      </c>
    </row>
    <row r="1513" spans="20:42" x14ac:dyDescent="0.35">
      <c r="T1513" s="6"/>
      <c r="U1513" s="6"/>
      <c r="Z1513">
        <v>8</v>
      </c>
      <c r="AA1513" s="9">
        <v>42713</v>
      </c>
      <c r="AB1513">
        <v>0.1106</v>
      </c>
      <c r="AE1513" s="25">
        <v>39827</v>
      </c>
      <c r="AF1513" t="e">
        <f>NA()</f>
        <v>#N/A</v>
      </c>
      <c r="AG1513" t="e">
        <f>NA()</f>
        <v>#N/A</v>
      </c>
      <c r="AH1513" t="e">
        <f>NA()</f>
        <v>#N/A</v>
      </c>
      <c r="AI1513" t="e">
        <f>NA()</f>
        <v>#N/A</v>
      </c>
      <c r="AJ1513" t="e">
        <f>NA()</f>
        <v>#N/A</v>
      </c>
      <c r="AK1513" t="e">
        <f>NA()</f>
        <v>#N/A</v>
      </c>
      <c r="AL1513" t="e">
        <f>NA()</f>
        <v>#N/A</v>
      </c>
      <c r="AM1513" t="e">
        <f>NA()</f>
        <v>#N/A</v>
      </c>
      <c r="AN1513" s="13">
        <v>0.36080000000000001</v>
      </c>
      <c r="AO1513" t="e">
        <f>NA()</f>
        <v>#N/A</v>
      </c>
      <c r="AP1513" t="e">
        <f>NA()</f>
        <v>#N/A</v>
      </c>
    </row>
    <row r="1514" spans="20:42" x14ac:dyDescent="0.35">
      <c r="T1514" s="6"/>
      <c r="U1514" s="6"/>
      <c r="Z1514">
        <v>9</v>
      </c>
      <c r="AA1514" s="9">
        <v>42716</v>
      </c>
      <c r="AB1514">
        <v>0.1152</v>
      </c>
      <c r="AE1514" s="25">
        <v>39828</v>
      </c>
      <c r="AF1514" t="e">
        <f>NA()</f>
        <v>#N/A</v>
      </c>
      <c r="AG1514" t="e">
        <f>NA()</f>
        <v>#N/A</v>
      </c>
      <c r="AH1514" t="e">
        <f>NA()</f>
        <v>#N/A</v>
      </c>
      <c r="AI1514" t="e">
        <f>NA()</f>
        <v>#N/A</v>
      </c>
      <c r="AJ1514" t="e">
        <f>NA()</f>
        <v>#N/A</v>
      </c>
      <c r="AK1514" t="e">
        <f>NA()</f>
        <v>#N/A</v>
      </c>
      <c r="AL1514" t="e">
        <f>NA()</f>
        <v>#N/A</v>
      </c>
      <c r="AM1514" t="e">
        <f>NA()</f>
        <v>#N/A</v>
      </c>
      <c r="AN1514" s="13">
        <v>0.35570000000000002</v>
      </c>
      <c r="AO1514" t="e">
        <f>NA()</f>
        <v>#N/A</v>
      </c>
      <c r="AP1514" t="e">
        <f>NA()</f>
        <v>#N/A</v>
      </c>
    </row>
    <row r="1515" spans="20:42" x14ac:dyDescent="0.35">
      <c r="T1515" s="6"/>
      <c r="U1515" s="6"/>
      <c r="Z1515">
        <v>12</v>
      </c>
      <c r="AA1515" s="9">
        <v>42717</v>
      </c>
      <c r="AB1515">
        <v>0.16020000000000001</v>
      </c>
      <c r="AE1515" s="25">
        <v>39829</v>
      </c>
      <c r="AF1515" t="e">
        <f>NA()</f>
        <v>#N/A</v>
      </c>
      <c r="AG1515" t="e">
        <f>NA()</f>
        <v>#N/A</v>
      </c>
      <c r="AH1515" t="e">
        <f>NA()</f>
        <v>#N/A</v>
      </c>
      <c r="AI1515" t="e">
        <f>NA()</f>
        <v>#N/A</v>
      </c>
      <c r="AJ1515" t="e">
        <f>NA()</f>
        <v>#N/A</v>
      </c>
      <c r="AK1515" t="e">
        <f>NA()</f>
        <v>#N/A</v>
      </c>
      <c r="AL1515" t="e">
        <f>NA()</f>
        <v>#N/A</v>
      </c>
      <c r="AM1515" t="e">
        <f>NA()</f>
        <v>#N/A</v>
      </c>
      <c r="AN1515" s="13">
        <v>0.34620000000000001</v>
      </c>
      <c r="AO1515" t="e">
        <f>NA()</f>
        <v>#N/A</v>
      </c>
      <c r="AP1515" t="e">
        <f>NA()</f>
        <v>#N/A</v>
      </c>
    </row>
    <row r="1516" spans="20:42" x14ac:dyDescent="0.35">
      <c r="T1516" s="6"/>
      <c r="U1516" s="6"/>
      <c r="Z1516">
        <v>13</v>
      </c>
      <c r="AA1516" s="9">
        <v>42718</v>
      </c>
      <c r="AB1516">
        <v>0.38579999999999998</v>
      </c>
      <c r="AE1516" s="25">
        <v>39830</v>
      </c>
      <c r="AF1516" t="e">
        <f>NA()</f>
        <v>#N/A</v>
      </c>
      <c r="AG1516" t="e">
        <f>NA()</f>
        <v>#N/A</v>
      </c>
      <c r="AH1516" t="e">
        <f>NA()</f>
        <v>#N/A</v>
      </c>
      <c r="AI1516" t="e">
        <f>NA()</f>
        <v>#N/A</v>
      </c>
      <c r="AJ1516" t="e">
        <f>NA()</f>
        <v>#N/A</v>
      </c>
      <c r="AK1516" t="e">
        <f>NA()</f>
        <v>#N/A</v>
      </c>
      <c r="AL1516" t="e">
        <f>NA()</f>
        <v>#N/A</v>
      </c>
      <c r="AM1516" t="e">
        <f>NA()</f>
        <v>#N/A</v>
      </c>
      <c r="AN1516" t="e">
        <f>NA()</f>
        <v>#N/A</v>
      </c>
      <c r="AO1516" t="e">
        <f>NA()</f>
        <v>#N/A</v>
      </c>
      <c r="AP1516" t="e">
        <f>NA()</f>
        <v>#N/A</v>
      </c>
    </row>
    <row r="1517" spans="20:42" x14ac:dyDescent="0.35">
      <c r="T1517" s="6"/>
      <c r="U1517" s="6"/>
      <c r="Z1517">
        <v>14</v>
      </c>
      <c r="AA1517" s="9">
        <v>42719</v>
      </c>
      <c r="AB1517">
        <v>0.3725</v>
      </c>
      <c r="AE1517" s="25">
        <v>39831</v>
      </c>
      <c r="AF1517" t="e">
        <f>NA()</f>
        <v>#N/A</v>
      </c>
      <c r="AG1517" t="e">
        <f>NA()</f>
        <v>#N/A</v>
      </c>
      <c r="AH1517" t="e">
        <f>NA()</f>
        <v>#N/A</v>
      </c>
      <c r="AI1517" t="e">
        <f>NA()</f>
        <v>#N/A</v>
      </c>
      <c r="AJ1517" t="e">
        <f>NA()</f>
        <v>#N/A</v>
      </c>
      <c r="AK1517" t="e">
        <f>NA()</f>
        <v>#N/A</v>
      </c>
      <c r="AL1517" t="e">
        <f>NA()</f>
        <v>#N/A</v>
      </c>
      <c r="AM1517" t="e">
        <f>NA()</f>
        <v>#N/A</v>
      </c>
      <c r="AN1517" t="e">
        <f>NA()</f>
        <v>#N/A</v>
      </c>
      <c r="AO1517" t="e">
        <f>NA()</f>
        <v>#N/A</v>
      </c>
      <c r="AP1517" t="e">
        <f>NA()</f>
        <v>#N/A</v>
      </c>
    </row>
    <row r="1518" spans="20:42" x14ac:dyDescent="0.35">
      <c r="T1518" s="6"/>
      <c r="U1518" s="6"/>
      <c r="Z1518">
        <v>15</v>
      </c>
      <c r="AA1518" s="9">
        <v>42720</v>
      </c>
      <c r="AB1518">
        <v>0.3876</v>
      </c>
      <c r="AE1518" s="25">
        <v>39832</v>
      </c>
      <c r="AF1518" t="e">
        <f>NA()</f>
        <v>#N/A</v>
      </c>
      <c r="AG1518" t="e">
        <f>NA()</f>
        <v>#N/A</v>
      </c>
      <c r="AH1518" t="e">
        <f>NA()</f>
        <v>#N/A</v>
      </c>
      <c r="AI1518" t="e">
        <f>NA()</f>
        <v>#N/A</v>
      </c>
      <c r="AJ1518" t="e">
        <f>NA()</f>
        <v>#N/A</v>
      </c>
      <c r="AK1518" t="e">
        <f>NA()</f>
        <v>#N/A</v>
      </c>
      <c r="AL1518" t="e">
        <f>NA()</f>
        <v>#N/A</v>
      </c>
      <c r="AM1518" t="e">
        <f>NA()</f>
        <v>#N/A</v>
      </c>
      <c r="AN1518" s="13">
        <v>0.34279999999999999</v>
      </c>
      <c r="AO1518" t="e">
        <f>NA()</f>
        <v>#N/A</v>
      </c>
      <c r="AP1518" t="e">
        <f>NA()</f>
        <v>#N/A</v>
      </c>
    </row>
    <row r="1519" spans="20:42" x14ac:dyDescent="0.35">
      <c r="T1519" s="6"/>
      <c r="U1519" s="6"/>
      <c r="Z1519">
        <v>16</v>
      </c>
      <c r="AA1519" s="9">
        <v>42723</v>
      </c>
      <c r="AB1519">
        <v>0.248</v>
      </c>
      <c r="AE1519" s="25">
        <v>39833</v>
      </c>
      <c r="AF1519" t="e">
        <f>NA()</f>
        <v>#N/A</v>
      </c>
      <c r="AG1519" t="e">
        <f>NA()</f>
        <v>#N/A</v>
      </c>
      <c r="AH1519" t="e">
        <f>NA()</f>
        <v>#N/A</v>
      </c>
      <c r="AI1519" t="e">
        <f>NA()</f>
        <v>#N/A</v>
      </c>
      <c r="AJ1519" t="e">
        <f>NA()</f>
        <v>#N/A</v>
      </c>
      <c r="AK1519" t="e">
        <f>NA()</f>
        <v>#N/A</v>
      </c>
      <c r="AL1519" t="e">
        <f>NA()</f>
        <v>#N/A</v>
      </c>
      <c r="AM1519" t="e">
        <f>NA()</f>
        <v>#N/A</v>
      </c>
      <c r="AN1519" s="13">
        <v>0.3397</v>
      </c>
      <c r="AO1519" t="e">
        <f>NA()</f>
        <v>#N/A</v>
      </c>
      <c r="AP1519" t="e">
        <f>NA()</f>
        <v>#N/A</v>
      </c>
    </row>
    <row r="1520" spans="20:42" x14ac:dyDescent="0.35">
      <c r="T1520" s="6"/>
      <c r="U1520" s="6"/>
      <c r="Z1520">
        <v>19</v>
      </c>
      <c r="AA1520" s="9">
        <v>42724</v>
      </c>
      <c r="AB1520">
        <v>0.37290000000000001</v>
      </c>
      <c r="AE1520" s="25">
        <v>39834</v>
      </c>
      <c r="AF1520" t="e">
        <f>NA()</f>
        <v>#N/A</v>
      </c>
      <c r="AG1520" t="e">
        <f>NA()</f>
        <v>#N/A</v>
      </c>
      <c r="AH1520" t="e">
        <f>NA()</f>
        <v>#N/A</v>
      </c>
      <c r="AI1520" t="e">
        <f>NA()</f>
        <v>#N/A</v>
      </c>
      <c r="AJ1520" t="e">
        <f>NA()</f>
        <v>#N/A</v>
      </c>
      <c r="AK1520" t="e">
        <f>NA()</f>
        <v>#N/A</v>
      </c>
      <c r="AL1520" t="e">
        <f>NA()</f>
        <v>#N/A</v>
      </c>
      <c r="AM1520" t="e">
        <f>NA()</f>
        <v>#N/A</v>
      </c>
      <c r="AN1520" s="13">
        <v>0.33800000000000002</v>
      </c>
      <c r="AO1520" t="e">
        <f>NA()</f>
        <v>#N/A</v>
      </c>
      <c r="AP1520" t="e">
        <f>NA()</f>
        <v>#N/A</v>
      </c>
    </row>
    <row r="1521" spans="20:42" x14ac:dyDescent="0.35">
      <c r="T1521" s="6"/>
      <c r="U1521" s="6"/>
      <c r="Z1521">
        <v>20</v>
      </c>
      <c r="AA1521" s="9">
        <v>42725</v>
      </c>
      <c r="AB1521">
        <v>0.29409999999999997</v>
      </c>
      <c r="AE1521" s="25">
        <v>39835</v>
      </c>
      <c r="AF1521" t="e">
        <f>NA()</f>
        <v>#N/A</v>
      </c>
      <c r="AG1521" t="e">
        <f>NA()</f>
        <v>#N/A</v>
      </c>
      <c r="AH1521" t="e">
        <f>NA()</f>
        <v>#N/A</v>
      </c>
      <c r="AI1521" t="e">
        <f>NA()</f>
        <v>#N/A</v>
      </c>
      <c r="AJ1521" t="e">
        <f>NA()</f>
        <v>#N/A</v>
      </c>
      <c r="AK1521" t="e">
        <f>NA()</f>
        <v>#N/A</v>
      </c>
      <c r="AL1521" t="e">
        <f>NA()</f>
        <v>#N/A</v>
      </c>
      <c r="AM1521" t="e">
        <f>NA()</f>
        <v>#N/A</v>
      </c>
      <c r="AN1521" s="13">
        <v>0.33710000000000001</v>
      </c>
      <c r="AO1521" t="e">
        <f>NA()</f>
        <v>#N/A</v>
      </c>
      <c r="AP1521" t="e">
        <f>NA()</f>
        <v>#N/A</v>
      </c>
    </row>
    <row r="1522" spans="20:42" x14ac:dyDescent="0.35">
      <c r="T1522" s="6"/>
      <c r="U1522" s="6"/>
      <c r="Z1522">
        <v>21</v>
      </c>
      <c r="AA1522" s="9">
        <v>42726</v>
      </c>
      <c r="AB1522">
        <v>0.22550000000000001</v>
      </c>
      <c r="AE1522" s="25">
        <v>39836</v>
      </c>
      <c r="AF1522" t="e">
        <f>NA()</f>
        <v>#N/A</v>
      </c>
      <c r="AG1522" t="e">
        <f>NA()</f>
        <v>#N/A</v>
      </c>
      <c r="AH1522" t="e">
        <f>NA()</f>
        <v>#N/A</v>
      </c>
      <c r="AI1522" t="e">
        <f>NA()</f>
        <v>#N/A</v>
      </c>
      <c r="AJ1522" t="e">
        <f>NA()</f>
        <v>#N/A</v>
      </c>
      <c r="AK1522" t="e">
        <f>NA()</f>
        <v>#N/A</v>
      </c>
      <c r="AL1522" t="e">
        <f>NA()</f>
        <v>#N/A</v>
      </c>
      <c r="AM1522" t="e">
        <f>NA()</f>
        <v>#N/A</v>
      </c>
      <c r="AN1522" s="13">
        <v>0.32829999999999998</v>
      </c>
      <c r="AO1522" t="e">
        <f>NA()</f>
        <v>#N/A</v>
      </c>
      <c r="AP1522" t="e">
        <f>NA()</f>
        <v>#N/A</v>
      </c>
    </row>
    <row r="1523" spans="20:42" x14ac:dyDescent="0.35">
      <c r="T1523" s="6"/>
      <c r="U1523" s="6"/>
      <c r="Z1523">
        <v>22</v>
      </c>
      <c r="AA1523" s="9">
        <v>42727</v>
      </c>
      <c r="AB1523">
        <v>0.109</v>
      </c>
      <c r="AE1523" s="25">
        <v>39837</v>
      </c>
      <c r="AF1523" t="e">
        <f>NA()</f>
        <v>#N/A</v>
      </c>
      <c r="AG1523" t="e">
        <f>NA()</f>
        <v>#N/A</v>
      </c>
      <c r="AH1523" t="e">
        <f>NA()</f>
        <v>#N/A</v>
      </c>
      <c r="AI1523" t="e">
        <f>NA()</f>
        <v>#N/A</v>
      </c>
      <c r="AJ1523" t="e">
        <f>NA()</f>
        <v>#N/A</v>
      </c>
      <c r="AK1523" t="e">
        <f>NA()</f>
        <v>#N/A</v>
      </c>
      <c r="AL1523" t="e">
        <f>NA()</f>
        <v>#N/A</v>
      </c>
      <c r="AM1523" t="e">
        <f>NA()</f>
        <v>#N/A</v>
      </c>
      <c r="AN1523" t="e">
        <f>NA()</f>
        <v>#N/A</v>
      </c>
      <c r="AO1523" t="e">
        <f>NA()</f>
        <v>#N/A</v>
      </c>
      <c r="AP1523" t="e">
        <f>NA()</f>
        <v>#N/A</v>
      </c>
    </row>
    <row r="1524" spans="20:42" x14ac:dyDescent="0.35">
      <c r="T1524" s="6"/>
      <c r="U1524" s="6"/>
      <c r="Z1524">
        <v>23</v>
      </c>
      <c r="AA1524" s="9">
        <v>42731</v>
      </c>
      <c r="AB1524">
        <v>0.20619999999999999</v>
      </c>
      <c r="AE1524" s="25">
        <v>39838</v>
      </c>
      <c r="AF1524" t="e">
        <f>NA()</f>
        <v>#N/A</v>
      </c>
      <c r="AG1524" t="e">
        <f>NA()</f>
        <v>#N/A</v>
      </c>
      <c r="AH1524" t="e">
        <f>NA()</f>
        <v>#N/A</v>
      </c>
      <c r="AI1524" t="e">
        <f>NA()</f>
        <v>#N/A</v>
      </c>
      <c r="AJ1524" t="e">
        <f>NA()</f>
        <v>#N/A</v>
      </c>
      <c r="AK1524" t="e">
        <f>NA()</f>
        <v>#N/A</v>
      </c>
      <c r="AL1524" t="e">
        <f>NA()</f>
        <v>#N/A</v>
      </c>
      <c r="AM1524" t="e">
        <f>NA()</f>
        <v>#N/A</v>
      </c>
      <c r="AN1524" t="e">
        <f>NA()</f>
        <v>#N/A</v>
      </c>
      <c r="AO1524" t="e">
        <f>NA()</f>
        <v>#N/A</v>
      </c>
      <c r="AP1524" t="e">
        <f>NA()</f>
        <v>#N/A</v>
      </c>
    </row>
    <row r="1525" spans="20:42" x14ac:dyDescent="0.35">
      <c r="T1525" s="6"/>
      <c r="U1525" s="6"/>
      <c r="Z1525">
        <v>27</v>
      </c>
      <c r="AA1525" s="9">
        <v>42732</v>
      </c>
      <c r="AB1525">
        <v>0.2848</v>
      </c>
      <c r="AE1525" s="25">
        <v>39839</v>
      </c>
      <c r="AF1525" t="e">
        <f>NA()</f>
        <v>#N/A</v>
      </c>
      <c r="AG1525" t="e">
        <f>NA()</f>
        <v>#N/A</v>
      </c>
      <c r="AH1525" t="e">
        <f>NA()</f>
        <v>#N/A</v>
      </c>
      <c r="AI1525" t="e">
        <f>NA()</f>
        <v>#N/A</v>
      </c>
      <c r="AJ1525" t="e">
        <f>NA()</f>
        <v>#N/A</v>
      </c>
      <c r="AK1525" t="e">
        <f>NA()</f>
        <v>#N/A</v>
      </c>
      <c r="AL1525" t="e">
        <f>NA()</f>
        <v>#N/A</v>
      </c>
      <c r="AM1525" t="e">
        <f>NA()</f>
        <v>#N/A</v>
      </c>
      <c r="AN1525" t="e">
        <f>NA()</f>
        <v>#N/A</v>
      </c>
      <c r="AO1525" t="e">
        <f>NA()</f>
        <v>#N/A</v>
      </c>
      <c r="AP1525" t="e">
        <f>NA()</f>
        <v>#N/A</v>
      </c>
    </row>
    <row r="1526" spans="20:42" x14ac:dyDescent="0.35">
      <c r="T1526" s="6"/>
      <c r="U1526" s="6"/>
      <c r="Z1526">
        <v>28</v>
      </c>
      <c r="AA1526" s="9">
        <v>42733</v>
      </c>
      <c r="AB1526">
        <v>0.40479999999999999</v>
      </c>
      <c r="AE1526" s="25">
        <v>39840</v>
      </c>
      <c r="AF1526" t="e">
        <f>NA()</f>
        <v>#N/A</v>
      </c>
      <c r="AG1526" t="e">
        <f>NA()</f>
        <v>#N/A</v>
      </c>
      <c r="AH1526" t="e">
        <f>NA()</f>
        <v>#N/A</v>
      </c>
      <c r="AI1526" t="e">
        <f>NA()</f>
        <v>#N/A</v>
      </c>
      <c r="AJ1526" t="e">
        <f>NA()</f>
        <v>#N/A</v>
      </c>
      <c r="AK1526" t="e">
        <f>NA()</f>
        <v>#N/A</v>
      </c>
      <c r="AL1526" t="e">
        <f>NA()</f>
        <v>#N/A</v>
      </c>
      <c r="AM1526" t="e">
        <f>NA()</f>
        <v>#N/A</v>
      </c>
      <c r="AN1526" t="e">
        <f>NA()</f>
        <v>#N/A</v>
      </c>
      <c r="AO1526" t="e">
        <f>NA()</f>
        <v>#N/A</v>
      </c>
      <c r="AP1526" t="e">
        <f>NA()</f>
        <v>#N/A</v>
      </c>
    </row>
    <row r="1527" spans="20:42" x14ac:dyDescent="0.35">
      <c r="T1527" s="6"/>
      <c r="U1527" s="6"/>
      <c r="Z1527">
        <v>29</v>
      </c>
      <c r="AA1527" s="9">
        <v>42734</v>
      </c>
      <c r="AB1527">
        <v>0.41139999999999999</v>
      </c>
      <c r="AE1527" s="25">
        <v>39841</v>
      </c>
      <c r="AF1527" t="e">
        <f>NA()</f>
        <v>#N/A</v>
      </c>
      <c r="AG1527" t="e">
        <f>NA()</f>
        <v>#N/A</v>
      </c>
      <c r="AH1527" t="e">
        <f>NA()</f>
        <v>#N/A</v>
      </c>
      <c r="AI1527" t="e">
        <f>NA()</f>
        <v>#N/A</v>
      </c>
      <c r="AJ1527" t="e">
        <f>NA()</f>
        <v>#N/A</v>
      </c>
      <c r="AK1527" t="e">
        <f>NA()</f>
        <v>#N/A</v>
      </c>
      <c r="AL1527" t="e">
        <f>NA()</f>
        <v>#N/A</v>
      </c>
      <c r="AM1527" t="e">
        <f>NA()</f>
        <v>#N/A</v>
      </c>
      <c r="AN1527" s="13">
        <v>0.32479999999999998</v>
      </c>
      <c r="AO1527" t="e">
        <f>NA()</f>
        <v>#N/A</v>
      </c>
      <c r="AP1527" t="e">
        <f>NA()</f>
        <v>#N/A</v>
      </c>
    </row>
    <row r="1528" spans="20:42" x14ac:dyDescent="0.35">
      <c r="T1528" s="6"/>
      <c r="U1528" s="6"/>
      <c r="Z1528">
        <v>30</v>
      </c>
      <c r="AA1528" s="9">
        <v>42738</v>
      </c>
      <c r="AB1528">
        <v>0.45950000000000002</v>
      </c>
      <c r="AE1528" s="25">
        <v>39842</v>
      </c>
      <c r="AF1528" t="e">
        <f>NA()</f>
        <v>#N/A</v>
      </c>
      <c r="AG1528" t="e">
        <f>NA()</f>
        <v>#N/A</v>
      </c>
      <c r="AH1528" t="e">
        <f>NA()</f>
        <v>#N/A</v>
      </c>
      <c r="AI1528" t="e">
        <f>NA()</f>
        <v>#N/A</v>
      </c>
      <c r="AJ1528" t="e">
        <f>NA()</f>
        <v>#N/A</v>
      </c>
      <c r="AK1528" t="e">
        <f>NA()</f>
        <v>#N/A</v>
      </c>
      <c r="AL1528" t="e">
        <f>NA()</f>
        <v>#N/A</v>
      </c>
      <c r="AM1528" t="e">
        <f>NA()</f>
        <v>#N/A</v>
      </c>
      <c r="AN1528" s="13">
        <v>0.3175</v>
      </c>
      <c r="AO1528" t="e">
        <f>NA()</f>
        <v>#N/A</v>
      </c>
      <c r="AP1528" t="e">
        <f>NA()</f>
        <v>#N/A</v>
      </c>
    </row>
    <row r="1529" spans="20:42" x14ac:dyDescent="0.35">
      <c r="T1529" s="6"/>
      <c r="U1529" s="6"/>
      <c r="AE1529" s="25">
        <v>39843</v>
      </c>
      <c r="AF1529" t="e">
        <f>NA()</f>
        <v>#N/A</v>
      </c>
      <c r="AG1529" t="e">
        <f>NA()</f>
        <v>#N/A</v>
      </c>
      <c r="AH1529" t="e">
        <f>NA()</f>
        <v>#N/A</v>
      </c>
      <c r="AI1529" t="e">
        <f>NA()</f>
        <v>#N/A</v>
      </c>
      <c r="AJ1529" t="e">
        <f>NA()</f>
        <v>#N/A</v>
      </c>
      <c r="AK1529" t="e">
        <f>NA()</f>
        <v>#N/A</v>
      </c>
      <c r="AL1529" t="e">
        <f>NA()</f>
        <v>#N/A</v>
      </c>
      <c r="AM1529" t="e">
        <f>NA()</f>
        <v>#N/A</v>
      </c>
      <c r="AN1529" s="13">
        <v>0.30890000000000001</v>
      </c>
      <c r="AO1529" t="e">
        <f>NA()</f>
        <v>#N/A</v>
      </c>
      <c r="AP1529" t="e">
        <f>NA()</f>
        <v>#N/A</v>
      </c>
    </row>
    <row r="1530" spans="20:42" x14ac:dyDescent="0.35">
      <c r="T1530" s="6"/>
      <c r="U1530" s="6"/>
      <c r="AE1530" s="25">
        <v>39844</v>
      </c>
      <c r="AF1530" t="e">
        <f>NA()</f>
        <v>#N/A</v>
      </c>
      <c r="AG1530" t="e">
        <f>NA()</f>
        <v>#N/A</v>
      </c>
      <c r="AH1530" t="e">
        <f>NA()</f>
        <v>#N/A</v>
      </c>
      <c r="AI1530" t="e">
        <f>NA()</f>
        <v>#N/A</v>
      </c>
      <c r="AJ1530" t="e">
        <f>NA()</f>
        <v>#N/A</v>
      </c>
      <c r="AK1530" t="e">
        <f>NA()</f>
        <v>#N/A</v>
      </c>
      <c r="AL1530" t="e">
        <f>NA()</f>
        <v>#N/A</v>
      </c>
      <c r="AM1530" t="e">
        <f>NA()</f>
        <v>#N/A</v>
      </c>
      <c r="AN1530" t="e">
        <f>NA()</f>
        <v>#N/A</v>
      </c>
      <c r="AO1530" t="e">
        <f>NA()</f>
        <v>#N/A</v>
      </c>
      <c r="AP1530" t="e">
        <f>NA()</f>
        <v>#N/A</v>
      </c>
    </row>
    <row r="1531" spans="20:42" x14ac:dyDescent="0.35">
      <c r="T1531" s="6"/>
      <c r="U1531" s="6"/>
      <c r="X1531" t="s">
        <v>1093</v>
      </c>
      <c r="AA1531" t="s">
        <v>1094</v>
      </c>
      <c r="AB1531" t="s">
        <v>1095</v>
      </c>
      <c r="AE1531" s="25">
        <v>39845</v>
      </c>
      <c r="AF1531" t="e">
        <f>NA()</f>
        <v>#N/A</v>
      </c>
      <c r="AG1531" t="e">
        <f>NA()</f>
        <v>#N/A</v>
      </c>
      <c r="AH1531" t="e">
        <f>NA()</f>
        <v>#N/A</v>
      </c>
      <c r="AI1531" t="e">
        <f>NA()</f>
        <v>#N/A</v>
      </c>
      <c r="AJ1531" t="e">
        <f>NA()</f>
        <v>#N/A</v>
      </c>
      <c r="AK1531" t="e">
        <f>NA()</f>
        <v>#N/A</v>
      </c>
      <c r="AL1531" t="e">
        <f>NA()</f>
        <v>#N/A</v>
      </c>
      <c r="AM1531" t="e">
        <f>NA()</f>
        <v>#N/A</v>
      </c>
      <c r="AN1531" t="e">
        <f>NA()</f>
        <v>#N/A</v>
      </c>
      <c r="AO1531" s="13">
        <v>1.151875</v>
      </c>
      <c r="AP1531" t="e">
        <f>NA()</f>
        <v>#N/A</v>
      </c>
    </row>
    <row r="1532" spans="20:42" x14ac:dyDescent="0.35">
      <c r="T1532" s="6"/>
      <c r="U1532" s="6"/>
      <c r="X1532">
        <v>2017</v>
      </c>
      <c r="Y1532" t="s">
        <v>1096</v>
      </c>
      <c r="Z1532">
        <v>3</v>
      </c>
      <c r="AA1532" s="9">
        <v>42739</v>
      </c>
      <c r="AB1532">
        <v>0.2354</v>
      </c>
      <c r="AE1532" s="25">
        <v>39846</v>
      </c>
      <c r="AF1532" t="e">
        <f>NA()</f>
        <v>#N/A</v>
      </c>
      <c r="AG1532" t="e">
        <f>NA()</f>
        <v>#N/A</v>
      </c>
      <c r="AH1532" t="e">
        <f>NA()</f>
        <v>#N/A</v>
      </c>
      <c r="AI1532" t="e">
        <f>NA()</f>
        <v>#N/A</v>
      </c>
      <c r="AJ1532" t="e">
        <f>NA()</f>
        <v>#N/A</v>
      </c>
      <c r="AK1532" t="e">
        <f>NA()</f>
        <v>#N/A</v>
      </c>
      <c r="AL1532" t="e">
        <f>NA()</f>
        <v>#N/A</v>
      </c>
      <c r="AM1532" t="e">
        <f>NA()</f>
        <v>#N/A</v>
      </c>
      <c r="AN1532" s="13">
        <v>0.30590000000000001</v>
      </c>
      <c r="AO1532" t="e">
        <f>NA()</f>
        <v>#N/A</v>
      </c>
      <c r="AP1532" t="e">
        <f>NA()</f>
        <v>#N/A</v>
      </c>
    </row>
    <row r="1533" spans="20:42" x14ac:dyDescent="0.35">
      <c r="T1533" s="6"/>
      <c r="U1533" s="6"/>
      <c r="Z1533">
        <v>4</v>
      </c>
      <c r="AA1533" s="9">
        <v>42740</v>
      </c>
      <c r="AB1533">
        <v>0.12570000000000001</v>
      </c>
      <c r="AE1533" s="25">
        <v>39847</v>
      </c>
      <c r="AF1533" t="e">
        <f>NA()</f>
        <v>#N/A</v>
      </c>
      <c r="AG1533" t="e">
        <f>NA()</f>
        <v>#N/A</v>
      </c>
      <c r="AH1533" t="e">
        <f>NA()</f>
        <v>#N/A</v>
      </c>
      <c r="AI1533" t="e">
        <f>NA()</f>
        <v>#N/A</v>
      </c>
      <c r="AJ1533" t="e">
        <f>NA()</f>
        <v>#N/A</v>
      </c>
      <c r="AK1533" t="e">
        <f>NA()</f>
        <v>#N/A</v>
      </c>
      <c r="AL1533" t="e">
        <f>NA()</f>
        <v>#N/A</v>
      </c>
      <c r="AM1533" t="e">
        <f>NA()</f>
        <v>#N/A</v>
      </c>
      <c r="AN1533" s="13">
        <v>0.3049</v>
      </c>
      <c r="AO1533" t="e">
        <f>NA()</f>
        <v>#N/A</v>
      </c>
      <c r="AP1533" t="e">
        <f>NA()</f>
        <v>#N/A</v>
      </c>
    </row>
    <row r="1534" spans="20:42" x14ac:dyDescent="0.35">
      <c r="T1534" s="6"/>
      <c r="U1534" s="6"/>
      <c r="Z1534">
        <v>5</v>
      </c>
      <c r="AA1534" s="9">
        <v>42741</v>
      </c>
      <c r="AB1534">
        <v>0.104</v>
      </c>
      <c r="AE1534" s="25">
        <v>39848</v>
      </c>
      <c r="AF1534" t="e">
        <f>NA()</f>
        <v>#N/A</v>
      </c>
      <c r="AG1534" t="e">
        <f>NA()</f>
        <v>#N/A</v>
      </c>
      <c r="AH1534" t="e">
        <f>NA()</f>
        <v>#N/A</v>
      </c>
      <c r="AI1534" t="e">
        <f>NA()</f>
        <v>#N/A</v>
      </c>
      <c r="AJ1534" t="e">
        <f>NA()</f>
        <v>#N/A</v>
      </c>
      <c r="AK1534" t="e">
        <f>NA()</f>
        <v>#N/A</v>
      </c>
      <c r="AL1534" t="e">
        <f>NA()</f>
        <v>#N/A</v>
      </c>
      <c r="AM1534" t="e">
        <f>NA()</f>
        <v>#N/A</v>
      </c>
      <c r="AN1534" s="13">
        <v>0.30499999999999999</v>
      </c>
      <c r="AO1534" t="e">
        <f>NA()</f>
        <v>#N/A</v>
      </c>
      <c r="AP1534" t="e">
        <f>NA()</f>
        <v>#N/A</v>
      </c>
    </row>
    <row r="1535" spans="20:42" x14ac:dyDescent="0.35">
      <c r="T1535" s="6"/>
      <c r="U1535" s="6"/>
      <c r="Z1535">
        <v>6</v>
      </c>
      <c r="AA1535" s="9">
        <v>42744</v>
      </c>
      <c r="AB1535">
        <v>0.11219999999999999</v>
      </c>
      <c r="AE1535" s="25">
        <v>39849</v>
      </c>
      <c r="AF1535" t="e">
        <f>NA()</f>
        <v>#N/A</v>
      </c>
      <c r="AG1535" t="e">
        <f>NA()</f>
        <v>#N/A</v>
      </c>
      <c r="AH1535" t="e">
        <f>NA()</f>
        <v>#N/A</v>
      </c>
      <c r="AI1535" t="e">
        <f>NA()</f>
        <v>#N/A</v>
      </c>
      <c r="AJ1535" t="e">
        <f>NA()</f>
        <v>#N/A</v>
      </c>
      <c r="AK1535" t="e">
        <f>NA()</f>
        <v>#N/A</v>
      </c>
      <c r="AL1535" t="e">
        <f>NA()</f>
        <v>#N/A</v>
      </c>
      <c r="AM1535" t="e">
        <f>NA()</f>
        <v>#N/A</v>
      </c>
      <c r="AN1535" s="13">
        <v>0.30570000000000003</v>
      </c>
      <c r="AO1535" t="e">
        <f>NA()</f>
        <v>#N/A</v>
      </c>
      <c r="AP1535" t="e">
        <f>NA()</f>
        <v>#N/A</v>
      </c>
    </row>
    <row r="1536" spans="20:42" x14ac:dyDescent="0.35">
      <c r="T1536" s="6"/>
      <c r="U1536" s="6"/>
      <c r="Z1536">
        <v>9</v>
      </c>
      <c r="AA1536" s="9">
        <v>42745</v>
      </c>
      <c r="AB1536">
        <v>5.2299999999999999E-2</v>
      </c>
      <c r="AE1536" s="25">
        <v>39850</v>
      </c>
      <c r="AF1536" t="e">
        <f>NA()</f>
        <v>#N/A</v>
      </c>
      <c r="AG1536" t="e">
        <f>NA()</f>
        <v>#N/A</v>
      </c>
      <c r="AH1536" t="e">
        <f>NA()</f>
        <v>#N/A</v>
      </c>
      <c r="AI1536" t="e">
        <f>NA()</f>
        <v>#N/A</v>
      </c>
      <c r="AJ1536" t="e">
        <f>NA()</f>
        <v>#N/A</v>
      </c>
      <c r="AK1536" t="e">
        <f>NA()</f>
        <v>#N/A</v>
      </c>
      <c r="AL1536" t="e">
        <f>NA()</f>
        <v>#N/A</v>
      </c>
      <c r="AM1536" t="e">
        <f>NA()</f>
        <v>#N/A</v>
      </c>
      <c r="AN1536" s="13">
        <v>0.30499999999999999</v>
      </c>
      <c r="AO1536" t="e">
        <f>NA()</f>
        <v>#N/A</v>
      </c>
      <c r="AP1536" t="e">
        <f>NA()</f>
        <v>#N/A</v>
      </c>
    </row>
    <row r="1537" spans="20:42" x14ac:dyDescent="0.35">
      <c r="T1537" s="6"/>
      <c r="U1537" s="6"/>
      <c r="Z1537">
        <v>10</v>
      </c>
      <c r="AA1537" s="9">
        <v>42746</v>
      </c>
      <c r="AB1537">
        <v>3.0099999999999998E-2</v>
      </c>
      <c r="AE1537" s="25">
        <v>39851</v>
      </c>
      <c r="AF1537" t="e">
        <f>NA()</f>
        <v>#N/A</v>
      </c>
      <c r="AG1537" t="e">
        <f>NA()</f>
        <v>#N/A</v>
      </c>
      <c r="AH1537" t="e">
        <f>NA()</f>
        <v>#N/A</v>
      </c>
      <c r="AI1537" t="e">
        <f>NA()</f>
        <v>#N/A</v>
      </c>
      <c r="AJ1537" t="e">
        <f>NA()</f>
        <v>#N/A</v>
      </c>
      <c r="AK1537" t="e">
        <f>NA()</f>
        <v>#N/A</v>
      </c>
      <c r="AL1537" t="e">
        <f>NA()</f>
        <v>#N/A</v>
      </c>
      <c r="AM1537" t="e">
        <f>NA()</f>
        <v>#N/A</v>
      </c>
      <c r="AN1537" t="e">
        <f>NA()</f>
        <v>#N/A</v>
      </c>
      <c r="AO1537" t="e">
        <f>NA()</f>
        <v>#N/A</v>
      </c>
      <c r="AP1537" t="e">
        <f>NA()</f>
        <v>#N/A</v>
      </c>
    </row>
    <row r="1538" spans="20:42" x14ac:dyDescent="0.35">
      <c r="T1538" s="6"/>
      <c r="U1538" s="6"/>
      <c r="Z1538">
        <v>11</v>
      </c>
      <c r="AA1538" s="9">
        <v>42747</v>
      </c>
      <c r="AB1538">
        <v>3.78E-2</v>
      </c>
      <c r="AE1538" s="25">
        <v>39852</v>
      </c>
      <c r="AF1538" t="e">
        <f>NA()</f>
        <v>#N/A</v>
      </c>
      <c r="AG1538" t="e">
        <f>NA()</f>
        <v>#N/A</v>
      </c>
      <c r="AH1538" t="e">
        <f>NA()</f>
        <v>#N/A</v>
      </c>
      <c r="AI1538" t="e">
        <f>NA()</f>
        <v>#N/A</v>
      </c>
      <c r="AJ1538" t="e">
        <f>NA()</f>
        <v>#N/A</v>
      </c>
      <c r="AK1538" t="e">
        <f>NA()</f>
        <v>#N/A</v>
      </c>
      <c r="AL1538" t="e">
        <f>NA()</f>
        <v>#N/A</v>
      </c>
      <c r="AM1538" t="e">
        <f>NA()</f>
        <v>#N/A</v>
      </c>
      <c r="AN1538" t="e">
        <f>NA()</f>
        <v>#N/A</v>
      </c>
      <c r="AO1538" t="e">
        <f>NA()</f>
        <v>#N/A</v>
      </c>
      <c r="AP1538" t="e">
        <f>NA()</f>
        <v>#N/A</v>
      </c>
    </row>
    <row r="1539" spans="20:42" x14ac:dyDescent="0.35">
      <c r="T1539" s="6"/>
      <c r="U1539" s="6"/>
      <c r="Z1539">
        <v>12</v>
      </c>
      <c r="AA1539" s="9">
        <v>42748</v>
      </c>
      <c r="AB1539">
        <v>5.5500000000000001E-2</v>
      </c>
      <c r="AE1539" s="25">
        <v>39853</v>
      </c>
      <c r="AF1539" t="e">
        <f>NA()</f>
        <v>#N/A</v>
      </c>
      <c r="AG1539" t="e">
        <f>NA()</f>
        <v>#N/A</v>
      </c>
      <c r="AH1539" t="e">
        <f>NA()</f>
        <v>#N/A</v>
      </c>
      <c r="AI1539" t="e">
        <f>NA()</f>
        <v>#N/A</v>
      </c>
      <c r="AJ1539" t="e">
        <f>NA()</f>
        <v>#N/A</v>
      </c>
      <c r="AK1539" t="e">
        <f>NA()</f>
        <v>#N/A</v>
      </c>
      <c r="AL1539" t="e">
        <f>NA()</f>
        <v>#N/A</v>
      </c>
      <c r="AM1539" t="e">
        <f>NA()</f>
        <v>#N/A</v>
      </c>
      <c r="AN1539" s="13">
        <v>0.30480000000000002</v>
      </c>
      <c r="AO1539" t="e">
        <f>NA()</f>
        <v>#N/A</v>
      </c>
      <c r="AP1539" t="e">
        <f>NA()</f>
        <v>#N/A</v>
      </c>
    </row>
    <row r="1540" spans="20:42" x14ac:dyDescent="0.35">
      <c r="T1540" s="6"/>
      <c r="U1540" s="6"/>
      <c r="Z1540">
        <v>13</v>
      </c>
      <c r="AA1540" s="9">
        <v>42751</v>
      </c>
      <c r="AB1540">
        <v>0.12920000000000001</v>
      </c>
      <c r="AE1540" s="25">
        <v>39854</v>
      </c>
      <c r="AF1540" t="e">
        <f>NA()</f>
        <v>#N/A</v>
      </c>
      <c r="AG1540" t="e">
        <f>NA()</f>
        <v>#N/A</v>
      </c>
      <c r="AH1540" t="e">
        <f>NA()</f>
        <v>#N/A</v>
      </c>
      <c r="AI1540" t="e">
        <f>NA()</f>
        <v>#N/A</v>
      </c>
      <c r="AJ1540" t="e">
        <f>NA()</f>
        <v>#N/A</v>
      </c>
      <c r="AK1540" t="e">
        <f>NA()</f>
        <v>#N/A</v>
      </c>
      <c r="AL1540" t="e">
        <f>NA()</f>
        <v>#N/A</v>
      </c>
      <c r="AM1540" t="e">
        <f>NA()</f>
        <v>#N/A</v>
      </c>
      <c r="AN1540" s="13">
        <v>0.3034</v>
      </c>
      <c r="AO1540" t="e">
        <f>NA()</f>
        <v>#N/A</v>
      </c>
      <c r="AP1540" t="e">
        <f>NA()</f>
        <v>#N/A</v>
      </c>
    </row>
    <row r="1541" spans="20:42" x14ac:dyDescent="0.35">
      <c r="T1541" s="6"/>
      <c r="U1541" s="6"/>
      <c r="Z1541">
        <v>16</v>
      </c>
      <c r="AA1541" s="9">
        <v>42752</v>
      </c>
      <c r="AB1541">
        <v>0.1119</v>
      </c>
      <c r="AE1541" s="25">
        <v>39855</v>
      </c>
      <c r="AF1541" t="e">
        <f>NA()</f>
        <v>#N/A</v>
      </c>
      <c r="AG1541" t="e">
        <f>NA()</f>
        <v>#N/A</v>
      </c>
      <c r="AH1541" t="e">
        <f>NA()</f>
        <v>#N/A</v>
      </c>
      <c r="AI1541" t="e">
        <f>NA()</f>
        <v>#N/A</v>
      </c>
      <c r="AJ1541" t="e">
        <f>NA()</f>
        <v>#N/A</v>
      </c>
      <c r="AK1541" t="e">
        <f>NA()</f>
        <v>#N/A</v>
      </c>
      <c r="AL1541" t="e">
        <f>NA()</f>
        <v>#N/A</v>
      </c>
      <c r="AM1541" t="e">
        <f>NA()</f>
        <v>#N/A</v>
      </c>
      <c r="AN1541" s="13">
        <v>0.29809999999999998</v>
      </c>
      <c r="AO1541" t="e">
        <f>NA()</f>
        <v>#N/A</v>
      </c>
      <c r="AP1541" t="e">
        <f>NA()</f>
        <v>#N/A</v>
      </c>
    </row>
    <row r="1542" spans="20:42" x14ac:dyDescent="0.35">
      <c r="T1542" s="6"/>
      <c r="U1542" s="6"/>
      <c r="Z1542">
        <v>17</v>
      </c>
      <c r="AA1542" s="9">
        <v>42753</v>
      </c>
      <c r="AB1542">
        <v>0.1605</v>
      </c>
      <c r="AE1542" s="25">
        <v>39856</v>
      </c>
      <c r="AF1542" t="e">
        <f>NA()</f>
        <v>#N/A</v>
      </c>
      <c r="AG1542" t="e">
        <f>NA()</f>
        <v>#N/A</v>
      </c>
      <c r="AH1542" t="e">
        <f>NA()</f>
        <v>#N/A</v>
      </c>
      <c r="AI1542" t="e">
        <f>NA()</f>
        <v>#N/A</v>
      </c>
      <c r="AJ1542" t="e">
        <f>NA()</f>
        <v>#N/A</v>
      </c>
      <c r="AK1542" t="e">
        <f>NA()</f>
        <v>#N/A</v>
      </c>
      <c r="AL1542" t="e">
        <f>NA()</f>
        <v>#N/A</v>
      </c>
      <c r="AM1542" t="e">
        <f>NA()</f>
        <v>#N/A</v>
      </c>
      <c r="AN1542" s="13">
        <v>0.29149999999999998</v>
      </c>
      <c r="AO1542" t="e">
        <f>NA()</f>
        <v>#N/A</v>
      </c>
      <c r="AP1542" t="e">
        <f>NA()</f>
        <v>#N/A</v>
      </c>
    </row>
    <row r="1543" spans="20:42" x14ac:dyDescent="0.35">
      <c r="T1543" s="6"/>
      <c r="U1543" s="6"/>
      <c r="Z1543">
        <v>18</v>
      </c>
      <c r="AA1543" s="9">
        <v>42754</v>
      </c>
      <c r="AB1543">
        <v>0.13189999999999999</v>
      </c>
      <c r="AE1543" s="25">
        <v>39857</v>
      </c>
      <c r="AF1543" t="e">
        <f>NA()</f>
        <v>#N/A</v>
      </c>
      <c r="AG1543" t="e">
        <f>NA()</f>
        <v>#N/A</v>
      </c>
      <c r="AH1543" t="e">
        <f>NA()</f>
        <v>#N/A</v>
      </c>
      <c r="AI1543" t="e">
        <f>NA()</f>
        <v>#N/A</v>
      </c>
      <c r="AJ1543" t="e">
        <f>NA()</f>
        <v>#N/A</v>
      </c>
      <c r="AK1543" t="e">
        <f>NA()</f>
        <v>#N/A</v>
      </c>
      <c r="AL1543" t="e">
        <f>NA()</f>
        <v>#N/A</v>
      </c>
      <c r="AM1543" t="e">
        <f>NA()</f>
        <v>#N/A</v>
      </c>
      <c r="AN1543" s="13">
        <v>0.27279999999999999</v>
      </c>
      <c r="AO1543" t="e">
        <f>NA()</f>
        <v>#N/A</v>
      </c>
      <c r="AP1543" t="e">
        <f>NA()</f>
        <v>#N/A</v>
      </c>
    </row>
    <row r="1544" spans="20:42" x14ac:dyDescent="0.35">
      <c r="T1544" s="6"/>
      <c r="U1544" s="6"/>
      <c r="Z1544">
        <v>19</v>
      </c>
      <c r="AA1544" s="9">
        <v>42755</v>
      </c>
      <c r="AB1544">
        <v>9.8299999999999998E-2</v>
      </c>
      <c r="AE1544" s="25">
        <v>39858</v>
      </c>
      <c r="AF1544" t="e">
        <f>NA()</f>
        <v>#N/A</v>
      </c>
      <c r="AG1544" t="e">
        <f>NA()</f>
        <v>#N/A</v>
      </c>
      <c r="AH1544" t="e">
        <f>NA()</f>
        <v>#N/A</v>
      </c>
      <c r="AI1544" t="e">
        <f>NA()</f>
        <v>#N/A</v>
      </c>
      <c r="AJ1544" t="e">
        <f>NA()</f>
        <v>#N/A</v>
      </c>
      <c r="AK1544" t="e">
        <f>NA()</f>
        <v>#N/A</v>
      </c>
      <c r="AL1544" t="e">
        <f>NA()</f>
        <v>#N/A</v>
      </c>
      <c r="AM1544" t="e">
        <f>NA()</f>
        <v>#N/A</v>
      </c>
      <c r="AN1544" t="e">
        <f>NA()</f>
        <v>#N/A</v>
      </c>
      <c r="AO1544" t="e">
        <f>NA()</f>
        <v>#N/A</v>
      </c>
      <c r="AP1544" t="e">
        <f>NA()</f>
        <v>#N/A</v>
      </c>
    </row>
    <row r="1545" spans="20:42" x14ac:dyDescent="0.35">
      <c r="T1545" s="6"/>
      <c r="U1545" s="6"/>
      <c r="Z1545">
        <v>20</v>
      </c>
      <c r="AA1545" s="9">
        <v>42758</v>
      </c>
      <c r="AB1545">
        <v>5.9799999999999999E-2</v>
      </c>
      <c r="AE1545" s="25">
        <v>39859</v>
      </c>
      <c r="AF1545" t="e">
        <f>NA()</f>
        <v>#N/A</v>
      </c>
      <c r="AG1545" t="e">
        <f>NA()</f>
        <v>#N/A</v>
      </c>
      <c r="AH1545" t="e">
        <f>NA()</f>
        <v>#N/A</v>
      </c>
      <c r="AI1545" t="e">
        <f>NA()</f>
        <v>#N/A</v>
      </c>
      <c r="AJ1545" t="e">
        <f>NA()</f>
        <v>#N/A</v>
      </c>
      <c r="AK1545" t="e">
        <f>NA()</f>
        <v>#N/A</v>
      </c>
      <c r="AL1545" t="e">
        <f>NA()</f>
        <v>#N/A</v>
      </c>
      <c r="AM1545" t="e">
        <f>NA()</f>
        <v>#N/A</v>
      </c>
      <c r="AN1545" t="e">
        <f>NA()</f>
        <v>#N/A</v>
      </c>
      <c r="AO1545" t="e">
        <f>NA()</f>
        <v>#N/A</v>
      </c>
      <c r="AP1545" t="e">
        <f>NA()</f>
        <v>#N/A</v>
      </c>
    </row>
    <row r="1546" spans="20:42" x14ac:dyDescent="0.35">
      <c r="T1546" s="6"/>
      <c r="U1546" s="6"/>
      <c r="Z1546">
        <v>23</v>
      </c>
      <c r="AA1546" s="9">
        <v>42759</v>
      </c>
      <c r="AB1546">
        <v>7.9899999999999999E-2</v>
      </c>
      <c r="AE1546" s="25">
        <v>39860</v>
      </c>
      <c r="AF1546" t="e">
        <f>NA()</f>
        <v>#N/A</v>
      </c>
      <c r="AG1546" t="e">
        <f>NA()</f>
        <v>#N/A</v>
      </c>
      <c r="AH1546" t="e">
        <f>NA()</f>
        <v>#N/A</v>
      </c>
      <c r="AI1546" t="e">
        <f>NA()</f>
        <v>#N/A</v>
      </c>
      <c r="AJ1546" t="e">
        <f>NA()</f>
        <v>#N/A</v>
      </c>
      <c r="AK1546" t="e">
        <f>NA()</f>
        <v>#N/A</v>
      </c>
      <c r="AL1546" t="e">
        <f>NA()</f>
        <v>#N/A</v>
      </c>
      <c r="AM1546" t="e">
        <f>NA()</f>
        <v>#N/A</v>
      </c>
      <c r="AN1546" s="13">
        <v>0.26740000000000003</v>
      </c>
      <c r="AO1546" t="e">
        <f>NA()</f>
        <v>#N/A</v>
      </c>
      <c r="AP1546" t="e">
        <f>NA()</f>
        <v>#N/A</v>
      </c>
    </row>
    <row r="1547" spans="20:42" x14ac:dyDescent="0.35">
      <c r="T1547" s="6"/>
      <c r="U1547" s="6"/>
      <c r="Z1547">
        <v>24</v>
      </c>
      <c r="AA1547" s="9">
        <v>42760</v>
      </c>
      <c r="AB1547">
        <v>8.6499999999999994E-2</v>
      </c>
      <c r="AE1547" s="25">
        <v>39861</v>
      </c>
      <c r="AF1547" t="e">
        <f>NA()</f>
        <v>#N/A</v>
      </c>
      <c r="AG1547" t="e">
        <f>NA()</f>
        <v>#N/A</v>
      </c>
      <c r="AH1547" t="e">
        <f>NA()</f>
        <v>#N/A</v>
      </c>
      <c r="AI1547" t="e">
        <f>NA()</f>
        <v>#N/A</v>
      </c>
      <c r="AJ1547" t="e">
        <f>NA()</f>
        <v>#N/A</v>
      </c>
      <c r="AK1547" t="e">
        <f>NA()</f>
        <v>#N/A</v>
      </c>
      <c r="AL1547" t="e">
        <f>NA()</f>
        <v>#N/A</v>
      </c>
      <c r="AM1547" t="e">
        <f>NA()</f>
        <v>#N/A</v>
      </c>
      <c r="AN1547" s="13">
        <v>0.26469999999999999</v>
      </c>
      <c r="AO1547" t="e">
        <f>NA()</f>
        <v>#N/A</v>
      </c>
      <c r="AP1547" t="e">
        <f>NA()</f>
        <v>#N/A</v>
      </c>
    </row>
    <row r="1548" spans="20:42" x14ac:dyDescent="0.35">
      <c r="T1548" s="6"/>
      <c r="U1548" s="6"/>
      <c r="Z1548">
        <v>25</v>
      </c>
      <c r="AA1548" s="9">
        <v>42761</v>
      </c>
      <c r="AB1548">
        <v>6.8500000000000005E-2</v>
      </c>
      <c r="AE1548" s="25">
        <v>39862</v>
      </c>
      <c r="AF1548" t="e">
        <f>NA()</f>
        <v>#N/A</v>
      </c>
      <c r="AG1548" t="e">
        <f>NA()</f>
        <v>#N/A</v>
      </c>
      <c r="AH1548" t="e">
        <f>NA()</f>
        <v>#N/A</v>
      </c>
      <c r="AI1548" t="e">
        <f>NA()</f>
        <v>#N/A</v>
      </c>
      <c r="AJ1548" t="e">
        <f>NA()</f>
        <v>#N/A</v>
      </c>
      <c r="AK1548" t="e">
        <f>NA()</f>
        <v>#N/A</v>
      </c>
      <c r="AL1548" t="e">
        <f>NA()</f>
        <v>#N/A</v>
      </c>
      <c r="AM1548" t="e">
        <f>NA()</f>
        <v>#N/A</v>
      </c>
      <c r="AN1548" s="13">
        <v>0.2641</v>
      </c>
      <c r="AO1548" t="e">
        <f>NA()</f>
        <v>#N/A</v>
      </c>
      <c r="AP1548" t="e">
        <f>NA()</f>
        <v>#N/A</v>
      </c>
    </row>
    <row r="1549" spans="20:42" x14ac:dyDescent="0.35">
      <c r="T1549" s="6"/>
      <c r="U1549" s="6"/>
      <c r="Z1549">
        <v>26</v>
      </c>
      <c r="AA1549" s="9">
        <v>42762</v>
      </c>
      <c r="AB1549">
        <v>0.18490000000000001</v>
      </c>
      <c r="AE1549" s="25">
        <v>39863</v>
      </c>
      <c r="AF1549" t="e">
        <f>NA()</f>
        <v>#N/A</v>
      </c>
      <c r="AG1549" t="e">
        <f>NA()</f>
        <v>#N/A</v>
      </c>
      <c r="AH1549" t="e">
        <f>NA()</f>
        <v>#N/A</v>
      </c>
      <c r="AI1549" t="e">
        <f>NA()</f>
        <v>#N/A</v>
      </c>
      <c r="AJ1549" t="e">
        <f>NA()</f>
        <v>#N/A</v>
      </c>
      <c r="AK1549" t="e">
        <f>NA()</f>
        <v>#N/A</v>
      </c>
      <c r="AL1549" t="e">
        <f>NA()</f>
        <v>#N/A</v>
      </c>
      <c r="AM1549" t="e">
        <f>NA()</f>
        <v>#N/A</v>
      </c>
      <c r="AN1549" s="13">
        <v>0.26279999999999998</v>
      </c>
      <c r="AO1549" t="e">
        <f>NA()</f>
        <v>#N/A</v>
      </c>
      <c r="AP1549" t="e">
        <f>NA()</f>
        <v>#N/A</v>
      </c>
    </row>
    <row r="1550" spans="20:42" x14ac:dyDescent="0.35">
      <c r="T1550" s="6"/>
      <c r="U1550" s="6"/>
      <c r="Z1550">
        <v>27</v>
      </c>
      <c r="AA1550" s="9">
        <v>42766</v>
      </c>
      <c r="AB1550">
        <v>0.51980000000000004</v>
      </c>
      <c r="AE1550" s="25">
        <v>39864</v>
      </c>
      <c r="AF1550" t="e">
        <f>NA()</f>
        <v>#N/A</v>
      </c>
      <c r="AG1550" t="e">
        <f>NA()</f>
        <v>#N/A</v>
      </c>
      <c r="AH1550" t="e">
        <f>NA()</f>
        <v>#N/A</v>
      </c>
      <c r="AI1550" t="e">
        <f>NA()</f>
        <v>#N/A</v>
      </c>
      <c r="AJ1550" t="e">
        <f>NA()</f>
        <v>#N/A</v>
      </c>
      <c r="AK1550" t="e">
        <f>NA()</f>
        <v>#N/A</v>
      </c>
      <c r="AL1550" t="e">
        <f>NA()</f>
        <v>#N/A</v>
      </c>
      <c r="AM1550" t="e">
        <f>NA()</f>
        <v>#N/A</v>
      </c>
      <c r="AN1550" s="13">
        <v>0.25679999999999997</v>
      </c>
      <c r="AO1550" t="e">
        <f>NA()</f>
        <v>#N/A</v>
      </c>
      <c r="AP1550" t="e">
        <f>NA()</f>
        <v>#N/A</v>
      </c>
    </row>
    <row r="1551" spans="20:42" x14ac:dyDescent="0.35">
      <c r="T1551" s="6"/>
      <c r="U1551" s="6"/>
      <c r="Z1551">
        <v>31</v>
      </c>
      <c r="AA1551" s="9">
        <v>42767</v>
      </c>
      <c r="AB1551">
        <v>0.13880000000000001</v>
      </c>
      <c r="AE1551" s="25">
        <v>39865</v>
      </c>
      <c r="AF1551" t="e">
        <f>NA()</f>
        <v>#N/A</v>
      </c>
      <c r="AG1551" t="e">
        <f>NA()</f>
        <v>#N/A</v>
      </c>
      <c r="AH1551" t="e">
        <f>NA()</f>
        <v>#N/A</v>
      </c>
      <c r="AI1551" t="e">
        <f>NA()</f>
        <v>#N/A</v>
      </c>
      <c r="AJ1551" t="e">
        <f>NA()</f>
        <v>#N/A</v>
      </c>
      <c r="AK1551" t="e">
        <f>NA()</f>
        <v>#N/A</v>
      </c>
      <c r="AL1551" t="e">
        <f>NA()</f>
        <v>#N/A</v>
      </c>
      <c r="AM1551" t="e">
        <f>NA()</f>
        <v>#N/A</v>
      </c>
      <c r="AN1551" t="e">
        <f>NA()</f>
        <v>#N/A</v>
      </c>
      <c r="AO1551" t="e">
        <f>NA()</f>
        <v>#N/A</v>
      </c>
      <c r="AP1551" t="e">
        <f>NA()</f>
        <v>#N/A</v>
      </c>
    </row>
    <row r="1552" spans="20:42" x14ac:dyDescent="0.35">
      <c r="T1552" s="6"/>
      <c r="U1552" s="6"/>
      <c r="Y1552" t="s">
        <v>1097</v>
      </c>
      <c r="Z1552">
        <v>1</v>
      </c>
      <c r="AA1552" s="9">
        <v>42768</v>
      </c>
      <c r="AB1552">
        <v>0.1208</v>
      </c>
      <c r="AE1552" s="25">
        <v>39866</v>
      </c>
      <c r="AF1552" t="e">
        <f>NA()</f>
        <v>#N/A</v>
      </c>
      <c r="AG1552" t="e">
        <f>NA()</f>
        <v>#N/A</v>
      </c>
      <c r="AH1552" t="e">
        <f>NA()</f>
        <v>#N/A</v>
      </c>
      <c r="AI1552" t="e">
        <f>NA()</f>
        <v>#N/A</v>
      </c>
      <c r="AJ1552" t="e">
        <f>NA()</f>
        <v>#N/A</v>
      </c>
      <c r="AK1552" t="e">
        <f>NA()</f>
        <v>#N/A</v>
      </c>
      <c r="AL1552" t="e">
        <f>NA()</f>
        <v>#N/A</v>
      </c>
      <c r="AM1552" t="e">
        <f>NA()</f>
        <v>#N/A</v>
      </c>
      <c r="AN1552" t="e">
        <f>NA()</f>
        <v>#N/A</v>
      </c>
      <c r="AO1552" t="e">
        <f>NA()</f>
        <v>#N/A</v>
      </c>
      <c r="AP1552" t="e">
        <f>NA()</f>
        <v>#N/A</v>
      </c>
    </row>
    <row r="1553" spans="20:42" x14ac:dyDescent="0.35">
      <c r="T1553" s="6"/>
      <c r="U1553" s="6"/>
      <c r="Z1553">
        <v>2</v>
      </c>
      <c r="AA1553" s="9">
        <v>42769</v>
      </c>
      <c r="AB1553">
        <v>0.2009</v>
      </c>
      <c r="AE1553" s="25">
        <v>39867</v>
      </c>
      <c r="AF1553" t="e">
        <f>NA()</f>
        <v>#N/A</v>
      </c>
      <c r="AG1553" t="e">
        <f>NA()</f>
        <v>#N/A</v>
      </c>
      <c r="AH1553" t="e">
        <f>NA()</f>
        <v>#N/A</v>
      </c>
      <c r="AI1553" t="e">
        <f>NA()</f>
        <v>#N/A</v>
      </c>
      <c r="AJ1553" t="e">
        <f>NA()</f>
        <v>#N/A</v>
      </c>
      <c r="AK1553" t="e">
        <f>NA()</f>
        <v>#N/A</v>
      </c>
      <c r="AL1553" t="e">
        <f>NA()</f>
        <v>#N/A</v>
      </c>
      <c r="AM1553" t="e">
        <f>NA()</f>
        <v>#N/A</v>
      </c>
      <c r="AN1553" s="13">
        <v>0.255</v>
      </c>
      <c r="AO1553" t="e">
        <f>NA()</f>
        <v>#N/A</v>
      </c>
      <c r="AP1553" t="e">
        <f>NA()</f>
        <v>#N/A</v>
      </c>
    </row>
    <row r="1554" spans="20:42" x14ac:dyDescent="0.35">
      <c r="T1554" s="6"/>
      <c r="U1554" s="6"/>
      <c r="Z1554">
        <v>3</v>
      </c>
      <c r="AA1554" s="9">
        <v>42772</v>
      </c>
      <c r="AB1554">
        <v>0.41270000000000001</v>
      </c>
      <c r="AE1554" s="25">
        <v>39868</v>
      </c>
      <c r="AF1554" t="e">
        <f>NA()</f>
        <v>#N/A</v>
      </c>
      <c r="AG1554" t="e">
        <f>NA()</f>
        <v>#N/A</v>
      </c>
      <c r="AH1554" t="e">
        <f>NA()</f>
        <v>#N/A</v>
      </c>
      <c r="AI1554" t="e">
        <f>NA()</f>
        <v>#N/A</v>
      </c>
      <c r="AJ1554" t="e">
        <f>NA()</f>
        <v>#N/A</v>
      </c>
      <c r="AK1554" t="e">
        <f>NA()</f>
        <v>#N/A</v>
      </c>
      <c r="AL1554" t="e">
        <f>NA()</f>
        <v>#N/A</v>
      </c>
      <c r="AM1554" t="e">
        <f>NA()</f>
        <v>#N/A</v>
      </c>
      <c r="AN1554" s="13">
        <v>0.25169999999999998</v>
      </c>
      <c r="AO1554" t="e">
        <f>NA()</f>
        <v>#N/A</v>
      </c>
      <c r="AP1554" t="e">
        <f>NA()</f>
        <v>#N/A</v>
      </c>
    </row>
    <row r="1555" spans="20:42" x14ac:dyDescent="0.35">
      <c r="T1555" s="6"/>
      <c r="U1555" s="6"/>
      <c r="Z1555">
        <v>6</v>
      </c>
      <c r="AA1555" s="9">
        <v>42773</v>
      </c>
      <c r="AB1555">
        <v>0.33639999999999998</v>
      </c>
      <c r="AE1555" s="25">
        <v>39869</v>
      </c>
      <c r="AF1555" t="e">
        <f>NA()</f>
        <v>#N/A</v>
      </c>
      <c r="AG1555" t="e">
        <f>NA()</f>
        <v>#N/A</v>
      </c>
      <c r="AH1555" t="e">
        <f>NA()</f>
        <v>#N/A</v>
      </c>
      <c r="AI1555" t="e">
        <f>NA()</f>
        <v>#N/A</v>
      </c>
      <c r="AJ1555" t="e">
        <f>NA()</f>
        <v>#N/A</v>
      </c>
      <c r="AK1555" t="e">
        <f>NA()</f>
        <v>#N/A</v>
      </c>
      <c r="AL1555" t="e">
        <f>NA()</f>
        <v>#N/A</v>
      </c>
      <c r="AM1555" t="e">
        <f>NA()</f>
        <v>#N/A</v>
      </c>
      <c r="AN1555" s="13">
        <v>0.24779999999999999</v>
      </c>
      <c r="AO1555" t="e">
        <f>NA()</f>
        <v>#N/A</v>
      </c>
      <c r="AP1555" t="e">
        <f>NA()</f>
        <v>#N/A</v>
      </c>
    </row>
    <row r="1556" spans="20:42" x14ac:dyDescent="0.35">
      <c r="T1556" s="6"/>
      <c r="U1556" s="6"/>
      <c r="Z1556">
        <v>7</v>
      </c>
      <c r="AA1556" s="9">
        <v>42774</v>
      </c>
      <c r="AB1556">
        <v>0.1171</v>
      </c>
      <c r="AE1556" s="25">
        <v>39870</v>
      </c>
      <c r="AF1556" t="e">
        <f>NA()</f>
        <v>#N/A</v>
      </c>
      <c r="AG1556" t="e">
        <f>NA()</f>
        <v>#N/A</v>
      </c>
      <c r="AH1556" t="e">
        <f>NA()</f>
        <v>#N/A</v>
      </c>
      <c r="AI1556" t="e">
        <f>NA()</f>
        <v>#N/A</v>
      </c>
      <c r="AJ1556" t="e">
        <f>NA()</f>
        <v>#N/A</v>
      </c>
      <c r="AK1556" t="e">
        <f>NA()</f>
        <v>#N/A</v>
      </c>
      <c r="AL1556" t="e">
        <f>NA()</f>
        <v>#N/A</v>
      </c>
      <c r="AM1556" t="e">
        <f>NA()</f>
        <v>#N/A</v>
      </c>
      <c r="AN1556" s="13">
        <v>0.24490000000000001</v>
      </c>
      <c r="AO1556" t="e">
        <f>NA()</f>
        <v>#N/A</v>
      </c>
      <c r="AP1556" t="e">
        <f>NA()</f>
        <v>#N/A</v>
      </c>
    </row>
    <row r="1557" spans="20:42" x14ac:dyDescent="0.35">
      <c r="T1557" s="6"/>
      <c r="U1557" s="6"/>
      <c r="Z1557">
        <v>8</v>
      </c>
      <c r="AA1557" s="9">
        <v>42775</v>
      </c>
      <c r="AB1557">
        <v>0.1515</v>
      </c>
      <c r="AE1557" s="25">
        <v>39871</v>
      </c>
      <c r="AF1557" t="e">
        <f>NA()</f>
        <v>#N/A</v>
      </c>
      <c r="AG1557" t="e">
        <f>NA()</f>
        <v>#N/A</v>
      </c>
      <c r="AH1557" t="e">
        <f>NA()</f>
        <v>#N/A</v>
      </c>
      <c r="AI1557" t="e">
        <f>NA()</f>
        <v>#N/A</v>
      </c>
      <c r="AJ1557" t="e">
        <f>NA()</f>
        <v>#N/A</v>
      </c>
      <c r="AK1557" t="e">
        <f>NA()</f>
        <v>#N/A</v>
      </c>
      <c r="AL1557" t="e">
        <f>NA()</f>
        <v>#N/A</v>
      </c>
      <c r="AM1557" t="e">
        <f>NA()</f>
        <v>#N/A</v>
      </c>
      <c r="AN1557" s="13">
        <v>0.2298</v>
      </c>
      <c r="AO1557" t="e">
        <f>NA()</f>
        <v>#N/A</v>
      </c>
      <c r="AP1557" t="e">
        <f>NA()</f>
        <v>#N/A</v>
      </c>
    </row>
    <row r="1558" spans="20:42" x14ac:dyDescent="0.35">
      <c r="T1558" s="6"/>
      <c r="U1558" s="6"/>
      <c r="Z1558">
        <v>9</v>
      </c>
      <c r="AA1558" s="9">
        <v>42776</v>
      </c>
      <c r="AB1558">
        <v>0.33800000000000002</v>
      </c>
      <c r="AE1558" s="25">
        <v>39872</v>
      </c>
      <c r="AF1558" t="e">
        <f>NA()</f>
        <v>#N/A</v>
      </c>
      <c r="AG1558" t="e">
        <f>NA()</f>
        <v>#N/A</v>
      </c>
      <c r="AH1558" t="e">
        <f>NA()</f>
        <v>#N/A</v>
      </c>
      <c r="AI1558" t="e">
        <f>NA()</f>
        <v>#N/A</v>
      </c>
      <c r="AJ1558" t="e">
        <f>NA()</f>
        <v>#N/A</v>
      </c>
      <c r="AK1558" t="e">
        <f>NA()</f>
        <v>#N/A</v>
      </c>
      <c r="AL1558" t="e">
        <f>NA()</f>
        <v>#N/A</v>
      </c>
      <c r="AM1558" t="e">
        <f>NA()</f>
        <v>#N/A</v>
      </c>
      <c r="AN1558" t="e">
        <f>NA()</f>
        <v>#N/A</v>
      </c>
      <c r="AO1558" t="e">
        <f>NA()</f>
        <v>#N/A</v>
      </c>
      <c r="AP1558" t="e">
        <f>NA()</f>
        <v>#N/A</v>
      </c>
    </row>
    <row r="1559" spans="20:42" x14ac:dyDescent="0.35">
      <c r="T1559" s="6"/>
      <c r="U1559" s="6"/>
      <c r="Z1559">
        <v>10</v>
      </c>
      <c r="AA1559" s="9">
        <v>42779</v>
      </c>
      <c r="AB1559">
        <v>0.54710000000000003</v>
      </c>
      <c r="AE1559" s="25">
        <v>39873</v>
      </c>
      <c r="AF1559" t="e">
        <f>NA()</f>
        <v>#N/A</v>
      </c>
      <c r="AG1559" t="e">
        <f>NA()</f>
        <v>#N/A</v>
      </c>
      <c r="AH1559" t="e">
        <f>NA()</f>
        <v>#N/A</v>
      </c>
      <c r="AI1559" t="e">
        <f>NA()</f>
        <v>#N/A</v>
      </c>
      <c r="AJ1559" t="e">
        <f>NA()</f>
        <v>#N/A</v>
      </c>
      <c r="AK1559" t="e">
        <f>NA()</f>
        <v>#N/A</v>
      </c>
      <c r="AL1559" t="e">
        <f>NA()</f>
        <v>#N/A</v>
      </c>
      <c r="AM1559" t="e">
        <f>NA()</f>
        <v>#N/A</v>
      </c>
      <c r="AN1559" t="e">
        <f>NA()</f>
        <v>#N/A</v>
      </c>
      <c r="AO1559" s="13">
        <v>1.1494907400000001</v>
      </c>
      <c r="AP1559" t="e">
        <f>NA()</f>
        <v>#N/A</v>
      </c>
    </row>
    <row r="1560" spans="20:42" x14ac:dyDescent="0.35">
      <c r="T1560" s="6"/>
      <c r="U1560" s="6"/>
      <c r="Z1560">
        <v>13</v>
      </c>
      <c r="AA1560" s="9">
        <v>42780</v>
      </c>
      <c r="AB1560">
        <v>0.69440000000000002</v>
      </c>
      <c r="AE1560" s="25">
        <v>39874</v>
      </c>
      <c r="AF1560" t="e">
        <f>NA()</f>
        <v>#N/A</v>
      </c>
      <c r="AG1560" t="e">
        <f>NA()</f>
        <v>#N/A</v>
      </c>
      <c r="AH1560" t="e">
        <f>NA()</f>
        <v>#N/A</v>
      </c>
      <c r="AI1560" t="e">
        <f>NA()</f>
        <v>#N/A</v>
      </c>
      <c r="AJ1560" t="e">
        <f>NA()</f>
        <v>#N/A</v>
      </c>
      <c r="AK1560" t="e">
        <f>NA()</f>
        <v>#N/A</v>
      </c>
      <c r="AL1560" t="e">
        <f>NA()</f>
        <v>#N/A</v>
      </c>
      <c r="AM1560" t="e">
        <f>NA()</f>
        <v>#N/A</v>
      </c>
      <c r="AN1560" s="13">
        <v>0.22770000000000001</v>
      </c>
      <c r="AO1560" t="e">
        <f>NA()</f>
        <v>#N/A</v>
      </c>
      <c r="AP1560" t="e">
        <f>NA()</f>
        <v>#N/A</v>
      </c>
    </row>
    <row r="1561" spans="20:42" x14ac:dyDescent="0.35">
      <c r="T1561" s="6"/>
      <c r="U1561" s="6"/>
      <c r="Z1561">
        <v>14</v>
      </c>
      <c r="AA1561" s="9">
        <v>42781</v>
      </c>
      <c r="AB1561">
        <v>0.38519999999999999</v>
      </c>
      <c r="AE1561" s="25">
        <v>39875</v>
      </c>
      <c r="AF1561" t="e">
        <f>NA()</f>
        <v>#N/A</v>
      </c>
      <c r="AG1561" t="e">
        <f>NA()</f>
        <v>#N/A</v>
      </c>
      <c r="AH1561" t="e">
        <f>NA()</f>
        <v>#N/A</v>
      </c>
      <c r="AI1561" t="e">
        <f>NA()</f>
        <v>#N/A</v>
      </c>
      <c r="AJ1561" t="e">
        <f>NA()</f>
        <v>#N/A</v>
      </c>
      <c r="AK1561" t="e">
        <f>NA()</f>
        <v>#N/A</v>
      </c>
      <c r="AL1561" t="e">
        <f>NA()</f>
        <v>#N/A</v>
      </c>
      <c r="AM1561" t="e">
        <f>NA()</f>
        <v>#N/A</v>
      </c>
      <c r="AN1561" s="13">
        <v>0.22589999999999999</v>
      </c>
      <c r="AO1561" t="e">
        <f>NA()</f>
        <v>#N/A</v>
      </c>
      <c r="AP1561" t="e">
        <f>NA()</f>
        <v>#N/A</v>
      </c>
    </row>
    <row r="1562" spans="20:42" x14ac:dyDescent="0.35">
      <c r="T1562" s="6"/>
      <c r="U1562" s="6"/>
      <c r="Z1562">
        <v>15</v>
      </c>
      <c r="AA1562" s="9">
        <v>42782</v>
      </c>
      <c r="AB1562">
        <v>0.15240000000000001</v>
      </c>
      <c r="AE1562" s="25">
        <v>39876</v>
      </c>
      <c r="AF1562" t="e">
        <f>NA()</f>
        <v>#N/A</v>
      </c>
      <c r="AG1562" t="e">
        <f>NA()</f>
        <v>#N/A</v>
      </c>
      <c r="AH1562" t="e">
        <f>NA()</f>
        <v>#N/A</v>
      </c>
      <c r="AI1562" t="e">
        <f>NA()</f>
        <v>#N/A</v>
      </c>
      <c r="AJ1562" t="e">
        <f>NA()</f>
        <v>#N/A</v>
      </c>
      <c r="AK1562" t="e">
        <f>NA()</f>
        <v>#N/A</v>
      </c>
      <c r="AL1562" t="e">
        <f>NA()</f>
        <v>#N/A</v>
      </c>
      <c r="AM1562" t="e">
        <f>NA()</f>
        <v>#N/A</v>
      </c>
      <c r="AN1562" s="13">
        <v>0.22289999999999999</v>
      </c>
      <c r="AO1562" t="e">
        <f>NA()</f>
        <v>#N/A</v>
      </c>
      <c r="AP1562" t="e">
        <f>NA()</f>
        <v>#N/A</v>
      </c>
    </row>
    <row r="1563" spans="20:42" x14ac:dyDescent="0.35">
      <c r="T1563" s="6"/>
      <c r="U1563" s="6"/>
      <c r="Z1563">
        <v>16</v>
      </c>
      <c r="AA1563" s="9">
        <v>42783</v>
      </c>
      <c r="AB1563">
        <v>9.7500000000000003E-2</v>
      </c>
      <c r="AE1563" s="25">
        <v>39877</v>
      </c>
      <c r="AF1563" t="e">
        <f>NA()</f>
        <v>#N/A</v>
      </c>
      <c r="AG1563" t="e">
        <f>NA()</f>
        <v>#N/A</v>
      </c>
      <c r="AH1563" t="e">
        <f>NA()</f>
        <v>#N/A</v>
      </c>
      <c r="AI1563" t="e">
        <f>NA()</f>
        <v>#N/A</v>
      </c>
      <c r="AJ1563" t="e">
        <f>NA()</f>
        <v>#N/A</v>
      </c>
      <c r="AK1563" t="e">
        <f>NA()</f>
        <v>#N/A</v>
      </c>
      <c r="AL1563" t="e">
        <f>NA()</f>
        <v>#N/A</v>
      </c>
      <c r="AM1563" t="e">
        <f>NA()</f>
        <v>#N/A</v>
      </c>
      <c r="AN1563" s="13">
        <v>0.21920000000000001</v>
      </c>
      <c r="AO1563" t="e">
        <f>NA()</f>
        <v>#N/A</v>
      </c>
      <c r="AP1563" t="e">
        <f>NA()</f>
        <v>#N/A</v>
      </c>
    </row>
    <row r="1564" spans="20:42" x14ac:dyDescent="0.35">
      <c r="T1564" s="6"/>
      <c r="U1564" s="6"/>
      <c r="Z1564">
        <v>17</v>
      </c>
      <c r="AA1564" s="9">
        <v>42786</v>
      </c>
      <c r="AB1564">
        <v>0.16869999999999999</v>
      </c>
      <c r="AE1564" s="25">
        <v>39878</v>
      </c>
      <c r="AF1564" t="e">
        <f>NA()</f>
        <v>#N/A</v>
      </c>
      <c r="AG1564" t="e">
        <f>NA()</f>
        <v>#N/A</v>
      </c>
      <c r="AH1564" t="e">
        <f>NA()</f>
        <v>#N/A</v>
      </c>
      <c r="AI1564" t="e">
        <f>NA()</f>
        <v>#N/A</v>
      </c>
      <c r="AJ1564" t="e">
        <f>NA()</f>
        <v>#N/A</v>
      </c>
      <c r="AK1564" t="e">
        <f>NA()</f>
        <v>#N/A</v>
      </c>
      <c r="AL1564" t="e">
        <f>NA()</f>
        <v>#N/A</v>
      </c>
      <c r="AM1564" t="e">
        <f>NA()</f>
        <v>#N/A</v>
      </c>
      <c r="AN1564" s="13">
        <v>0.20810000000000001</v>
      </c>
      <c r="AO1564" t="e">
        <f>NA()</f>
        <v>#N/A</v>
      </c>
      <c r="AP1564" t="e">
        <f>NA()</f>
        <v>#N/A</v>
      </c>
    </row>
    <row r="1565" spans="20:42" x14ac:dyDescent="0.35">
      <c r="T1565" s="6"/>
      <c r="U1565" s="6"/>
      <c r="Z1565">
        <v>20</v>
      </c>
      <c r="AA1565" s="9">
        <v>42787</v>
      </c>
      <c r="AB1565">
        <v>0.156</v>
      </c>
      <c r="AE1565" s="25">
        <v>39879</v>
      </c>
      <c r="AF1565" t="e">
        <f>NA()</f>
        <v>#N/A</v>
      </c>
      <c r="AG1565" t="e">
        <f>NA()</f>
        <v>#N/A</v>
      </c>
      <c r="AH1565" t="e">
        <f>NA()</f>
        <v>#N/A</v>
      </c>
      <c r="AI1565" t="e">
        <f>NA()</f>
        <v>#N/A</v>
      </c>
      <c r="AJ1565" t="e">
        <f>NA()</f>
        <v>#N/A</v>
      </c>
      <c r="AK1565" t="e">
        <f>NA()</f>
        <v>#N/A</v>
      </c>
      <c r="AL1565" t="e">
        <f>NA()</f>
        <v>#N/A</v>
      </c>
      <c r="AM1565" t="e">
        <f>NA()</f>
        <v>#N/A</v>
      </c>
      <c r="AN1565" t="e">
        <f>NA()</f>
        <v>#N/A</v>
      </c>
      <c r="AO1565" t="e">
        <f>NA()</f>
        <v>#N/A</v>
      </c>
      <c r="AP1565" t="e">
        <f>NA()</f>
        <v>#N/A</v>
      </c>
    </row>
    <row r="1566" spans="20:42" x14ac:dyDescent="0.35">
      <c r="T1566" s="6"/>
      <c r="U1566" s="6"/>
      <c r="Z1566">
        <v>21</v>
      </c>
      <c r="AA1566" s="9">
        <v>42788</v>
      </c>
      <c r="AB1566">
        <v>0.51429999999999998</v>
      </c>
      <c r="AE1566" s="25">
        <v>39880</v>
      </c>
      <c r="AF1566" t="e">
        <f>NA()</f>
        <v>#N/A</v>
      </c>
      <c r="AG1566" t="e">
        <f>NA()</f>
        <v>#N/A</v>
      </c>
      <c r="AH1566" t="e">
        <f>NA()</f>
        <v>#N/A</v>
      </c>
      <c r="AI1566" t="e">
        <f>NA()</f>
        <v>#N/A</v>
      </c>
      <c r="AJ1566" t="e">
        <f>NA()</f>
        <v>#N/A</v>
      </c>
      <c r="AK1566" t="e">
        <f>NA()</f>
        <v>#N/A</v>
      </c>
      <c r="AL1566" t="e">
        <f>NA()</f>
        <v>#N/A</v>
      </c>
      <c r="AM1566" t="e">
        <f>NA()</f>
        <v>#N/A</v>
      </c>
      <c r="AN1566" t="e">
        <f>NA()</f>
        <v>#N/A</v>
      </c>
      <c r="AO1566" t="e">
        <f>NA()</f>
        <v>#N/A</v>
      </c>
      <c r="AP1566" t="e">
        <f>NA()</f>
        <v>#N/A</v>
      </c>
    </row>
    <row r="1567" spans="20:42" x14ac:dyDescent="0.35">
      <c r="T1567" s="6"/>
      <c r="U1567" s="6"/>
      <c r="Z1567">
        <v>22</v>
      </c>
      <c r="AA1567" s="9">
        <v>42789</v>
      </c>
      <c r="AB1567">
        <v>0.6109</v>
      </c>
      <c r="AE1567" s="25">
        <v>39881</v>
      </c>
      <c r="AF1567" t="e">
        <f>NA()</f>
        <v>#N/A</v>
      </c>
      <c r="AG1567" t="e">
        <f>NA()</f>
        <v>#N/A</v>
      </c>
      <c r="AH1567" t="e">
        <f>NA()</f>
        <v>#N/A</v>
      </c>
      <c r="AI1567" t="e">
        <f>NA()</f>
        <v>#N/A</v>
      </c>
      <c r="AJ1567" t="e">
        <f>NA()</f>
        <v>#N/A</v>
      </c>
      <c r="AK1567" t="e">
        <f>NA()</f>
        <v>#N/A</v>
      </c>
      <c r="AL1567" t="e">
        <f>NA()</f>
        <v>#N/A</v>
      </c>
      <c r="AM1567" t="e">
        <f>NA()</f>
        <v>#N/A</v>
      </c>
      <c r="AN1567" s="13">
        <v>0.20419999999999999</v>
      </c>
      <c r="AO1567" t="e">
        <f>NA()</f>
        <v>#N/A</v>
      </c>
      <c r="AP1567" t="e">
        <f>NA()</f>
        <v>#N/A</v>
      </c>
    </row>
    <row r="1568" spans="20:42" x14ac:dyDescent="0.35">
      <c r="T1568" s="6"/>
      <c r="U1568" s="6"/>
      <c r="Z1568">
        <v>23</v>
      </c>
      <c r="AA1568" s="9">
        <v>42790</v>
      </c>
      <c r="AB1568">
        <v>0.5746</v>
      </c>
      <c r="AE1568" s="25">
        <v>39882</v>
      </c>
      <c r="AF1568" t="e">
        <f>NA()</f>
        <v>#N/A</v>
      </c>
      <c r="AG1568" t="e">
        <f>NA()</f>
        <v>#N/A</v>
      </c>
      <c r="AH1568" t="e">
        <f>NA()</f>
        <v>#N/A</v>
      </c>
      <c r="AI1568" t="e">
        <f>NA()</f>
        <v>#N/A</v>
      </c>
      <c r="AJ1568" t="e">
        <f>NA()</f>
        <v>#N/A</v>
      </c>
      <c r="AK1568" t="e">
        <f>NA()</f>
        <v>#N/A</v>
      </c>
      <c r="AL1568" t="e">
        <f>NA()</f>
        <v>#N/A</v>
      </c>
      <c r="AM1568" t="e">
        <f>NA()</f>
        <v>#N/A</v>
      </c>
      <c r="AN1568" s="13">
        <v>0.20050000000000001</v>
      </c>
      <c r="AO1568" t="e">
        <f>NA()</f>
        <v>#N/A</v>
      </c>
      <c r="AP1568" t="e">
        <f>NA()</f>
        <v>#N/A</v>
      </c>
    </row>
    <row r="1569" spans="20:42" x14ac:dyDescent="0.35">
      <c r="T1569" s="6"/>
      <c r="U1569" s="6"/>
      <c r="Z1569">
        <v>24</v>
      </c>
      <c r="AA1569" s="9">
        <v>42793</v>
      </c>
      <c r="AB1569">
        <v>0.22259999999999999</v>
      </c>
      <c r="AE1569" s="25">
        <v>39883</v>
      </c>
      <c r="AF1569" t="e">
        <f>NA()</f>
        <v>#N/A</v>
      </c>
      <c r="AG1569" t="e">
        <f>NA()</f>
        <v>#N/A</v>
      </c>
      <c r="AH1569" t="e">
        <f>NA()</f>
        <v>#N/A</v>
      </c>
      <c r="AI1569" t="e">
        <f>NA()</f>
        <v>#N/A</v>
      </c>
      <c r="AJ1569" t="e">
        <f>NA()</f>
        <v>#N/A</v>
      </c>
      <c r="AK1569" t="e">
        <f>NA()</f>
        <v>#N/A</v>
      </c>
      <c r="AL1569" t="e">
        <f>NA()</f>
        <v>#N/A</v>
      </c>
      <c r="AM1569" t="e">
        <f>NA()</f>
        <v>#N/A</v>
      </c>
      <c r="AN1569" s="13">
        <v>0.1986</v>
      </c>
      <c r="AO1569" t="e">
        <f>NA()</f>
        <v>#N/A</v>
      </c>
      <c r="AP1569" t="e">
        <f>NA()</f>
        <v>#N/A</v>
      </c>
    </row>
    <row r="1570" spans="20:42" x14ac:dyDescent="0.35">
      <c r="T1570" s="6"/>
      <c r="U1570" s="6"/>
      <c r="Z1570">
        <v>27</v>
      </c>
      <c r="AA1570" s="9">
        <v>42794</v>
      </c>
      <c r="AB1570">
        <v>0.31059999999999999</v>
      </c>
      <c r="AE1570" s="25">
        <v>39884</v>
      </c>
      <c r="AF1570" t="e">
        <f>NA()</f>
        <v>#N/A</v>
      </c>
      <c r="AG1570" t="e">
        <f>NA()</f>
        <v>#N/A</v>
      </c>
      <c r="AH1570" t="e">
        <f>NA()</f>
        <v>#N/A</v>
      </c>
      <c r="AI1570" t="e">
        <f>NA()</f>
        <v>#N/A</v>
      </c>
      <c r="AJ1570" t="e">
        <f>NA()</f>
        <v>#N/A</v>
      </c>
      <c r="AK1570" t="e">
        <f>NA()</f>
        <v>#N/A</v>
      </c>
      <c r="AL1570" t="e">
        <f>NA()</f>
        <v>#N/A</v>
      </c>
      <c r="AM1570" t="e">
        <f>NA()</f>
        <v>#N/A</v>
      </c>
      <c r="AN1570" s="13">
        <v>0.19719999999999999</v>
      </c>
      <c r="AO1570" t="e">
        <f>NA()</f>
        <v>#N/A</v>
      </c>
      <c r="AP1570" t="e">
        <f>NA()</f>
        <v>#N/A</v>
      </c>
    </row>
    <row r="1571" spans="20:42" x14ac:dyDescent="0.35">
      <c r="T1571" s="6"/>
      <c r="U1571" s="6"/>
      <c r="Z1571">
        <v>28</v>
      </c>
      <c r="AA1571" s="9">
        <v>42795</v>
      </c>
      <c r="AB1571">
        <v>0.47310000000000002</v>
      </c>
      <c r="AE1571" s="25">
        <v>39885</v>
      </c>
      <c r="AF1571" t="e">
        <f>NA()</f>
        <v>#N/A</v>
      </c>
      <c r="AG1571" t="e">
        <f>NA()</f>
        <v>#N/A</v>
      </c>
      <c r="AH1571" t="e">
        <f>NA()</f>
        <v>#N/A</v>
      </c>
      <c r="AI1571" t="e">
        <f>NA()</f>
        <v>#N/A</v>
      </c>
      <c r="AJ1571" t="e">
        <f>NA()</f>
        <v>#N/A</v>
      </c>
      <c r="AK1571" t="e">
        <f>NA()</f>
        <v>#N/A</v>
      </c>
      <c r="AL1571" t="e">
        <f>NA()</f>
        <v>#N/A</v>
      </c>
      <c r="AM1571" t="e">
        <f>NA()</f>
        <v>#N/A</v>
      </c>
      <c r="AN1571" s="13">
        <v>0.1983</v>
      </c>
      <c r="AO1571" t="e">
        <f>NA()</f>
        <v>#N/A</v>
      </c>
      <c r="AP1571" t="e">
        <f>NA()</f>
        <v>#N/A</v>
      </c>
    </row>
    <row r="1572" spans="20:42" x14ac:dyDescent="0.35">
      <c r="T1572" s="6"/>
      <c r="U1572" s="6"/>
      <c r="Y1572" t="s">
        <v>1098</v>
      </c>
      <c r="Z1572">
        <v>1</v>
      </c>
      <c r="AA1572" s="9">
        <v>42796</v>
      </c>
      <c r="AB1572">
        <v>0.30499999999999999</v>
      </c>
      <c r="AE1572" s="25">
        <v>39886</v>
      </c>
      <c r="AF1572" t="e">
        <f>NA()</f>
        <v>#N/A</v>
      </c>
      <c r="AG1572" t="e">
        <f>NA()</f>
        <v>#N/A</v>
      </c>
      <c r="AH1572" t="e">
        <f>NA()</f>
        <v>#N/A</v>
      </c>
      <c r="AI1572" t="e">
        <f>NA()</f>
        <v>#N/A</v>
      </c>
      <c r="AJ1572" t="e">
        <f>NA()</f>
        <v>#N/A</v>
      </c>
      <c r="AK1572" t="e">
        <f>NA()</f>
        <v>#N/A</v>
      </c>
      <c r="AL1572" t="e">
        <f>NA()</f>
        <v>#N/A</v>
      </c>
      <c r="AM1572" t="e">
        <f>NA()</f>
        <v>#N/A</v>
      </c>
      <c r="AN1572" t="e">
        <f>NA()</f>
        <v>#N/A</v>
      </c>
      <c r="AO1572" t="e">
        <f>NA()</f>
        <v>#N/A</v>
      </c>
      <c r="AP1572" t="e">
        <f>NA()</f>
        <v>#N/A</v>
      </c>
    </row>
    <row r="1573" spans="20:42" x14ac:dyDescent="0.35">
      <c r="T1573" s="6"/>
      <c r="U1573" s="6"/>
      <c r="Z1573">
        <v>2</v>
      </c>
      <c r="AA1573" s="9">
        <v>42797</v>
      </c>
      <c r="AB1573">
        <v>0.16289999999999999</v>
      </c>
      <c r="AE1573" s="25">
        <v>39887</v>
      </c>
      <c r="AF1573" t="e">
        <f>NA()</f>
        <v>#N/A</v>
      </c>
      <c r="AG1573" t="e">
        <f>NA()</f>
        <v>#N/A</v>
      </c>
      <c r="AH1573" t="e">
        <f>NA()</f>
        <v>#N/A</v>
      </c>
      <c r="AI1573" t="e">
        <f>NA()</f>
        <v>#N/A</v>
      </c>
      <c r="AJ1573" t="e">
        <f>NA()</f>
        <v>#N/A</v>
      </c>
      <c r="AK1573" t="e">
        <f>NA()</f>
        <v>#N/A</v>
      </c>
      <c r="AL1573" t="e">
        <f>NA()</f>
        <v>#N/A</v>
      </c>
      <c r="AM1573" t="e">
        <f>NA()</f>
        <v>#N/A</v>
      </c>
      <c r="AN1573" t="e">
        <f>NA()</f>
        <v>#N/A</v>
      </c>
      <c r="AO1573" t="e">
        <f>NA()</f>
        <v>#N/A</v>
      </c>
      <c r="AP1573" t="e">
        <f>NA()</f>
        <v>#N/A</v>
      </c>
    </row>
    <row r="1574" spans="20:42" x14ac:dyDescent="0.35">
      <c r="T1574" s="6"/>
      <c r="U1574" s="6"/>
      <c r="Z1574">
        <v>3</v>
      </c>
      <c r="AA1574" s="9">
        <v>42800</v>
      </c>
      <c r="AB1574">
        <v>0.183</v>
      </c>
      <c r="AE1574" s="25">
        <v>39888</v>
      </c>
      <c r="AF1574" t="e">
        <f>NA()</f>
        <v>#N/A</v>
      </c>
      <c r="AG1574" t="e">
        <f>NA()</f>
        <v>#N/A</v>
      </c>
      <c r="AH1574" t="e">
        <f>NA()</f>
        <v>#N/A</v>
      </c>
      <c r="AI1574" t="e">
        <f>NA()</f>
        <v>#N/A</v>
      </c>
      <c r="AJ1574" t="e">
        <f>NA()</f>
        <v>#N/A</v>
      </c>
      <c r="AK1574" t="e">
        <f>NA()</f>
        <v>#N/A</v>
      </c>
      <c r="AL1574" t="e">
        <f>NA()</f>
        <v>#N/A</v>
      </c>
      <c r="AM1574" t="e">
        <f>NA()</f>
        <v>#N/A</v>
      </c>
      <c r="AN1574" s="13">
        <v>0.20069999999999999</v>
      </c>
      <c r="AO1574" t="e">
        <f>NA()</f>
        <v>#N/A</v>
      </c>
      <c r="AP1574" t="e">
        <f>NA()</f>
        <v>#N/A</v>
      </c>
    </row>
    <row r="1575" spans="20:42" x14ac:dyDescent="0.35">
      <c r="T1575" s="6"/>
      <c r="U1575" s="6"/>
      <c r="Z1575">
        <v>6</v>
      </c>
      <c r="AA1575" s="9">
        <v>42801</v>
      </c>
      <c r="AB1575">
        <v>0.23649999999999999</v>
      </c>
      <c r="AE1575" s="25">
        <v>39889</v>
      </c>
      <c r="AF1575" t="e">
        <f>NA()</f>
        <v>#N/A</v>
      </c>
      <c r="AG1575" t="e">
        <f>NA()</f>
        <v>#N/A</v>
      </c>
      <c r="AH1575" t="e">
        <f>NA()</f>
        <v>#N/A</v>
      </c>
      <c r="AI1575" t="e">
        <f>NA()</f>
        <v>#N/A</v>
      </c>
      <c r="AJ1575" t="e">
        <f>NA()</f>
        <v>#N/A</v>
      </c>
      <c r="AK1575" t="e">
        <f>NA()</f>
        <v>#N/A</v>
      </c>
      <c r="AL1575" t="e">
        <f>NA()</f>
        <v>#N/A</v>
      </c>
      <c r="AM1575" t="e">
        <f>NA()</f>
        <v>#N/A</v>
      </c>
      <c r="AN1575" s="13">
        <v>0.20449999999999999</v>
      </c>
      <c r="AO1575" t="e">
        <f>NA()</f>
        <v>#N/A</v>
      </c>
      <c r="AP1575" t="e">
        <f>NA()</f>
        <v>#N/A</v>
      </c>
    </row>
    <row r="1576" spans="20:42" x14ac:dyDescent="0.35">
      <c r="T1576" s="6"/>
      <c r="U1576" s="6"/>
      <c r="Z1576">
        <v>7</v>
      </c>
      <c r="AA1576" s="9">
        <v>42802</v>
      </c>
      <c r="AB1576">
        <v>0.1343</v>
      </c>
      <c r="AE1576" s="25">
        <v>39890</v>
      </c>
      <c r="AF1576" t="e">
        <f>NA()</f>
        <v>#N/A</v>
      </c>
      <c r="AG1576" t="e">
        <f>NA()</f>
        <v>#N/A</v>
      </c>
      <c r="AH1576" t="e">
        <f>NA()</f>
        <v>#N/A</v>
      </c>
      <c r="AI1576" t="e">
        <f>NA()</f>
        <v>#N/A</v>
      </c>
      <c r="AJ1576" t="e">
        <f>NA()</f>
        <v>#N/A</v>
      </c>
      <c r="AK1576" t="e">
        <f>NA()</f>
        <v>#N/A</v>
      </c>
      <c r="AL1576" t="e">
        <f>NA()</f>
        <v>#N/A</v>
      </c>
      <c r="AM1576" t="e">
        <f>NA()</f>
        <v>#N/A</v>
      </c>
      <c r="AN1576" s="13">
        <v>0.20810000000000001</v>
      </c>
      <c r="AO1576" t="e">
        <f>NA()</f>
        <v>#N/A</v>
      </c>
      <c r="AP1576" t="e">
        <f>NA()</f>
        <v>#N/A</v>
      </c>
    </row>
    <row r="1577" spans="20:42" x14ac:dyDescent="0.35">
      <c r="T1577" s="6"/>
      <c r="U1577" s="6"/>
      <c r="Z1577">
        <v>8</v>
      </c>
      <c r="AA1577" s="9">
        <v>42803</v>
      </c>
      <c r="AB1577">
        <v>5.5500000000000001E-2</v>
      </c>
      <c r="AE1577" s="25">
        <v>39891</v>
      </c>
      <c r="AF1577" t="e">
        <f>NA()</f>
        <v>#N/A</v>
      </c>
      <c r="AG1577" t="e">
        <f>NA()</f>
        <v>#N/A</v>
      </c>
      <c r="AH1577" t="e">
        <f>NA()</f>
        <v>#N/A</v>
      </c>
      <c r="AI1577" t="e">
        <f>NA()</f>
        <v>#N/A</v>
      </c>
      <c r="AJ1577" t="e">
        <f>NA()</f>
        <v>#N/A</v>
      </c>
      <c r="AK1577" t="e">
        <f>NA()</f>
        <v>#N/A</v>
      </c>
      <c r="AL1577" t="e">
        <f>NA()</f>
        <v>#N/A</v>
      </c>
      <c r="AM1577" t="e">
        <f>NA()</f>
        <v>#N/A</v>
      </c>
      <c r="AN1577" s="13">
        <v>0.2097</v>
      </c>
      <c r="AO1577" t="e">
        <f>NA()</f>
        <v>#N/A</v>
      </c>
      <c r="AP1577" t="e">
        <f>NA()</f>
        <v>#N/A</v>
      </c>
    </row>
    <row r="1578" spans="20:42" x14ac:dyDescent="0.35">
      <c r="T1578" s="6"/>
      <c r="U1578" s="6"/>
      <c r="Z1578">
        <v>9</v>
      </c>
      <c r="AA1578" s="9">
        <v>42804</v>
      </c>
      <c r="AB1578">
        <v>0.11940000000000001</v>
      </c>
      <c r="AE1578" s="25">
        <v>39892</v>
      </c>
      <c r="AF1578" t="e">
        <f>NA()</f>
        <v>#N/A</v>
      </c>
      <c r="AG1578" t="e">
        <f>NA()</f>
        <v>#N/A</v>
      </c>
      <c r="AH1578" t="e">
        <f>NA()</f>
        <v>#N/A</v>
      </c>
      <c r="AI1578" t="e">
        <f>NA()</f>
        <v>#N/A</v>
      </c>
      <c r="AJ1578" t="e">
        <f>NA()</f>
        <v>#N/A</v>
      </c>
      <c r="AK1578" t="e">
        <f>NA()</f>
        <v>#N/A</v>
      </c>
      <c r="AL1578" t="e">
        <f>NA()</f>
        <v>#N/A</v>
      </c>
      <c r="AM1578" t="e">
        <f>NA()</f>
        <v>#N/A</v>
      </c>
      <c r="AN1578" s="13">
        <v>0.20419999999999999</v>
      </c>
      <c r="AO1578" t="e">
        <f>NA()</f>
        <v>#N/A</v>
      </c>
      <c r="AP1578" t="e">
        <f>NA()</f>
        <v>#N/A</v>
      </c>
    </row>
    <row r="1579" spans="20:42" x14ac:dyDescent="0.35">
      <c r="T1579" s="6"/>
      <c r="U1579" s="6"/>
      <c r="Z1579">
        <v>10</v>
      </c>
      <c r="AA1579" s="9">
        <v>42807</v>
      </c>
      <c r="AB1579">
        <v>0.1532</v>
      </c>
      <c r="AE1579" s="25">
        <v>39893</v>
      </c>
      <c r="AF1579" t="e">
        <f>NA()</f>
        <v>#N/A</v>
      </c>
      <c r="AG1579" t="e">
        <f>NA()</f>
        <v>#N/A</v>
      </c>
      <c r="AH1579" t="e">
        <f>NA()</f>
        <v>#N/A</v>
      </c>
      <c r="AI1579" t="e">
        <f>NA()</f>
        <v>#N/A</v>
      </c>
      <c r="AJ1579" t="e">
        <f>NA()</f>
        <v>#N/A</v>
      </c>
      <c r="AK1579" t="e">
        <f>NA()</f>
        <v>#N/A</v>
      </c>
      <c r="AL1579" t="e">
        <f>NA()</f>
        <v>#N/A</v>
      </c>
      <c r="AM1579" t="e">
        <f>NA()</f>
        <v>#N/A</v>
      </c>
      <c r="AN1579" t="e">
        <f>NA()</f>
        <v>#N/A</v>
      </c>
      <c r="AO1579" t="e">
        <f>NA()</f>
        <v>#N/A</v>
      </c>
      <c r="AP1579" t="e">
        <f>NA()</f>
        <v>#N/A</v>
      </c>
    </row>
    <row r="1580" spans="20:42" x14ac:dyDescent="0.35">
      <c r="T1580" s="6"/>
      <c r="U1580" s="6"/>
      <c r="Z1580">
        <v>13</v>
      </c>
      <c r="AA1580" s="9">
        <v>42808</v>
      </c>
      <c r="AB1580">
        <v>0.10349999999999999</v>
      </c>
      <c r="AE1580" s="25">
        <v>39894</v>
      </c>
      <c r="AF1580" t="e">
        <f>NA()</f>
        <v>#N/A</v>
      </c>
      <c r="AG1580" t="e">
        <f>NA()</f>
        <v>#N/A</v>
      </c>
      <c r="AH1580" t="e">
        <f>NA()</f>
        <v>#N/A</v>
      </c>
      <c r="AI1580" t="e">
        <f>NA()</f>
        <v>#N/A</v>
      </c>
      <c r="AJ1580" t="e">
        <f>NA()</f>
        <v>#N/A</v>
      </c>
      <c r="AK1580" t="e">
        <f>NA()</f>
        <v>#N/A</v>
      </c>
      <c r="AL1580" t="e">
        <f>NA()</f>
        <v>#N/A</v>
      </c>
      <c r="AM1580" t="e">
        <f>NA()</f>
        <v>#N/A</v>
      </c>
      <c r="AN1580" t="e">
        <f>NA()</f>
        <v>#N/A</v>
      </c>
      <c r="AO1580" t="e">
        <f>NA()</f>
        <v>#N/A</v>
      </c>
      <c r="AP1580" t="e">
        <f>NA()</f>
        <v>#N/A</v>
      </c>
    </row>
    <row r="1581" spans="20:42" x14ac:dyDescent="0.35">
      <c r="T1581" s="6"/>
      <c r="U1581" s="6"/>
      <c r="Z1581">
        <v>14</v>
      </c>
      <c r="AA1581" s="9">
        <v>42809</v>
      </c>
      <c r="AB1581">
        <v>0.14230000000000001</v>
      </c>
      <c r="AE1581" s="25">
        <v>39895</v>
      </c>
      <c r="AF1581" t="e">
        <f>NA()</f>
        <v>#N/A</v>
      </c>
      <c r="AG1581" t="e">
        <f>NA()</f>
        <v>#N/A</v>
      </c>
      <c r="AH1581" t="e">
        <f>NA()</f>
        <v>#N/A</v>
      </c>
      <c r="AI1581" t="e">
        <f>NA()</f>
        <v>#N/A</v>
      </c>
      <c r="AJ1581" t="e">
        <f>NA()</f>
        <v>#N/A</v>
      </c>
      <c r="AK1581" t="e">
        <f>NA()</f>
        <v>#N/A</v>
      </c>
      <c r="AL1581" t="e">
        <f>NA()</f>
        <v>#N/A</v>
      </c>
      <c r="AM1581" t="e">
        <f>NA()</f>
        <v>#N/A</v>
      </c>
      <c r="AN1581" s="13">
        <v>0.2016</v>
      </c>
      <c r="AO1581" t="e">
        <f>NA()</f>
        <v>#N/A</v>
      </c>
      <c r="AP1581" t="e">
        <f>NA()</f>
        <v>#N/A</v>
      </c>
    </row>
    <row r="1582" spans="20:42" x14ac:dyDescent="0.35">
      <c r="T1582" s="6"/>
      <c r="U1582" s="6"/>
      <c r="Z1582">
        <v>15</v>
      </c>
      <c r="AA1582" s="9">
        <v>42810</v>
      </c>
      <c r="AB1582">
        <v>0.1113</v>
      </c>
      <c r="AE1582" s="25">
        <v>39896</v>
      </c>
      <c r="AF1582" t="e">
        <f>NA()</f>
        <v>#N/A</v>
      </c>
      <c r="AG1582" t="e">
        <f>NA()</f>
        <v>#N/A</v>
      </c>
      <c r="AH1582" t="e">
        <f>NA()</f>
        <v>#N/A</v>
      </c>
      <c r="AI1582" t="e">
        <f>NA()</f>
        <v>#N/A</v>
      </c>
      <c r="AJ1582" t="e">
        <f>NA()</f>
        <v>#N/A</v>
      </c>
      <c r="AK1582" t="e">
        <f>NA()</f>
        <v>#N/A</v>
      </c>
      <c r="AL1582" t="e">
        <f>NA()</f>
        <v>#N/A</v>
      </c>
      <c r="AM1582" t="e">
        <f>NA()</f>
        <v>#N/A</v>
      </c>
      <c r="AN1582" s="13">
        <v>0.1991</v>
      </c>
      <c r="AO1582" t="e">
        <f>NA()</f>
        <v>#N/A</v>
      </c>
      <c r="AP1582" t="e">
        <f>NA()</f>
        <v>#N/A</v>
      </c>
    </row>
    <row r="1583" spans="20:42" x14ac:dyDescent="0.35">
      <c r="T1583" s="6"/>
      <c r="U1583" s="6"/>
      <c r="Z1583">
        <v>16</v>
      </c>
      <c r="AA1583" s="9">
        <v>42811</v>
      </c>
      <c r="AB1583">
        <v>0.3634</v>
      </c>
      <c r="AE1583" s="25">
        <v>39897</v>
      </c>
      <c r="AF1583" t="e">
        <f>NA()</f>
        <v>#N/A</v>
      </c>
      <c r="AG1583" t="e">
        <f>NA()</f>
        <v>#N/A</v>
      </c>
      <c r="AH1583" t="e">
        <f>NA()</f>
        <v>#N/A</v>
      </c>
      <c r="AI1583" t="e">
        <f>NA()</f>
        <v>#N/A</v>
      </c>
      <c r="AJ1583" t="e">
        <f>NA()</f>
        <v>#N/A</v>
      </c>
      <c r="AK1583" t="e">
        <f>NA()</f>
        <v>#N/A</v>
      </c>
      <c r="AL1583" t="e">
        <f>NA()</f>
        <v>#N/A</v>
      </c>
      <c r="AM1583" t="e">
        <f>NA()</f>
        <v>#N/A</v>
      </c>
      <c r="AN1583" s="13">
        <v>0.1973</v>
      </c>
      <c r="AO1583" t="e">
        <f>NA()</f>
        <v>#N/A</v>
      </c>
      <c r="AP1583" t="e">
        <f>NA()</f>
        <v>#N/A</v>
      </c>
    </row>
    <row r="1584" spans="20:42" x14ac:dyDescent="0.35">
      <c r="T1584" s="6"/>
      <c r="U1584" s="6"/>
      <c r="Z1584">
        <v>17</v>
      </c>
      <c r="AA1584" s="9">
        <v>42814</v>
      </c>
      <c r="AB1584">
        <v>0.48849999999999999</v>
      </c>
      <c r="AE1584" s="25">
        <v>39898</v>
      </c>
      <c r="AF1584" t="e">
        <f>NA()</f>
        <v>#N/A</v>
      </c>
      <c r="AG1584" t="e">
        <f>NA()</f>
        <v>#N/A</v>
      </c>
      <c r="AH1584" t="e">
        <f>NA()</f>
        <v>#N/A</v>
      </c>
      <c r="AI1584" t="e">
        <f>NA()</f>
        <v>#N/A</v>
      </c>
      <c r="AJ1584" t="e">
        <f>NA()</f>
        <v>#N/A</v>
      </c>
      <c r="AK1584" t="e">
        <f>NA()</f>
        <v>#N/A</v>
      </c>
      <c r="AL1584" t="e">
        <f>NA()</f>
        <v>#N/A</v>
      </c>
      <c r="AM1584" t="e">
        <f>NA()</f>
        <v>#N/A</v>
      </c>
      <c r="AN1584" s="13">
        <v>0.19839999999999999</v>
      </c>
      <c r="AO1584" t="e">
        <f>NA()</f>
        <v>#N/A</v>
      </c>
      <c r="AP1584" t="e">
        <f>NA()</f>
        <v>#N/A</v>
      </c>
    </row>
    <row r="1585" spans="20:42" x14ac:dyDescent="0.35">
      <c r="T1585" s="6"/>
      <c r="U1585" s="6"/>
      <c r="Z1585">
        <v>20</v>
      </c>
      <c r="AA1585" s="9">
        <v>42815</v>
      </c>
      <c r="AB1585">
        <v>0.62290000000000001</v>
      </c>
      <c r="AE1585" s="25">
        <v>39899</v>
      </c>
      <c r="AF1585" t="e">
        <f>NA()</f>
        <v>#N/A</v>
      </c>
      <c r="AG1585" t="e">
        <f>NA()</f>
        <v>#N/A</v>
      </c>
      <c r="AH1585" t="e">
        <f>NA()</f>
        <v>#N/A</v>
      </c>
      <c r="AI1585" t="e">
        <f>NA()</f>
        <v>#N/A</v>
      </c>
      <c r="AJ1585" t="e">
        <f>NA()</f>
        <v>#N/A</v>
      </c>
      <c r="AK1585" t="e">
        <f>NA()</f>
        <v>#N/A</v>
      </c>
      <c r="AL1585" t="e">
        <f>NA()</f>
        <v>#N/A</v>
      </c>
      <c r="AM1585" t="e">
        <f>NA()</f>
        <v>#N/A</v>
      </c>
      <c r="AN1585" s="13">
        <v>0.20230000000000001</v>
      </c>
      <c r="AO1585" t="e">
        <f>NA()</f>
        <v>#N/A</v>
      </c>
      <c r="AP1585" t="e">
        <f>NA()</f>
        <v>#N/A</v>
      </c>
    </row>
    <row r="1586" spans="20:42" x14ac:dyDescent="0.35">
      <c r="T1586" s="6"/>
      <c r="U1586" s="6"/>
      <c r="Z1586">
        <v>21</v>
      </c>
      <c r="AA1586" s="9">
        <v>42816</v>
      </c>
      <c r="AB1586">
        <v>0.34300000000000003</v>
      </c>
      <c r="AE1586" s="25">
        <v>39900</v>
      </c>
      <c r="AF1586" t="e">
        <f>NA()</f>
        <v>#N/A</v>
      </c>
      <c r="AG1586" t="e">
        <f>NA()</f>
        <v>#N/A</v>
      </c>
      <c r="AH1586" t="e">
        <f>NA()</f>
        <v>#N/A</v>
      </c>
      <c r="AI1586" t="e">
        <f>NA()</f>
        <v>#N/A</v>
      </c>
      <c r="AJ1586" t="e">
        <f>NA()</f>
        <v>#N/A</v>
      </c>
      <c r="AK1586" t="e">
        <f>NA()</f>
        <v>#N/A</v>
      </c>
      <c r="AL1586" t="e">
        <f>NA()</f>
        <v>#N/A</v>
      </c>
      <c r="AM1586" t="e">
        <f>NA()</f>
        <v>#N/A</v>
      </c>
      <c r="AN1586" t="e">
        <f>NA()</f>
        <v>#N/A</v>
      </c>
      <c r="AO1586" t="e">
        <f>NA()</f>
        <v>#N/A</v>
      </c>
      <c r="AP1586" t="e">
        <f>NA()</f>
        <v>#N/A</v>
      </c>
    </row>
    <row r="1587" spans="20:42" x14ac:dyDescent="0.35">
      <c r="T1587" s="6"/>
      <c r="U1587" s="6"/>
      <c r="Z1587">
        <v>22</v>
      </c>
      <c r="AA1587" s="9">
        <v>42817</v>
      </c>
      <c r="AB1587">
        <v>0.31680000000000003</v>
      </c>
      <c r="AE1587" s="25">
        <v>39901</v>
      </c>
      <c r="AF1587" t="e">
        <f>NA()</f>
        <v>#N/A</v>
      </c>
      <c r="AG1587" t="e">
        <f>NA()</f>
        <v>#N/A</v>
      </c>
      <c r="AH1587" t="e">
        <f>NA()</f>
        <v>#N/A</v>
      </c>
      <c r="AI1587" t="e">
        <f>NA()</f>
        <v>#N/A</v>
      </c>
      <c r="AJ1587" t="e">
        <f>NA()</f>
        <v>#N/A</v>
      </c>
      <c r="AK1587" t="e">
        <f>NA()</f>
        <v>#N/A</v>
      </c>
      <c r="AL1587" t="e">
        <f>NA()</f>
        <v>#N/A</v>
      </c>
      <c r="AM1587" t="e">
        <f>NA()</f>
        <v>#N/A</v>
      </c>
      <c r="AN1587" t="e">
        <f>NA()</f>
        <v>#N/A</v>
      </c>
      <c r="AO1587" t="e">
        <f>NA()</f>
        <v>#N/A</v>
      </c>
      <c r="AP1587" t="e">
        <f>NA()</f>
        <v>#N/A</v>
      </c>
    </row>
    <row r="1588" spans="20:42" x14ac:dyDescent="0.35">
      <c r="T1588" s="6"/>
      <c r="U1588" s="6"/>
      <c r="Z1588">
        <v>23</v>
      </c>
      <c r="AA1588" s="9">
        <v>42818</v>
      </c>
      <c r="AB1588">
        <v>0.12479999999999999</v>
      </c>
      <c r="AE1588" s="25">
        <v>39902</v>
      </c>
      <c r="AF1588" t="e">
        <f>NA()</f>
        <v>#N/A</v>
      </c>
      <c r="AG1588" t="e">
        <f>NA()</f>
        <v>#N/A</v>
      </c>
      <c r="AH1588" t="e">
        <f>NA()</f>
        <v>#N/A</v>
      </c>
      <c r="AI1588" t="e">
        <f>NA()</f>
        <v>#N/A</v>
      </c>
      <c r="AJ1588" t="e">
        <f>NA()</f>
        <v>#N/A</v>
      </c>
      <c r="AK1588" t="e">
        <f>NA()</f>
        <v>#N/A</v>
      </c>
      <c r="AL1588" t="e">
        <f>NA()</f>
        <v>#N/A</v>
      </c>
      <c r="AM1588" t="e">
        <f>NA()</f>
        <v>#N/A</v>
      </c>
      <c r="AN1588" s="13">
        <v>0.2026</v>
      </c>
      <c r="AO1588" t="e">
        <f>NA()</f>
        <v>#N/A</v>
      </c>
      <c r="AP1588" t="e">
        <f>NA()</f>
        <v>#N/A</v>
      </c>
    </row>
    <row r="1589" spans="20:42" x14ac:dyDescent="0.35">
      <c r="T1589" s="6"/>
      <c r="U1589" s="6"/>
      <c r="Z1589">
        <v>24</v>
      </c>
      <c r="AA1589" s="9">
        <v>42821</v>
      </c>
      <c r="AB1589">
        <v>0.26329999999999998</v>
      </c>
      <c r="AE1589" s="25">
        <v>39903</v>
      </c>
      <c r="AF1589" t="e">
        <f>NA()</f>
        <v>#N/A</v>
      </c>
      <c r="AG1589" t="e">
        <f>NA()</f>
        <v>#N/A</v>
      </c>
      <c r="AH1589" t="e">
        <f>NA()</f>
        <v>#N/A</v>
      </c>
      <c r="AI1589" t="e">
        <f>NA()</f>
        <v>#N/A</v>
      </c>
      <c r="AJ1589" t="e">
        <f>NA()</f>
        <v>#N/A</v>
      </c>
      <c r="AK1589" t="e">
        <f>NA()</f>
        <v>#N/A</v>
      </c>
      <c r="AL1589" t="e">
        <f>NA()</f>
        <v>#N/A</v>
      </c>
      <c r="AM1589" t="e">
        <f>NA()</f>
        <v>#N/A</v>
      </c>
      <c r="AN1589" s="13">
        <v>0.20469999999999999</v>
      </c>
      <c r="AO1589" t="e">
        <f>NA()</f>
        <v>#N/A</v>
      </c>
      <c r="AP1589" t="e">
        <f>NA()</f>
        <v>#N/A</v>
      </c>
    </row>
    <row r="1590" spans="20:42" x14ac:dyDescent="0.35">
      <c r="T1590" s="6"/>
      <c r="U1590" s="6"/>
      <c r="Z1590">
        <v>27</v>
      </c>
      <c r="AA1590" s="9">
        <v>42822</v>
      </c>
      <c r="AB1590">
        <v>0.2306</v>
      </c>
      <c r="AE1590" s="25">
        <v>39904</v>
      </c>
      <c r="AF1590" t="e">
        <f>NA()</f>
        <v>#N/A</v>
      </c>
      <c r="AG1590" t="e">
        <f>NA()</f>
        <v>#N/A</v>
      </c>
      <c r="AH1590" t="e">
        <f>NA()</f>
        <v>#N/A</v>
      </c>
      <c r="AI1590" t="e">
        <f>NA()</f>
        <v>#N/A</v>
      </c>
      <c r="AJ1590" t="e">
        <f>NA()</f>
        <v>#N/A</v>
      </c>
      <c r="AK1590" t="e">
        <f>NA()</f>
        <v>#N/A</v>
      </c>
      <c r="AL1590" t="e">
        <f>NA()</f>
        <v>#N/A</v>
      </c>
      <c r="AM1590" t="e">
        <f>NA()</f>
        <v>#N/A</v>
      </c>
      <c r="AN1590" s="13">
        <v>0.2054</v>
      </c>
      <c r="AO1590" s="13">
        <v>1.0422361499999999</v>
      </c>
      <c r="AP1590" t="e">
        <f>NA()</f>
        <v>#N/A</v>
      </c>
    </row>
    <row r="1591" spans="20:42" x14ac:dyDescent="0.35">
      <c r="T1591" s="6"/>
      <c r="U1591" s="6"/>
      <c r="Z1591">
        <v>28</v>
      </c>
      <c r="AA1591" s="9">
        <v>42823</v>
      </c>
      <c r="AB1591">
        <v>0.19500000000000001</v>
      </c>
      <c r="AE1591" s="25">
        <v>39905</v>
      </c>
      <c r="AF1591" t="e">
        <f>NA()</f>
        <v>#N/A</v>
      </c>
      <c r="AG1591" t="e">
        <f>NA()</f>
        <v>#N/A</v>
      </c>
      <c r="AH1591" t="e">
        <f>NA()</f>
        <v>#N/A</v>
      </c>
      <c r="AI1591" t="e">
        <f>NA()</f>
        <v>#N/A</v>
      </c>
      <c r="AJ1591" t="e">
        <f>NA()</f>
        <v>#N/A</v>
      </c>
      <c r="AK1591" t="e">
        <f>NA()</f>
        <v>#N/A</v>
      </c>
      <c r="AL1591" t="e">
        <f>NA()</f>
        <v>#N/A</v>
      </c>
      <c r="AM1591" t="e">
        <f>NA()</f>
        <v>#N/A</v>
      </c>
      <c r="AN1591" s="13">
        <v>0.2049</v>
      </c>
      <c r="AO1591" t="e">
        <f>NA()</f>
        <v>#N/A</v>
      </c>
      <c r="AP1591" t="e">
        <f>NA()</f>
        <v>#N/A</v>
      </c>
    </row>
    <row r="1592" spans="20:42" x14ac:dyDescent="0.35">
      <c r="T1592" s="6"/>
      <c r="U1592" s="6"/>
      <c r="Z1592">
        <v>29</v>
      </c>
      <c r="AA1592" s="9">
        <v>42824</v>
      </c>
      <c r="AB1592">
        <v>0.48270000000000002</v>
      </c>
      <c r="AE1592" s="25">
        <v>39906</v>
      </c>
      <c r="AF1592" t="e">
        <f>NA()</f>
        <v>#N/A</v>
      </c>
      <c r="AG1592" t="e">
        <f>NA()</f>
        <v>#N/A</v>
      </c>
      <c r="AH1592" t="e">
        <f>NA()</f>
        <v>#N/A</v>
      </c>
      <c r="AI1592" t="e">
        <f>NA()</f>
        <v>#N/A</v>
      </c>
      <c r="AJ1592" t="e">
        <f>NA()</f>
        <v>#N/A</v>
      </c>
      <c r="AK1592" t="e">
        <f>NA()</f>
        <v>#N/A</v>
      </c>
      <c r="AL1592" t="e">
        <f>NA()</f>
        <v>#N/A</v>
      </c>
      <c r="AM1592" t="e">
        <f>NA()</f>
        <v>#N/A</v>
      </c>
      <c r="AN1592" s="13">
        <v>0.2</v>
      </c>
      <c r="AO1592" t="e">
        <f>NA()</f>
        <v>#N/A</v>
      </c>
      <c r="AP1592" t="e">
        <f>NA()</f>
        <v>#N/A</v>
      </c>
    </row>
    <row r="1593" spans="20:42" x14ac:dyDescent="0.35">
      <c r="T1593" s="6"/>
      <c r="U1593" s="6"/>
      <c r="Z1593">
        <v>30</v>
      </c>
      <c r="AA1593" s="9">
        <v>42825</v>
      </c>
      <c r="AB1593">
        <v>0.43430000000000002</v>
      </c>
      <c r="AE1593" s="25">
        <v>39907</v>
      </c>
      <c r="AF1593" t="e">
        <f>NA()</f>
        <v>#N/A</v>
      </c>
      <c r="AG1593" t="e">
        <f>NA()</f>
        <v>#N/A</v>
      </c>
      <c r="AH1593" t="e">
        <f>NA()</f>
        <v>#N/A</v>
      </c>
      <c r="AI1593" t="e">
        <f>NA()</f>
        <v>#N/A</v>
      </c>
      <c r="AJ1593" t="e">
        <f>NA()</f>
        <v>#N/A</v>
      </c>
      <c r="AK1593" t="e">
        <f>NA()</f>
        <v>#N/A</v>
      </c>
      <c r="AL1593" t="e">
        <f>NA()</f>
        <v>#N/A</v>
      </c>
      <c r="AM1593" t="e">
        <f>NA()</f>
        <v>#N/A</v>
      </c>
      <c r="AN1593" t="e">
        <f>NA()</f>
        <v>#N/A</v>
      </c>
      <c r="AO1593" t="e">
        <f>NA()</f>
        <v>#N/A</v>
      </c>
      <c r="AP1593" t="e">
        <f>NA()</f>
        <v>#N/A</v>
      </c>
    </row>
    <row r="1594" spans="20:42" x14ac:dyDescent="0.35">
      <c r="T1594" s="6"/>
      <c r="U1594" s="6"/>
      <c r="Z1594">
        <v>31</v>
      </c>
      <c r="AA1594" s="9">
        <v>42828</v>
      </c>
      <c r="AB1594">
        <v>0.56869999999999998</v>
      </c>
      <c r="AE1594" s="25">
        <v>39908</v>
      </c>
      <c r="AF1594" t="e">
        <f>NA()</f>
        <v>#N/A</v>
      </c>
      <c r="AG1594" t="e">
        <f>NA()</f>
        <v>#N/A</v>
      </c>
      <c r="AH1594" t="e">
        <f>NA()</f>
        <v>#N/A</v>
      </c>
      <c r="AI1594" t="e">
        <f>NA()</f>
        <v>#N/A</v>
      </c>
      <c r="AJ1594" t="e">
        <f>NA()</f>
        <v>#N/A</v>
      </c>
      <c r="AK1594" t="e">
        <f>NA()</f>
        <v>#N/A</v>
      </c>
      <c r="AL1594" t="e">
        <f>NA()</f>
        <v>#N/A</v>
      </c>
      <c r="AM1594" t="e">
        <f>NA()</f>
        <v>#N/A</v>
      </c>
      <c r="AN1594" t="e">
        <f>NA()</f>
        <v>#N/A</v>
      </c>
      <c r="AO1594" t="e">
        <f>NA()</f>
        <v>#N/A</v>
      </c>
      <c r="AP1594" t="e">
        <f>NA()</f>
        <v>#N/A</v>
      </c>
    </row>
    <row r="1595" spans="20:42" x14ac:dyDescent="0.35">
      <c r="T1595" s="6"/>
      <c r="U1595" s="6"/>
      <c r="Y1595" t="s">
        <v>1099</v>
      </c>
      <c r="Z1595">
        <v>3</v>
      </c>
      <c r="AA1595" s="9">
        <v>42829</v>
      </c>
      <c r="AB1595">
        <v>0.69620000000000004</v>
      </c>
      <c r="AE1595" s="25">
        <v>39909</v>
      </c>
      <c r="AF1595" t="e">
        <f>NA()</f>
        <v>#N/A</v>
      </c>
      <c r="AG1595" t="e">
        <f>NA()</f>
        <v>#N/A</v>
      </c>
      <c r="AH1595" t="e">
        <f>NA()</f>
        <v>#N/A</v>
      </c>
      <c r="AI1595" t="e">
        <f>NA()</f>
        <v>#N/A</v>
      </c>
      <c r="AJ1595" t="e">
        <f>NA()</f>
        <v>#N/A</v>
      </c>
      <c r="AK1595" t="e">
        <f>NA()</f>
        <v>#N/A</v>
      </c>
      <c r="AL1595" t="e">
        <f>NA()</f>
        <v>#N/A</v>
      </c>
      <c r="AM1595" t="e">
        <f>NA()</f>
        <v>#N/A</v>
      </c>
      <c r="AN1595" s="13">
        <v>0.19939999999999999</v>
      </c>
      <c r="AO1595" t="e">
        <f>NA()</f>
        <v>#N/A</v>
      </c>
      <c r="AP1595" t="e">
        <f>NA()</f>
        <v>#N/A</v>
      </c>
    </row>
    <row r="1596" spans="20:42" x14ac:dyDescent="0.35">
      <c r="T1596" s="6"/>
      <c r="U1596" s="6"/>
      <c r="Z1596">
        <v>4</v>
      </c>
      <c r="AA1596" s="9">
        <v>42830</v>
      </c>
      <c r="AB1596">
        <v>0.37580000000000002</v>
      </c>
      <c r="AE1596" s="25">
        <v>39910</v>
      </c>
      <c r="AF1596" t="e">
        <f>NA()</f>
        <v>#N/A</v>
      </c>
      <c r="AG1596" t="e">
        <f>NA()</f>
        <v>#N/A</v>
      </c>
      <c r="AH1596" t="e">
        <f>NA()</f>
        <v>#N/A</v>
      </c>
      <c r="AI1596" t="e">
        <f>NA()</f>
        <v>#N/A</v>
      </c>
      <c r="AJ1596" t="e">
        <f>NA()</f>
        <v>#N/A</v>
      </c>
      <c r="AK1596" t="e">
        <f>NA()</f>
        <v>#N/A</v>
      </c>
      <c r="AL1596" t="e">
        <f>NA()</f>
        <v>#N/A</v>
      </c>
      <c r="AM1596" t="e">
        <f>NA()</f>
        <v>#N/A</v>
      </c>
      <c r="AN1596" s="13">
        <v>0.19889999999999999</v>
      </c>
      <c r="AO1596" t="e">
        <f>NA()</f>
        <v>#N/A</v>
      </c>
      <c r="AP1596" t="e">
        <f>NA()</f>
        <v>#N/A</v>
      </c>
    </row>
    <row r="1597" spans="20:42" x14ac:dyDescent="0.35">
      <c r="T1597" s="6"/>
      <c r="U1597" s="6"/>
      <c r="Z1597">
        <v>5</v>
      </c>
      <c r="AA1597" s="9">
        <v>42831</v>
      </c>
      <c r="AB1597">
        <v>0.30759999999999998</v>
      </c>
      <c r="AE1597" s="25">
        <v>39911</v>
      </c>
      <c r="AF1597" t="e">
        <f>NA()</f>
        <v>#N/A</v>
      </c>
      <c r="AG1597" t="e">
        <f>NA()</f>
        <v>#N/A</v>
      </c>
      <c r="AH1597" t="e">
        <f>NA()</f>
        <v>#N/A</v>
      </c>
      <c r="AI1597" t="e">
        <f>NA()</f>
        <v>#N/A</v>
      </c>
      <c r="AJ1597" t="e">
        <f>NA()</f>
        <v>#N/A</v>
      </c>
      <c r="AK1597" t="e">
        <f>NA()</f>
        <v>#N/A</v>
      </c>
      <c r="AL1597" t="e">
        <f>NA()</f>
        <v>#N/A</v>
      </c>
      <c r="AM1597" t="e">
        <f>NA()</f>
        <v>#N/A</v>
      </c>
      <c r="AN1597" s="13">
        <v>0.19850000000000001</v>
      </c>
      <c r="AO1597" t="e">
        <f>NA()</f>
        <v>#N/A</v>
      </c>
      <c r="AP1597" t="e">
        <f>NA()</f>
        <v>#N/A</v>
      </c>
    </row>
    <row r="1598" spans="20:42" x14ac:dyDescent="0.35">
      <c r="T1598" s="6"/>
      <c r="U1598" s="6"/>
      <c r="Z1598">
        <v>6</v>
      </c>
      <c r="AA1598" s="9">
        <v>42832</v>
      </c>
      <c r="AB1598">
        <v>0.2147</v>
      </c>
      <c r="AE1598" s="25">
        <v>39912</v>
      </c>
      <c r="AF1598" t="e">
        <f>NA()</f>
        <v>#N/A</v>
      </c>
      <c r="AG1598" t="e">
        <f>NA()</f>
        <v>#N/A</v>
      </c>
      <c r="AH1598" t="e">
        <f>NA()</f>
        <v>#N/A</v>
      </c>
      <c r="AI1598" t="e">
        <f>NA()</f>
        <v>#N/A</v>
      </c>
      <c r="AJ1598" t="e">
        <f>NA()</f>
        <v>#N/A</v>
      </c>
      <c r="AK1598" t="e">
        <f>NA()</f>
        <v>#N/A</v>
      </c>
      <c r="AL1598" t="e">
        <f>NA()</f>
        <v>#N/A</v>
      </c>
      <c r="AM1598" t="e">
        <f>NA()</f>
        <v>#N/A</v>
      </c>
      <c r="AN1598" s="13">
        <v>0.2001</v>
      </c>
      <c r="AO1598" t="e">
        <f>NA()</f>
        <v>#N/A</v>
      </c>
      <c r="AP1598" t="e">
        <f>NA()</f>
        <v>#N/A</v>
      </c>
    </row>
    <row r="1599" spans="20:42" x14ac:dyDescent="0.35">
      <c r="T1599" s="6"/>
      <c r="U1599" s="6"/>
      <c r="Z1599">
        <v>7</v>
      </c>
      <c r="AA1599" s="9">
        <v>42835</v>
      </c>
      <c r="AB1599">
        <v>0.18490000000000001</v>
      </c>
      <c r="AE1599" s="25">
        <v>39913</v>
      </c>
      <c r="AF1599" t="e">
        <f>NA()</f>
        <v>#N/A</v>
      </c>
      <c r="AG1599" t="e">
        <f>NA()</f>
        <v>#N/A</v>
      </c>
      <c r="AH1599" t="e">
        <f>NA()</f>
        <v>#N/A</v>
      </c>
      <c r="AI1599" t="e">
        <f>NA()</f>
        <v>#N/A</v>
      </c>
      <c r="AJ1599" t="e">
        <f>NA()</f>
        <v>#N/A</v>
      </c>
      <c r="AK1599" t="e">
        <f>NA()</f>
        <v>#N/A</v>
      </c>
      <c r="AL1599" t="e">
        <f>NA()</f>
        <v>#N/A</v>
      </c>
      <c r="AM1599" t="e">
        <f>NA()</f>
        <v>#N/A</v>
      </c>
      <c r="AN1599" t="e">
        <f>NA()</f>
        <v>#N/A</v>
      </c>
      <c r="AO1599" t="e">
        <f>NA()</f>
        <v>#N/A</v>
      </c>
      <c r="AP1599" t="e">
        <f>NA()</f>
        <v>#N/A</v>
      </c>
    </row>
    <row r="1600" spans="20:42" x14ac:dyDescent="0.35">
      <c r="T1600" s="6"/>
      <c r="U1600" s="6"/>
      <c r="Z1600">
        <v>10</v>
      </c>
      <c r="AA1600" s="9">
        <v>42836</v>
      </c>
      <c r="AB1600">
        <v>0.26750000000000002</v>
      </c>
      <c r="AE1600" s="25">
        <v>39914</v>
      </c>
      <c r="AF1600" t="e">
        <f>NA()</f>
        <v>#N/A</v>
      </c>
      <c r="AG1600" t="e">
        <f>NA()</f>
        <v>#N/A</v>
      </c>
      <c r="AH1600" t="e">
        <f>NA()</f>
        <v>#N/A</v>
      </c>
      <c r="AI1600" t="e">
        <f>NA()</f>
        <v>#N/A</v>
      </c>
      <c r="AJ1600" t="e">
        <f>NA()</f>
        <v>#N/A</v>
      </c>
      <c r="AK1600" t="e">
        <f>NA()</f>
        <v>#N/A</v>
      </c>
      <c r="AL1600" t="e">
        <f>NA()</f>
        <v>#N/A</v>
      </c>
      <c r="AM1600" t="e">
        <f>NA()</f>
        <v>#N/A</v>
      </c>
      <c r="AN1600" t="e">
        <f>NA()</f>
        <v>#N/A</v>
      </c>
      <c r="AO1600" t="e">
        <f>NA()</f>
        <v>#N/A</v>
      </c>
      <c r="AP1600" t="e">
        <f>NA()</f>
        <v>#N/A</v>
      </c>
    </row>
    <row r="1601" spans="20:42" x14ac:dyDescent="0.35">
      <c r="T1601" s="6"/>
      <c r="U1601" s="6"/>
      <c r="Z1601">
        <v>11</v>
      </c>
      <c r="AA1601" s="9">
        <v>42837</v>
      </c>
      <c r="AB1601">
        <v>0.3735</v>
      </c>
      <c r="AE1601" s="25">
        <v>39915</v>
      </c>
      <c r="AF1601" t="e">
        <f>NA()</f>
        <v>#N/A</v>
      </c>
      <c r="AG1601" t="e">
        <f>NA()</f>
        <v>#N/A</v>
      </c>
      <c r="AH1601" t="e">
        <f>NA()</f>
        <v>#N/A</v>
      </c>
      <c r="AI1601" t="e">
        <f>NA()</f>
        <v>#N/A</v>
      </c>
      <c r="AJ1601" t="e">
        <f>NA()</f>
        <v>#N/A</v>
      </c>
      <c r="AK1601" t="e">
        <f>NA()</f>
        <v>#N/A</v>
      </c>
      <c r="AL1601" t="e">
        <f>NA()</f>
        <v>#N/A</v>
      </c>
      <c r="AM1601" t="e">
        <f>NA()</f>
        <v>#N/A</v>
      </c>
      <c r="AN1601" t="e">
        <f>NA()</f>
        <v>#N/A</v>
      </c>
      <c r="AO1601" t="e">
        <f>NA()</f>
        <v>#N/A</v>
      </c>
      <c r="AP1601" t="e">
        <f>NA()</f>
        <v>#N/A</v>
      </c>
    </row>
    <row r="1602" spans="20:42" x14ac:dyDescent="0.35">
      <c r="T1602" s="6"/>
      <c r="U1602" s="6"/>
      <c r="Z1602">
        <v>12</v>
      </c>
      <c r="AA1602" s="9">
        <v>42838</v>
      </c>
      <c r="AB1602">
        <v>0.4849</v>
      </c>
      <c r="AE1602" s="25">
        <v>39916</v>
      </c>
      <c r="AF1602" t="e">
        <f>NA()</f>
        <v>#N/A</v>
      </c>
      <c r="AG1602" t="e">
        <f>NA()</f>
        <v>#N/A</v>
      </c>
      <c r="AH1602" t="e">
        <f>NA()</f>
        <v>#N/A</v>
      </c>
      <c r="AI1602" t="e">
        <f>NA()</f>
        <v>#N/A</v>
      </c>
      <c r="AJ1602" t="e">
        <f>NA()</f>
        <v>#N/A</v>
      </c>
      <c r="AK1602" t="e">
        <f>NA()</f>
        <v>#N/A</v>
      </c>
      <c r="AL1602" t="e">
        <f>NA()</f>
        <v>#N/A</v>
      </c>
      <c r="AM1602" t="e">
        <f>NA()</f>
        <v>#N/A</v>
      </c>
      <c r="AN1602" s="13">
        <v>0.20069999999999999</v>
      </c>
      <c r="AO1602" t="e">
        <f>NA()</f>
        <v>#N/A</v>
      </c>
      <c r="AP1602" t="e">
        <f>NA()</f>
        <v>#N/A</v>
      </c>
    </row>
    <row r="1603" spans="20:42" x14ac:dyDescent="0.35">
      <c r="T1603" s="6"/>
      <c r="U1603" s="6"/>
      <c r="Z1603">
        <v>13</v>
      </c>
      <c r="AA1603" s="9">
        <v>42842</v>
      </c>
      <c r="AB1603">
        <v>0.70760000000000001</v>
      </c>
      <c r="AE1603" s="25">
        <v>39917</v>
      </c>
      <c r="AF1603" t="e">
        <f>NA()</f>
        <v>#N/A</v>
      </c>
      <c r="AG1603" t="e">
        <f>NA()</f>
        <v>#N/A</v>
      </c>
      <c r="AH1603" t="e">
        <f>NA()</f>
        <v>#N/A</v>
      </c>
      <c r="AI1603" t="e">
        <f>NA()</f>
        <v>#N/A</v>
      </c>
      <c r="AJ1603" t="e">
        <f>NA()</f>
        <v>#N/A</v>
      </c>
      <c r="AK1603" t="e">
        <f>NA()</f>
        <v>#N/A</v>
      </c>
      <c r="AL1603" t="e">
        <f>NA()</f>
        <v>#N/A</v>
      </c>
      <c r="AM1603" t="e">
        <f>NA()</f>
        <v>#N/A</v>
      </c>
      <c r="AN1603" s="13">
        <v>0.20150000000000001</v>
      </c>
      <c r="AO1603" t="e">
        <f>NA()</f>
        <v>#N/A</v>
      </c>
      <c r="AP1603" t="e">
        <f>NA()</f>
        <v>#N/A</v>
      </c>
    </row>
    <row r="1604" spans="20:42" x14ac:dyDescent="0.35">
      <c r="T1604" s="6"/>
      <c r="U1604" s="6"/>
      <c r="Z1604">
        <v>17</v>
      </c>
      <c r="AA1604" s="9">
        <v>42843</v>
      </c>
      <c r="AB1604">
        <v>0.42959999999999998</v>
      </c>
      <c r="AE1604" s="25">
        <v>39918</v>
      </c>
      <c r="AF1604" t="e">
        <f>NA()</f>
        <v>#N/A</v>
      </c>
      <c r="AG1604" t="e">
        <f>NA()</f>
        <v>#N/A</v>
      </c>
      <c r="AH1604" t="e">
        <f>NA()</f>
        <v>#N/A</v>
      </c>
      <c r="AI1604" t="e">
        <f>NA()</f>
        <v>#N/A</v>
      </c>
      <c r="AJ1604" t="e">
        <f>NA()</f>
        <v>#N/A</v>
      </c>
      <c r="AK1604" t="e">
        <f>NA()</f>
        <v>#N/A</v>
      </c>
      <c r="AL1604" t="e">
        <f>NA()</f>
        <v>#N/A</v>
      </c>
      <c r="AM1604" t="e">
        <f>NA()</f>
        <v>#N/A</v>
      </c>
      <c r="AN1604" s="13">
        <v>0.20380000000000001</v>
      </c>
      <c r="AO1604" t="e">
        <f>NA()</f>
        <v>#N/A</v>
      </c>
      <c r="AP1604" t="e">
        <f>NA()</f>
        <v>#N/A</v>
      </c>
    </row>
    <row r="1605" spans="20:42" x14ac:dyDescent="0.35">
      <c r="T1605" s="6"/>
      <c r="U1605" s="6"/>
      <c r="Z1605">
        <v>18</v>
      </c>
      <c r="AA1605" s="9">
        <v>42844</v>
      </c>
      <c r="AB1605">
        <v>0.36280000000000001</v>
      </c>
      <c r="AE1605" s="25">
        <v>39919</v>
      </c>
      <c r="AF1605" t="e">
        <f>NA()</f>
        <v>#N/A</v>
      </c>
      <c r="AG1605" t="e">
        <f>NA()</f>
        <v>#N/A</v>
      </c>
      <c r="AH1605" t="e">
        <f>NA()</f>
        <v>#N/A</v>
      </c>
      <c r="AI1605" t="e">
        <f>NA()</f>
        <v>#N/A</v>
      </c>
      <c r="AJ1605" t="e">
        <f>NA()</f>
        <v>#N/A</v>
      </c>
      <c r="AK1605" t="e">
        <f>NA()</f>
        <v>#N/A</v>
      </c>
      <c r="AL1605" t="e">
        <f>NA()</f>
        <v>#N/A</v>
      </c>
      <c r="AM1605" t="e">
        <f>NA()</f>
        <v>#N/A</v>
      </c>
      <c r="AN1605" s="13">
        <v>0.20780000000000001</v>
      </c>
      <c r="AO1605" t="e">
        <f>NA()</f>
        <v>#N/A</v>
      </c>
      <c r="AP1605" t="e">
        <f>NA()</f>
        <v>#N/A</v>
      </c>
    </row>
    <row r="1606" spans="20:42" x14ac:dyDescent="0.35">
      <c r="T1606" s="6"/>
      <c r="U1606" s="6"/>
      <c r="Z1606">
        <v>19</v>
      </c>
      <c r="AA1606" s="9">
        <v>42845</v>
      </c>
      <c r="AB1606">
        <v>0.247</v>
      </c>
      <c r="AE1606" s="25">
        <v>39920</v>
      </c>
      <c r="AF1606" t="e">
        <f>NA()</f>
        <v>#N/A</v>
      </c>
      <c r="AG1606" t="e">
        <f>NA()</f>
        <v>#N/A</v>
      </c>
      <c r="AH1606" t="e">
        <f>NA()</f>
        <v>#N/A</v>
      </c>
      <c r="AI1606" t="e">
        <f>NA()</f>
        <v>#N/A</v>
      </c>
      <c r="AJ1606" t="e">
        <f>NA()</f>
        <v>#N/A</v>
      </c>
      <c r="AK1606" t="e">
        <f>NA()</f>
        <v>#N/A</v>
      </c>
      <c r="AL1606" t="e">
        <f>NA()</f>
        <v>#N/A</v>
      </c>
      <c r="AM1606" t="e">
        <f>NA()</f>
        <v>#N/A</v>
      </c>
      <c r="AN1606" s="13">
        <v>0.2082</v>
      </c>
      <c r="AO1606" t="e">
        <f>NA()</f>
        <v>#N/A</v>
      </c>
      <c r="AP1606" t="e">
        <f>NA()</f>
        <v>#N/A</v>
      </c>
    </row>
    <row r="1607" spans="20:42" x14ac:dyDescent="0.35">
      <c r="T1607" s="6"/>
      <c r="U1607" s="6"/>
      <c r="Z1607">
        <v>20</v>
      </c>
      <c r="AA1607" s="9">
        <v>42846</v>
      </c>
      <c r="AB1607">
        <v>0.36199999999999999</v>
      </c>
      <c r="AE1607" s="25">
        <v>39921</v>
      </c>
      <c r="AF1607" t="e">
        <f>NA()</f>
        <v>#N/A</v>
      </c>
      <c r="AG1607" t="e">
        <f>NA()</f>
        <v>#N/A</v>
      </c>
      <c r="AH1607" t="e">
        <f>NA()</f>
        <v>#N/A</v>
      </c>
      <c r="AI1607" t="e">
        <f>NA()</f>
        <v>#N/A</v>
      </c>
      <c r="AJ1607" t="e">
        <f>NA()</f>
        <v>#N/A</v>
      </c>
      <c r="AK1607" t="e">
        <f>NA()</f>
        <v>#N/A</v>
      </c>
      <c r="AL1607" t="e">
        <f>NA()</f>
        <v>#N/A</v>
      </c>
      <c r="AM1607" t="e">
        <f>NA()</f>
        <v>#N/A</v>
      </c>
      <c r="AN1607" t="e">
        <f>NA()</f>
        <v>#N/A</v>
      </c>
      <c r="AO1607" t="e">
        <f>NA()</f>
        <v>#N/A</v>
      </c>
      <c r="AP1607" t="e">
        <f>NA()</f>
        <v>#N/A</v>
      </c>
    </row>
    <row r="1608" spans="20:42" x14ac:dyDescent="0.35">
      <c r="T1608" s="6"/>
      <c r="U1608" s="6"/>
      <c r="Z1608">
        <v>21</v>
      </c>
      <c r="AA1608" s="9">
        <v>42849</v>
      </c>
      <c r="AB1608">
        <v>0.48089999999999999</v>
      </c>
      <c r="AE1608" s="25">
        <v>39922</v>
      </c>
      <c r="AF1608" t="e">
        <f>NA()</f>
        <v>#N/A</v>
      </c>
      <c r="AG1608" t="e">
        <f>NA()</f>
        <v>#N/A</v>
      </c>
      <c r="AH1608" t="e">
        <f>NA()</f>
        <v>#N/A</v>
      </c>
      <c r="AI1608" t="e">
        <f>NA()</f>
        <v>#N/A</v>
      </c>
      <c r="AJ1608" t="e">
        <f>NA()</f>
        <v>#N/A</v>
      </c>
      <c r="AK1608" t="e">
        <f>NA()</f>
        <v>#N/A</v>
      </c>
      <c r="AL1608" t="e">
        <f>NA()</f>
        <v>#N/A</v>
      </c>
      <c r="AM1608" t="e">
        <f>NA()</f>
        <v>#N/A</v>
      </c>
      <c r="AN1608" t="e">
        <f>NA()</f>
        <v>#N/A</v>
      </c>
      <c r="AO1608" t="e">
        <f>NA()</f>
        <v>#N/A</v>
      </c>
      <c r="AP1608" t="e">
        <f>NA()</f>
        <v>#N/A</v>
      </c>
    </row>
    <row r="1609" spans="20:42" x14ac:dyDescent="0.35">
      <c r="T1609" s="6"/>
      <c r="U1609" s="6"/>
      <c r="Z1609">
        <v>24</v>
      </c>
      <c r="AA1609" s="9">
        <v>42850</v>
      </c>
      <c r="AB1609">
        <v>0.43969999999999998</v>
      </c>
      <c r="AE1609" s="25">
        <v>39923</v>
      </c>
      <c r="AF1609" t="e">
        <f>NA()</f>
        <v>#N/A</v>
      </c>
      <c r="AG1609" t="e">
        <f>NA()</f>
        <v>#N/A</v>
      </c>
      <c r="AH1609" t="e">
        <f>NA()</f>
        <v>#N/A</v>
      </c>
      <c r="AI1609" t="e">
        <f>NA()</f>
        <v>#N/A</v>
      </c>
      <c r="AJ1609" t="e">
        <f>NA()</f>
        <v>#N/A</v>
      </c>
      <c r="AK1609" t="e">
        <f>NA()</f>
        <v>#N/A</v>
      </c>
      <c r="AL1609" t="e">
        <f>NA()</f>
        <v>#N/A</v>
      </c>
      <c r="AM1609" t="e">
        <f>NA()</f>
        <v>#N/A</v>
      </c>
      <c r="AN1609" s="13">
        <v>0.20899999999999999</v>
      </c>
      <c r="AO1609" t="e">
        <f>NA()</f>
        <v>#N/A</v>
      </c>
      <c r="AP1609" t="e">
        <f>NA()</f>
        <v>#N/A</v>
      </c>
    </row>
    <row r="1610" spans="20:42" x14ac:dyDescent="0.35">
      <c r="T1610" s="6"/>
      <c r="U1610" s="6"/>
      <c r="Z1610">
        <v>25</v>
      </c>
      <c r="AA1610" s="9">
        <v>42851</v>
      </c>
      <c r="AB1610">
        <v>0.48349999999999999</v>
      </c>
      <c r="AE1610" s="25">
        <v>39924</v>
      </c>
      <c r="AF1610" t="e">
        <f>NA()</f>
        <v>#N/A</v>
      </c>
      <c r="AG1610" t="e">
        <f>NA()</f>
        <v>#N/A</v>
      </c>
      <c r="AH1610" t="e">
        <f>NA()</f>
        <v>#N/A</v>
      </c>
      <c r="AI1610" t="e">
        <f>NA()</f>
        <v>#N/A</v>
      </c>
      <c r="AJ1610" t="e">
        <f>NA()</f>
        <v>#N/A</v>
      </c>
      <c r="AK1610" t="e">
        <f>NA()</f>
        <v>#N/A</v>
      </c>
      <c r="AL1610" t="e">
        <f>NA()</f>
        <v>#N/A</v>
      </c>
      <c r="AM1610" t="e">
        <f>NA()</f>
        <v>#N/A</v>
      </c>
      <c r="AN1610" s="13">
        <v>0.20899999999999999</v>
      </c>
      <c r="AO1610" t="e">
        <f>NA()</f>
        <v>#N/A</v>
      </c>
      <c r="AP1610" t="e">
        <f>NA()</f>
        <v>#N/A</v>
      </c>
    </row>
    <row r="1611" spans="20:42" x14ac:dyDescent="0.35">
      <c r="T1611" s="6"/>
      <c r="U1611" s="6"/>
      <c r="Z1611">
        <v>26</v>
      </c>
      <c r="AA1611" s="9">
        <v>42852</v>
      </c>
      <c r="AB1611">
        <v>0.59960000000000002</v>
      </c>
      <c r="AE1611" s="25">
        <v>39925</v>
      </c>
      <c r="AF1611" t="e">
        <f>NA()</f>
        <v>#N/A</v>
      </c>
      <c r="AG1611" t="e">
        <f>NA()</f>
        <v>#N/A</v>
      </c>
      <c r="AH1611" t="e">
        <f>NA()</f>
        <v>#N/A</v>
      </c>
      <c r="AI1611" t="e">
        <f>NA()</f>
        <v>#N/A</v>
      </c>
      <c r="AJ1611" t="e">
        <f>NA()</f>
        <v>#N/A</v>
      </c>
      <c r="AK1611" t="e">
        <f>NA()</f>
        <v>#N/A</v>
      </c>
      <c r="AL1611" t="e">
        <f>NA()</f>
        <v>#N/A</v>
      </c>
      <c r="AM1611" t="e">
        <f>NA()</f>
        <v>#N/A</v>
      </c>
      <c r="AN1611" s="13">
        <v>0.20880000000000001</v>
      </c>
      <c r="AO1611" t="e">
        <f>NA()</f>
        <v>#N/A</v>
      </c>
      <c r="AP1611" t="e">
        <f>NA()</f>
        <v>#N/A</v>
      </c>
    </row>
    <row r="1612" spans="20:42" x14ac:dyDescent="0.35">
      <c r="T1612" s="6"/>
      <c r="U1612" s="6"/>
      <c r="Z1612">
        <v>27</v>
      </c>
      <c r="AA1612" s="9">
        <v>42853</v>
      </c>
      <c r="AB1612">
        <v>0.39219999999999999</v>
      </c>
      <c r="AE1612" s="25">
        <v>39926</v>
      </c>
      <c r="AF1612" t="e">
        <f>NA()</f>
        <v>#N/A</v>
      </c>
      <c r="AG1612" t="e">
        <f>NA()</f>
        <v>#N/A</v>
      </c>
      <c r="AH1612" t="e">
        <f>NA()</f>
        <v>#N/A</v>
      </c>
      <c r="AI1612" t="e">
        <f>NA()</f>
        <v>#N/A</v>
      </c>
      <c r="AJ1612" t="e">
        <f>NA()</f>
        <v>#N/A</v>
      </c>
      <c r="AK1612" t="e">
        <f>NA()</f>
        <v>#N/A</v>
      </c>
      <c r="AL1612" t="e">
        <f>NA()</f>
        <v>#N/A</v>
      </c>
      <c r="AM1612" t="e">
        <f>NA()</f>
        <v>#N/A</v>
      </c>
      <c r="AN1612" s="13">
        <v>0.2082</v>
      </c>
      <c r="AO1612" t="e">
        <f>NA()</f>
        <v>#N/A</v>
      </c>
      <c r="AP1612" t="e">
        <f>NA()</f>
        <v>#N/A</v>
      </c>
    </row>
    <row r="1613" spans="20:42" x14ac:dyDescent="0.35">
      <c r="T1613" s="6"/>
      <c r="U1613" s="6"/>
      <c r="Z1613">
        <v>28</v>
      </c>
      <c r="AA1613" s="9">
        <v>42857</v>
      </c>
      <c r="AB1613">
        <v>0.4526</v>
      </c>
      <c r="AE1613" s="25">
        <v>39927</v>
      </c>
      <c r="AF1613" t="e">
        <f>NA()</f>
        <v>#N/A</v>
      </c>
      <c r="AG1613" t="e">
        <f>NA()</f>
        <v>#N/A</v>
      </c>
      <c r="AH1613" t="e">
        <f>NA()</f>
        <v>#N/A</v>
      </c>
      <c r="AI1613" t="e">
        <f>NA()</f>
        <v>#N/A</v>
      </c>
      <c r="AJ1613" t="e">
        <f>NA()</f>
        <v>#N/A</v>
      </c>
      <c r="AK1613" t="e">
        <f>NA()</f>
        <v>#N/A</v>
      </c>
      <c r="AL1613" t="e">
        <f>NA()</f>
        <v>#N/A</v>
      </c>
      <c r="AM1613" t="e">
        <f>NA()</f>
        <v>#N/A</v>
      </c>
      <c r="AN1613" s="13">
        <v>0.20630000000000001</v>
      </c>
      <c r="AO1613" t="e">
        <f>NA()</f>
        <v>#N/A</v>
      </c>
      <c r="AP1613" t="e">
        <f>NA()</f>
        <v>#N/A</v>
      </c>
    </row>
    <row r="1614" spans="20:42" x14ac:dyDescent="0.35">
      <c r="T1614" s="6"/>
      <c r="U1614" s="6"/>
      <c r="Y1614" t="s">
        <v>1100</v>
      </c>
      <c r="Z1614">
        <v>2</v>
      </c>
      <c r="AA1614" s="9">
        <v>42858</v>
      </c>
      <c r="AB1614">
        <v>0.44600000000000001</v>
      </c>
      <c r="AE1614" s="25">
        <v>39928</v>
      </c>
      <c r="AF1614" t="e">
        <f>NA()</f>
        <v>#N/A</v>
      </c>
      <c r="AG1614" t="e">
        <f>NA()</f>
        <v>#N/A</v>
      </c>
      <c r="AH1614" t="e">
        <f>NA()</f>
        <v>#N/A</v>
      </c>
      <c r="AI1614" t="e">
        <f>NA()</f>
        <v>#N/A</v>
      </c>
      <c r="AJ1614" t="e">
        <f>NA()</f>
        <v>#N/A</v>
      </c>
      <c r="AK1614" t="e">
        <f>NA()</f>
        <v>#N/A</v>
      </c>
      <c r="AL1614" t="e">
        <f>NA()</f>
        <v>#N/A</v>
      </c>
      <c r="AM1614" t="e">
        <f>NA()</f>
        <v>#N/A</v>
      </c>
      <c r="AN1614" t="e">
        <f>NA()</f>
        <v>#N/A</v>
      </c>
      <c r="AO1614" t="e">
        <f>NA()</f>
        <v>#N/A</v>
      </c>
      <c r="AP1614" t="e">
        <f>NA()</f>
        <v>#N/A</v>
      </c>
    </row>
    <row r="1615" spans="20:42" x14ac:dyDescent="0.35">
      <c r="T1615" s="6"/>
      <c r="U1615" s="6"/>
      <c r="Z1615">
        <v>3</v>
      </c>
      <c r="AA1615" s="9">
        <v>42859</v>
      </c>
      <c r="AB1615">
        <v>0.51200000000000001</v>
      </c>
      <c r="AE1615" s="25">
        <v>39929</v>
      </c>
      <c r="AF1615" t="e">
        <f>NA()</f>
        <v>#N/A</v>
      </c>
      <c r="AG1615" t="e">
        <f>NA()</f>
        <v>#N/A</v>
      </c>
      <c r="AH1615" t="e">
        <f>NA()</f>
        <v>#N/A</v>
      </c>
      <c r="AI1615" t="e">
        <f>NA()</f>
        <v>#N/A</v>
      </c>
      <c r="AJ1615" t="e">
        <f>NA()</f>
        <v>#N/A</v>
      </c>
      <c r="AK1615" t="e">
        <f>NA()</f>
        <v>#N/A</v>
      </c>
      <c r="AL1615" t="e">
        <f>NA()</f>
        <v>#N/A</v>
      </c>
      <c r="AM1615" t="e">
        <f>NA()</f>
        <v>#N/A</v>
      </c>
      <c r="AN1615" t="e">
        <f>NA()</f>
        <v>#N/A</v>
      </c>
      <c r="AO1615" t="e">
        <f>NA()</f>
        <v>#N/A</v>
      </c>
      <c r="AP1615" t="e">
        <f>NA()</f>
        <v>#N/A</v>
      </c>
    </row>
    <row r="1616" spans="20:42" x14ac:dyDescent="0.35">
      <c r="T1616" s="6"/>
      <c r="U1616" s="6"/>
      <c r="Z1616">
        <v>4</v>
      </c>
      <c r="AA1616" s="9">
        <v>42860</v>
      </c>
      <c r="AB1616">
        <v>0.3957</v>
      </c>
      <c r="AE1616" s="25">
        <v>39930</v>
      </c>
      <c r="AF1616" t="e">
        <f>NA()</f>
        <v>#N/A</v>
      </c>
      <c r="AG1616" t="e">
        <f>NA()</f>
        <v>#N/A</v>
      </c>
      <c r="AH1616" t="e">
        <f>NA()</f>
        <v>#N/A</v>
      </c>
      <c r="AI1616" t="e">
        <f>NA()</f>
        <v>#N/A</v>
      </c>
      <c r="AJ1616" t="e">
        <f>NA()</f>
        <v>#N/A</v>
      </c>
      <c r="AK1616" t="e">
        <f>NA()</f>
        <v>#N/A</v>
      </c>
      <c r="AL1616" t="e">
        <f>NA()</f>
        <v>#N/A</v>
      </c>
      <c r="AM1616" t="e">
        <f>NA()</f>
        <v>#N/A</v>
      </c>
      <c r="AN1616" s="13">
        <v>0.20549999999999999</v>
      </c>
      <c r="AO1616" t="e">
        <f>NA()</f>
        <v>#N/A</v>
      </c>
      <c r="AP1616" t="e">
        <f>NA()</f>
        <v>#N/A</v>
      </c>
    </row>
    <row r="1617" spans="20:42" x14ac:dyDescent="0.35">
      <c r="T1617" s="6"/>
      <c r="U1617" s="6"/>
      <c r="Z1617">
        <v>5</v>
      </c>
      <c r="AA1617" s="9">
        <v>42863</v>
      </c>
      <c r="AB1617">
        <v>0.46899999999999997</v>
      </c>
      <c r="AE1617" s="25">
        <v>39931</v>
      </c>
      <c r="AF1617" t="e">
        <f>NA()</f>
        <v>#N/A</v>
      </c>
      <c r="AG1617" t="e">
        <f>NA()</f>
        <v>#N/A</v>
      </c>
      <c r="AH1617" t="e">
        <f>NA()</f>
        <v>#N/A</v>
      </c>
      <c r="AI1617" t="e">
        <f>NA()</f>
        <v>#N/A</v>
      </c>
      <c r="AJ1617" t="e">
        <f>NA()</f>
        <v>#N/A</v>
      </c>
      <c r="AK1617" t="e">
        <f>NA()</f>
        <v>#N/A</v>
      </c>
      <c r="AL1617" t="e">
        <f>NA()</f>
        <v>#N/A</v>
      </c>
      <c r="AM1617" t="e">
        <f>NA()</f>
        <v>#N/A</v>
      </c>
      <c r="AN1617" s="13">
        <v>0.20449999999999999</v>
      </c>
      <c r="AO1617" t="e">
        <f>NA()</f>
        <v>#N/A</v>
      </c>
      <c r="AP1617" t="e">
        <f>NA()</f>
        <v>#N/A</v>
      </c>
    </row>
    <row r="1618" spans="20:42" x14ac:dyDescent="0.35">
      <c r="T1618" s="6"/>
      <c r="U1618" s="6"/>
      <c r="Z1618">
        <v>8</v>
      </c>
      <c r="AA1618" s="9">
        <v>42864</v>
      </c>
      <c r="AB1618">
        <v>0.49459999999999998</v>
      </c>
      <c r="AE1618" s="25">
        <v>39932</v>
      </c>
      <c r="AF1618" t="e">
        <f>NA()</f>
        <v>#N/A</v>
      </c>
      <c r="AG1618" t="e">
        <f>NA()</f>
        <v>#N/A</v>
      </c>
      <c r="AH1618" t="e">
        <f>NA()</f>
        <v>#N/A</v>
      </c>
      <c r="AI1618" t="e">
        <f>NA()</f>
        <v>#N/A</v>
      </c>
      <c r="AJ1618" t="e">
        <f>NA()</f>
        <v>#N/A</v>
      </c>
      <c r="AK1618" t="e">
        <f>NA()</f>
        <v>#N/A</v>
      </c>
      <c r="AL1618" t="e">
        <f>NA()</f>
        <v>#N/A</v>
      </c>
      <c r="AM1618" t="e">
        <f>NA()</f>
        <v>#N/A</v>
      </c>
      <c r="AN1618" s="13">
        <v>0.2034</v>
      </c>
      <c r="AO1618" t="e">
        <f>NA()</f>
        <v>#N/A</v>
      </c>
      <c r="AP1618" t="e">
        <f>NA()</f>
        <v>#N/A</v>
      </c>
    </row>
    <row r="1619" spans="20:42" x14ac:dyDescent="0.35">
      <c r="T1619" s="6"/>
      <c r="U1619" s="6"/>
      <c r="Z1619">
        <v>9</v>
      </c>
      <c r="AA1619" s="9">
        <v>42866</v>
      </c>
      <c r="AB1619">
        <v>0.49740000000000001</v>
      </c>
      <c r="AE1619" s="25">
        <v>39933</v>
      </c>
      <c r="AF1619" t="e">
        <f>NA()</f>
        <v>#N/A</v>
      </c>
      <c r="AG1619" t="e">
        <f>NA()</f>
        <v>#N/A</v>
      </c>
      <c r="AH1619" t="e">
        <f>NA()</f>
        <v>#N/A</v>
      </c>
      <c r="AI1619" t="e">
        <f>NA()</f>
        <v>#N/A</v>
      </c>
      <c r="AJ1619" t="e">
        <f>NA()</f>
        <v>#N/A</v>
      </c>
      <c r="AK1619" t="e">
        <f>NA()</f>
        <v>#N/A</v>
      </c>
      <c r="AL1619" t="e">
        <f>NA()</f>
        <v>#N/A</v>
      </c>
      <c r="AM1619" t="e">
        <f>NA()</f>
        <v>#N/A</v>
      </c>
      <c r="AN1619" s="13">
        <v>0.19739999999999999</v>
      </c>
      <c r="AO1619" t="e">
        <f>NA()</f>
        <v>#N/A</v>
      </c>
      <c r="AP1619" t="e">
        <f>NA()</f>
        <v>#N/A</v>
      </c>
    </row>
    <row r="1620" spans="20:42" x14ac:dyDescent="0.35">
      <c r="T1620" s="6"/>
      <c r="U1620" s="6"/>
      <c r="Z1620">
        <v>11</v>
      </c>
      <c r="AA1620" s="9">
        <v>42867</v>
      </c>
      <c r="AB1620">
        <v>0.505</v>
      </c>
      <c r="AE1620" s="25">
        <v>39934</v>
      </c>
      <c r="AF1620" t="e">
        <f>NA()</f>
        <v>#N/A</v>
      </c>
      <c r="AG1620" t="e">
        <f>NA()</f>
        <v>#N/A</v>
      </c>
      <c r="AH1620" t="e">
        <f>NA()</f>
        <v>#N/A</v>
      </c>
      <c r="AI1620" t="e">
        <f>NA()</f>
        <v>#N/A</v>
      </c>
      <c r="AJ1620" t="e">
        <f>NA()</f>
        <v>#N/A</v>
      </c>
      <c r="AK1620" t="e">
        <f>NA()</f>
        <v>#N/A</v>
      </c>
      <c r="AL1620" t="e">
        <f>NA()</f>
        <v>#N/A</v>
      </c>
      <c r="AM1620" t="e">
        <f>NA()</f>
        <v>#N/A</v>
      </c>
      <c r="AN1620" t="e">
        <f>NA()</f>
        <v>#N/A</v>
      </c>
      <c r="AO1620" s="13">
        <v>0.88656268999999999</v>
      </c>
      <c r="AP1620" t="e">
        <f>NA()</f>
        <v>#N/A</v>
      </c>
    </row>
    <row r="1621" spans="20:42" x14ac:dyDescent="0.35">
      <c r="T1621" s="6"/>
      <c r="U1621" s="6"/>
      <c r="Z1621">
        <v>12</v>
      </c>
      <c r="AA1621" s="9">
        <v>42870</v>
      </c>
      <c r="AB1621">
        <v>0.5746</v>
      </c>
      <c r="AE1621" s="25">
        <v>39935</v>
      </c>
      <c r="AF1621" t="e">
        <f>NA()</f>
        <v>#N/A</v>
      </c>
      <c r="AG1621" t="e">
        <f>NA()</f>
        <v>#N/A</v>
      </c>
      <c r="AH1621" t="e">
        <f>NA()</f>
        <v>#N/A</v>
      </c>
      <c r="AI1621" t="e">
        <f>NA()</f>
        <v>#N/A</v>
      </c>
      <c r="AJ1621" t="e">
        <f>NA()</f>
        <v>#N/A</v>
      </c>
      <c r="AK1621" t="e">
        <f>NA()</f>
        <v>#N/A</v>
      </c>
      <c r="AL1621" t="e">
        <f>NA()</f>
        <v>#N/A</v>
      </c>
      <c r="AM1621" t="e">
        <f>NA()</f>
        <v>#N/A</v>
      </c>
      <c r="AN1621" t="e">
        <f>NA()</f>
        <v>#N/A</v>
      </c>
      <c r="AO1621" t="e">
        <f>NA()</f>
        <v>#N/A</v>
      </c>
      <c r="AP1621" t="e">
        <f>NA()</f>
        <v>#N/A</v>
      </c>
    </row>
    <row r="1622" spans="20:42" x14ac:dyDescent="0.35">
      <c r="T1622" s="6"/>
      <c r="U1622" s="6"/>
      <c r="Z1622">
        <v>15</v>
      </c>
      <c r="AA1622" s="9">
        <v>42871</v>
      </c>
      <c r="AB1622">
        <v>0.51590000000000003</v>
      </c>
      <c r="AE1622" s="25">
        <v>39936</v>
      </c>
      <c r="AF1622" t="e">
        <f>NA()</f>
        <v>#N/A</v>
      </c>
      <c r="AG1622" t="e">
        <f>NA()</f>
        <v>#N/A</v>
      </c>
      <c r="AH1622" t="e">
        <f>NA()</f>
        <v>#N/A</v>
      </c>
      <c r="AI1622" t="e">
        <f>NA()</f>
        <v>#N/A</v>
      </c>
      <c r="AJ1622" t="e">
        <f>NA()</f>
        <v>#N/A</v>
      </c>
      <c r="AK1622" t="e">
        <f>NA()</f>
        <v>#N/A</v>
      </c>
      <c r="AL1622" t="e">
        <f>NA()</f>
        <v>#N/A</v>
      </c>
      <c r="AM1622" t="e">
        <f>NA()</f>
        <v>#N/A</v>
      </c>
      <c r="AN1622" t="e">
        <f>NA()</f>
        <v>#N/A</v>
      </c>
      <c r="AO1622" t="e">
        <f>NA()</f>
        <v>#N/A</v>
      </c>
      <c r="AP1622" t="e">
        <f>NA()</f>
        <v>#N/A</v>
      </c>
    </row>
    <row r="1623" spans="20:42" x14ac:dyDescent="0.35">
      <c r="T1623" s="6"/>
      <c r="U1623" s="6"/>
      <c r="Z1623">
        <v>16</v>
      </c>
      <c r="AA1623" s="9">
        <v>42872</v>
      </c>
      <c r="AB1623">
        <v>0.72519999999999996</v>
      </c>
      <c r="AE1623" s="25">
        <v>39937</v>
      </c>
      <c r="AF1623" t="e">
        <f>NA()</f>
        <v>#N/A</v>
      </c>
      <c r="AG1623" t="e">
        <f>NA()</f>
        <v>#N/A</v>
      </c>
      <c r="AH1623" t="e">
        <f>NA()</f>
        <v>#N/A</v>
      </c>
      <c r="AI1623" t="e">
        <f>NA()</f>
        <v>#N/A</v>
      </c>
      <c r="AJ1623" t="e">
        <f>NA()</f>
        <v>#N/A</v>
      </c>
      <c r="AK1623" t="e">
        <f>NA()</f>
        <v>#N/A</v>
      </c>
      <c r="AL1623" t="e">
        <f>NA()</f>
        <v>#N/A</v>
      </c>
      <c r="AM1623" t="e">
        <f>NA()</f>
        <v>#N/A</v>
      </c>
      <c r="AN1623" s="13">
        <v>0.19689999999999999</v>
      </c>
      <c r="AO1623" t="e">
        <f>NA()</f>
        <v>#N/A</v>
      </c>
      <c r="AP1623" t="e">
        <f>NA()</f>
        <v>#N/A</v>
      </c>
    </row>
    <row r="1624" spans="20:42" x14ac:dyDescent="0.35">
      <c r="T1624" s="6"/>
      <c r="U1624" s="6"/>
      <c r="Z1624">
        <v>17</v>
      </c>
      <c r="AA1624" s="9">
        <v>42873</v>
      </c>
      <c r="AB1624">
        <v>0.58199999999999996</v>
      </c>
      <c r="AE1624" s="25">
        <v>39938</v>
      </c>
      <c r="AF1624" t="e">
        <f>NA()</f>
        <v>#N/A</v>
      </c>
      <c r="AG1624" t="e">
        <f>NA()</f>
        <v>#N/A</v>
      </c>
      <c r="AH1624" t="e">
        <f>NA()</f>
        <v>#N/A</v>
      </c>
      <c r="AI1624" t="e">
        <f>NA()</f>
        <v>#N/A</v>
      </c>
      <c r="AJ1624" t="e">
        <f>NA()</f>
        <v>#N/A</v>
      </c>
      <c r="AK1624" t="e">
        <f>NA()</f>
        <v>#N/A</v>
      </c>
      <c r="AL1624" t="e">
        <f>NA()</f>
        <v>#N/A</v>
      </c>
      <c r="AM1624" t="e">
        <f>NA()</f>
        <v>#N/A</v>
      </c>
      <c r="AN1624" s="13">
        <v>0.19589999999999999</v>
      </c>
      <c r="AO1624" t="e">
        <f>NA()</f>
        <v>#N/A</v>
      </c>
      <c r="AP1624" t="e">
        <f>NA()</f>
        <v>#N/A</v>
      </c>
    </row>
    <row r="1625" spans="20:42" x14ac:dyDescent="0.35">
      <c r="T1625" s="6"/>
      <c r="U1625" s="6"/>
      <c r="Z1625">
        <v>18</v>
      </c>
      <c r="AA1625" s="9">
        <v>42874</v>
      </c>
      <c r="AB1625">
        <v>0.51990000000000003</v>
      </c>
      <c r="AE1625" s="25">
        <v>39939</v>
      </c>
      <c r="AF1625" t="e">
        <f>NA()</f>
        <v>#N/A</v>
      </c>
      <c r="AG1625" t="e">
        <f>NA()</f>
        <v>#N/A</v>
      </c>
      <c r="AH1625" t="e">
        <f>NA()</f>
        <v>#N/A</v>
      </c>
      <c r="AI1625" t="e">
        <f>NA()</f>
        <v>#N/A</v>
      </c>
      <c r="AJ1625" t="e">
        <f>NA()</f>
        <v>#N/A</v>
      </c>
      <c r="AK1625" t="e">
        <f>NA()</f>
        <v>#N/A</v>
      </c>
      <c r="AL1625" t="e">
        <f>NA()</f>
        <v>#N/A</v>
      </c>
      <c r="AM1625" t="e">
        <f>NA()</f>
        <v>#N/A</v>
      </c>
      <c r="AN1625" s="13">
        <v>0.19550000000000001</v>
      </c>
      <c r="AO1625" t="e">
        <f>NA()</f>
        <v>#N/A</v>
      </c>
      <c r="AP1625" t="e">
        <f>NA()</f>
        <v>#N/A</v>
      </c>
    </row>
    <row r="1626" spans="20:42" x14ac:dyDescent="0.35">
      <c r="T1626" s="6"/>
      <c r="U1626" s="6"/>
      <c r="Z1626">
        <v>19</v>
      </c>
      <c r="AA1626" s="9">
        <v>42877</v>
      </c>
      <c r="AB1626">
        <v>0.55879999999999996</v>
      </c>
      <c r="AE1626" s="25">
        <v>39940</v>
      </c>
      <c r="AF1626" t="e">
        <f>NA()</f>
        <v>#N/A</v>
      </c>
      <c r="AG1626" t="e">
        <f>NA()</f>
        <v>#N/A</v>
      </c>
      <c r="AH1626" t="e">
        <f>NA()</f>
        <v>#N/A</v>
      </c>
      <c r="AI1626" t="e">
        <f>NA()</f>
        <v>#N/A</v>
      </c>
      <c r="AJ1626" t="e">
        <f>NA()</f>
        <v>#N/A</v>
      </c>
      <c r="AK1626" t="e">
        <f>NA()</f>
        <v>#N/A</v>
      </c>
      <c r="AL1626" t="e">
        <f>NA()</f>
        <v>#N/A</v>
      </c>
      <c r="AM1626" t="e">
        <f>NA()</f>
        <v>#N/A</v>
      </c>
      <c r="AN1626" s="13">
        <v>0.1953</v>
      </c>
      <c r="AO1626" t="e">
        <f>NA()</f>
        <v>#N/A</v>
      </c>
      <c r="AP1626" t="e">
        <f>NA()</f>
        <v>#N/A</v>
      </c>
    </row>
    <row r="1627" spans="20:42" x14ac:dyDescent="0.35">
      <c r="T1627" s="6"/>
      <c r="U1627" s="6"/>
      <c r="Z1627">
        <v>22</v>
      </c>
      <c r="AA1627" s="9">
        <v>42878</v>
      </c>
      <c r="AB1627">
        <v>0.56130000000000002</v>
      </c>
      <c r="AE1627" s="25">
        <v>39941</v>
      </c>
      <c r="AF1627" t="e">
        <f>NA()</f>
        <v>#N/A</v>
      </c>
      <c r="AG1627" t="e">
        <f>NA()</f>
        <v>#N/A</v>
      </c>
      <c r="AH1627" t="e">
        <f>NA()</f>
        <v>#N/A</v>
      </c>
      <c r="AI1627" t="e">
        <f>NA()</f>
        <v>#N/A</v>
      </c>
      <c r="AJ1627" t="e">
        <f>NA()</f>
        <v>#N/A</v>
      </c>
      <c r="AK1627" t="e">
        <f>NA()</f>
        <v>#N/A</v>
      </c>
      <c r="AL1627" t="e">
        <f>NA()</f>
        <v>#N/A</v>
      </c>
      <c r="AM1627" t="e">
        <f>NA()</f>
        <v>#N/A</v>
      </c>
      <c r="AN1627" s="13">
        <v>0.1946</v>
      </c>
      <c r="AO1627" t="e">
        <f>NA()</f>
        <v>#N/A</v>
      </c>
      <c r="AP1627" t="e">
        <f>NA()</f>
        <v>#N/A</v>
      </c>
    </row>
    <row r="1628" spans="20:42" x14ac:dyDescent="0.35">
      <c r="T1628" s="6"/>
      <c r="U1628" s="6"/>
      <c r="Z1628">
        <v>23</v>
      </c>
      <c r="AA1628" s="9">
        <v>42879</v>
      </c>
      <c r="AB1628">
        <v>0.41870000000000002</v>
      </c>
      <c r="AE1628" s="25">
        <v>39942</v>
      </c>
      <c r="AF1628" t="e">
        <f>NA()</f>
        <v>#N/A</v>
      </c>
      <c r="AG1628" t="e">
        <f>NA()</f>
        <v>#N/A</v>
      </c>
      <c r="AH1628" t="e">
        <f>NA()</f>
        <v>#N/A</v>
      </c>
      <c r="AI1628" t="e">
        <f>NA()</f>
        <v>#N/A</v>
      </c>
      <c r="AJ1628" t="e">
        <f>NA()</f>
        <v>#N/A</v>
      </c>
      <c r="AK1628" t="e">
        <f>NA()</f>
        <v>#N/A</v>
      </c>
      <c r="AL1628" t="e">
        <f>NA()</f>
        <v>#N/A</v>
      </c>
      <c r="AM1628" t="e">
        <f>NA()</f>
        <v>#N/A</v>
      </c>
      <c r="AN1628" t="e">
        <f>NA()</f>
        <v>#N/A</v>
      </c>
      <c r="AO1628" t="e">
        <f>NA()</f>
        <v>#N/A</v>
      </c>
      <c r="AP1628" t="e">
        <f>NA()</f>
        <v>#N/A</v>
      </c>
    </row>
    <row r="1629" spans="20:42" x14ac:dyDescent="0.35">
      <c r="T1629" s="6"/>
      <c r="U1629" s="6"/>
      <c r="Z1629">
        <v>24</v>
      </c>
      <c r="AA1629" s="9">
        <v>42880</v>
      </c>
      <c r="AB1629">
        <v>0.41270000000000001</v>
      </c>
      <c r="AE1629" s="25">
        <v>39943</v>
      </c>
      <c r="AF1629" t="e">
        <f>NA()</f>
        <v>#N/A</v>
      </c>
      <c r="AG1629" t="e">
        <f>NA()</f>
        <v>#N/A</v>
      </c>
      <c r="AH1629" t="e">
        <f>NA()</f>
        <v>#N/A</v>
      </c>
      <c r="AI1629" t="e">
        <f>NA()</f>
        <v>#N/A</v>
      </c>
      <c r="AJ1629" t="e">
        <f>NA()</f>
        <v>#N/A</v>
      </c>
      <c r="AK1629" t="e">
        <f>NA()</f>
        <v>#N/A</v>
      </c>
      <c r="AL1629" t="e">
        <f>NA()</f>
        <v>#N/A</v>
      </c>
      <c r="AM1629" t="e">
        <f>NA()</f>
        <v>#N/A</v>
      </c>
      <c r="AN1629" t="e">
        <f>NA()</f>
        <v>#N/A</v>
      </c>
      <c r="AO1629" t="e">
        <f>NA()</f>
        <v>#N/A</v>
      </c>
      <c r="AP1629" t="e">
        <f>NA()</f>
        <v>#N/A</v>
      </c>
    </row>
    <row r="1630" spans="20:42" x14ac:dyDescent="0.35">
      <c r="T1630" s="6"/>
      <c r="U1630" s="6"/>
      <c r="Z1630">
        <v>25</v>
      </c>
      <c r="AA1630" s="9">
        <v>42881</v>
      </c>
      <c r="AB1630">
        <v>0.33229999999999998</v>
      </c>
      <c r="AE1630" s="25">
        <v>39944</v>
      </c>
      <c r="AF1630" t="e">
        <f>NA()</f>
        <v>#N/A</v>
      </c>
      <c r="AG1630" t="e">
        <f>NA()</f>
        <v>#N/A</v>
      </c>
      <c r="AH1630" t="e">
        <f>NA()</f>
        <v>#N/A</v>
      </c>
      <c r="AI1630" t="e">
        <f>NA()</f>
        <v>#N/A</v>
      </c>
      <c r="AJ1630" t="e">
        <f>NA()</f>
        <v>#N/A</v>
      </c>
      <c r="AK1630" t="e">
        <f>NA()</f>
        <v>#N/A</v>
      </c>
      <c r="AL1630" t="e">
        <f>NA()</f>
        <v>#N/A</v>
      </c>
      <c r="AM1630" t="e">
        <f>NA()</f>
        <v>#N/A</v>
      </c>
      <c r="AN1630" s="13">
        <v>0.19420000000000001</v>
      </c>
      <c r="AO1630" t="e">
        <f>NA()</f>
        <v>#N/A</v>
      </c>
      <c r="AP1630" t="e">
        <f>NA()</f>
        <v>#N/A</v>
      </c>
    </row>
    <row r="1631" spans="20:42" x14ac:dyDescent="0.35">
      <c r="T1631" s="6"/>
      <c r="U1631" s="6"/>
      <c r="Z1631">
        <v>26</v>
      </c>
      <c r="AA1631" s="9">
        <v>42884</v>
      </c>
      <c r="AB1631">
        <v>0.44950000000000001</v>
      </c>
      <c r="AE1631" s="25">
        <v>39945</v>
      </c>
      <c r="AF1631" t="e">
        <f>NA()</f>
        <v>#N/A</v>
      </c>
      <c r="AG1631" t="e">
        <f>NA()</f>
        <v>#N/A</v>
      </c>
      <c r="AH1631" t="e">
        <f>NA()</f>
        <v>#N/A</v>
      </c>
      <c r="AI1631" t="e">
        <f>NA()</f>
        <v>#N/A</v>
      </c>
      <c r="AJ1631" t="e">
        <f>NA()</f>
        <v>#N/A</v>
      </c>
      <c r="AK1631" t="e">
        <f>NA()</f>
        <v>#N/A</v>
      </c>
      <c r="AL1631" t="e">
        <f>NA()</f>
        <v>#N/A</v>
      </c>
      <c r="AM1631" t="e">
        <f>NA()</f>
        <v>#N/A</v>
      </c>
      <c r="AN1631" s="13">
        <v>0.19359999999999999</v>
      </c>
      <c r="AO1631" t="e">
        <f>NA()</f>
        <v>#N/A</v>
      </c>
      <c r="AP1631" t="e">
        <f>NA()</f>
        <v>#N/A</v>
      </c>
    </row>
    <row r="1632" spans="20:42" x14ac:dyDescent="0.35">
      <c r="T1632" s="6"/>
      <c r="U1632" s="6"/>
      <c r="Z1632">
        <v>29</v>
      </c>
      <c r="AA1632" s="9">
        <v>42885</v>
      </c>
      <c r="AB1632">
        <v>0.3589</v>
      </c>
      <c r="AE1632" s="25">
        <v>39946</v>
      </c>
      <c r="AF1632" t="e">
        <f>NA()</f>
        <v>#N/A</v>
      </c>
      <c r="AG1632" t="e">
        <f>NA()</f>
        <v>#N/A</v>
      </c>
      <c r="AH1632" t="e">
        <f>NA()</f>
        <v>#N/A</v>
      </c>
      <c r="AI1632" t="e">
        <f>NA()</f>
        <v>#N/A</v>
      </c>
      <c r="AJ1632" t="e">
        <f>NA()</f>
        <v>#N/A</v>
      </c>
      <c r="AK1632" t="e">
        <f>NA()</f>
        <v>#N/A</v>
      </c>
      <c r="AL1632" t="e">
        <f>NA()</f>
        <v>#N/A</v>
      </c>
      <c r="AM1632" t="e">
        <f>NA()</f>
        <v>#N/A</v>
      </c>
      <c r="AN1632" s="13">
        <v>0.1925</v>
      </c>
      <c r="AO1632" t="e">
        <f>NA()</f>
        <v>#N/A</v>
      </c>
      <c r="AP1632" t="e">
        <f>NA()</f>
        <v>#N/A</v>
      </c>
    </row>
    <row r="1633" spans="20:42" x14ac:dyDescent="0.35">
      <c r="T1633" s="6"/>
      <c r="U1633" s="6"/>
      <c r="Z1633">
        <v>30</v>
      </c>
      <c r="AA1633" s="9">
        <v>42886</v>
      </c>
      <c r="AB1633">
        <v>0.44040000000000001</v>
      </c>
      <c r="AE1633" s="25">
        <v>39947</v>
      </c>
      <c r="AF1633" t="e">
        <f>NA()</f>
        <v>#N/A</v>
      </c>
      <c r="AG1633" t="e">
        <f>NA()</f>
        <v>#N/A</v>
      </c>
      <c r="AH1633" t="e">
        <f>NA()</f>
        <v>#N/A</v>
      </c>
      <c r="AI1633" t="e">
        <f>NA()</f>
        <v>#N/A</v>
      </c>
      <c r="AJ1633" t="e">
        <f>NA()</f>
        <v>#N/A</v>
      </c>
      <c r="AK1633" t="e">
        <f>NA()</f>
        <v>#N/A</v>
      </c>
      <c r="AL1633" t="e">
        <f>NA()</f>
        <v>#N/A</v>
      </c>
      <c r="AM1633" t="e">
        <f>NA()</f>
        <v>#N/A</v>
      </c>
      <c r="AN1633" s="13">
        <v>0.1913</v>
      </c>
      <c r="AO1633" t="e">
        <f>NA()</f>
        <v>#N/A</v>
      </c>
      <c r="AP1633" t="e">
        <f>NA()</f>
        <v>#N/A</v>
      </c>
    </row>
    <row r="1634" spans="20:42" x14ac:dyDescent="0.35">
      <c r="T1634" s="6"/>
      <c r="U1634" s="6"/>
      <c r="Z1634">
        <v>31</v>
      </c>
      <c r="AA1634" s="9">
        <v>42887</v>
      </c>
      <c r="AB1634">
        <v>0.45029999999999998</v>
      </c>
      <c r="AE1634" s="25">
        <v>39948</v>
      </c>
      <c r="AF1634" t="e">
        <f>NA()</f>
        <v>#N/A</v>
      </c>
      <c r="AG1634" t="e">
        <f>NA()</f>
        <v>#N/A</v>
      </c>
      <c r="AH1634" t="e">
        <f>NA()</f>
        <v>#N/A</v>
      </c>
      <c r="AI1634" t="e">
        <f>NA()</f>
        <v>#N/A</v>
      </c>
      <c r="AJ1634" t="e">
        <f>NA()</f>
        <v>#N/A</v>
      </c>
      <c r="AK1634" t="e">
        <f>NA()</f>
        <v>#N/A</v>
      </c>
      <c r="AL1634" t="e">
        <f>NA()</f>
        <v>#N/A</v>
      </c>
      <c r="AM1634" t="e">
        <f>NA()</f>
        <v>#N/A</v>
      </c>
      <c r="AN1634" s="13">
        <v>0.1867</v>
      </c>
      <c r="AO1634" t="e">
        <f>NA()</f>
        <v>#N/A</v>
      </c>
      <c r="AP1634" t="e">
        <f>NA()</f>
        <v>#N/A</v>
      </c>
    </row>
    <row r="1635" spans="20:42" x14ac:dyDescent="0.35">
      <c r="T1635" s="6"/>
      <c r="U1635" s="6"/>
      <c r="Y1635" t="s">
        <v>1101</v>
      </c>
      <c r="Z1635">
        <v>1</v>
      </c>
      <c r="AA1635" s="9">
        <v>42888</v>
      </c>
      <c r="AB1635">
        <v>0.36470000000000002</v>
      </c>
      <c r="AE1635" s="25">
        <v>39949</v>
      </c>
      <c r="AF1635" t="e">
        <f>NA()</f>
        <v>#N/A</v>
      </c>
      <c r="AG1635" t="e">
        <f>NA()</f>
        <v>#N/A</v>
      </c>
      <c r="AH1635" t="e">
        <f>NA()</f>
        <v>#N/A</v>
      </c>
      <c r="AI1635" t="e">
        <f>NA()</f>
        <v>#N/A</v>
      </c>
      <c r="AJ1635" t="e">
        <f>NA()</f>
        <v>#N/A</v>
      </c>
      <c r="AK1635" t="e">
        <f>NA()</f>
        <v>#N/A</v>
      </c>
      <c r="AL1635" t="e">
        <f>NA()</f>
        <v>#N/A</v>
      </c>
      <c r="AM1635" t="e">
        <f>NA()</f>
        <v>#N/A</v>
      </c>
      <c r="AN1635" t="e">
        <f>NA()</f>
        <v>#N/A</v>
      </c>
      <c r="AO1635" t="e">
        <f>NA()</f>
        <v>#N/A</v>
      </c>
      <c r="AP1635" t="e">
        <f>NA()</f>
        <v>#N/A</v>
      </c>
    </row>
    <row r="1636" spans="20:42" x14ac:dyDescent="0.35">
      <c r="T1636" s="6"/>
      <c r="U1636" s="6"/>
      <c r="Z1636">
        <v>2</v>
      </c>
      <c r="AA1636" s="9">
        <v>42891</v>
      </c>
      <c r="AB1636">
        <v>0.56979999999999997</v>
      </c>
      <c r="AE1636" s="25">
        <v>39950</v>
      </c>
      <c r="AF1636" t="e">
        <f>NA()</f>
        <v>#N/A</v>
      </c>
      <c r="AG1636" t="e">
        <f>NA()</f>
        <v>#N/A</v>
      </c>
      <c r="AH1636" t="e">
        <f>NA()</f>
        <v>#N/A</v>
      </c>
      <c r="AI1636" t="e">
        <f>NA()</f>
        <v>#N/A</v>
      </c>
      <c r="AJ1636" t="e">
        <f>NA()</f>
        <v>#N/A</v>
      </c>
      <c r="AK1636" t="e">
        <f>NA()</f>
        <v>#N/A</v>
      </c>
      <c r="AL1636" t="e">
        <f>NA()</f>
        <v>#N/A</v>
      </c>
      <c r="AM1636" t="e">
        <f>NA()</f>
        <v>#N/A</v>
      </c>
      <c r="AN1636" t="e">
        <f>NA()</f>
        <v>#N/A</v>
      </c>
      <c r="AO1636" t="e">
        <f>NA()</f>
        <v>#N/A</v>
      </c>
      <c r="AP1636" t="e">
        <f>NA()</f>
        <v>#N/A</v>
      </c>
    </row>
    <row r="1637" spans="20:42" x14ac:dyDescent="0.35">
      <c r="T1637" s="6"/>
      <c r="U1637" s="6"/>
      <c r="Z1637">
        <v>5</v>
      </c>
      <c r="AA1637" s="9">
        <v>42892</v>
      </c>
      <c r="AB1637">
        <v>0.62370000000000003</v>
      </c>
      <c r="AE1637" s="25">
        <v>39951</v>
      </c>
      <c r="AF1637" t="e">
        <f>NA()</f>
        <v>#N/A</v>
      </c>
      <c r="AG1637" t="e">
        <f>NA()</f>
        <v>#N/A</v>
      </c>
      <c r="AH1637" t="e">
        <f>NA()</f>
        <v>#N/A</v>
      </c>
      <c r="AI1637" t="e">
        <f>NA()</f>
        <v>#N/A</v>
      </c>
      <c r="AJ1637" t="e">
        <f>NA()</f>
        <v>#N/A</v>
      </c>
      <c r="AK1637" t="e">
        <f>NA()</f>
        <v>#N/A</v>
      </c>
      <c r="AL1637" t="e">
        <f>NA()</f>
        <v>#N/A</v>
      </c>
      <c r="AM1637" t="e">
        <f>NA()</f>
        <v>#N/A</v>
      </c>
      <c r="AN1637" s="13">
        <v>0.18540000000000001</v>
      </c>
      <c r="AO1637" t="e">
        <f>NA()</f>
        <v>#N/A</v>
      </c>
      <c r="AP1637" t="e">
        <f>NA()</f>
        <v>#N/A</v>
      </c>
    </row>
    <row r="1638" spans="20:42" x14ac:dyDescent="0.35">
      <c r="T1638" s="6"/>
      <c r="U1638" s="6"/>
      <c r="Z1638">
        <v>6</v>
      </c>
      <c r="AA1638" s="9">
        <v>42893</v>
      </c>
      <c r="AB1638">
        <v>0.71099999999999997</v>
      </c>
      <c r="AE1638" s="25">
        <v>39952</v>
      </c>
      <c r="AF1638" t="e">
        <f>NA()</f>
        <v>#N/A</v>
      </c>
      <c r="AG1638" t="e">
        <f>NA()</f>
        <v>#N/A</v>
      </c>
      <c r="AH1638" t="e">
        <f>NA()</f>
        <v>#N/A</v>
      </c>
      <c r="AI1638" t="e">
        <f>NA()</f>
        <v>#N/A</v>
      </c>
      <c r="AJ1638" t="e">
        <f>NA()</f>
        <v>#N/A</v>
      </c>
      <c r="AK1638" t="e">
        <f>NA()</f>
        <v>#N/A</v>
      </c>
      <c r="AL1638" t="e">
        <f>NA()</f>
        <v>#N/A</v>
      </c>
      <c r="AM1638" t="e">
        <f>NA()</f>
        <v>#N/A</v>
      </c>
      <c r="AN1638" s="13">
        <v>0.18479999999999999</v>
      </c>
      <c r="AO1638" t="e">
        <f>NA()</f>
        <v>#N/A</v>
      </c>
      <c r="AP1638" t="e">
        <f>NA()</f>
        <v>#N/A</v>
      </c>
    </row>
    <row r="1639" spans="20:42" x14ac:dyDescent="0.35">
      <c r="T1639" s="6"/>
      <c r="U1639" s="6"/>
      <c r="Z1639">
        <v>7</v>
      </c>
      <c r="AA1639" s="9">
        <v>42894</v>
      </c>
      <c r="AB1639">
        <v>0.82269999999999999</v>
      </c>
      <c r="AE1639" s="25">
        <v>39953</v>
      </c>
      <c r="AF1639" t="e">
        <f>NA()</f>
        <v>#N/A</v>
      </c>
      <c r="AG1639" t="e">
        <f>NA()</f>
        <v>#N/A</v>
      </c>
      <c r="AH1639" t="e">
        <f>NA()</f>
        <v>#N/A</v>
      </c>
      <c r="AI1639" t="e">
        <f>NA()</f>
        <v>#N/A</v>
      </c>
      <c r="AJ1639" t="e">
        <f>NA()</f>
        <v>#N/A</v>
      </c>
      <c r="AK1639" t="e">
        <f>NA()</f>
        <v>#N/A</v>
      </c>
      <c r="AL1639" t="e">
        <f>NA()</f>
        <v>#N/A</v>
      </c>
      <c r="AM1639" t="e">
        <f>NA()</f>
        <v>#N/A</v>
      </c>
      <c r="AN1639" s="13">
        <v>0.18329999999999999</v>
      </c>
      <c r="AO1639" t="e">
        <f>NA()</f>
        <v>#N/A</v>
      </c>
      <c r="AP1639" t="e">
        <f>NA()</f>
        <v>#N/A</v>
      </c>
    </row>
    <row r="1640" spans="20:42" x14ac:dyDescent="0.35">
      <c r="T1640" s="6"/>
      <c r="U1640" s="6"/>
      <c r="Z1640">
        <v>8</v>
      </c>
      <c r="AA1640" s="9">
        <v>42895</v>
      </c>
      <c r="AB1640">
        <v>0.46439999999999998</v>
      </c>
      <c r="AE1640" s="25">
        <v>39954</v>
      </c>
      <c r="AF1640" t="e">
        <f>NA()</f>
        <v>#N/A</v>
      </c>
      <c r="AG1640" t="e">
        <f>NA()</f>
        <v>#N/A</v>
      </c>
      <c r="AH1640" t="e">
        <f>NA()</f>
        <v>#N/A</v>
      </c>
      <c r="AI1640" t="e">
        <f>NA()</f>
        <v>#N/A</v>
      </c>
      <c r="AJ1640" t="e">
        <f>NA()</f>
        <v>#N/A</v>
      </c>
      <c r="AK1640" t="e">
        <f>NA()</f>
        <v>#N/A</v>
      </c>
      <c r="AL1640" t="e">
        <f>NA()</f>
        <v>#N/A</v>
      </c>
      <c r="AM1640" t="e">
        <f>NA()</f>
        <v>#N/A</v>
      </c>
      <c r="AN1640" s="13">
        <v>0.18310000000000001</v>
      </c>
      <c r="AO1640" t="e">
        <f>NA()</f>
        <v>#N/A</v>
      </c>
      <c r="AP1640" t="e">
        <f>NA()</f>
        <v>#N/A</v>
      </c>
    </row>
    <row r="1641" spans="20:42" x14ac:dyDescent="0.35">
      <c r="T1641" s="6"/>
      <c r="U1641" s="6"/>
      <c r="Z1641">
        <v>9</v>
      </c>
      <c r="AA1641" s="9">
        <v>42898</v>
      </c>
      <c r="AB1641">
        <v>0.26179999999999998</v>
      </c>
      <c r="AE1641" s="25">
        <v>39955</v>
      </c>
      <c r="AF1641" t="e">
        <f>NA()</f>
        <v>#N/A</v>
      </c>
      <c r="AG1641" t="e">
        <f>NA()</f>
        <v>#N/A</v>
      </c>
      <c r="AH1641" t="e">
        <f>NA()</f>
        <v>#N/A</v>
      </c>
      <c r="AI1641" t="e">
        <f>NA()</f>
        <v>#N/A</v>
      </c>
      <c r="AJ1641" t="e">
        <f>NA()</f>
        <v>#N/A</v>
      </c>
      <c r="AK1641" t="e">
        <f>NA()</f>
        <v>#N/A</v>
      </c>
      <c r="AL1641" t="e">
        <f>NA()</f>
        <v>#N/A</v>
      </c>
      <c r="AM1641" t="e">
        <f>NA()</f>
        <v>#N/A</v>
      </c>
      <c r="AN1641" s="13">
        <v>0.17899999999999999</v>
      </c>
      <c r="AO1641" t="e">
        <f>NA()</f>
        <v>#N/A</v>
      </c>
      <c r="AP1641" t="e">
        <f>NA()</f>
        <v>#N/A</v>
      </c>
    </row>
    <row r="1642" spans="20:42" x14ac:dyDescent="0.35">
      <c r="T1642" s="6"/>
      <c r="U1642" s="6"/>
      <c r="Z1642">
        <v>12</v>
      </c>
      <c r="AA1642" s="9">
        <v>42899</v>
      </c>
      <c r="AB1642">
        <v>0.23350000000000001</v>
      </c>
      <c r="AE1642" s="25">
        <v>39956</v>
      </c>
      <c r="AF1642" t="e">
        <f>NA()</f>
        <v>#N/A</v>
      </c>
      <c r="AG1642" t="e">
        <f>NA()</f>
        <v>#N/A</v>
      </c>
      <c r="AH1642" t="e">
        <f>NA()</f>
        <v>#N/A</v>
      </c>
      <c r="AI1642" t="e">
        <f>NA()</f>
        <v>#N/A</v>
      </c>
      <c r="AJ1642" t="e">
        <f>NA()</f>
        <v>#N/A</v>
      </c>
      <c r="AK1642" t="e">
        <f>NA()</f>
        <v>#N/A</v>
      </c>
      <c r="AL1642" t="e">
        <f>NA()</f>
        <v>#N/A</v>
      </c>
      <c r="AM1642" t="e">
        <f>NA()</f>
        <v>#N/A</v>
      </c>
      <c r="AN1642" t="e">
        <f>NA()</f>
        <v>#N/A</v>
      </c>
      <c r="AO1642" t="e">
        <f>NA()</f>
        <v>#N/A</v>
      </c>
      <c r="AP1642" t="e">
        <f>NA()</f>
        <v>#N/A</v>
      </c>
    </row>
    <row r="1643" spans="20:42" x14ac:dyDescent="0.35">
      <c r="T1643" s="6"/>
      <c r="U1643" s="6"/>
      <c r="Z1643">
        <v>13</v>
      </c>
      <c r="AA1643" s="9">
        <v>42900</v>
      </c>
      <c r="AB1643">
        <v>9.1700000000000004E-2</v>
      </c>
      <c r="AE1643" s="25">
        <v>39957</v>
      </c>
      <c r="AF1643" t="e">
        <f>NA()</f>
        <v>#N/A</v>
      </c>
      <c r="AG1643" t="e">
        <f>NA()</f>
        <v>#N/A</v>
      </c>
      <c r="AH1643" t="e">
        <f>NA()</f>
        <v>#N/A</v>
      </c>
      <c r="AI1643" t="e">
        <f>NA()</f>
        <v>#N/A</v>
      </c>
      <c r="AJ1643" t="e">
        <f>NA()</f>
        <v>#N/A</v>
      </c>
      <c r="AK1643" t="e">
        <f>NA()</f>
        <v>#N/A</v>
      </c>
      <c r="AL1643" t="e">
        <f>NA()</f>
        <v>#N/A</v>
      </c>
      <c r="AM1643" t="e">
        <f>NA()</f>
        <v>#N/A</v>
      </c>
      <c r="AN1643" t="e">
        <f>NA()</f>
        <v>#N/A</v>
      </c>
      <c r="AO1643" t="e">
        <f>NA()</f>
        <v>#N/A</v>
      </c>
      <c r="AP1643" t="e">
        <f>NA()</f>
        <v>#N/A</v>
      </c>
    </row>
    <row r="1644" spans="20:42" x14ac:dyDescent="0.35">
      <c r="T1644" s="6"/>
      <c r="U1644" s="6"/>
      <c r="Z1644">
        <v>14</v>
      </c>
      <c r="AA1644" s="9">
        <v>42901</v>
      </c>
      <c r="AB1644">
        <v>0.11260000000000001</v>
      </c>
      <c r="AE1644" s="25">
        <v>39958</v>
      </c>
      <c r="AF1644" t="e">
        <f>NA()</f>
        <v>#N/A</v>
      </c>
      <c r="AG1644" t="e">
        <f>NA()</f>
        <v>#N/A</v>
      </c>
      <c r="AH1644" t="e">
        <f>NA()</f>
        <v>#N/A</v>
      </c>
      <c r="AI1644" t="e">
        <f>NA()</f>
        <v>#N/A</v>
      </c>
      <c r="AJ1644" t="e">
        <f>NA()</f>
        <v>#N/A</v>
      </c>
      <c r="AK1644" t="e">
        <f>NA()</f>
        <v>#N/A</v>
      </c>
      <c r="AL1644" t="e">
        <f>NA()</f>
        <v>#N/A</v>
      </c>
      <c r="AM1644" t="e">
        <f>NA()</f>
        <v>#N/A</v>
      </c>
      <c r="AN1644" s="13">
        <v>0.17810000000000001</v>
      </c>
      <c r="AO1644" t="e">
        <f>NA()</f>
        <v>#N/A</v>
      </c>
      <c r="AP1644" t="e">
        <f>NA()</f>
        <v>#N/A</v>
      </c>
    </row>
    <row r="1645" spans="20:42" x14ac:dyDescent="0.35">
      <c r="T1645" s="6"/>
      <c r="U1645" s="6"/>
      <c r="Z1645">
        <v>15</v>
      </c>
      <c r="AA1645" s="9">
        <v>42902</v>
      </c>
      <c r="AB1645">
        <v>0.14949999999999999</v>
      </c>
      <c r="AE1645" s="25">
        <v>39959</v>
      </c>
      <c r="AF1645" t="e">
        <f>NA()</f>
        <v>#N/A</v>
      </c>
      <c r="AG1645" t="e">
        <f>NA()</f>
        <v>#N/A</v>
      </c>
      <c r="AH1645" t="e">
        <f>NA()</f>
        <v>#N/A</v>
      </c>
      <c r="AI1645" t="e">
        <f>NA()</f>
        <v>#N/A</v>
      </c>
      <c r="AJ1645" t="e">
        <f>NA()</f>
        <v>#N/A</v>
      </c>
      <c r="AK1645" t="e">
        <f>NA()</f>
        <v>#N/A</v>
      </c>
      <c r="AL1645" t="e">
        <f>NA()</f>
        <v>#N/A</v>
      </c>
      <c r="AM1645" t="e">
        <f>NA()</f>
        <v>#N/A</v>
      </c>
      <c r="AN1645" s="13">
        <v>0.1764</v>
      </c>
      <c r="AO1645" t="e">
        <f>NA()</f>
        <v>#N/A</v>
      </c>
      <c r="AP1645" t="e">
        <f>NA()</f>
        <v>#N/A</v>
      </c>
    </row>
    <row r="1646" spans="20:42" x14ac:dyDescent="0.35">
      <c r="T1646" s="6"/>
      <c r="U1646" s="6"/>
      <c r="Z1646">
        <v>16</v>
      </c>
      <c r="AA1646" s="9">
        <v>42905</v>
      </c>
      <c r="AB1646">
        <v>0.14330000000000001</v>
      </c>
      <c r="AE1646" s="25">
        <v>39960</v>
      </c>
      <c r="AF1646" t="e">
        <f>NA()</f>
        <v>#N/A</v>
      </c>
      <c r="AG1646" t="e">
        <f>NA()</f>
        <v>#N/A</v>
      </c>
      <c r="AH1646" t="e">
        <f>NA()</f>
        <v>#N/A</v>
      </c>
      <c r="AI1646" t="e">
        <f>NA()</f>
        <v>#N/A</v>
      </c>
      <c r="AJ1646" t="e">
        <f>NA()</f>
        <v>#N/A</v>
      </c>
      <c r="AK1646" t="e">
        <f>NA()</f>
        <v>#N/A</v>
      </c>
      <c r="AL1646" t="e">
        <f>NA()</f>
        <v>#N/A</v>
      </c>
      <c r="AM1646" t="e">
        <f>NA()</f>
        <v>#N/A</v>
      </c>
      <c r="AN1646" s="13">
        <v>0.17430000000000001</v>
      </c>
      <c r="AO1646" t="e">
        <f>NA()</f>
        <v>#N/A</v>
      </c>
      <c r="AP1646" t="e">
        <f>NA()</f>
        <v>#N/A</v>
      </c>
    </row>
    <row r="1647" spans="20:42" x14ac:dyDescent="0.35">
      <c r="T1647" s="6"/>
      <c r="U1647" s="6"/>
      <c r="Z1647">
        <v>19</v>
      </c>
      <c r="AA1647" s="9">
        <v>42906</v>
      </c>
      <c r="AB1647">
        <v>0.15759999999999999</v>
      </c>
      <c r="AE1647" s="25">
        <v>39961</v>
      </c>
      <c r="AF1647" t="e">
        <f>NA()</f>
        <v>#N/A</v>
      </c>
      <c r="AG1647" t="e">
        <f>NA()</f>
        <v>#N/A</v>
      </c>
      <c r="AH1647" t="e">
        <f>NA()</f>
        <v>#N/A</v>
      </c>
      <c r="AI1647" t="e">
        <f>NA()</f>
        <v>#N/A</v>
      </c>
      <c r="AJ1647" t="e">
        <f>NA()</f>
        <v>#N/A</v>
      </c>
      <c r="AK1647" t="e">
        <f>NA()</f>
        <v>#N/A</v>
      </c>
      <c r="AL1647" t="e">
        <f>NA()</f>
        <v>#N/A</v>
      </c>
      <c r="AM1647" t="e">
        <f>NA()</f>
        <v>#N/A</v>
      </c>
      <c r="AN1647" s="13">
        <v>0.1729</v>
      </c>
      <c r="AO1647" t="e">
        <f>NA()</f>
        <v>#N/A</v>
      </c>
      <c r="AP1647" t="e">
        <f>NA()</f>
        <v>#N/A</v>
      </c>
    </row>
    <row r="1648" spans="20:42" x14ac:dyDescent="0.35">
      <c r="T1648" s="6"/>
      <c r="U1648" s="6"/>
      <c r="Z1648">
        <v>20</v>
      </c>
      <c r="AA1648" s="9">
        <v>42907</v>
      </c>
      <c r="AB1648">
        <v>0.15260000000000001</v>
      </c>
      <c r="AE1648" s="25">
        <v>39962</v>
      </c>
      <c r="AF1648" t="e">
        <f>NA()</f>
        <v>#N/A</v>
      </c>
      <c r="AG1648" t="e">
        <f>NA()</f>
        <v>#N/A</v>
      </c>
      <c r="AH1648" t="e">
        <f>NA()</f>
        <v>#N/A</v>
      </c>
      <c r="AI1648" t="e">
        <f>NA()</f>
        <v>#N/A</v>
      </c>
      <c r="AJ1648" t="e">
        <f>NA()</f>
        <v>#N/A</v>
      </c>
      <c r="AK1648" t="e">
        <f>NA()</f>
        <v>#N/A</v>
      </c>
      <c r="AL1648" t="e">
        <f>NA()</f>
        <v>#N/A</v>
      </c>
      <c r="AM1648" t="e">
        <f>NA()</f>
        <v>#N/A</v>
      </c>
      <c r="AN1648" s="13">
        <v>0.16830000000000001</v>
      </c>
      <c r="AO1648" t="e">
        <f>NA()</f>
        <v>#N/A</v>
      </c>
      <c r="AP1648" t="e">
        <f>NA()</f>
        <v>#N/A</v>
      </c>
    </row>
    <row r="1649" spans="20:42" x14ac:dyDescent="0.35">
      <c r="T1649" s="6"/>
      <c r="U1649" s="6"/>
      <c r="Z1649">
        <v>21</v>
      </c>
      <c r="AA1649" s="9">
        <v>42908</v>
      </c>
      <c r="AB1649">
        <v>0.27600000000000002</v>
      </c>
      <c r="AE1649" s="25">
        <v>39963</v>
      </c>
      <c r="AF1649" t="e">
        <f>NA()</f>
        <v>#N/A</v>
      </c>
      <c r="AG1649" t="e">
        <f>NA()</f>
        <v>#N/A</v>
      </c>
      <c r="AH1649" t="e">
        <f>NA()</f>
        <v>#N/A</v>
      </c>
      <c r="AI1649" t="e">
        <f>NA()</f>
        <v>#N/A</v>
      </c>
      <c r="AJ1649" t="e">
        <f>NA()</f>
        <v>#N/A</v>
      </c>
      <c r="AK1649" t="e">
        <f>NA()</f>
        <v>#N/A</v>
      </c>
      <c r="AL1649" t="e">
        <f>NA()</f>
        <v>#N/A</v>
      </c>
      <c r="AM1649" t="e">
        <f>NA()</f>
        <v>#N/A</v>
      </c>
      <c r="AN1649" t="e">
        <f>NA()</f>
        <v>#N/A</v>
      </c>
      <c r="AO1649" t="e">
        <f>NA()</f>
        <v>#N/A</v>
      </c>
      <c r="AP1649" t="e">
        <f>NA()</f>
        <v>#N/A</v>
      </c>
    </row>
    <row r="1650" spans="20:42" x14ac:dyDescent="0.35">
      <c r="T1650" s="6"/>
      <c r="U1650" s="6"/>
      <c r="Z1650">
        <v>22</v>
      </c>
      <c r="AA1650" s="9">
        <v>42909</v>
      </c>
      <c r="AB1650">
        <v>0.45129999999999998</v>
      </c>
      <c r="AE1650" s="25">
        <v>39964</v>
      </c>
      <c r="AF1650" t="e">
        <f>NA()</f>
        <v>#N/A</v>
      </c>
      <c r="AG1650" t="e">
        <f>NA()</f>
        <v>#N/A</v>
      </c>
      <c r="AH1650" t="e">
        <f>NA()</f>
        <v>#N/A</v>
      </c>
      <c r="AI1650" t="e">
        <f>NA()</f>
        <v>#N/A</v>
      </c>
      <c r="AJ1650" t="e">
        <f>NA()</f>
        <v>#N/A</v>
      </c>
      <c r="AK1650" t="e">
        <f>NA()</f>
        <v>#N/A</v>
      </c>
      <c r="AL1650" t="e">
        <f>NA()</f>
        <v>#N/A</v>
      </c>
      <c r="AM1650" t="e">
        <f>NA()</f>
        <v>#N/A</v>
      </c>
      <c r="AN1650" t="e">
        <f>NA()</f>
        <v>#N/A</v>
      </c>
      <c r="AO1650" t="e">
        <f>NA()</f>
        <v>#N/A</v>
      </c>
      <c r="AP1650" t="e">
        <f>NA()</f>
        <v>#N/A</v>
      </c>
    </row>
    <row r="1651" spans="20:42" x14ac:dyDescent="0.35">
      <c r="T1651" s="6"/>
      <c r="U1651" s="6"/>
      <c r="Z1651">
        <v>23</v>
      </c>
      <c r="AA1651" s="9">
        <v>42913</v>
      </c>
      <c r="AB1651">
        <v>1.1334</v>
      </c>
      <c r="AE1651" s="25">
        <v>39965</v>
      </c>
      <c r="AF1651" t="e">
        <f>NA()</f>
        <v>#N/A</v>
      </c>
      <c r="AG1651" t="e">
        <f>NA()</f>
        <v>#N/A</v>
      </c>
      <c r="AH1651" t="e">
        <f>NA()</f>
        <v>#N/A</v>
      </c>
      <c r="AI1651" t="e">
        <f>NA()</f>
        <v>#N/A</v>
      </c>
      <c r="AJ1651" t="e">
        <f>NA()</f>
        <v>#N/A</v>
      </c>
      <c r="AK1651" t="e">
        <f>NA()</f>
        <v>#N/A</v>
      </c>
      <c r="AL1651" t="e">
        <f>NA()</f>
        <v>#N/A</v>
      </c>
      <c r="AM1651" t="e">
        <f>NA()</f>
        <v>#N/A</v>
      </c>
      <c r="AN1651" s="13">
        <v>0.16600000000000001</v>
      </c>
      <c r="AO1651" s="13">
        <v>0.74051500000000003</v>
      </c>
      <c r="AP1651" t="e">
        <f>NA()</f>
        <v>#N/A</v>
      </c>
    </row>
    <row r="1652" spans="20:42" x14ac:dyDescent="0.35">
      <c r="T1652" s="6"/>
      <c r="U1652" s="6"/>
      <c r="Z1652">
        <v>27</v>
      </c>
      <c r="AA1652" s="9">
        <v>42914</v>
      </c>
      <c r="AB1652">
        <v>0.73</v>
      </c>
      <c r="AE1652" s="25">
        <v>39966</v>
      </c>
      <c r="AF1652" t="e">
        <f>NA()</f>
        <v>#N/A</v>
      </c>
      <c r="AG1652" t="e">
        <f>NA()</f>
        <v>#N/A</v>
      </c>
      <c r="AH1652" t="e">
        <f>NA()</f>
        <v>#N/A</v>
      </c>
      <c r="AI1652" t="e">
        <f>NA()</f>
        <v>#N/A</v>
      </c>
      <c r="AJ1652" t="e">
        <f>NA()</f>
        <v>#N/A</v>
      </c>
      <c r="AK1652" t="e">
        <f>NA()</f>
        <v>#N/A</v>
      </c>
      <c r="AL1652" t="e">
        <f>NA()</f>
        <v>#N/A</v>
      </c>
      <c r="AM1652" t="e">
        <f>NA()</f>
        <v>#N/A</v>
      </c>
      <c r="AN1652" s="13">
        <v>0.1641</v>
      </c>
      <c r="AO1652" t="e">
        <f>NA()</f>
        <v>#N/A</v>
      </c>
      <c r="AP1652" t="e">
        <f>NA()</f>
        <v>#N/A</v>
      </c>
    </row>
    <row r="1653" spans="20:42" x14ac:dyDescent="0.35">
      <c r="T1653" s="6"/>
      <c r="U1653" s="6"/>
      <c r="Z1653">
        <v>28</v>
      </c>
      <c r="AA1653" s="9">
        <v>42915</v>
      </c>
      <c r="AB1653">
        <v>0.92120000000000002</v>
      </c>
      <c r="AE1653" s="25">
        <v>39967</v>
      </c>
      <c r="AF1653" t="e">
        <f>NA()</f>
        <v>#N/A</v>
      </c>
      <c r="AG1653" t="e">
        <f>NA()</f>
        <v>#N/A</v>
      </c>
      <c r="AH1653" t="e">
        <f>NA()</f>
        <v>#N/A</v>
      </c>
      <c r="AI1653" t="e">
        <f>NA()</f>
        <v>#N/A</v>
      </c>
      <c r="AJ1653" t="e">
        <f>NA()</f>
        <v>#N/A</v>
      </c>
      <c r="AK1653" t="e">
        <f>NA()</f>
        <v>#N/A</v>
      </c>
      <c r="AL1653" t="e">
        <f>NA()</f>
        <v>#N/A</v>
      </c>
      <c r="AM1653" t="e">
        <f>NA()</f>
        <v>#N/A</v>
      </c>
      <c r="AN1653" s="13">
        <v>0.16320000000000001</v>
      </c>
      <c r="AO1653" t="e">
        <f>NA()</f>
        <v>#N/A</v>
      </c>
      <c r="AP1653" t="e">
        <f>NA()</f>
        <v>#N/A</v>
      </c>
    </row>
    <row r="1654" spans="20:42" x14ac:dyDescent="0.35">
      <c r="T1654" s="6"/>
      <c r="U1654" s="6"/>
      <c r="Z1654">
        <v>29</v>
      </c>
      <c r="AA1654" s="9">
        <v>42916</v>
      </c>
      <c r="AB1654">
        <v>1.1955</v>
      </c>
      <c r="AE1654" s="25">
        <v>39968</v>
      </c>
      <c r="AF1654" t="e">
        <f>NA()</f>
        <v>#N/A</v>
      </c>
      <c r="AG1654" t="e">
        <f>NA()</f>
        <v>#N/A</v>
      </c>
      <c r="AH1654" t="e">
        <f>NA()</f>
        <v>#N/A</v>
      </c>
      <c r="AI1654" t="e">
        <f>NA()</f>
        <v>#N/A</v>
      </c>
      <c r="AJ1654" t="e">
        <f>NA()</f>
        <v>#N/A</v>
      </c>
      <c r="AK1654" t="e">
        <f>NA()</f>
        <v>#N/A</v>
      </c>
      <c r="AL1654" t="e">
        <f>NA()</f>
        <v>#N/A</v>
      </c>
      <c r="AM1654" t="e">
        <f>NA()</f>
        <v>#N/A</v>
      </c>
      <c r="AN1654" s="13">
        <v>0.16550000000000001</v>
      </c>
      <c r="AO1654" t="e">
        <f>NA()</f>
        <v>#N/A</v>
      </c>
      <c r="AP1654" t="e">
        <f>NA()</f>
        <v>#N/A</v>
      </c>
    </row>
    <row r="1655" spans="20:42" x14ac:dyDescent="0.35">
      <c r="T1655" s="6"/>
      <c r="U1655" s="6"/>
      <c r="Z1655">
        <v>30</v>
      </c>
      <c r="AA1655" s="9">
        <v>42919</v>
      </c>
      <c r="AB1655">
        <v>0.82389999999999997</v>
      </c>
      <c r="AE1655" s="25">
        <v>39969</v>
      </c>
      <c r="AF1655" t="e">
        <f>NA()</f>
        <v>#N/A</v>
      </c>
      <c r="AG1655" t="e">
        <f>NA()</f>
        <v>#N/A</v>
      </c>
      <c r="AH1655" t="e">
        <f>NA()</f>
        <v>#N/A</v>
      </c>
      <c r="AI1655" t="e">
        <f>NA()</f>
        <v>#N/A</v>
      </c>
      <c r="AJ1655" t="e">
        <f>NA()</f>
        <v>#N/A</v>
      </c>
      <c r="AK1655" t="e">
        <f>NA()</f>
        <v>#N/A</v>
      </c>
      <c r="AL1655" t="e">
        <f>NA()</f>
        <v>#N/A</v>
      </c>
      <c r="AM1655" t="e">
        <f>NA()</f>
        <v>#N/A</v>
      </c>
      <c r="AN1655" s="13">
        <v>0.17419999999999999</v>
      </c>
      <c r="AO1655" t="e">
        <f>NA()</f>
        <v>#N/A</v>
      </c>
      <c r="AP1655" t="e">
        <f>NA()</f>
        <v>#N/A</v>
      </c>
    </row>
    <row r="1656" spans="20:42" x14ac:dyDescent="0.35">
      <c r="T1656" s="6"/>
      <c r="U1656" s="6"/>
      <c r="Y1656" t="s">
        <v>1102</v>
      </c>
      <c r="Z1656">
        <v>3</v>
      </c>
      <c r="AA1656" s="9">
        <v>42920</v>
      </c>
      <c r="AB1656">
        <v>0.82750000000000001</v>
      </c>
      <c r="AE1656" s="25">
        <v>39970</v>
      </c>
      <c r="AF1656" t="e">
        <f>NA()</f>
        <v>#N/A</v>
      </c>
      <c r="AG1656" t="e">
        <f>NA()</f>
        <v>#N/A</v>
      </c>
      <c r="AH1656" t="e">
        <f>NA()</f>
        <v>#N/A</v>
      </c>
      <c r="AI1656" t="e">
        <f>NA()</f>
        <v>#N/A</v>
      </c>
      <c r="AJ1656" t="e">
        <f>NA()</f>
        <v>#N/A</v>
      </c>
      <c r="AK1656" t="e">
        <f>NA()</f>
        <v>#N/A</v>
      </c>
      <c r="AL1656" t="e">
        <f>NA()</f>
        <v>#N/A</v>
      </c>
      <c r="AM1656" t="e">
        <f>NA()</f>
        <v>#N/A</v>
      </c>
      <c r="AN1656" t="e">
        <f>NA()</f>
        <v>#N/A</v>
      </c>
      <c r="AO1656" t="e">
        <f>NA()</f>
        <v>#N/A</v>
      </c>
      <c r="AP1656" t="e">
        <f>NA()</f>
        <v>#N/A</v>
      </c>
    </row>
    <row r="1657" spans="20:42" x14ac:dyDescent="0.35">
      <c r="T1657" s="6"/>
      <c r="U1657" s="6"/>
      <c r="Z1657">
        <v>4</v>
      </c>
      <c r="AA1657" s="9">
        <v>42921</v>
      </c>
      <c r="AB1657">
        <v>1.214</v>
      </c>
      <c r="AE1657" s="25">
        <v>39971</v>
      </c>
      <c r="AF1657" t="e">
        <f>NA()</f>
        <v>#N/A</v>
      </c>
      <c r="AG1657" t="e">
        <f>NA()</f>
        <v>#N/A</v>
      </c>
      <c r="AH1657" t="e">
        <f>NA()</f>
        <v>#N/A</v>
      </c>
      <c r="AI1657" t="e">
        <f>NA()</f>
        <v>#N/A</v>
      </c>
      <c r="AJ1657" t="e">
        <f>NA()</f>
        <v>#N/A</v>
      </c>
      <c r="AK1657" t="e">
        <f>NA()</f>
        <v>#N/A</v>
      </c>
      <c r="AL1657" t="e">
        <f>NA()</f>
        <v>#N/A</v>
      </c>
      <c r="AM1657" t="e">
        <f>NA()</f>
        <v>#N/A</v>
      </c>
      <c r="AN1657" t="e">
        <f>NA()</f>
        <v>#N/A</v>
      </c>
      <c r="AO1657" t="e">
        <f>NA()</f>
        <v>#N/A</v>
      </c>
      <c r="AP1657" t="e">
        <f>NA()</f>
        <v>#N/A</v>
      </c>
    </row>
    <row r="1658" spans="20:42" x14ac:dyDescent="0.35">
      <c r="T1658" s="6"/>
      <c r="U1658" s="6"/>
      <c r="Z1658">
        <v>5</v>
      </c>
      <c r="AA1658" s="9">
        <v>42922</v>
      </c>
      <c r="AB1658">
        <v>1.2275</v>
      </c>
      <c r="AE1658" s="25">
        <v>39972</v>
      </c>
      <c r="AF1658" t="e">
        <f>NA()</f>
        <v>#N/A</v>
      </c>
      <c r="AG1658" t="e">
        <f>NA()</f>
        <v>#N/A</v>
      </c>
      <c r="AH1658" t="e">
        <f>NA()</f>
        <v>#N/A</v>
      </c>
      <c r="AI1658" t="e">
        <f>NA()</f>
        <v>#N/A</v>
      </c>
      <c r="AJ1658" t="e">
        <f>NA()</f>
        <v>#N/A</v>
      </c>
      <c r="AK1658" t="e">
        <f>NA()</f>
        <v>#N/A</v>
      </c>
      <c r="AL1658" t="e">
        <f>NA()</f>
        <v>#N/A</v>
      </c>
      <c r="AM1658" t="e">
        <f>NA()</f>
        <v>#N/A</v>
      </c>
      <c r="AN1658" s="13">
        <v>0.17430000000000001</v>
      </c>
      <c r="AO1658" t="e">
        <f>NA()</f>
        <v>#N/A</v>
      </c>
      <c r="AP1658" t="e">
        <f>NA()</f>
        <v>#N/A</v>
      </c>
    </row>
    <row r="1659" spans="20:42" x14ac:dyDescent="0.35">
      <c r="T1659" s="6"/>
      <c r="U1659" s="6"/>
      <c r="Z1659">
        <v>6</v>
      </c>
      <c r="AA1659" s="9">
        <v>42923</v>
      </c>
      <c r="AB1659">
        <v>0.92979999999999996</v>
      </c>
      <c r="AE1659" s="25">
        <v>39973</v>
      </c>
      <c r="AF1659" t="e">
        <f>NA()</f>
        <v>#N/A</v>
      </c>
      <c r="AG1659" t="e">
        <f>NA()</f>
        <v>#N/A</v>
      </c>
      <c r="AH1659" t="e">
        <f>NA()</f>
        <v>#N/A</v>
      </c>
      <c r="AI1659" t="e">
        <f>NA()</f>
        <v>#N/A</v>
      </c>
      <c r="AJ1659" t="e">
        <f>NA()</f>
        <v>#N/A</v>
      </c>
      <c r="AK1659" t="e">
        <f>NA()</f>
        <v>#N/A</v>
      </c>
      <c r="AL1659" t="e">
        <f>NA()</f>
        <v>#N/A</v>
      </c>
      <c r="AM1659" t="e">
        <f>NA()</f>
        <v>#N/A</v>
      </c>
      <c r="AN1659" s="13">
        <v>0.17469999999999999</v>
      </c>
      <c r="AO1659" t="e">
        <f>NA()</f>
        <v>#N/A</v>
      </c>
      <c r="AP1659" t="e">
        <f>NA()</f>
        <v>#N/A</v>
      </c>
    </row>
    <row r="1660" spans="20:42" x14ac:dyDescent="0.35">
      <c r="T1660" s="6"/>
      <c r="U1660" s="6"/>
      <c r="Z1660">
        <v>7</v>
      </c>
      <c r="AA1660" s="9">
        <v>42926</v>
      </c>
      <c r="AB1660">
        <v>1.1808000000000001</v>
      </c>
      <c r="AE1660" s="25">
        <v>39974</v>
      </c>
      <c r="AF1660" t="e">
        <f>NA()</f>
        <v>#N/A</v>
      </c>
      <c r="AG1660" t="e">
        <f>NA()</f>
        <v>#N/A</v>
      </c>
      <c r="AH1660" t="e">
        <f>NA()</f>
        <v>#N/A</v>
      </c>
      <c r="AI1660" t="e">
        <f>NA()</f>
        <v>#N/A</v>
      </c>
      <c r="AJ1660" t="e">
        <f>NA()</f>
        <v>#N/A</v>
      </c>
      <c r="AK1660" t="e">
        <f>NA()</f>
        <v>#N/A</v>
      </c>
      <c r="AL1660" t="e">
        <f>NA()</f>
        <v>#N/A</v>
      </c>
      <c r="AM1660" t="e">
        <f>NA()</f>
        <v>#N/A</v>
      </c>
      <c r="AN1660" s="13">
        <v>0.1754</v>
      </c>
      <c r="AO1660" t="e">
        <f>NA()</f>
        <v>#N/A</v>
      </c>
      <c r="AP1660" t="e">
        <f>NA()</f>
        <v>#N/A</v>
      </c>
    </row>
    <row r="1661" spans="20:42" x14ac:dyDescent="0.35">
      <c r="T1661" s="6"/>
      <c r="U1661" s="6"/>
      <c r="Z1661">
        <v>10</v>
      </c>
      <c r="AA1661" s="9">
        <v>42927</v>
      </c>
      <c r="AB1661">
        <v>1.1877</v>
      </c>
      <c r="AE1661" s="25">
        <v>39975</v>
      </c>
      <c r="AF1661" t="e">
        <f>NA()</f>
        <v>#N/A</v>
      </c>
      <c r="AG1661" t="e">
        <f>NA()</f>
        <v>#N/A</v>
      </c>
      <c r="AH1661" t="e">
        <f>NA()</f>
        <v>#N/A</v>
      </c>
      <c r="AI1661" t="e">
        <f>NA()</f>
        <v>#N/A</v>
      </c>
      <c r="AJ1661" t="e">
        <f>NA()</f>
        <v>#N/A</v>
      </c>
      <c r="AK1661" t="e">
        <f>NA()</f>
        <v>#N/A</v>
      </c>
      <c r="AL1661" t="e">
        <f>NA()</f>
        <v>#N/A</v>
      </c>
      <c r="AM1661" t="e">
        <f>NA()</f>
        <v>#N/A</v>
      </c>
      <c r="AN1661" s="13">
        <v>0.17530000000000001</v>
      </c>
      <c r="AO1661" t="e">
        <f>NA()</f>
        <v>#N/A</v>
      </c>
      <c r="AP1661" t="e">
        <f>NA()</f>
        <v>#N/A</v>
      </c>
    </row>
    <row r="1662" spans="20:42" x14ac:dyDescent="0.35">
      <c r="T1662" s="6"/>
      <c r="U1662" s="6"/>
      <c r="Z1662">
        <v>11</v>
      </c>
      <c r="AA1662" s="9">
        <v>42928</v>
      </c>
      <c r="AB1662">
        <v>1.0680000000000001</v>
      </c>
      <c r="AE1662" s="25">
        <v>39976</v>
      </c>
      <c r="AF1662" t="e">
        <f>NA()</f>
        <v>#N/A</v>
      </c>
      <c r="AG1662" t="e">
        <f>NA()</f>
        <v>#N/A</v>
      </c>
      <c r="AH1662" t="e">
        <f>NA()</f>
        <v>#N/A</v>
      </c>
      <c r="AI1662" t="e">
        <f>NA()</f>
        <v>#N/A</v>
      </c>
      <c r="AJ1662" t="e">
        <f>NA()</f>
        <v>#N/A</v>
      </c>
      <c r="AK1662" t="e">
        <f>NA()</f>
        <v>#N/A</v>
      </c>
      <c r="AL1662" t="e">
        <f>NA()</f>
        <v>#N/A</v>
      </c>
      <c r="AM1662" t="e">
        <f>NA()</f>
        <v>#N/A</v>
      </c>
      <c r="AN1662" s="13">
        <v>0.1694</v>
      </c>
      <c r="AO1662" t="e">
        <f>NA()</f>
        <v>#N/A</v>
      </c>
      <c r="AP1662" t="e">
        <f>NA()</f>
        <v>#N/A</v>
      </c>
    </row>
    <row r="1663" spans="20:42" x14ac:dyDescent="0.35">
      <c r="T1663" s="6"/>
      <c r="U1663" s="6"/>
      <c r="Z1663">
        <v>12</v>
      </c>
      <c r="AA1663" s="9">
        <v>42929</v>
      </c>
      <c r="AB1663">
        <v>0.99839999999999995</v>
      </c>
      <c r="AE1663" s="25">
        <v>39977</v>
      </c>
      <c r="AF1663" t="e">
        <f>NA()</f>
        <v>#N/A</v>
      </c>
      <c r="AG1663" t="e">
        <f>NA()</f>
        <v>#N/A</v>
      </c>
      <c r="AH1663" t="e">
        <f>NA()</f>
        <v>#N/A</v>
      </c>
      <c r="AI1663" t="e">
        <f>NA()</f>
        <v>#N/A</v>
      </c>
      <c r="AJ1663" t="e">
        <f>NA()</f>
        <v>#N/A</v>
      </c>
      <c r="AK1663" t="e">
        <f>NA()</f>
        <v>#N/A</v>
      </c>
      <c r="AL1663" t="e">
        <f>NA()</f>
        <v>#N/A</v>
      </c>
      <c r="AM1663" t="e">
        <f>NA()</f>
        <v>#N/A</v>
      </c>
      <c r="AN1663" t="e">
        <f>NA()</f>
        <v>#N/A</v>
      </c>
      <c r="AO1663" t="e">
        <f>NA()</f>
        <v>#N/A</v>
      </c>
      <c r="AP1663" t="e">
        <f>NA()</f>
        <v>#N/A</v>
      </c>
    </row>
    <row r="1664" spans="20:42" x14ac:dyDescent="0.35">
      <c r="T1664" s="6"/>
      <c r="U1664" s="6"/>
      <c r="Z1664">
        <v>13</v>
      </c>
      <c r="AA1664" s="9">
        <v>42930</v>
      </c>
      <c r="AB1664">
        <v>0.55230000000000001</v>
      </c>
      <c r="AE1664" s="25">
        <v>39978</v>
      </c>
      <c r="AF1664" t="e">
        <f>NA()</f>
        <v>#N/A</v>
      </c>
      <c r="AG1664" t="e">
        <f>NA()</f>
        <v>#N/A</v>
      </c>
      <c r="AH1664" t="e">
        <f>NA()</f>
        <v>#N/A</v>
      </c>
      <c r="AI1664" t="e">
        <f>NA()</f>
        <v>#N/A</v>
      </c>
      <c r="AJ1664" t="e">
        <f>NA()</f>
        <v>#N/A</v>
      </c>
      <c r="AK1664" t="e">
        <f>NA()</f>
        <v>#N/A</v>
      </c>
      <c r="AL1664" t="e">
        <f>NA()</f>
        <v>#N/A</v>
      </c>
      <c r="AM1664" t="e">
        <f>NA()</f>
        <v>#N/A</v>
      </c>
      <c r="AN1664" t="e">
        <f>NA()</f>
        <v>#N/A</v>
      </c>
      <c r="AO1664" t="e">
        <f>NA()</f>
        <v>#N/A</v>
      </c>
      <c r="AP1664" t="e">
        <f>NA()</f>
        <v>#N/A</v>
      </c>
    </row>
    <row r="1665" spans="20:42" x14ac:dyDescent="0.35">
      <c r="T1665" s="6"/>
      <c r="U1665" s="6"/>
      <c r="Z1665">
        <v>14</v>
      </c>
      <c r="AA1665" s="9">
        <v>42933</v>
      </c>
      <c r="AB1665">
        <v>0.39090000000000003</v>
      </c>
      <c r="AE1665" s="25">
        <v>39979</v>
      </c>
      <c r="AF1665" t="e">
        <f>NA()</f>
        <v>#N/A</v>
      </c>
      <c r="AG1665" t="e">
        <f>NA()</f>
        <v>#N/A</v>
      </c>
      <c r="AH1665" t="e">
        <f>NA()</f>
        <v>#N/A</v>
      </c>
      <c r="AI1665" t="e">
        <f>NA()</f>
        <v>#N/A</v>
      </c>
      <c r="AJ1665" t="e">
        <f>NA()</f>
        <v>#N/A</v>
      </c>
      <c r="AK1665" t="e">
        <f>NA()</f>
        <v>#N/A</v>
      </c>
      <c r="AL1665" t="e">
        <f>NA()</f>
        <v>#N/A</v>
      </c>
      <c r="AM1665" t="e">
        <f>NA()</f>
        <v>#N/A</v>
      </c>
      <c r="AN1665" s="13">
        <v>0.16689999999999999</v>
      </c>
      <c r="AO1665" t="e">
        <f>NA()</f>
        <v>#N/A</v>
      </c>
      <c r="AP1665" t="e">
        <f>NA()</f>
        <v>#N/A</v>
      </c>
    </row>
    <row r="1666" spans="20:42" x14ac:dyDescent="0.35">
      <c r="T1666" s="6"/>
      <c r="U1666" s="6"/>
      <c r="Z1666">
        <v>17</v>
      </c>
      <c r="AA1666" s="9">
        <v>42934</v>
      </c>
      <c r="AB1666">
        <v>0.30719999999999997</v>
      </c>
      <c r="AE1666" s="25">
        <v>39980</v>
      </c>
      <c r="AF1666" t="e">
        <f>NA()</f>
        <v>#N/A</v>
      </c>
      <c r="AG1666" t="e">
        <f>NA()</f>
        <v>#N/A</v>
      </c>
      <c r="AH1666" t="e">
        <f>NA()</f>
        <v>#N/A</v>
      </c>
      <c r="AI1666" t="e">
        <f>NA()</f>
        <v>#N/A</v>
      </c>
      <c r="AJ1666" t="e">
        <f>NA()</f>
        <v>#N/A</v>
      </c>
      <c r="AK1666" t="e">
        <f>NA()</f>
        <v>#N/A</v>
      </c>
      <c r="AL1666" t="e">
        <f>NA()</f>
        <v>#N/A</v>
      </c>
      <c r="AM1666" t="e">
        <f>NA()</f>
        <v>#N/A</v>
      </c>
      <c r="AN1666" s="13">
        <v>0.16270000000000001</v>
      </c>
      <c r="AO1666" t="e">
        <f>NA()</f>
        <v>#N/A</v>
      </c>
      <c r="AP1666" t="e">
        <f>NA()</f>
        <v>#N/A</v>
      </c>
    </row>
    <row r="1667" spans="20:42" x14ac:dyDescent="0.35">
      <c r="T1667" s="6"/>
      <c r="U1667" s="6"/>
      <c r="Z1667">
        <v>18</v>
      </c>
      <c r="AA1667" s="9">
        <v>42935</v>
      </c>
      <c r="AB1667">
        <v>0.26440000000000002</v>
      </c>
      <c r="AE1667" s="25">
        <v>39981</v>
      </c>
      <c r="AF1667" t="e">
        <f>NA()</f>
        <v>#N/A</v>
      </c>
      <c r="AG1667" t="e">
        <f>NA()</f>
        <v>#N/A</v>
      </c>
      <c r="AH1667" t="e">
        <f>NA()</f>
        <v>#N/A</v>
      </c>
      <c r="AI1667" t="e">
        <f>NA()</f>
        <v>#N/A</v>
      </c>
      <c r="AJ1667" t="e">
        <f>NA()</f>
        <v>#N/A</v>
      </c>
      <c r="AK1667" t="e">
        <f>NA()</f>
        <v>#N/A</v>
      </c>
      <c r="AL1667" t="e">
        <f>NA()</f>
        <v>#N/A</v>
      </c>
      <c r="AM1667" t="e">
        <f>NA()</f>
        <v>#N/A</v>
      </c>
      <c r="AN1667" s="13">
        <v>0.15709999999999999</v>
      </c>
      <c r="AO1667" t="e">
        <f>NA()</f>
        <v>#N/A</v>
      </c>
      <c r="AP1667" t="e">
        <f>NA()</f>
        <v>#N/A</v>
      </c>
    </row>
    <row r="1668" spans="20:42" x14ac:dyDescent="0.35">
      <c r="T1668" s="6"/>
      <c r="U1668" s="6"/>
      <c r="Z1668">
        <v>19</v>
      </c>
      <c r="AA1668" s="9">
        <v>42936</v>
      </c>
      <c r="AB1668">
        <v>0.42480000000000001</v>
      </c>
      <c r="AE1668" s="25">
        <v>39982</v>
      </c>
      <c r="AF1668" t="e">
        <f>NA()</f>
        <v>#N/A</v>
      </c>
      <c r="AG1668" t="e">
        <f>NA()</f>
        <v>#N/A</v>
      </c>
      <c r="AH1668" t="e">
        <f>NA()</f>
        <v>#N/A</v>
      </c>
      <c r="AI1668" t="e">
        <f>NA()</f>
        <v>#N/A</v>
      </c>
      <c r="AJ1668" t="e">
        <f>NA()</f>
        <v>#N/A</v>
      </c>
      <c r="AK1668" t="e">
        <f>NA()</f>
        <v>#N/A</v>
      </c>
      <c r="AL1668" t="e">
        <f>NA()</f>
        <v>#N/A</v>
      </c>
      <c r="AM1668" t="e">
        <f>NA()</f>
        <v>#N/A</v>
      </c>
      <c r="AN1668" s="13">
        <v>0.15110000000000001</v>
      </c>
      <c r="AO1668" t="e">
        <f>NA()</f>
        <v>#N/A</v>
      </c>
      <c r="AP1668" t="e">
        <f>NA()</f>
        <v>#N/A</v>
      </c>
    </row>
    <row r="1669" spans="20:42" x14ac:dyDescent="0.35">
      <c r="T1669" s="6"/>
      <c r="U1669" s="6"/>
      <c r="Z1669">
        <v>20</v>
      </c>
      <c r="AA1669" s="9">
        <v>42937</v>
      </c>
      <c r="AB1669">
        <v>0.57379999999999998</v>
      </c>
      <c r="AE1669" s="25">
        <v>39983</v>
      </c>
      <c r="AF1669" t="e">
        <f>NA()</f>
        <v>#N/A</v>
      </c>
      <c r="AG1669" t="e">
        <f>NA()</f>
        <v>#N/A</v>
      </c>
      <c r="AH1669" t="e">
        <f>NA()</f>
        <v>#N/A</v>
      </c>
      <c r="AI1669" t="e">
        <f>NA()</f>
        <v>#N/A</v>
      </c>
      <c r="AJ1669" t="e">
        <f>NA()</f>
        <v>#N/A</v>
      </c>
      <c r="AK1669" t="e">
        <f>NA()</f>
        <v>#N/A</v>
      </c>
      <c r="AL1669" t="e">
        <f>NA()</f>
        <v>#N/A</v>
      </c>
      <c r="AM1669" t="e">
        <f>NA()</f>
        <v>#N/A</v>
      </c>
      <c r="AN1669" s="13">
        <v>0.14050000000000001</v>
      </c>
      <c r="AO1669" t="e">
        <f>NA()</f>
        <v>#N/A</v>
      </c>
      <c r="AP1669" t="e">
        <f>NA()</f>
        <v>#N/A</v>
      </c>
    </row>
    <row r="1670" spans="20:42" x14ac:dyDescent="0.35">
      <c r="T1670" s="6"/>
      <c r="U1670" s="6"/>
      <c r="Z1670">
        <v>21</v>
      </c>
      <c r="AA1670" s="9">
        <v>42940</v>
      </c>
      <c r="AB1670">
        <v>0.69789999999999996</v>
      </c>
      <c r="AE1670" s="25">
        <v>39984</v>
      </c>
      <c r="AF1670" t="e">
        <f>NA()</f>
        <v>#N/A</v>
      </c>
      <c r="AG1670" t="e">
        <f>NA()</f>
        <v>#N/A</v>
      </c>
      <c r="AH1670" t="e">
        <f>NA()</f>
        <v>#N/A</v>
      </c>
      <c r="AI1670" t="e">
        <f>NA()</f>
        <v>#N/A</v>
      </c>
      <c r="AJ1670" t="e">
        <f>NA()</f>
        <v>#N/A</v>
      </c>
      <c r="AK1670" t="e">
        <f>NA()</f>
        <v>#N/A</v>
      </c>
      <c r="AL1670" t="e">
        <f>NA()</f>
        <v>#N/A</v>
      </c>
      <c r="AM1670" t="e">
        <f>NA()</f>
        <v>#N/A</v>
      </c>
      <c r="AN1670" t="e">
        <f>NA()</f>
        <v>#N/A</v>
      </c>
      <c r="AO1670" t="e">
        <f>NA()</f>
        <v>#N/A</v>
      </c>
      <c r="AP1670" t="e">
        <f>NA()</f>
        <v>#N/A</v>
      </c>
    </row>
    <row r="1671" spans="20:42" x14ac:dyDescent="0.35">
      <c r="T1671" s="6"/>
      <c r="U1671" s="6"/>
      <c r="Z1671">
        <v>24</v>
      </c>
      <c r="AA1671" s="9">
        <v>42941</v>
      </c>
      <c r="AB1671">
        <v>0.77059999999999995</v>
      </c>
      <c r="AE1671" s="25">
        <v>39985</v>
      </c>
      <c r="AF1671" t="e">
        <f>NA()</f>
        <v>#N/A</v>
      </c>
      <c r="AG1671" t="e">
        <f>NA()</f>
        <v>#N/A</v>
      </c>
      <c r="AH1671" t="e">
        <f>NA()</f>
        <v>#N/A</v>
      </c>
      <c r="AI1671" t="e">
        <f>NA()</f>
        <v>#N/A</v>
      </c>
      <c r="AJ1671" t="e">
        <f>NA()</f>
        <v>#N/A</v>
      </c>
      <c r="AK1671" t="e">
        <f>NA()</f>
        <v>#N/A</v>
      </c>
      <c r="AL1671" t="e">
        <f>NA()</f>
        <v>#N/A</v>
      </c>
      <c r="AM1671" t="e">
        <f>NA()</f>
        <v>#N/A</v>
      </c>
      <c r="AN1671" t="e">
        <f>NA()</f>
        <v>#N/A</v>
      </c>
      <c r="AO1671" t="e">
        <f>NA()</f>
        <v>#N/A</v>
      </c>
      <c r="AP1671" t="e">
        <f>NA()</f>
        <v>#N/A</v>
      </c>
    </row>
    <row r="1672" spans="20:42" x14ac:dyDescent="0.35">
      <c r="T1672" s="6"/>
      <c r="U1672" s="6"/>
      <c r="Z1672">
        <v>25</v>
      </c>
      <c r="AA1672" s="9">
        <v>42942</v>
      </c>
      <c r="AB1672">
        <v>0.78</v>
      </c>
      <c r="AE1672" s="25">
        <v>39986</v>
      </c>
      <c r="AF1672" t="e">
        <f>NA()</f>
        <v>#N/A</v>
      </c>
      <c r="AG1672" t="e">
        <f>NA()</f>
        <v>#N/A</v>
      </c>
      <c r="AH1672" t="e">
        <f>NA()</f>
        <v>#N/A</v>
      </c>
      <c r="AI1672" t="e">
        <f>NA()</f>
        <v>#N/A</v>
      </c>
      <c r="AJ1672" t="e">
        <f>NA()</f>
        <v>#N/A</v>
      </c>
      <c r="AK1672" t="e">
        <f>NA()</f>
        <v>#N/A</v>
      </c>
      <c r="AL1672" t="e">
        <f>NA()</f>
        <v>#N/A</v>
      </c>
      <c r="AM1672" t="e">
        <f>NA()</f>
        <v>#N/A</v>
      </c>
      <c r="AN1672" s="13">
        <v>0.13869999999999999</v>
      </c>
      <c r="AO1672" t="e">
        <f>NA()</f>
        <v>#N/A</v>
      </c>
      <c r="AP1672" t="e">
        <f>NA()</f>
        <v>#N/A</v>
      </c>
    </row>
    <row r="1673" spans="20:42" x14ac:dyDescent="0.35">
      <c r="T1673" s="6"/>
      <c r="U1673" s="6"/>
      <c r="Z1673">
        <v>26</v>
      </c>
      <c r="AA1673" s="9">
        <v>42943</v>
      </c>
      <c r="AB1673">
        <v>0.73540000000000005</v>
      </c>
      <c r="AE1673" s="25">
        <v>39987</v>
      </c>
      <c r="AF1673" t="e">
        <f>NA()</f>
        <v>#N/A</v>
      </c>
      <c r="AG1673" t="e">
        <f>NA()</f>
        <v>#N/A</v>
      </c>
      <c r="AH1673" t="e">
        <f>NA()</f>
        <v>#N/A</v>
      </c>
      <c r="AI1673" t="e">
        <f>NA()</f>
        <v>#N/A</v>
      </c>
      <c r="AJ1673" t="e">
        <f>NA()</f>
        <v>#N/A</v>
      </c>
      <c r="AK1673" t="e">
        <f>NA()</f>
        <v>#N/A</v>
      </c>
      <c r="AL1673" t="e">
        <f>NA()</f>
        <v>#N/A</v>
      </c>
      <c r="AM1673" t="e">
        <f>NA()</f>
        <v>#N/A</v>
      </c>
      <c r="AN1673" s="13">
        <v>0.13750000000000001</v>
      </c>
      <c r="AO1673" t="e">
        <f>NA()</f>
        <v>#N/A</v>
      </c>
      <c r="AP1673" t="e">
        <f>NA()</f>
        <v>#N/A</v>
      </c>
    </row>
    <row r="1674" spans="20:42" x14ac:dyDescent="0.35">
      <c r="T1674" s="6"/>
      <c r="U1674" s="6"/>
      <c r="Z1674">
        <v>27</v>
      </c>
      <c r="AA1674" s="9">
        <v>42944</v>
      </c>
      <c r="AB1674">
        <v>0.57950000000000002</v>
      </c>
      <c r="AE1674" s="25">
        <v>39988</v>
      </c>
      <c r="AF1674" t="e">
        <f>NA()</f>
        <v>#N/A</v>
      </c>
      <c r="AG1674" t="e">
        <f>NA()</f>
        <v>#N/A</v>
      </c>
      <c r="AH1674" t="e">
        <f>NA()</f>
        <v>#N/A</v>
      </c>
      <c r="AI1674" t="e">
        <f>NA()</f>
        <v>#N/A</v>
      </c>
      <c r="AJ1674" t="e">
        <f>NA()</f>
        <v>#N/A</v>
      </c>
      <c r="AK1674" t="e">
        <f>NA()</f>
        <v>#N/A</v>
      </c>
      <c r="AL1674" t="e">
        <f>NA()</f>
        <v>#N/A</v>
      </c>
      <c r="AM1674" t="e">
        <f>NA()</f>
        <v>#N/A</v>
      </c>
      <c r="AN1674" s="13">
        <v>0.13689999999999999</v>
      </c>
      <c r="AO1674" t="e">
        <f>NA()</f>
        <v>#N/A</v>
      </c>
      <c r="AP1674" t="e">
        <f>NA()</f>
        <v>#N/A</v>
      </c>
    </row>
    <row r="1675" spans="20:42" x14ac:dyDescent="0.35">
      <c r="T1675" s="6"/>
      <c r="U1675" s="6"/>
      <c r="Z1675">
        <v>28</v>
      </c>
      <c r="AA1675" s="9">
        <v>42947</v>
      </c>
      <c r="AB1675">
        <v>0.73370000000000002</v>
      </c>
      <c r="AE1675" s="25">
        <v>39989</v>
      </c>
      <c r="AF1675" t="e">
        <f>NA()</f>
        <v>#N/A</v>
      </c>
      <c r="AG1675" t="e">
        <f>NA()</f>
        <v>#N/A</v>
      </c>
      <c r="AH1675" t="e">
        <f>NA()</f>
        <v>#N/A</v>
      </c>
      <c r="AI1675" t="e">
        <f>NA()</f>
        <v>#N/A</v>
      </c>
      <c r="AJ1675" t="e">
        <f>NA()</f>
        <v>#N/A</v>
      </c>
      <c r="AK1675" t="e">
        <f>NA()</f>
        <v>#N/A</v>
      </c>
      <c r="AL1675" t="e">
        <f>NA()</f>
        <v>#N/A</v>
      </c>
      <c r="AM1675" t="e">
        <f>NA()</f>
        <v>#N/A</v>
      </c>
      <c r="AN1675" s="13">
        <v>0.13539999999999999</v>
      </c>
      <c r="AO1675" t="e">
        <f>NA()</f>
        <v>#N/A</v>
      </c>
      <c r="AP1675" t="e">
        <f>NA()</f>
        <v>#N/A</v>
      </c>
    </row>
    <row r="1676" spans="20:42" x14ac:dyDescent="0.35">
      <c r="T1676" s="6"/>
      <c r="U1676" s="6"/>
      <c r="Z1676">
        <v>31</v>
      </c>
      <c r="AA1676" s="9">
        <v>42948</v>
      </c>
      <c r="AB1676">
        <v>0.98599999999999999</v>
      </c>
      <c r="AE1676" s="25">
        <v>39990</v>
      </c>
      <c r="AF1676" t="e">
        <f>NA()</f>
        <v>#N/A</v>
      </c>
      <c r="AG1676" t="e">
        <f>NA()</f>
        <v>#N/A</v>
      </c>
      <c r="AH1676" t="e">
        <f>NA()</f>
        <v>#N/A</v>
      </c>
      <c r="AI1676" t="e">
        <f>NA()</f>
        <v>#N/A</v>
      </c>
      <c r="AJ1676" t="e">
        <f>NA()</f>
        <v>#N/A</v>
      </c>
      <c r="AK1676" t="e">
        <f>NA()</f>
        <v>#N/A</v>
      </c>
      <c r="AL1676" t="e">
        <f>NA()</f>
        <v>#N/A</v>
      </c>
      <c r="AM1676" t="e">
        <f>NA()</f>
        <v>#N/A</v>
      </c>
      <c r="AN1676" s="13">
        <v>0.12759999999999999</v>
      </c>
      <c r="AO1676" t="e">
        <f>NA()</f>
        <v>#N/A</v>
      </c>
      <c r="AP1676" t="e">
        <f>NA()</f>
        <v>#N/A</v>
      </c>
    </row>
    <row r="1677" spans="20:42" x14ac:dyDescent="0.35">
      <c r="T1677" s="6"/>
      <c r="U1677" s="6"/>
      <c r="Y1677" t="s">
        <v>1103</v>
      </c>
      <c r="Z1677">
        <v>1</v>
      </c>
      <c r="AA1677" s="9">
        <v>42949</v>
      </c>
      <c r="AB1677">
        <v>0.89039999999999997</v>
      </c>
      <c r="AE1677" s="25">
        <v>39991</v>
      </c>
      <c r="AF1677" t="e">
        <f>NA()</f>
        <v>#N/A</v>
      </c>
      <c r="AG1677" t="e">
        <f>NA()</f>
        <v>#N/A</v>
      </c>
      <c r="AH1677" t="e">
        <f>NA()</f>
        <v>#N/A</v>
      </c>
      <c r="AI1677" t="e">
        <f>NA()</f>
        <v>#N/A</v>
      </c>
      <c r="AJ1677" t="e">
        <f>NA()</f>
        <v>#N/A</v>
      </c>
      <c r="AK1677" t="e">
        <f>NA()</f>
        <v>#N/A</v>
      </c>
      <c r="AL1677" t="e">
        <f>NA()</f>
        <v>#N/A</v>
      </c>
      <c r="AM1677" t="e">
        <f>NA()</f>
        <v>#N/A</v>
      </c>
      <c r="AN1677" t="e">
        <f>NA()</f>
        <v>#N/A</v>
      </c>
      <c r="AO1677" t="e">
        <f>NA()</f>
        <v>#N/A</v>
      </c>
      <c r="AP1677" t="e">
        <f>NA()</f>
        <v>#N/A</v>
      </c>
    </row>
    <row r="1678" spans="20:42" x14ac:dyDescent="0.35">
      <c r="T1678" s="6"/>
      <c r="U1678" s="6"/>
      <c r="Z1678">
        <v>2</v>
      </c>
      <c r="AA1678" s="9">
        <v>42950</v>
      </c>
      <c r="AB1678">
        <v>0.93530000000000002</v>
      </c>
      <c r="AE1678" s="25">
        <v>39992</v>
      </c>
      <c r="AF1678" t="e">
        <f>NA()</f>
        <v>#N/A</v>
      </c>
      <c r="AG1678" t="e">
        <f>NA()</f>
        <v>#N/A</v>
      </c>
      <c r="AH1678" t="e">
        <f>NA()</f>
        <v>#N/A</v>
      </c>
      <c r="AI1678" t="e">
        <f>NA()</f>
        <v>#N/A</v>
      </c>
      <c r="AJ1678" t="e">
        <f>NA()</f>
        <v>#N/A</v>
      </c>
      <c r="AK1678" t="e">
        <f>NA()</f>
        <v>#N/A</v>
      </c>
      <c r="AL1678" t="e">
        <f>NA()</f>
        <v>#N/A</v>
      </c>
      <c r="AM1678" t="e">
        <f>NA()</f>
        <v>#N/A</v>
      </c>
      <c r="AN1678" t="e">
        <f>NA()</f>
        <v>#N/A</v>
      </c>
      <c r="AO1678" t="e">
        <f>NA()</f>
        <v>#N/A</v>
      </c>
      <c r="AP1678" t="e">
        <f>NA()</f>
        <v>#N/A</v>
      </c>
    </row>
    <row r="1679" spans="20:42" x14ac:dyDescent="0.35">
      <c r="T1679" s="6"/>
      <c r="U1679" s="6"/>
      <c r="Z1679">
        <v>3</v>
      </c>
      <c r="AA1679" s="9">
        <v>42951</v>
      </c>
      <c r="AB1679">
        <v>0.60089999999999999</v>
      </c>
      <c r="AE1679" s="25">
        <v>39993</v>
      </c>
      <c r="AF1679" t="e">
        <f>NA()</f>
        <v>#N/A</v>
      </c>
      <c r="AG1679" t="e">
        <f>NA()</f>
        <v>#N/A</v>
      </c>
      <c r="AH1679" t="e">
        <f>NA()</f>
        <v>#N/A</v>
      </c>
      <c r="AI1679" t="e">
        <f>NA()</f>
        <v>#N/A</v>
      </c>
      <c r="AJ1679" t="e">
        <f>NA()</f>
        <v>#N/A</v>
      </c>
      <c r="AK1679" t="e">
        <f>NA()</f>
        <v>#N/A</v>
      </c>
      <c r="AL1679" t="e">
        <f>NA()</f>
        <v>#N/A</v>
      </c>
      <c r="AM1679" t="e">
        <f>NA()</f>
        <v>#N/A</v>
      </c>
      <c r="AN1679" s="13">
        <v>0.12690000000000001</v>
      </c>
      <c r="AO1679" t="e">
        <f>NA()</f>
        <v>#N/A</v>
      </c>
      <c r="AP1679" t="e">
        <f>NA()</f>
        <v>#N/A</v>
      </c>
    </row>
    <row r="1680" spans="20:42" x14ac:dyDescent="0.35">
      <c r="T1680" s="6"/>
      <c r="U1680" s="6"/>
      <c r="Z1680">
        <v>4</v>
      </c>
      <c r="AA1680" s="9">
        <v>42954</v>
      </c>
      <c r="AB1680">
        <v>0.68989999999999996</v>
      </c>
      <c r="AE1680" s="25">
        <v>39994</v>
      </c>
      <c r="AF1680" t="e">
        <f>NA()</f>
        <v>#N/A</v>
      </c>
      <c r="AG1680" t="e">
        <f>NA()</f>
        <v>#N/A</v>
      </c>
      <c r="AH1680" t="e">
        <f>NA()</f>
        <v>#N/A</v>
      </c>
      <c r="AI1680" t="e">
        <f>NA()</f>
        <v>#N/A</v>
      </c>
      <c r="AJ1680" t="e">
        <f>NA()</f>
        <v>#N/A</v>
      </c>
      <c r="AK1680" t="e">
        <f>NA()</f>
        <v>#N/A</v>
      </c>
      <c r="AL1680" t="e">
        <f>NA()</f>
        <v>#N/A</v>
      </c>
      <c r="AM1680" t="e">
        <f>NA()</f>
        <v>#N/A</v>
      </c>
      <c r="AN1680" s="13">
        <v>0.1232</v>
      </c>
      <c r="AO1680" t="e">
        <f>NA()</f>
        <v>#N/A</v>
      </c>
      <c r="AP1680" t="e">
        <f>NA()</f>
        <v>#N/A</v>
      </c>
    </row>
    <row r="1681" spans="20:42" x14ac:dyDescent="0.35">
      <c r="T1681" s="6"/>
      <c r="U1681" s="6"/>
      <c r="Z1681">
        <v>7</v>
      </c>
      <c r="AA1681" s="9">
        <v>42955</v>
      </c>
      <c r="AB1681">
        <v>0.49680000000000002</v>
      </c>
      <c r="AE1681" s="25">
        <v>39995</v>
      </c>
      <c r="AF1681" t="e">
        <f>NA()</f>
        <v>#N/A</v>
      </c>
      <c r="AG1681" t="e">
        <f>NA()</f>
        <v>#N/A</v>
      </c>
      <c r="AH1681" t="e">
        <f>NA()</f>
        <v>#N/A</v>
      </c>
      <c r="AI1681" t="e">
        <f>NA()</f>
        <v>#N/A</v>
      </c>
      <c r="AJ1681" t="e">
        <f>NA()</f>
        <v>#N/A</v>
      </c>
      <c r="AK1681" t="e">
        <f>NA()</f>
        <v>#N/A</v>
      </c>
      <c r="AL1681" t="e">
        <f>NA()</f>
        <v>#N/A</v>
      </c>
      <c r="AM1681" t="e">
        <f>NA()</f>
        <v>#N/A</v>
      </c>
      <c r="AN1681" s="13">
        <v>0.121</v>
      </c>
      <c r="AO1681" s="13">
        <v>0.64741037999999995</v>
      </c>
      <c r="AP1681" t="e">
        <f>NA()</f>
        <v>#N/A</v>
      </c>
    </row>
    <row r="1682" spans="20:42" x14ac:dyDescent="0.35">
      <c r="T1682" s="6"/>
      <c r="U1682" s="6"/>
      <c r="Z1682">
        <v>8</v>
      </c>
      <c r="AA1682" s="9">
        <v>42957</v>
      </c>
      <c r="AB1682">
        <v>0.43319999999999997</v>
      </c>
      <c r="AE1682" s="25">
        <v>39996</v>
      </c>
      <c r="AF1682" t="e">
        <f>NA()</f>
        <v>#N/A</v>
      </c>
      <c r="AG1682" t="e">
        <f>NA()</f>
        <v>#N/A</v>
      </c>
      <c r="AH1682" t="e">
        <f>NA()</f>
        <v>#N/A</v>
      </c>
      <c r="AI1682" t="e">
        <f>NA()</f>
        <v>#N/A</v>
      </c>
      <c r="AJ1682" t="e">
        <f>NA()</f>
        <v>#N/A</v>
      </c>
      <c r="AK1682" t="e">
        <f>NA()</f>
        <v>#N/A</v>
      </c>
      <c r="AL1682" t="e">
        <f>NA()</f>
        <v>#N/A</v>
      </c>
      <c r="AM1682" t="e">
        <f>NA()</f>
        <v>#N/A</v>
      </c>
      <c r="AN1682" s="13">
        <v>0.11990000000000001</v>
      </c>
      <c r="AO1682" t="e">
        <f>NA()</f>
        <v>#N/A</v>
      </c>
      <c r="AP1682" t="e">
        <f>NA()</f>
        <v>#N/A</v>
      </c>
    </row>
    <row r="1683" spans="20:42" x14ac:dyDescent="0.35">
      <c r="T1683" s="6"/>
      <c r="U1683" s="6"/>
      <c r="Z1683">
        <v>10</v>
      </c>
      <c r="AA1683" s="9">
        <v>42958</v>
      </c>
      <c r="AB1683">
        <v>0.39250000000000002</v>
      </c>
      <c r="AE1683" s="25">
        <v>39997</v>
      </c>
      <c r="AF1683" t="e">
        <f>NA()</f>
        <v>#N/A</v>
      </c>
      <c r="AG1683" t="e">
        <f>NA()</f>
        <v>#N/A</v>
      </c>
      <c r="AH1683" t="e">
        <f>NA()</f>
        <v>#N/A</v>
      </c>
      <c r="AI1683" t="e">
        <f>NA()</f>
        <v>#N/A</v>
      </c>
      <c r="AJ1683" t="e">
        <f>NA()</f>
        <v>#N/A</v>
      </c>
      <c r="AK1683" t="e">
        <f>NA()</f>
        <v>#N/A</v>
      </c>
      <c r="AL1683" t="e">
        <f>NA()</f>
        <v>#N/A</v>
      </c>
      <c r="AM1683" t="e">
        <f>NA()</f>
        <v>#N/A</v>
      </c>
      <c r="AN1683" s="13">
        <v>0.1202</v>
      </c>
      <c r="AO1683" t="e">
        <f>NA()</f>
        <v>#N/A</v>
      </c>
      <c r="AP1683" t="e">
        <f>NA()</f>
        <v>#N/A</v>
      </c>
    </row>
    <row r="1684" spans="20:42" x14ac:dyDescent="0.35">
      <c r="T1684" s="6"/>
      <c r="U1684" s="6"/>
      <c r="Z1684">
        <v>11</v>
      </c>
      <c r="AA1684" s="9">
        <v>42961</v>
      </c>
      <c r="AB1684">
        <v>0.46010000000000001</v>
      </c>
      <c r="AE1684" s="25">
        <v>39998</v>
      </c>
      <c r="AF1684" t="e">
        <f>NA()</f>
        <v>#N/A</v>
      </c>
      <c r="AG1684" t="e">
        <f>NA()</f>
        <v>#N/A</v>
      </c>
      <c r="AH1684" t="e">
        <f>NA()</f>
        <v>#N/A</v>
      </c>
      <c r="AI1684" t="e">
        <f>NA()</f>
        <v>#N/A</v>
      </c>
      <c r="AJ1684" t="e">
        <f>NA()</f>
        <v>#N/A</v>
      </c>
      <c r="AK1684" t="e">
        <f>NA()</f>
        <v>#N/A</v>
      </c>
      <c r="AL1684" t="e">
        <f>NA()</f>
        <v>#N/A</v>
      </c>
      <c r="AM1684" t="e">
        <f>NA()</f>
        <v>#N/A</v>
      </c>
      <c r="AN1684" t="e">
        <f>NA()</f>
        <v>#N/A</v>
      </c>
      <c r="AO1684" t="e">
        <f>NA()</f>
        <v>#N/A</v>
      </c>
      <c r="AP1684" t="e">
        <f>NA()</f>
        <v>#N/A</v>
      </c>
    </row>
    <row r="1685" spans="20:42" x14ac:dyDescent="0.35">
      <c r="T1685" s="6"/>
      <c r="U1685" s="6"/>
      <c r="Z1685">
        <v>14</v>
      </c>
      <c r="AA1685" s="9">
        <v>42962</v>
      </c>
      <c r="AB1685">
        <v>0.66279999999999994</v>
      </c>
      <c r="AE1685" s="25">
        <v>39999</v>
      </c>
      <c r="AF1685" t="e">
        <f>NA()</f>
        <v>#N/A</v>
      </c>
      <c r="AG1685" t="e">
        <f>NA()</f>
        <v>#N/A</v>
      </c>
      <c r="AH1685" t="e">
        <f>NA()</f>
        <v>#N/A</v>
      </c>
      <c r="AI1685" t="e">
        <f>NA()</f>
        <v>#N/A</v>
      </c>
      <c r="AJ1685" t="e">
        <f>NA()</f>
        <v>#N/A</v>
      </c>
      <c r="AK1685" t="e">
        <f>NA()</f>
        <v>#N/A</v>
      </c>
      <c r="AL1685" t="e">
        <f>NA()</f>
        <v>#N/A</v>
      </c>
      <c r="AM1685" t="e">
        <f>NA()</f>
        <v>#N/A</v>
      </c>
      <c r="AN1685" t="e">
        <f>NA()</f>
        <v>#N/A</v>
      </c>
      <c r="AO1685" t="e">
        <f>NA()</f>
        <v>#N/A</v>
      </c>
      <c r="AP1685" t="e">
        <f>NA()</f>
        <v>#N/A</v>
      </c>
    </row>
    <row r="1686" spans="20:42" x14ac:dyDescent="0.35">
      <c r="T1686" s="6"/>
      <c r="U1686" s="6"/>
      <c r="Z1686">
        <v>15</v>
      </c>
      <c r="AA1686" s="9">
        <v>42963</v>
      </c>
      <c r="AB1686">
        <v>0.70479999999999998</v>
      </c>
      <c r="AE1686" s="25">
        <v>40000</v>
      </c>
      <c r="AF1686" t="e">
        <f>NA()</f>
        <v>#N/A</v>
      </c>
      <c r="AG1686" t="e">
        <f>NA()</f>
        <v>#N/A</v>
      </c>
      <c r="AH1686" t="e">
        <f>NA()</f>
        <v>#N/A</v>
      </c>
      <c r="AI1686" t="e">
        <f>NA()</f>
        <v>#N/A</v>
      </c>
      <c r="AJ1686" t="e">
        <f>NA()</f>
        <v>#N/A</v>
      </c>
      <c r="AK1686" t="e">
        <f>NA()</f>
        <v>#N/A</v>
      </c>
      <c r="AL1686" t="e">
        <f>NA()</f>
        <v>#N/A</v>
      </c>
      <c r="AM1686" t="e">
        <f>NA()</f>
        <v>#N/A</v>
      </c>
      <c r="AN1686" s="13">
        <v>0.1206</v>
      </c>
      <c r="AO1686" t="e">
        <f>NA()</f>
        <v>#N/A</v>
      </c>
      <c r="AP1686" t="e">
        <f>NA()</f>
        <v>#N/A</v>
      </c>
    </row>
    <row r="1687" spans="20:42" x14ac:dyDescent="0.35">
      <c r="T1687" s="6"/>
      <c r="U1687" s="6"/>
      <c r="Z1687">
        <v>16</v>
      </c>
      <c r="AA1687" s="9">
        <v>42964</v>
      </c>
      <c r="AB1687">
        <v>0.77159999999999995</v>
      </c>
      <c r="AE1687" s="25">
        <v>40001</v>
      </c>
      <c r="AF1687" t="e">
        <f>NA()</f>
        <v>#N/A</v>
      </c>
      <c r="AG1687" t="e">
        <f>NA()</f>
        <v>#N/A</v>
      </c>
      <c r="AH1687" t="e">
        <f>NA()</f>
        <v>#N/A</v>
      </c>
      <c r="AI1687" t="e">
        <f>NA()</f>
        <v>#N/A</v>
      </c>
      <c r="AJ1687" t="e">
        <f>NA()</f>
        <v>#N/A</v>
      </c>
      <c r="AK1687" t="e">
        <f>NA()</f>
        <v>#N/A</v>
      </c>
      <c r="AL1687" t="e">
        <f>NA()</f>
        <v>#N/A</v>
      </c>
      <c r="AM1687" t="e">
        <f>NA()</f>
        <v>#N/A</v>
      </c>
      <c r="AN1687" s="13">
        <v>0.1211</v>
      </c>
      <c r="AO1687" t="e">
        <f>NA()</f>
        <v>#N/A</v>
      </c>
      <c r="AP1687" t="e">
        <f>NA()</f>
        <v>#N/A</v>
      </c>
    </row>
    <row r="1688" spans="20:42" x14ac:dyDescent="0.35">
      <c r="T1688" s="6"/>
      <c r="U1688" s="6"/>
      <c r="Z1688">
        <v>17</v>
      </c>
      <c r="AA1688" s="9">
        <v>42965</v>
      </c>
      <c r="AB1688">
        <v>0.66990000000000005</v>
      </c>
      <c r="AE1688" s="25">
        <v>40002</v>
      </c>
      <c r="AF1688" t="e">
        <f>NA()</f>
        <v>#N/A</v>
      </c>
      <c r="AG1688" t="e">
        <f>NA()</f>
        <v>#N/A</v>
      </c>
      <c r="AH1688" t="e">
        <f>NA()</f>
        <v>#N/A</v>
      </c>
      <c r="AI1688" t="e">
        <f>NA()</f>
        <v>#N/A</v>
      </c>
      <c r="AJ1688" t="e">
        <f>NA()</f>
        <v>#N/A</v>
      </c>
      <c r="AK1688" t="e">
        <f>NA()</f>
        <v>#N/A</v>
      </c>
      <c r="AL1688" t="e">
        <f>NA()</f>
        <v>#N/A</v>
      </c>
      <c r="AM1688" t="e">
        <f>NA()</f>
        <v>#N/A</v>
      </c>
      <c r="AN1688" s="13">
        <v>0.1217</v>
      </c>
      <c r="AO1688" t="e">
        <f>NA()</f>
        <v>#N/A</v>
      </c>
      <c r="AP1688" t="e">
        <f>NA()</f>
        <v>#N/A</v>
      </c>
    </row>
    <row r="1689" spans="20:42" x14ac:dyDescent="0.35">
      <c r="T1689" s="6"/>
      <c r="U1689" s="6"/>
      <c r="Z1689">
        <v>18</v>
      </c>
      <c r="AA1689" s="9">
        <v>42968</v>
      </c>
      <c r="AB1689">
        <v>0.82179999999999997</v>
      </c>
      <c r="AE1689" s="25">
        <v>40003</v>
      </c>
      <c r="AF1689" t="e">
        <f>NA()</f>
        <v>#N/A</v>
      </c>
      <c r="AG1689" t="e">
        <f>NA()</f>
        <v>#N/A</v>
      </c>
      <c r="AH1689" t="e">
        <f>NA()</f>
        <v>#N/A</v>
      </c>
      <c r="AI1689" t="e">
        <f>NA()</f>
        <v>#N/A</v>
      </c>
      <c r="AJ1689" t="e">
        <f>NA()</f>
        <v>#N/A</v>
      </c>
      <c r="AK1689" t="e">
        <f>NA()</f>
        <v>#N/A</v>
      </c>
      <c r="AL1689" t="e">
        <f>NA()</f>
        <v>#N/A</v>
      </c>
      <c r="AM1689" t="e">
        <f>NA()</f>
        <v>#N/A</v>
      </c>
      <c r="AN1689" s="13">
        <v>0.12139999999999999</v>
      </c>
      <c r="AO1689" t="e">
        <f>NA()</f>
        <v>#N/A</v>
      </c>
      <c r="AP1689" t="e">
        <f>NA()</f>
        <v>#N/A</v>
      </c>
    </row>
    <row r="1690" spans="20:42" x14ac:dyDescent="0.35">
      <c r="T1690" s="6"/>
      <c r="U1690" s="6"/>
      <c r="Z1690">
        <v>21</v>
      </c>
      <c r="AA1690" s="9">
        <v>42969</v>
      </c>
      <c r="AB1690">
        <v>0.85270000000000001</v>
      </c>
      <c r="AE1690" s="25">
        <v>40004</v>
      </c>
      <c r="AF1690" t="e">
        <f>NA()</f>
        <v>#N/A</v>
      </c>
      <c r="AG1690" t="e">
        <f>NA()</f>
        <v>#N/A</v>
      </c>
      <c r="AH1690" t="e">
        <f>NA()</f>
        <v>#N/A</v>
      </c>
      <c r="AI1690" t="e">
        <f>NA()</f>
        <v>#N/A</v>
      </c>
      <c r="AJ1690" t="e">
        <f>NA()</f>
        <v>#N/A</v>
      </c>
      <c r="AK1690" t="e">
        <f>NA()</f>
        <v>#N/A</v>
      </c>
      <c r="AL1690" t="e">
        <f>NA()</f>
        <v>#N/A</v>
      </c>
      <c r="AM1690" t="e">
        <f>NA()</f>
        <v>#N/A</v>
      </c>
      <c r="AN1690" s="13">
        <v>0.1205</v>
      </c>
      <c r="AO1690" t="e">
        <f>NA()</f>
        <v>#N/A</v>
      </c>
      <c r="AP1690" t="e">
        <f>NA()</f>
        <v>#N/A</v>
      </c>
    </row>
    <row r="1691" spans="20:42" x14ac:dyDescent="0.35">
      <c r="T1691" s="6"/>
      <c r="U1691" s="6"/>
      <c r="Z1691">
        <v>22</v>
      </c>
      <c r="AA1691" s="9">
        <v>42970</v>
      </c>
      <c r="AB1691">
        <v>0.90359999999999996</v>
      </c>
      <c r="AE1691" s="25">
        <v>40005</v>
      </c>
      <c r="AF1691" t="e">
        <f>NA()</f>
        <v>#N/A</v>
      </c>
      <c r="AG1691" t="e">
        <f>NA()</f>
        <v>#N/A</v>
      </c>
      <c r="AH1691" t="e">
        <f>NA()</f>
        <v>#N/A</v>
      </c>
      <c r="AI1691" t="e">
        <f>NA()</f>
        <v>#N/A</v>
      </c>
      <c r="AJ1691" t="e">
        <f>NA()</f>
        <v>#N/A</v>
      </c>
      <c r="AK1691" t="e">
        <f>NA()</f>
        <v>#N/A</v>
      </c>
      <c r="AL1691" t="e">
        <f>NA()</f>
        <v>#N/A</v>
      </c>
      <c r="AM1691" t="e">
        <f>NA()</f>
        <v>#N/A</v>
      </c>
      <c r="AN1691" t="e">
        <f>NA()</f>
        <v>#N/A</v>
      </c>
      <c r="AO1691" t="e">
        <f>NA()</f>
        <v>#N/A</v>
      </c>
      <c r="AP1691" t="e">
        <f>NA()</f>
        <v>#N/A</v>
      </c>
    </row>
    <row r="1692" spans="20:42" x14ac:dyDescent="0.35">
      <c r="T1692" s="6"/>
      <c r="U1692" s="6"/>
      <c r="Z1692">
        <v>23</v>
      </c>
      <c r="AA1692" s="9">
        <v>42971</v>
      </c>
      <c r="AB1692">
        <v>0.97660000000000002</v>
      </c>
      <c r="AE1692" s="25">
        <v>40006</v>
      </c>
      <c r="AF1692" t="e">
        <f>NA()</f>
        <v>#N/A</v>
      </c>
      <c r="AG1692" t="e">
        <f>NA()</f>
        <v>#N/A</v>
      </c>
      <c r="AH1692" t="e">
        <f>NA()</f>
        <v>#N/A</v>
      </c>
      <c r="AI1692" t="e">
        <f>NA()</f>
        <v>#N/A</v>
      </c>
      <c r="AJ1692" t="e">
        <f>NA()</f>
        <v>#N/A</v>
      </c>
      <c r="AK1692" t="e">
        <f>NA()</f>
        <v>#N/A</v>
      </c>
      <c r="AL1692" t="e">
        <f>NA()</f>
        <v>#N/A</v>
      </c>
      <c r="AM1692" t="e">
        <f>NA()</f>
        <v>#N/A</v>
      </c>
      <c r="AN1692" t="e">
        <f>NA()</f>
        <v>#N/A</v>
      </c>
      <c r="AO1692" t="e">
        <f>NA()</f>
        <v>#N/A</v>
      </c>
      <c r="AP1692" t="e">
        <f>NA()</f>
        <v>#N/A</v>
      </c>
    </row>
    <row r="1693" spans="20:42" x14ac:dyDescent="0.35">
      <c r="T1693" s="6"/>
      <c r="U1693" s="6"/>
      <c r="Z1693">
        <v>24</v>
      </c>
      <c r="AA1693" s="9">
        <v>42972</v>
      </c>
      <c r="AB1693">
        <v>1.0179</v>
      </c>
      <c r="AE1693" s="25">
        <v>40007</v>
      </c>
      <c r="AF1693" t="e">
        <f>NA()</f>
        <v>#N/A</v>
      </c>
      <c r="AG1693" t="e">
        <f>NA()</f>
        <v>#N/A</v>
      </c>
      <c r="AH1693" t="e">
        <f>NA()</f>
        <v>#N/A</v>
      </c>
      <c r="AI1693" t="e">
        <f>NA()</f>
        <v>#N/A</v>
      </c>
      <c r="AJ1693" t="e">
        <f>NA()</f>
        <v>#N/A</v>
      </c>
      <c r="AK1693" t="e">
        <f>NA()</f>
        <v>#N/A</v>
      </c>
      <c r="AL1693" t="e">
        <f>NA()</f>
        <v>#N/A</v>
      </c>
      <c r="AM1693" t="e">
        <f>NA()</f>
        <v>#N/A</v>
      </c>
      <c r="AN1693" s="13">
        <v>0.1202</v>
      </c>
      <c r="AO1693" t="e">
        <f>NA()</f>
        <v>#N/A</v>
      </c>
      <c r="AP1693" t="e">
        <f>NA()</f>
        <v>#N/A</v>
      </c>
    </row>
    <row r="1694" spans="20:42" x14ac:dyDescent="0.35">
      <c r="T1694" s="6"/>
      <c r="U1694" s="6"/>
      <c r="Z1694">
        <v>25</v>
      </c>
      <c r="AA1694" s="9">
        <v>42975</v>
      </c>
      <c r="AB1694">
        <v>1.2455000000000001</v>
      </c>
      <c r="AE1694" s="25">
        <v>40008</v>
      </c>
      <c r="AF1694" t="e">
        <f>NA()</f>
        <v>#N/A</v>
      </c>
      <c r="AG1694" t="e">
        <f>NA()</f>
        <v>#N/A</v>
      </c>
      <c r="AH1694" t="e">
        <f>NA()</f>
        <v>#N/A</v>
      </c>
      <c r="AI1694" t="e">
        <f>NA()</f>
        <v>#N/A</v>
      </c>
      <c r="AJ1694" t="e">
        <f>NA()</f>
        <v>#N/A</v>
      </c>
      <c r="AK1694" t="e">
        <f>NA()</f>
        <v>#N/A</v>
      </c>
      <c r="AL1694" t="e">
        <f>NA()</f>
        <v>#N/A</v>
      </c>
      <c r="AM1694" t="e">
        <f>NA()</f>
        <v>#N/A</v>
      </c>
      <c r="AN1694" s="13">
        <v>0.1191</v>
      </c>
      <c r="AO1694" t="e">
        <f>NA()</f>
        <v>#N/A</v>
      </c>
      <c r="AP1694" t="e">
        <f>NA()</f>
        <v>#N/A</v>
      </c>
    </row>
    <row r="1695" spans="20:42" x14ac:dyDescent="0.35">
      <c r="T1695" s="6"/>
      <c r="U1695" s="6"/>
      <c r="Z1695">
        <v>28</v>
      </c>
      <c r="AA1695" s="9">
        <v>42976</v>
      </c>
      <c r="AB1695">
        <v>1.137</v>
      </c>
      <c r="AE1695" s="25">
        <v>40009</v>
      </c>
      <c r="AF1695" t="e">
        <f>NA()</f>
        <v>#N/A</v>
      </c>
      <c r="AG1695" t="e">
        <f>NA()</f>
        <v>#N/A</v>
      </c>
      <c r="AH1695" t="e">
        <f>NA()</f>
        <v>#N/A</v>
      </c>
      <c r="AI1695" t="e">
        <f>NA()</f>
        <v>#N/A</v>
      </c>
      <c r="AJ1695" t="e">
        <f>NA()</f>
        <v>#N/A</v>
      </c>
      <c r="AK1695" t="e">
        <f>NA()</f>
        <v>#N/A</v>
      </c>
      <c r="AL1695" t="e">
        <f>NA()</f>
        <v>#N/A</v>
      </c>
      <c r="AM1695" t="e">
        <f>NA()</f>
        <v>#N/A</v>
      </c>
      <c r="AN1695" s="13">
        <v>0.1164</v>
      </c>
      <c r="AO1695" t="e">
        <f>NA()</f>
        <v>#N/A</v>
      </c>
      <c r="AP1695" t="e">
        <f>NA()</f>
        <v>#N/A</v>
      </c>
    </row>
    <row r="1696" spans="20:42" x14ac:dyDescent="0.35">
      <c r="T1696" s="6"/>
      <c r="U1696" s="6"/>
      <c r="Z1696">
        <v>29</v>
      </c>
      <c r="AA1696" s="9">
        <v>42977</v>
      </c>
      <c r="AB1696">
        <v>0.58509999999999995</v>
      </c>
      <c r="AE1696" s="25">
        <v>40010</v>
      </c>
      <c r="AF1696" t="e">
        <f>NA()</f>
        <v>#N/A</v>
      </c>
      <c r="AG1696" t="e">
        <f>NA()</f>
        <v>#N/A</v>
      </c>
      <c r="AH1696" t="e">
        <f>NA()</f>
        <v>#N/A</v>
      </c>
      <c r="AI1696" t="e">
        <f>NA()</f>
        <v>#N/A</v>
      </c>
      <c r="AJ1696" t="e">
        <f>NA()</f>
        <v>#N/A</v>
      </c>
      <c r="AK1696" t="e">
        <f>NA()</f>
        <v>#N/A</v>
      </c>
      <c r="AL1696" t="e">
        <f>NA()</f>
        <v>#N/A</v>
      </c>
      <c r="AM1696" t="e">
        <f>NA()</f>
        <v>#N/A</v>
      </c>
      <c r="AN1696" s="13">
        <v>0.1123</v>
      </c>
      <c r="AO1696" t="e">
        <f>NA()</f>
        <v>#N/A</v>
      </c>
      <c r="AP1696" t="e">
        <f>NA()</f>
        <v>#N/A</v>
      </c>
    </row>
    <row r="1697" spans="20:42" x14ac:dyDescent="0.35">
      <c r="T1697" s="6"/>
      <c r="U1697" s="6"/>
      <c r="Z1697">
        <v>30</v>
      </c>
      <c r="AA1697" s="9">
        <v>42978</v>
      </c>
      <c r="AB1697">
        <v>0.28739999999999999</v>
      </c>
      <c r="AE1697" s="25">
        <v>40011</v>
      </c>
      <c r="AF1697" t="e">
        <f>NA()</f>
        <v>#N/A</v>
      </c>
      <c r="AG1697" t="e">
        <f>NA()</f>
        <v>#N/A</v>
      </c>
      <c r="AH1697" t="e">
        <f>NA()</f>
        <v>#N/A</v>
      </c>
      <c r="AI1697" t="e">
        <f>NA()</f>
        <v>#N/A</v>
      </c>
      <c r="AJ1697" t="e">
        <f>NA()</f>
        <v>#N/A</v>
      </c>
      <c r="AK1697" t="e">
        <f>NA()</f>
        <v>#N/A</v>
      </c>
      <c r="AL1697" t="e">
        <f>NA()</f>
        <v>#N/A</v>
      </c>
      <c r="AM1697" t="e">
        <f>NA()</f>
        <v>#N/A</v>
      </c>
      <c r="AN1697" s="13">
        <v>0.1116</v>
      </c>
      <c r="AO1697" t="e">
        <f>NA()</f>
        <v>#N/A</v>
      </c>
      <c r="AP1697" t="e">
        <f>NA()</f>
        <v>#N/A</v>
      </c>
    </row>
    <row r="1698" spans="20:42" x14ac:dyDescent="0.35">
      <c r="T1698" s="6"/>
      <c r="U1698" s="6"/>
      <c r="Z1698">
        <v>31</v>
      </c>
      <c r="AA1698" s="9">
        <v>42982</v>
      </c>
      <c r="AB1698">
        <v>0.51890000000000003</v>
      </c>
      <c r="AE1698" s="25">
        <v>40012</v>
      </c>
      <c r="AF1698" t="e">
        <f>NA()</f>
        <v>#N/A</v>
      </c>
      <c r="AG1698" t="e">
        <f>NA()</f>
        <v>#N/A</v>
      </c>
      <c r="AH1698" t="e">
        <f>NA()</f>
        <v>#N/A</v>
      </c>
      <c r="AI1698" t="e">
        <f>NA()</f>
        <v>#N/A</v>
      </c>
      <c r="AJ1698" t="e">
        <f>NA()</f>
        <v>#N/A</v>
      </c>
      <c r="AK1698" t="e">
        <f>NA()</f>
        <v>#N/A</v>
      </c>
      <c r="AL1698" t="e">
        <f>NA()</f>
        <v>#N/A</v>
      </c>
      <c r="AM1698" t="e">
        <f>NA()</f>
        <v>#N/A</v>
      </c>
      <c r="AN1698" t="e">
        <f>NA()</f>
        <v>#N/A</v>
      </c>
      <c r="AO1698" t="e">
        <f>NA()</f>
        <v>#N/A</v>
      </c>
      <c r="AP1698" t="e">
        <f>NA()</f>
        <v>#N/A</v>
      </c>
    </row>
    <row r="1699" spans="20:42" x14ac:dyDescent="0.35">
      <c r="T1699" s="6"/>
      <c r="U1699" s="6"/>
      <c r="Y1699" t="s">
        <v>1104</v>
      </c>
      <c r="Z1699">
        <v>4</v>
      </c>
      <c r="AA1699" s="9">
        <v>42983</v>
      </c>
      <c r="AB1699">
        <v>0.87490000000000001</v>
      </c>
      <c r="AE1699" s="25">
        <v>40013</v>
      </c>
      <c r="AF1699" t="e">
        <f>NA()</f>
        <v>#N/A</v>
      </c>
      <c r="AG1699" t="e">
        <f>NA()</f>
        <v>#N/A</v>
      </c>
      <c r="AH1699" t="e">
        <f>NA()</f>
        <v>#N/A</v>
      </c>
      <c r="AI1699" t="e">
        <f>NA()</f>
        <v>#N/A</v>
      </c>
      <c r="AJ1699" t="e">
        <f>NA()</f>
        <v>#N/A</v>
      </c>
      <c r="AK1699" t="e">
        <f>NA()</f>
        <v>#N/A</v>
      </c>
      <c r="AL1699" t="e">
        <f>NA()</f>
        <v>#N/A</v>
      </c>
      <c r="AM1699" t="e">
        <f>NA()</f>
        <v>#N/A</v>
      </c>
      <c r="AN1699" t="e">
        <f>NA()</f>
        <v>#N/A</v>
      </c>
      <c r="AO1699" t="e">
        <f>NA()</f>
        <v>#N/A</v>
      </c>
      <c r="AP1699" t="e">
        <f>NA()</f>
        <v>#N/A</v>
      </c>
    </row>
    <row r="1700" spans="20:42" x14ac:dyDescent="0.35">
      <c r="T1700" s="6"/>
      <c r="U1700" s="6"/>
      <c r="Z1700">
        <v>5</v>
      </c>
      <c r="AA1700" s="9">
        <v>42984</v>
      </c>
      <c r="AB1700">
        <v>0.89729999999999999</v>
      </c>
      <c r="AE1700" s="25">
        <v>40014</v>
      </c>
      <c r="AF1700" t="e">
        <f>NA()</f>
        <v>#N/A</v>
      </c>
      <c r="AG1700" t="e">
        <f>NA()</f>
        <v>#N/A</v>
      </c>
      <c r="AH1700" t="e">
        <f>NA()</f>
        <v>#N/A</v>
      </c>
      <c r="AI1700" t="e">
        <f>NA()</f>
        <v>#N/A</v>
      </c>
      <c r="AJ1700" t="e">
        <f>NA()</f>
        <v>#N/A</v>
      </c>
      <c r="AK1700" t="e">
        <f>NA()</f>
        <v>#N/A</v>
      </c>
      <c r="AL1700" t="e">
        <f>NA()</f>
        <v>#N/A</v>
      </c>
      <c r="AM1700" t="e">
        <f>NA()</f>
        <v>#N/A</v>
      </c>
      <c r="AN1700" s="13">
        <v>0.1116</v>
      </c>
      <c r="AO1700" t="e">
        <f>NA()</f>
        <v>#N/A</v>
      </c>
      <c r="AP1700" t="e">
        <f>NA()</f>
        <v>#N/A</v>
      </c>
    </row>
    <row r="1701" spans="20:42" x14ac:dyDescent="0.35">
      <c r="T1701" s="6"/>
      <c r="U1701" s="6"/>
      <c r="Z1701">
        <v>6</v>
      </c>
      <c r="AA1701" s="9">
        <v>42985</v>
      </c>
      <c r="AB1701">
        <v>0.74109999999999998</v>
      </c>
      <c r="AE1701" s="25">
        <v>40015</v>
      </c>
      <c r="AF1701" t="e">
        <f>NA()</f>
        <v>#N/A</v>
      </c>
      <c r="AG1701" t="e">
        <f>NA()</f>
        <v>#N/A</v>
      </c>
      <c r="AH1701" t="e">
        <f>NA()</f>
        <v>#N/A</v>
      </c>
      <c r="AI1701" t="e">
        <f>NA()</f>
        <v>#N/A</v>
      </c>
      <c r="AJ1701" t="e">
        <f>NA()</f>
        <v>#N/A</v>
      </c>
      <c r="AK1701" t="e">
        <f>NA()</f>
        <v>#N/A</v>
      </c>
      <c r="AL1701" t="e">
        <f>NA()</f>
        <v>#N/A</v>
      </c>
      <c r="AM1701" t="e">
        <f>NA()</f>
        <v>#N/A</v>
      </c>
      <c r="AN1701" s="13">
        <v>0.11210000000000001</v>
      </c>
      <c r="AO1701" t="e">
        <f>NA()</f>
        <v>#N/A</v>
      </c>
      <c r="AP1701" t="e">
        <f>NA()</f>
        <v>#N/A</v>
      </c>
    </row>
    <row r="1702" spans="20:42" x14ac:dyDescent="0.35">
      <c r="T1702" s="6"/>
      <c r="U1702" s="6"/>
      <c r="Z1702">
        <v>7</v>
      </c>
      <c r="AA1702" s="9">
        <v>42986</v>
      </c>
      <c r="AB1702">
        <v>0.59009999999999996</v>
      </c>
      <c r="AE1702" s="25">
        <v>40016</v>
      </c>
      <c r="AF1702" t="e">
        <f>NA()</f>
        <v>#N/A</v>
      </c>
      <c r="AG1702" t="e">
        <f>NA()</f>
        <v>#N/A</v>
      </c>
      <c r="AH1702" t="e">
        <f>NA()</f>
        <v>#N/A</v>
      </c>
      <c r="AI1702" t="e">
        <f>NA()</f>
        <v>#N/A</v>
      </c>
      <c r="AJ1702" t="e">
        <f>NA()</f>
        <v>#N/A</v>
      </c>
      <c r="AK1702" t="e">
        <f>NA()</f>
        <v>#N/A</v>
      </c>
      <c r="AL1702" t="e">
        <f>NA()</f>
        <v>#N/A</v>
      </c>
      <c r="AM1702" t="e">
        <f>NA()</f>
        <v>#N/A</v>
      </c>
      <c r="AN1702" s="13">
        <v>0.11269999999999999</v>
      </c>
      <c r="AO1702" t="e">
        <f>NA()</f>
        <v>#N/A</v>
      </c>
      <c r="AP1702" t="e">
        <f>NA()</f>
        <v>#N/A</v>
      </c>
    </row>
    <row r="1703" spans="20:42" x14ac:dyDescent="0.35">
      <c r="T1703" s="6"/>
      <c r="U1703" s="6"/>
      <c r="Z1703">
        <v>8</v>
      </c>
      <c r="AA1703" s="9">
        <v>42989</v>
      </c>
      <c r="AB1703">
        <v>0.70840000000000003</v>
      </c>
      <c r="AE1703" s="25">
        <v>40017</v>
      </c>
      <c r="AF1703" t="e">
        <f>NA()</f>
        <v>#N/A</v>
      </c>
      <c r="AG1703" t="e">
        <f>NA()</f>
        <v>#N/A</v>
      </c>
      <c r="AH1703" t="e">
        <f>NA()</f>
        <v>#N/A</v>
      </c>
      <c r="AI1703" t="e">
        <f>NA()</f>
        <v>#N/A</v>
      </c>
      <c r="AJ1703" t="e">
        <f>NA()</f>
        <v>#N/A</v>
      </c>
      <c r="AK1703" t="e">
        <f>NA()</f>
        <v>#N/A</v>
      </c>
      <c r="AL1703" t="e">
        <f>NA()</f>
        <v>#N/A</v>
      </c>
      <c r="AM1703" t="e">
        <f>NA()</f>
        <v>#N/A</v>
      </c>
      <c r="AN1703" s="13">
        <v>0.11310000000000001</v>
      </c>
      <c r="AO1703" t="e">
        <f>NA()</f>
        <v>#N/A</v>
      </c>
      <c r="AP1703" t="e">
        <f>NA()</f>
        <v>#N/A</v>
      </c>
    </row>
    <row r="1704" spans="20:42" x14ac:dyDescent="0.35">
      <c r="T1704" s="6"/>
      <c r="U1704" s="6"/>
      <c r="Z1704">
        <v>11</v>
      </c>
      <c r="AA1704" s="9">
        <v>42990</v>
      </c>
      <c r="AB1704">
        <v>0.81889999999999996</v>
      </c>
      <c r="AE1704" s="25">
        <v>40018</v>
      </c>
      <c r="AF1704" t="e">
        <f>NA()</f>
        <v>#N/A</v>
      </c>
      <c r="AG1704" t="e">
        <f>NA()</f>
        <v>#N/A</v>
      </c>
      <c r="AH1704" t="e">
        <f>NA()</f>
        <v>#N/A</v>
      </c>
      <c r="AI1704" t="e">
        <f>NA()</f>
        <v>#N/A</v>
      </c>
      <c r="AJ1704" t="e">
        <f>NA()</f>
        <v>#N/A</v>
      </c>
      <c r="AK1704" t="e">
        <f>NA()</f>
        <v>#N/A</v>
      </c>
      <c r="AL1704" t="e">
        <f>NA()</f>
        <v>#N/A</v>
      </c>
      <c r="AM1704" t="e">
        <f>NA()</f>
        <v>#N/A</v>
      </c>
      <c r="AN1704" s="13">
        <v>0.1158</v>
      </c>
      <c r="AO1704" t="e">
        <f>NA()</f>
        <v>#N/A</v>
      </c>
      <c r="AP1704" t="e">
        <f>NA()</f>
        <v>#N/A</v>
      </c>
    </row>
    <row r="1705" spans="20:42" x14ac:dyDescent="0.35">
      <c r="T1705" s="6"/>
      <c r="U1705" s="6"/>
      <c r="Z1705">
        <v>12</v>
      </c>
      <c r="AA1705" s="9">
        <v>42991</v>
      </c>
      <c r="AB1705">
        <v>0.71750000000000003</v>
      </c>
      <c r="AE1705" s="25">
        <v>40019</v>
      </c>
      <c r="AF1705" t="e">
        <f>NA()</f>
        <v>#N/A</v>
      </c>
      <c r="AG1705" t="e">
        <f>NA()</f>
        <v>#N/A</v>
      </c>
      <c r="AH1705" t="e">
        <f>NA()</f>
        <v>#N/A</v>
      </c>
      <c r="AI1705" t="e">
        <f>NA()</f>
        <v>#N/A</v>
      </c>
      <c r="AJ1705" t="e">
        <f>NA()</f>
        <v>#N/A</v>
      </c>
      <c r="AK1705" t="e">
        <f>NA()</f>
        <v>#N/A</v>
      </c>
      <c r="AL1705" t="e">
        <f>NA()</f>
        <v>#N/A</v>
      </c>
      <c r="AM1705" t="e">
        <f>NA()</f>
        <v>#N/A</v>
      </c>
      <c r="AN1705" t="e">
        <f>NA()</f>
        <v>#N/A</v>
      </c>
      <c r="AO1705" t="e">
        <f>NA()</f>
        <v>#N/A</v>
      </c>
      <c r="AP1705" t="e">
        <f>NA()</f>
        <v>#N/A</v>
      </c>
    </row>
    <row r="1706" spans="20:42" x14ac:dyDescent="0.35">
      <c r="T1706" s="6"/>
      <c r="U1706" s="6"/>
      <c r="Z1706">
        <v>13</v>
      </c>
      <c r="AA1706" s="9">
        <v>42992</v>
      </c>
      <c r="AB1706">
        <v>0.45240000000000002</v>
      </c>
      <c r="AE1706" s="25">
        <v>40020</v>
      </c>
      <c r="AF1706" t="e">
        <f>NA()</f>
        <v>#N/A</v>
      </c>
      <c r="AG1706" t="e">
        <f>NA()</f>
        <v>#N/A</v>
      </c>
      <c r="AH1706" t="e">
        <f>NA()</f>
        <v>#N/A</v>
      </c>
      <c r="AI1706" t="e">
        <f>NA()</f>
        <v>#N/A</v>
      </c>
      <c r="AJ1706" t="e">
        <f>NA()</f>
        <v>#N/A</v>
      </c>
      <c r="AK1706" t="e">
        <f>NA()</f>
        <v>#N/A</v>
      </c>
      <c r="AL1706" t="e">
        <f>NA()</f>
        <v>#N/A</v>
      </c>
      <c r="AM1706" t="e">
        <f>NA()</f>
        <v>#N/A</v>
      </c>
      <c r="AN1706" t="e">
        <f>NA()</f>
        <v>#N/A</v>
      </c>
      <c r="AO1706" t="e">
        <f>NA()</f>
        <v>#N/A</v>
      </c>
      <c r="AP1706" t="e">
        <f>NA()</f>
        <v>#N/A</v>
      </c>
    </row>
    <row r="1707" spans="20:42" x14ac:dyDescent="0.35">
      <c r="T1707" s="6"/>
      <c r="U1707" s="6"/>
      <c r="Z1707">
        <v>14</v>
      </c>
      <c r="AA1707" s="9">
        <v>42993</v>
      </c>
      <c r="AB1707">
        <v>0.31919999999999998</v>
      </c>
      <c r="AE1707" s="25">
        <v>40021</v>
      </c>
      <c r="AF1707" t="e">
        <f>NA()</f>
        <v>#N/A</v>
      </c>
      <c r="AG1707" t="e">
        <f>NA()</f>
        <v>#N/A</v>
      </c>
      <c r="AH1707" t="e">
        <f>NA()</f>
        <v>#N/A</v>
      </c>
      <c r="AI1707" t="e">
        <f>NA()</f>
        <v>#N/A</v>
      </c>
      <c r="AJ1707" t="e">
        <f>NA()</f>
        <v>#N/A</v>
      </c>
      <c r="AK1707" t="e">
        <f>NA()</f>
        <v>#N/A</v>
      </c>
      <c r="AL1707" t="e">
        <f>NA()</f>
        <v>#N/A</v>
      </c>
      <c r="AM1707" t="e">
        <f>NA()</f>
        <v>#N/A</v>
      </c>
      <c r="AN1707" s="13">
        <v>0.1171</v>
      </c>
      <c r="AO1707" t="e">
        <f>NA()</f>
        <v>#N/A</v>
      </c>
      <c r="AP1707" t="e">
        <f>NA()</f>
        <v>#N/A</v>
      </c>
    </row>
    <row r="1708" spans="20:42" x14ac:dyDescent="0.35">
      <c r="T1708" s="6"/>
      <c r="U1708" s="6"/>
      <c r="Z1708">
        <v>15</v>
      </c>
      <c r="AA1708" s="9">
        <v>42996</v>
      </c>
      <c r="AB1708">
        <v>0.2772</v>
      </c>
      <c r="AE1708" s="25">
        <v>40022</v>
      </c>
      <c r="AF1708" t="e">
        <f>NA()</f>
        <v>#N/A</v>
      </c>
      <c r="AG1708" t="e">
        <f>NA()</f>
        <v>#N/A</v>
      </c>
      <c r="AH1708" t="e">
        <f>NA()</f>
        <v>#N/A</v>
      </c>
      <c r="AI1708" t="e">
        <f>NA()</f>
        <v>#N/A</v>
      </c>
      <c r="AJ1708" t="e">
        <f>NA()</f>
        <v>#N/A</v>
      </c>
      <c r="AK1708" t="e">
        <f>NA()</f>
        <v>#N/A</v>
      </c>
      <c r="AL1708" t="e">
        <f>NA()</f>
        <v>#N/A</v>
      </c>
      <c r="AM1708" t="e">
        <f>NA()</f>
        <v>#N/A</v>
      </c>
      <c r="AN1708" s="13">
        <v>0.11899999999999999</v>
      </c>
      <c r="AO1708" t="e">
        <f>NA()</f>
        <v>#N/A</v>
      </c>
      <c r="AP1708" t="e">
        <f>NA()</f>
        <v>#N/A</v>
      </c>
    </row>
    <row r="1709" spans="20:42" x14ac:dyDescent="0.35">
      <c r="T1709" s="6"/>
      <c r="U1709" s="6"/>
      <c r="Z1709">
        <v>18</v>
      </c>
      <c r="AA1709" s="9">
        <v>42997</v>
      </c>
      <c r="AB1709">
        <v>0.52039999999999997</v>
      </c>
      <c r="AE1709" s="25">
        <v>40023</v>
      </c>
      <c r="AF1709" t="e">
        <f>NA()</f>
        <v>#N/A</v>
      </c>
      <c r="AG1709" t="e">
        <f>NA()</f>
        <v>#N/A</v>
      </c>
      <c r="AH1709" t="e">
        <f>NA()</f>
        <v>#N/A</v>
      </c>
      <c r="AI1709" t="e">
        <f>NA()</f>
        <v>#N/A</v>
      </c>
      <c r="AJ1709" t="e">
        <f>NA()</f>
        <v>#N/A</v>
      </c>
      <c r="AK1709" t="e">
        <f>NA()</f>
        <v>#N/A</v>
      </c>
      <c r="AL1709" t="e">
        <f>NA()</f>
        <v>#N/A</v>
      </c>
      <c r="AM1709" t="e">
        <f>NA()</f>
        <v>#N/A</v>
      </c>
      <c r="AN1709" s="13">
        <v>0.121</v>
      </c>
      <c r="AO1709" t="e">
        <f>NA()</f>
        <v>#N/A</v>
      </c>
      <c r="AP1709" t="e">
        <f>NA()</f>
        <v>#N/A</v>
      </c>
    </row>
    <row r="1710" spans="20:42" x14ac:dyDescent="0.35">
      <c r="T1710" s="6"/>
      <c r="U1710" s="6"/>
      <c r="Z1710">
        <v>19</v>
      </c>
      <c r="AA1710" s="9">
        <v>42998</v>
      </c>
      <c r="AB1710">
        <v>0.5091</v>
      </c>
      <c r="AE1710" s="25">
        <v>40024</v>
      </c>
      <c r="AF1710" t="e">
        <f>NA()</f>
        <v>#N/A</v>
      </c>
      <c r="AG1710" t="e">
        <f>NA()</f>
        <v>#N/A</v>
      </c>
      <c r="AH1710" t="e">
        <f>NA()</f>
        <v>#N/A</v>
      </c>
      <c r="AI1710" t="e">
        <f>NA()</f>
        <v>#N/A</v>
      </c>
      <c r="AJ1710" t="e">
        <f>NA()</f>
        <v>#N/A</v>
      </c>
      <c r="AK1710" t="e">
        <f>NA()</f>
        <v>#N/A</v>
      </c>
      <c r="AL1710" t="e">
        <f>NA()</f>
        <v>#N/A</v>
      </c>
      <c r="AM1710" t="e">
        <f>NA()</f>
        <v>#N/A</v>
      </c>
      <c r="AN1710" s="13">
        <v>0.12239999999999999</v>
      </c>
      <c r="AO1710" t="e">
        <f>NA()</f>
        <v>#N/A</v>
      </c>
      <c r="AP1710" t="e">
        <f>NA()</f>
        <v>#N/A</v>
      </c>
    </row>
    <row r="1711" spans="20:42" x14ac:dyDescent="0.35">
      <c r="T1711" s="6"/>
      <c r="U1711" s="6"/>
      <c r="Z1711">
        <v>20</v>
      </c>
      <c r="AA1711" s="9">
        <v>42999</v>
      </c>
      <c r="AB1711">
        <v>0.68710000000000004</v>
      </c>
      <c r="AE1711" s="25">
        <v>40025</v>
      </c>
      <c r="AF1711" t="e">
        <f>NA()</f>
        <v>#N/A</v>
      </c>
      <c r="AG1711" t="e">
        <f>NA()</f>
        <v>#N/A</v>
      </c>
      <c r="AH1711" t="e">
        <f>NA()</f>
        <v>#N/A</v>
      </c>
      <c r="AI1711" t="e">
        <f>NA()</f>
        <v>#N/A</v>
      </c>
      <c r="AJ1711" t="e">
        <f>NA()</f>
        <v>#N/A</v>
      </c>
      <c r="AK1711" t="e">
        <f>NA()</f>
        <v>#N/A</v>
      </c>
      <c r="AL1711" t="e">
        <f>NA()</f>
        <v>#N/A</v>
      </c>
      <c r="AM1711" t="e">
        <f>NA()</f>
        <v>#N/A</v>
      </c>
      <c r="AN1711" s="13">
        <v>0.13500000000000001</v>
      </c>
      <c r="AO1711" t="e">
        <f>NA()</f>
        <v>#N/A</v>
      </c>
      <c r="AP1711" t="e">
        <f>NA()</f>
        <v>#N/A</v>
      </c>
    </row>
    <row r="1712" spans="20:42" x14ac:dyDescent="0.35">
      <c r="T1712" s="6"/>
      <c r="U1712" s="6"/>
      <c r="Z1712">
        <v>21</v>
      </c>
      <c r="AA1712" s="9">
        <v>43000</v>
      </c>
      <c r="AB1712">
        <v>0.64710000000000001</v>
      </c>
      <c r="AE1712" s="25">
        <v>40026</v>
      </c>
      <c r="AF1712" t="e">
        <f>NA()</f>
        <v>#N/A</v>
      </c>
      <c r="AG1712" t="e">
        <f>NA()</f>
        <v>#N/A</v>
      </c>
      <c r="AH1712" t="e">
        <f>NA()</f>
        <v>#N/A</v>
      </c>
      <c r="AI1712" t="e">
        <f>NA()</f>
        <v>#N/A</v>
      </c>
      <c r="AJ1712" t="e">
        <f>NA()</f>
        <v>#N/A</v>
      </c>
      <c r="AK1712" t="e">
        <f>NA()</f>
        <v>#N/A</v>
      </c>
      <c r="AL1712" t="e">
        <f>NA()</f>
        <v>#N/A</v>
      </c>
      <c r="AM1712" t="e">
        <f>NA()</f>
        <v>#N/A</v>
      </c>
      <c r="AN1712" t="e">
        <f>NA()</f>
        <v>#N/A</v>
      </c>
      <c r="AO1712" s="13">
        <v>0.64524230999999999</v>
      </c>
      <c r="AP1712" t="e">
        <f>NA()</f>
        <v>#N/A</v>
      </c>
    </row>
    <row r="1713" spans="20:42" x14ac:dyDescent="0.35">
      <c r="T1713" s="6"/>
      <c r="U1713" s="6"/>
      <c r="Z1713">
        <v>22</v>
      </c>
      <c r="AA1713" s="9">
        <v>43003</v>
      </c>
      <c r="AB1713">
        <v>0.7077</v>
      </c>
      <c r="AE1713" s="25">
        <v>40027</v>
      </c>
      <c r="AF1713" t="e">
        <f>NA()</f>
        <v>#N/A</v>
      </c>
      <c r="AG1713" t="e">
        <f>NA()</f>
        <v>#N/A</v>
      </c>
      <c r="AH1713" t="e">
        <f>NA()</f>
        <v>#N/A</v>
      </c>
      <c r="AI1713" t="e">
        <f>NA()</f>
        <v>#N/A</v>
      </c>
      <c r="AJ1713" t="e">
        <f>NA()</f>
        <v>#N/A</v>
      </c>
      <c r="AK1713" t="e">
        <f>NA()</f>
        <v>#N/A</v>
      </c>
      <c r="AL1713" t="e">
        <f>NA()</f>
        <v>#N/A</v>
      </c>
      <c r="AM1713" t="e">
        <f>NA()</f>
        <v>#N/A</v>
      </c>
      <c r="AN1713" t="e">
        <f>NA()</f>
        <v>#N/A</v>
      </c>
      <c r="AO1713" t="e">
        <f>NA()</f>
        <v>#N/A</v>
      </c>
      <c r="AP1713" t="e">
        <f>NA()</f>
        <v>#N/A</v>
      </c>
    </row>
    <row r="1714" spans="20:42" x14ac:dyDescent="0.35">
      <c r="T1714" s="6"/>
      <c r="U1714" s="6"/>
      <c r="Z1714">
        <v>25</v>
      </c>
      <c r="AA1714" s="9">
        <v>43004</v>
      </c>
      <c r="AB1714">
        <v>0.59</v>
      </c>
      <c r="AE1714" s="25">
        <v>40028</v>
      </c>
      <c r="AF1714" t="e">
        <f>NA()</f>
        <v>#N/A</v>
      </c>
      <c r="AG1714" t="e">
        <f>NA()</f>
        <v>#N/A</v>
      </c>
      <c r="AH1714" t="e">
        <f>NA()</f>
        <v>#N/A</v>
      </c>
      <c r="AI1714" t="e">
        <f>NA()</f>
        <v>#N/A</v>
      </c>
      <c r="AJ1714" t="e">
        <f>NA()</f>
        <v>#N/A</v>
      </c>
      <c r="AK1714" t="e">
        <f>NA()</f>
        <v>#N/A</v>
      </c>
      <c r="AL1714" t="e">
        <f>NA()</f>
        <v>#N/A</v>
      </c>
      <c r="AM1714" t="e">
        <f>NA()</f>
        <v>#N/A</v>
      </c>
      <c r="AN1714" s="13">
        <v>0.13969999999999999</v>
      </c>
      <c r="AO1714" t="e">
        <f>NA()</f>
        <v>#N/A</v>
      </c>
      <c r="AP1714" t="e">
        <f>NA()</f>
        <v>#N/A</v>
      </c>
    </row>
    <row r="1715" spans="20:42" x14ac:dyDescent="0.35">
      <c r="T1715" s="6"/>
      <c r="U1715" s="6"/>
      <c r="Z1715">
        <v>26</v>
      </c>
      <c r="AA1715" s="9">
        <v>43005</v>
      </c>
      <c r="AB1715">
        <v>0.56169999999999998</v>
      </c>
      <c r="AE1715" s="25">
        <v>40029</v>
      </c>
      <c r="AF1715" t="e">
        <f>NA()</f>
        <v>#N/A</v>
      </c>
      <c r="AG1715" t="e">
        <f>NA()</f>
        <v>#N/A</v>
      </c>
      <c r="AH1715" t="e">
        <f>NA()</f>
        <v>#N/A</v>
      </c>
      <c r="AI1715" t="e">
        <f>NA()</f>
        <v>#N/A</v>
      </c>
      <c r="AJ1715" t="e">
        <f>NA()</f>
        <v>#N/A</v>
      </c>
      <c r="AK1715" t="e">
        <f>NA()</f>
        <v>#N/A</v>
      </c>
      <c r="AL1715" t="e">
        <f>NA()</f>
        <v>#N/A</v>
      </c>
      <c r="AM1715" t="e">
        <f>NA()</f>
        <v>#N/A</v>
      </c>
      <c r="AN1715" s="13">
        <v>0.14410000000000001</v>
      </c>
      <c r="AO1715" t="e">
        <f>NA()</f>
        <v>#N/A</v>
      </c>
      <c r="AP1715" t="e">
        <f>NA()</f>
        <v>#N/A</v>
      </c>
    </row>
    <row r="1716" spans="20:42" x14ac:dyDescent="0.35">
      <c r="T1716" s="6"/>
      <c r="U1716" s="6"/>
      <c r="Z1716">
        <v>27</v>
      </c>
      <c r="AA1716" s="9">
        <v>43006</v>
      </c>
      <c r="AB1716">
        <v>0.66520000000000001</v>
      </c>
      <c r="AE1716" s="25">
        <v>40030</v>
      </c>
      <c r="AF1716" t="e">
        <f>NA()</f>
        <v>#N/A</v>
      </c>
      <c r="AG1716" t="e">
        <f>NA()</f>
        <v>#N/A</v>
      </c>
      <c r="AH1716" t="e">
        <f>NA()</f>
        <v>#N/A</v>
      </c>
      <c r="AI1716" t="e">
        <f>NA()</f>
        <v>#N/A</v>
      </c>
      <c r="AJ1716" t="e">
        <f>NA()</f>
        <v>#N/A</v>
      </c>
      <c r="AK1716" t="e">
        <f>NA()</f>
        <v>#N/A</v>
      </c>
      <c r="AL1716" t="e">
        <f>NA()</f>
        <v>#N/A</v>
      </c>
      <c r="AM1716" t="e">
        <f>NA()</f>
        <v>#N/A</v>
      </c>
      <c r="AN1716" s="13">
        <v>0.14749999999999999</v>
      </c>
      <c r="AO1716" t="e">
        <f>NA()</f>
        <v>#N/A</v>
      </c>
      <c r="AP1716" t="e">
        <f>NA()</f>
        <v>#N/A</v>
      </c>
    </row>
    <row r="1717" spans="20:42" x14ac:dyDescent="0.35">
      <c r="T1717" s="6"/>
      <c r="U1717" s="6"/>
      <c r="Z1717">
        <v>28</v>
      </c>
      <c r="AA1717" s="9">
        <v>43007</v>
      </c>
      <c r="AB1717">
        <v>0.55620000000000003</v>
      </c>
      <c r="AE1717" s="25">
        <v>40031</v>
      </c>
      <c r="AF1717" t="e">
        <f>NA()</f>
        <v>#N/A</v>
      </c>
      <c r="AG1717" t="e">
        <f>NA()</f>
        <v>#N/A</v>
      </c>
      <c r="AH1717" t="e">
        <f>NA()</f>
        <v>#N/A</v>
      </c>
      <c r="AI1717" t="e">
        <f>NA()</f>
        <v>#N/A</v>
      </c>
      <c r="AJ1717" t="e">
        <f>NA()</f>
        <v>#N/A</v>
      </c>
      <c r="AK1717" t="e">
        <f>NA()</f>
        <v>#N/A</v>
      </c>
      <c r="AL1717" t="e">
        <f>NA()</f>
        <v>#N/A</v>
      </c>
      <c r="AM1717" t="e">
        <f>NA()</f>
        <v>#N/A</v>
      </c>
      <c r="AN1717" s="13">
        <v>0.15110000000000001</v>
      </c>
      <c r="AO1717" t="e">
        <f>NA()</f>
        <v>#N/A</v>
      </c>
      <c r="AP1717" t="e">
        <f>NA()</f>
        <v>#N/A</v>
      </c>
    </row>
    <row r="1718" spans="20:42" x14ac:dyDescent="0.35">
      <c r="T1718" s="6"/>
      <c r="U1718" s="6"/>
      <c r="Z1718">
        <v>29</v>
      </c>
      <c r="AA1718" s="9">
        <v>43010</v>
      </c>
      <c r="AB1718">
        <v>0.59789999999999999</v>
      </c>
      <c r="AE1718" s="25">
        <v>40032</v>
      </c>
      <c r="AF1718" t="e">
        <f>NA()</f>
        <v>#N/A</v>
      </c>
      <c r="AG1718" t="e">
        <f>NA()</f>
        <v>#N/A</v>
      </c>
      <c r="AH1718" t="e">
        <f>NA()</f>
        <v>#N/A</v>
      </c>
      <c r="AI1718" t="e">
        <f>NA()</f>
        <v>#N/A</v>
      </c>
      <c r="AJ1718" t="e">
        <f>NA()</f>
        <v>#N/A</v>
      </c>
      <c r="AK1718" t="e">
        <f>NA()</f>
        <v>#N/A</v>
      </c>
      <c r="AL1718" t="e">
        <f>NA()</f>
        <v>#N/A</v>
      </c>
      <c r="AM1718" t="e">
        <f>NA()</f>
        <v>#N/A</v>
      </c>
      <c r="AN1718" s="13">
        <v>0.16270000000000001</v>
      </c>
      <c r="AO1718" t="e">
        <f>NA()</f>
        <v>#N/A</v>
      </c>
      <c r="AP1718" t="e">
        <f>NA()</f>
        <v>#N/A</v>
      </c>
    </row>
    <row r="1719" spans="20:42" x14ac:dyDescent="0.35">
      <c r="T1719" s="6"/>
      <c r="U1719" s="6"/>
      <c r="Y1719" t="s">
        <v>1105</v>
      </c>
      <c r="Z1719">
        <v>2</v>
      </c>
      <c r="AA1719" s="9">
        <v>43011</v>
      </c>
      <c r="AB1719">
        <v>0.58720000000000006</v>
      </c>
      <c r="AE1719" s="25">
        <v>40033</v>
      </c>
      <c r="AF1719" t="e">
        <f>NA()</f>
        <v>#N/A</v>
      </c>
      <c r="AG1719" t="e">
        <f>NA()</f>
        <v>#N/A</v>
      </c>
      <c r="AH1719" t="e">
        <f>NA()</f>
        <v>#N/A</v>
      </c>
      <c r="AI1719" t="e">
        <f>NA()</f>
        <v>#N/A</v>
      </c>
      <c r="AJ1719" t="e">
        <f>NA()</f>
        <v>#N/A</v>
      </c>
      <c r="AK1719" t="e">
        <f>NA()</f>
        <v>#N/A</v>
      </c>
      <c r="AL1719" t="e">
        <f>NA()</f>
        <v>#N/A</v>
      </c>
      <c r="AM1719" t="e">
        <f>NA()</f>
        <v>#N/A</v>
      </c>
      <c r="AN1719" t="e">
        <f>NA()</f>
        <v>#N/A</v>
      </c>
      <c r="AO1719" t="e">
        <f>NA()</f>
        <v>#N/A</v>
      </c>
      <c r="AP1719" t="e">
        <f>NA()</f>
        <v>#N/A</v>
      </c>
    </row>
    <row r="1720" spans="20:42" x14ac:dyDescent="0.35">
      <c r="T1720" s="6"/>
      <c r="U1720" s="6"/>
      <c r="Z1720">
        <v>3</v>
      </c>
      <c r="AA1720" s="9">
        <v>43012</v>
      </c>
      <c r="AB1720">
        <v>0.5746</v>
      </c>
      <c r="AE1720" s="25">
        <v>40034</v>
      </c>
      <c r="AF1720" t="e">
        <f>NA()</f>
        <v>#N/A</v>
      </c>
      <c r="AG1720" t="e">
        <f>NA()</f>
        <v>#N/A</v>
      </c>
      <c r="AH1720" t="e">
        <f>NA()</f>
        <v>#N/A</v>
      </c>
      <c r="AI1720" t="e">
        <f>NA()</f>
        <v>#N/A</v>
      </c>
      <c r="AJ1720" t="e">
        <f>NA()</f>
        <v>#N/A</v>
      </c>
      <c r="AK1720" t="e">
        <f>NA()</f>
        <v>#N/A</v>
      </c>
      <c r="AL1720" t="e">
        <f>NA()</f>
        <v>#N/A</v>
      </c>
      <c r="AM1720" t="e">
        <f>NA()</f>
        <v>#N/A</v>
      </c>
      <c r="AN1720" t="e">
        <f>NA()</f>
        <v>#N/A</v>
      </c>
      <c r="AO1720" t="e">
        <f>NA()</f>
        <v>#N/A</v>
      </c>
      <c r="AP1720" t="e">
        <f>NA()</f>
        <v>#N/A</v>
      </c>
    </row>
    <row r="1721" spans="20:42" x14ac:dyDescent="0.35">
      <c r="T1721" s="6"/>
      <c r="U1721" s="6"/>
      <c r="Z1721">
        <v>4</v>
      </c>
      <c r="AA1721" s="9">
        <v>43013</v>
      </c>
      <c r="AB1721">
        <v>0.36049999999999999</v>
      </c>
      <c r="AE1721" s="25">
        <v>40035</v>
      </c>
      <c r="AF1721" t="e">
        <f>NA()</f>
        <v>#N/A</v>
      </c>
      <c r="AG1721" t="e">
        <f>NA()</f>
        <v>#N/A</v>
      </c>
      <c r="AH1721" t="e">
        <f>NA()</f>
        <v>#N/A</v>
      </c>
      <c r="AI1721" t="e">
        <f>NA()</f>
        <v>#N/A</v>
      </c>
      <c r="AJ1721" t="e">
        <f>NA()</f>
        <v>#N/A</v>
      </c>
      <c r="AK1721" t="e">
        <f>NA()</f>
        <v>#N/A</v>
      </c>
      <c r="AL1721" t="e">
        <f>NA()</f>
        <v>#N/A</v>
      </c>
      <c r="AM1721" t="e">
        <f>NA()</f>
        <v>#N/A</v>
      </c>
      <c r="AN1721" t="e">
        <f>NA()</f>
        <v>#N/A</v>
      </c>
      <c r="AO1721" t="e">
        <f>NA()</f>
        <v>#N/A</v>
      </c>
      <c r="AP1721" t="e">
        <f>NA()</f>
        <v>#N/A</v>
      </c>
    </row>
    <row r="1722" spans="20:42" x14ac:dyDescent="0.35">
      <c r="T1722" s="6"/>
      <c r="U1722" s="6"/>
      <c r="Z1722">
        <v>5</v>
      </c>
      <c r="AA1722" s="9">
        <v>43014</v>
      </c>
      <c r="AB1722">
        <v>0.4652</v>
      </c>
      <c r="AE1722" s="25">
        <v>40036</v>
      </c>
      <c r="AF1722" t="e">
        <f>NA()</f>
        <v>#N/A</v>
      </c>
      <c r="AG1722" t="e">
        <f>NA()</f>
        <v>#N/A</v>
      </c>
      <c r="AH1722" t="e">
        <f>NA()</f>
        <v>#N/A</v>
      </c>
      <c r="AI1722" t="e">
        <f>NA()</f>
        <v>#N/A</v>
      </c>
      <c r="AJ1722" t="e">
        <f>NA()</f>
        <v>#N/A</v>
      </c>
      <c r="AK1722" t="e">
        <f>NA()</f>
        <v>#N/A</v>
      </c>
      <c r="AL1722" t="e">
        <f>NA()</f>
        <v>#N/A</v>
      </c>
      <c r="AM1722" t="e">
        <f>NA()</f>
        <v>#N/A</v>
      </c>
      <c r="AN1722" s="13">
        <v>0.16619999999999999</v>
      </c>
      <c r="AO1722" t="e">
        <f>NA()</f>
        <v>#N/A</v>
      </c>
      <c r="AP1722" t="e">
        <f>NA()</f>
        <v>#N/A</v>
      </c>
    </row>
    <row r="1723" spans="20:42" x14ac:dyDescent="0.35">
      <c r="T1723" s="6"/>
      <c r="U1723" s="6"/>
      <c r="Z1723">
        <v>6</v>
      </c>
      <c r="AA1723" s="9">
        <v>43017</v>
      </c>
      <c r="AB1723">
        <v>0.60929999999999995</v>
      </c>
      <c r="AE1723" s="25">
        <v>40037</v>
      </c>
      <c r="AF1723" t="e">
        <f>NA()</f>
        <v>#N/A</v>
      </c>
      <c r="AG1723" t="e">
        <f>NA()</f>
        <v>#N/A</v>
      </c>
      <c r="AH1723" t="e">
        <f>NA()</f>
        <v>#N/A</v>
      </c>
      <c r="AI1723" t="e">
        <f>NA()</f>
        <v>#N/A</v>
      </c>
      <c r="AJ1723" t="e">
        <f>NA()</f>
        <v>#N/A</v>
      </c>
      <c r="AK1723" t="e">
        <f>NA()</f>
        <v>#N/A</v>
      </c>
      <c r="AL1723" t="e">
        <f>NA()</f>
        <v>#N/A</v>
      </c>
      <c r="AM1723" t="e">
        <f>NA()</f>
        <v>#N/A</v>
      </c>
      <c r="AN1723" s="13">
        <v>0.1673</v>
      </c>
      <c r="AO1723" t="e">
        <f>NA()</f>
        <v>#N/A</v>
      </c>
      <c r="AP1723" t="e">
        <f>NA()</f>
        <v>#N/A</v>
      </c>
    </row>
    <row r="1724" spans="20:42" x14ac:dyDescent="0.35">
      <c r="T1724" s="6"/>
      <c r="U1724" s="6"/>
      <c r="Z1724">
        <v>9</v>
      </c>
      <c r="AA1724" s="9">
        <v>43018</v>
      </c>
      <c r="AB1724">
        <v>0.63119999999999998</v>
      </c>
      <c r="AE1724" s="25">
        <v>40038</v>
      </c>
      <c r="AF1724" t="e">
        <f>NA()</f>
        <v>#N/A</v>
      </c>
      <c r="AG1724" t="e">
        <f>NA()</f>
        <v>#N/A</v>
      </c>
      <c r="AH1724" t="e">
        <f>NA()</f>
        <v>#N/A</v>
      </c>
      <c r="AI1724" t="e">
        <f>NA()</f>
        <v>#N/A</v>
      </c>
      <c r="AJ1724" t="e">
        <f>NA()</f>
        <v>#N/A</v>
      </c>
      <c r="AK1724" t="e">
        <f>NA()</f>
        <v>#N/A</v>
      </c>
      <c r="AL1724" t="e">
        <f>NA()</f>
        <v>#N/A</v>
      </c>
      <c r="AM1724" t="e">
        <f>NA()</f>
        <v>#N/A</v>
      </c>
      <c r="AN1724" s="13">
        <v>0.16830000000000001</v>
      </c>
      <c r="AO1724" t="e">
        <f>NA()</f>
        <v>#N/A</v>
      </c>
      <c r="AP1724" t="e">
        <f>NA()</f>
        <v>#N/A</v>
      </c>
    </row>
    <row r="1725" spans="20:42" x14ac:dyDescent="0.35">
      <c r="T1725" s="6"/>
      <c r="U1725" s="6"/>
      <c r="Z1725">
        <v>10</v>
      </c>
      <c r="AA1725" s="9">
        <v>43019</v>
      </c>
      <c r="AB1725">
        <v>0.58240000000000003</v>
      </c>
      <c r="AE1725" s="25">
        <v>40039</v>
      </c>
      <c r="AF1725" t="e">
        <f>NA()</f>
        <v>#N/A</v>
      </c>
      <c r="AG1725" t="e">
        <f>NA()</f>
        <v>#N/A</v>
      </c>
      <c r="AH1725" t="e">
        <f>NA()</f>
        <v>#N/A</v>
      </c>
      <c r="AI1725" t="e">
        <f>NA()</f>
        <v>#N/A</v>
      </c>
      <c r="AJ1725" t="e">
        <f>NA()</f>
        <v>#N/A</v>
      </c>
      <c r="AK1725" t="e">
        <f>NA()</f>
        <v>#N/A</v>
      </c>
      <c r="AL1725" t="e">
        <f>NA()</f>
        <v>#N/A</v>
      </c>
      <c r="AM1725" t="e">
        <f>NA()</f>
        <v>#N/A</v>
      </c>
      <c r="AN1725" s="13">
        <v>0.17180000000000001</v>
      </c>
      <c r="AO1725" t="e">
        <f>NA()</f>
        <v>#N/A</v>
      </c>
      <c r="AP1725" t="e">
        <f>NA()</f>
        <v>#N/A</v>
      </c>
    </row>
    <row r="1726" spans="20:42" x14ac:dyDescent="0.35">
      <c r="T1726" s="6"/>
      <c r="U1726" s="6"/>
      <c r="Z1726">
        <v>11</v>
      </c>
      <c r="AA1726" s="9">
        <v>43020</v>
      </c>
      <c r="AB1726">
        <v>0.67249999999999999</v>
      </c>
      <c r="AE1726" s="25">
        <v>40040</v>
      </c>
      <c r="AF1726" t="e">
        <f>NA()</f>
        <v>#N/A</v>
      </c>
      <c r="AG1726" t="e">
        <f>NA()</f>
        <v>#N/A</v>
      </c>
      <c r="AH1726" t="e">
        <f>NA()</f>
        <v>#N/A</v>
      </c>
      <c r="AI1726" t="e">
        <f>NA()</f>
        <v>#N/A</v>
      </c>
      <c r="AJ1726" t="e">
        <f>NA()</f>
        <v>#N/A</v>
      </c>
      <c r="AK1726" t="e">
        <f>NA()</f>
        <v>#N/A</v>
      </c>
      <c r="AL1726" t="e">
        <f>NA()</f>
        <v>#N/A</v>
      </c>
      <c r="AM1726" t="e">
        <f>NA()</f>
        <v>#N/A</v>
      </c>
      <c r="AN1726" t="e">
        <f>NA()</f>
        <v>#N/A</v>
      </c>
      <c r="AO1726" t="e">
        <f>NA()</f>
        <v>#N/A</v>
      </c>
      <c r="AP1726" t="e">
        <f>NA()</f>
        <v>#N/A</v>
      </c>
    </row>
    <row r="1727" spans="20:42" x14ac:dyDescent="0.35">
      <c r="T1727" s="6"/>
      <c r="U1727" s="6"/>
      <c r="Z1727">
        <v>12</v>
      </c>
      <c r="AA1727" s="9">
        <v>43021</v>
      </c>
      <c r="AB1727">
        <v>0.69710000000000005</v>
      </c>
      <c r="AE1727" s="25">
        <v>40041</v>
      </c>
      <c r="AF1727" t="e">
        <f>NA()</f>
        <v>#N/A</v>
      </c>
      <c r="AG1727" t="e">
        <f>NA()</f>
        <v>#N/A</v>
      </c>
      <c r="AH1727" t="e">
        <f>NA()</f>
        <v>#N/A</v>
      </c>
      <c r="AI1727" t="e">
        <f>NA()</f>
        <v>#N/A</v>
      </c>
      <c r="AJ1727" t="e">
        <f>NA()</f>
        <v>#N/A</v>
      </c>
      <c r="AK1727" t="e">
        <f>NA()</f>
        <v>#N/A</v>
      </c>
      <c r="AL1727" t="e">
        <f>NA()</f>
        <v>#N/A</v>
      </c>
      <c r="AM1727" t="e">
        <f>NA()</f>
        <v>#N/A</v>
      </c>
      <c r="AN1727" t="e">
        <f>NA()</f>
        <v>#N/A</v>
      </c>
      <c r="AO1727" t="e">
        <f>NA()</f>
        <v>#N/A</v>
      </c>
      <c r="AP1727" t="e">
        <f>NA()</f>
        <v>#N/A</v>
      </c>
    </row>
    <row r="1728" spans="20:42" x14ac:dyDescent="0.35">
      <c r="T1728" s="6"/>
      <c r="U1728" s="6"/>
      <c r="Z1728">
        <v>13</v>
      </c>
      <c r="AA1728" s="9">
        <v>43024</v>
      </c>
      <c r="AB1728">
        <v>0.68879999999999997</v>
      </c>
      <c r="AE1728" s="25">
        <v>40042</v>
      </c>
      <c r="AF1728" t="e">
        <f>NA()</f>
        <v>#N/A</v>
      </c>
      <c r="AG1728" t="e">
        <f>NA()</f>
        <v>#N/A</v>
      </c>
      <c r="AH1728" t="e">
        <f>NA()</f>
        <v>#N/A</v>
      </c>
      <c r="AI1728" t="e">
        <f>NA()</f>
        <v>#N/A</v>
      </c>
      <c r="AJ1728" t="e">
        <f>NA()</f>
        <v>#N/A</v>
      </c>
      <c r="AK1728" t="e">
        <f>NA()</f>
        <v>#N/A</v>
      </c>
      <c r="AL1728" t="e">
        <f>NA()</f>
        <v>#N/A</v>
      </c>
      <c r="AM1728" t="e">
        <f>NA()</f>
        <v>#N/A</v>
      </c>
      <c r="AN1728" s="13">
        <v>0.17269999999999999</v>
      </c>
      <c r="AO1728" t="e">
        <f>NA()</f>
        <v>#N/A</v>
      </c>
      <c r="AP1728" t="e">
        <f>NA()</f>
        <v>#N/A</v>
      </c>
    </row>
    <row r="1729" spans="20:42" x14ac:dyDescent="0.35">
      <c r="T1729" s="6"/>
      <c r="U1729" s="6"/>
      <c r="Z1729">
        <v>16</v>
      </c>
      <c r="AA1729" s="9">
        <v>43025</v>
      </c>
      <c r="AB1729">
        <v>0.69779999999999998</v>
      </c>
      <c r="AE1729" s="25">
        <v>40043</v>
      </c>
      <c r="AF1729" t="e">
        <f>NA()</f>
        <v>#N/A</v>
      </c>
      <c r="AG1729" t="e">
        <f>NA()</f>
        <v>#N/A</v>
      </c>
      <c r="AH1729" t="e">
        <f>NA()</f>
        <v>#N/A</v>
      </c>
      <c r="AI1729" t="e">
        <f>NA()</f>
        <v>#N/A</v>
      </c>
      <c r="AJ1729" t="e">
        <f>NA()</f>
        <v>#N/A</v>
      </c>
      <c r="AK1729" t="e">
        <f>NA()</f>
        <v>#N/A</v>
      </c>
      <c r="AL1729" t="e">
        <f>NA()</f>
        <v>#N/A</v>
      </c>
      <c r="AM1729" t="e">
        <f>NA()</f>
        <v>#N/A</v>
      </c>
      <c r="AN1729" s="13">
        <v>0.17319999999999999</v>
      </c>
      <c r="AO1729" t="e">
        <f>NA()</f>
        <v>#N/A</v>
      </c>
      <c r="AP1729" t="e">
        <f>NA()</f>
        <v>#N/A</v>
      </c>
    </row>
    <row r="1730" spans="20:42" x14ac:dyDescent="0.35">
      <c r="T1730" s="6"/>
      <c r="U1730" s="6"/>
      <c r="Z1730">
        <v>17</v>
      </c>
      <c r="AA1730" s="9">
        <v>43027</v>
      </c>
      <c r="AB1730">
        <v>0.69179999999999997</v>
      </c>
      <c r="AE1730" s="25">
        <v>40044</v>
      </c>
      <c r="AF1730" t="e">
        <f>NA()</f>
        <v>#N/A</v>
      </c>
      <c r="AG1730" t="e">
        <f>NA()</f>
        <v>#N/A</v>
      </c>
      <c r="AH1730" t="e">
        <f>NA()</f>
        <v>#N/A</v>
      </c>
      <c r="AI1730" t="e">
        <f>NA()</f>
        <v>#N/A</v>
      </c>
      <c r="AJ1730" t="e">
        <f>NA()</f>
        <v>#N/A</v>
      </c>
      <c r="AK1730" t="e">
        <f>NA()</f>
        <v>#N/A</v>
      </c>
      <c r="AL1730" t="e">
        <f>NA()</f>
        <v>#N/A</v>
      </c>
      <c r="AM1730" t="e">
        <f>NA()</f>
        <v>#N/A</v>
      </c>
      <c r="AN1730" s="13">
        <v>0.1731</v>
      </c>
      <c r="AO1730" t="e">
        <f>NA()</f>
        <v>#N/A</v>
      </c>
      <c r="AP1730" t="e">
        <f>NA()</f>
        <v>#N/A</v>
      </c>
    </row>
    <row r="1731" spans="20:42" x14ac:dyDescent="0.35">
      <c r="T1731" s="6"/>
      <c r="U1731" s="6"/>
      <c r="Z1731">
        <v>19</v>
      </c>
      <c r="AA1731" s="9">
        <v>43028</v>
      </c>
      <c r="AB1731">
        <v>1.0109999999999999</v>
      </c>
      <c r="AE1731" s="25">
        <v>40045</v>
      </c>
      <c r="AF1731" t="e">
        <f>NA()</f>
        <v>#N/A</v>
      </c>
      <c r="AG1731" t="e">
        <f>NA()</f>
        <v>#N/A</v>
      </c>
      <c r="AH1731" t="e">
        <f>NA()</f>
        <v>#N/A</v>
      </c>
      <c r="AI1731" t="e">
        <f>NA()</f>
        <v>#N/A</v>
      </c>
      <c r="AJ1731" t="e">
        <f>NA()</f>
        <v>#N/A</v>
      </c>
      <c r="AK1731" t="e">
        <f>NA()</f>
        <v>#N/A</v>
      </c>
      <c r="AL1731" t="e">
        <f>NA()</f>
        <v>#N/A</v>
      </c>
      <c r="AM1731" t="e">
        <f>NA()</f>
        <v>#N/A</v>
      </c>
      <c r="AN1731" s="13">
        <v>0.17349999999999999</v>
      </c>
      <c r="AO1731" t="e">
        <f>NA()</f>
        <v>#N/A</v>
      </c>
      <c r="AP1731" t="e">
        <f>NA()</f>
        <v>#N/A</v>
      </c>
    </row>
    <row r="1732" spans="20:42" x14ac:dyDescent="0.35">
      <c r="T1732" s="6"/>
      <c r="U1732" s="6"/>
      <c r="Z1732">
        <v>20</v>
      </c>
      <c r="AA1732" s="9">
        <v>43031</v>
      </c>
      <c r="AB1732">
        <v>1.3714999999999999</v>
      </c>
      <c r="AE1732" s="25">
        <v>40046</v>
      </c>
      <c r="AF1732" t="e">
        <f>NA()</f>
        <v>#N/A</v>
      </c>
      <c r="AG1732" t="e">
        <f>NA()</f>
        <v>#N/A</v>
      </c>
      <c r="AH1732" t="e">
        <f>NA()</f>
        <v>#N/A</v>
      </c>
      <c r="AI1732" t="e">
        <f>NA()</f>
        <v>#N/A</v>
      </c>
      <c r="AJ1732" t="e">
        <f>NA()</f>
        <v>#N/A</v>
      </c>
      <c r="AK1732" t="e">
        <f>NA()</f>
        <v>#N/A</v>
      </c>
      <c r="AL1732" t="e">
        <f>NA()</f>
        <v>#N/A</v>
      </c>
      <c r="AM1732" t="e">
        <f>NA()</f>
        <v>#N/A</v>
      </c>
      <c r="AN1732" s="13">
        <v>0.1731</v>
      </c>
      <c r="AO1732" t="e">
        <f>NA()</f>
        <v>#N/A</v>
      </c>
      <c r="AP1732" t="e">
        <f>NA()</f>
        <v>#N/A</v>
      </c>
    </row>
    <row r="1733" spans="20:42" x14ac:dyDescent="0.35">
      <c r="T1733" s="6"/>
      <c r="U1733" s="6"/>
      <c r="Z1733">
        <v>23</v>
      </c>
      <c r="AA1733" s="9">
        <v>43032</v>
      </c>
      <c r="AB1733">
        <v>1.4066000000000001</v>
      </c>
      <c r="AE1733" s="25">
        <v>40047</v>
      </c>
      <c r="AF1733" t="e">
        <f>NA()</f>
        <v>#N/A</v>
      </c>
      <c r="AG1733" t="e">
        <f>NA()</f>
        <v>#N/A</v>
      </c>
      <c r="AH1733" t="e">
        <f>NA()</f>
        <v>#N/A</v>
      </c>
      <c r="AI1733" t="e">
        <f>NA()</f>
        <v>#N/A</v>
      </c>
      <c r="AJ1733" t="e">
        <f>NA()</f>
        <v>#N/A</v>
      </c>
      <c r="AK1733" t="e">
        <f>NA()</f>
        <v>#N/A</v>
      </c>
      <c r="AL1733" t="e">
        <f>NA()</f>
        <v>#N/A</v>
      </c>
      <c r="AM1733" t="e">
        <f>NA()</f>
        <v>#N/A</v>
      </c>
      <c r="AN1733" t="e">
        <f>NA()</f>
        <v>#N/A</v>
      </c>
      <c r="AO1733" t="e">
        <f>NA()</f>
        <v>#N/A</v>
      </c>
      <c r="AP1733" t="e">
        <f>NA()</f>
        <v>#N/A</v>
      </c>
    </row>
    <row r="1734" spans="20:42" x14ac:dyDescent="0.35">
      <c r="T1734" s="6"/>
      <c r="U1734" s="6"/>
      <c r="Z1734">
        <v>24</v>
      </c>
      <c r="AA1734" s="9">
        <v>43033</v>
      </c>
      <c r="AB1734">
        <v>1.2133</v>
      </c>
      <c r="AE1734" s="25">
        <v>40048</v>
      </c>
      <c r="AF1734" t="e">
        <f>NA()</f>
        <v>#N/A</v>
      </c>
      <c r="AG1734" t="e">
        <f>NA()</f>
        <v>#N/A</v>
      </c>
      <c r="AH1734" t="e">
        <f>NA()</f>
        <v>#N/A</v>
      </c>
      <c r="AI1734" t="e">
        <f>NA()</f>
        <v>#N/A</v>
      </c>
      <c r="AJ1734" t="e">
        <f>NA()</f>
        <v>#N/A</v>
      </c>
      <c r="AK1734" t="e">
        <f>NA()</f>
        <v>#N/A</v>
      </c>
      <c r="AL1734" t="e">
        <f>NA()</f>
        <v>#N/A</v>
      </c>
      <c r="AM1734" t="e">
        <f>NA()</f>
        <v>#N/A</v>
      </c>
      <c r="AN1734" t="e">
        <f>NA()</f>
        <v>#N/A</v>
      </c>
      <c r="AO1734" t="e">
        <f>NA()</f>
        <v>#N/A</v>
      </c>
      <c r="AP1734" t="e">
        <f>NA()</f>
        <v>#N/A</v>
      </c>
    </row>
    <row r="1735" spans="20:42" x14ac:dyDescent="0.35">
      <c r="T1735" s="6"/>
      <c r="U1735" s="6"/>
      <c r="Z1735">
        <v>25</v>
      </c>
      <c r="AA1735" s="9">
        <v>43034</v>
      </c>
      <c r="AB1735">
        <v>1.3333999999999999</v>
      </c>
      <c r="AE1735" s="25">
        <v>40049</v>
      </c>
      <c r="AF1735" t="e">
        <f>NA()</f>
        <v>#N/A</v>
      </c>
      <c r="AG1735" t="e">
        <f>NA()</f>
        <v>#N/A</v>
      </c>
      <c r="AH1735" t="e">
        <f>NA()</f>
        <v>#N/A</v>
      </c>
      <c r="AI1735" t="e">
        <f>NA()</f>
        <v>#N/A</v>
      </c>
      <c r="AJ1735" t="e">
        <f>NA()</f>
        <v>#N/A</v>
      </c>
      <c r="AK1735" t="e">
        <f>NA()</f>
        <v>#N/A</v>
      </c>
      <c r="AL1735" t="e">
        <f>NA()</f>
        <v>#N/A</v>
      </c>
      <c r="AM1735" t="e">
        <f>NA()</f>
        <v>#N/A</v>
      </c>
      <c r="AN1735" s="13">
        <v>0.1736</v>
      </c>
      <c r="AO1735" t="e">
        <f>NA()</f>
        <v>#N/A</v>
      </c>
      <c r="AP1735" t="e">
        <f>NA()</f>
        <v>#N/A</v>
      </c>
    </row>
    <row r="1736" spans="20:42" x14ac:dyDescent="0.35">
      <c r="T1736" s="6"/>
      <c r="U1736" s="6"/>
      <c r="Z1736">
        <v>26</v>
      </c>
      <c r="AA1736" s="9">
        <v>43035</v>
      </c>
      <c r="AB1736">
        <v>1.1274999999999999</v>
      </c>
      <c r="AE1736" s="25">
        <v>40050</v>
      </c>
      <c r="AF1736" t="e">
        <f>NA()</f>
        <v>#N/A</v>
      </c>
      <c r="AG1736" t="e">
        <f>NA()</f>
        <v>#N/A</v>
      </c>
      <c r="AH1736" t="e">
        <f>NA()</f>
        <v>#N/A</v>
      </c>
      <c r="AI1736" t="e">
        <f>NA()</f>
        <v>#N/A</v>
      </c>
      <c r="AJ1736" t="e">
        <f>NA()</f>
        <v>#N/A</v>
      </c>
      <c r="AK1736" t="e">
        <f>NA()</f>
        <v>#N/A</v>
      </c>
      <c r="AL1736" t="e">
        <f>NA()</f>
        <v>#N/A</v>
      </c>
      <c r="AM1736" t="e">
        <f>NA()</f>
        <v>#N/A</v>
      </c>
      <c r="AN1736" s="13">
        <v>0.17480000000000001</v>
      </c>
      <c r="AO1736" t="e">
        <f>NA()</f>
        <v>#N/A</v>
      </c>
      <c r="AP1736" t="e">
        <f>NA()</f>
        <v>#N/A</v>
      </c>
    </row>
    <row r="1737" spans="20:42" x14ac:dyDescent="0.35">
      <c r="T1737" s="6"/>
      <c r="U1737" s="6"/>
      <c r="Z1737">
        <v>27</v>
      </c>
      <c r="AA1737" s="9">
        <v>43038</v>
      </c>
      <c r="AB1737">
        <v>1.1225000000000001</v>
      </c>
      <c r="AE1737" s="25">
        <v>40051</v>
      </c>
      <c r="AF1737" t="e">
        <f>NA()</f>
        <v>#N/A</v>
      </c>
      <c r="AG1737" t="e">
        <f>NA()</f>
        <v>#N/A</v>
      </c>
      <c r="AH1737" t="e">
        <f>NA()</f>
        <v>#N/A</v>
      </c>
      <c r="AI1737" t="e">
        <f>NA()</f>
        <v>#N/A</v>
      </c>
      <c r="AJ1737" t="e">
        <f>NA()</f>
        <v>#N/A</v>
      </c>
      <c r="AK1737" t="e">
        <f>NA()</f>
        <v>#N/A</v>
      </c>
      <c r="AL1737" t="e">
        <f>NA()</f>
        <v>#N/A</v>
      </c>
      <c r="AM1737" t="e">
        <f>NA()</f>
        <v>#N/A</v>
      </c>
      <c r="AN1737" s="13">
        <v>0.17649999999999999</v>
      </c>
      <c r="AO1737" t="e">
        <f>NA()</f>
        <v>#N/A</v>
      </c>
      <c r="AP1737" t="e">
        <f>NA()</f>
        <v>#N/A</v>
      </c>
    </row>
    <row r="1738" spans="20:42" x14ac:dyDescent="0.35">
      <c r="T1738" s="6"/>
      <c r="U1738" s="6"/>
      <c r="Z1738">
        <v>30</v>
      </c>
      <c r="AA1738" s="9">
        <v>43039</v>
      </c>
      <c r="AB1738">
        <v>1.1744000000000001</v>
      </c>
      <c r="AE1738" s="25">
        <v>40052</v>
      </c>
      <c r="AF1738" t="e">
        <f>NA()</f>
        <v>#N/A</v>
      </c>
      <c r="AG1738" t="e">
        <f>NA()</f>
        <v>#N/A</v>
      </c>
      <c r="AH1738" t="e">
        <f>NA()</f>
        <v>#N/A</v>
      </c>
      <c r="AI1738" t="e">
        <f>NA()</f>
        <v>#N/A</v>
      </c>
      <c r="AJ1738" t="e">
        <f>NA()</f>
        <v>#N/A</v>
      </c>
      <c r="AK1738" t="e">
        <f>NA()</f>
        <v>#N/A</v>
      </c>
      <c r="AL1738" t="e">
        <f>NA()</f>
        <v>#N/A</v>
      </c>
      <c r="AM1738" t="e">
        <f>NA()</f>
        <v>#N/A</v>
      </c>
      <c r="AN1738" s="13">
        <v>0.1789</v>
      </c>
      <c r="AO1738" t="e">
        <f>NA()</f>
        <v>#N/A</v>
      </c>
      <c r="AP1738" t="e">
        <f>NA()</f>
        <v>#N/A</v>
      </c>
    </row>
    <row r="1739" spans="20:42" x14ac:dyDescent="0.35">
      <c r="T1739" s="6"/>
      <c r="U1739" s="6"/>
      <c r="Z1739">
        <v>31</v>
      </c>
      <c r="AA1739" s="9">
        <v>43040</v>
      </c>
      <c r="AB1739">
        <v>1.0968</v>
      </c>
      <c r="AE1739" s="25">
        <v>40053</v>
      </c>
      <c r="AF1739" t="e">
        <f>NA()</f>
        <v>#N/A</v>
      </c>
      <c r="AG1739" t="e">
        <f>NA()</f>
        <v>#N/A</v>
      </c>
      <c r="AH1739" t="e">
        <f>NA()</f>
        <v>#N/A</v>
      </c>
      <c r="AI1739" t="e">
        <f>NA()</f>
        <v>#N/A</v>
      </c>
      <c r="AJ1739" t="e">
        <f>NA()</f>
        <v>#N/A</v>
      </c>
      <c r="AK1739" t="e">
        <f>NA()</f>
        <v>#N/A</v>
      </c>
      <c r="AL1739" t="e">
        <f>NA()</f>
        <v>#N/A</v>
      </c>
      <c r="AM1739" t="e">
        <f>NA()</f>
        <v>#N/A</v>
      </c>
      <c r="AN1739" s="13">
        <v>0.188</v>
      </c>
      <c r="AO1739" t="e">
        <f>NA()</f>
        <v>#N/A</v>
      </c>
      <c r="AP1739" t="e">
        <f>NA()</f>
        <v>#N/A</v>
      </c>
    </row>
    <row r="1740" spans="20:42" x14ac:dyDescent="0.35">
      <c r="T1740" s="6"/>
      <c r="U1740" s="6"/>
      <c r="Y1740" t="s">
        <v>1106</v>
      </c>
      <c r="Z1740">
        <v>1</v>
      </c>
      <c r="AA1740" s="9">
        <v>43041</v>
      </c>
      <c r="AB1740">
        <v>1.04</v>
      </c>
      <c r="AE1740" s="25">
        <v>40054</v>
      </c>
      <c r="AF1740" t="e">
        <f>NA()</f>
        <v>#N/A</v>
      </c>
      <c r="AG1740" t="e">
        <f>NA()</f>
        <v>#N/A</v>
      </c>
      <c r="AH1740" t="e">
        <f>NA()</f>
        <v>#N/A</v>
      </c>
      <c r="AI1740" t="e">
        <f>NA()</f>
        <v>#N/A</v>
      </c>
      <c r="AJ1740" t="e">
        <f>NA()</f>
        <v>#N/A</v>
      </c>
      <c r="AK1740" t="e">
        <f>NA()</f>
        <v>#N/A</v>
      </c>
      <c r="AL1740" t="e">
        <f>NA()</f>
        <v>#N/A</v>
      </c>
      <c r="AM1740" t="e">
        <f>NA()</f>
        <v>#N/A</v>
      </c>
      <c r="AN1740" t="e">
        <f>NA()</f>
        <v>#N/A</v>
      </c>
      <c r="AO1740" t="e">
        <f>NA()</f>
        <v>#N/A</v>
      </c>
      <c r="AP1740" t="e">
        <f>NA()</f>
        <v>#N/A</v>
      </c>
    </row>
    <row r="1741" spans="20:42" x14ac:dyDescent="0.35">
      <c r="T1741" s="6"/>
      <c r="U1741" s="6"/>
      <c r="Z1741">
        <v>2</v>
      </c>
      <c r="AA1741" s="9">
        <v>43042</v>
      </c>
      <c r="AB1741">
        <v>0.76049999999999995</v>
      </c>
      <c r="AE1741" s="25">
        <v>40055</v>
      </c>
      <c r="AF1741" t="e">
        <f>NA()</f>
        <v>#N/A</v>
      </c>
      <c r="AG1741" t="e">
        <f>NA()</f>
        <v>#N/A</v>
      </c>
      <c r="AH1741" t="e">
        <f>NA()</f>
        <v>#N/A</v>
      </c>
      <c r="AI1741" t="e">
        <f>NA()</f>
        <v>#N/A</v>
      </c>
      <c r="AJ1741" t="e">
        <f>NA()</f>
        <v>#N/A</v>
      </c>
      <c r="AK1741" t="e">
        <f>NA()</f>
        <v>#N/A</v>
      </c>
      <c r="AL1741" t="e">
        <f>NA()</f>
        <v>#N/A</v>
      </c>
      <c r="AM1741" t="e">
        <f>NA()</f>
        <v>#N/A</v>
      </c>
      <c r="AN1741" t="e">
        <f>NA()</f>
        <v>#N/A</v>
      </c>
      <c r="AO1741" t="e">
        <f>NA()</f>
        <v>#N/A</v>
      </c>
      <c r="AP1741" t="e">
        <f>NA()</f>
        <v>#N/A</v>
      </c>
    </row>
    <row r="1742" spans="20:42" x14ac:dyDescent="0.35">
      <c r="T1742" s="6"/>
      <c r="U1742" s="6"/>
      <c r="Z1742">
        <v>3</v>
      </c>
      <c r="AA1742" s="9">
        <v>43045</v>
      </c>
      <c r="AB1742">
        <v>0.82030000000000003</v>
      </c>
      <c r="AE1742" s="25">
        <v>40056</v>
      </c>
      <c r="AF1742" t="e">
        <f>NA()</f>
        <v>#N/A</v>
      </c>
      <c r="AG1742" t="e">
        <f>NA()</f>
        <v>#N/A</v>
      </c>
      <c r="AH1742" t="e">
        <f>NA()</f>
        <v>#N/A</v>
      </c>
      <c r="AI1742" t="e">
        <f>NA()</f>
        <v>#N/A</v>
      </c>
      <c r="AJ1742" t="e">
        <f>NA()</f>
        <v>#N/A</v>
      </c>
      <c r="AK1742" t="e">
        <f>NA()</f>
        <v>#N/A</v>
      </c>
      <c r="AL1742" t="e">
        <f>NA()</f>
        <v>#N/A</v>
      </c>
      <c r="AM1742" t="e">
        <f>NA()</f>
        <v>#N/A</v>
      </c>
      <c r="AN1742" s="13">
        <v>0.19189999999999999</v>
      </c>
      <c r="AO1742" t="e">
        <f>NA()</f>
        <v>#N/A</v>
      </c>
      <c r="AP1742" t="e">
        <f>NA()</f>
        <v>#N/A</v>
      </c>
    </row>
    <row r="1743" spans="20:42" x14ac:dyDescent="0.35">
      <c r="T1743" s="6"/>
      <c r="U1743" s="6"/>
      <c r="Z1743">
        <v>6</v>
      </c>
      <c r="AA1743" s="9">
        <v>43046</v>
      </c>
      <c r="AB1743">
        <v>0.7117</v>
      </c>
      <c r="AE1743" s="25">
        <v>40057</v>
      </c>
      <c r="AF1743" t="e">
        <f>NA()</f>
        <v>#N/A</v>
      </c>
      <c r="AG1743" t="e">
        <f>NA()</f>
        <v>#N/A</v>
      </c>
      <c r="AH1743" t="e">
        <f>NA()</f>
        <v>#N/A</v>
      </c>
      <c r="AI1743" t="e">
        <f>NA()</f>
        <v>#N/A</v>
      </c>
      <c r="AJ1743" t="e">
        <f>NA()</f>
        <v>#N/A</v>
      </c>
      <c r="AK1743" t="e">
        <f>NA()</f>
        <v>#N/A</v>
      </c>
      <c r="AL1743" t="e">
        <f>NA()</f>
        <v>#N/A</v>
      </c>
      <c r="AM1743" t="e">
        <f>NA()</f>
        <v>#N/A</v>
      </c>
      <c r="AN1743" s="13">
        <v>0.19400000000000001</v>
      </c>
      <c r="AO1743" s="13">
        <v>0.64990384999999995</v>
      </c>
      <c r="AP1743" t="e">
        <f>NA()</f>
        <v>#N/A</v>
      </c>
    </row>
    <row r="1744" spans="20:42" x14ac:dyDescent="0.35">
      <c r="T1744" s="6"/>
      <c r="U1744" s="6"/>
      <c r="Z1744">
        <v>7</v>
      </c>
      <c r="AA1744" s="9">
        <v>43047</v>
      </c>
      <c r="AB1744">
        <v>0.72640000000000005</v>
      </c>
      <c r="AE1744" s="25">
        <v>40058</v>
      </c>
      <c r="AF1744" t="e">
        <f>NA()</f>
        <v>#N/A</v>
      </c>
      <c r="AG1744" t="e">
        <f>NA()</f>
        <v>#N/A</v>
      </c>
      <c r="AH1744" t="e">
        <f>NA()</f>
        <v>#N/A</v>
      </c>
      <c r="AI1744" t="e">
        <f>NA()</f>
        <v>#N/A</v>
      </c>
      <c r="AJ1744" t="e">
        <f>NA()</f>
        <v>#N/A</v>
      </c>
      <c r="AK1744" t="e">
        <f>NA()</f>
        <v>#N/A</v>
      </c>
      <c r="AL1744" t="e">
        <f>NA()</f>
        <v>#N/A</v>
      </c>
      <c r="AM1744" t="e">
        <f>NA()</f>
        <v>#N/A</v>
      </c>
      <c r="AN1744" s="13">
        <v>0.19689999999999999</v>
      </c>
      <c r="AO1744" t="e">
        <f>NA()</f>
        <v>#N/A</v>
      </c>
      <c r="AP1744" t="e">
        <f>NA()</f>
        <v>#N/A</v>
      </c>
    </row>
    <row r="1745" spans="20:42" x14ac:dyDescent="0.35">
      <c r="T1745" s="6"/>
      <c r="U1745" s="6"/>
      <c r="Z1745">
        <v>8</v>
      </c>
      <c r="AA1745" s="9">
        <v>43048</v>
      </c>
      <c r="AB1745">
        <v>0.8014</v>
      </c>
      <c r="AE1745" s="25">
        <v>40059</v>
      </c>
      <c r="AF1745" t="e">
        <f>NA()</f>
        <v>#N/A</v>
      </c>
      <c r="AG1745" t="e">
        <f>NA()</f>
        <v>#N/A</v>
      </c>
      <c r="AH1745" t="e">
        <f>NA()</f>
        <v>#N/A</v>
      </c>
      <c r="AI1745" t="e">
        <f>NA()</f>
        <v>#N/A</v>
      </c>
      <c r="AJ1745" t="e">
        <f>NA()</f>
        <v>#N/A</v>
      </c>
      <c r="AK1745" t="e">
        <f>NA()</f>
        <v>#N/A</v>
      </c>
      <c r="AL1745" t="e">
        <f>NA()</f>
        <v>#N/A</v>
      </c>
      <c r="AM1745" t="e">
        <f>NA()</f>
        <v>#N/A</v>
      </c>
      <c r="AN1745" s="13">
        <v>0.1991</v>
      </c>
      <c r="AO1745" t="e">
        <f>NA()</f>
        <v>#N/A</v>
      </c>
      <c r="AP1745" t="e">
        <f>NA()</f>
        <v>#N/A</v>
      </c>
    </row>
    <row r="1746" spans="20:42" x14ac:dyDescent="0.35">
      <c r="T1746" s="6"/>
      <c r="U1746" s="6"/>
      <c r="Z1746">
        <v>9</v>
      </c>
      <c r="AA1746" s="9">
        <v>43049</v>
      </c>
      <c r="AB1746">
        <v>0.81989999999999996</v>
      </c>
      <c r="AE1746" s="25">
        <v>40060</v>
      </c>
      <c r="AF1746" t="e">
        <f>NA()</f>
        <v>#N/A</v>
      </c>
      <c r="AG1746" t="e">
        <f>NA()</f>
        <v>#N/A</v>
      </c>
      <c r="AH1746" t="e">
        <f>NA()</f>
        <v>#N/A</v>
      </c>
      <c r="AI1746" t="e">
        <f>NA()</f>
        <v>#N/A</v>
      </c>
      <c r="AJ1746" t="e">
        <f>NA()</f>
        <v>#N/A</v>
      </c>
      <c r="AK1746" t="e">
        <f>NA()</f>
        <v>#N/A</v>
      </c>
      <c r="AL1746" t="e">
        <f>NA()</f>
        <v>#N/A</v>
      </c>
      <c r="AM1746" t="e">
        <f>NA()</f>
        <v>#N/A</v>
      </c>
      <c r="AN1746" s="13">
        <v>0.19439999999999999</v>
      </c>
      <c r="AO1746" t="e">
        <f>NA()</f>
        <v>#N/A</v>
      </c>
      <c r="AP1746" t="e">
        <f>NA()</f>
        <v>#N/A</v>
      </c>
    </row>
    <row r="1747" spans="20:42" x14ac:dyDescent="0.35">
      <c r="T1747" s="6"/>
      <c r="U1747" s="6"/>
      <c r="Z1747">
        <v>10</v>
      </c>
      <c r="AA1747" s="9">
        <v>43052</v>
      </c>
      <c r="AB1747">
        <v>1.0025999999999999</v>
      </c>
      <c r="AE1747" s="25">
        <v>40061</v>
      </c>
      <c r="AF1747" t="e">
        <f>NA()</f>
        <v>#N/A</v>
      </c>
      <c r="AG1747" t="e">
        <f>NA()</f>
        <v>#N/A</v>
      </c>
      <c r="AH1747" t="e">
        <f>NA()</f>
        <v>#N/A</v>
      </c>
      <c r="AI1747" t="e">
        <f>NA()</f>
        <v>#N/A</v>
      </c>
      <c r="AJ1747" t="e">
        <f>NA()</f>
        <v>#N/A</v>
      </c>
      <c r="AK1747" t="e">
        <f>NA()</f>
        <v>#N/A</v>
      </c>
      <c r="AL1747" t="e">
        <f>NA()</f>
        <v>#N/A</v>
      </c>
      <c r="AM1747" t="e">
        <f>NA()</f>
        <v>#N/A</v>
      </c>
      <c r="AN1747" t="e">
        <f>NA()</f>
        <v>#N/A</v>
      </c>
      <c r="AO1747" t="e">
        <f>NA()</f>
        <v>#N/A</v>
      </c>
      <c r="AP1747" t="e">
        <f>NA()</f>
        <v>#N/A</v>
      </c>
    </row>
    <row r="1748" spans="20:42" x14ac:dyDescent="0.35">
      <c r="T1748" s="6"/>
      <c r="U1748" s="6"/>
      <c r="Z1748">
        <v>13</v>
      </c>
      <c r="AA1748" s="9">
        <v>43053</v>
      </c>
      <c r="AB1748">
        <v>0.6976</v>
      </c>
      <c r="AE1748" s="25">
        <v>40062</v>
      </c>
      <c r="AF1748" t="e">
        <f>NA()</f>
        <v>#N/A</v>
      </c>
      <c r="AG1748" t="e">
        <f>NA()</f>
        <v>#N/A</v>
      </c>
      <c r="AH1748" t="e">
        <f>NA()</f>
        <v>#N/A</v>
      </c>
      <c r="AI1748" t="e">
        <f>NA()</f>
        <v>#N/A</v>
      </c>
      <c r="AJ1748" t="e">
        <f>NA()</f>
        <v>#N/A</v>
      </c>
      <c r="AK1748" t="e">
        <f>NA()</f>
        <v>#N/A</v>
      </c>
      <c r="AL1748" t="e">
        <f>NA()</f>
        <v>#N/A</v>
      </c>
      <c r="AM1748" t="e">
        <f>NA()</f>
        <v>#N/A</v>
      </c>
      <c r="AN1748" t="e">
        <f>NA()</f>
        <v>#N/A</v>
      </c>
      <c r="AO1748" t="e">
        <f>NA()</f>
        <v>#N/A</v>
      </c>
      <c r="AP1748" t="e">
        <f>NA()</f>
        <v>#N/A</v>
      </c>
    </row>
    <row r="1749" spans="20:42" x14ac:dyDescent="0.35">
      <c r="T1749" s="6"/>
      <c r="U1749" s="6"/>
      <c r="Z1749">
        <v>14</v>
      </c>
      <c r="AA1749" s="9">
        <v>43054</v>
      </c>
      <c r="AB1749">
        <v>0.66930000000000001</v>
      </c>
      <c r="AE1749" s="25">
        <v>40063</v>
      </c>
      <c r="AF1749" t="e">
        <f>NA()</f>
        <v>#N/A</v>
      </c>
      <c r="AG1749" t="e">
        <f>NA()</f>
        <v>#N/A</v>
      </c>
      <c r="AH1749" t="e">
        <f>NA()</f>
        <v>#N/A</v>
      </c>
      <c r="AI1749" t="e">
        <f>NA()</f>
        <v>#N/A</v>
      </c>
      <c r="AJ1749" t="e">
        <f>NA()</f>
        <v>#N/A</v>
      </c>
      <c r="AK1749" t="e">
        <f>NA()</f>
        <v>#N/A</v>
      </c>
      <c r="AL1749" t="e">
        <f>NA()</f>
        <v>#N/A</v>
      </c>
      <c r="AM1749" t="e">
        <f>NA()</f>
        <v>#N/A</v>
      </c>
      <c r="AN1749" s="13">
        <v>0.19139999999999999</v>
      </c>
      <c r="AO1749" t="e">
        <f>NA()</f>
        <v>#N/A</v>
      </c>
      <c r="AP1749" t="e">
        <f>NA()</f>
        <v>#N/A</v>
      </c>
    </row>
    <row r="1750" spans="20:42" x14ac:dyDescent="0.35">
      <c r="T1750" s="6"/>
      <c r="U1750" s="6"/>
      <c r="Z1750">
        <v>15</v>
      </c>
      <c r="AA1750" s="9">
        <v>43055</v>
      </c>
      <c r="AB1750">
        <v>0.5585</v>
      </c>
      <c r="AE1750" s="25">
        <v>40064</v>
      </c>
      <c r="AF1750" t="e">
        <f>NA()</f>
        <v>#N/A</v>
      </c>
      <c r="AG1750" t="e">
        <f>NA()</f>
        <v>#N/A</v>
      </c>
      <c r="AH1750" t="e">
        <f>NA()</f>
        <v>#N/A</v>
      </c>
      <c r="AI1750" t="e">
        <f>NA()</f>
        <v>#N/A</v>
      </c>
      <c r="AJ1750" t="e">
        <f>NA()</f>
        <v>#N/A</v>
      </c>
      <c r="AK1750" t="e">
        <f>NA()</f>
        <v>#N/A</v>
      </c>
      <c r="AL1750" t="e">
        <f>NA()</f>
        <v>#N/A</v>
      </c>
      <c r="AM1750" t="e">
        <f>NA()</f>
        <v>#N/A</v>
      </c>
      <c r="AN1750" s="13">
        <v>0.1915</v>
      </c>
      <c r="AO1750" t="e">
        <f>NA()</f>
        <v>#N/A</v>
      </c>
      <c r="AP1750" t="e">
        <f>NA()</f>
        <v>#N/A</v>
      </c>
    </row>
    <row r="1751" spans="20:42" x14ac:dyDescent="0.35">
      <c r="T1751" s="6"/>
      <c r="U1751" s="6"/>
      <c r="Z1751">
        <v>16</v>
      </c>
      <c r="AA1751" s="9">
        <v>43056</v>
      </c>
      <c r="AB1751">
        <v>0.54300000000000004</v>
      </c>
      <c r="AE1751" s="25">
        <v>40065</v>
      </c>
      <c r="AF1751" t="e">
        <f>NA()</f>
        <v>#N/A</v>
      </c>
      <c r="AG1751" t="e">
        <f>NA()</f>
        <v>#N/A</v>
      </c>
      <c r="AH1751" t="e">
        <f>NA()</f>
        <v>#N/A</v>
      </c>
      <c r="AI1751" t="e">
        <f>NA()</f>
        <v>#N/A</v>
      </c>
      <c r="AJ1751" t="e">
        <f>NA()</f>
        <v>#N/A</v>
      </c>
      <c r="AK1751" t="e">
        <f>NA()</f>
        <v>#N/A</v>
      </c>
      <c r="AL1751" t="e">
        <f>NA()</f>
        <v>#N/A</v>
      </c>
      <c r="AM1751" t="e">
        <f>NA()</f>
        <v>#N/A</v>
      </c>
      <c r="AN1751" s="13">
        <v>0.191</v>
      </c>
      <c r="AO1751" t="e">
        <f>NA()</f>
        <v>#N/A</v>
      </c>
      <c r="AP1751" t="e">
        <f>NA()</f>
        <v>#N/A</v>
      </c>
    </row>
    <row r="1752" spans="20:42" x14ac:dyDescent="0.35">
      <c r="T1752" s="6"/>
      <c r="U1752" s="6"/>
      <c r="Z1752">
        <v>17</v>
      </c>
      <c r="AA1752" s="9">
        <v>43059</v>
      </c>
      <c r="AB1752">
        <v>0.55469999999999997</v>
      </c>
      <c r="AE1752" s="25">
        <v>40066</v>
      </c>
      <c r="AF1752" t="e">
        <f>NA()</f>
        <v>#N/A</v>
      </c>
      <c r="AG1752" t="e">
        <f>NA()</f>
        <v>#N/A</v>
      </c>
      <c r="AH1752" t="e">
        <f>NA()</f>
        <v>#N/A</v>
      </c>
      <c r="AI1752" t="e">
        <f>NA()</f>
        <v>#N/A</v>
      </c>
      <c r="AJ1752" t="e">
        <f>NA()</f>
        <v>#N/A</v>
      </c>
      <c r="AK1752" t="e">
        <f>NA()</f>
        <v>#N/A</v>
      </c>
      <c r="AL1752" t="e">
        <f>NA()</f>
        <v>#N/A</v>
      </c>
      <c r="AM1752" t="e">
        <f>NA()</f>
        <v>#N/A</v>
      </c>
      <c r="AN1752" s="13">
        <v>0.19089999999999999</v>
      </c>
      <c r="AO1752" t="e">
        <f>NA()</f>
        <v>#N/A</v>
      </c>
      <c r="AP1752" t="e">
        <f>NA()</f>
        <v>#N/A</v>
      </c>
    </row>
    <row r="1753" spans="20:42" x14ac:dyDescent="0.35">
      <c r="T1753" s="6"/>
      <c r="U1753" s="6"/>
      <c r="Z1753">
        <v>20</v>
      </c>
      <c r="AA1753" s="9">
        <v>43060</v>
      </c>
      <c r="AB1753">
        <v>0.49</v>
      </c>
      <c r="AE1753" s="25">
        <v>40067</v>
      </c>
      <c r="AF1753" t="e">
        <f>NA()</f>
        <v>#N/A</v>
      </c>
      <c r="AG1753" t="e">
        <f>NA()</f>
        <v>#N/A</v>
      </c>
      <c r="AH1753" t="e">
        <f>NA()</f>
        <v>#N/A</v>
      </c>
      <c r="AI1753" t="e">
        <f>NA()</f>
        <v>#N/A</v>
      </c>
      <c r="AJ1753" t="e">
        <f>NA()</f>
        <v>#N/A</v>
      </c>
      <c r="AK1753" t="e">
        <f>NA()</f>
        <v>#N/A</v>
      </c>
      <c r="AL1753" t="e">
        <f>NA()</f>
        <v>#N/A</v>
      </c>
      <c r="AM1753" t="e">
        <f>NA()</f>
        <v>#N/A</v>
      </c>
      <c r="AN1753" s="13">
        <v>0.19309999999999999</v>
      </c>
      <c r="AO1753" t="e">
        <f>NA()</f>
        <v>#N/A</v>
      </c>
      <c r="AP1753" t="e">
        <f>NA()</f>
        <v>#N/A</v>
      </c>
    </row>
    <row r="1754" spans="20:42" x14ac:dyDescent="0.35">
      <c r="T1754" s="6"/>
      <c r="U1754" s="6"/>
      <c r="Z1754">
        <v>21</v>
      </c>
      <c r="AA1754" s="9">
        <v>43061</v>
      </c>
      <c r="AB1754">
        <v>0.25090000000000001</v>
      </c>
      <c r="AE1754" s="25">
        <v>40068</v>
      </c>
      <c r="AF1754" t="e">
        <f>NA()</f>
        <v>#N/A</v>
      </c>
      <c r="AG1754" t="e">
        <f>NA()</f>
        <v>#N/A</v>
      </c>
      <c r="AH1754" t="e">
        <f>NA()</f>
        <v>#N/A</v>
      </c>
      <c r="AI1754" t="e">
        <f>NA()</f>
        <v>#N/A</v>
      </c>
      <c r="AJ1754" t="e">
        <f>NA()</f>
        <v>#N/A</v>
      </c>
      <c r="AK1754" t="e">
        <f>NA()</f>
        <v>#N/A</v>
      </c>
      <c r="AL1754" t="e">
        <f>NA()</f>
        <v>#N/A</v>
      </c>
      <c r="AM1754" t="e">
        <f>NA()</f>
        <v>#N/A</v>
      </c>
      <c r="AN1754" t="e">
        <f>NA()</f>
        <v>#N/A</v>
      </c>
      <c r="AO1754" t="e">
        <f>NA()</f>
        <v>#N/A</v>
      </c>
      <c r="AP1754" t="e">
        <f>NA()</f>
        <v>#N/A</v>
      </c>
    </row>
    <row r="1755" spans="20:42" x14ac:dyDescent="0.35">
      <c r="T1755" s="6"/>
      <c r="U1755" s="6"/>
      <c r="Z1755">
        <v>22</v>
      </c>
      <c r="AA1755" s="9">
        <v>43062</v>
      </c>
      <c r="AB1755">
        <v>0.1709</v>
      </c>
      <c r="AE1755" s="25">
        <v>40069</v>
      </c>
      <c r="AF1755" t="e">
        <f>NA()</f>
        <v>#N/A</v>
      </c>
      <c r="AG1755" t="e">
        <f>NA()</f>
        <v>#N/A</v>
      </c>
      <c r="AH1755" t="e">
        <f>NA()</f>
        <v>#N/A</v>
      </c>
      <c r="AI1755" t="e">
        <f>NA()</f>
        <v>#N/A</v>
      </c>
      <c r="AJ1755" t="e">
        <f>NA()</f>
        <v>#N/A</v>
      </c>
      <c r="AK1755" t="e">
        <f>NA()</f>
        <v>#N/A</v>
      </c>
      <c r="AL1755" t="e">
        <f>NA()</f>
        <v>#N/A</v>
      </c>
      <c r="AM1755" t="e">
        <f>NA()</f>
        <v>#N/A</v>
      </c>
      <c r="AN1755" t="e">
        <f>NA()</f>
        <v>#N/A</v>
      </c>
      <c r="AO1755" t="e">
        <f>NA()</f>
        <v>#N/A</v>
      </c>
      <c r="AP1755" t="e">
        <f>NA()</f>
        <v>#N/A</v>
      </c>
    </row>
    <row r="1756" spans="20:42" x14ac:dyDescent="0.35">
      <c r="T1756" s="6"/>
      <c r="U1756" s="6"/>
      <c r="Z1756">
        <v>23</v>
      </c>
      <c r="AA1756" s="9">
        <v>43063</v>
      </c>
      <c r="AB1756">
        <v>0.36730000000000002</v>
      </c>
      <c r="AE1756" s="25">
        <v>40070</v>
      </c>
      <c r="AF1756" t="e">
        <f>NA()</f>
        <v>#N/A</v>
      </c>
      <c r="AG1756" t="e">
        <f>NA()</f>
        <v>#N/A</v>
      </c>
      <c r="AH1756" t="e">
        <f>NA()</f>
        <v>#N/A</v>
      </c>
      <c r="AI1756" t="e">
        <f>NA()</f>
        <v>#N/A</v>
      </c>
      <c r="AJ1756" t="e">
        <f>NA()</f>
        <v>#N/A</v>
      </c>
      <c r="AK1756" t="e">
        <f>NA()</f>
        <v>#N/A</v>
      </c>
      <c r="AL1756" t="e">
        <f>NA()</f>
        <v>#N/A</v>
      </c>
      <c r="AM1756" t="e">
        <f>NA()</f>
        <v>#N/A</v>
      </c>
      <c r="AN1756" s="13">
        <v>0.19339999999999999</v>
      </c>
      <c r="AO1756" t="e">
        <f>NA()</f>
        <v>#N/A</v>
      </c>
      <c r="AP1756" t="e">
        <f>NA()</f>
        <v>#N/A</v>
      </c>
    </row>
    <row r="1757" spans="20:42" x14ac:dyDescent="0.35">
      <c r="T1757" s="6"/>
      <c r="U1757" s="6"/>
      <c r="Z1757">
        <v>24</v>
      </c>
      <c r="AA1757" s="9">
        <v>43066</v>
      </c>
      <c r="AB1757">
        <v>0.5353</v>
      </c>
      <c r="AE1757" s="25">
        <v>40071</v>
      </c>
      <c r="AF1757" t="e">
        <f>NA()</f>
        <v>#N/A</v>
      </c>
      <c r="AG1757" t="e">
        <f>NA()</f>
        <v>#N/A</v>
      </c>
      <c r="AH1757" t="e">
        <f>NA()</f>
        <v>#N/A</v>
      </c>
      <c r="AI1757" t="e">
        <f>NA()</f>
        <v>#N/A</v>
      </c>
      <c r="AJ1757" t="e">
        <f>NA()</f>
        <v>#N/A</v>
      </c>
      <c r="AK1757" t="e">
        <f>NA()</f>
        <v>#N/A</v>
      </c>
      <c r="AL1757" t="e">
        <f>NA()</f>
        <v>#N/A</v>
      </c>
      <c r="AM1757" t="e">
        <f>NA()</f>
        <v>#N/A</v>
      </c>
      <c r="AN1757" s="13">
        <v>0.19400000000000001</v>
      </c>
      <c r="AO1757" t="e">
        <f>NA()</f>
        <v>#N/A</v>
      </c>
      <c r="AP1757" t="e">
        <f>NA()</f>
        <v>#N/A</v>
      </c>
    </row>
    <row r="1758" spans="20:42" x14ac:dyDescent="0.35">
      <c r="T1758" s="6"/>
      <c r="U1758" s="6"/>
      <c r="Z1758">
        <v>27</v>
      </c>
      <c r="AA1758" s="9">
        <v>43067</v>
      </c>
      <c r="AB1758">
        <v>0.66739999999999999</v>
      </c>
      <c r="AE1758" s="25">
        <v>40072</v>
      </c>
      <c r="AF1758" t="e">
        <f>NA()</f>
        <v>#N/A</v>
      </c>
      <c r="AG1758" t="e">
        <f>NA()</f>
        <v>#N/A</v>
      </c>
      <c r="AH1758" t="e">
        <f>NA()</f>
        <v>#N/A</v>
      </c>
      <c r="AI1758" t="e">
        <f>NA()</f>
        <v>#N/A</v>
      </c>
      <c r="AJ1758" t="e">
        <f>NA()</f>
        <v>#N/A</v>
      </c>
      <c r="AK1758" t="e">
        <f>NA()</f>
        <v>#N/A</v>
      </c>
      <c r="AL1758" t="e">
        <f>NA()</f>
        <v>#N/A</v>
      </c>
      <c r="AM1758" t="e">
        <f>NA()</f>
        <v>#N/A</v>
      </c>
      <c r="AN1758" s="13">
        <v>0.19470000000000001</v>
      </c>
      <c r="AO1758" t="e">
        <f>NA()</f>
        <v>#N/A</v>
      </c>
      <c r="AP1758" t="e">
        <f>NA()</f>
        <v>#N/A</v>
      </c>
    </row>
    <row r="1759" spans="20:42" x14ac:dyDescent="0.35">
      <c r="T1759" s="6"/>
      <c r="U1759" s="6"/>
      <c r="Z1759">
        <v>28</v>
      </c>
      <c r="AA1759" s="9">
        <v>43068</v>
      </c>
      <c r="AB1759">
        <v>0.7853</v>
      </c>
      <c r="AE1759" s="25">
        <v>40073</v>
      </c>
      <c r="AF1759" t="e">
        <f>NA()</f>
        <v>#N/A</v>
      </c>
      <c r="AG1759" t="e">
        <f>NA()</f>
        <v>#N/A</v>
      </c>
      <c r="AH1759" t="e">
        <f>NA()</f>
        <v>#N/A</v>
      </c>
      <c r="AI1759" t="e">
        <f>NA()</f>
        <v>#N/A</v>
      </c>
      <c r="AJ1759" t="e">
        <f>NA()</f>
        <v>#N/A</v>
      </c>
      <c r="AK1759" t="e">
        <f>NA()</f>
        <v>#N/A</v>
      </c>
      <c r="AL1759" t="e">
        <f>NA()</f>
        <v>#N/A</v>
      </c>
      <c r="AM1759" t="e">
        <f>NA()</f>
        <v>#N/A</v>
      </c>
      <c r="AN1759" s="13">
        <v>0.19520000000000001</v>
      </c>
      <c r="AO1759" t="e">
        <f>NA()</f>
        <v>#N/A</v>
      </c>
      <c r="AP1759" t="e">
        <f>NA()</f>
        <v>#N/A</v>
      </c>
    </row>
    <row r="1760" spans="20:42" x14ac:dyDescent="0.35">
      <c r="T1760" s="6"/>
      <c r="U1760" s="6"/>
      <c r="Z1760">
        <v>29</v>
      </c>
      <c r="AA1760" s="9">
        <v>43069</v>
      </c>
      <c r="AB1760">
        <v>1.1968000000000001</v>
      </c>
      <c r="AE1760" s="25">
        <v>40074</v>
      </c>
      <c r="AF1760" t="e">
        <f>NA()</f>
        <v>#N/A</v>
      </c>
      <c r="AG1760" t="e">
        <f>NA()</f>
        <v>#N/A</v>
      </c>
      <c r="AH1760" t="e">
        <f>NA()</f>
        <v>#N/A</v>
      </c>
      <c r="AI1760" t="e">
        <f>NA()</f>
        <v>#N/A</v>
      </c>
      <c r="AJ1760" t="e">
        <f>NA()</f>
        <v>#N/A</v>
      </c>
      <c r="AK1760" t="e">
        <f>NA()</f>
        <v>#N/A</v>
      </c>
      <c r="AL1760" t="e">
        <f>NA()</f>
        <v>#N/A</v>
      </c>
      <c r="AM1760" t="e">
        <f>NA()</f>
        <v>#N/A</v>
      </c>
      <c r="AN1760" s="13">
        <v>0.19889999999999999</v>
      </c>
      <c r="AO1760" t="e">
        <f>NA()</f>
        <v>#N/A</v>
      </c>
      <c r="AP1760" t="e">
        <f>NA()</f>
        <v>#N/A</v>
      </c>
    </row>
    <row r="1761" spans="20:42" x14ac:dyDescent="0.35">
      <c r="T1761" s="6"/>
      <c r="U1761" s="6"/>
      <c r="Z1761">
        <v>30</v>
      </c>
      <c r="AA1761" s="9">
        <v>43070</v>
      </c>
      <c r="AB1761">
        <v>1.2592000000000001</v>
      </c>
      <c r="AE1761" s="25">
        <v>40075</v>
      </c>
      <c r="AF1761" t="e">
        <f>NA()</f>
        <v>#N/A</v>
      </c>
      <c r="AG1761" t="e">
        <f>NA()</f>
        <v>#N/A</v>
      </c>
      <c r="AH1761" t="e">
        <f>NA()</f>
        <v>#N/A</v>
      </c>
      <c r="AI1761" t="e">
        <f>NA()</f>
        <v>#N/A</v>
      </c>
      <c r="AJ1761" t="e">
        <f>NA()</f>
        <v>#N/A</v>
      </c>
      <c r="AK1761" t="e">
        <f>NA()</f>
        <v>#N/A</v>
      </c>
      <c r="AL1761" t="e">
        <f>NA()</f>
        <v>#N/A</v>
      </c>
      <c r="AM1761" t="e">
        <f>NA()</f>
        <v>#N/A</v>
      </c>
      <c r="AN1761" t="e">
        <f>NA()</f>
        <v>#N/A</v>
      </c>
      <c r="AO1761" t="e">
        <f>NA()</f>
        <v>#N/A</v>
      </c>
      <c r="AP1761" t="e">
        <f>NA()</f>
        <v>#N/A</v>
      </c>
    </row>
    <row r="1762" spans="20:42" x14ac:dyDescent="0.35">
      <c r="T1762" s="6"/>
      <c r="U1762" s="6"/>
      <c r="Y1762" t="s">
        <v>1107</v>
      </c>
      <c r="Z1762">
        <v>1</v>
      </c>
      <c r="AA1762" s="9">
        <v>43073</v>
      </c>
      <c r="AB1762">
        <v>1.2101</v>
      </c>
      <c r="AE1762" s="25">
        <v>40076</v>
      </c>
      <c r="AF1762" t="e">
        <f>NA()</f>
        <v>#N/A</v>
      </c>
      <c r="AG1762" t="e">
        <f>NA()</f>
        <v>#N/A</v>
      </c>
      <c r="AH1762" t="e">
        <f>NA()</f>
        <v>#N/A</v>
      </c>
      <c r="AI1762" t="e">
        <f>NA()</f>
        <v>#N/A</v>
      </c>
      <c r="AJ1762" t="e">
        <f>NA()</f>
        <v>#N/A</v>
      </c>
      <c r="AK1762" t="e">
        <f>NA()</f>
        <v>#N/A</v>
      </c>
      <c r="AL1762" t="e">
        <f>NA()</f>
        <v>#N/A</v>
      </c>
      <c r="AM1762" t="e">
        <f>NA()</f>
        <v>#N/A</v>
      </c>
      <c r="AN1762" t="e">
        <f>NA()</f>
        <v>#N/A</v>
      </c>
      <c r="AO1762" t="e">
        <f>NA()</f>
        <v>#N/A</v>
      </c>
      <c r="AP1762" t="e">
        <f>NA()</f>
        <v>#N/A</v>
      </c>
    </row>
    <row r="1763" spans="20:42" x14ac:dyDescent="0.35">
      <c r="T1763" s="6"/>
      <c r="U1763" s="6"/>
      <c r="Z1763">
        <v>4</v>
      </c>
      <c r="AA1763" s="9">
        <v>43074</v>
      </c>
      <c r="AB1763">
        <v>0.99199999999999999</v>
      </c>
      <c r="AE1763" s="25">
        <v>40077</v>
      </c>
      <c r="AF1763" t="e">
        <f>NA()</f>
        <v>#N/A</v>
      </c>
      <c r="AG1763" t="e">
        <f>NA()</f>
        <v>#N/A</v>
      </c>
      <c r="AH1763" t="e">
        <f>NA()</f>
        <v>#N/A</v>
      </c>
      <c r="AI1763" t="e">
        <f>NA()</f>
        <v>#N/A</v>
      </c>
      <c r="AJ1763" t="e">
        <f>NA()</f>
        <v>#N/A</v>
      </c>
      <c r="AK1763" t="e">
        <f>NA()</f>
        <v>#N/A</v>
      </c>
      <c r="AL1763" t="e">
        <f>NA()</f>
        <v>#N/A</v>
      </c>
      <c r="AM1763" t="e">
        <f>NA()</f>
        <v>#N/A</v>
      </c>
      <c r="AN1763" t="e">
        <f>NA()</f>
        <v>#N/A</v>
      </c>
      <c r="AO1763" t="e">
        <f>NA()</f>
        <v>#N/A</v>
      </c>
      <c r="AP1763" t="e">
        <f>NA()</f>
        <v>#N/A</v>
      </c>
    </row>
    <row r="1764" spans="20:42" x14ac:dyDescent="0.35">
      <c r="T1764" s="6"/>
      <c r="U1764" s="6"/>
      <c r="Z1764">
        <v>5</v>
      </c>
      <c r="AA1764" s="9">
        <v>43075</v>
      </c>
      <c r="AB1764">
        <v>0.82930000000000004</v>
      </c>
      <c r="AE1764" s="25">
        <v>40078</v>
      </c>
      <c r="AF1764" t="e">
        <f>NA()</f>
        <v>#N/A</v>
      </c>
      <c r="AG1764" t="e">
        <f>NA()</f>
        <v>#N/A</v>
      </c>
      <c r="AH1764" t="e">
        <f>NA()</f>
        <v>#N/A</v>
      </c>
      <c r="AI1764" t="e">
        <f>NA()</f>
        <v>#N/A</v>
      </c>
      <c r="AJ1764" t="e">
        <f>NA()</f>
        <v>#N/A</v>
      </c>
      <c r="AK1764" t="e">
        <f>NA()</f>
        <v>#N/A</v>
      </c>
      <c r="AL1764" t="e">
        <f>NA()</f>
        <v>#N/A</v>
      </c>
      <c r="AM1764" t="e">
        <f>NA()</f>
        <v>#N/A</v>
      </c>
      <c r="AN1764" s="13">
        <v>0.2</v>
      </c>
      <c r="AO1764" t="e">
        <f>NA()</f>
        <v>#N/A</v>
      </c>
      <c r="AP1764" t="e">
        <f>NA()</f>
        <v>#N/A</v>
      </c>
    </row>
    <row r="1765" spans="20:42" x14ac:dyDescent="0.35">
      <c r="T1765" s="6"/>
      <c r="U1765" s="6"/>
      <c r="Z1765">
        <v>6</v>
      </c>
      <c r="AA1765" s="9">
        <v>43076</v>
      </c>
      <c r="AB1765">
        <v>0.74370000000000003</v>
      </c>
      <c r="AE1765" s="25">
        <v>40079</v>
      </c>
      <c r="AF1765" t="e">
        <f>NA()</f>
        <v>#N/A</v>
      </c>
      <c r="AG1765" t="e">
        <f>NA()</f>
        <v>#N/A</v>
      </c>
      <c r="AH1765" t="e">
        <f>NA()</f>
        <v>#N/A</v>
      </c>
      <c r="AI1765" t="e">
        <f>NA()</f>
        <v>#N/A</v>
      </c>
      <c r="AJ1765" t="e">
        <f>NA()</f>
        <v>#N/A</v>
      </c>
      <c r="AK1765" t="e">
        <f>NA()</f>
        <v>#N/A</v>
      </c>
      <c r="AL1765" t="e">
        <f>NA()</f>
        <v>#N/A</v>
      </c>
      <c r="AM1765" t="e">
        <f>NA()</f>
        <v>#N/A</v>
      </c>
      <c r="AN1765" s="13">
        <v>0.20230000000000001</v>
      </c>
      <c r="AO1765" t="e">
        <f>NA()</f>
        <v>#N/A</v>
      </c>
      <c r="AP1765" t="e">
        <f>NA()</f>
        <v>#N/A</v>
      </c>
    </row>
    <row r="1766" spans="20:42" x14ac:dyDescent="0.35">
      <c r="T1766" s="6"/>
      <c r="U1766" s="6"/>
      <c r="Z1766">
        <v>7</v>
      </c>
      <c r="AA1766" s="9">
        <v>43077</v>
      </c>
      <c r="AB1766">
        <v>0.72470000000000001</v>
      </c>
      <c r="AE1766" s="25">
        <v>40080</v>
      </c>
      <c r="AF1766" t="e">
        <f>NA()</f>
        <v>#N/A</v>
      </c>
      <c r="AG1766" t="e">
        <f>NA()</f>
        <v>#N/A</v>
      </c>
      <c r="AH1766" t="e">
        <f>NA()</f>
        <v>#N/A</v>
      </c>
      <c r="AI1766" t="e">
        <f>NA()</f>
        <v>#N/A</v>
      </c>
      <c r="AJ1766" t="e">
        <f>NA()</f>
        <v>#N/A</v>
      </c>
      <c r="AK1766" t="e">
        <f>NA()</f>
        <v>#N/A</v>
      </c>
      <c r="AL1766" t="e">
        <f>NA()</f>
        <v>#N/A</v>
      </c>
      <c r="AM1766" t="e">
        <f>NA()</f>
        <v>#N/A</v>
      </c>
      <c r="AN1766" s="13">
        <v>0.20419999999999999</v>
      </c>
      <c r="AO1766" t="e">
        <f>NA()</f>
        <v>#N/A</v>
      </c>
      <c r="AP1766" t="e">
        <f>NA()</f>
        <v>#N/A</v>
      </c>
    </row>
    <row r="1767" spans="20:42" x14ac:dyDescent="0.35">
      <c r="T1767" s="6"/>
      <c r="U1767" s="6"/>
      <c r="Z1767">
        <v>8</v>
      </c>
      <c r="AA1767" s="9">
        <v>43080</v>
      </c>
      <c r="AB1767">
        <v>0.78200000000000003</v>
      </c>
      <c r="AE1767" s="25">
        <v>40081</v>
      </c>
      <c r="AF1767" t="e">
        <f>NA()</f>
        <v>#N/A</v>
      </c>
      <c r="AG1767" t="e">
        <f>NA()</f>
        <v>#N/A</v>
      </c>
      <c r="AH1767" t="e">
        <f>NA()</f>
        <v>#N/A</v>
      </c>
      <c r="AI1767" t="e">
        <f>NA()</f>
        <v>#N/A</v>
      </c>
      <c r="AJ1767" t="e">
        <f>NA()</f>
        <v>#N/A</v>
      </c>
      <c r="AK1767" t="e">
        <f>NA()</f>
        <v>#N/A</v>
      </c>
      <c r="AL1767" t="e">
        <f>NA()</f>
        <v>#N/A</v>
      </c>
      <c r="AM1767" t="e">
        <f>NA()</f>
        <v>#N/A</v>
      </c>
      <c r="AN1767" s="13">
        <v>0.2069</v>
      </c>
      <c r="AO1767" t="e">
        <f>NA()</f>
        <v>#N/A</v>
      </c>
      <c r="AP1767" t="e">
        <f>NA()</f>
        <v>#N/A</v>
      </c>
    </row>
    <row r="1768" spans="20:42" x14ac:dyDescent="0.35">
      <c r="T1768" s="6"/>
      <c r="U1768" s="6"/>
      <c r="Z1768">
        <v>11</v>
      </c>
      <c r="AA1768" s="9">
        <v>43081</v>
      </c>
      <c r="AB1768">
        <v>0.83230000000000004</v>
      </c>
      <c r="AE1768" s="25">
        <v>40082</v>
      </c>
      <c r="AF1768" t="e">
        <f>NA()</f>
        <v>#N/A</v>
      </c>
      <c r="AG1768" t="e">
        <f>NA()</f>
        <v>#N/A</v>
      </c>
      <c r="AH1768" t="e">
        <f>NA()</f>
        <v>#N/A</v>
      </c>
      <c r="AI1768" t="e">
        <f>NA()</f>
        <v>#N/A</v>
      </c>
      <c r="AJ1768" t="e">
        <f>NA()</f>
        <v>#N/A</v>
      </c>
      <c r="AK1768" t="e">
        <f>NA()</f>
        <v>#N/A</v>
      </c>
      <c r="AL1768" t="e">
        <f>NA()</f>
        <v>#N/A</v>
      </c>
      <c r="AM1768" t="e">
        <f>NA()</f>
        <v>#N/A</v>
      </c>
      <c r="AN1768" t="e">
        <f>NA()</f>
        <v>#N/A</v>
      </c>
      <c r="AO1768" t="e">
        <f>NA()</f>
        <v>#N/A</v>
      </c>
      <c r="AP1768" t="e">
        <f>NA()</f>
        <v>#N/A</v>
      </c>
    </row>
    <row r="1769" spans="20:42" x14ac:dyDescent="0.35">
      <c r="T1769" s="6"/>
      <c r="U1769" s="6"/>
      <c r="Z1769">
        <v>12</v>
      </c>
      <c r="AA1769" s="9">
        <v>43082</v>
      </c>
      <c r="AB1769">
        <v>0.92179999999999995</v>
      </c>
      <c r="AE1769" s="25">
        <v>40083</v>
      </c>
      <c r="AF1769" t="e">
        <f>NA()</f>
        <v>#N/A</v>
      </c>
      <c r="AG1769" t="e">
        <f>NA()</f>
        <v>#N/A</v>
      </c>
      <c r="AH1769" t="e">
        <f>NA()</f>
        <v>#N/A</v>
      </c>
      <c r="AI1769" t="e">
        <f>NA()</f>
        <v>#N/A</v>
      </c>
      <c r="AJ1769" t="e">
        <f>NA()</f>
        <v>#N/A</v>
      </c>
      <c r="AK1769" t="e">
        <f>NA()</f>
        <v>#N/A</v>
      </c>
      <c r="AL1769" t="e">
        <f>NA()</f>
        <v>#N/A</v>
      </c>
      <c r="AM1769" t="e">
        <f>NA()</f>
        <v>#N/A</v>
      </c>
      <c r="AN1769" t="e">
        <f>NA()</f>
        <v>#N/A</v>
      </c>
      <c r="AO1769" t="e">
        <f>NA()</f>
        <v>#N/A</v>
      </c>
      <c r="AP1769" t="e">
        <f>NA()</f>
        <v>#N/A</v>
      </c>
    </row>
    <row r="1770" spans="20:42" x14ac:dyDescent="0.35">
      <c r="T1770" s="6"/>
      <c r="U1770" s="6"/>
      <c r="Z1770">
        <v>13</v>
      </c>
      <c r="AA1770" s="9">
        <v>43083</v>
      </c>
      <c r="AB1770">
        <v>0.84419999999999995</v>
      </c>
      <c r="AE1770" s="25">
        <v>40084</v>
      </c>
      <c r="AF1770" t="e">
        <f>NA()</f>
        <v>#N/A</v>
      </c>
      <c r="AG1770" t="e">
        <f>NA()</f>
        <v>#N/A</v>
      </c>
      <c r="AH1770" t="e">
        <f>NA()</f>
        <v>#N/A</v>
      </c>
      <c r="AI1770" t="e">
        <f>NA()</f>
        <v>#N/A</v>
      </c>
      <c r="AJ1770" t="e">
        <f>NA()</f>
        <v>#N/A</v>
      </c>
      <c r="AK1770" t="e">
        <f>NA()</f>
        <v>#N/A</v>
      </c>
      <c r="AL1770" t="e">
        <f>NA()</f>
        <v>#N/A</v>
      </c>
      <c r="AM1770" t="e">
        <f>NA()</f>
        <v>#N/A</v>
      </c>
      <c r="AN1770" s="13">
        <v>0.2074</v>
      </c>
      <c r="AO1770" t="e">
        <f>NA()</f>
        <v>#N/A</v>
      </c>
      <c r="AP1770" t="e">
        <f>NA()</f>
        <v>#N/A</v>
      </c>
    </row>
    <row r="1771" spans="20:42" x14ac:dyDescent="0.35">
      <c r="T1771" s="6"/>
      <c r="U1771" s="6"/>
      <c r="Z1771">
        <v>14</v>
      </c>
      <c r="AA1771" s="9">
        <v>43084</v>
      </c>
      <c r="AB1771">
        <v>0.755</v>
      </c>
      <c r="AE1771" s="25">
        <v>40085</v>
      </c>
      <c r="AF1771" t="e">
        <f>NA()</f>
        <v>#N/A</v>
      </c>
      <c r="AG1771" t="e">
        <f>NA()</f>
        <v>#N/A</v>
      </c>
      <c r="AH1771" t="e">
        <f>NA()</f>
        <v>#N/A</v>
      </c>
      <c r="AI1771" t="e">
        <f>NA()</f>
        <v>#N/A</v>
      </c>
      <c r="AJ1771" t="e">
        <f>NA()</f>
        <v>#N/A</v>
      </c>
      <c r="AK1771" t="e">
        <f>NA()</f>
        <v>#N/A</v>
      </c>
      <c r="AL1771" t="e">
        <f>NA()</f>
        <v>#N/A</v>
      </c>
      <c r="AM1771" t="e">
        <f>NA()</f>
        <v>#N/A</v>
      </c>
      <c r="AN1771" s="13">
        <v>0.20630000000000001</v>
      </c>
      <c r="AO1771" t="e">
        <f>NA()</f>
        <v>#N/A</v>
      </c>
      <c r="AP1771" t="e">
        <f>NA()</f>
        <v>#N/A</v>
      </c>
    </row>
    <row r="1772" spans="20:42" x14ac:dyDescent="0.35">
      <c r="T1772" s="6"/>
      <c r="U1772" s="6"/>
      <c r="Z1772">
        <v>15</v>
      </c>
      <c r="AA1772" s="9">
        <v>43087</v>
      </c>
      <c r="AB1772">
        <v>0.7399</v>
      </c>
      <c r="AE1772" s="25">
        <v>40086</v>
      </c>
      <c r="AF1772" t="e">
        <f>NA()</f>
        <v>#N/A</v>
      </c>
      <c r="AG1772" t="e">
        <f>NA()</f>
        <v>#N/A</v>
      </c>
      <c r="AH1772" t="e">
        <f>NA()</f>
        <v>#N/A</v>
      </c>
      <c r="AI1772" t="e">
        <f>NA()</f>
        <v>#N/A</v>
      </c>
      <c r="AJ1772" t="e">
        <f>NA()</f>
        <v>#N/A</v>
      </c>
      <c r="AK1772" t="e">
        <f>NA()</f>
        <v>#N/A</v>
      </c>
      <c r="AL1772" t="e">
        <f>NA()</f>
        <v>#N/A</v>
      </c>
      <c r="AM1772" t="e">
        <f>NA()</f>
        <v>#N/A</v>
      </c>
      <c r="AN1772" s="13">
        <v>0.2064</v>
      </c>
      <c r="AO1772" t="e">
        <f>NA()</f>
        <v>#N/A</v>
      </c>
      <c r="AP1772" t="e">
        <f>NA()</f>
        <v>#N/A</v>
      </c>
    </row>
    <row r="1773" spans="20:42" x14ac:dyDescent="0.35">
      <c r="T1773" s="6"/>
      <c r="U1773" s="6"/>
      <c r="Z1773">
        <v>18</v>
      </c>
      <c r="AA1773" s="9">
        <v>43088</v>
      </c>
      <c r="AB1773">
        <v>0.83089999999999997</v>
      </c>
      <c r="AE1773" s="25">
        <v>40087</v>
      </c>
      <c r="AF1773" t="e">
        <f>NA()</f>
        <v>#N/A</v>
      </c>
      <c r="AG1773" t="e">
        <f>NA()</f>
        <v>#N/A</v>
      </c>
      <c r="AH1773" t="e">
        <f>NA()</f>
        <v>#N/A</v>
      </c>
      <c r="AI1773" t="e">
        <f>NA()</f>
        <v>#N/A</v>
      </c>
      <c r="AJ1773" t="e">
        <f>NA()</f>
        <v>#N/A</v>
      </c>
      <c r="AK1773" t="e">
        <f>NA()</f>
        <v>#N/A</v>
      </c>
      <c r="AL1773" t="e">
        <f>NA()</f>
        <v>#N/A</v>
      </c>
      <c r="AM1773" t="e">
        <f>NA()</f>
        <v>#N/A</v>
      </c>
      <c r="AN1773" s="13">
        <v>0.20860000000000001</v>
      </c>
      <c r="AO1773" s="13">
        <v>0.71538462000000003</v>
      </c>
      <c r="AP1773" t="e">
        <f>NA()</f>
        <v>#N/A</v>
      </c>
    </row>
    <row r="1774" spans="20:42" x14ac:dyDescent="0.35">
      <c r="T1774" s="6"/>
      <c r="U1774" s="6"/>
      <c r="Z1774">
        <v>19</v>
      </c>
      <c r="AA1774" s="9">
        <v>43089</v>
      </c>
      <c r="AB1774">
        <v>0.9375</v>
      </c>
      <c r="AE1774" s="25">
        <v>40088</v>
      </c>
      <c r="AF1774" t="e">
        <f>NA()</f>
        <v>#N/A</v>
      </c>
      <c r="AG1774" t="e">
        <f>NA()</f>
        <v>#N/A</v>
      </c>
      <c r="AH1774" t="e">
        <f>NA()</f>
        <v>#N/A</v>
      </c>
      <c r="AI1774" t="e">
        <f>NA()</f>
        <v>#N/A</v>
      </c>
      <c r="AJ1774" t="e">
        <f>NA()</f>
        <v>#N/A</v>
      </c>
      <c r="AK1774" t="e">
        <f>NA()</f>
        <v>#N/A</v>
      </c>
      <c r="AL1774" t="e">
        <f>NA()</f>
        <v>#N/A</v>
      </c>
      <c r="AM1774" t="e">
        <f>NA()</f>
        <v>#N/A</v>
      </c>
      <c r="AN1774" s="13">
        <v>0.21379999999999999</v>
      </c>
      <c r="AO1774" t="e">
        <f>NA()</f>
        <v>#N/A</v>
      </c>
      <c r="AP1774" t="e">
        <f>NA()</f>
        <v>#N/A</v>
      </c>
    </row>
    <row r="1775" spans="20:42" x14ac:dyDescent="0.35">
      <c r="T1775" s="6"/>
      <c r="U1775" s="6"/>
      <c r="Z1775">
        <v>20</v>
      </c>
      <c r="AA1775" s="9">
        <v>43090</v>
      </c>
      <c r="AB1775">
        <v>0.93100000000000005</v>
      </c>
      <c r="AE1775" s="25">
        <v>40089</v>
      </c>
      <c r="AF1775" t="e">
        <f>NA()</f>
        <v>#N/A</v>
      </c>
      <c r="AG1775" t="e">
        <f>NA()</f>
        <v>#N/A</v>
      </c>
      <c r="AH1775" t="e">
        <f>NA()</f>
        <v>#N/A</v>
      </c>
      <c r="AI1775" t="e">
        <f>NA()</f>
        <v>#N/A</v>
      </c>
      <c r="AJ1775" t="e">
        <f>NA()</f>
        <v>#N/A</v>
      </c>
      <c r="AK1775" t="e">
        <f>NA()</f>
        <v>#N/A</v>
      </c>
      <c r="AL1775" t="e">
        <f>NA()</f>
        <v>#N/A</v>
      </c>
      <c r="AM1775" t="e">
        <f>NA()</f>
        <v>#N/A</v>
      </c>
      <c r="AN1775" t="e">
        <f>NA()</f>
        <v>#N/A</v>
      </c>
      <c r="AO1775" t="e">
        <f>NA()</f>
        <v>#N/A</v>
      </c>
      <c r="AP1775" t="e">
        <f>NA()</f>
        <v>#N/A</v>
      </c>
    </row>
    <row r="1776" spans="20:42" x14ac:dyDescent="0.35">
      <c r="T1776" s="6"/>
      <c r="U1776" s="6"/>
      <c r="Z1776">
        <v>21</v>
      </c>
      <c r="AA1776" s="9">
        <v>43091</v>
      </c>
      <c r="AB1776">
        <v>1.0004999999999999</v>
      </c>
      <c r="AE1776" s="25">
        <v>40090</v>
      </c>
      <c r="AF1776" t="e">
        <f>NA()</f>
        <v>#N/A</v>
      </c>
      <c r="AG1776" t="e">
        <f>NA()</f>
        <v>#N/A</v>
      </c>
      <c r="AH1776" t="e">
        <f>NA()</f>
        <v>#N/A</v>
      </c>
      <c r="AI1776" t="e">
        <f>NA()</f>
        <v>#N/A</v>
      </c>
      <c r="AJ1776" t="e">
        <f>NA()</f>
        <v>#N/A</v>
      </c>
      <c r="AK1776" t="e">
        <f>NA()</f>
        <v>#N/A</v>
      </c>
      <c r="AL1776" t="e">
        <f>NA()</f>
        <v>#N/A</v>
      </c>
      <c r="AM1776" t="e">
        <f>NA()</f>
        <v>#N/A</v>
      </c>
      <c r="AN1776" t="e">
        <f>NA()</f>
        <v>#N/A</v>
      </c>
      <c r="AO1776" t="e">
        <f>NA()</f>
        <v>#N/A</v>
      </c>
      <c r="AP1776" t="e">
        <f>NA()</f>
        <v>#N/A</v>
      </c>
    </row>
    <row r="1777" spans="20:42" x14ac:dyDescent="0.35">
      <c r="T1777" s="6"/>
      <c r="U1777" s="6"/>
      <c r="Z1777">
        <v>22</v>
      </c>
      <c r="AA1777" s="9">
        <v>43095</v>
      </c>
      <c r="AB1777">
        <v>1.2708999999999999</v>
      </c>
      <c r="AE1777" s="25">
        <v>40091</v>
      </c>
      <c r="AF1777" t="e">
        <f>NA()</f>
        <v>#N/A</v>
      </c>
      <c r="AG1777" t="e">
        <f>NA()</f>
        <v>#N/A</v>
      </c>
      <c r="AH1777" t="e">
        <f>NA()</f>
        <v>#N/A</v>
      </c>
      <c r="AI1777" t="e">
        <f>NA()</f>
        <v>#N/A</v>
      </c>
      <c r="AJ1777" t="e">
        <f>NA()</f>
        <v>#N/A</v>
      </c>
      <c r="AK1777" t="e">
        <f>NA()</f>
        <v>#N/A</v>
      </c>
      <c r="AL1777" t="e">
        <f>NA()</f>
        <v>#N/A</v>
      </c>
      <c r="AM1777" t="e">
        <f>NA()</f>
        <v>#N/A</v>
      </c>
      <c r="AN1777" s="13">
        <v>0.21440000000000001</v>
      </c>
      <c r="AO1777" t="e">
        <f>NA()</f>
        <v>#N/A</v>
      </c>
      <c r="AP1777" t="e">
        <f>NA()</f>
        <v>#N/A</v>
      </c>
    </row>
    <row r="1778" spans="20:42" x14ac:dyDescent="0.35">
      <c r="T1778" s="6"/>
      <c r="U1778" s="6"/>
      <c r="Z1778">
        <v>26</v>
      </c>
      <c r="AA1778" s="9">
        <v>43096</v>
      </c>
      <c r="AB1778">
        <v>1.196</v>
      </c>
      <c r="AE1778" s="25">
        <v>40092</v>
      </c>
      <c r="AF1778" t="e">
        <f>NA()</f>
        <v>#N/A</v>
      </c>
      <c r="AG1778" t="e">
        <f>NA()</f>
        <v>#N/A</v>
      </c>
      <c r="AH1778" t="e">
        <f>NA()</f>
        <v>#N/A</v>
      </c>
      <c r="AI1778" t="e">
        <f>NA()</f>
        <v>#N/A</v>
      </c>
      <c r="AJ1778" t="e">
        <f>NA()</f>
        <v>#N/A</v>
      </c>
      <c r="AK1778" t="e">
        <f>NA()</f>
        <v>#N/A</v>
      </c>
      <c r="AL1778" t="e">
        <f>NA()</f>
        <v>#N/A</v>
      </c>
      <c r="AM1778" t="e">
        <f>NA()</f>
        <v>#N/A</v>
      </c>
      <c r="AN1778" s="13">
        <v>0.2157</v>
      </c>
      <c r="AO1778" t="e">
        <f>NA()</f>
        <v>#N/A</v>
      </c>
      <c r="AP1778" t="e">
        <f>NA()</f>
        <v>#N/A</v>
      </c>
    </row>
    <row r="1779" spans="20:42" x14ac:dyDescent="0.35">
      <c r="T1779" s="6"/>
      <c r="U1779" s="6"/>
      <c r="Z1779">
        <v>27</v>
      </c>
      <c r="AA1779" s="9">
        <v>43097</v>
      </c>
      <c r="AB1779">
        <v>0.95889999999999997</v>
      </c>
      <c r="AE1779" s="25">
        <v>40093</v>
      </c>
      <c r="AF1779" t="e">
        <f>NA()</f>
        <v>#N/A</v>
      </c>
      <c r="AG1779" t="e">
        <f>NA()</f>
        <v>#N/A</v>
      </c>
      <c r="AH1779" t="e">
        <f>NA()</f>
        <v>#N/A</v>
      </c>
      <c r="AI1779" t="e">
        <f>NA()</f>
        <v>#N/A</v>
      </c>
      <c r="AJ1779" t="e">
        <f>NA()</f>
        <v>#N/A</v>
      </c>
      <c r="AK1779" t="e">
        <f>NA()</f>
        <v>#N/A</v>
      </c>
      <c r="AL1779" t="e">
        <f>NA()</f>
        <v>#N/A</v>
      </c>
      <c r="AM1779" t="e">
        <f>NA()</f>
        <v>#N/A</v>
      </c>
      <c r="AN1779" s="13">
        <v>0.21970000000000001</v>
      </c>
      <c r="AO1779" t="e">
        <f>NA()</f>
        <v>#N/A</v>
      </c>
      <c r="AP1779" t="e">
        <f>NA()</f>
        <v>#N/A</v>
      </c>
    </row>
    <row r="1780" spans="20:42" x14ac:dyDescent="0.35">
      <c r="T1780" s="6"/>
      <c r="U1780" s="6"/>
      <c r="Z1780">
        <v>28</v>
      </c>
      <c r="AA1780" s="9">
        <v>43098</v>
      </c>
      <c r="AB1780">
        <v>0.75900000000000001</v>
      </c>
      <c r="AE1780" s="25">
        <v>40094</v>
      </c>
      <c r="AF1780" t="e">
        <f>NA()</f>
        <v>#N/A</v>
      </c>
      <c r="AG1780" t="e">
        <f>NA()</f>
        <v>#N/A</v>
      </c>
      <c r="AH1780" t="e">
        <f>NA()</f>
        <v>#N/A</v>
      </c>
      <c r="AI1780" t="e">
        <f>NA()</f>
        <v>#N/A</v>
      </c>
      <c r="AJ1780" t="e">
        <f>NA()</f>
        <v>#N/A</v>
      </c>
      <c r="AK1780" t="e">
        <f>NA()</f>
        <v>#N/A</v>
      </c>
      <c r="AL1780" t="e">
        <f>NA()</f>
        <v>#N/A</v>
      </c>
      <c r="AM1780" t="e">
        <f>NA()</f>
        <v>#N/A</v>
      </c>
      <c r="AN1780" s="13">
        <v>0.22159999999999999</v>
      </c>
      <c r="AO1780" t="e">
        <f>NA()</f>
        <v>#N/A</v>
      </c>
      <c r="AP1780" t="e">
        <f>NA()</f>
        <v>#N/A</v>
      </c>
    </row>
    <row r="1781" spans="20:42" x14ac:dyDescent="0.35">
      <c r="T1781" s="6"/>
      <c r="U1781" s="6"/>
      <c r="Z1781">
        <v>29</v>
      </c>
      <c r="AA1781" s="9">
        <v>43102</v>
      </c>
      <c r="AB1781">
        <v>0.86050000000000004</v>
      </c>
      <c r="AE1781" s="25">
        <v>40095</v>
      </c>
      <c r="AF1781" t="e">
        <f>NA()</f>
        <v>#N/A</v>
      </c>
      <c r="AG1781" t="e">
        <f>NA()</f>
        <v>#N/A</v>
      </c>
      <c r="AH1781" t="e">
        <f>NA()</f>
        <v>#N/A</v>
      </c>
      <c r="AI1781" t="e">
        <f>NA()</f>
        <v>#N/A</v>
      </c>
      <c r="AJ1781" t="e">
        <f>NA()</f>
        <v>#N/A</v>
      </c>
      <c r="AK1781" t="e">
        <f>NA()</f>
        <v>#N/A</v>
      </c>
      <c r="AL1781" t="e">
        <f>NA()</f>
        <v>#N/A</v>
      </c>
      <c r="AM1781" t="e">
        <f>NA()</f>
        <v>#N/A</v>
      </c>
      <c r="AN1781" s="13">
        <v>0.22919999999999999</v>
      </c>
      <c r="AO1781" t="e">
        <f>NA()</f>
        <v>#N/A</v>
      </c>
      <c r="AP1781" t="e">
        <f>NA()</f>
        <v>#N/A</v>
      </c>
    </row>
    <row r="1782" spans="20:42" x14ac:dyDescent="0.35">
      <c r="T1782" s="6"/>
      <c r="U1782" s="6"/>
      <c r="AE1782" s="25">
        <v>40096</v>
      </c>
      <c r="AF1782" t="e">
        <f>NA()</f>
        <v>#N/A</v>
      </c>
      <c r="AG1782" t="e">
        <f>NA()</f>
        <v>#N/A</v>
      </c>
      <c r="AH1782" t="e">
        <f>NA()</f>
        <v>#N/A</v>
      </c>
      <c r="AI1782" t="e">
        <f>NA()</f>
        <v>#N/A</v>
      </c>
      <c r="AJ1782" t="e">
        <f>NA()</f>
        <v>#N/A</v>
      </c>
      <c r="AK1782" t="e">
        <f>NA()</f>
        <v>#N/A</v>
      </c>
      <c r="AL1782" t="e">
        <f>NA()</f>
        <v>#N/A</v>
      </c>
      <c r="AM1782" t="e">
        <f>NA()</f>
        <v>#N/A</v>
      </c>
      <c r="AN1782" t="e">
        <f>NA()</f>
        <v>#N/A</v>
      </c>
      <c r="AO1782" t="e">
        <f>NA()</f>
        <v>#N/A</v>
      </c>
      <c r="AP1782" t="e">
        <f>NA()</f>
        <v>#N/A</v>
      </c>
    </row>
    <row r="1783" spans="20:42" x14ac:dyDescent="0.35">
      <c r="T1783" s="6"/>
      <c r="U1783" s="6"/>
      <c r="AE1783" s="25">
        <v>40097</v>
      </c>
      <c r="AF1783" t="e">
        <f>NA()</f>
        <v>#N/A</v>
      </c>
      <c r="AG1783" t="e">
        <f>NA()</f>
        <v>#N/A</v>
      </c>
      <c r="AH1783" t="e">
        <f>NA()</f>
        <v>#N/A</v>
      </c>
      <c r="AI1783" t="e">
        <f>NA()</f>
        <v>#N/A</v>
      </c>
      <c r="AJ1783" t="e">
        <f>NA()</f>
        <v>#N/A</v>
      </c>
      <c r="AK1783" t="e">
        <f>NA()</f>
        <v>#N/A</v>
      </c>
      <c r="AL1783" t="e">
        <f>NA()</f>
        <v>#N/A</v>
      </c>
      <c r="AM1783" t="e">
        <f>NA()</f>
        <v>#N/A</v>
      </c>
      <c r="AN1783" t="e">
        <f>NA()</f>
        <v>#N/A</v>
      </c>
      <c r="AO1783" t="e">
        <f>NA()</f>
        <v>#N/A</v>
      </c>
      <c r="AP1783" t="e">
        <f>NA()</f>
        <v>#N/A</v>
      </c>
    </row>
    <row r="1784" spans="20:42" x14ac:dyDescent="0.35">
      <c r="T1784" s="6"/>
      <c r="U1784" s="6"/>
      <c r="X1784" t="s">
        <v>1093</v>
      </c>
      <c r="AA1784" t="s">
        <v>1094</v>
      </c>
      <c r="AB1784" t="s">
        <v>1095</v>
      </c>
      <c r="AE1784" s="25">
        <v>40098</v>
      </c>
      <c r="AF1784" t="e">
        <f>NA()</f>
        <v>#N/A</v>
      </c>
      <c r="AG1784" t="e">
        <f>NA()</f>
        <v>#N/A</v>
      </c>
      <c r="AH1784" t="e">
        <f>NA()</f>
        <v>#N/A</v>
      </c>
      <c r="AI1784" t="e">
        <f>NA()</f>
        <v>#N/A</v>
      </c>
      <c r="AJ1784" t="e">
        <f>NA()</f>
        <v>#N/A</v>
      </c>
      <c r="AK1784" t="e">
        <f>NA()</f>
        <v>#N/A</v>
      </c>
      <c r="AL1784" t="e">
        <f>NA()</f>
        <v>#N/A</v>
      </c>
      <c r="AM1784" t="e">
        <f>NA()</f>
        <v>#N/A</v>
      </c>
      <c r="AN1784" s="13">
        <v>0.23150000000000001</v>
      </c>
      <c r="AO1784" t="e">
        <f>NA()</f>
        <v>#N/A</v>
      </c>
      <c r="AP1784" t="e">
        <f>NA()</f>
        <v>#N/A</v>
      </c>
    </row>
    <row r="1785" spans="20:42" x14ac:dyDescent="0.35">
      <c r="T1785" s="6"/>
      <c r="U1785" s="6"/>
      <c r="X1785">
        <v>2018</v>
      </c>
      <c r="Y1785" t="s">
        <v>1096</v>
      </c>
      <c r="Z1785">
        <v>2</v>
      </c>
      <c r="AA1785" s="9">
        <v>43103</v>
      </c>
      <c r="AB1785">
        <v>0.79149999999999998</v>
      </c>
      <c r="AE1785" s="25">
        <v>40099</v>
      </c>
      <c r="AF1785" t="e">
        <f>NA()</f>
        <v>#N/A</v>
      </c>
      <c r="AG1785" t="e">
        <f>NA()</f>
        <v>#N/A</v>
      </c>
      <c r="AH1785" t="e">
        <f>NA()</f>
        <v>#N/A</v>
      </c>
      <c r="AI1785" t="e">
        <f>NA()</f>
        <v>#N/A</v>
      </c>
      <c r="AJ1785" t="e">
        <f>NA()</f>
        <v>#N/A</v>
      </c>
      <c r="AK1785" t="e">
        <f>NA()</f>
        <v>#N/A</v>
      </c>
      <c r="AL1785" t="e">
        <f>NA()</f>
        <v>#N/A</v>
      </c>
      <c r="AM1785" t="e">
        <f>NA()</f>
        <v>#N/A</v>
      </c>
      <c r="AN1785" s="13">
        <v>0.23319999999999999</v>
      </c>
      <c r="AO1785" t="e">
        <f>NA()</f>
        <v>#N/A</v>
      </c>
      <c r="AP1785" t="e">
        <f>NA()</f>
        <v>#N/A</v>
      </c>
    </row>
    <row r="1786" spans="20:42" x14ac:dyDescent="0.35">
      <c r="T1786" s="6"/>
      <c r="U1786" s="6"/>
      <c r="Z1786">
        <v>3</v>
      </c>
      <c r="AA1786" s="9">
        <v>43104</v>
      </c>
      <c r="AB1786">
        <v>1.0355000000000001</v>
      </c>
      <c r="AE1786" s="25">
        <v>40100</v>
      </c>
      <c r="AF1786" t="e">
        <f>NA()</f>
        <v>#N/A</v>
      </c>
      <c r="AG1786" t="e">
        <f>NA()</f>
        <v>#N/A</v>
      </c>
      <c r="AH1786" t="e">
        <f>NA()</f>
        <v>#N/A</v>
      </c>
      <c r="AI1786" t="e">
        <f>NA()</f>
        <v>#N/A</v>
      </c>
      <c r="AJ1786" t="e">
        <f>NA()</f>
        <v>#N/A</v>
      </c>
      <c r="AK1786" t="e">
        <f>NA()</f>
        <v>#N/A</v>
      </c>
      <c r="AL1786" t="e">
        <f>NA()</f>
        <v>#N/A</v>
      </c>
      <c r="AM1786" t="e">
        <f>NA()</f>
        <v>#N/A</v>
      </c>
      <c r="AN1786" s="13">
        <v>0.23499999999999999</v>
      </c>
      <c r="AO1786" t="e">
        <f>NA()</f>
        <v>#N/A</v>
      </c>
      <c r="AP1786" t="e">
        <f>NA()</f>
        <v>#N/A</v>
      </c>
    </row>
    <row r="1787" spans="20:42" x14ac:dyDescent="0.35">
      <c r="T1787" s="6"/>
      <c r="U1787" s="6"/>
      <c r="Z1787">
        <v>4</v>
      </c>
      <c r="AA1787" s="9">
        <v>43105</v>
      </c>
      <c r="AB1787">
        <v>0.60580000000000001</v>
      </c>
      <c r="AE1787" s="25">
        <v>40101</v>
      </c>
      <c r="AF1787" t="e">
        <f>NA()</f>
        <v>#N/A</v>
      </c>
      <c r="AG1787" t="e">
        <f>NA()</f>
        <v>#N/A</v>
      </c>
      <c r="AH1787" t="e">
        <f>NA()</f>
        <v>#N/A</v>
      </c>
      <c r="AI1787" t="e">
        <f>NA()</f>
        <v>#N/A</v>
      </c>
      <c r="AJ1787" t="e">
        <f>NA()</f>
        <v>#N/A</v>
      </c>
      <c r="AK1787" t="e">
        <f>NA()</f>
        <v>#N/A</v>
      </c>
      <c r="AL1787" t="e">
        <f>NA()</f>
        <v>#N/A</v>
      </c>
      <c r="AM1787" t="e">
        <f>NA()</f>
        <v>#N/A</v>
      </c>
      <c r="AN1787" s="13">
        <v>0.2369</v>
      </c>
      <c r="AO1787" t="e">
        <f>NA()</f>
        <v>#N/A</v>
      </c>
      <c r="AP1787" t="e">
        <f>NA()</f>
        <v>#N/A</v>
      </c>
    </row>
    <row r="1788" spans="20:42" x14ac:dyDescent="0.35">
      <c r="T1788" s="6"/>
      <c r="U1788" s="6"/>
      <c r="Z1788">
        <v>5</v>
      </c>
      <c r="AA1788" s="9">
        <v>43108</v>
      </c>
      <c r="AB1788">
        <v>0.34250000000000003</v>
      </c>
      <c r="AE1788" s="25">
        <v>40102</v>
      </c>
      <c r="AF1788" t="e">
        <f>NA()</f>
        <v>#N/A</v>
      </c>
      <c r="AG1788" t="e">
        <f>NA()</f>
        <v>#N/A</v>
      </c>
      <c r="AH1788" t="e">
        <f>NA()</f>
        <v>#N/A</v>
      </c>
      <c r="AI1788" t="e">
        <f>NA()</f>
        <v>#N/A</v>
      </c>
      <c r="AJ1788" t="e">
        <f>NA()</f>
        <v>#N/A</v>
      </c>
      <c r="AK1788" t="e">
        <f>NA()</f>
        <v>#N/A</v>
      </c>
      <c r="AL1788" t="e">
        <f>NA()</f>
        <v>#N/A</v>
      </c>
      <c r="AM1788" t="e">
        <f>NA()</f>
        <v>#N/A</v>
      </c>
      <c r="AN1788" s="13">
        <v>0.2429</v>
      </c>
      <c r="AO1788" t="e">
        <f>NA()</f>
        <v>#N/A</v>
      </c>
      <c r="AP1788" t="e">
        <f>NA()</f>
        <v>#N/A</v>
      </c>
    </row>
    <row r="1789" spans="20:42" x14ac:dyDescent="0.35">
      <c r="T1789" s="6"/>
      <c r="U1789" s="6"/>
      <c r="Z1789">
        <v>8</v>
      </c>
      <c r="AA1789" s="9">
        <v>43109</v>
      </c>
      <c r="AB1789">
        <v>4.58E-2</v>
      </c>
      <c r="AE1789" s="25">
        <v>40103</v>
      </c>
      <c r="AF1789" t="e">
        <f>NA()</f>
        <v>#N/A</v>
      </c>
      <c r="AG1789" t="e">
        <f>NA()</f>
        <v>#N/A</v>
      </c>
      <c r="AH1789" t="e">
        <f>NA()</f>
        <v>#N/A</v>
      </c>
      <c r="AI1789" t="e">
        <f>NA()</f>
        <v>#N/A</v>
      </c>
      <c r="AJ1789" t="e">
        <f>NA()</f>
        <v>#N/A</v>
      </c>
      <c r="AK1789" t="e">
        <f>NA()</f>
        <v>#N/A</v>
      </c>
      <c r="AL1789" t="e">
        <f>NA()</f>
        <v>#N/A</v>
      </c>
      <c r="AM1789" t="e">
        <f>NA()</f>
        <v>#N/A</v>
      </c>
      <c r="AN1789" t="e">
        <f>NA()</f>
        <v>#N/A</v>
      </c>
      <c r="AO1789" t="e">
        <f>NA()</f>
        <v>#N/A</v>
      </c>
      <c r="AP1789" t="e">
        <f>NA()</f>
        <v>#N/A</v>
      </c>
    </row>
    <row r="1790" spans="20:42" x14ac:dyDescent="0.35">
      <c r="T1790" s="6"/>
      <c r="U1790" s="6"/>
      <c r="Z1790">
        <v>9</v>
      </c>
      <c r="AA1790" s="9">
        <v>43110</v>
      </c>
      <c r="AB1790">
        <v>5.6000000000000001E-2</v>
      </c>
      <c r="AE1790" s="25">
        <v>40104</v>
      </c>
      <c r="AF1790" t="e">
        <f>NA()</f>
        <v>#N/A</v>
      </c>
      <c r="AG1790" t="e">
        <f>NA()</f>
        <v>#N/A</v>
      </c>
      <c r="AH1790" t="e">
        <f>NA()</f>
        <v>#N/A</v>
      </c>
      <c r="AI1790" t="e">
        <f>NA()</f>
        <v>#N/A</v>
      </c>
      <c r="AJ1790" t="e">
        <f>NA()</f>
        <v>#N/A</v>
      </c>
      <c r="AK1790" t="e">
        <f>NA()</f>
        <v>#N/A</v>
      </c>
      <c r="AL1790" t="e">
        <f>NA()</f>
        <v>#N/A</v>
      </c>
      <c r="AM1790" t="e">
        <f>NA()</f>
        <v>#N/A</v>
      </c>
      <c r="AN1790" t="e">
        <f>NA()</f>
        <v>#N/A</v>
      </c>
      <c r="AO1790" t="e">
        <f>NA()</f>
        <v>#N/A</v>
      </c>
      <c r="AP1790" t="e">
        <f>NA()</f>
        <v>#N/A</v>
      </c>
    </row>
    <row r="1791" spans="20:42" x14ac:dyDescent="0.35">
      <c r="T1791" s="6"/>
      <c r="U1791" s="6"/>
      <c r="Z1791">
        <v>10</v>
      </c>
      <c r="AA1791" s="9">
        <v>43111</v>
      </c>
      <c r="AB1791">
        <v>0.12939999999999999</v>
      </c>
      <c r="AE1791" s="25">
        <v>40105</v>
      </c>
      <c r="AF1791" t="e">
        <f>NA()</f>
        <v>#N/A</v>
      </c>
      <c r="AG1791" t="e">
        <f>NA()</f>
        <v>#N/A</v>
      </c>
      <c r="AH1791" t="e">
        <f>NA()</f>
        <v>#N/A</v>
      </c>
      <c r="AI1791" t="e">
        <f>NA()</f>
        <v>#N/A</v>
      </c>
      <c r="AJ1791" t="e">
        <f>NA()</f>
        <v>#N/A</v>
      </c>
      <c r="AK1791" t="e">
        <f>NA()</f>
        <v>#N/A</v>
      </c>
      <c r="AL1791" t="e">
        <f>NA()</f>
        <v>#N/A</v>
      </c>
      <c r="AM1791" t="e">
        <f>NA()</f>
        <v>#N/A</v>
      </c>
      <c r="AN1791" s="13">
        <v>0.2447</v>
      </c>
      <c r="AO1791" t="e">
        <f>NA()</f>
        <v>#N/A</v>
      </c>
      <c r="AP1791" t="e">
        <f>NA()</f>
        <v>#N/A</v>
      </c>
    </row>
    <row r="1792" spans="20:42" x14ac:dyDescent="0.35">
      <c r="T1792" s="6"/>
      <c r="U1792" s="6"/>
      <c r="Z1792">
        <v>11</v>
      </c>
      <c r="AA1792" s="9">
        <v>43112</v>
      </c>
      <c r="AB1792">
        <v>6.6000000000000003E-2</v>
      </c>
      <c r="AE1792" s="25">
        <v>40106</v>
      </c>
      <c r="AF1792" t="e">
        <f>NA()</f>
        <v>#N/A</v>
      </c>
      <c r="AG1792" t="e">
        <f>NA()</f>
        <v>#N/A</v>
      </c>
      <c r="AH1792" t="e">
        <f>NA()</f>
        <v>#N/A</v>
      </c>
      <c r="AI1792" t="e">
        <f>NA()</f>
        <v>#N/A</v>
      </c>
      <c r="AJ1792" t="e">
        <f>NA()</f>
        <v>#N/A</v>
      </c>
      <c r="AK1792" t="e">
        <f>NA()</f>
        <v>#N/A</v>
      </c>
      <c r="AL1792" t="e">
        <f>NA()</f>
        <v>#N/A</v>
      </c>
      <c r="AM1792" t="e">
        <f>NA()</f>
        <v>#N/A</v>
      </c>
      <c r="AN1792" s="13">
        <v>0.2465</v>
      </c>
      <c r="AO1792" t="e">
        <f>NA()</f>
        <v>#N/A</v>
      </c>
      <c r="AP1792" t="e">
        <f>NA()</f>
        <v>#N/A</v>
      </c>
    </row>
    <row r="1793" spans="20:42" x14ac:dyDescent="0.35">
      <c r="T1793" s="6"/>
      <c r="U1793" s="6"/>
      <c r="Z1793">
        <v>12</v>
      </c>
      <c r="AA1793" s="9">
        <v>43115</v>
      </c>
      <c r="AB1793">
        <v>0.45379999999999998</v>
      </c>
      <c r="AE1793" s="25">
        <v>40107</v>
      </c>
      <c r="AF1793" t="e">
        <f>NA()</f>
        <v>#N/A</v>
      </c>
      <c r="AG1793" t="e">
        <f>NA()</f>
        <v>#N/A</v>
      </c>
      <c r="AH1793" t="e">
        <f>NA()</f>
        <v>#N/A</v>
      </c>
      <c r="AI1793" t="e">
        <f>NA()</f>
        <v>#N/A</v>
      </c>
      <c r="AJ1793" t="e">
        <f>NA()</f>
        <v>#N/A</v>
      </c>
      <c r="AK1793" t="e">
        <f>NA()</f>
        <v>#N/A</v>
      </c>
      <c r="AL1793" t="e">
        <f>NA()</f>
        <v>#N/A</v>
      </c>
      <c r="AM1793" t="e">
        <f>NA()</f>
        <v>#N/A</v>
      </c>
      <c r="AN1793" s="13">
        <v>0.248</v>
      </c>
      <c r="AO1793" t="e">
        <f>NA()</f>
        <v>#N/A</v>
      </c>
      <c r="AP1793" t="e">
        <f>NA()</f>
        <v>#N/A</v>
      </c>
    </row>
    <row r="1794" spans="20:42" x14ac:dyDescent="0.35">
      <c r="T1794" s="6"/>
      <c r="U1794" s="6"/>
      <c r="Z1794">
        <v>15</v>
      </c>
      <c r="AA1794" s="9">
        <v>43116</v>
      </c>
      <c r="AB1794">
        <v>0.16389999999999999</v>
      </c>
      <c r="AE1794" s="25">
        <v>40108</v>
      </c>
      <c r="AF1794" t="e">
        <f>NA()</f>
        <v>#N/A</v>
      </c>
      <c r="AG1794" t="e">
        <f>NA()</f>
        <v>#N/A</v>
      </c>
      <c r="AH1794" t="e">
        <f>NA()</f>
        <v>#N/A</v>
      </c>
      <c r="AI1794" t="e">
        <f>NA()</f>
        <v>#N/A</v>
      </c>
      <c r="AJ1794" t="e">
        <f>NA()</f>
        <v>#N/A</v>
      </c>
      <c r="AK1794" t="e">
        <f>NA()</f>
        <v>#N/A</v>
      </c>
      <c r="AL1794" t="e">
        <f>NA()</f>
        <v>#N/A</v>
      </c>
      <c r="AM1794" t="e">
        <f>NA()</f>
        <v>#N/A</v>
      </c>
      <c r="AN1794" s="13">
        <v>0.24979999999999999</v>
      </c>
      <c r="AO1794" t="e">
        <f>NA()</f>
        <v>#N/A</v>
      </c>
      <c r="AP1794" t="e">
        <f>NA()</f>
        <v>#N/A</v>
      </c>
    </row>
    <row r="1795" spans="20:42" x14ac:dyDescent="0.35">
      <c r="T1795" s="6"/>
      <c r="U1795" s="6"/>
      <c r="Z1795">
        <v>16</v>
      </c>
      <c r="AA1795" s="9">
        <v>43117</v>
      </c>
      <c r="AB1795">
        <v>9.7299999999999998E-2</v>
      </c>
      <c r="AE1795" s="25">
        <v>40109</v>
      </c>
      <c r="AF1795" t="e">
        <f>NA()</f>
        <v>#N/A</v>
      </c>
      <c r="AG1795" t="e">
        <f>NA()</f>
        <v>#N/A</v>
      </c>
      <c r="AH1795" t="e">
        <f>NA()</f>
        <v>#N/A</v>
      </c>
      <c r="AI1795" t="e">
        <f>NA()</f>
        <v>#N/A</v>
      </c>
      <c r="AJ1795" t="e">
        <f>NA()</f>
        <v>#N/A</v>
      </c>
      <c r="AK1795" t="e">
        <f>NA()</f>
        <v>#N/A</v>
      </c>
      <c r="AL1795" t="e">
        <f>NA()</f>
        <v>#N/A</v>
      </c>
      <c r="AM1795" t="e">
        <f>NA()</f>
        <v>#N/A</v>
      </c>
      <c r="AN1795" s="13">
        <v>0.25380000000000003</v>
      </c>
      <c r="AO1795" t="e">
        <f>NA()</f>
        <v>#N/A</v>
      </c>
      <c r="AP1795" t="e">
        <f>NA()</f>
        <v>#N/A</v>
      </c>
    </row>
    <row r="1796" spans="20:42" x14ac:dyDescent="0.35">
      <c r="T1796" s="6"/>
      <c r="U1796" s="6"/>
      <c r="Z1796">
        <v>17</v>
      </c>
      <c r="AA1796" s="9">
        <v>43118</v>
      </c>
      <c r="AB1796">
        <v>0.13800000000000001</v>
      </c>
      <c r="AE1796" s="25">
        <v>40110</v>
      </c>
      <c r="AF1796" t="e">
        <f>NA()</f>
        <v>#N/A</v>
      </c>
      <c r="AG1796" t="e">
        <f>NA()</f>
        <v>#N/A</v>
      </c>
      <c r="AH1796" t="e">
        <f>NA()</f>
        <v>#N/A</v>
      </c>
      <c r="AI1796" t="e">
        <f>NA()</f>
        <v>#N/A</v>
      </c>
      <c r="AJ1796" t="e">
        <f>NA()</f>
        <v>#N/A</v>
      </c>
      <c r="AK1796" t="e">
        <f>NA()</f>
        <v>#N/A</v>
      </c>
      <c r="AL1796" t="e">
        <f>NA()</f>
        <v>#N/A</v>
      </c>
      <c r="AM1796" t="e">
        <f>NA()</f>
        <v>#N/A</v>
      </c>
      <c r="AN1796" t="e">
        <f>NA()</f>
        <v>#N/A</v>
      </c>
      <c r="AO1796" t="e">
        <f>NA()</f>
        <v>#N/A</v>
      </c>
      <c r="AP1796" t="e">
        <f>NA()</f>
        <v>#N/A</v>
      </c>
    </row>
    <row r="1797" spans="20:42" x14ac:dyDescent="0.35">
      <c r="T1797" s="6"/>
      <c r="U1797" s="6"/>
      <c r="Z1797">
        <v>18</v>
      </c>
      <c r="AA1797" s="9">
        <v>43119</v>
      </c>
      <c r="AB1797">
        <v>8.6800000000000002E-2</v>
      </c>
      <c r="AE1797" s="25">
        <v>40111</v>
      </c>
      <c r="AF1797" t="e">
        <f>NA()</f>
        <v>#N/A</v>
      </c>
      <c r="AG1797" t="e">
        <f>NA()</f>
        <v>#N/A</v>
      </c>
      <c r="AH1797" t="e">
        <f>NA()</f>
        <v>#N/A</v>
      </c>
      <c r="AI1797" t="e">
        <f>NA()</f>
        <v>#N/A</v>
      </c>
      <c r="AJ1797" t="e">
        <f>NA()</f>
        <v>#N/A</v>
      </c>
      <c r="AK1797" t="e">
        <f>NA()</f>
        <v>#N/A</v>
      </c>
      <c r="AL1797" t="e">
        <f>NA()</f>
        <v>#N/A</v>
      </c>
      <c r="AM1797" t="e">
        <f>NA()</f>
        <v>#N/A</v>
      </c>
      <c r="AN1797" t="e">
        <f>NA()</f>
        <v>#N/A</v>
      </c>
      <c r="AO1797" t="e">
        <f>NA()</f>
        <v>#N/A</v>
      </c>
      <c r="AP1797" t="e">
        <f>NA()</f>
        <v>#N/A</v>
      </c>
    </row>
    <row r="1798" spans="20:42" x14ac:dyDescent="0.35">
      <c r="T1798" s="6"/>
      <c r="U1798" s="6"/>
      <c r="Z1798">
        <v>19</v>
      </c>
      <c r="AA1798" s="9">
        <v>43122</v>
      </c>
      <c r="AB1798">
        <v>0.67149999999999999</v>
      </c>
      <c r="AE1798" s="25">
        <v>40112</v>
      </c>
      <c r="AF1798" t="e">
        <f>NA()</f>
        <v>#N/A</v>
      </c>
      <c r="AG1798" t="e">
        <f>NA()</f>
        <v>#N/A</v>
      </c>
      <c r="AH1798" t="e">
        <f>NA()</f>
        <v>#N/A</v>
      </c>
      <c r="AI1798" t="e">
        <f>NA()</f>
        <v>#N/A</v>
      </c>
      <c r="AJ1798" t="e">
        <f>NA()</f>
        <v>#N/A</v>
      </c>
      <c r="AK1798" t="e">
        <f>NA()</f>
        <v>#N/A</v>
      </c>
      <c r="AL1798" t="e">
        <f>NA()</f>
        <v>#N/A</v>
      </c>
      <c r="AM1798" t="e">
        <f>NA()</f>
        <v>#N/A</v>
      </c>
      <c r="AN1798" s="13">
        <v>0.25490000000000002</v>
      </c>
      <c r="AO1798" t="e">
        <f>NA()</f>
        <v>#N/A</v>
      </c>
      <c r="AP1798" t="e">
        <f>NA()</f>
        <v>#N/A</v>
      </c>
    </row>
    <row r="1799" spans="20:42" x14ac:dyDescent="0.35">
      <c r="T1799" s="6"/>
      <c r="U1799" s="6"/>
      <c r="Z1799">
        <v>22</v>
      </c>
      <c r="AA1799" s="9">
        <v>43123</v>
      </c>
      <c r="AB1799">
        <v>0.63739999999999997</v>
      </c>
      <c r="AE1799" s="25">
        <v>40113</v>
      </c>
      <c r="AF1799" t="e">
        <f>NA()</f>
        <v>#N/A</v>
      </c>
      <c r="AG1799" t="e">
        <f>NA()</f>
        <v>#N/A</v>
      </c>
      <c r="AH1799" t="e">
        <f>NA()</f>
        <v>#N/A</v>
      </c>
      <c r="AI1799" t="e">
        <f>NA()</f>
        <v>#N/A</v>
      </c>
      <c r="AJ1799" t="e">
        <f>NA()</f>
        <v>#N/A</v>
      </c>
      <c r="AK1799" t="e">
        <f>NA()</f>
        <v>#N/A</v>
      </c>
      <c r="AL1799" t="e">
        <f>NA()</f>
        <v>#N/A</v>
      </c>
      <c r="AM1799" t="e">
        <f>NA()</f>
        <v>#N/A</v>
      </c>
      <c r="AN1799" s="13">
        <v>0.25569999999999998</v>
      </c>
      <c r="AO1799" t="e">
        <f>NA()</f>
        <v>#N/A</v>
      </c>
      <c r="AP1799" t="e">
        <f>NA()</f>
        <v>#N/A</v>
      </c>
    </row>
    <row r="1800" spans="20:42" x14ac:dyDescent="0.35">
      <c r="T1800" s="6"/>
      <c r="U1800" s="6"/>
      <c r="Z1800">
        <v>23</v>
      </c>
      <c r="AA1800" s="9">
        <v>43124</v>
      </c>
      <c r="AB1800">
        <v>0.17860000000000001</v>
      </c>
      <c r="AE1800" s="25">
        <v>40114</v>
      </c>
      <c r="AF1800" t="e">
        <f>NA()</f>
        <v>#N/A</v>
      </c>
      <c r="AG1800" t="e">
        <f>NA()</f>
        <v>#N/A</v>
      </c>
      <c r="AH1800" t="e">
        <f>NA()</f>
        <v>#N/A</v>
      </c>
      <c r="AI1800" t="e">
        <f>NA()</f>
        <v>#N/A</v>
      </c>
      <c r="AJ1800" t="e">
        <f>NA()</f>
        <v>#N/A</v>
      </c>
      <c r="AK1800" t="e">
        <f>NA()</f>
        <v>#N/A</v>
      </c>
      <c r="AL1800" t="e">
        <f>NA()</f>
        <v>#N/A</v>
      </c>
      <c r="AM1800" t="e">
        <f>NA()</f>
        <v>#N/A</v>
      </c>
      <c r="AN1800" s="13">
        <v>0.25609999999999999</v>
      </c>
      <c r="AO1800" t="e">
        <f>NA()</f>
        <v>#N/A</v>
      </c>
      <c r="AP1800" t="e">
        <f>NA()</f>
        <v>#N/A</v>
      </c>
    </row>
    <row r="1801" spans="20:42" x14ac:dyDescent="0.35">
      <c r="T1801" s="6"/>
      <c r="U1801" s="6"/>
      <c r="Z1801">
        <v>24</v>
      </c>
      <c r="AA1801" s="9">
        <v>43125</v>
      </c>
      <c r="AB1801">
        <v>0.1183</v>
      </c>
      <c r="AE1801" s="25">
        <v>40115</v>
      </c>
      <c r="AF1801" t="e">
        <f>NA()</f>
        <v>#N/A</v>
      </c>
      <c r="AG1801" t="e">
        <f>NA()</f>
        <v>#N/A</v>
      </c>
      <c r="AH1801" t="e">
        <f>NA()</f>
        <v>#N/A</v>
      </c>
      <c r="AI1801" t="e">
        <f>NA()</f>
        <v>#N/A</v>
      </c>
      <c r="AJ1801" t="e">
        <f>NA()</f>
        <v>#N/A</v>
      </c>
      <c r="AK1801" t="e">
        <f>NA()</f>
        <v>#N/A</v>
      </c>
      <c r="AL1801" t="e">
        <f>NA()</f>
        <v>#N/A</v>
      </c>
      <c r="AM1801" t="e">
        <f>NA()</f>
        <v>#N/A</v>
      </c>
      <c r="AN1801" s="13">
        <v>0.25650000000000001</v>
      </c>
      <c r="AO1801" t="e">
        <f>NA()</f>
        <v>#N/A</v>
      </c>
      <c r="AP1801" t="e">
        <f>NA()</f>
        <v>#N/A</v>
      </c>
    </row>
    <row r="1802" spans="20:42" x14ac:dyDescent="0.35">
      <c r="T1802" s="6"/>
      <c r="U1802" s="6"/>
      <c r="Z1802">
        <v>25</v>
      </c>
      <c r="AA1802" s="9">
        <v>43126</v>
      </c>
      <c r="AB1802">
        <v>6.0199999999999997E-2</v>
      </c>
      <c r="AE1802" s="25">
        <v>40116</v>
      </c>
      <c r="AF1802" t="e">
        <f>NA()</f>
        <v>#N/A</v>
      </c>
      <c r="AG1802" t="e">
        <f>NA()</f>
        <v>#N/A</v>
      </c>
      <c r="AH1802" t="e">
        <f>NA()</f>
        <v>#N/A</v>
      </c>
      <c r="AI1802" t="e">
        <f>NA()</f>
        <v>#N/A</v>
      </c>
      <c r="AJ1802" t="e">
        <f>NA()</f>
        <v>#N/A</v>
      </c>
      <c r="AK1802" t="e">
        <f>NA()</f>
        <v>#N/A</v>
      </c>
      <c r="AL1802" t="e">
        <f>NA()</f>
        <v>#N/A</v>
      </c>
      <c r="AM1802" t="e">
        <f>NA()</f>
        <v>#N/A</v>
      </c>
      <c r="AN1802" s="13">
        <v>0.25740000000000002</v>
      </c>
      <c r="AO1802" t="e">
        <f>NA()</f>
        <v>#N/A</v>
      </c>
      <c r="AP1802" t="e">
        <f>NA()</f>
        <v>#N/A</v>
      </c>
    </row>
    <row r="1803" spans="20:42" x14ac:dyDescent="0.35">
      <c r="T1803" s="6"/>
      <c r="U1803" s="6"/>
      <c r="Z1803">
        <v>26</v>
      </c>
      <c r="AA1803" s="9">
        <v>43129</v>
      </c>
      <c r="AB1803">
        <v>0.19769999999999999</v>
      </c>
      <c r="AE1803" s="25">
        <v>40117</v>
      </c>
      <c r="AF1803" t="e">
        <f>NA()</f>
        <v>#N/A</v>
      </c>
      <c r="AG1803" t="e">
        <f>NA()</f>
        <v>#N/A</v>
      </c>
      <c r="AH1803" t="e">
        <f>NA()</f>
        <v>#N/A</v>
      </c>
      <c r="AI1803" t="e">
        <f>NA()</f>
        <v>#N/A</v>
      </c>
      <c r="AJ1803" t="e">
        <f>NA()</f>
        <v>#N/A</v>
      </c>
      <c r="AK1803" t="e">
        <f>NA()</f>
        <v>#N/A</v>
      </c>
      <c r="AL1803" t="e">
        <f>NA()</f>
        <v>#N/A</v>
      </c>
      <c r="AM1803" t="e">
        <f>NA()</f>
        <v>#N/A</v>
      </c>
      <c r="AN1803" t="e">
        <f>NA()</f>
        <v>#N/A</v>
      </c>
      <c r="AO1803" t="e">
        <f>NA()</f>
        <v>#N/A</v>
      </c>
      <c r="AP1803" t="e">
        <f>NA()</f>
        <v>#N/A</v>
      </c>
    </row>
    <row r="1804" spans="20:42" x14ac:dyDescent="0.35">
      <c r="T1804" s="6"/>
      <c r="U1804" s="6"/>
      <c r="Z1804">
        <v>29</v>
      </c>
      <c r="AA1804" s="9">
        <v>43130</v>
      </c>
      <c r="AB1804">
        <v>0.2863</v>
      </c>
      <c r="AE1804" s="25">
        <v>40118</v>
      </c>
      <c r="AF1804" t="e">
        <f>NA()</f>
        <v>#N/A</v>
      </c>
      <c r="AG1804" t="e">
        <f>NA()</f>
        <v>#N/A</v>
      </c>
      <c r="AH1804" t="e">
        <f>NA()</f>
        <v>#N/A</v>
      </c>
      <c r="AI1804" t="e">
        <f>NA()</f>
        <v>#N/A</v>
      </c>
      <c r="AJ1804" t="e">
        <f>NA()</f>
        <v>#N/A</v>
      </c>
      <c r="AK1804" t="e">
        <f>NA()</f>
        <v>#N/A</v>
      </c>
      <c r="AL1804" t="e">
        <f>NA()</f>
        <v>#N/A</v>
      </c>
      <c r="AM1804" t="e">
        <f>NA()</f>
        <v>#N/A</v>
      </c>
      <c r="AN1804" t="e">
        <f>NA()</f>
        <v>#N/A</v>
      </c>
      <c r="AO1804" s="13">
        <v>0.76866422999999995</v>
      </c>
      <c r="AP1804" t="e">
        <f>NA()</f>
        <v>#N/A</v>
      </c>
    </row>
    <row r="1805" spans="20:42" x14ac:dyDescent="0.35">
      <c r="T1805" s="6"/>
      <c r="U1805" s="6"/>
      <c r="Z1805">
        <v>30</v>
      </c>
      <c r="AA1805" s="9">
        <v>43131</v>
      </c>
      <c r="AB1805">
        <v>0.6653</v>
      </c>
      <c r="AE1805" s="25">
        <v>40119</v>
      </c>
      <c r="AF1805" t="e">
        <f>NA()</f>
        <v>#N/A</v>
      </c>
      <c r="AG1805" t="e">
        <f>NA()</f>
        <v>#N/A</v>
      </c>
      <c r="AH1805" t="e">
        <f>NA()</f>
        <v>#N/A</v>
      </c>
      <c r="AI1805" t="e">
        <f>NA()</f>
        <v>#N/A</v>
      </c>
      <c r="AJ1805" t="e">
        <f>NA()</f>
        <v>#N/A</v>
      </c>
      <c r="AK1805" t="e">
        <f>NA()</f>
        <v>#N/A</v>
      </c>
      <c r="AL1805" t="e">
        <f>NA()</f>
        <v>#N/A</v>
      </c>
      <c r="AM1805" t="e">
        <f>NA()</f>
        <v>#N/A</v>
      </c>
      <c r="AN1805" s="13">
        <v>0.25779999999999997</v>
      </c>
      <c r="AO1805" t="e">
        <f>NA()</f>
        <v>#N/A</v>
      </c>
      <c r="AP1805" t="e">
        <f>NA()</f>
        <v>#N/A</v>
      </c>
    </row>
    <row r="1806" spans="20:42" x14ac:dyDescent="0.35">
      <c r="T1806" s="6"/>
      <c r="U1806" s="6"/>
      <c r="Z1806">
        <v>31</v>
      </c>
      <c r="AA1806" s="9">
        <v>43132</v>
      </c>
      <c r="AB1806">
        <v>0.82940000000000003</v>
      </c>
      <c r="AE1806" s="25">
        <v>40120</v>
      </c>
      <c r="AF1806" t="e">
        <f>NA()</f>
        <v>#N/A</v>
      </c>
      <c r="AG1806" t="e">
        <f>NA()</f>
        <v>#N/A</v>
      </c>
      <c r="AH1806" t="e">
        <f>NA()</f>
        <v>#N/A</v>
      </c>
      <c r="AI1806" t="e">
        <f>NA()</f>
        <v>#N/A</v>
      </c>
      <c r="AJ1806" t="e">
        <f>NA()</f>
        <v>#N/A</v>
      </c>
      <c r="AK1806" t="e">
        <f>NA()</f>
        <v>#N/A</v>
      </c>
      <c r="AL1806" t="e">
        <f>NA()</f>
        <v>#N/A</v>
      </c>
      <c r="AM1806" t="e">
        <f>NA()</f>
        <v>#N/A</v>
      </c>
      <c r="AN1806" s="13">
        <v>0.25640000000000002</v>
      </c>
      <c r="AO1806" t="e">
        <f>NA()</f>
        <v>#N/A</v>
      </c>
      <c r="AP1806" t="e">
        <f>NA()</f>
        <v>#N/A</v>
      </c>
    </row>
    <row r="1807" spans="20:42" x14ac:dyDescent="0.35">
      <c r="T1807" s="6"/>
      <c r="U1807" s="6"/>
      <c r="Y1807" t="s">
        <v>1097</v>
      </c>
      <c r="Z1807">
        <v>1</v>
      </c>
      <c r="AA1807" s="9">
        <v>43133</v>
      </c>
      <c r="AB1807">
        <v>0.7742</v>
      </c>
      <c r="AE1807" s="25">
        <v>40121</v>
      </c>
      <c r="AF1807" t="e">
        <f>NA()</f>
        <v>#N/A</v>
      </c>
      <c r="AG1807" t="e">
        <f>NA()</f>
        <v>#N/A</v>
      </c>
      <c r="AH1807" t="e">
        <f>NA()</f>
        <v>#N/A</v>
      </c>
      <c r="AI1807" t="e">
        <f>NA()</f>
        <v>#N/A</v>
      </c>
      <c r="AJ1807" t="e">
        <f>NA()</f>
        <v>#N/A</v>
      </c>
      <c r="AK1807" t="e">
        <f>NA()</f>
        <v>#N/A</v>
      </c>
      <c r="AL1807" t="e">
        <f>NA()</f>
        <v>#N/A</v>
      </c>
      <c r="AM1807" t="e">
        <f>NA()</f>
        <v>#N/A</v>
      </c>
      <c r="AN1807" s="13">
        <v>0.254</v>
      </c>
      <c r="AO1807" t="e">
        <f>NA()</f>
        <v>#N/A</v>
      </c>
      <c r="AP1807" t="e">
        <f>NA()</f>
        <v>#N/A</v>
      </c>
    </row>
    <row r="1808" spans="20:42" x14ac:dyDescent="0.35">
      <c r="T1808" s="6"/>
      <c r="U1808" s="6"/>
      <c r="Z1808">
        <v>2</v>
      </c>
      <c r="AA1808" s="9">
        <v>43136</v>
      </c>
      <c r="AB1808">
        <v>0.9899</v>
      </c>
      <c r="AE1808" s="25">
        <v>40122</v>
      </c>
      <c r="AF1808" t="e">
        <f>NA()</f>
        <v>#N/A</v>
      </c>
      <c r="AG1808" t="e">
        <f>NA()</f>
        <v>#N/A</v>
      </c>
      <c r="AH1808" t="e">
        <f>NA()</f>
        <v>#N/A</v>
      </c>
      <c r="AI1808" t="e">
        <f>NA()</f>
        <v>#N/A</v>
      </c>
      <c r="AJ1808" t="e">
        <f>NA()</f>
        <v>#N/A</v>
      </c>
      <c r="AK1808" t="e">
        <f>NA()</f>
        <v>#N/A</v>
      </c>
      <c r="AL1808" t="e">
        <f>NA()</f>
        <v>#N/A</v>
      </c>
      <c r="AM1808" t="e">
        <f>NA()</f>
        <v>#N/A</v>
      </c>
      <c r="AN1808" s="13">
        <v>0.25330000000000003</v>
      </c>
      <c r="AO1808" t="e">
        <f>NA()</f>
        <v>#N/A</v>
      </c>
      <c r="AP1808" t="e">
        <f>NA()</f>
        <v>#N/A</v>
      </c>
    </row>
    <row r="1809" spans="20:42" x14ac:dyDescent="0.35">
      <c r="T1809" s="6"/>
      <c r="U1809" s="6"/>
      <c r="Z1809">
        <v>5</v>
      </c>
      <c r="AA1809" s="9">
        <v>43137</v>
      </c>
      <c r="AB1809">
        <v>0.54910000000000003</v>
      </c>
      <c r="AE1809" s="25">
        <v>40123</v>
      </c>
      <c r="AF1809" t="e">
        <f>NA()</f>
        <v>#N/A</v>
      </c>
      <c r="AG1809" t="e">
        <f>NA()</f>
        <v>#N/A</v>
      </c>
      <c r="AH1809" t="e">
        <f>NA()</f>
        <v>#N/A</v>
      </c>
      <c r="AI1809" t="e">
        <f>NA()</f>
        <v>#N/A</v>
      </c>
      <c r="AJ1809" t="e">
        <f>NA()</f>
        <v>#N/A</v>
      </c>
      <c r="AK1809" t="e">
        <f>NA()</f>
        <v>#N/A</v>
      </c>
      <c r="AL1809" t="e">
        <f>NA()</f>
        <v>#N/A</v>
      </c>
      <c r="AM1809" t="e">
        <f>NA()</f>
        <v>#N/A</v>
      </c>
      <c r="AN1809" s="13">
        <v>0.252</v>
      </c>
      <c r="AO1809" t="e">
        <f>NA()</f>
        <v>#N/A</v>
      </c>
      <c r="AP1809" t="e">
        <f>NA()</f>
        <v>#N/A</v>
      </c>
    </row>
    <row r="1810" spans="20:42" x14ac:dyDescent="0.35">
      <c r="T1810" s="6"/>
      <c r="U1810" s="6"/>
      <c r="Z1810">
        <v>6</v>
      </c>
      <c r="AA1810" s="9">
        <v>43138</v>
      </c>
      <c r="AB1810">
        <v>0.61429999999999996</v>
      </c>
      <c r="AE1810" s="25">
        <v>40124</v>
      </c>
      <c r="AF1810" t="e">
        <f>NA()</f>
        <v>#N/A</v>
      </c>
      <c r="AG1810" t="e">
        <f>NA()</f>
        <v>#N/A</v>
      </c>
      <c r="AH1810" t="e">
        <f>NA()</f>
        <v>#N/A</v>
      </c>
      <c r="AI1810" t="e">
        <f>NA()</f>
        <v>#N/A</v>
      </c>
      <c r="AJ1810" t="e">
        <f>NA()</f>
        <v>#N/A</v>
      </c>
      <c r="AK1810" t="e">
        <f>NA()</f>
        <v>#N/A</v>
      </c>
      <c r="AL1810" t="e">
        <f>NA()</f>
        <v>#N/A</v>
      </c>
      <c r="AM1810" t="e">
        <f>NA()</f>
        <v>#N/A</v>
      </c>
      <c r="AN1810" t="e">
        <f>NA()</f>
        <v>#N/A</v>
      </c>
      <c r="AO1810" t="e">
        <f>NA()</f>
        <v>#N/A</v>
      </c>
      <c r="AP1810" t="e">
        <f>NA()</f>
        <v>#N/A</v>
      </c>
    </row>
    <row r="1811" spans="20:42" x14ac:dyDescent="0.35">
      <c r="T1811" s="6"/>
      <c r="U1811" s="6"/>
      <c r="Z1811">
        <v>7</v>
      </c>
      <c r="AA1811" s="9">
        <v>43139</v>
      </c>
      <c r="AB1811">
        <v>0.65090000000000003</v>
      </c>
      <c r="AE1811" s="25">
        <v>40125</v>
      </c>
      <c r="AF1811" t="e">
        <f>NA()</f>
        <v>#N/A</v>
      </c>
      <c r="AG1811" t="e">
        <f>NA()</f>
        <v>#N/A</v>
      </c>
      <c r="AH1811" t="e">
        <f>NA()</f>
        <v>#N/A</v>
      </c>
      <c r="AI1811" t="e">
        <f>NA()</f>
        <v>#N/A</v>
      </c>
      <c r="AJ1811" t="e">
        <f>NA()</f>
        <v>#N/A</v>
      </c>
      <c r="AK1811" t="e">
        <f>NA()</f>
        <v>#N/A</v>
      </c>
      <c r="AL1811" t="e">
        <f>NA()</f>
        <v>#N/A</v>
      </c>
      <c r="AM1811" t="e">
        <f>NA()</f>
        <v>#N/A</v>
      </c>
      <c r="AN1811" t="e">
        <f>NA()</f>
        <v>#N/A</v>
      </c>
      <c r="AO1811" t="e">
        <f>NA()</f>
        <v>#N/A</v>
      </c>
      <c r="AP1811" t="e">
        <f>NA()</f>
        <v>#N/A</v>
      </c>
    </row>
    <row r="1812" spans="20:42" x14ac:dyDescent="0.35">
      <c r="T1812" s="6"/>
      <c r="U1812" s="6"/>
      <c r="Z1812">
        <v>8</v>
      </c>
      <c r="AA1812" s="9">
        <v>43140</v>
      </c>
      <c r="AB1812">
        <v>0.81230000000000002</v>
      </c>
      <c r="AE1812" s="25">
        <v>40126</v>
      </c>
      <c r="AF1812" t="e">
        <f>NA()</f>
        <v>#N/A</v>
      </c>
      <c r="AG1812" t="e">
        <f>NA()</f>
        <v>#N/A</v>
      </c>
      <c r="AH1812" t="e">
        <f>NA()</f>
        <v>#N/A</v>
      </c>
      <c r="AI1812" t="e">
        <f>NA()</f>
        <v>#N/A</v>
      </c>
      <c r="AJ1812" t="e">
        <f>NA()</f>
        <v>#N/A</v>
      </c>
      <c r="AK1812" t="e">
        <f>NA()</f>
        <v>#N/A</v>
      </c>
      <c r="AL1812" t="e">
        <f>NA()</f>
        <v>#N/A</v>
      </c>
      <c r="AM1812" t="e">
        <f>NA()</f>
        <v>#N/A</v>
      </c>
      <c r="AN1812" s="13">
        <v>0.251</v>
      </c>
      <c r="AO1812" t="e">
        <f>NA()</f>
        <v>#N/A</v>
      </c>
      <c r="AP1812" t="e">
        <f>NA()</f>
        <v>#N/A</v>
      </c>
    </row>
    <row r="1813" spans="20:42" x14ac:dyDescent="0.35">
      <c r="T1813" s="6"/>
      <c r="U1813" s="6"/>
      <c r="Z1813">
        <v>9</v>
      </c>
      <c r="AA1813" s="9">
        <v>43143</v>
      </c>
      <c r="AB1813">
        <v>1.3313999999999999</v>
      </c>
      <c r="AE1813" s="25">
        <v>40127</v>
      </c>
      <c r="AF1813" t="e">
        <f>NA()</f>
        <v>#N/A</v>
      </c>
      <c r="AG1813" t="e">
        <f>NA()</f>
        <v>#N/A</v>
      </c>
      <c r="AH1813" t="e">
        <f>NA()</f>
        <v>#N/A</v>
      </c>
      <c r="AI1813" t="e">
        <f>NA()</f>
        <v>#N/A</v>
      </c>
      <c r="AJ1813" t="e">
        <f>NA()</f>
        <v>#N/A</v>
      </c>
      <c r="AK1813" t="e">
        <f>NA()</f>
        <v>#N/A</v>
      </c>
      <c r="AL1813" t="e">
        <f>NA()</f>
        <v>#N/A</v>
      </c>
      <c r="AM1813" t="e">
        <f>NA()</f>
        <v>#N/A</v>
      </c>
      <c r="AN1813" s="13">
        <v>0.25</v>
      </c>
      <c r="AO1813" t="e">
        <f>NA()</f>
        <v>#N/A</v>
      </c>
      <c r="AP1813" t="e">
        <f>NA()</f>
        <v>#N/A</v>
      </c>
    </row>
    <row r="1814" spans="20:42" x14ac:dyDescent="0.35">
      <c r="T1814" s="6"/>
      <c r="U1814" s="6"/>
      <c r="Z1814">
        <v>12</v>
      </c>
      <c r="AA1814" s="9">
        <v>43144</v>
      </c>
      <c r="AB1814">
        <v>1.391</v>
      </c>
      <c r="AE1814" s="25">
        <v>40128</v>
      </c>
      <c r="AF1814" t="e">
        <f>NA()</f>
        <v>#N/A</v>
      </c>
      <c r="AG1814" t="e">
        <f>NA()</f>
        <v>#N/A</v>
      </c>
      <c r="AH1814" t="e">
        <f>NA()</f>
        <v>#N/A</v>
      </c>
      <c r="AI1814" t="e">
        <f>NA()</f>
        <v>#N/A</v>
      </c>
      <c r="AJ1814" t="e">
        <f>NA()</f>
        <v>#N/A</v>
      </c>
      <c r="AK1814" t="e">
        <f>NA()</f>
        <v>#N/A</v>
      </c>
      <c r="AL1814" t="e">
        <f>NA()</f>
        <v>#N/A</v>
      </c>
      <c r="AM1814" t="e">
        <f>NA()</f>
        <v>#N/A</v>
      </c>
      <c r="AN1814" s="13">
        <v>0.2487</v>
      </c>
      <c r="AO1814" t="e">
        <f>NA()</f>
        <v>#N/A</v>
      </c>
      <c r="AP1814" t="e">
        <f>NA()</f>
        <v>#N/A</v>
      </c>
    </row>
    <row r="1815" spans="20:42" x14ac:dyDescent="0.35">
      <c r="T1815" s="6"/>
      <c r="U1815" s="6"/>
      <c r="Z1815">
        <v>13</v>
      </c>
      <c r="AA1815" s="9">
        <v>43145</v>
      </c>
      <c r="AB1815">
        <v>1.1126</v>
      </c>
      <c r="AE1815" s="25">
        <v>40129</v>
      </c>
      <c r="AF1815" t="e">
        <f>NA()</f>
        <v>#N/A</v>
      </c>
      <c r="AG1815" t="e">
        <f>NA()</f>
        <v>#N/A</v>
      </c>
      <c r="AH1815" t="e">
        <f>NA()</f>
        <v>#N/A</v>
      </c>
      <c r="AI1815" t="e">
        <f>NA()</f>
        <v>#N/A</v>
      </c>
      <c r="AJ1815" t="e">
        <f>NA()</f>
        <v>#N/A</v>
      </c>
      <c r="AK1815" t="e">
        <f>NA()</f>
        <v>#N/A</v>
      </c>
      <c r="AL1815" t="e">
        <f>NA()</f>
        <v>#N/A</v>
      </c>
      <c r="AM1815" t="e">
        <f>NA()</f>
        <v>#N/A</v>
      </c>
      <c r="AN1815" s="13">
        <v>0.24979999999999999</v>
      </c>
      <c r="AO1815" t="e">
        <f>NA()</f>
        <v>#N/A</v>
      </c>
      <c r="AP1815" t="e">
        <f>NA()</f>
        <v>#N/A</v>
      </c>
    </row>
    <row r="1816" spans="20:42" x14ac:dyDescent="0.35">
      <c r="T1816" s="6"/>
      <c r="U1816" s="6"/>
      <c r="Z1816">
        <v>14</v>
      </c>
      <c r="AA1816" s="9">
        <v>43146</v>
      </c>
      <c r="AB1816">
        <v>0.60050000000000003</v>
      </c>
      <c r="AE1816" s="25">
        <v>40130</v>
      </c>
      <c r="AF1816" t="e">
        <f>NA()</f>
        <v>#N/A</v>
      </c>
      <c r="AG1816" t="e">
        <f>NA()</f>
        <v>#N/A</v>
      </c>
      <c r="AH1816" t="e">
        <f>NA()</f>
        <v>#N/A</v>
      </c>
      <c r="AI1816" t="e">
        <f>NA()</f>
        <v>#N/A</v>
      </c>
      <c r="AJ1816" t="e">
        <f>NA()</f>
        <v>#N/A</v>
      </c>
      <c r="AK1816" t="e">
        <f>NA()</f>
        <v>#N/A</v>
      </c>
      <c r="AL1816" t="e">
        <f>NA()</f>
        <v>#N/A</v>
      </c>
      <c r="AM1816" t="e">
        <f>NA()</f>
        <v>#N/A</v>
      </c>
      <c r="AN1816" s="13">
        <v>0.25069999999999998</v>
      </c>
      <c r="AO1816" t="e">
        <f>NA()</f>
        <v>#N/A</v>
      </c>
      <c r="AP1816" t="e">
        <f>NA()</f>
        <v>#N/A</v>
      </c>
    </row>
    <row r="1817" spans="20:42" x14ac:dyDescent="0.35">
      <c r="T1817" s="6"/>
      <c r="U1817" s="6"/>
      <c r="Z1817">
        <v>15</v>
      </c>
      <c r="AA1817" s="9">
        <v>43150</v>
      </c>
      <c r="AB1817">
        <v>0.58520000000000005</v>
      </c>
      <c r="AE1817" s="25">
        <v>40131</v>
      </c>
      <c r="AF1817" t="e">
        <f>NA()</f>
        <v>#N/A</v>
      </c>
      <c r="AG1817" t="e">
        <f>NA()</f>
        <v>#N/A</v>
      </c>
      <c r="AH1817" t="e">
        <f>NA()</f>
        <v>#N/A</v>
      </c>
      <c r="AI1817" t="e">
        <f>NA()</f>
        <v>#N/A</v>
      </c>
      <c r="AJ1817" t="e">
        <f>NA()</f>
        <v>#N/A</v>
      </c>
      <c r="AK1817" t="e">
        <f>NA()</f>
        <v>#N/A</v>
      </c>
      <c r="AL1817" t="e">
        <f>NA()</f>
        <v>#N/A</v>
      </c>
      <c r="AM1817" t="e">
        <f>NA()</f>
        <v>#N/A</v>
      </c>
      <c r="AN1817" t="e">
        <f>NA()</f>
        <v>#N/A</v>
      </c>
      <c r="AO1817" t="e">
        <f>NA()</f>
        <v>#N/A</v>
      </c>
      <c r="AP1817" t="e">
        <f>NA()</f>
        <v>#N/A</v>
      </c>
    </row>
    <row r="1818" spans="20:42" x14ac:dyDescent="0.35">
      <c r="T1818" s="6"/>
      <c r="U1818" s="6"/>
      <c r="Z1818">
        <v>19</v>
      </c>
      <c r="AA1818" s="9">
        <v>43151</v>
      </c>
      <c r="AB1818">
        <v>0.7581</v>
      </c>
      <c r="AE1818" s="25">
        <v>40132</v>
      </c>
      <c r="AF1818" t="e">
        <f>NA()</f>
        <v>#N/A</v>
      </c>
      <c r="AG1818" t="e">
        <f>NA()</f>
        <v>#N/A</v>
      </c>
      <c r="AH1818" t="e">
        <f>NA()</f>
        <v>#N/A</v>
      </c>
      <c r="AI1818" t="e">
        <f>NA()</f>
        <v>#N/A</v>
      </c>
      <c r="AJ1818" t="e">
        <f>NA()</f>
        <v>#N/A</v>
      </c>
      <c r="AK1818" t="e">
        <f>NA()</f>
        <v>#N/A</v>
      </c>
      <c r="AL1818" t="e">
        <f>NA()</f>
        <v>#N/A</v>
      </c>
      <c r="AM1818" t="e">
        <f>NA()</f>
        <v>#N/A</v>
      </c>
      <c r="AN1818" t="e">
        <f>NA()</f>
        <v>#N/A</v>
      </c>
      <c r="AO1818" t="e">
        <f>NA()</f>
        <v>#N/A</v>
      </c>
      <c r="AP1818" t="e">
        <f>NA()</f>
        <v>#N/A</v>
      </c>
    </row>
    <row r="1819" spans="20:42" x14ac:dyDescent="0.35">
      <c r="T1819" s="6"/>
      <c r="U1819" s="6"/>
      <c r="Z1819">
        <v>20</v>
      </c>
      <c r="AA1819" s="9">
        <v>43152</v>
      </c>
      <c r="AB1819">
        <v>0.91600000000000004</v>
      </c>
      <c r="AE1819" s="25">
        <v>40133</v>
      </c>
      <c r="AF1819" t="e">
        <f>NA()</f>
        <v>#N/A</v>
      </c>
      <c r="AG1819" t="e">
        <f>NA()</f>
        <v>#N/A</v>
      </c>
      <c r="AH1819" t="e">
        <f>NA()</f>
        <v>#N/A</v>
      </c>
      <c r="AI1819" t="e">
        <f>NA()</f>
        <v>#N/A</v>
      </c>
      <c r="AJ1819" t="e">
        <f>NA()</f>
        <v>#N/A</v>
      </c>
      <c r="AK1819" t="e">
        <f>NA()</f>
        <v>#N/A</v>
      </c>
      <c r="AL1819" t="e">
        <f>NA()</f>
        <v>#N/A</v>
      </c>
      <c r="AM1819" t="e">
        <f>NA()</f>
        <v>#N/A</v>
      </c>
      <c r="AN1819" s="13">
        <v>0.25059999999999999</v>
      </c>
      <c r="AO1819" t="e">
        <f>NA()</f>
        <v>#N/A</v>
      </c>
      <c r="AP1819" t="e">
        <f>NA()</f>
        <v>#N/A</v>
      </c>
    </row>
    <row r="1820" spans="20:42" x14ac:dyDescent="0.35">
      <c r="T1820" s="6"/>
      <c r="U1820" s="6"/>
      <c r="Z1820">
        <v>21</v>
      </c>
      <c r="AA1820" s="9">
        <v>43153</v>
      </c>
      <c r="AB1820">
        <v>1.1141000000000001</v>
      </c>
      <c r="AE1820" s="25">
        <v>40134</v>
      </c>
      <c r="AF1820" t="e">
        <f>NA()</f>
        <v>#N/A</v>
      </c>
      <c r="AG1820" t="e">
        <f>NA()</f>
        <v>#N/A</v>
      </c>
      <c r="AH1820" t="e">
        <f>NA()</f>
        <v>#N/A</v>
      </c>
      <c r="AI1820" t="e">
        <f>NA()</f>
        <v>#N/A</v>
      </c>
      <c r="AJ1820" t="e">
        <f>NA()</f>
        <v>#N/A</v>
      </c>
      <c r="AK1820" t="e">
        <f>NA()</f>
        <v>#N/A</v>
      </c>
      <c r="AL1820" t="e">
        <f>NA()</f>
        <v>#N/A</v>
      </c>
      <c r="AM1820" t="e">
        <f>NA()</f>
        <v>#N/A</v>
      </c>
      <c r="AN1820" s="13">
        <v>0.24990000000000001</v>
      </c>
      <c r="AO1820" t="e">
        <f>NA()</f>
        <v>#N/A</v>
      </c>
      <c r="AP1820" t="e">
        <f>NA()</f>
        <v>#N/A</v>
      </c>
    </row>
    <row r="1821" spans="20:42" x14ac:dyDescent="0.35">
      <c r="T1821" s="6"/>
      <c r="U1821" s="6"/>
      <c r="Z1821">
        <v>22</v>
      </c>
      <c r="AA1821" s="9">
        <v>43154</v>
      </c>
      <c r="AB1821">
        <v>1.2324999999999999</v>
      </c>
      <c r="AE1821" s="25">
        <v>40135</v>
      </c>
      <c r="AF1821" t="e">
        <f>NA()</f>
        <v>#N/A</v>
      </c>
      <c r="AG1821" t="e">
        <f>NA()</f>
        <v>#N/A</v>
      </c>
      <c r="AH1821" t="e">
        <f>NA()</f>
        <v>#N/A</v>
      </c>
      <c r="AI1821" t="e">
        <f>NA()</f>
        <v>#N/A</v>
      </c>
      <c r="AJ1821" t="e">
        <f>NA()</f>
        <v>#N/A</v>
      </c>
      <c r="AK1821" t="e">
        <f>NA()</f>
        <v>#N/A</v>
      </c>
      <c r="AL1821" t="e">
        <f>NA()</f>
        <v>#N/A</v>
      </c>
      <c r="AM1821" t="e">
        <f>NA()</f>
        <v>#N/A</v>
      </c>
      <c r="AN1821" s="13">
        <v>0.24890000000000001</v>
      </c>
      <c r="AO1821" t="e">
        <f>NA()</f>
        <v>#N/A</v>
      </c>
      <c r="AP1821" t="e">
        <f>NA()</f>
        <v>#N/A</v>
      </c>
    </row>
    <row r="1822" spans="20:42" x14ac:dyDescent="0.35">
      <c r="T1822" s="6"/>
      <c r="U1822" s="6"/>
      <c r="Z1822">
        <v>23</v>
      </c>
      <c r="AA1822" s="9">
        <v>43157</v>
      </c>
      <c r="AB1822">
        <v>1.5933999999999999</v>
      </c>
      <c r="AE1822" s="25">
        <v>40136</v>
      </c>
      <c r="AF1822" t="e">
        <f>NA()</f>
        <v>#N/A</v>
      </c>
      <c r="AG1822" t="e">
        <f>NA()</f>
        <v>#N/A</v>
      </c>
      <c r="AH1822" t="e">
        <f>NA()</f>
        <v>#N/A</v>
      </c>
      <c r="AI1822" t="e">
        <f>NA()</f>
        <v>#N/A</v>
      </c>
      <c r="AJ1822" t="e">
        <f>NA()</f>
        <v>#N/A</v>
      </c>
      <c r="AK1822" t="e">
        <f>NA()</f>
        <v>#N/A</v>
      </c>
      <c r="AL1822" t="e">
        <f>NA()</f>
        <v>#N/A</v>
      </c>
      <c r="AM1822" t="e">
        <f>NA()</f>
        <v>#N/A</v>
      </c>
      <c r="AN1822" s="13">
        <v>0.2492</v>
      </c>
      <c r="AO1822" t="e">
        <f>NA()</f>
        <v>#N/A</v>
      </c>
      <c r="AP1822" t="e">
        <f>NA()</f>
        <v>#N/A</v>
      </c>
    </row>
    <row r="1823" spans="20:42" x14ac:dyDescent="0.35">
      <c r="T1823" s="6"/>
      <c r="U1823" s="6"/>
      <c r="Z1823">
        <v>26</v>
      </c>
      <c r="AA1823" s="9">
        <v>43158</v>
      </c>
      <c r="AB1823">
        <v>1.6496999999999999</v>
      </c>
      <c r="AE1823" s="25">
        <v>40137</v>
      </c>
      <c r="AF1823" t="e">
        <f>NA()</f>
        <v>#N/A</v>
      </c>
      <c r="AG1823" t="e">
        <f>NA()</f>
        <v>#N/A</v>
      </c>
      <c r="AH1823" t="e">
        <f>NA()</f>
        <v>#N/A</v>
      </c>
      <c r="AI1823" t="e">
        <f>NA()</f>
        <v>#N/A</v>
      </c>
      <c r="AJ1823" t="e">
        <f>NA()</f>
        <v>#N/A</v>
      </c>
      <c r="AK1823" t="e">
        <f>NA()</f>
        <v>#N/A</v>
      </c>
      <c r="AL1823" t="e">
        <f>NA()</f>
        <v>#N/A</v>
      </c>
      <c r="AM1823" t="e">
        <f>NA()</f>
        <v>#N/A</v>
      </c>
      <c r="AN1823" s="13">
        <v>0.2525</v>
      </c>
      <c r="AO1823" t="e">
        <f>NA()</f>
        <v>#N/A</v>
      </c>
      <c r="AP1823" t="e">
        <f>NA()</f>
        <v>#N/A</v>
      </c>
    </row>
    <row r="1824" spans="20:42" x14ac:dyDescent="0.35">
      <c r="T1824" s="6"/>
      <c r="U1824" s="6"/>
      <c r="Z1824">
        <v>27</v>
      </c>
      <c r="AA1824" s="9">
        <v>43159</v>
      </c>
      <c r="AB1824">
        <v>1.5178</v>
      </c>
      <c r="AE1824" s="25">
        <v>40138</v>
      </c>
      <c r="AF1824" t="e">
        <f>NA()</f>
        <v>#N/A</v>
      </c>
      <c r="AG1824" t="e">
        <f>NA()</f>
        <v>#N/A</v>
      </c>
      <c r="AH1824" t="e">
        <f>NA()</f>
        <v>#N/A</v>
      </c>
      <c r="AI1824" t="e">
        <f>NA()</f>
        <v>#N/A</v>
      </c>
      <c r="AJ1824" t="e">
        <f>NA()</f>
        <v>#N/A</v>
      </c>
      <c r="AK1824" t="e">
        <f>NA()</f>
        <v>#N/A</v>
      </c>
      <c r="AL1824" t="e">
        <f>NA()</f>
        <v>#N/A</v>
      </c>
      <c r="AM1824" t="e">
        <f>NA()</f>
        <v>#N/A</v>
      </c>
      <c r="AN1824" t="e">
        <f>NA()</f>
        <v>#N/A</v>
      </c>
      <c r="AO1824" t="e">
        <f>NA()</f>
        <v>#N/A</v>
      </c>
      <c r="AP1824" t="e">
        <f>NA()</f>
        <v>#N/A</v>
      </c>
    </row>
    <row r="1825" spans="20:42" x14ac:dyDescent="0.35">
      <c r="T1825" s="6"/>
      <c r="U1825" s="6"/>
      <c r="Z1825">
        <v>28</v>
      </c>
      <c r="AA1825" s="9">
        <v>43160</v>
      </c>
      <c r="AB1825">
        <v>0.59430000000000005</v>
      </c>
      <c r="AE1825" s="25">
        <v>40139</v>
      </c>
      <c r="AF1825" t="e">
        <f>NA()</f>
        <v>#N/A</v>
      </c>
      <c r="AG1825" t="e">
        <f>NA()</f>
        <v>#N/A</v>
      </c>
      <c r="AH1825" t="e">
        <f>NA()</f>
        <v>#N/A</v>
      </c>
      <c r="AI1825" t="e">
        <f>NA()</f>
        <v>#N/A</v>
      </c>
      <c r="AJ1825" t="e">
        <f>NA()</f>
        <v>#N/A</v>
      </c>
      <c r="AK1825" t="e">
        <f>NA()</f>
        <v>#N/A</v>
      </c>
      <c r="AL1825" t="e">
        <f>NA()</f>
        <v>#N/A</v>
      </c>
      <c r="AM1825" t="e">
        <f>NA()</f>
        <v>#N/A</v>
      </c>
      <c r="AN1825" t="e">
        <f>NA()</f>
        <v>#N/A</v>
      </c>
      <c r="AO1825" t="e">
        <f>NA()</f>
        <v>#N/A</v>
      </c>
      <c r="AP1825" t="e">
        <f>NA()</f>
        <v>#N/A</v>
      </c>
    </row>
    <row r="1826" spans="20:42" x14ac:dyDescent="0.35">
      <c r="T1826" s="6"/>
      <c r="U1826" s="6"/>
      <c r="Y1826" t="s">
        <v>1098</v>
      </c>
      <c r="Z1826">
        <v>1</v>
      </c>
      <c r="AA1826" s="9">
        <v>43161</v>
      </c>
      <c r="AB1826">
        <v>0.37259999999999999</v>
      </c>
      <c r="AE1826" s="25">
        <v>40140</v>
      </c>
      <c r="AF1826" t="e">
        <f>NA()</f>
        <v>#N/A</v>
      </c>
      <c r="AG1826" t="e">
        <f>NA()</f>
        <v>#N/A</v>
      </c>
      <c r="AH1826" t="e">
        <f>NA()</f>
        <v>#N/A</v>
      </c>
      <c r="AI1826" t="e">
        <f>NA()</f>
        <v>#N/A</v>
      </c>
      <c r="AJ1826" t="e">
        <f>NA()</f>
        <v>#N/A</v>
      </c>
      <c r="AK1826" t="e">
        <f>NA()</f>
        <v>#N/A</v>
      </c>
      <c r="AL1826" t="e">
        <f>NA()</f>
        <v>#N/A</v>
      </c>
      <c r="AM1826" t="e">
        <f>NA()</f>
        <v>#N/A</v>
      </c>
      <c r="AN1826" s="13">
        <v>0.25340000000000001</v>
      </c>
      <c r="AO1826" t="e">
        <f>NA()</f>
        <v>#N/A</v>
      </c>
      <c r="AP1826" t="e">
        <f>NA()</f>
        <v>#N/A</v>
      </c>
    </row>
    <row r="1827" spans="20:42" x14ac:dyDescent="0.35">
      <c r="T1827" s="6"/>
      <c r="U1827" s="6"/>
      <c r="Z1827">
        <v>2</v>
      </c>
      <c r="AA1827" s="9">
        <v>43164</v>
      </c>
      <c r="AB1827">
        <v>0.58020000000000005</v>
      </c>
      <c r="AE1827" s="25">
        <v>40141</v>
      </c>
      <c r="AF1827" t="e">
        <f>NA()</f>
        <v>#N/A</v>
      </c>
      <c r="AG1827" t="e">
        <f>NA()</f>
        <v>#N/A</v>
      </c>
      <c r="AH1827" t="e">
        <f>NA()</f>
        <v>#N/A</v>
      </c>
      <c r="AI1827" t="e">
        <f>NA()</f>
        <v>#N/A</v>
      </c>
      <c r="AJ1827" t="e">
        <f>NA()</f>
        <v>#N/A</v>
      </c>
      <c r="AK1827" t="e">
        <f>NA()</f>
        <v>#N/A</v>
      </c>
      <c r="AL1827" t="e">
        <f>NA()</f>
        <v>#N/A</v>
      </c>
      <c r="AM1827" t="e">
        <f>NA()</f>
        <v>#N/A</v>
      </c>
      <c r="AN1827" s="13">
        <v>0.25409999999999999</v>
      </c>
      <c r="AO1827" t="e">
        <f>NA()</f>
        <v>#N/A</v>
      </c>
      <c r="AP1827" t="e">
        <f>NA()</f>
        <v>#N/A</v>
      </c>
    </row>
    <row r="1828" spans="20:42" x14ac:dyDescent="0.35">
      <c r="T1828" s="6"/>
      <c r="U1828" s="6"/>
      <c r="Z1828">
        <v>5</v>
      </c>
      <c r="AA1828" s="9">
        <v>43165</v>
      </c>
      <c r="AB1828">
        <v>0.84530000000000005</v>
      </c>
      <c r="AE1828" s="25">
        <v>40142</v>
      </c>
      <c r="AF1828" t="e">
        <f>NA()</f>
        <v>#N/A</v>
      </c>
      <c r="AG1828" t="e">
        <f>NA()</f>
        <v>#N/A</v>
      </c>
      <c r="AH1828" t="e">
        <f>NA()</f>
        <v>#N/A</v>
      </c>
      <c r="AI1828" t="e">
        <f>NA()</f>
        <v>#N/A</v>
      </c>
      <c r="AJ1828" t="e">
        <f>NA()</f>
        <v>#N/A</v>
      </c>
      <c r="AK1828" t="e">
        <f>NA()</f>
        <v>#N/A</v>
      </c>
      <c r="AL1828" t="e">
        <f>NA()</f>
        <v>#N/A</v>
      </c>
      <c r="AM1828" t="e">
        <f>NA()</f>
        <v>#N/A</v>
      </c>
      <c r="AN1828" s="13">
        <v>0.25719999999999998</v>
      </c>
      <c r="AO1828" t="e">
        <f>NA()</f>
        <v>#N/A</v>
      </c>
      <c r="AP1828" t="e">
        <f>NA()</f>
        <v>#N/A</v>
      </c>
    </row>
    <row r="1829" spans="20:42" x14ac:dyDescent="0.35">
      <c r="T1829" s="6"/>
      <c r="U1829" s="6"/>
      <c r="Z1829">
        <v>6</v>
      </c>
      <c r="AA1829" s="9">
        <v>43166</v>
      </c>
      <c r="AB1829">
        <v>0.74390000000000001</v>
      </c>
      <c r="AE1829" s="25">
        <v>40143</v>
      </c>
      <c r="AF1829" t="e">
        <f>NA()</f>
        <v>#N/A</v>
      </c>
      <c r="AG1829" t="e">
        <f>NA()</f>
        <v>#N/A</v>
      </c>
      <c r="AH1829" t="e">
        <f>NA()</f>
        <v>#N/A</v>
      </c>
      <c r="AI1829" t="e">
        <f>NA()</f>
        <v>#N/A</v>
      </c>
      <c r="AJ1829" t="e">
        <f>NA()</f>
        <v>#N/A</v>
      </c>
      <c r="AK1829" t="e">
        <f>NA()</f>
        <v>#N/A</v>
      </c>
      <c r="AL1829" t="e">
        <f>NA()</f>
        <v>#N/A</v>
      </c>
      <c r="AM1829" t="e">
        <f>NA()</f>
        <v>#N/A</v>
      </c>
      <c r="AN1829" s="13">
        <v>0.25740000000000002</v>
      </c>
      <c r="AO1829" t="e">
        <f>NA()</f>
        <v>#N/A</v>
      </c>
      <c r="AP1829" t="e">
        <f>NA()</f>
        <v>#N/A</v>
      </c>
    </row>
    <row r="1830" spans="20:42" x14ac:dyDescent="0.35">
      <c r="T1830" s="6"/>
      <c r="U1830" s="6"/>
      <c r="Z1830">
        <v>7</v>
      </c>
      <c r="AA1830" s="9">
        <v>43167</v>
      </c>
      <c r="AB1830">
        <v>0.95409999999999995</v>
      </c>
      <c r="AE1830" s="25">
        <v>40144</v>
      </c>
      <c r="AF1830" t="e">
        <f>NA()</f>
        <v>#N/A</v>
      </c>
      <c r="AG1830" t="e">
        <f>NA()</f>
        <v>#N/A</v>
      </c>
      <c r="AH1830" t="e">
        <f>NA()</f>
        <v>#N/A</v>
      </c>
      <c r="AI1830" t="e">
        <f>NA()</f>
        <v>#N/A</v>
      </c>
      <c r="AJ1830" t="e">
        <f>NA()</f>
        <v>#N/A</v>
      </c>
      <c r="AK1830" t="e">
        <f>NA()</f>
        <v>#N/A</v>
      </c>
      <c r="AL1830" t="e">
        <f>NA()</f>
        <v>#N/A</v>
      </c>
      <c r="AM1830" t="e">
        <f>NA()</f>
        <v>#N/A</v>
      </c>
      <c r="AN1830" t="e">
        <f>NA()</f>
        <v>#N/A</v>
      </c>
      <c r="AO1830" t="e">
        <f>NA()</f>
        <v>#N/A</v>
      </c>
      <c r="AP1830" t="e">
        <f>NA()</f>
        <v>#N/A</v>
      </c>
    </row>
    <row r="1831" spans="20:42" x14ac:dyDescent="0.35">
      <c r="T1831" s="6"/>
      <c r="U1831" s="6"/>
      <c r="Z1831">
        <v>8</v>
      </c>
      <c r="AA1831" s="9">
        <v>43168</v>
      </c>
      <c r="AB1831">
        <v>0.81610000000000005</v>
      </c>
      <c r="AE1831" s="25">
        <v>40145</v>
      </c>
      <c r="AF1831" t="e">
        <f>NA()</f>
        <v>#N/A</v>
      </c>
      <c r="AG1831" t="e">
        <f>NA()</f>
        <v>#N/A</v>
      </c>
      <c r="AH1831" t="e">
        <f>NA()</f>
        <v>#N/A</v>
      </c>
      <c r="AI1831" t="e">
        <f>NA()</f>
        <v>#N/A</v>
      </c>
      <c r="AJ1831" t="e">
        <f>NA()</f>
        <v>#N/A</v>
      </c>
      <c r="AK1831" t="e">
        <f>NA()</f>
        <v>#N/A</v>
      </c>
      <c r="AL1831" t="e">
        <f>NA()</f>
        <v>#N/A</v>
      </c>
      <c r="AM1831" t="e">
        <f>NA()</f>
        <v>#N/A</v>
      </c>
      <c r="AN1831" t="e">
        <f>NA()</f>
        <v>#N/A</v>
      </c>
      <c r="AO1831" t="e">
        <f>NA()</f>
        <v>#N/A</v>
      </c>
      <c r="AP1831" t="e">
        <f>NA()</f>
        <v>#N/A</v>
      </c>
    </row>
    <row r="1832" spans="20:42" x14ac:dyDescent="0.35">
      <c r="T1832" s="6"/>
      <c r="U1832" s="6"/>
      <c r="Z1832">
        <v>9</v>
      </c>
      <c r="AA1832" s="9">
        <v>43171</v>
      </c>
      <c r="AB1832">
        <v>0.83209999999999995</v>
      </c>
      <c r="AE1832" s="25">
        <v>40146</v>
      </c>
      <c r="AF1832" t="e">
        <f>NA()</f>
        <v>#N/A</v>
      </c>
      <c r="AG1832" t="e">
        <f>NA()</f>
        <v>#N/A</v>
      </c>
      <c r="AH1832" t="e">
        <f>NA()</f>
        <v>#N/A</v>
      </c>
      <c r="AI1832" t="e">
        <f>NA()</f>
        <v>#N/A</v>
      </c>
      <c r="AJ1832" t="e">
        <f>NA()</f>
        <v>#N/A</v>
      </c>
      <c r="AK1832" t="e">
        <f>NA()</f>
        <v>#N/A</v>
      </c>
      <c r="AL1832" t="e">
        <f>NA()</f>
        <v>#N/A</v>
      </c>
      <c r="AM1832" t="e">
        <f>NA()</f>
        <v>#N/A</v>
      </c>
      <c r="AN1832" t="e">
        <f>NA()</f>
        <v>#N/A</v>
      </c>
      <c r="AO1832" t="e">
        <f>NA()</f>
        <v>#N/A</v>
      </c>
      <c r="AP1832" t="e">
        <f>NA()</f>
        <v>#N/A</v>
      </c>
    </row>
    <row r="1833" spans="20:42" x14ac:dyDescent="0.35">
      <c r="T1833" s="6"/>
      <c r="U1833" s="6"/>
      <c r="Z1833">
        <v>12</v>
      </c>
      <c r="AA1833" s="9">
        <v>43172</v>
      </c>
      <c r="AB1833">
        <v>0.77580000000000005</v>
      </c>
      <c r="AE1833" s="25">
        <v>40147</v>
      </c>
      <c r="AF1833" t="e">
        <f>NA()</f>
        <v>#N/A</v>
      </c>
      <c r="AG1833" t="e">
        <f>NA()</f>
        <v>#N/A</v>
      </c>
      <c r="AH1833" t="e">
        <f>NA()</f>
        <v>#N/A</v>
      </c>
      <c r="AI1833" t="e">
        <f>NA()</f>
        <v>#N/A</v>
      </c>
      <c r="AJ1833" t="e">
        <f>NA()</f>
        <v>#N/A</v>
      </c>
      <c r="AK1833" t="e">
        <f>NA()</f>
        <v>#N/A</v>
      </c>
      <c r="AL1833" t="e">
        <f>NA()</f>
        <v>#N/A</v>
      </c>
      <c r="AM1833" t="e">
        <f>NA()</f>
        <v>#N/A</v>
      </c>
      <c r="AN1833" s="13">
        <v>0.25409999999999999</v>
      </c>
      <c r="AO1833" t="e">
        <f>NA()</f>
        <v>#N/A</v>
      </c>
      <c r="AP1833" t="e">
        <f>NA()</f>
        <v>#N/A</v>
      </c>
    </row>
    <row r="1834" spans="20:42" x14ac:dyDescent="0.35">
      <c r="T1834" s="6"/>
      <c r="U1834" s="6"/>
      <c r="Z1834">
        <v>13</v>
      </c>
      <c r="AA1834" s="9">
        <v>43173</v>
      </c>
      <c r="AB1834">
        <v>0.59560000000000002</v>
      </c>
      <c r="AE1834" s="25">
        <v>40148</v>
      </c>
      <c r="AF1834" s="13">
        <v>12.383786880000001</v>
      </c>
      <c r="AG1834" s="13">
        <v>1.22834975</v>
      </c>
      <c r="AH1834" s="13">
        <v>1.22834975</v>
      </c>
      <c r="AI1834" s="13">
        <v>0.59403028000000002</v>
      </c>
      <c r="AJ1834" s="13">
        <v>5.5158333300000004</v>
      </c>
      <c r="AK1834" s="13">
        <v>1.22834975</v>
      </c>
      <c r="AL1834" s="13">
        <v>7.8488005799999998</v>
      </c>
      <c r="AM1834" s="13">
        <v>10.14485561</v>
      </c>
      <c r="AN1834" s="13">
        <v>0.25330000000000003</v>
      </c>
      <c r="AO1834" s="13">
        <v>0.76788577000000002</v>
      </c>
      <c r="AP1834" t="e">
        <f>NA()</f>
        <v>#N/A</v>
      </c>
    </row>
    <row r="1835" spans="20:42" x14ac:dyDescent="0.35">
      <c r="T1835" s="6"/>
      <c r="U1835" s="6"/>
      <c r="Z1835">
        <v>14</v>
      </c>
      <c r="AA1835" s="9">
        <v>43174</v>
      </c>
      <c r="AB1835">
        <v>0.58530000000000004</v>
      </c>
      <c r="AE1835" s="25">
        <v>40149</v>
      </c>
      <c r="AF1835" t="e">
        <f>NA()</f>
        <v>#N/A</v>
      </c>
      <c r="AG1835" t="e">
        <f>NA()</f>
        <v>#N/A</v>
      </c>
      <c r="AH1835" t="e">
        <f>NA()</f>
        <v>#N/A</v>
      </c>
      <c r="AI1835" t="e">
        <f>NA()</f>
        <v>#N/A</v>
      </c>
      <c r="AJ1835" t="e">
        <f>NA()</f>
        <v>#N/A</v>
      </c>
      <c r="AK1835" t="e">
        <f>NA()</f>
        <v>#N/A</v>
      </c>
      <c r="AL1835" t="e">
        <f>NA()</f>
        <v>#N/A</v>
      </c>
      <c r="AM1835" t="e">
        <f>NA()</f>
        <v>#N/A</v>
      </c>
      <c r="AN1835" s="13">
        <v>0.25109999999999999</v>
      </c>
      <c r="AO1835" t="e">
        <f>NA()</f>
        <v>#N/A</v>
      </c>
      <c r="AP1835" t="e">
        <f>NA()</f>
        <v>#N/A</v>
      </c>
    </row>
    <row r="1836" spans="20:42" x14ac:dyDescent="0.35">
      <c r="T1836" s="6"/>
      <c r="U1836" s="6"/>
      <c r="Z1836">
        <v>15</v>
      </c>
      <c r="AA1836" s="9">
        <v>43175</v>
      </c>
      <c r="AB1836">
        <v>0.57769999999999999</v>
      </c>
      <c r="AE1836" s="25">
        <v>40150</v>
      </c>
      <c r="AF1836" t="e">
        <f>NA()</f>
        <v>#N/A</v>
      </c>
      <c r="AG1836" t="e">
        <f>NA()</f>
        <v>#N/A</v>
      </c>
      <c r="AH1836" t="e">
        <f>NA()</f>
        <v>#N/A</v>
      </c>
      <c r="AI1836" t="e">
        <f>NA()</f>
        <v>#N/A</v>
      </c>
      <c r="AJ1836" t="e">
        <f>NA()</f>
        <v>#N/A</v>
      </c>
      <c r="AK1836" t="e">
        <f>NA()</f>
        <v>#N/A</v>
      </c>
      <c r="AL1836" t="e">
        <f>NA()</f>
        <v>#N/A</v>
      </c>
      <c r="AM1836" t="e">
        <f>NA()</f>
        <v>#N/A</v>
      </c>
      <c r="AN1836" s="13">
        <v>0.24979999999999999</v>
      </c>
      <c r="AO1836" t="e">
        <f>NA()</f>
        <v>#N/A</v>
      </c>
      <c r="AP1836" t="e">
        <f>NA()</f>
        <v>#N/A</v>
      </c>
    </row>
    <row r="1837" spans="20:42" x14ac:dyDescent="0.35">
      <c r="T1837" s="6"/>
      <c r="U1837" s="6"/>
      <c r="Z1837">
        <v>16</v>
      </c>
      <c r="AA1837" s="9">
        <v>43178</v>
      </c>
      <c r="AB1837">
        <v>0.28560000000000002</v>
      </c>
      <c r="AE1837" s="25">
        <v>40151</v>
      </c>
      <c r="AF1837" t="e">
        <f>NA()</f>
        <v>#N/A</v>
      </c>
      <c r="AG1837" t="e">
        <f>NA()</f>
        <v>#N/A</v>
      </c>
      <c r="AH1837" t="e">
        <f>NA()</f>
        <v>#N/A</v>
      </c>
      <c r="AI1837" t="e">
        <f>NA()</f>
        <v>#N/A</v>
      </c>
      <c r="AJ1837" t="e">
        <f>NA()</f>
        <v>#N/A</v>
      </c>
      <c r="AK1837" t="e">
        <f>NA()</f>
        <v>#N/A</v>
      </c>
      <c r="AL1837" t="e">
        <f>NA()</f>
        <v>#N/A</v>
      </c>
      <c r="AM1837" t="e">
        <f>NA()</f>
        <v>#N/A</v>
      </c>
      <c r="AN1837" s="13">
        <v>0.2487</v>
      </c>
      <c r="AO1837" t="e">
        <f>NA()</f>
        <v>#N/A</v>
      </c>
      <c r="AP1837" t="e">
        <f>NA()</f>
        <v>#N/A</v>
      </c>
    </row>
    <row r="1838" spans="20:42" x14ac:dyDescent="0.35">
      <c r="T1838" s="6"/>
      <c r="U1838" s="6"/>
      <c r="Z1838">
        <v>19</v>
      </c>
      <c r="AA1838" s="9">
        <v>43179</v>
      </c>
      <c r="AB1838">
        <v>0.57640000000000002</v>
      </c>
      <c r="AE1838" s="25">
        <v>40152</v>
      </c>
      <c r="AF1838" t="e">
        <f>NA()</f>
        <v>#N/A</v>
      </c>
      <c r="AG1838" t="e">
        <f>NA()</f>
        <v>#N/A</v>
      </c>
      <c r="AH1838" t="e">
        <f>NA()</f>
        <v>#N/A</v>
      </c>
      <c r="AI1838" t="e">
        <f>NA()</f>
        <v>#N/A</v>
      </c>
      <c r="AJ1838" t="e">
        <f>NA()</f>
        <v>#N/A</v>
      </c>
      <c r="AK1838" t="e">
        <f>NA()</f>
        <v>#N/A</v>
      </c>
      <c r="AL1838" t="e">
        <f>NA()</f>
        <v>#N/A</v>
      </c>
      <c r="AM1838" t="e">
        <f>NA()</f>
        <v>#N/A</v>
      </c>
      <c r="AN1838" t="e">
        <f>NA()</f>
        <v>#N/A</v>
      </c>
      <c r="AO1838" t="e">
        <f>NA()</f>
        <v>#N/A</v>
      </c>
      <c r="AP1838" t="e">
        <f>NA()</f>
        <v>#N/A</v>
      </c>
    </row>
    <row r="1839" spans="20:42" x14ac:dyDescent="0.35">
      <c r="T1839" s="6"/>
      <c r="U1839" s="6"/>
      <c r="Z1839">
        <v>20</v>
      </c>
      <c r="AA1839" s="9">
        <v>43180</v>
      </c>
      <c r="AB1839">
        <v>0.67100000000000004</v>
      </c>
      <c r="AE1839" s="25">
        <v>40153</v>
      </c>
      <c r="AF1839" t="e">
        <f>NA()</f>
        <v>#N/A</v>
      </c>
      <c r="AG1839" t="e">
        <f>NA()</f>
        <v>#N/A</v>
      </c>
      <c r="AH1839" t="e">
        <f>NA()</f>
        <v>#N/A</v>
      </c>
      <c r="AI1839" t="e">
        <f>NA()</f>
        <v>#N/A</v>
      </c>
      <c r="AJ1839" t="e">
        <f>NA()</f>
        <v>#N/A</v>
      </c>
      <c r="AK1839" t="e">
        <f>NA()</f>
        <v>#N/A</v>
      </c>
      <c r="AL1839" t="e">
        <f>NA()</f>
        <v>#N/A</v>
      </c>
      <c r="AM1839" t="e">
        <f>NA()</f>
        <v>#N/A</v>
      </c>
      <c r="AN1839" t="e">
        <f>NA()</f>
        <v>#N/A</v>
      </c>
      <c r="AO1839" t="e">
        <f>NA()</f>
        <v>#N/A</v>
      </c>
      <c r="AP1839" t="e">
        <f>NA()</f>
        <v>#N/A</v>
      </c>
    </row>
    <row r="1840" spans="20:42" x14ac:dyDescent="0.35">
      <c r="T1840" s="6"/>
      <c r="U1840" s="6"/>
      <c r="Z1840">
        <v>21</v>
      </c>
      <c r="AA1840" s="9">
        <v>43181</v>
      </c>
      <c r="AB1840">
        <v>0.91269999999999996</v>
      </c>
      <c r="AE1840" s="25">
        <v>40154</v>
      </c>
      <c r="AF1840" t="e">
        <f>NA()</f>
        <v>#N/A</v>
      </c>
      <c r="AG1840" t="e">
        <f>NA()</f>
        <v>#N/A</v>
      </c>
      <c r="AH1840" t="e">
        <f>NA()</f>
        <v>#N/A</v>
      </c>
      <c r="AI1840" t="e">
        <f>NA()</f>
        <v>#N/A</v>
      </c>
      <c r="AJ1840" t="e">
        <f>NA()</f>
        <v>#N/A</v>
      </c>
      <c r="AK1840" t="e">
        <f>NA()</f>
        <v>#N/A</v>
      </c>
      <c r="AL1840" t="e">
        <f>NA()</f>
        <v>#N/A</v>
      </c>
      <c r="AM1840" t="e">
        <f>NA()</f>
        <v>#N/A</v>
      </c>
      <c r="AN1840" s="13">
        <v>0.249</v>
      </c>
      <c r="AO1840" t="e">
        <f>NA()</f>
        <v>#N/A</v>
      </c>
      <c r="AP1840" t="e">
        <f>NA()</f>
        <v>#N/A</v>
      </c>
    </row>
    <row r="1841" spans="20:42" x14ac:dyDescent="0.35">
      <c r="T1841" s="6"/>
      <c r="U1841" s="6"/>
      <c r="Z1841">
        <v>22</v>
      </c>
      <c r="AA1841" s="9">
        <v>43182</v>
      </c>
      <c r="AB1841">
        <v>0.76039999999999996</v>
      </c>
      <c r="AE1841" s="25">
        <v>40155</v>
      </c>
      <c r="AF1841" t="e">
        <f>NA()</f>
        <v>#N/A</v>
      </c>
      <c r="AG1841" t="e">
        <f>NA()</f>
        <v>#N/A</v>
      </c>
      <c r="AH1841" t="e">
        <f>NA()</f>
        <v>#N/A</v>
      </c>
      <c r="AI1841" t="e">
        <f>NA()</f>
        <v>#N/A</v>
      </c>
      <c r="AJ1841" t="e">
        <f>NA()</f>
        <v>#N/A</v>
      </c>
      <c r="AK1841" t="e">
        <f>NA()</f>
        <v>#N/A</v>
      </c>
      <c r="AL1841" t="e">
        <f>NA()</f>
        <v>#N/A</v>
      </c>
      <c r="AM1841" t="e">
        <f>NA()</f>
        <v>#N/A</v>
      </c>
      <c r="AN1841" s="13">
        <v>0.24890000000000001</v>
      </c>
      <c r="AO1841" t="e">
        <f>NA()</f>
        <v>#N/A</v>
      </c>
      <c r="AP1841" t="e">
        <f>NA()</f>
        <v>#N/A</v>
      </c>
    </row>
    <row r="1842" spans="20:42" x14ac:dyDescent="0.35">
      <c r="T1842" s="6"/>
      <c r="U1842" s="6"/>
      <c r="Z1842">
        <v>23</v>
      </c>
      <c r="AA1842" s="9">
        <v>43185</v>
      </c>
      <c r="AB1842">
        <v>0.75990000000000002</v>
      </c>
      <c r="AE1842" s="25">
        <v>40156</v>
      </c>
      <c r="AF1842" t="e">
        <f>NA()</f>
        <v>#N/A</v>
      </c>
      <c r="AG1842" t="e">
        <f>NA()</f>
        <v>#N/A</v>
      </c>
      <c r="AH1842" t="e">
        <f>NA()</f>
        <v>#N/A</v>
      </c>
      <c r="AI1842" t="e">
        <f>NA()</f>
        <v>#N/A</v>
      </c>
      <c r="AJ1842" t="e">
        <f>NA()</f>
        <v>#N/A</v>
      </c>
      <c r="AK1842" t="e">
        <f>NA()</f>
        <v>#N/A</v>
      </c>
      <c r="AL1842" t="e">
        <f>NA()</f>
        <v>#N/A</v>
      </c>
      <c r="AM1842" t="e">
        <f>NA()</f>
        <v>#N/A</v>
      </c>
      <c r="AN1842" s="13">
        <v>0.2495</v>
      </c>
      <c r="AO1842" t="e">
        <f>NA()</f>
        <v>#N/A</v>
      </c>
      <c r="AP1842" t="e">
        <f>NA()</f>
        <v>#N/A</v>
      </c>
    </row>
    <row r="1843" spans="20:42" x14ac:dyDescent="0.35">
      <c r="T1843" s="6"/>
      <c r="U1843" s="6"/>
      <c r="Z1843">
        <v>26</v>
      </c>
      <c r="AA1843" s="9">
        <v>43186</v>
      </c>
      <c r="AB1843">
        <v>0.67049999999999998</v>
      </c>
      <c r="AE1843" s="25">
        <v>40157</v>
      </c>
      <c r="AF1843" t="e">
        <f>NA()</f>
        <v>#N/A</v>
      </c>
      <c r="AG1843" t="e">
        <f>NA()</f>
        <v>#N/A</v>
      </c>
      <c r="AH1843" t="e">
        <f>NA()</f>
        <v>#N/A</v>
      </c>
      <c r="AI1843" t="e">
        <f>NA()</f>
        <v>#N/A</v>
      </c>
      <c r="AJ1843" t="e">
        <f>NA()</f>
        <v>#N/A</v>
      </c>
      <c r="AK1843" t="e">
        <f>NA()</f>
        <v>#N/A</v>
      </c>
      <c r="AL1843" t="e">
        <f>NA()</f>
        <v>#N/A</v>
      </c>
      <c r="AM1843" t="e">
        <f>NA()</f>
        <v>#N/A</v>
      </c>
      <c r="AN1843" s="13">
        <v>0.2492</v>
      </c>
      <c r="AO1843" t="e">
        <f>NA()</f>
        <v>#N/A</v>
      </c>
      <c r="AP1843" t="e">
        <f>NA()</f>
        <v>#N/A</v>
      </c>
    </row>
    <row r="1844" spans="20:42" x14ac:dyDescent="0.35">
      <c r="T1844" s="6"/>
      <c r="U1844" s="6"/>
      <c r="Z1844">
        <v>27</v>
      </c>
      <c r="AA1844" s="9">
        <v>43187</v>
      </c>
      <c r="AB1844">
        <v>0.71519999999999995</v>
      </c>
      <c r="AE1844" s="25">
        <v>40158</v>
      </c>
      <c r="AF1844" t="e">
        <f>NA()</f>
        <v>#N/A</v>
      </c>
      <c r="AG1844" t="e">
        <f>NA()</f>
        <v>#N/A</v>
      </c>
      <c r="AH1844" t="e">
        <f>NA()</f>
        <v>#N/A</v>
      </c>
      <c r="AI1844" t="e">
        <f>NA()</f>
        <v>#N/A</v>
      </c>
      <c r="AJ1844" t="e">
        <f>NA()</f>
        <v>#N/A</v>
      </c>
      <c r="AK1844" t="e">
        <f>NA()</f>
        <v>#N/A</v>
      </c>
      <c r="AL1844" t="e">
        <f>NA()</f>
        <v>#N/A</v>
      </c>
      <c r="AM1844" t="e">
        <f>NA()</f>
        <v>#N/A</v>
      </c>
      <c r="AN1844" s="13">
        <v>0.24629999999999999</v>
      </c>
      <c r="AO1844" t="e">
        <f>NA()</f>
        <v>#N/A</v>
      </c>
      <c r="AP1844" t="e">
        <f>NA()</f>
        <v>#N/A</v>
      </c>
    </row>
    <row r="1845" spans="20:42" x14ac:dyDescent="0.35">
      <c r="T1845" s="6"/>
      <c r="U1845" s="6"/>
      <c r="Z1845">
        <v>28</v>
      </c>
      <c r="AA1845" s="9">
        <v>43188</v>
      </c>
      <c r="AB1845">
        <v>0.58579999999999999</v>
      </c>
      <c r="AE1845" s="25">
        <v>40159</v>
      </c>
      <c r="AF1845" t="e">
        <f>NA()</f>
        <v>#N/A</v>
      </c>
      <c r="AG1845" t="e">
        <f>NA()</f>
        <v>#N/A</v>
      </c>
      <c r="AH1845" t="e">
        <f>NA()</f>
        <v>#N/A</v>
      </c>
      <c r="AI1845" t="e">
        <f>NA()</f>
        <v>#N/A</v>
      </c>
      <c r="AJ1845" t="e">
        <f>NA()</f>
        <v>#N/A</v>
      </c>
      <c r="AK1845" t="e">
        <f>NA()</f>
        <v>#N/A</v>
      </c>
      <c r="AL1845" t="e">
        <f>NA()</f>
        <v>#N/A</v>
      </c>
      <c r="AM1845" t="e">
        <f>NA()</f>
        <v>#N/A</v>
      </c>
      <c r="AN1845" t="e">
        <f>NA()</f>
        <v>#N/A</v>
      </c>
      <c r="AO1845" t="e">
        <f>NA()</f>
        <v>#N/A</v>
      </c>
      <c r="AP1845" t="e">
        <f>NA()</f>
        <v>#N/A</v>
      </c>
    </row>
    <row r="1846" spans="20:42" x14ac:dyDescent="0.35">
      <c r="T1846" s="6"/>
      <c r="U1846" s="6"/>
      <c r="Z1846">
        <v>29</v>
      </c>
      <c r="AA1846" s="9">
        <v>43192</v>
      </c>
      <c r="AB1846">
        <v>0.78339999999999999</v>
      </c>
      <c r="AE1846" s="25">
        <v>40160</v>
      </c>
      <c r="AF1846" t="e">
        <f>NA()</f>
        <v>#N/A</v>
      </c>
      <c r="AG1846" t="e">
        <f>NA()</f>
        <v>#N/A</v>
      </c>
      <c r="AH1846" t="e">
        <f>NA()</f>
        <v>#N/A</v>
      </c>
      <c r="AI1846" t="e">
        <f>NA()</f>
        <v>#N/A</v>
      </c>
      <c r="AJ1846" t="e">
        <f>NA()</f>
        <v>#N/A</v>
      </c>
      <c r="AK1846" t="e">
        <f>NA()</f>
        <v>#N/A</v>
      </c>
      <c r="AL1846" t="e">
        <f>NA()</f>
        <v>#N/A</v>
      </c>
      <c r="AM1846" t="e">
        <f>NA()</f>
        <v>#N/A</v>
      </c>
      <c r="AN1846" t="e">
        <f>NA()</f>
        <v>#N/A</v>
      </c>
      <c r="AO1846" t="e">
        <f>NA()</f>
        <v>#N/A</v>
      </c>
      <c r="AP1846" t="e">
        <f>NA()</f>
        <v>#N/A</v>
      </c>
    </row>
    <row r="1847" spans="20:42" x14ac:dyDescent="0.35">
      <c r="T1847" s="6"/>
      <c r="U1847" s="6"/>
      <c r="Y1847" t="s">
        <v>1099</v>
      </c>
      <c r="Z1847">
        <v>2</v>
      </c>
      <c r="AA1847" s="9">
        <v>43193</v>
      </c>
      <c r="AB1847">
        <v>0.67730000000000001</v>
      </c>
      <c r="AE1847" s="25">
        <v>40161</v>
      </c>
      <c r="AF1847" t="e">
        <f>NA()</f>
        <v>#N/A</v>
      </c>
      <c r="AG1847" t="e">
        <f>NA()</f>
        <v>#N/A</v>
      </c>
      <c r="AH1847" t="e">
        <f>NA()</f>
        <v>#N/A</v>
      </c>
      <c r="AI1847" t="e">
        <f>NA()</f>
        <v>#N/A</v>
      </c>
      <c r="AJ1847" t="e">
        <f>NA()</f>
        <v>#N/A</v>
      </c>
      <c r="AK1847" t="e">
        <f>NA()</f>
        <v>#N/A</v>
      </c>
      <c r="AL1847" t="e">
        <f>NA()</f>
        <v>#N/A</v>
      </c>
      <c r="AM1847" t="e">
        <f>NA()</f>
        <v>#N/A</v>
      </c>
      <c r="AN1847" s="13">
        <v>0.246</v>
      </c>
      <c r="AO1847" t="e">
        <f>NA()</f>
        <v>#N/A</v>
      </c>
      <c r="AP1847" t="e">
        <f>NA()</f>
        <v>#N/A</v>
      </c>
    </row>
    <row r="1848" spans="20:42" x14ac:dyDescent="0.35">
      <c r="T1848" s="6"/>
      <c r="U1848" s="6"/>
      <c r="Z1848">
        <v>3</v>
      </c>
      <c r="AA1848" s="9">
        <v>43194</v>
      </c>
      <c r="AB1848">
        <v>0.59530000000000005</v>
      </c>
      <c r="AE1848" s="25">
        <v>40162</v>
      </c>
      <c r="AF1848" t="e">
        <f>NA()</f>
        <v>#N/A</v>
      </c>
      <c r="AG1848" t="e">
        <f>NA()</f>
        <v>#N/A</v>
      </c>
      <c r="AH1848" t="e">
        <f>NA()</f>
        <v>#N/A</v>
      </c>
      <c r="AI1848" t="e">
        <f>NA()</f>
        <v>#N/A</v>
      </c>
      <c r="AJ1848" t="e">
        <f>NA()</f>
        <v>#N/A</v>
      </c>
      <c r="AK1848" t="e">
        <f>NA()</f>
        <v>#N/A</v>
      </c>
      <c r="AL1848" t="e">
        <f>NA()</f>
        <v>#N/A</v>
      </c>
      <c r="AM1848" t="e">
        <f>NA()</f>
        <v>#N/A</v>
      </c>
      <c r="AN1848" s="13">
        <v>0.2452</v>
      </c>
      <c r="AO1848" t="e">
        <f>NA()</f>
        <v>#N/A</v>
      </c>
      <c r="AP1848" t="e">
        <f>NA()</f>
        <v>#N/A</v>
      </c>
    </row>
    <row r="1849" spans="20:42" x14ac:dyDescent="0.35">
      <c r="T1849" s="6"/>
      <c r="U1849" s="6"/>
      <c r="Z1849">
        <v>4</v>
      </c>
      <c r="AA1849" s="9">
        <v>43195</v>
      </c>
      <c r="AB1849">
        <v>0.42549999999999999</v>
      </c>
      <c r="AE1849" s="25">
        <v>40163</v>
      </c>
      <c r="AF1849" t="e">
        <f>NA()</f>
        <v>#N/A</v>
      </c>
      <c r="AG1849" t="e">
        <f>NA()</f>
        <v>#N/A</v>
      </c>
      <c r="AH1849" t="e">
        <f>NA()</f>
        <v>#N/A</v>
      </c>
      <c r="AI1849" t="e">
        <f>NA()</f>
        <v>#N/A</v>
      </c>
      <c r="AJ1849" t="e">
        <f>NA()</f>
        <v>#N/A</v>
      </c>
      <c r="AK1849" t="e">
        <f>NA()</f>
        <v>#N/A</v>
      </c>
      <c r="AL1849" t="e">
        <f>NA()</f>
        <v>#N/A</v>
      </c>
      <c r="AM1849" t="e">
        <f>NA()</f>
        <v>#N/A</v>
      </c>
      <c r="AN1849" s="13">
        <v>0.2442</v>
      </c>
      <c r="AO1849" t="e">
        <f>NA()</f>
        <v>#N/A</v>
      </c>
      <c r="AP1849" t="e">
        <f>NA()</f>
        <v>#N/A</v>
      </c>
    </row>
    <row r="1850" spans="20:42" x14ac:dyDescent="0.35">
      <c r="T1850" s="6"/>
      <c r="U1850" s="6"/>
      <c r="Z1850">
        <v>5</v>
      </c>
      <c r="AA1850" s="9">
        <v>43196</v>
      </c>
      <c r="AB1850">
        <v>0.15240000000000001</v>
      </c>
      <c r="AE1850" s="25">
        <v>40164</v>
      </c>
      <c r="AF1850" t="e">
        <f>NA()</f>
        <v>#N/A</v>
      </c>
      <c r="AG1850" t="e">
        <f>NA()</f>
        <v>#N/A</v>
      </c>
      <c r="AH1850" t="e">
        <f>NA()</f>
        <v>#N/A</v>
      </c>
      <c r="AI1850" t="e">
        <f>NA()</f>
        <v>#N/A</v>
      </c>
      <c r="AJ1850" t="e">
        <f>NA()</f>
        <v>#N/A</v>
      </c>
      <c r="AK1850" t="e">
        <f>NA()</f>
        <v>#N/A</v>
      </c>
      <c r="AL1850" t="e">
        <f>NA()</f>
        <v>#N/A</v>
      </c>
      <c r="AM1850" t="e">
        <f>NA()</f>
        <v>#N/A</v>
      </c>
      <c r="AN1850" s="13">
        <v>0.24379999999999999</v>
      </c>
      <c r="AO1850" t="e">
        <f>NA()</f>
        <v>#N/A</v>
      </c>
      <c r="AP1850" t="e">
        <f>NA()</f>
        <v>#N/A</v>
      </c>
    </row>
    <row r="1851" spans="20:42" x14ac:dyDescent="0.35">
      <c r="T1851" s="6"/>
      <c r="U1851" s="6"/>
      <c r="Z1851">
        <v>6</v>
      </c>
      <c r="AA1851" s="9">
        <v>43199</v>
      </c>
      <c r="AB1851">
        <v>0.17269999999999999</v>
      </c>
      <c r="AE1851" s="25">
        <v>40165</v>
      </c>
      <c r="AF1851" t="e">
        <f>NA()</f>
        <v>#N/A</v>
      </c>
      <c r="AG1851" t="e">
        <f>NA()</f>
        <v>#N/A</v>
      </c>
      <c r="AH1851" t="e">
        <f>NA()</f>
        <v>#N/A</v>
      </c>
      <c r="AI1851" t="e">
        <f>NA()</f>
        <v>#N/A</v>
      </c>
      <c r="AJ1851" t="e">
        <f>NA()</f>
        <v>#N/A</v>
      </c>
      <c r="AK1851" t="e">
        <f>NA()</f>
        <v>#N/A</v>
      </c>
      <c r="AL1851" t="e">
        <f>NA()</f>
        <v>#N/A</v>
      </c>
      <c r="AM1851" t="e">
        <f>NA()</f>
        <v>#N/A</v>
      </c>
      <c r="AN1851" s="13">
        <v>0.24129999999999999</v>
      </c>
      <c r="AO1851" t="e">
        <f>NA()</f>
        <v>#N/A</v>
      </c>
      <c r="AP1851" t="e">
        <f>NA()</f>
        <v>#N/A</v>
      </c>
    </row>
    <row r="1852" spans="20:42" x14ac:dyDescent="0.35">
      <c r="T1852" s="6"/>
      <c r="U1852" s="6"/>
      <c r="Z1852">
        <v>9</v>
      </c>
      <c r="AA1852" s="9">
        <v>43200</v>
      </c>
      <c r="AB1852">
        <v>0.1867</v>
      </c>
      <c r="AE1852" s="25">
        <v>40166</v>
      </c>
      <c r="AF1852" t="e">
        <f>NA()</f>
        <v>#N/A</v>
      </c>
      <c r="AG1852" t="e">
        <f>NA()</f>
        <v>#N/A</v>
      </c>
      <c r="AH1852" t="e">
        <f>NA()</f>
        <v>#N/A</v>
      </c>
      <c r="AI1852" t="e">
        <f>NA()</f>
        <v>#N/A</v>
      </c>
      <c r="AJ1852" t="e">
        <f>NA()</f>
        <v>#N/A</v>
      </c>
      <c r="AK1852" t="e">
        <f>NA()</f>
        <v>#N/A</v>
      </c>
      <c r="AL1852" t="e">
        <f>NA()</f>
        <v>#N/A</v>
      </c>
      <c r="AM1852" t="e">
        <f>NA()</f>
        <v>#N/A</v>
      </c>
      <c r="AN1852" t="e">
        <f>NA()</f>
        <v>#N/A</v>
      </c>
      <c r="AO1852" t="e">
        <f>NA()</f>
        <v>#N/A</v>
      </c>
      <c r="AP1852" t="e">
        <f>NA()</f>
        <v>#N/A</v>
      </c>
    </row>
    <row r="1853" spans="20:42" x14ac:dyDescent="0.35">
      <c r="T1853" s="6"/>
      <c r="U1853" s="6"/>
      <c r="Z1853">
        <v>10</v>
      </c>
      <c r="AA1853" s="9">
        <v>43201</v>
      </c>
      <c r="AB1853">
        <v>0.2671</v>
      </c>
      <c r="AE1853" s="25">
        <v>40167</v>
      </c>
      <c r="AF1853" t="e">
        <f>NA()</f>
        <v>#N/A</v>
      </c>
      <c r="AG1853" t="e">
        <f>NA()</f>
        <v>#N/A</v>
      </c>
      <c r="AH1853" t="e">
        <f>NA()</f>
        <v>#N/A</v>
      </c>
      <c r="AI1853" t="e">
        <f>NA()</f>
        <v>#N/A</v>
      </c>
      <c r="AJ1853" t="e">
        <f>NA()</f>
        <v>#N/A</v>
      </c>
      <c r="AK1853" t="e">
        <f>NA()</f>
        <v>#N/A</v>
      </c>
      <c r="AL1853" t="e">
        <f>NA()</f>
        <v>#N/A</v>
      </c>
      <c r="AM1853" t="e">
        <f>NA()</f>
        <v>#N/A</v>
      </c>
      <c r="AN1853" t="e">
        <f>NA()</f>
        <v>#N/A</v>
      </c>
      <c r="AO1853" t="e">
        <f>NA()</f>
        <v>#N/A</v>
      </c>
      <c r="AP1853" t="e">
        <f>NA()</f>
        <v>#N/A</v>
      </c>
    </row>
    <row r="1854" spans="20:42" x14ac:dyDescent="0.35">
      <c r="T1854" s="6"/>
      <c r="U1854" s="6"/>
      <c r="Z1854">
        <v>11</v>
      </c>
      <c r="AA1854" s="9">
        <v>43202</v>
      </c>
      <c r="AB1854">
        <v>0.27750000000000002</v>
      </c>
      <c r="AE1854" s="25">
        <v>40168</v>
      </c>
      <c r="AF1854" t="e">
        <f>NA()</f>
        <v>#N/A</v>
      </c>
      <c r="AG1854" t="e">
        <f>NA()</f>
        <v>#N/A</v>
      </c>
      <c r="AH1854" t="e">
        <f>NA()</f>
        <v>#N/A</v>
      </c>
      <c r="AI1854" t="e">
        <f>NA()</f>
        <v>#N/A</v>
      </c>
      <c r="AJ1854" t="e">
        <f>NA()</f>
        <v>#N/A</v>
      </c>
      <c r="AK1854" t="e">
        <f>NA()</f>
        <v>#N/A</v>
      </c>
      <c r="AL1854" t="e">
        <f>NA()</f>
        <v>#N/A</v>
      </c>
      <c r="AM1854" t="e">
        <f>NA()</f>
        <v>#N/A</v>
      </c>
      <c r="AN1854" s="13">
        <v>0.24060000000000001</v>
      </c>
      <c r="AO1854" t="e">
        <f>NA()</f>
        <v>#N/A</v>
      </c>
      <c r="AP1854" t="e">
        <f>NA()</f>
        <v>#N/A</v>
      </c>
    </row>
    <row r="1855" spans="20:42" x14ac:dyDescent="0.35">
      <c r="T1855" s="6"/>
      <c r="U1855" s="6"/>
      <c r="Z1855">
        <v>12</v>
      </c>
      <c r="AA1855" s="9">
        <v>43203</v>
      </c>
      <c r="AB1855">
        <v>0.29049999999999998</v>
      </c>
      <c r="AE1855" s="25">
        <v>40169</v>
      </c>
      <c r="AF1855" t="e">
        <f>NA()</f>
        <v>#N/A</v>
      </c>
      <c r="AG1855" t="e">
        <f>NA()</f>
        <v>#N/A</v>
      </c>
      <c r="AH1855" t="e">
        <f>NA()</f>
        <v>#N/A</v>
      </c>
      <c r="AI1855" t="e">
        <f>NA()</f>
        <v>#N/A</v>
      </c>
      <c r="AJ1855" t="e">
        <f>NA()</f>
        <v>#N/A</v>
      </c>
      <c r="AK1855" t="e">
        <f>NA()</f>
        <v>#N/A</v>
      </c>
      <c r="AL1855" t="e">
        <f>NA()</f>
        <v>#N/A</v>
      </c>
      <c r="AM1855" t="e">
        <f>NA()</f>
        <v>#N/A</v>
      </c>
      <c r="AN1855" s="13">
        <v>0.23910000000000001</v>
      </c>
      <c r="AO1855" t="e">
        <f>NA()</f>
        <v>#N/A</v>
      </c>
      <c r="AP1855" t="e">
        <f>NA()</f>
        <v>#N/A</v>
      </c>
    </row>
    <row r="1856" spans="20:42" x14ac:dyDescent="0.35">
      <c r="T1856" s="6"/>
      <c r="U1856" s="6"/>
      <c r="Z1856">
        <v>13</v>
      </c>
      <c r="AA1856" s="9">
        <v>43206</v>
      </c>
      <c r="AB1856">
        <v>0.36990000000000001</v>
      </c>
      <c r="AE1856" s="25">
        <v>40170</v>
      </c>
      <c r="AF1856" t="e">
        <f>NA()</f>
        <v>#N/A</v>
      </c>
      <c r="AG1856" t="e">
        <f>NA()</f>
        <v>#N/A</v>
      </c>
      <c r="AH1856" t="e">
        <f>NA()</f>
        <v>#N/A</v>
      </c>
      <c r="AI1856" t="e">
        <f>NA()</f>
        <v>#N/A</v>
      </c>
      <c r="AJ1856" t="e">
        <f>NA()</f>
        <v>#N/A</v>
      </c>
      <c r="AK1856" t="e">
        <f>NA()</f>
        <v>#N/A</v>
      </c>
      <c r="AL1856" t="e">
        <f>NA()</f>
        <v>#N/A</v>
      </c>
      <c r="AM1856" t="e">
        <f>NA()</f>
        <v>#N/A</v>
      </c>
      <c r="AN1856" s="13">
        <v>0.2364</v>
      </c>
      <c r="AO1856" t="e">
        <f>NA()</f>
        <v>#N/A</v>
      </c>
      <c r="AP1856" t="e">
        <f>NA()</f>
        <v>#N/A</v>
      </c>
    </row>
    <row r="1857" spans="20:42" x14ac:dyDescent="0.35">
      <c r="T1857" s="6"/>
      <c r="U1857" s="6"/>
      <c r="Z1857">
        <v>16</v>
      </c>
      <c r="AA1857" s="9">
        <v>43207</v>
      </c>
      <c r="AB1857">
        <v>0.35210000000000002</v>
      </c>
      <c r="AE1857" s="25">
        <v>40171</v>
      </c>
      <c r="AF1857" t="e">
        <f>NA()</f>
        <v>#N/A</v>
      </c>
      <c r="AG1857" t="e">
        <f>NA()</f>
        <v>#N/A</v>
      </c>
      <c r="AH1857" t="e">
        <f>NA()</f>
        <v>#N/A</v>
      </c>
      <c r="AI1857" t="e">
        <f>NA()</f>
        <v>#N/A</v>
      </c>
      <c r="AJ1857" t="e">
        <f>NA()</f>
        <v>#N/A</v>
      </c>
      <c r="AK1857" t="e">
        <f>NA()</f>
        <v>#N/A</v>
      </c>
      <c r="AL1857" t="e">
        <f>NA()</f>
        <v>#N/A</v>
      </c>
      <c r="AM1857" t="e">
        <f>NA()</f>
        <v>#N/A</v>
      </c>
      <c r="AN1857" s="13">
        <v>0.22789999999999999</v>
      </c>
      <c r="AO1857" t="e">
        <f>NA()</f>
        <v>#N/A</v>
      </c>
      <c r="AP1857" t="e">
        <f>NA()</f>
        <v>#N/A</v>
      </c>
    </row>
    <row r="1858" spans="20:42" x14ac:dyDescent="0.35">
      <c r="T1858" s="6"/>
      <c r="U1858" s="6"/>
      <c r="Z1858">
        <v>17</v>
      </c>
      <c r="AA1858" s="9">
        <v>43208</v>
      </c>
      <c r="AB1858">
        <v>0.39240000000000003</v>
      </c>
      <c r="AE1858" s="25">
        <v>40172</v>
      </c>
      <c r="AF1858" t="e">
        <f>NA()</f>
        <v>#N/A</v>
      </c>
      <c r="AG1858" t="e">
        <f>NA()</f>
        <v>#N/A</v>
      </c>
      <c r="AH1858" t="e">
        <f>NA()</f>
        <v>#N/A</v>
      </c>
      <c r="AI1858" t="e">
        <f>NA()</f>
        <v>#N/A</v>
      </c>
      <c r="AJ1858" t="e">
        <f>NA()</f>
        <v>#N/A</v>
      </c>
      <c r="AK1858" t="e">
        <f>NA()</f>
        <v>#N/A</v>
      </c>
      <c r="AL1858" t="e">
        <f>NA()</f>
        <v>#N/A</v>
      </c>
      <c r="AM1858" t="e">
        <f>NA()</f>
        <v>#N/A</v>
      </c>
      <c r="AN1858" t="e">
        <f>NA()</f>
        <v>#N/A</v>
      </c>
      <c r="AO1858" t="e">
        <f>NA()</f>
        <v>#N/A</v>
      </c>
      <c r="AP1858" t="e">
        <f>NA()</f>
        <v>#N/A</v>
      </c>
    </row>
    <row r="1859" spans="20:42" x14ac:dyDescent="0.35">
      <c r="T1859" s="6"/>
      <c r="U1859" s="6"/>
      <c r="Z1859">
        <v>18</v>
      </c>
      <c r="AA1859" s="9">
        <v>43209</v>
      </c>
      <c r="AB1859">
        <v>0.43609999999999999</v>
      </c>
      <c r="AE1859" s="25">
        <v>40173</v>
      </c>
      <c r="AF1859" t="e">
        <f>NA()</f>
        <v>#N/A</v>
      </c>
      <c r="AG1859" t="e">
        <f>NA()</f>
        <v>#N/A</v>
      </c>
      <c r="AH1859" t="e">
        <f>NA()</f>
        <v>#N/A</v>
      </c>
      <c r="AI1859" t="e">
        <f>NA()</f>
        <v>#N/A</v>
      </c>
      <c r="AJ1859" t="e">
        <f>NA()</f>
        <v>#N/A</v>
      </c>
      <c r="AK1859" t="e">
        <f>NA()</f>
        <v>#N/A</v>
      </c>
      <c r="AL1859" t="e">
        <f>NA()</f>
        <v>#N/A</v>
      </c>
      <c r="AM1859" t="e">
        <f>NA()</f>
        <v>#N/A</v>
      </c>
      <c r="AN1859" t="e">
        <f>NA()</f>
        <v>#N/A</v>
      </c>
      <c r="AO1859" t="e">
        <f>NA()</f>
        <v>#N/A</v>
      </c>
      <c r="AP1859" t="e">
        <f>NA()</f>
        <v>#N/A</v>
      </c>
    </row>
    <row r="1860" spans="20:42" x14ac:dyDescent="0.35">
      <c r="T1860" s="6"/>
      <c r="U1860" s="6"/>
      <c r="Z1860">
        <v>19</v>
      </c>
      <c r="AA1860" s="9">
        <v>43210</v>
      </c>
      <c r="AB1860">
        <v>1.0691999999999999</v>
      </c>
      <c r="AE1860" s="25">
        <v>40174</v>
      </c>
      <c r="AF1860" t="e">
        <f>NA()</f>
        <v>#N/A</v>
      </c>
      <c r="AG1860" t="e">
        <f>NA()</f>
        <v>#N/A</v>
      </c>
      <c r="AH1860" t="e">
        <f>NA()</f>
        <v>#N/A</v>
      </c>
      <c r="AI1860" t="e">
        <f>NA()</f>
        <v>#N/A</v>
      </c>
      <c r="AJ1860" t="e">
        <f>NA()</f>
        <v>#N/A</v>
      </c>
      <c r="AK1860" t="e">
        <f>NA()</f>
        <v>#N/A</v>
      </c>
      <c r="AL1860" t="e">
        <f>NA()</f>
        <v>#N/A</v>
      </c>
      <c r="AM1860" t="e">
        <f>NA()</f>
        <v>#N/A</v>
      </c>
      <c r="AN1860" t="e">
        <f>NA()</f>
        <v>#N/A</v>
      </c>
      <c r="AO1860" t="e">
        <f>NA()</f>
        <v>#N/A</v>
      </c>
      <c r="AP1860" t="e">
        <f>NA()</f>
        <v>#N/A</v>
      </c>
    </row>
    <row r="1861" spans="20:42" x14ac:dyDescent="0.35">
      <c r="T1861" s="6"/>
      <c r="U1861" s="6"/>
      <c r="Z1861">
        <v>20</v>
      </c>
      <c r="AA1861" s="9">
        <v>43213</v>
      </c>
      <c r="AB1861">
        <v>1.3329</v>
      </c>
      <c r="AE1861" s="25">
        <v>40175</v>
      </c>
      <c r="AF1861" t="e">
        <f>NA()</f>
        <v>#N/A</v>
      </c>
      <c r="AG1861" t="e">
        <f>NA()</f>
        <v>#N/A</v>
      </c>
      <c r="AH1861" t="e">
        <f>NA()</f>
        <v>#N/A</v>
      </c>
      <c r="AI1861" t="e">
        <f>NA()</f>
        <v>#N/A</v>
      </c>
      <c r="AJ1861" t="e">
        <f>NA()</f>
        <v>#N/A</v>
      </c>
      <c r="AK1861" t="e">
        <f>NA()</f>
        <v>#N/A</v>
      </c>
      <c r="AL1861" t="e">
        <f>NA()</f>
        <v>#N/A</v>
      </c>
      <c r="AM1861" t="e">
        <f>NA()</f>
        <v>#N/A</v>
      </c>
      <c r="AN1861" s="13">
        <v>0.22559999999999999</v>
      </c>
      <c r="AO1861" t="e">
        <f>NA()</f>
        <v>#N/A</v>
      </c>
      <c r="AP1861" t="e">
        <f>NA()</f>
        <v>#N/A</v>
      </c>
    </row>
    <row r="1862" spans="20:42" x14ac:dyDescent="0.35">
      <c r="T1862" s="6"/>
      <c r="U1862" s="6"/>
      <c r="Z1862">
        <v>23</v>
      </c>
      <c r="AA1862" s="9">
        <v>43214</v>
      </c>
      <c r="AB1862">
        <v>1.1291</v>
      </c>
      <c r="AE1862" s="25">
        <v>40176</v>
      </c>
      <c r="AF1862" t="e">
        <f>NA()</f>
        <v>#N/A</v>
      </c>
      <c r="AG1862" t="e">
        <f>NA()</f>
        <v>#N/A</v>
      </c>
      <c r="AH1862" t="e">
        <f>NA()</f>
        <v>#N/A</v>
      </c>
      <c r="AI1862" t="e">
        <f>NA()</f>
        <v>#N/A</v>
      </c>
      <c r="AJ1862" t="e">
        <f>NA()</f>
        <v>#N/A</v>
      </c>
      <c r="AK1862" t="e">
        <f>NA()</f>
        <v>#N/A</v>
      </c>
      <c r="AL1862" t="e">
        <f>NA()</f>
        <v>#N/A</v>
      </c>
      <c r="AM1862" t="e">
        <f>NA()</f>
        <v>#N/A</v>
      </c>
      <c r="AN1862" s="13">
        <v>0.2225</v>
      </c>
      <c r="AO1862" t="e">
        <f>NA()</f>
        <v>#N/A</v>
      </c>
      <c r="AP1862" t="e">
        <f>NA()</f>
        <v>#N/A</v>
      </c>
    </row>
    <row r="1863" spans="20:42" x14ac:dyDescent="0.35">
      <c r="T1863" s="6"/>
      <c r="U1863" s="6"/>
      <c r="Z1863">
        <v>24</v>
      </c>
      <c r="AA1863" s="9">
        <v>43215</v>
      </c>
      <c r="AB1863">
        <v>0.87439999999999996</v>
      </c>
      <c r="AE1863" s="25">
        <v>40177</v>
      </c>
      <c r="AF1863" t="e">
        <f>NA()</f>
        <v>#N/A</v>
      </c>
      <c r="AG1863" t="e">
        <f>NA()</f>
        <v>#N/A</v>
      </c>
      <c r="AH1863" t="e">
        <f>NA()</f>
        <v>#N/A</v>
      </c>
      <c r="AI1863" t="e">
        <f>NA()</f>
        <v>#N/A</v>
      </c>
      <c r="AJ1863" t="e">
        <f>NA()</f>
        <v>#N/A</v>
      </c>
      <c r="AK1863" t="e">
        <f>NA()</f>
        <v>#N/A</v>
      </c>
      <c r="AL1863" t="e">
        <f>NA()</f>
        <v>#N/A</v>
      </c>
      <c r="AM1863" t="e">
        <f>NA()</f>
        <v>#N/A</v>
      </c>
      <c r="AN1863" s="13">
        <v>0.22040000000000001</v>
      </c>
      <c r="AO1863" t="e">
        <f>NA()</f>
        <v>#N/A</v>
      </c>
      <c r="AP1863" t="e">
        <f>NA()</f>
        <v>#N/A</v>
      </c>
    </row>
    <row r="1864" spans="20:42" x14ac:dyDescent="0.35">
      <c r="T1864" s="6"/>
      <c r="U1864" s="6"/>
      <c r="Z1864">
        <v>25</v>
      </c>
      <c r="AA1864" s="9">
        <v>43216</v>
      </c>
      <c r="AB1864">
        <v>0.86380000000000001</v>
      </c>
      <c r="AE1864" s="25">
        <v>40178</v>
      </c>
      <c r="AF1864" t="e">
        <f>NA()</f>
        <v>#N/A</v>
      </c>
      <c r="AG1864" t="e">
        <f>NA()</f>
        <v>#N/A</v>
      </c>
      <c r="AH1864" t="e">
        <f>NA()</f>
        <v>#N/A</v>
      </c>
      <c r="AI1864" t="e">
        <f>NA()</f>
        <v>#N/A</v>
      </c>
      <c r="AJ1864" t="e">
        <f>NA()</f>
        <v>#N/A</v>
      </c>
      <c r="AK1864" t="e">
        <f>NA()</f>
        <v>#N/A</v>
      </c>
      <c r="AL1864" t="e">
        <f>NA()</f>
        <v>#N/A</v>
      </c>
      <c r="AM1864" t="e">
        <f>NA()</f>
        <v>#N/A</v>
      </c>
      <c r="AN1864" s="13">
        <v>0.21490000000000001</v>
      </c>
      <c r="AO1864" t="e">
        <f>NA()</f>
        <v>#N/A</v>
      </c>
      <c r="AP1864" t="e">
        <f>NA()</f>
        <v>#N/A</v>
      </c>
    </row>
    <row r="1865" spans="20:42" x14ac:dyDescent="0.35">
      <c r="T1865" s="6"/>
      <c r="U1865" s="6"/>
      <c r="Z1865">
        <v>26</v>
      </c>
      <c r="AA1865" s="9">
        <v>43217</v>
      </c>
      <c r="AB1865">
        <v>0.99560000000000004</v>
      </c>
      <c r="AE1865" s="25">
        <v>40179</v>
      </c>
      <c r="AF1865" t="e">
        <f>NA()</f>
        <v>#N/A</v>
      </c>
      <c r="AG1865" t="e">
        <f>NA()</f>
        <v>#N/A</v>
      </c>
      <c r="AH1865" t="e">
        <f>NA()</f>
        <v>#N/A</v>
      </c>
      <c r="AI1865" t="e">
        <f>NA()</f>
        <v>#N/A</v>
      </c>
      <c r="AJ1865" t="e">
        <f>NA()</f>
        <v>#N/A</v>
      </c>
      <c r="AK1865" t="e">
        <f>NA()</f>
        <v>#N/A</v>
      </c>
      <c r="AL1865" t="e">
        <f>NA()</f>
        <v>#N/A</v>
      </c>
      <c r="AM1865" t="e">
        <f>NA()</f>
        <v>#N/A</v>
      </c>
      <c r="AN1865" t="e">
        <f>NA()</f>
        <v>#N/A</v>
      </c>
      <c r="AO1865" s="13">
        <v>0.77195731000000001</v>
      </c>
      <c r="AP1865" t="e">
        <f>NA()</f>
        <v>#N/A</v>
      </c>
    </row>
    <row r="1866" spans="20:42" x14ac:dyDescent="0.35">
      <c r="T1866" s="6"/>
      <c r="U1866" s="6"/>
      <c r="Z1866">
        <v>27</v>
      </c>
      <c r="AA1866" s="9">
        <v>43220</v>
      </c>
      <c r="AB1866">
        <v>1.756</v>
      </c>
      <c r="AE1866" s="25">
        <v>40180</v>
      </c>
      <c r="AF1866" t="e">
        <f>NA()</f>
        <v>#N/A</v>
      </c>
      <c r="AG1866" t="e">
        <f>NA()</f>
        <v>#N/A</v>
      </c>
      <c r="AH1866" t="e">
        <f>NA()</f>
        <v>#N/A</v>
      </c>
      <c r="AI1866" t="e">
        <f>NA()</f>
        <v>#N/A</v>
      </c>
      <c r="AJ1866" t="e">
        <f>NA()</f>
        <v>#N/A</v>
      </c>
      <c r="AK1866" t="e">
        <f>NA()</f>
        <v>#N/A</v>
      </c>
      <c r="AL1866" t="e">
        <f>NA()</f>
        <v>#N/A</v>
      </c>
      <c r="AM1866" t="e">
        <f>NA()</f>
        <v>#N/A</v>
      </c>
      <c r="AN1866" t="e">
        <f>NA()</f>
        <v>#N/A</v>
      </c>
      <c r="AO1866" t="e">
        <f>NA()</f>
        <v>#N/A</v>
      </c>
      <c r="AP1866" t="e">
        <f>NA()</f>
        <v>#N/A</v>
      </c>
    </row>
    <row r="1867" spans="20:42" x14ac:dyDescent="0.35">
      <c r="T1867" s="6"/>
      <c r="U1867" s="6"/>
      <c r="Z1867">
        <v>30</v>
      </c>
      <c r="AA1867" s="9">
        <v>43222</v>
      </c>
      <c r="AB1867">
        <v>1.4724999999999999</v>
      </c>
      <c r="AE1867" s="25">
        <v>40181</v>
      </c>
      <c r="AF1867" t="e">
        <f>NA()</f>
        <v>#N/A</v>
      </c>
      <c r="AG1867" t="e">
        <f>NA()</f>
        <v>#N/A</v>
      </c>
      <c r="AH1867" t="e">
        <f>NA()</f>
        <v>#N/A</v>
      </c>
      <c r="AI1867" t="e">
        <f>NA()</f>
        <v>#N/A</v>
      </c>
      <c r="AJ1867" t="e">
        <f>NA()</f>
        <v>#N/A</v>
      </c>
      <c r="AK1867" t="e">
        <f>NA()</f>
        <v>#N/A</v>
      </c>
      <c r="AL1867" t="e">
        <f>NA()</f>
        <v>#N/A</v>
      </c>
      <c r="AM1867" t="e">
        <f>NA()</f>
        <v>#N/A</v>
      </c>
      <c r="AN1867" t="e">
        <f>NA()</f>
        <v>#N/A</v>
      </c>
      <c r="AO1867" t="e">
        <f>NA()</f>
        <v>#N/A</v>
      </c>
      <c r="AP1867" t="e">
        <f>NA()</f>
        <v>#N/A</v>
      </c>
    </row>
    <row r="1868" spans="20:42" x14ac:dyDescent="0.35">
      <c r="T1868" s="6"/>
      <c r="U1868" s="6"/>
      <c r="Y1868" t="s">
        <v>1100</v>
      </c>
      <c r="Z1868">
        <v>2</v>
      </c>
      <c r="AA1868" s="9">
        <v>43223</v>
      </c>
      <c r="AB1868">
        <v>1.1114999999999999</v>
      </c>
      <c r="AE1868" s="25">
        <v>40182</v>
      </c>
      <c r="AF1868" t="e">
        <f>NA()</f>
        <v>#N/A</v>
      </c>
      <c r="AG1868" t="e">
        <f>NA()</f>
        <v>#N/A</v>
      </c>
      <c r="AH1868" t="e">
        <f>NA()</f>
        <v>#N/A</v>
      </c>
      <c r="AI1868" t="e">
        <f>NA()</f>
        <v>#N/A</v>
      </c>
      <c r="AJ1868" t="e">
        <f>NA()</f>
        <v>#N/A</v>
      </c>
      <c r="AK1868" t="e">
        <f>NA()</f>
        <v>#N/A</v>
      </c>
      <c r="AL1868" t="e">
        <f>NA()</f>
        <v>#N/A</v>
      </c>
      <c r="AM1868" t="e">
        <f>NA()</f>
        <v>#N/A</v>
      </c>
      <c r="AN1868" s="13">
        <v>0.21379999999999999</v>
      </c>
      <c r="AO1868" t="e">
        <f>NA()</f>
        <v>#N/A</v>
      </c>
      <c r="AP1868" t="e">
        <f>NA()</f>
        <v>#N/A</v>
      </c>
    </row>
    <row r="1869" spans="20:42" x14ac:dyDescent="0.35">
      <c r="T1869" s="6"/>
      <c r="U1869" s="6"/>
      <c r="Z1869">
        <v>3</v>
      </c>
      <c r="AA1869" s="9">
        <v>43224</v>
      </c>
      <c r="AB1869">
        <v>1.0984</v>
      </c>
      <c r="AE1869" s="25">
        <v>40183</v>
      </c>
      <c r="AF1869" t="e">
        <f>NA()</f>
        <v>#N/A</v>
      </c>
      <c r="AG1869" t="e">
        <f>NA()</f>
        <v>#N/A</v>
      </c>
      <c r="AH1869" t="e">
        <f>NA()</f>
        <v>#N/A</v>
      </c>
      <c r="AI1869" t="e">
        <f>NA()</f>
        <v>#N/A</v>
      </c>
      <c r="AJ1869" t="e">
        <f>NA()</f>
        <v>#N/A</v>
      </c>
      <c r="AK1869" t="e">
        <f>NA()</f>
        <v>#N/A</v>
      </c>
      <c r="AL1869" t="e">
        <f>NA()</f>
        <v>#N/A</v>
      </c>
      <c r="AM1869" t="e">
        <f>NA()</f>
        <v>#N/A</v>
      </c>
      <c r="AN1869" s="13">
        <v>0.2137</v>
      </c>
      <c r="AO1869" t="e">
        <f>NA()</f>
        <v>#N/A</v>
      </c>
      <c r="AP1869" t="e">
        <f>NA()</f>
        <v>#N/A</v>
      </c>
    </row>
    <row r="1870" spans="20:42" x14ac:dyDescent="0.35">
      <c r="T1870" s="6"/>
      <c r="U1870" s="6"/>
      <c r="Z1870">
        <v>4</v>
      </c>
      <c r="AA1870" s="9">
        <v>43227</v>
      </c>
      <c r="AB1870">
        <v>1.1747000000000001</v>
      </c>
      <c r="AE1870" s="25">
        <v>40184</v>
      </c>
      <c r="AF1870" t="e">
        <f>NA()</f>
        <v>#N/A</v>
      </c>
      <c r="AG1870" t="e">
        <f>NA()</f>
        <v>#N/A</v>
      </c>
      <c r="AH1870" t="e">
        <f>NA()</f>
        <v>#N/A</v>
      </c>
      <c r="AI1870" t="e">
        <f>NA()</f>
        <v>#N/A</v>
      </c>
      <c r="AJ1870" t="e">
        <f>NA()</f>
        <v>#N/A</v>
      </c>
      <c r="AK1870" t="e">
        <f>NA()</f>
        <v>#N/A</v>
      </c>
      <c r="AL1870" t="e">
        <f>NA()</f>
        <v>#N/A</v>
      </c>
      <c r="AM1870" t="e">
        <f>NA()</f>
        <v>#N/A</v>
      </c>
      <c r="AN1870" s="13">
        <v>0.21290000000000001</v>
      </c>
      <c r="AO1870" t="e">
        <f>NA()</f>
        <v>#N/A</v>
      </c>
      <c r="AP1870" t="e">
        <f>NA()</f>
        <v>#N/A</v>
      </c>
    </row>
    <row r="1871" spans="20:42" x14ac:dyDescent="0.35">
      <c r="T1871" s="6"/>
      <c r="U1871" s="6"/>
      <c r="Z1871">
        <v>7</v>
      </c>
      <c r="AA1871" s="9">
        <v>43228</v>
      </c>
      <c r="AB1871">
        <v>1.3976999999999999</v>
      </c>
      <c r="AE1871" s="25">
        <v>40185</v>
      </c>
      <c r="AF1871" t="e">
        <f>NA()</f>
        <v>#N/A</v>
      </c>
      <c r="AG1871" t="e">
        <f>NA()</f>
        <v>#N/A</v>
      </c>
      <c r="AH1871" t="e">
        <f>NA()</f>
        <v>#N/A</v>
      </c>
      <c r="AI1871" t="e">
        <f>NA()</f>
        <v>#N/A</v>
      </c>
      <c r="AJ1871" t="e">
        <f>NA()</f>
        <v>#N/A</v>
      </c>
      <c r="AK1871" t="e">
        <f>NA()</f>
        <v>#N/A</v>
      </c>
      <c r="AL1871" t="e">
        <f>NA()</f>
        <v>#N/A</v>
      </c>
      <c r="AM1871" t="e">
        <f>NA()</f>
        <v>#N/A</v>
      </c>
      <c r="AN1871" s="13">
        <v>0.20930000000000001</v>
      </c>
      <c r="AO1871" t="e">
        <f>NA()</f>
        <v>#N/A</v>
      </c>
      <c r="AP1871" t="e">
        <f>NA()</f>
        <v>#N/A</v>
      </c>
    </row>
    <row r="1872" spans="20:42" x14ac:dyDescent="0.35">
      <c r="T1872" s="6"/>
      <c r="U1872" s="6"/>
      <c r="Z1872">
        <v>8</v>
      </c>
      <c r="AA1872" s="9">
        <v>43229</v>
      </c>
      <c r="AB1872">
        <v>1.5624</v>
      </c>
      <c r="AE1872" s="25">
        <v>40186</v>
      </c>
      <c r="AF1872" t="e">
        <f>NA()</f>
        <v>#N/A</v>
      </c>
      <c r="AG1872" t="e">
        <f>NA()</f>
        <v>#N/A</v>
      </c>
      <c r="AH1872" t="e">
        <f>NA()</f>
        <v>#N/A</v>
      </c>
      <c r="AI1872" t="e">
        <f>NA()</f>
        <v>#N/A</v>
      </c>
      <c r="AJ1872" t="e">
        <f>NA()</f>
        <v>#N/A</v>
      </c>
      <c r="AK1872" t="e">
        <f>NA()</f>
        <v>#N/A</v>
      </c>
      <c r="AL1872" t="e">
        <f>NA()</f>
        <v>#N/A</v>
      </c>
      <c r="AM1872" t="e">
        <f>NA()</f>
        <v>#N/A</v>
      </c>
      <c r="AN1872" s="13">
        <v>0.2044</v>
      </c>
      <c r="AO1872" t="e">
        <f>NA()</f>
        <v>#N/A</v>
      </c>
      <c r="AP1872" t="e">
        <f>NA()</f>
        <v>#N/A</v>
      </c>
    </row>
    <row r="1873" spans="20:42" x14ac:dyDescent="0.35">
      <c r="T1873" s="6"/>
      <c r="U1873" s="6"/>
      <c r="Z1873">
        <v>9</v>
      </c>
      <c r="AA1873" s="9">
        <v>43230</v>
      </c>
      <c r="AB1873">
        <v>1.5366</v>
      </c>
      <c r="AE1873" s="25">
        <v>40187</v>
      </c>
      <c r="AF1873" t="e">
        <f>NA()</f>
        <v>#N/A</v>
      </c>
      <c r="AG1873" t="e">
        <f>NA()</f>
        <v>#N/A</v>
      </c>
      <c r="AH1873" t="e">
        <f>NA()</f>
        <v>#N/A</v>
      </c>
      <c r="AI1873" t="e">
        <f>NA()</f>
        <v>#N/A</v>
      </c>
      <c r="AJ1873" t="e">
        <f>NA()</f>
        <v>#N/A</v>
      </c>
      <c r="AK1873" t="e">
        <f>NA()</f>
        <v>#N/A</v>
      </c>
      <c r="AL1873" t="e">
        <f>NA()</f>
        <v>#N/A</v>
      </c>
      <c r="AM1873" t="e">
        <f>NA()</f>
        <v>#N/A</v>
      </c>
      <c r="AN1873" t="e">
        <f>NA()</f>
        <v>#N/A</v>
      </c>
      <c r="AO1873" t="e">
        <f>NA()</f>
        <v>#N/A</v>
      </c>
      <c r="AP1873" t="e">
        <f>NA()</f>
        <v>#N/A</v>
      </c>
    </row>
    <row r="1874" spans="20:42" x14ac:dyDescent="0.35">
      <c r="T1874" s="6"/>
      <c r="U1874" s="6"/>
      <c r="Z1874">
        <v>10</v>
      </c>
      <c r="AA1874" s="9">
        <v>43231</v>
      </c>
      <c r="AB1874">
        <v>0.99829999999999997</v>
      </c>
      <c r="AE1874" s="25">
        <v>40188</v>
      </c>
      <c r="AF1874" t="e">
        <f>NA()</f>
        <v>#N/A</v>
      </c>
      <c r="AG1874" t="e">
        <f>NA()</f>
        <v>#N/A</v>
      </c>
      <c r="AH1874" t="e">
        <f>NA()</f>
        <v>#N/A</v>
      </c>
      <c r="AI1874" t="e">
        <f>NA()</f>
        <v>#N/A</v>
      </c>
      <c r="AJ1874" t="e">
        <f>NA()</f>
        <v>#N/A</v>
      </c>
      <c r="AK1874" t="e">
        <f>NA()</f>
        <v>#N/A</v>
      </c>
      <c r="AL1874" t="e">
        <f>NA()</f>
        <v>#N/A</v>
      </c>
      <c r="AM1874" t="e">
        <f>NA()</f>
        <v>#N/A</v>
      </c>
      <c r="AN1874" t="e">
        <f>NA()</f>
        <v>#N/A</v>
      </c>
      <c r="AO1874" t="e">
        <f>NA()</f>
        <v>#N/A</v>
      </c>
      <c r="AP1874" t="e">
        <f>NA()</f>
        <v>#N/A</v>
      </c>
    </row>
    <row r="1875" spans="20:42" x14ac:dyDescent="0.35">
      <c r="T1875" s="6"/>
      <c r="U1875" s="6"/>
      <c r="Z1875">
        <v>11</v>
      </c>
      <c r="AA1875" s="9">
        <v>43234</v>
      </c>
      <c r="AB1875">
        <v>0.87590000000000001</v>
      </c>
      <c r="AE1875" s="25">
        <v>40189</v>
      </c>
      <c r="AF1875" t="e">
        <f>NA()</f>
        <v>#N/A</v>
      </c>
      <c r="AG1875" t="e">
        <f>NA()</f>
        <v>#N/A</v>
      </c>
      <c r="AH1875" t="e">
        <f>NA()</f>
        <v>#N/A</v>
      </c>
      <c r="AI1875" t="e">
        <f>NA()</f>
        <v>#N/A</v>
      </c>
      <c r="AJ1875" t="e">
        <f>NA()</f>
        <v>#N/A</v>
      </c>
      <c r="AK1875" t="e">
        <f>NA()</f>
        <v>#N/A</v>
      </c>
      <c r="AL1875" t="e">
        <f>NA()</f>
        <v>#N/A</v>
      </c>
      <c r="AM1875" t="e">
        <f>NA()</f>
        <v>#N/A</v>
      </c>
      <c r="AN1875" s="13">
        <v>0.20269999999999999</v>
      </c>
      <c r="AO1875" t="e">
        <f>NA()</f>
        <v>#N/A</v>
      </c>
      <c r="AP1875" t="e">
        <f>NA()</f>
        <v>#N/A</v>
      </c>
    </row>
    <row r="1876" spans="20:42" x14ac:dyDescent="0.35">
      <c r="T1876" s="6"/>
      <c r="U1876" s="6"/>
      <c r="Z1876">
        <v>14</v>
      </c>
      <c r="AA1876" s="9">
        <v>43235</v>
      </c>
      <c r="AB1876">
        <v>0.99050000000000005</v>
      </c>
      <c r="AE1876" s="25">
        <v>40190</v>
      </c>
      <c r="AF1876" t="e">
        <f>NA()</f>
        <v>#N/A</v>
      </c>
      <c r="AG1876" t="e">
        <f>NA()</f>
        <v>#N/A</v>
      </c>
      <c r="AH1876" t="e">
        <f>NA()</f>
        <v>#N/A</v>
      </c>
      <c r="AI1876" t="e">
        <f>NA()</f>
        <v>#N/A</v>
      </c>
      <c r="AJ1876" t="e">
        <f>NA()</f>
        <v>#N/A</v>
      </c>
      <c r="AK1876" t="e">
        <f>NA()</f>
        <v>#N/A</v>
      </c>
      <c r="AL1876" t="e">
        <f>NA()</f>
        <v>#N/A</v>
      </c>
      <c r="AM1876" t="e">
        <f>NA()</f>
        <v>#N/A</v>
      </c>
      <c r="AN1876" s="13">
        <v>0.20100000000000001</v>
      </c>
      <c r="AO1876" t="e">
        <f>NA()</f>
        <v>#N/A</v>
      </c>
      <c r="AP1876" t="e">
        <f>NA()</f>
        <v>#N/A</v>
      </c>
    </row>
    <row r="1877" spans="20:42" x14ac:dyDescent="0.35">
      <c r="T1877" s="6"/>
      <c r="U1877" s="6"/>
      <c r="Z1877">
        <v>15</v>
      </c>
      <c r="AA1877" s="9">
        <v>43236</v>
      </c>
      <c r="AB1877">
        <v>0.70189999999999997</v>
      </c>
      <c r="AE1877" s="25">
        <v>40191</v>
      </c>
      <c r="AF1877" t="e">
        <f>NA()</f>
        <v>#N/A</v>
      </c>
      <c r="AG1877" t="e">
        <f>NA()</f>
        <v>#N/A</v>
      </c>
      <c r="AH1877" t="e">
        <f>NA()</f>
        <v>#N/A</v>
      </c>
      <c r="AI1877" t="e">
        <f>NA()</f>
        <v>#N/A</v>
      </c>
      <c r="AJ1877" t="e">
        <f>NA()</f>
        <v>#N/A</v>
      </c>
      <c r="AK1877" t="e">
        <f>NA()</f>
        <v>#N/A</v>
      </c>
      <c r="AL1877" t="e">
        <f>NA()</f>
        <v>#N/A</v>
      </c>
      <c r="AM1877" t="e">
        <f>NA()</f>
        <v>#N/A</v>
      </c>
      <c r="AN1877" s="13">
        <v>0.19969999999999999</v>
      </c>
      <c r="AO1877" t="e">
        <f>NA()</f>
        <v>#N/A</v>
      </c>
      <c r="AP1877" t="e">
        <f>NA()</f>
        <v>#N/A</v>
      </c>
    </row>
    <row r="1878" spans="20:42" x14ac:dyDescent="0.35">
      <c r="T1878" s="6"/>
      <c r="U1878" s="6"/>
      <c r="Z1878">
        <v>16</v>
      </c>
      <c r="AA1878" s="9">
        <v>43237</v>
      </c>
      <c r="AB1878">
        <v>0.62639999999999996</v>
      </c>
      <c r="AE1878" s="25">
        <v>40192</v>
      </c>
      <c r="AF1878" t="e">
        <f>NA()</f>
        <v>#N/A</v>
      </c>
      <c r="AG1878" t="e">
        <f>NA()</f>
        <v>#N/A</v>
      </c>
      <c r="AH1878" t="e">
        <f>NA()</f>
        <v>#N/A</v>
      </c>
      <c r="AI1878" t="e">
        <f>NA()</f>
        <v>#N/A</v>
      </c>
      <c r="AJ1878" t="e">
        <f>NA()</f>
        <v>#N/A</v>
      </c>
      <c r="AK1878" t="e">
        <f>NA()</f>
        <v>#N/A</v>
      </c>
      <c r="AL1878" t="e">
        <f>NA()</f>
        <v>#N/A</v>
      </c>
      <c r="AM1878" t="e">
        <f>NA()</f>
        <v>#N/A</v>
      </c>
      <c r="AN1878" s="13">
        <v>0.1978</v>
      </c>
      <c r="AO1878" t="e">
        <f>NA()</f>
        <v>#N/A</v>
      </c>
      <c r="AP1878" t="e">
        <f>NA()</f>
        <v>#N/A</v>
      </c>
    </row>
    <row r="1879" spans="20:42" x14ac:dyDescent="0.35">
      <c r="T1879" s="6"/>
      <c r="U1879" s="6"/>
      <c r="Z1879">
        <v>17</v>
      </c>
      <c r="AA1879" s="9">
        <v>43238</v>
      </c>
      <c r="AB1879">
        <v>0.41880000000000001</v>
      </c>
      <c r="AE1879" s="25">
        <v>40193</v>
      </c>
      <c r="AF1879" t="e">
        <f>NA()</f>
        <v>#N/A</v>
      </c>
      <c r="AG1879" t="e">
        <f>NA()</f>
        <v>#N/A</v>
      </c>
      <c r="AH1879" t="e">
        <f>NA()</f>
        <v>#N/A</v>
      </c>
      <c r="AI1879" t="e">
        <f>NA()</f>
        <v>#N/A</v>
      </c>
      <c r="AJ1879" t="e">
        <f>NA()</f>
        <v>#N/A</v>
      </c>
      <c r="AK1879" t="e">
        <f>NA()</f>
        <v>#N/A</v>
      </c>
      <c r="AL1879" t="e">
        <f>NA()</f>
        <v>#N/A</v>
      </c>
      <c r="AM1879" t="e">
        <f>NA()</f>
        <v>#N/A</v>
      </c>
      <c r="AN1879" s="13">
        <v>0.19320000000000001</v>
      </c>
      <c r="AO1879" t="e">
        <f>NA()</f>
        <v>#N/A</v>
      </c>
      <c r="AP1879" t="e">
        <f>NA()</f>
        <v>#N/A</v>
      </c>
    </row>
    <row r="1880" spans="20:42" x14ac:dyDescent="0.35">
      <c r="T1880" s="6"/>
      <c r="U1880" s="6"/>
      <c r="Z1880">
        <v>18</v>
      </c>
      <c r="AA1880" s="9">
        <v>43241</v>
      </c>
      <c r="AB1880">
        <v>0.45639999999999997</v>
      </c>
      <c r="AE1880" s="25">
        <v>40194</v>
      </c>
      <c r="AF1880" t="e">
        <f>NA()</f>
        <v>#N/A</v>
      </c>
      <c r="AG1880" t="e">
        <f>NA()</f>
        <v>#N/A</v>
      </c>
      <c r="AH1880" t="e">
        <f>NA()</f>
        <v>#N/A</v>
      </c>
      <c r="AI1880" t="e">
        <f>NA()</f>
        <v>#N/A</v>
      </c>
      <c r="AJ1880" t="e">
        <f>NA()</f>
        <v>#N/A</v>
      </c>
      <c r="AK1880" t="e">
        <f>NA()</f>
        <v>#N/A</v>
      </c>
      <c r="AL1880" t="e">
        <f>NA()</f>
        <v>#N/A</v>
      </c>
      <c r="AM1880" t="e">
        <f>NA()</f>
        <v>#N/A</v>
      </c>
      <c r="AN1880" t="e">
        <f>NA()</f>
        <v>#N/A</v>
      </c>
      <c r="AO1880" t="e">
        <f>NA()</f>
        <v>#N/A</v>
      </c>
      <c r="AP1880" t="e">
        <f>NA()</f>
        <v>#N/A</v>
      </c>
    </row>
    <row r="1881" spans="20:42" x14ac:dyDescent="0.35">
      <c r="T1881" s="6"/>
      <c r="U1881" s="6"/>
      <c r="Z1881">
        <v>21</v>
      </c>
      <c r="AA1881" s="9">
        <v>43242</v>
      </c>
      <c r="AB1881">
        <v>0.67610000000000003</v>
      </c>
      <c r="AE1881" s="25">
        <v>40195</v>
      </c>
      <c r="AF1881" t="e">
        <f>NA()</f>
        <v>#N/A</v>
      </c>
      <c r="AG1881" t="e">
        <f>NA()</f>
        <v>#N/A</v>
      </c>
      <c r="AH1881" t="e">
        <f>NA()</f>
        <v>#N/A</v>
      </c>
      <c r="AI1881" t="e">
        <f>NA()</f>
        <v>#N/A</v>
      </c>
      <c r="AJ1881" t="e">
        <f>NA()</f>
        <v>#N/A</v>
      </c>
      <c r="AK1881" t="e">
        <f>NA()</f>
        <v>#N/A</v>
      </c>
      <c r="AL1881" t="e">
        <f>NA()</f>
        <v>#N/A</v>
      </c>
      <c r="AM1881" t="e">
        <f>NA()</f>
        <v>#N/A</v>
      </c>
      <c r="AN1881" t="e">
        <f>NA()</f>
        <v>#N/A</v>
      </c>
      <c r="AO1881" t="e">
        <f>NA()</f>
        <v>#N/A</v>
      </c>
      <c r="AP1881" t="e">
        <f>NA()</f>
        <v>#N/A</v>
      </c>
    </row>
    <row r="1882" spans="20:42" x14ac:dyDescent="0.35">
      <c r="T1882" s="6"/>
      <c r="U1882" s="6"/>
      <c r="Z1882">
        <v>22</v>
      </c>
      <c r="AA1882" s="9">
        <v>43243</v>
      </c>
      <c r="AB1882">
        <v>0.68520000000000003</v>
      </c>
      <c r="AE1882" s="25">
        <v>40196</v>
      </c>
      <c r="AF1882" t="e">
        <f>NA()</f>
        <v>#N/A</v>
      </c>
      <c r="AG1882" t="e">
        <f>NA()</f>
        <v>#N/A</v>
      </c>
      <c r="AH1882" t="e">
        <f>NA()</f>
        <v>#N/A</v>
      </c>
      <c r="AI1882" t="e">
        <f>NA()</f>
        <v>#N/A</v>
      </c>
      <c r="AJ1882" t="e">
        <f>NA()</f>
        <v>#N/A</v>
      </c>
      <c r="AK1882" t="e">
        <f>NA()</f>
        <v>#N/A</v>
      </c>
      <c r="AL1882" t="e">
        <f>NA()</f>
        <v>#N/A</v>
      </c>
      <c r="AM1882" t="e">
        <f>NA()</f>
        <v>#N/A</v>
      </c>
      <c r="AN1882" s="13">
        <v>0.191</v>
      </c>
      <c r="AO1882" t="e">
        <f>NA()</f>
        <v>#N/A</v>
      </c>
      <c r="AP1882" t="e">
        <f>NA()</f>
        <v>#N/A</v>
      </c>
    </row>
    <row r="1883" spans="20:42" x14ac:dyDescent="0.35">
      <c r="T1883" s="6"/>
      <c r="U1883" s="6"/>
      <c r="Z1883">
        <v>23</v>
      </c>
      <c r="AA1883" s="9">
        <v>43244</v>
      </c>
      <c r="AB1883">
        <v>1.2815000000000001</v>
      </c>
      <c r="AE1883" s="25">
        <v>40197</v>
      </c>
      <c r="AF1883" t="e">
        <f>NA()</f>
        <v>#N/A</v>
      </c>
      <c r="AG1883" t="e">
        <f>NA()</f>
        <v>#N/A</v>
      </c>
      <c r="AH1883" t="e">
        <f>NA()</f>
        <v>#N/A</v>
      </c>
      <c r="AI1883" t="e">
        <f>NA()</f>
        <v>#N/A</v>
      </c>
      <c r="AJ1883" t="e">
        <f>NA()</f>
        <v>#N/A</v>
      </c>
      <c r="AK1883" t="e">
        <f>NA()</f>
        <v>#N/A</v>
      </c>
      <c r="AL1883" t="e">
        <f>NA()</f>
        <v>#N/A</v>
      </c>
      <c r="AM1883" t="e">
        <f>NA()</f>
        <v>#N/A</v>
      </c>
      <c r="AN1883" s="13">
        <v>0.19</v>
      </c>
      <c r="AO1883" t="e">
        <f>NA()</f>
        <v>#N/A</v>
      </c>
      <c r="AP1883" t="e">
        <f>NA()</f>
        <v>#N/A</v>
      </c>
    </row>
    <row r="1884" spans="20:42" x14ac:dyDescent="0.35">
      <c r="T1884" s="6"/>
      <c r="U1884" s="6"/>
      <c r="Z1884">
        <v>24</v>
      </c>
      <c r="AA1884" s="9">
        <v>43245</v>
      </c>
      <c r="AB1884">
        <v>1.0365</v>
      </c>
      <c r="AE1884" s="25">
        <v>40198</v>
      </c>
      <c r="AF1884" t="e">
        <f>NA()</f>
        <v>#N/A</v>
      </c>
      <c r="AG1884" t="e">
        <f>NA()</f>
        <v>#N/A</v>
      </c>
      <c r="AH1884" t="e">
        <f>NA()</f>
        <v>#N/A</v>
      </c>
      <c r="AI1884" t="e">
        <f>NA()</f>
        <v>#N/A</v>
      </c>
      <c r="AJ1884" t="e">
        <f>NA()</f>
        <v>#N/A</v>
      </c>
      <c r="AK1884" t="e">
        <f>NA()</f>
        <v>#N/A</v>
      </c>
      <c r="AL1884" t="e">
        <f>NA()</f>
        <v>#N/A</v>
      </c>
      <c r="AM1884" t="e">
        <f>NA()</f>
        <v>#N/A</v>
      </c>
      <c r="AN1884" s="13">
        <v>0.18890000000000001</v>
      </c>
      <c r="AO1884" t="e">
        <f>NA()</f>
        <v>#N/A</v>
      </c>
      <c r="AP1884" t="e">
        <f>NA()</f>
        <v>#N/A</v>
      </c>
    </row>
    <row r="1885" spans="20:42" x14ac:dyDescent="0.35">
      <c r="T1885" s="6"/>
      <c r="U1885" s="6"/>
      <c r="Z1885">
        <v>25</v>
      </c>
      <c r="AA1885" s="9">
        <v>43248</v>
      </c>
      <c r="AB1885">
        <v>1.4117999999999999</v>
      </c>
      <c r="AE1885" s="25">
        <v>40199</v>
      </c>
      <c r="AF1885" t="e">
        <f>NA()</f>
        <v>#N/A</v>
      </c>
      <c r="AG1885" t="e">
        <f>NA()</f>
        <v>#N/A</v>
      </c>
      <c r="AH1885" t="e">
        <f>NA()</f>
        <v>#N/A</v>
      </c>
      <c r="AI1885" t="e">
        <f>NA()</f>
        <v>#N/A</v>
      </c>
      <c r="AJ1885" t="e">
        <f>NA()</f>
        <v>#N/A</v>
      </c>
      <c r="AK1885" t="e">
        <f>NA()</f>
        <v>#N/A</v>
      </c>
      <c r="AL1885" t="e">
        <f>NA()</f>
        <v>#N/A</v>
      </c>
      <c r="AM1885" t="e">
        <f>NA()</f>
        <v>#N/A</v>
      </c>
      <c r="AN1885" s="13">
        <v>0.18779999999999999</v>
      </c>
      <c r="AO1885" t="e">
        <f>NA()</f>
        <v>#N/A</v>
      </c>
      <c r="AP1885" t="e">
        <f>NA()</f>
        <v>#N/A</v>
      </c>
    </row>
    <row r="1886" spans="20:42" x14ac:dyDescent="0.35">
      <c r="T1886" s="6"/>
      <c r="U1886" s="6"/>
      <c r="Z1886">
        <v>28</v>
      </c>
      <c r="AA1886" s="9">
        <v>43250</v>
      </c>
      <c r="AB1886">
        <v>1.5135000000000001</v>
      </c>
      <c r="AE1886" s="25">
        <v>40200</v>
      </c>
      <c r="AF1886" t="e">
        <f>NA()</f>
        <v>#N/A</v>
      </c>
      <c r="AG1886" t="e">
        <f>NA()</f>
        <v>#N/A</v>
      </c>
      <c r="AH1886" t="e">
        <f>NA()</f>
        <v>#N/A</v>
      </c>
      <c r="AI1886" t="e">
        <f>NA()</f>
        <v>#N/A</v>
      </c>
      <c r="AJ1886" t="e">
        <f>NA()</f>
        <v>#N/A</v>
      </c>
      <c r="AK1886" t="e">
        <f>NA()</f>
        <v>#N/A</v>
      </c>
      <c r="AL1886" t="e">
        <f>NA()</f>
        <v>#N/A</v>
      </c>
      <c r="AM1886" t="e">
        <f>NA()</f>
        <v>#N/A</v>
      </c>
      <c r="AN1886" s="13">
        <v>0.1837</v>
      </c>
      <c r="AO1886" t="e">
        <f>NA()</f>
        <v>#N/A</v>
      </c>
      <c r="AP1886" t="e">
        <f>NA()</f>
        <v>#N/A</v>
      </c>
    </row>
    <row r="1887" spans="20:42" x14ac:dyDescent="0.35">
      <c r="T1887" s="6"/>
      <c r="U1887" s="6"/>
      <c r="Z1887">
        <v>30</v>
      </c>
      <c r="AA1887" s="9">
        <v>43251</v>
      </c>
      <c r="AB1887">
        <v>1.5544</v>
      </c>
      <c r="AE1887" s="25">
        <v>40201</v>
      </c>
      <c r="AF1887" t="e">
        <f>NA()</f>
        <v>#N/A</v>
      </c>
      <c r="AG1887" t="e">
        <f>NA()</f>
        <v>#N/A</v>
      </c>
      <c r="AH1887" t="e">
        <f>NA()</f>
        <v>#N/A</v>
      </c>
      <c r="AI1887" t="e">
        <f>NA()</f>
        <v>#N/A</v>
      </c>
      <c r="AJ1887" t="e">
        <f>NA()</f>
        <v>#N/A</v>
      </c>
      <c r="AK1887" t="e">
        <f>NA()</f>
        <v>#N/A</v>
      </c>
      <c r="AL1887" t="e">
        <f>NA()</f>
        <v>#N/A</v>
      </c>
      <c r="AM1887" t="e">
        <f>NA()</f>
        <v>#N/A</v>
      </c>
      <c r="AN1887" t="e">
        <f>NA()</f>
        <v>#N/A</v>
      </c>
      <c r="AO1887" t="e">
        <f>NA()</f>
        <v>#N/A</v>
      </c>
      <c r="AP1887" t="e">
        <f>NA()</f>
        <v>#N/A</v>
      </c>
    </row>
    <row r="1888" spans="20:42" x14ac:dyDescent="0.35">
      <c r="T1888" s="6"/>
      <c r="U1888" s="6"/>
      <c r="Z1888">
        <v>31</v>
      </c>
      <c r="AA1888" s="9">
        <v>43252</v>
      </c>
      <c r="AB1888">
        <v>1.1205000000000001</v>
      </c>
      <c r="AE1888" s="25">
        <v>40202</v>
      </c>
      <c r="AF1888" t="e">
        <f>NA()</f>
        <v>#N/A</v>
      </c>
      <c r="AG1888" t="e">
        <f>NA()</f>
        <v>#N/A</v>
      </c>
      <c r="AH1888" t="e">
        <f>NA()</f>
        <v>#N/A</v>
      </c>
      <c r="AI1888" t="e">
        <f>NA()</f>
        <v>#N/A</v>
      </c>
      <c r="AJ1888" t="e">
        <f>NA()</f>
        <v>#N/A</v>
      </c>
      <c r="AK1888" t="e">
        <f>NA()</f>
        <v>#N/A</v>
      </c>
      <c r="AL1888" t="e">
        <f>NA()</f>
        <v>#N/A</v>
      </c>
      <c r="AM1888" t="e">
        <f>NA()</f>
        <v>#N/A</v>
      </c>
      <c r="AN1888" t="e">
        <f>NA()</f>
        <v>#N/A</v>
      </c>
      <c r="AO1888" t="e">
        <f>NA()</f>
        <v>#N/A</v>
      </c>
      <c r="AP1888" t="e">
        <f>NA()</f>
        <v>#N/A</v>
      </c>
    </row>
    <row r="1889" spans="20:42" x14ac:dyDescent="0.35">
      <c r="T1889" s="6"/>
      <c r="U1889" s="6"/>
      <c r="Y1889" t="s">
        <v>1101</v>
      </c>
      <c r="Z1889">
        <v>1</v>
      </c>
      <c r="AA1889" s="9">
        <v>43255</v>
      </c>
      <c r="AB1889">
        <v>0.99580000000000002</v>
      </c>
      <c r="AE1889" s="25">
        <v>40203</v>
      </c>
      <c r="AF1889" t="e">
        <f>NA()</f>
        <v>#N/A</v>
      </c>
      <c r="AG1889" t="e">
        <f>NA()</f>
        <v>#N/A</v>
      </c>
      <c r="AH1889" t="e">
        <f>NA()</f>
        <v>#N/A</v>
      </c>
      <c r="AI1889" t="e">
        <f>NA()</f>
        <v>#N/A</v>
      </c>
      <c r="AJ1889" t="e">
        <f>NA()</f>
        <v>#N/A</v>
      </c>
      <c r="AK1889" t="e">
        <f>NA()</f>
        <v>#N/A</v>
      </c>
      <c r="AL1889" t="e">
        <f>NA()</f>
        <v>#N/A</v>
      </c>
      <c r="AM1889" t="e">
        <f>NA()</f>
        <v>#N/A</v>
      </c>
      <c r="AN1889" s="13">
        <v>0.18240000000000001</v>
      </c>
      <c r="AO1889" t="e">
        <f>NA()</f>
        <v>#N/A</v>
      </c>
      <c r="AP1889" t="e">
        <f>NA()</f>
        <v>#N/A</v>
      </c>
    </row>
    <row r="1890" spans="20:42" x14ac:dyDescent="0.35">
      <c r="T1890" s="6"/>
      <c r="U1890" s="6"/>
      <c r="Z1890">
        <v>4</v>
      </c>
      <c r="AA1890" s="9">
        <v>43256</v>
      </c>
      <c r="AB1890">
        <v>1.431</v>
      </c>
      <c r="AE1890" s="25">
        <v>40204</v>
      </c>
      <c r="AF1890" t="e">
        <f>NA()</f>
        <v>#N/A</v>
      </c>
      <c r="AG1890" t="e">
        <f>NA()</f>
        <v>#N/A</v>
      </c>
      <c r="AH1890" t="e">
        <f>NA()</f>
        <v>#N/A</v>
      </c>
      <c r="AI1890" t="e">
        <f>NA()</f>
        <v>#N/A</v>
      </c>
      <c r="AJ1890" t="e">
        <f>NA()</f>
        <v>#N/A</v>
      </c>
      <c r="AK1890" t="e">
        <f>NA()</f>
        <v>#N/A</v>
      </c>
      <c r="AL1890" t="e">
        <f>NA()</f>
        <v>#N/A</v>
      </c>
      <c r="AM1890" t="e">
        <f>NA()</f>
        <v>#N/A</v>
      </c>
      <c r="AN1890" s="13">
        <v>0.18099999999999999</v>
      </c>
      <c r="AO1890" t="e">
        <f>NA()</f>
        <v>#N/A</v>
      </c>
      <c r="AP1890" t="e">
        <f>NA()</f>
        <v>#N/A</v>
      </c>
    </row>
    <row r="1891" spans="20:42" x14ac:dyDescent="0.35">
      <c r="T1891" s="6"/>
      <c r="U1891" s="6"/>
      <c r="Z1891">
        <v>5</v>
      </c>
      <c r="AA1891" s="9">
        <v>43257</v>
      </c>
      <c r="AB1891">
        <v>1.5185</v>
      </c>
      <c r="AE1891" s="25">
        <v>40205</v>
      </c>
      <c r="AF1891" t="e">
        <f>NA()</f>
        <v>#N/A</v>
      </c>
      <c r="AG1891" t="e">
        <f>NA()</f>
        <v>#N/A</v>
      </c>
      <c r="AH1891" t="e">
        <f>NA()</f>
        <v>#N/A</v>
      </c>
      <c r="AI1891" t="e">
        <f>NA()</f>
        <v>#N/A</v>
      </c>
      <c r="AJ1891" t="e">
        <f>NA()</f>
        <v>#N/A</v>
      </c>
      <c r="AK1891" t="e">
        <f>NA()</f>
        <v>#N/A</v>
      </c>
      <c r="AL1891" t="e">
        <f>NA()</f>
        <v>#N/A</v>
      </c>
      <c r="AM1891" t="e">
        <f>NA()</f>
        <v>#N/A</v>
      </c>
      <c r="AN1891" s="13">
        <v>0.17929999999999999</v>
      </c>
      <c r="AO1891" t="e">
        <f>NA()</f>
        <v>#N/A</v>
      </c>
      <c r="AP1891" t="e">
        <f>NA()</f>
        <v>#N/A</v>
      </c>
    </row>
    <row r="1892" spans="20:42" x14ac:dyDescent="0.35">
      <c r="T1892" s="6"/>
      <c r="U1892" s="6"/>
      <c r="Z1892">
        <v>6</v>
      </c>
      <c r="AA1892" s="9">
        <v>43258</v>
      </c>
      <c r="AB1892">
        <v>1.4605999999999999</v>
      </c>
      <c r="AE1892" s="25">
        <v>40206</v>
      </c>
      <c r="AF1892" t="e">
        <f>NA()</f>
        <v>#N/A</v>
      </c>
      <c r="AG1892" t="e">
        <f>NA()</f>
        <v>#N/A</v>
      </c>
      <c r="AH1892" t="e">
        <f>NA()</f>
        <v>#N/A</v>
      </c>
      <c r="AI1892" t="e">
        <f>NA()</f>
        <v>#N/A</v>
      </c>
      <c r="AJ1892" t="e">
        <f>NA()</f>
        <v>#N/A</v>
      </c>
      <c r="AK1892" t="e">
        <f>NA()</f>
        <v>#N/A</v>
      </c>
      <c r="AL1892" t="e">
        <f>NA()</f>
        <v>#N/A</v>
      </c>
      <c r="AM1892" t="e">
        <f>NA()</f>
        <v>#N/A</v>
      </c>
      <c r="AN1892" s="13">
        <v>0.1777</v>
      </c>
      <c r="AO1892" t="e">
        <f>NA()</f>
        <v>#N/A</v>
      </c>
      <c r="AP1892" t="e">
        <f>NA()</f>
        <v>#N/A</v>
      </c>
    </row>
    <row r="1893" spans="20:42" x14ac:dyDescent="0.35">
      <c r="T1893" s="6"/>
      <c r="U1893" s="6"/>
      <c r="Z1893">
        <v>7</v>
      </c>
      <c r="AA1893" s="9">
        <v>43259</v>
      </c>
      <c r="AB1893">
        <v>1.0973999999999999</v>
      </c>
      <c r="AE1893" s="25">
        <v>40207</v>
      </c>
      <c r="AF1893" t="e">
        <f>NA()</f>
        <v>#N/A</v>
      </c>
      <c r="AG1893" t="e">
        <f>NA()</f>
        <v>#N/A</v>
      </c>
      <c r="AH1893" t="e">
        <f>NA()</f>
        <v>#N/A</v>
      </c>
      <c r="AI1893" t="e">
        <f>NA()</f>
        <v>#N/A</v>
      </c>
      <c r="AJ1893" t="e">
        <f>NA()</f>
        <v>#N/A</v>
      </c>
      <c r="AK1893" t="e">
        <f>NA()</f>
        <v>#N/A</v>
      </c>
      <c r="AL1893" t="e">
        <f>NA()</f>
        <v>#N/A</v>
      </c>
      <c r="AM1893" t="e">
        <f>NA()</f>
        <v>#N/A</v>
      </c>
      <c r="AN1893" s="13">
        <v>0.17030000000000001</v>
      </c>
      <c r="AO1893" t="e">
        <f>NA()</f>
        <v>#N/A</v>
      </c>
      <c r="AP1893" t="e">
        <f>NA()</f>
        <v>#N/A</v>
      </c>
    </row>
    <row r="1894" spans="20:42" x14ac:dyDescent="0.35">
      <c r="T1894" s="6"/>
      <c r="U1894" s="6"/>
      <c r="Z1894">
        <v>8</v>
      </c>
      <c r="AA1894" s="9">
        <v>43262</v>
      </c>
      <c r="AB1894">
        <v>1.1255999999999999</v>
      </c>
      <c r="AE1894" s="25">
        <v>40208</v>
      </c>
      <c r="AF1894" t="e">
        <f>NA()</f>
        <v>#N/A</v>
      </c>
      <c r="AG1894" t="e">
        <f>NA()</f>
        <v>#N/A</v>
      </c>
      <c r="AH1894" t="e">
        <f>NA()</f>
        <v>#N/A</v>
      </c>
      <c r="AI1894" t="e">
        <f>NA()</f>
        <v>#N/A</v>
      </c>
      <c r="AJ1894" t="e">
        <f>NA()</f>
        <v>#N/A</v>
      </c>
      <c r="AK1894" t="e">
        <f>NA()</f>
        <v>#N/A</v>
      </c>
      <c r="AL1894" t="e">
        <f>NA()</f>
        <v>#N/A</v>
      </c>
      <c r="AM1894" t="e">
        <f>NA()</f>
        <v>#N/A</v>
      </c>
      <c r="AN1894" t="e">
        <f>NA()</f>
        <v>#N/A</v>
      </c>
      <c r="AO1894" t="e">
        <f>NA()</f>
        <v>#N/A</v>
      </c>
      <c r="AP1894" t="e">
        <f>NA()</f>
        <v>#N/A</v>
      </c>
    </row>
    <row r="1895" spans="20:42" x14ac:dyDescent="0.35">
      <c r="T1895" s="6"/>
      <c r="U1895" s="6"/>
      <c r="Z1895">
        <v>11</v>
      </c>
      <c r="AA1895" s="9">
        <v>43263</v>
      </c>
      <c r="AB1895">
        <v>1.0993999999999999</v>
      </c>
      <c r="AE1895" s="25">
        <v>40209</v>
      </c>
      <c r="AF1895" t="e">
        <f>NA()</f>
        <v>#N/A</v>
      </c>
      <c r="AG1895" t="e">
        <f>NA()</f>
        <v>#N/A</v>
      </c>
      <c r="AH1895" t="e">
        <f>NA()</f>
        <v>#N/A</v>
      </c>
      <c r="AI1895" t="e">
        <f>NA()</f>
        <v>#N/A</v>
      </c>
      <c r="AJ1895" t="e">
        <f>NA()</f>
        <v>#N/A</v>
      </c>
      <c r="AK1895" t="e">
        <f>NA()</f>
        <v>#N/A</v>
      </c>
      <c r="AL1895" t="e">
        <f>NA()</f>
        <v>#N/A</v>
      </c>
      <c r="AM1895" t="e">
        <f>NA()</f>
        <v>#N/A</v>
      </c>
      <c r="AN1895" t="e">
        <f>NA()</f>
        <v>#N/A</v>
      </c>
      <c r="AO1895" t="e">
        <f>NA()</f>
        <v>#N/A</v>
      </c>
      <c r="AP1895" t="e">
        <f>NA()</f>
        <v>#N/A</v>
      </c>
    </row>
    <row r="1896" spans="20:42" x14ac:dyDescent="0.35">
      <c r="T1896" s="6"/>
      <c r="U1896" s="6"/>
      <c r="Z1896">
        <v>12</v>
      </c>
      <c r="AA1896" s="9">
        <v>43264</v>
      </c>
      <c r="AB1896">
        <v>0.78900000000000003</v>
      </c>
      <c r="AE1896" s="25">
        <v>40210</v>
      </c>
      <c r="AF1896" t="e">
        <f>NA()</f>
        <v>#N/A</v>
      </c>
      <c r="AG1896" t="e">
        <f>NA()</f>
        <v>#N/A</v>
      </c>
      <c r="AH1896" t="e">
        <f>NA()</f>
        <v>#N/A</v>
      </c>
      <c r="AI1896" t="e">
        <f>NA()</f>
        <v>#N/A</v>
      </c>
      <c r="AJ1896" t="e">
        <f>NA()</f>
        <v>#N/A</v>
      </c>
      <c r="AK1896" t="e">
        <f>NA()</f>
        <v>#N/A</v>
      </c>
      <c r="AL1896" t="e">
        <f>NA()</f>
        <v>#N/A</v>
      </c>
      <c r="AM1896" t="e">
        <f>NA()</f>
        <v>#N/A</v>
      </c>
      <c r="AN1896" s="13">
        <v>0.1673</v>
      </c>
      <c r="AO1896" s="13">
        <v>0.76982269000000003</v>
      </c>
      <c r="AP1896" t="e">
        <f>NA()</f>
        <v>#N/A</v>
      </c>
    </row>
    <row r="1897" spans="20:42" x14ac:dyDescent="0.35">
      <c r="T1897" s="6"/>
      <c r="U1897" s="6"/>
      <c r="Z1897">
        <v>13</v>
      </c>
      <c r="AA1897" s="9">
        <v>43265</v>
      </c>
      <c r="AB1897">
        <v>0.58489999999999998</v>
      </c>
      <c r="AE1897" s="25">
        <v>40211</v>
      </c>
      <c r="AF1897" t="e">
        <f>NA()</f>
        <v>#N/A</v>
      </c>
      <c r="AG1897" t="e">
        <f>NA()</f>
        <v>#N/A</v>
      </c>
      <c r="AH1897" t="e">
        <f>NA()</f>
        <v>#N/A</v>
      </c>
      <c r="AI1897" t="e">
        <f>NA()</f>
        <v>#N/A</v>
      </c>
      <c r="AJ1897" t="e">
        <f>NA()</f>
        <v>#N/A</v>
      </c>
      <c r="AK1897" t="e">
        <f>NA()</f>
        <v>#N/A</v>
      </c>
      <c r="AL1897" t="e">
        <f>NA()</f>
        <v>#N/A</v>
      </c>
      <c r="AM1897" t="e">
        <f>NA()</f>
        <v>#N/A</v>
      </c>
      <c r="AN1897" s="13">
        <v>0.1633</v>
      </c>
      <c r="AO1897" t="e">
        <f>NA()</f>
        <v>#N/A</v>
      </c>
      <c r="AP1897" t="e">
        <f>NA()</f>
        <v>#N/A</v>
      </c>
    </row>
    <row r="1898" spans="20:42" x14ac:dyDescent="0.35">
      <c r="T1898" s="6"/>
      <c r="U1898" s="6"/>
      <c r="Z1898">
        <v>14</v>
      </c>
      <c r="AA1898" s="9">
        <v>43269</v>
      </c>
      <c r="AB1898">
        <v>0.75039999999999996</v>
      </c>
      <c r="AE1898" s="25">
        <v>40212</v>
      </c>
      <c r="AF1898" t="e">
        <f>NA()</f>
        <v>#N/A</v>
      </c>
      <c r="AG1898" t="e">
        <f>NA()</f>
        <v>#N/A</v>
      </c>
      <c r="AH1898" t="e">
        <f>NA()</f>
        <v>#N/A</v>
      </c>
      <c r="AI1898" t="e">
        <f>NA()</f>
        <v>#N/A</v>
      </c>
      <c r="AJ1898" t="e">
        <f>NA()</f>
        <v>#N/A</v>
      </c>
      <c r="AK1898" t="e">
        <f>NA()</f>
        <v>#N/A</v>
      </c>
      <c r="AL1898" t="e">
        <f>NA()</f>
        <v>#N/A</v>
      </c>
      <c r="AM1898" t="e">
        <f>NA()</f>
        <v>#N/A</v>
      </c>
      <c r="AN1898" s="13">
        <v>0.16059999999999999</v>
      </c>
      <c r="AO1898" t="e">
        <f>NA()</f>
        <v>#N/A</v>
      </c>
      <c r="AP1898" t="e">
        <f>NA()</f>
        <v>#N/A</v>
      </c>
    </row>
    <row r="1899" spans="20:42" x14ac:dyDescent="0.35">
      <c r="T1899" s="6"/>
      <c r="U1899" s="6"/>
      <c r="Z1899">
        <v>18</v>
      </c>
      <c r="AA1899" s="9">
        <v>43270</v>
      </c>
      <c r="AB1899">
        <v>0.5232</v>
      </c>
      <c r="AE1899" s="25">
        <v>40213</v>
      </c>
      <c r="AF1899" t="e">
        <f>NA()</f>
        <v>#N/A</v>
      </c>
      <c r="AG1899" t="e">
        <f>NA()</f>
        <v>#N/A</v>
      </c>
      <c r="AH1899" t="e">
        <f>NA()</f>
        <v>#N/A</v>
      </c>
      <c r="AI1899" t="e">
        <f>NA()</f>
        <v>#N/A</v>
      </c>
      <c r="AJ1899" t="e">
        <f>NA()</f>
        <v>#N/A</v>
      </c>
      <c r="AK1899" t="e">
        <f>NA()</f>
        <v>#N/A</v>
      </c>
      <c r="AL1899" t="e">
        <f>NA()</f>
        <v>#N/A</v>
      </c>
      <c r="AM1899" t="e">
        <f>NA()</f>
        <v>#N/A</v>
      </c>
      <c r="AN1899" s="13">
        <v>0.15939999999999999</v>
      </c>
      <c r="AO1899" t="e">
        <f>NA()</f>
        <v>#N/A</v>
      </c>
      <c r="AP1899" t="e">
        <f>NA()</f>
        <v>#N/A</v>
      </c>
    </row>
    <row r="1900" spans="20:42" x14ac:dyDescent="0.35">
      <c r="T1900" s="6"/>
      <c r="U1900" s="6"/>
      <c r="Z1900">
        <v>19</v>
      </c>
      <c r="AA1900" s="9">
        <v>43271</v>
      </c>
      <c r="AB1900">
        <v>0.40360000000000001</v>
      </c>
      <c r="AE1900" s="25">
        <v>40214</v>
      </c>
      <c r="AF1900" t="e">
        <f>NA()</f>
        <v>#N/A</v>
      </c>
      <c r="AG1900" t="e">
        <f>NA()</f>
        <v>#N/A</v>
      </c>
      <c r="AH1900" t="e">
        <f>NA()</f>
        <v>#N/A</v>
      </c>
      <c r="AI1900" t="e">
        <f>NA()</f>
        <v>#N/A</v>
      </c>
      <c r="AJ1900" t="e">
        <f>NA()</f>
        <v>#N/A</v>
      </c>
      <c r="AK1900" t="e">
        <f>NA()</f>
        <v>#N/A</v>
      </c>
      <c r="AL1900" t="e">
        <f>NA()</f>
        <v>#N/A</v>
      </c>
      <c r="AM1900" t="e">
        <f>NA()</f>
        <v>#N/A</v>
      </c>
      <c r="AN1900" s="13">
        <v>0.15590000000000001</v>
      </c>
      <c r="AO1900" t="e">
        <f>NA()</f>
        <v>#N/A</v>
      </c>
      <c r="AP1900" t="e">
        <f>NA()</f>
        <v>#N/A</v>
      </c>
    </row>
    <row r="1901" spans="20:42" x14ac:dyDescent="0.35">
      <c r="T1901" s="6"/>
      <c r="U1901" s="6"/>
      <c r="Z1901">
        <v>20</v>
      </c>
      <c r="AA1901" s="9">
        <v>43272</v>
      </c>
      <c r="AB1901">
        <v>0.4929</v>
      </c>
      <c r="AE1901" s="25">
        <v>40215</v>
      </c>
      <c r="AF1901" t="e">
        <f>NA()</f>
        <v>#N/A</v>
      </c>
      <c r="AG1901" t="e">
        <f>NA()</f>
        <v>#N/A</v>
      </c>
      <c r="AH1901" t="e">
        <f>NA()</f>
        <v>#N/A</v>
      </c>
      <c r="AI1901" t="e">
        <f>NA()</f>
        <v>#N/A</v>
      </c>
      <c r="AJ1901" t="e">
        <f>NA()</f>
        <v>#N/A</v>
      </c>
      <c r="AK1901" t="e">
        <f>NA()</f>
        <v>#N/A</v>
      </c>
      <c r="AL1901" t="e">
        <f>NA()</f>
        <v>#N/A</v>
      </c>
      <c r="AM1901" t="e">
        <f>NA()</f>
        <v>#N/A</v>
      </c>
      <c r="AN1901" t="e">
        <f>NA()</f>
        <v>#N/A</v>
      </c>
      <c r="AO1901" t="e">
        <f>NA()</f>
        <v>#N/A</v>
      </c>
      <c r="AP1901" t="e">
        <f>NA()</f>
        <v>#N/A</v>
      </c>
    </row>
    <row r="1902" spans="20:42" x14ac:dyDescent="0.35">
      <c r="T1902" s="6"/>
      <c r="U1902" s="6"/>
      <c r="Z1902">
        <v>21</v>
      </c>
      <c r="AA1902" s="9">
        <v>43273</v>
      </c>
      <c r="AB1902">
        <v>0.56510000000000005</v>
      </c>
      <c r="AE1902" s="25">
        <v>40216</v>
      </c>
      <c r="AF1902" t="e">
        <f>NA()</f>
        <v>#N/A</v>
      </c>
      <c r="AG1902" t="e">
        <f>NA()</f>
        <v>#N/A</v>
      </c>
      <c r="AH1902" t="e">
        <f>NA()</f>
        <v>#N/A</v>
      </c>
      <c r="AI1902" t="e">
        <f>NA()</f>
        <v>#N/A</v>
      </c>
      <c r="AJ1902" t="e">
        <f>NA()</f>
        <v>#N/A</v>
      </c>
      <c r="AK1902" t="e">
        <f>NA()</f>
        <v>#N/A</v>
      </c>
      <c r="AL1902" t="e">
        <f>NA()</f>
        <v>#N/A</v>
      </c>
      <c r="AM1902" t="e">
        <f>NA()</f>
        <v>#N/A</v>
      </c>
      <c r="AN1902" t="e">
        <f>NA()</f>
        <v>#N/A</v>
      </c>
      <c r="AO1902" t="e">
        <f>NA()</f>
        <v>#N/A</v>
      </c>
      <c r="AP1902" t="e">
        <f>NA()</f>
        <v>#N/A</v>
      </c>
    </row>
    <row r="1903" spans="20:42" x14ac:dyDescent="0.35">
      <c r="T1903" s="6"/>
      <c r="U1903" s="6"/>
      <c r="Z1903">
        <v>22</v>
      </c>
      <c r="AA1903" s="9">
        <v>43276</v>
      </c>
      <c r="AB1903">
        <v>0.46579999999999999</v>
      </c>
      <c r="AE1903" s="25">
        <v>40217</v>
      </c>
      <c r="AF1903" t="e">
        <f>NA()</f>
        <v>#N/A</v>
      </c>
      <c r="AG1903" t="e">
        <f>NA()</f>
        <v>#N/A</v>
      </c>
      <c r="AH1903" t="e">
        <f>NA()</f>
        <v>#N/A</v>
      </c>
      <c r="AI1903" t="e">
        <f>NA()</f>
        <v>#N/A</v>
      </c>
      <c r="AJ1903" t="e">
        <f>NA()</f>
        <v>#N/A</v>
      </c>
      <c r="AK1903" t="e">
        <f>NA()</f>
        <v>#N/A</v>
      </c>
      <c r="AL1903" t="e">
        <f>NA()</f>
        <v>#N/A</v>
      </c>
      <c r="AM1903" t="e">
        <f>NA()</f>
        <v>#N/A</v>
      </c>
      <c r="AN1903" s="13">
        <v>0.154</v>
      </c>
      <c r="AO1903" t="e">
        <f>NA()</f>
        <v>#N/A</v>
      </c>
      <c r="AP1903" t="e">
        <f>NA()</f>
        <v>#N/A</v>
      </c>
    </row>
    <row r="1904" spans="20:42" x14ac:dyDescent="0.35">
      <c r="T1904" s="6"/>
      <c r="U1904" s="6"/>
      <c r="Z1904">
        <v>25</v>
      </c>
      <c r="AA1904" s="9">
        <v>43277</v>
      </c>
      <c r="AB1904">
        <v>0.68659999999999999</v>
      </c>
      <c r="AE1904" s="25">
        <v>40218</v>
      </c>
      <c r="AF1904" t="e">
        <f>NA()</f>
        <v>#N/A</v>
      </c>
      <c r="AG1904" t="e">
        <f>NA()</f>
        <v>#N/A</v>
      </c>
      <c r="AH1904" t="e">
        <f>NA()</f>
        <v>#N/A</v>
      </c>
      <c r="AI1904" t="e">
        <f>NA()</f>
        <v>#N/A</v>
      </c>
      <c r="AJ1904" t="e">
        <f>NA()</f>
        <v>#N/A</v>
      </c>
      <c r="AK1904" t="e">
        <f>NA()</f>
        <v>#N/A</v>
      </c>
      <c r="AL1904" t="e">
        <f>NA()</f>
        <v>#N/A</v>
      </c>
      <c r="AM1904" t="e">
        <f>NA()</f>
        <v>#N/A</v>
      </c>
      <c r="AN1904" s="13">
        <v>0.15290000000000001</v>
      </c>
      <c r="AO1904" t="e">
        <f>NA()</f>
        <v>#N/A</v>
      </c>
      <c r="AP1904" t="e">
        <f>NA()</f>
        <v>#N/A</v>
      </c>
    </row>
    <row r="1905" spans="20:42" x14ac:dyDescent="0.35">
      <c r="T1905" s="6"/>
      <c r="U1905" s="6"/>
      <c r="Z1905">
        <v>26</v>
      </c>
      <c r="AA1905" s="9">
        <v>43278</v>
      </c>
      <c r="AB1905">
        <v>0.93230000000000002</v>
      </c>
      <c r="AE1905" s="25">
        <v>40219</v>
      </c>
      <c r="AF1905" t="e">
        <f>NA()</f>
        <v>#N/A</v>
      </c>
      <c r="AG1905" t="e">
        <f>NA()</f>
        <v>#N/A</v>
      </c>
      <c r="AH1905" t="e">
        <f>NA()</f>
        <v>#N/A</v>
      </c>
      <c r="AI1905" t="e">
        <f>NA()</f>
        <v>#N/A</v>
      </c>
      <c r="AJ1905" t="e">
        <f>NA()</f>
        <v>#N/A</v>
      </c>
      <c r="AK1905" t="e">
        <f>NA()</f>
        <v>#N/A</v>
      </c>
      <c r="AL1905" t="e">
        <f>NA()</f>
        <v>#N/A</v>
      </c>
      <c r="AM1905" t="e">
        <f>NA()</f>
        <v>#N/A</v>
      </c>
      <c r="AN1905" s="13">
        <v>0.15129999999999999</v>
      </c>
      <c r="AO1905" t="e">
        <f>NA()</f>
        <v>#N/A</v>
      </c>
      <c r="AP1905" t="e">
        <f>NA()</f>
        <v>#N/A</v>
      </c>
    </row>
    <row r="1906" spans="20:42" x14ac:dyDescent="0.35">
      <c r="T1906" s="6"/>
      <c r="U1906" s="6"/>
      <c r="Z1906">
        <v>27</v>
      </c>
      <c r="AA1906" s="9">
        <v>43279</v>
      </c>
      <c r="AB1906">
        <v>0.82230000000000003</v>
      </c>
      <c r="AE1906" s="25">
        <v>40220</v>
      </c>
      <c r="AF1906" t="e">
        <f>NA()</f>
        <v>#N/A</v>
      </c>
      <c r="AG1906" t="e">
        <f>NA()</f>
        <v>#N/A</v>
      </c>
      <c r="AH1906" t="e">
        <f>NA()</f>
        <v>#N/A</v>
      </c>
      <c r="AI1906" t="e">
        <f>NA()</f>
        <v>#N/A</v>
      </c>
      <c r="AJ1906" t="e">
        <f>NA()</f>
        <v>#N/A</v>
      </c>
      <c r="AK1906" t="e">
        <f>NA()</f>
        <v>#N/A</v>
      </c>
      <c r="AL1906" t="e">
        <f>NA()</f>
        <v>#N/A</v>
      </c>
      <c r="AM1906" t="e">
        <f>NA()</f>
        <v>#N/A</v>
      </c>
      <c r="AN1906" s="13">
        <v>0.15</v>
      </c>
      <c r="AO1906" t="e">
        <f>NA()</f>
        <v>#N/A</v>
      </c>
      <c r="AP1906" t="e">
        <f>NA()</f>
        <v>#N/A</v>
      </c>
    </row>
    <row r="1907" spans="20:42" x14ac:dyDescent="0.35">
      <c r="T1907" s="6"/>
      <c r="U1907" s="6"/>
      <c r="Z1907">
        <v>28</v>
      </c>
      <c r="AA1907" s="9">
        <v>43280</v>
      </c>
      <c r="AB1907">
        <v>0.8296</v>
      </c>
      <c r="AE1907" s="25">
        <v>40221</v>
      </c>
      <c r="AF1907" t="e">
        <f>NA()</f>
        <v>#N/A</v>
      </c>
      <c r="AG1907" t="e">
        <f>NA()</f>
        <v>#N/A</v>
      </c>
      <c r="AH1907" t="e">
        <f>NA()</f>
        <v>#N/A</v>
      </c>
      <c r="AI1907" t="e">
        <f>NA()</f>
        <v>#N/A</v>
      </c>
      <c r="AJ1907" t="e">
        <f>NA()</f>
        <v>#N/A</v>
      </c>
      <c r="AK1907" t="e">
        <f>NA()</f>
        <v>#N/A</v>
      </c>
      <c r="AL1907" t="e">
        <f>NA()</f>
        <v>#N/A</v>
      </c>
      <c r="AM1907" t="e">
        <f>NA()</f>
        <v>#N/A</v>
      </c>
      <c r="AN1907" s="13">
        <v>0.1477</v>
      </c>
      <c r="AO1907" t="e">
        <f>NA()</f>
        <v>#N/A</v>
      </c>
      <c r="AP1907" t="e">
        <f>NA()</f>
        <v>#N/A</v>
      </c>
    </row>
    <row r="1908" spans="20:42" x14ac:dyDescent="0.35">
      <c r="T1908" s="6"/>
      <c r="U1908" s="6"/>
      <c r="Z1908">
        <v>29</v>
      </c>
      <c r="AA1908" s="9">
        <v>43283</v>
      </c>
      <c r="AB1908">
        <v>1.3426</v>
      </c>
      <c r="AE1908" s="25">
        <v>40222</v>
      </c>
      <c r="AF1908" t="e">
        <f>NA()</f>
        <v>#N/A</v>
      </c>
      <c r="AG1908" t="e">
        <f>NA()</f>
        <v>#N/A</v>
      </c>
      <c r="AH1908" t="e">
        <f>NA()</f>
        <v>#N/A</v>
      </c>
      <c r="AI1908" t="e">
        <f>NA()</f>
        <v>#N/A</v>
      </c>
      <c r="AJ1908" t="e">
        <f>NA()</f>
        <v>#N/A</v>
      </c>
      <c r="AK1908" t="e">
        <f>NA()</f>
        <v>#N/A</v>
      </c>
      <c r="AL1908" t="e">
        <f>NA()</f>
        <v>#N/A</v>
      </c>
      <c r="AM1908" t="e">
        <f>NA()</f>
        <v>#N/A</v>
      </c>
      <c r="AN1908" t="e">
        <f>NA()</f>
        <v>#N/A</v>
      </c>
      <c r="AO1908" t="e">
        <f>NA()</f>
        <v>#N/A</v>
      </c>
      <c r="AP1908" t="e">
        <f>NA()</f>
        <v>#N/A</v>
      </c>
    </row>
    <row r="1909" spans="20:42" x14ac:dyDescent="0.35">
      <c r="T1909" s="6"/>
      <c r="U1909" s="6"/>
      <c r="Y1909" t="s">
        <v>1102</v>
      </c>
      <c r="Z1909">
        <v>2</v>
      </c>
      <c r="AA1909" s="9">
        <v>43284</v>
      </c>
      <c r="AB1909">
        <v>0.99180000000000001</v>
      </c>
      <c r="AE1909" s="25">
        <v>40223</v>
      </c>
      <c r="AF1909" t="e">
        <f>NA()</f>
        <v>#N/A</v>
      </c>
      <c r="AG1909" t="e">
        <f>NA()</f>
        <v>#N/A</v>
      </c>
      <c r="AH1909" t="e">
        <f>NA()</f>
        <v>#N/A</v>
      </c>
      <c r="AI1909" t="e">
        <f>NA()</f>
        <v>#N/A</v>
      </c>
      <c r="AJ1909" t="e">
        <f>NA()</f>
        <v>#N/A</v>
      </c>
      <c r="AK1909" t="e">
        <f>NA()</f>
        <v>#N/A</v>
      </c>
      <c r="AL1909" t="e">
        <f>NA()</f>
        <v>#N/A</v>
      </c>
      <c r="AM1909" t="e">
        <f>NA()</f>
        <v>#N/A</v>
      </c>
      <c r="AN1909" t="e">
        <f>NA()</f>
        <v>#N/A</v>
      </c>
      <c r="AO1909" t="e">
        <f>NA()</f>
        <v>#N/A</v>
      </c>
      <c r="AP1909" t="e">
        <f>NA()</f>
        <v>#N/A</v>
      </c>
    </row>
    <row r="1910" spans="20:42" x14ac:dyDescent="0.35">
      <c r="T1910" s="6"/>
      <c r="U1910" s="6"/>
      <c r="Z1910">
        <v>3</v>
      </c>
      <c r="AA1910" s="9">
        <v>43285</v>
      </c>
      <c r="AB1910">
        <v>0.91600000000000004</v>
      </c>
      <c r="AE1910" s="25">
        <v>40224</v>
      </c>
      <c r="AF1910" t="e">
        <f>NA()</f>
        <v>#N/A</v>
      </c>
      <c r="AG1910" t="e">
        <f>NA()</f>
        <v>#N/A</v>
      </c>
      <c r="AH1910" t="e">
        <f>NA()</f>
        <v>#N/A</v>
      </c>
      <c r="AI1910" t="e">
        <f>NA()</f>
        <v>#N/A</v>
      </c>
      <c r="AJ1910" t="e">
        <f>NA()</f>
        <v>#N/A</v>
      </c>
      <c r="AK1910" t="e">
        <f>NA()</f>
        <v>#N/A</v>
      </c>
      <c r="AL1910" t="e">
        <f>NA()</f>
        <v>#N/A</v>
      </c>
      <c r="AM1910" t="e">
        <f>NA()</f>
        <v>#N/A</v>
      </c>
      <c r="AN1910" t="e">
        <f>NA()</f>
        <v>#N/A</v>
      </c>
      <c r="AO1910" t="e">
        <f>NA()</f>
        <v>#N/A</v>
      </c>
      <c r="AP1910" t="e">
        <f>NA()</f>
        <v>#N/A</v>
      </c>
    </row>
    <row r="1911" spans="20:42" x14ac:dyDescent="0.35">
      <c r="T1911" s="6"/>
      <c r="U1911" s="6"/>
      <c r="Z1911">
        <v>4</v>
      </c>
      <c r="AA1911" s="9">
        <v>43286</v>
      </c>
      <c r="AB1911">
        <v>0.83440000000000003</v>
      </c>
      <c r="AE1911" s="25">
        <v>40225</v>
      </c>
      <c r="AF1911" t="e">
        <f>NA()</f>
        <v>#N/A</v>
      </c>
      <c r="AG1911" t="e">
        <f>NA()</f>
        <v>#N/A</v>
      </c>
      <c r="AH1911" t="e">
        <f>NA()</f>
        <v>#N/A</v>
      </c>
      <c r="AI1911" t="e">
        <f>NA()</f>
        <v>#N/A</v>
      </c>
      <c r="AJ1911" t="e">
        <f>NA()</f>
        <v>#N/A</v>
      </c>
      <c r="AK1911" t="e">
        <f>NA()</f>
        <v>#N/A</v>
      </c>
      <c r="AL1911" t="e">
        <f>NA()</f>
        <v>#N/A</v>
      </c>
      <c r="AM1911" t="e">
        <f>NA()</f>
        <v>#N/A</v>
      </c>
      <c r="AN1911" t="e">
        <f>NA()</f>
        <v>#N/A</v>
      </c>
      <c r="AO1911" t="e">
        <f>NA()</f>
        <v>#N/A</v>
      </c>
      <c r="AP1911" t="e">
        <f>NA()</f>
        <v>#N/A</v>
      </c>
    </row>
    <row r="1912" spans="20:42" x14ac:dyDescent="0.35">
      <c r="T1912" s="6"/>
      <c r="U1912" s="6"/>
      <c r="Z1912">
        <v>5</v>
      </c>
      <c r="AA1912" s="9">
        <v>43287</v>
      </c>
      <c r="AB1912">
        <v>0.87860000000000005</v>
      </c>
      <c r="AE1912" s="25">
        <v>40226</v>
      </c>
      <c r="AF1912" t="e">
        <f>NA()</f>
        <v>#N/A</v>
      </c>
      <c r="AG1912" t="e">
        <f>NA()</f>
        <v>#N/A</v>
      </c>
      <c r="AH1912" t="e">
        <f>NA()</f>
        <v>#N/A</v>
      </c>
      <c r="AI1912" t="e">
        <f>NA()</f>
        <v>#N/A</v>
      </c>
      <c r="AJ1912" t="e">
        <f>NA()</f>
        <v>#N/A</v>
      </c>
      <c r="AK1912" t="e">
        <f>NA()</f>
        <v>#N/A</v>
      </c>
      <c r="AL1912" t="e">
        <f>NA()</f>
        <v>#N/A</v>
      </c>
      <c r="AM1912" t="e">
        <f>NA()</f>
        <v>#N/A</v>
      </c>
      <c r="AN1912" s="13">
        <v>0.14810000000000001</v>
      </c>
      <c r="AO1912" t="e">
        <f>NA()</f>
        <v>#N/A</v>
      </c>
      <c r="AP1912" t="e">
        <f>NA()</f>
        <v>#N/A</v>
      </c>
    </row>
    <row r="1913" spans="20:42" x14ac:dyDescent="0.35">
      <c r="T1913" s="6"/>
      <c r="U1913" s="6"/>
      <c r="Z1913">
        <v>6</v>
      </c>
      <c r="AA1913" s="9">
        <v>43290</v>
      </c>
      <c r="AB1913">
        <v>1.4412</v>
      </c>
      <c r="AE1913" s="25">
        <v>40227</v>
      </c>
      <c r="AF1913" t="e">
        <f>NA()</f>
        <v>#N/A</v>
      </c>
      <c r="AG1913" t="e">
        <f>NA()</f>
        <v>#N/A</v>
      </c>
      <c r="AH1913" t="e">
        <f>NA()</f>
        <v>#N/A</v>
      </c>
      <c r="AI1913" t="e">
        <f>NA()</f>
        <v>#N/A</v>
      </c>
      <c r="AJ1913" t="e">
        <f>NA()</f>
        <v>#N/A</v>
      </c>
      <c r="AK1913" t="e">
        <f>NA()</f>
        <v>#N/A</v>
      </c>
      <c r="AL1913" t="e">
        <f>NA()</f>
        <v>#N/A</v>
      </c>
      <c r="AM1913" t="e">
        <f>NA()</f>
        <v>#N/A</v>
      </c>
      <c r="AN1913" s="13">
        <v>0.1487</v>
      </c>
      <c r="AO1913" t="e">
        <f>NA()</f>
        <v>#N/A</v>
      </c>
      <c r="AP1913" t="e">
        <f>NA()</f>
        <v>#N/A</v>
      </c>
    </row>
    <row r="1914" spans="20:42" x14ac:dyDescent="0.35">
      <c r="T1914" s="6"/>
      <c r="U1914" s="6"/>
      <c r="Z1914">
        <v>9</v>
      </c>
      <c r="AA1914" s="9">
        <v>43291</v>
      </c>
      <c r="AB1914">
        <v>1.4301999999999999</v>
      </c>
      <c r="AE1914" s="25">
        <v>40228</v>
      </c>
      <c r="AF1914" t="e">
        <f>NA()</f>
        <v>#N/A</v>
      </c>
      <c r="AG1914" t="e">
        <f>NA()</f>
        <v>#N/A</v>
      </c>
      <c r="AH1914" t="e">
        <f>NA()</f>
        <v>#N/A</v>
      </c>
      <c r="AI1914" t="e">
        <f>NA()</f>
        <v>#N/A</v>
      </c>
      <c r="AJ1914" t="e">
        <f>NA()</f>
        <v>#N/A</v>
      </c>
      <c r="AK1914" t="e">
        <f>NA()</f>
        <v>#N/A</v>
      </c>
      <c r="AL1914" t="e">
        <f>NA()</f>
        <v>#N/A</v>
      </c>
      <c r="AM1914" t="e">
        <f>NA()</f>
        <v>#N/A</v>
      </c>
      <c r="AN1914" s="13">
        <v>0.14530000000000001</v>
      </c>
      <c r="AO1914" t="e">
        <f>NA()</f>
        <v>#N/A</v>
      </c>
      <c r="AP1914" t="e">
        <f>NA()</f>
        <v>#N/A</v>
      </c>
    </row>
    <row r="1915" spans="20:42" x14ac:dyDescent="0.35">
      <c r="T1915" s="6"/>
      <c r="U1915" s="6"/>
      <c r="Z1915">
        <v>10</v>
      </c>
      <c r="AA1915" s="9">
        <v>43292</v>
      </c>
      <c r="AB1915">
        <v>1.4064000000000001</v>
      </c>
      <c r="AE1915" s="25">
        <v>40229</v>
      </c>
      <c r="AF1915" t="e">
        <f>NA()</f>
        <v>#N/A</v>
      </c>
      <c r="AG1915" t="e">
        <f>NA()</f>
        <v>#N/A</v>
      </c>
      <c r="AH1915" t="e">
        <f>NA()</f>
        <v>#N/A</v>
      </c>
      <c r="AI1915" t="e">
        <f>NA()</f>
        <v>#N/A</v>
      </c>
      <c r="AJ1915" t="e">
        <f>NA()</f>
        <v>#N/A</v>
      </c>
      <c r="AK1915" t="e">
        <f>NA()</f>
        <v>#N/A</v>
      </c>
      <c r="AL1915" t="e">
        <f>NA()</f>
        <v>#N/A</v>
      </c>
      <c r="AM1915" t="e">
        <f>NA()</f>
        <v>#N/A</v>
      </c>
      <c r="AN1915" t="e">
        <f>NA()</f>
        <v>#N/A</v>
      </c>
      <c r="AO1915" t="e">
        <f>NA()</f>
        <v>#N/A</v>
      </c>
      <c r="AP1915" t="e">
        <f>NA()</f>
        <v>#N/A</v>
      </c>
    </row>
    <row r="1916" spans="20:42" x14ac:dyDescent="0.35">
      <c r="T1916" s="6"/>
      <c r="U1916" s="6"/>
      <c r="Z1916">
        <v>11</v>
      </c>
      <c r="AA1916" s="9">
        <v>43293</v>
      </c>
      <c r="AB1916">
        <v>1.3745000000000001</v>
      </c>
      <c r="AE1916" s="25">
        <v>40230</v>
      </c>
      <c r="AF1916" t="e">
        <f>NA()</f>
        <v>#N/A</v>
      </c>
      <c r="AG1916" t="e">
        <f>NA()</f>
        <v>#N/A</v>
      </c>
      <c r="AH1916" t="e">
        <f>NA()</f>
        <v>#N/A</v>
      </c>
      <c r="AI1916" t="e">
        <f>NA()</f>
        <v>#N/A</v>
      </c>
      <c r="AJ1916" t="e">
        <f>NA()</f>
        <v>#N/A</v>
      </c>
      <c r="AK1916" t="e">
        <f>NA()</f>
        <v>#N/A</v>
      </c>
      <c r="AL1916" t="e">
        <f>NA()</f>
        <v>#N/A</v>
      </c>
      <c r="AM1916" t="e">
        <f>NA()</f>
        <v>#N/A</v>
      </c>
      <c r="AN1916" t="e">
        <f>NA()</f>
        <v>#N/A</v>
      </c>
      <c r="AO1916" t="e">
        <f>NA()</f>
        <v>#N/A</v>
      </c>
      <c r="AP1916" t="e">
        <f>NA()</f>
        <v>#N/A</v>
      </c>
    </row>
    <row r="1917" spans="20:42" x14ac:dyDescent="0.35">
      <c r="T1917" s="6"/>
      <c r="U1917" s="6"/>
      <c r="Z1917">
        <v>12</v>
      </c>
      <c r="AA1917" s="9">
        <v>43294</v>
      </c>
      <c r="AB1917">
        <v>1.2383999999999999</v>
      </c>
      <c r="AE1917" s="25">
        <v>40231</v>
      </c>
      <c r="AF1917" t="e">
        <f>NA()</f>
        <v>#N/A</v>
      </c>
      <c r="AG1917" t="e">
        <f>NA()</f>
        <v>#N/A</v>
      </c>
      <c r="AH1917" t="e">
        <f>NA()</f>
        <v>#N/A</v>
      </c>
      <c r="AI1917" t="e">
        <f>NA()</f>
        <v>#N/A</v>
      </c>
      <c r="AJ1917" t="e">
        <f>NA()</f>
        <v>#N/A</v>
      </c>
      <c r="AK1917" t="e">
        <f>NA()</f>
        <v>#N/A</v>
      </c>
      <c r="AL1917" t="e">
        <f>NA()</f>
        <v>#N/A</v>
      </c>
      <c r="AM1917" t="e">
        <f>NA()</f>
        <v>#N/A</v>
      </c>
      <c r="AN1917" s="13">
        <v>0.1439</v>
      </c>
      <c r="AO1917" t="e">
        <f>NA()</f>
        <v>#N/A</v>
      </c>
      <c r="AP1917" t="e">
        <f>NA()</f>
        <v>#N/A</v>
      </c>
    </row>
    <row r="1918" spans="20:42" x14ac:dyDescent="0.35">
      <c r="T1918" s="6"/>
      <c r="U1918" s="6"/>
      <c r="Z1918">
        <v>13</v>
      </c>
      <c r="AA1918" s="9">
        <v>43297</v>
      </c>
      <c r="AB1918">
        <v>1.1951000000000001</v>
      </c>
      <c r="AE1918" s="25">
        <v>40232</v>
      </c>
      <c r="AF1918" t="e">
        <f>NA()</f>
        <v>#N/A</v>
      </c>
      <c r="AG1918" t="e">
        <f>NA()</f>
        <v>#N/A</v>
      </c>
      <c r="AH1918" t="e">
        <f>NA()</f>
        <v>#N/A</v>
      </c>
      <c r="AI1918" t="e">
        <f>NA()</f>
        <v>#N/A</v>
      </c>
      <c r="AJ1918" t="e">
        <f>NA()</f>
        <v>#N/A</v>
      </c>
      <c r="AK1918" t="e">
        <f>NA()</f>
        <v>#N/A</v>
      </c>
      <c r="AL1918" t="e">
        <f>NA()</f>
        <v>#N/A</v>
      </c>
      <c r="AM1918" t="e">
        <f>NA()</f>
        <v>#N/A</v>
      </c>
      <c r="AN1918" s="13">
        <v>0.1424</v>
      </c>
      <c r="AO1918" t="e">
        <f>NA()</f>
        <v>#N/A</v>
      </c>
      <c r="AP1918" t="e">
        <f>NA()</f>
        <v>#N/A</v>
      </c>
    </row>
    <row r="1919" spans="20:42" x14ac:dyDescent="0.35">
      <c r="T1919" s="6"/>
      <c r="U1919" s="6"/>
      <c r="Z1919">
        <v>16</v>
      </c>
      <c r="AA1919" s="9">
        <v>43298</v>
      </c>
      <c r="AB1919">
        <v>1.1635</v>
      </c>
      <c r="AE1919" s="25">
        <v>40233</v>
      </c>
      <c r="AF1919" t="e">
        <f>NA()</f>
        <v>#N/A</v>
      </c>
      <c r="AG1919" t="e">
        <f>NA()</f>
        <v>#N/A</v>
      </c>
      <c r="AH1919" t="e">
        <f>NA()</f>
        <v>#N/A</v>
      </c>
      <c r="AI1919" t="e">
        <f>NA()</f>
        <v>#N/A</v>
      </c>
      <c r="AJ1919" t="e">
        <f>NA()</f>
        <v>#N/A</v>
      </c>
      <c r="AK1919" t="e">
        <f>NA()</f>
        <v>#N/A</v>
      </c>
      <c r="AL1919" t="e">
        <f>NA()</f>
        <v>#N/A</v>
      </c>
      <c r="AM1919" t="e">
        <f>NA()</f>
        <v>#N/A</v>
      </c>
      <c r="AN1919" s="13">
        <v>0.14069999999999999</v>
      </c>
      <c r="AO1919" t="e">
        <f>NA()</f>
        <v>#N/A</v>
      </c>
      <c r="AP1919" t="e">
        <f>NA()</f>
        <v>#N/A</v>
      </c>
    </row>
    <row r="1920" spans="20:42" x14ac:dyDescent="0.35">
      <c r="T1920" s="6"/>
      <c r="U1920" s="6"/>
      <c r="Z1920">
        <v>17</v>
      </c>
      <c r="AA1920" s="9">
        <v>43299</v>
      </c>
      <c r="AB1920">
        <v>0.77059999999999995</v>
      </c>
      <c r="AE1920" s="25">
        <v>40234</v>
      </c>
      <c r="AF1920" t="e">
        <f>NA()</f>
        <v>#N/A</v>
      </c>
      <c r="AG1920" t="e">
        <f>NA()</f>
        <v>#N/A</v>
      </c>
      <c r="AH1920" t="e">
        <f>NA()</f>
        <v>#N/A</v>
      </c>
      <c r="AI1920" t="e">
        <f>NA()</f>
        <v>#N/A</v>
      </c>
      <c r="AJ1920" t="e">
        <f>NA()</f>
        <v>#N/A</v>
      </c>
      <c r="AK1920" t="e">
        <f>NA()</f>
        <v>#N/A</v>
      </c>
      <c r="AL1920" t="e">
        <f>NA()</f>
        <v>#N/A</v>
      </c>
      <c r="AM1920" t="e">
        <f>NA()</f>
        <v>#N/A</v>
      </c>
      <c r="AN1920" s="13">
        <v>0.13769999999999999</v>
      </c>
      <c r="AO1920" t="e">
        <f>NA()</f>
        <v>#N/A</v>
      </c>
      <c r="AP1920" t="e">
        <f>NA()</f>
        <v>#N/A</v>
      </c>
    </row>
    <row r="1921" spans="20:42" x14ac:dyDescent="0.35">
      <c r="T1921" s="6"/>
      <c r="U1921" s="6"/>
      <c r="Z1921">
        <v>18</v>
      </c>
      <c r="AA1921" s="9">
        <v>43300</v>
      </c>
      <c r="AB1921">
        <v>0.8579</v>
      </c>
      <c r="AE1921" s="25">
        <v>40235</v>
      </c>
      <c r="AF1921" t="e">
        <f>NA()</f>
        <v>#N/A</v>
      </c>
      <c r="AG1921" t="e">
        <f>NA()</f>
        <v>#N/A</v>
      </c>
      <c r="AH1921" t="e">
        <f>NA()</f>
        <v>#N/A</v>
      </c>
      <c r="AI1921" t="e">
        <f>NA()</f>
        <v>#N/A</v>
      </c>
      <c r="AJ1921" t="e">
        <f>NA()</f>
        <v>#N/A</v>
      </c>
      <c r="AK1921" t="e">
        <f>NA()</f>
        <v>#N/A</v>
      </c>
      <c r="AL1921" t="e">
        <f>NA()</f>
        <v>#N/A</v>
      </c>
      <c r="AM1921" t="e">
        <f>NA()</f>
        <v>#N/A</v>
      </c>
      <c r="AN1921" s="13">
        <v>0.13519999999999999</v>
      </c>
      <c r="AO1921" t="e">
        <f>NA()</f>
        <v>#N/A</v>
      </c>
      <c r="AP1921" t="e">
        <f>NA()</f>
        <v>#N/A</v>
      </c>
    </row>
    <row r="1922" spans="20:42" x14ac:dyDescent="0.35">
      <c r="T1922" s="6"/>
      <c r="U1922" s="6"/>
      <c r="Z1922">
        <v>19</v>
      </c>
      <c r="AA1922" s="9">
        <v>43301</v>
      </c>
      <c r="AB1922">
        <v>0.97350000000000003</v>
      </c>
      <c r="AE1922" s="25">
        <v>40236</v>
      </c>
      <c r="AF1922" t="e">
        <f>NA()</f>
        <v>#N/A</v>
      </c>
      <c r="AG1922" t="e">
        <f>NA()</f>
        <v>#N/A</v>
      </c>
      <c r="AH1922" t="e">
        <f>NA()</f>
        <v>#N/A</v>
      </c>
      <c r="AI1922" t="e">
        <f>NA()</f>
        <v>#N/A</v>
      </c>
      <c r="AJ1922" t="e">
        <f>NA()</f>
        <v>#N/A</v>
      </c>
      <c r="AK1922" t="e">
        <f>NA()</f>
        <v>#N/A</v>
      </c>
      <c r="AL1922" t="e">
        <f>NA()</f>
        <v>#N/A</v>
      </c>
      <c r="AM1922" t="e">
        <f>NA()</f>
        <v>#N/A</v>
      </c>
      <c r="AN1922" t="e">
        <f>NA()</f>
        <v>#N/A</v>
      </c>
      <c r="AO1922" t="e">
        <f>NA()</f>
        <v>#N/A</v>
      </c>
      <c r="AP1922" t="e">
        <f>NA()</f>
        <v>#N/A</v>
      </c>
    </row>
    <row r="1923" spans="20:42" x14ac:dyDescent="0.35">
      <c r="T1923" s="6"/>
      <c r="U1923" s="6"/>
      <c r="Z1923">
        <v>20</v>
      </c>
      <c r="AA1923" s="9">
        <v>43304</v>
      </c>
      <c r="AB1923">
        <v>1.0491999999999999</v>
      </c>
      <c r="AE1923" s="25">
        <v>40237</v>
      </c>
      <c r="AF1923" t="e">
        <f>NA()</f>
        <v>#N/A</v>
      </c>
      <c r="AG1923" t="e">
        <f>NA()</f>
        <v>#N/A</v>
      </c>
      <c r="AH1923" t="e">
        <f>NA()</f>
        <v>#N/A</v>
      </c>
      <c r="AI1923" t="e">
        <f>NA()</f>
        <v>#N/A</v>
      </c>
      <c r="AJ1923" t="e">
        <f>NA()</f>
        <v>#N/A</v>
      </c>
      <c r="AK1923" t="e">
        <f>NA()</f>
        <v>#N/A</v>
      </c>
      <c r="AL1923" t="e">
        <f>NA()</f>
        <v>#N/A</v>
      </c>
      <c r="AM1923" t="e">
        <f>NA()</f>
        <v>#N/A</v>
      </c>
      <c r="AN1923" t="e">
        <f>NA()</f>
        <v>#N/A</v>
      </c>
      <c r="AO1923" t="e">
        <f>NA()</f>
        <v>#N/A</v>
      </c>
      <c r="AP1923" t="e">
        <f>NA()</f>
        <v>#N/A</v>
      </c>
    </row>
    <row r="1924" spans="20:42" x14ac:dyDescent="0.35">
      <c r="T1924" s="6"/>
      <c r="U1924" s="6"/>
      <c r="Z1924">
        <v>23</v>
      </c>
      <c r="AA1924" s="9">
        <v>43305</v>
      </c>
      <c r="AB1924">
        <v>1.4072</v>
      </c>
      <c r="AE1924" s="25">
        <v>40238</v>
      </c>
      <c r="AF1924" t="e">
        <f>NA()</f>
        <v>#N/A</v>
      </c>
      <c r="AG1924" t="e">
        <f>NA()</f>
        <v>#N/A</v>
      </c>
      <c r="AH1924" t="e">
        <f>NA()</f>
        <v>#N/A</v>
      </c>
      <c r="AI1924" t="e">
        <f>NA()</f>
        <v>#N/A</v>
      </c>
      <c r="AJ1924" t="e">
        <f>NA()</f>
        <v>#N/A</v>
      </c>
      <c r="AK1924" t="e">
        <f>NA()</f>
        <v>#N/A</v>
      </c>
      <c r="AL1924" t="e">
        <f>NA()</f>
        <v>#N/A</v>
      </c>
      <c r="AM1924" t="e">
        <f>NA()</f>
        <v>#N/A</v>
      </c>
      <c r="AN1924" s="13">
        <v>0.1353</v>
      </c>
      <c r="AO1924" s="13">
        <v>0.73932500000000001</v>
      </c>
      <c r="AP1924" t="e">
        <f>NA()</f>
        <v>#N/A</v>
      </c>
    </row>
    <row r="1925" spans="20:42" x14ac:dyDescent="0.35">
      <c r="T1925" s="6"/>
      <c r="U1925" s="6"/>
      <c r="Z1925">
        <v>24</v>
      </c>
      <c r="AA1925" s="9">
        <v>43306</v>
      </c>
      <c r="AB1925">
        <v>1.4046000000000001</v>
      </c>
      <c r="AE1925" s="25">
        <v>40239</v>
      </c>
      <c r="AF1925" t="e">
        <f>NA()</f>
        <v>#N/A</v>
      </c>
      <c r="AG1925" t="e">
        <f>NA()</f>
        <v>#N/A</v>
      </c>
      <c r="AH1925" t="e">
        <f>NA()</f>
        <v>#N/A</v>
      </c>
      <c r="AI1925" t="e">
        <f>NA()</f>
        <v>#N/A</v>
      </c>
      <c r="AJ1925" t="e">
        <f>NA()</f>
        <v>#N/A</v>
      </c>
      <c r="AK1925" t="e">
        <f>NA()</f>
        <v>#N/A</v>
      </c>
      <c r="AL1925" t="e">
        <f>NA()</f>
        <v>#N/A</v>
      </c>
      <c r="AM1925" t="e">
        <f>NA()</f>
        <v>#N/A</v>
      </c>
      <c r="AN1925" s="13">
        <v>0.13569999999999999</v>
      </c>
      <c r="AO1925" t="e">
        <f>NA()</f>
        <v>#N/A</v>
      </c>
      <c r="AP1925" t="e">
        <f>NA()</f>
        <v>#N/A</v>
      </c>
    </row>
    <row r="1926" spans="20:42" x14ac:dyDescent="0.35">
      <c r="T1926" s="6"/>
      <c r="U1926" s="6"/>
      <c r="Z1926">
        <v>25</v>
      </c>
      <c r="AA1926" s="9">
        <v>43307</v>
      </c>
      <c r="AB1926">
        <v>0.99080000000000001</v>
      </c>
      <c r="AE1926" s="25">
        <v>40240</v>
      </c>
      <c r="AF1926" t="e">
        <f>NA()</f>
        <v>#N/A</v>
      </c>
      <c r="AG1926" t="e">
        <f>NA()</f>
        <v>#N/A</v>
      </c>
      <c r="AH1926" t="e">
        <f>NA()</f>
        <v>#N/A</v>
      </c>
      <c r="AI1926" t="e">
        <f>NA()</f>
        <v>#N/A</v>
      </c>
      <c r="AJ1926" t="e">
        <f>NA()</f>
        <v>#N/A</v>
      </c>
      <c r="AK1926" t="e">
        <f>NA()</f>
        <v>#N/A</v>
      </c>
      <c r="AL1926" t="e">
        <f>NA()</f>
        <v>#N/A</v>
      </c>
      <c r="AM1926" t="e">
        <f>NA()</f>
        <v>#N/A</v>
      </c>
      <c r="AN1926" s="13">
        <v>0.13469999999999999</v>
      </c>
      <c r="AO1926" t="e">
        <f>NA()</f>
        <v>#N/A</v>
      </c>
      <c r="AP1926" t="e">
        <f>NA()</f>
        <v>#N/A</v>
      </c>
    </row>
    <row r="1927" spans="20:42" x14ac:dyDescent="0.35">
      <c r="T1927" s="6"/>
      <c r="U1927" s="6"/>
      <c r="Z1927">
        <v>26</v>
      </c>
      <c r="AA1927" s="9">
        <v>43308</v>
      </c>
      <c r="AB1927">
        <v>1.1911</v>
      </c>
      <c r="AE1927" s="25">
        <v>40241</v>
      </c>
      <c r="AF1927" t="e">
        <f>NA()</f>
        <v>#N/A</v>
      </c>
      <c r="AG1927" t="e">
        <f>NA()</f>
        <v>#N/A</v>
      </c>
      <c r="AH1927" t="e">
        <f>NA()</f>
        <v>#N/A</v>
      </c>
      <c r="AI1927" t="e">
        <f>NA()</f>
        <v>#N/A</v>
      </c>
      <c r="AJ1927" t="e">
        <f>NA()</f>
        <v>#N/A</v>
      </c>
      <c r="AK1927" t="e">
        <f>NA()</f>
        <v>#N/A</v>
      </c>
      <c r="AL1927" t="e">
        <f>NA()</f>
        <v>#N/A</v>
      </c>
      <c r="AM1927" t="e">
        <f>NA()</f>
        <v>#N/A</v>
      </c>
      <c r="AN1927" s="13">
        <v>0.13320000000000001</v>
      </c>
      <c r="AO1927" t="e">
        <f>NA()</f>
        <v>#N/A</v>
      </c>
      <c r="AP1927" t="e">
        <f>NA()</f>
        <v>#N/A</v>
      </c>
    </row>
    <row r="1928" spans="20:42" x14ac:dyDescent="0.35">
      <c r="T1928" s="6"/>
      <c r="U1928" s="6"/>
      <c r="Z1928">
        <v>27</v>
      </c>
      <c r="AA1928" s="9">
        <v>43311</v>
      </c>
      <c r="AB1928">
        <v>1.4967999999999999</v>
      </c>
      <c r="AE1928" s="25">
        <v>40242</v>
      </c>
      <c r="AF1928" t="e">
        <f>NA()</f>
        <v>#N/A</v>
      </c>
      <c r="AG1928" t="e">
        <f>NA()</f>
        <v>#N/A</v>
      </c>
      <c r="AH1928" t="e">
        <f>NA()</f>
        <v>#N/A</v>
      </c>
      <c r="AI1928" t="e">
        <f>NA()</f>
        <v>#N/A</v>
      </c>
      <c r="AJ1928" t="e">
        <f>NA()</f>
        <v>#N/A</v>
      </c>
      <c r="AK1928" t="e">
        <f>NA()</f>
        <v>#N/A</v>
      </c>
      <c r="AL1928" t="e">
        <f>NA()</f>
        <v>#N/A</v>
      </c>
      <c r="AM1928" t="e">
        <f>NA()</f>
        <v>#N/A</v>
      </c>
      <c r="AN1928" s="13">
        <v>0.12970000000000001</v>
      </c>
      <c r="AO1928" t="e">
        <f>NA()</f>
        <v>#N/A</v>
      </c>
      <c r="AP1928" t="e">
        <f>NA()</f>
        <v>#N/A</v>
      </c>
    </row>
    <row r="1929" spans="20:42" x14ac:dyDescent="0.35">
      <c r="T1929" s="6"/>
      <c r="U1929" s="6"/>
      <c r="Z1929">
        <v>30</v>
      </c>
      <c r="AA1929" s="9">
        <v>43312</v>
      </c>
      <c r="AB1929">
        <v>1.5623</v>
      </c>
      <c r="AE1929" s="25">
        <v>40243</v>
      </c>
      <c r="AF1929" t="e">
        <f>NA()</f>
        <v>#N/A</v>
      </c>
      <c r="AG1929" t="e">
        <f>NA()</f>
        <v>#N/A</v>
      </c>
      <c r="AH1929" t="e">
        <f>NA()</f>
        <v>#N/A</v>
      </c>
      <c r="AI1929" t="e">
        <f>NA()</f>
        <v>#N/A</v>
      </c>
      <c r="AJ1929" t="e">
        <f>NA()</f>
        <v>#N/A</v>
      </c>
      <c r="AK1929" t="e">
        <f>NA()</f>
        <v>#N/A</v>
      </c>
      <c r="AL1929" t="e">
        <f>NA()</f>
        <v>#N/A</v>
      </c>
      <c r="AM1929" t="e">
        <f>NA()</f>
        <v>#N/A</v>
      </c>
      <c r="AN1929" t="e">
        <f>NA()</f>
        <v>#N/A</v>
      </c>
      <c r="AO1929" t="e">
        <f>NA()</f>
        <v>#N/A</v>
      </c>
      <c r="AP1929" t="e">
        <f>NA()</f>
        <v>#N/A</v>
      </c>
    </row>
    <row r="1930" spans="20:42" x14ac:dyDescent="0.35">
      <c r="T1930" s="6"/>
      <c r="U1930" s="6"/>
      <c r="Z1930">
        <v>31</v>
      </c>
      <c r="AA1930" s="9">
        <v>43313</v>
      </c>
      <c r="AB1930">
        <v>1.7311000000000001</v>
      </c>
      <c r="AE1930" s="25">
        <v>40244</v>
      </c>
      <c r="AF1930" t="e">
        <f>NA()</f>
        <v>#N/A</v>
      </c>
      <c r="AG1930" t="e">
        <f>NA()</f>
        <v>#N/A</v>
      </c>
      <c r="AH1930" t="e">
        <f>NA()</f>
        <v>#N/A</v>
      </c>
      <c r="AI1930" t="e">
        <f>NA()</f>
        <v>#N/A</v>
      </c>
      <c r="AJ1930" t="e">
        <f>NA()</f>
        <v>#N/A</v>
      </c>
      <c r="AK1930" t="e">
        <f>NA()</f>
        <v>#N/A</v>
      </c>
      <c r="AL1930" t="e">
        <f>NA()</f>
        <v>#N/A</v>
      </c>
      <c r="AM1930" t="e">
        <f>NA()</f>
        <v>#N/A</v>
      </c>
      <c r="AN1930" t="e">
        <f>NA()</f>
        <v>#N/A</v>
      </c>
      <c r="AO1930" t="e">
        <f>NA()</f>
        <v>#N/A</v>
      </c>
      <c r="AP1930" t="e">
        <f>NA()</f>
        <v>#N/A</v>
      </c>
    </row>
    <row r="1931" spans="20:42" x14ac:dyDescent="0.35">
      <c r="T1931" s="6"/>
      <c r="U1931" s="6"/>
      <c r="Y1931" t="s">
        <v>1103</v>
      </c>
      <c r="Z1931">
        <v>1</v>
      </c>
      <c r="AA1931" s="9">
        <v>43314</v>
      </c>
      <c r="AB1931">
        <v>1.8083</v>
      </c>
      <c r="AE1931" s="25">
        <v>40245</v>
      </c>
      <c r="AF1931" t="e">
        <f>NA()</f>
        <v>#N/A</v>
      </c>
      <c r="AG1931" t="e">
        <f>NA()</f>
        <v>#N/A</v>
      </c>
      <c r="AH1931" t="e">
        <f>NA()</f>
        <v>#N/A</v>
      </c>
      <c r="AI1931" t="e">
        <f>NA()</f>
        <v>#N/A</v>
      </c>
      <c r="AJ1931" t="e">
        <f>NA()</f>
        <v>#N/A</v>
      </c>
      <c r="AK1931" t="e">
        <f>NA()</f>
        <v>#N/A</v>
      </c>
      <c r="AL1931" t="e">
        <f>NA()</f>
        <v>#N/A</v>
      </c>
      <c r="AM1931" t="e">
        <f>NA()</f>
        <v>#N/A</v>
      </c>
      <c r="AN1931" s="13">
        <v>0.12870000000000001</v>
      </c>
      <c r="AO1931" t="e">
        <f>NA()</f>
        <v>#N/A</v>
      </c>
      <c r="AP1931" t="e">
        <f>NA()</f>
        <v>#N/A</v>
      </c>
    </row>
    <row r="1932" spans="20:42" x14ac:dyDescent="0.35">
      <c r="T1932" s="6"/>
      <c r="U1932" s="6"/>
      <c r="Z1932">
        <v>2</v>
      </c>
      <c r="AA1932" s="9">
        <v>43315</v>
      </c>
      <c r="AB1932">
        <v>1.6714</v>
      </c>
      <c r="AE1932" s="25">
        <v>40246</v>
      </c>
      <c r="AF1932" t="e">
        <f>NA()</f>
        <v>#N/A</v>
      </c>
      <c r="AG1932" t="e">
        <f>NA()</f>
        <v>#N/A</v>
      </c>
      <c r="AH1932" t="e">
        <f>NA()</f>
        <v>#N/A</v>
      </c>
      <c r="AI1932" t="e">
        <f>NA()</f>
        <v>#N/A</v>
      </c>
      <c r="AJ1932" t="e">
        <f>NA()</f>
        <v>#N/A</v>
      </c>
      <c r="AK1932" t="e">
        <f>NA()</f>
        <v>#N/A</v>
      </c>
      <c r="AL1932" t="e">
        <f>NA()</f>
        <v>#N/A</v>
      </c>
      <c r="AM1932" t="e">
        <f>NA()</f>
        <v>#N/A</v>
      </c>
      <c r="AN1932" s="13">
        <v>0.12770000000000001</v>
      </c>
      <c r="AO1932" t="e">
        <f>NA()</f>
        <v>#N/A</v>
      </c>
      <c r="AP1932" t="e">
        <f>NA()</f>
        <v>#N/A</v>
      </c>
    </row>
    <row r="1933" spans="20:42" x14ac:dyDescent="0.35">
      <c r="T1933" s="6"/>
      <c r="U1933" s="6"/>
      <c r="Z1933">
        <v>3</v>
      </c>
      <c r="AA1933" s="9">
        <v>43318</v>
      </c>
      <c r="AB1933">
        <v>1.8187</v>
      </c>
      <c r="AE1933" s="25">
        <v>40247</v>
      </c>
      <c r="AF1933" t="e">
        <f>NA()</f>
        <v>#N/A</v>
      </c>
      <c r="AG1933" t="e">
        <f>NA()</f>
        <v>#N/A</v>
      </c>
      <c r="AH1933" t="e">
        <f>NA()</f>
        <v>#N/A</v>
      </c>
      <c r="AI1933" t="e">
        <f>NA()</f>
        <v>#N/A</v>
      </c>
      <c r="AJ1933" t="e">
        <f>NA()</f>
        <v>#N/A</v>
      </c>
      <c r="AK1933" t="e">
        <f>NA()</f>
        <v>#N/A</v>
      </c>
      <c r="AL1933" t="e">
        <f>NA()</f>
        <v>#N/A</v>
      </c>
      <c r="AM1933" t="e">
        <f>NA()</f>
        <v>#N/A</v>
      </c>
      <c r="AN1933" s="13">
        <v>0.127</v>
      </c>
      <c r="AO1933" t="e">
        <f>NA()</f>
        <v>#N/A</v>
      </c>
      <c r="AP1933" t="e">
        <f>NA()</f>
        <v>#N/A</v>
      </c>
    </row>
    <row r="1934" spans="20:42" x14ac:dyDescent="0.35">
      <c r="T1934" s="6"/>
      <c r="U1934" s="6"/>
      <c r="Z1934">
        <v>6</v>
      </c>
      <c r="AA1934" s="9">
        <v>43319</v>
      </c>
      <c r="AB1934">
        <v>1.8285</v>
      </c>
      <c r="AE1934" s="25">
        <v>40248</v>
      </c>
      <c r="AF1934" t="e">
        <f>NA()</f>
        <v>#N/A</v>
      </c>
      <c r="AG1934" t="e">
        <f>NA()</f>
        <v>#N/A</v>
      </c>
      <c r="AH1934" t="e">
        <f>NA()</f>
        <v>#N/A</v>
      </c>
      <c r="AI1934" t="e">
        <f>NA()</f>
        <v>#N/A</v>
      </c>
      <c r="AJ1934" t="e">
        <f>NA()</f>
        <v>#N/A</v>
      </c>
      <c r="AK1934" t="e">
        <f>NA()</f>
        <v>#N/A</v>
      </c>
      <c r="AL1934" t="e">
        <f>NA()</f>
        <v>#N/A</v>
      </c>
      <c r="AM1934" t="e">
        <f>NA()</f>
        <v>#N/A</v>
      </c>
      <c r="AN1934" s="13">
        <v>0.1273</v>
      </c>
      <c r="AO1934" t="e">
        <f>NA()</f>
        <v>#N/A</v>
      </c>
      <c r="AP1934" t="e">
        <f>NA()</f>
        <v>#N/A</v>
      </c>
    </row>
    <row r="1935" spans="20:42" x14ac:dyDescent="0.35">
      <c r="T1935" s="6"/>
      <c r="U1935" s="6"/>
      <c r="Z1935">
        <v>7</v>
      </c>
      <c r="AA1935" s="9">
        <v>43320</v>
      </c>
      <c r="AB1935">
        <v>1.4462999999999999</v>
      </c>
      <c r="AE1935" s="25">
        <v>40249</v>
      </c>
      <c r="AF1935" t="e">
        <f>NA()</f>
        <v>#N/A</v>
      </c>
      <c r="AG1935" t="e">
        <f>NA()</f>
        <v>#N/A</v>
      </c>
      <c r="AH1935" t="e">
        <f>NA()</f>
        <v>#N/A</v>
      </c>
      <c r="AI1935" t="e">
        <f>NA()</f>
        <v>#N/A</v>
      </c>
      <c r="AJ1935" t="e">
        <f>NA()</f>
        <v>#N/A</v>
      </c>
      <c r="AK1935" t="e">
        <f>NA()</f>
        <v>#N/A</v>
      </c>
      <c r="AL1935" t="e">
        <f>NA()</f>
        <v>#N/A</v>
      </c>
      <c r="AM1935" t="e">
        <f>NA()</f>
        <v>#N/A</v>
      </c>
      <c r="AN1935" s="13">
        <v>0.1288</v>
      </c>
      <c r="AO1935" t="e">
        <f>NA()</f>
        <v>#N/A</v>
      </c>
      <c r="AP1935" t="e">
        <f>NA()</f>
        <v>#N/A</v>
      </c>
    </row>
    <row r="1936" spans="20:42" x14ac:dyDescent="0.35">
      <c r="T1936" s="6"/>
      <c r="U1936" s="6"/>
      <c r="Z1936">
        <v>8</v>
      </c>
      <c r="AA1936" s="9">
        <v>43322</v>
      </c>
      <c r="AB1936">
        <v>1.3191999999999999</v>
      </c>
      <c r="AE1936" s="25">
        <v>40250</v>
      </c>
      <c r="AF1936" t="e">
        <f>NA()</f>
        <v>#N/A</v>
      </c>
      <c r="AG1936" t="e">
        <f>NA()</f>
        <v>#N/A</v>
      </c>
      <c r="AH1936" t="e">
        <f>NA()</f>
        <v>#N/A</v>
      </c>
      <c r="AI1936" t="e">
        <f>NA()</f>
        <v>#N/A</v>
      </c>
      <c r="AJ1936" t="e">
        <f>NA()</f>
        <v>#N/A</v>
      </c>
      <c r="AK1936" t="e">
        <f>NA()</f>
        <v>#N/A</v>
      </c>
      <c r="AL1936" t="e">
        <f>NA()</f>
        <v>#N/A</v>
      </c>
      <c r="AM1936" t="e">
        <f>NA()</f>
        <v>#N/A</v>
      </c>
      <c r="AN1936" t="e">
        <f>NA()</f>
        <v>#N/A</v>
      </c>
      <c r="AO1936" t="e">
        <f>NA()</f>
        <v>#N/A</v>
      </c>
      <c r="AP1936" t="e">
        <f>NA()</f>
        <v>#N/A</v>
      </c>
    </row>
    <row r="1937" spans="20:42" x14ac:dyDescent="0.35">
      <c r="T1937" s="6"/>
      <c r="U1937" s="6"/>
      <c r="Z1937">
        <v>10</v>
      </c>
      <c r="AA1937" s="9">
        <v>43325</v>
      </c>
      <c r="AB1937">
        <v>1.4192</v>
      </c>
      <c r="AE1937" s="25">
        <v>40251</v>
      </c>
      <c r="AF1937" t="e">
        <f>NA()</f>
        <v>#N/A</v>
      </c>
      <c r="AG1937" t="e">
        <f>NA()</f>
        <v>#N/A</v>
      </c>
      <c r="AH1937" t="e">
        <f>NA()</f>
        <v>#N/A</v>
      </c>
      <c r="AI1937" t="e">
        <f>NA()</f>
        <v>#N/A</v>
      </c>
      <c r="AJ1937" t="e">
        <f>NA()</f>
        <v>#N/A</v>
      </c>
      <c r="AK1937" t="e">
        <f>NA()</f>
        <v>#N/A</v>
      </c>
      <c r="AL1937" t="e">
        <f>NA()</f>
        <v>#N/A</v>
      </c>
      <c r="AM1937" t="e">
        <f>NA()</f>
        <v>#N/A</v>
      </c>
      <c r="AN1937" t="e">
        <f>NA()</f>
        <v>#N/A</v>
      </c>
      <c r="AO1937" t="e">
        <f>NA()</f>
        <v>#N/A</v>
      </c>
      <c r="AP1937" t="e">
        <f>NA()</f>
        <v>#N/A</v>
      </c>
    </row>
    <row r="1938" spans="20:42" x14ac:dyDescent="0.35">
      <c r="T1938" s="6"/>
      <c r="U1938" s="6"/>
      <c r="Z1938">
        <v>13</v>
      </c>
      <c r="AA1938" s="9">
        <v>43326</v>
      </c>
      <c r="AB1938">
        <v>1.7705</v>
      </c>
      <c r="AE1938" s="25">
        <v>40252</v>
      </c>
      <c r="AF1938" t="e">
        <f>NA()</f>
        <v>#N/A</v>
      </c>
      <c r="AG1938" t="e">
        <f>NA()</f>
        <v>#N/A</v>
      </c>
      <c r="AH1938" t="e">
        <f>NA()</f>
        <v>#N/A</v>
      </c>
      <c r="AI1938" t="e">
        <f>NA()</f>
        <v>#N/A</v>
      </c>
      <c r="AJ1938" t="e">
        <f>NA()</f>
        <v>#N/A</v>
      </c>
      <c r="AK1938" t="e">
        <f>NA()</f>
        <v>#N/A</v>
      </c>
      <c r="AL1938" t="e">
        <f>NA()</f>
        <v>#N/A</v>
      </c>
      <c r="AM1938" t="e">
        <f>NA()</f>
        <v>#N/A</v>
      </c>
      <c r="AN1938" s="13">
        <v>0.1293</v>
      </c>
      <c r="AO1938" t="e">
        <f>NA()</f>
        <v>#N/A</v>
      </c>
      <c r="AP1938" t="e">
        <f>NA()</f>
        <v>#N/A</v>
      </c>
    </row>
    <row r="1939" spans="20:42" x14ac:dyDescent="0.35">
      <c r="T1939" s="6"/>
      <c r="U1939" s="6"/>
      <c r="Z1939">
        <v>14</v>
      </c>
      <c r="AA1939" s="9">
        <v>43327</v>
      </c>
      <c r="AB1939">
        <v>1.4315</v>
      </c>
      <c r="AE1939" s="25">
        <v>40253</v>
      </c>
      <c r="AF1939" t="e">
        <f>NA()</f>
        <v>#N/A</v>
      </c>
      <c r="AG1939" t="e">
        <f>NA()</f>
        <v>#N/A</v>
      </c>
      <c r="AH1939" t="e">
        <f>NA()</f>
        <v>#N/A</v>
      </c>
      <c r="AI1939" t="e">
        <f>NA()</f>
        <v>#N/A</v>
      </c>
      <c r="AJ1939" t="e">
        <f>NA()</f>
        <v>#N/A</v>
      </c>
      <c r="AK1939" t="e">
        <f>NA()</f>
        <v>#N/A</v>
      </c>
      <c r="AL1939" t="e">
        <f>NA()</f>
        <v>#N/A</v>
      </c>
      <c r="AM1939" t="e">
        <f>NA()</f>
        <v>#N/A</v>
      </c>
      <c r="AN1939" s="13">
        <v>0.12959999999999999</v>
      </c>
      <c r="AO1939" t="e">
        <f>NA()</f>
        <v>#N/A</v>
      </c>
      <c r="AP1939" t="e">
        <f>NA()</f>
        <v>#N/A</v>
      </c>
    </row>
    <row r="1940" spans="20:42" x14ac:dyDescent="0.35">
      <c r="T1940" s="6"/>
      <c r="U1940" s="6"/>
      <c r="Z1940">
        <v>15</v>
      </c>
      <c r="AA1940" s="9">
        <v>43328</v>
      </c>
      <c r="AB1940">
        <v>1.6876</v>
      </c>
      <c r="AE1940" s="25">
        <v>40254</v>
      </c>
      <c r="AF1940" t="e">
        <f>NA()</f>
        <v>#N/A</v>
      </c>
      <c r="AG1940" t="e">
        <f>NA()</f>
        <v>#N/A</v>
      </c>
      <c r="AH1940" t="e">
        <f>NA()</f>
        <v>#N/A</v>
      </c>
      <c r="AI1940" t="e">
        <f>NA()</f>
        <v>#N/A</v>
      </c>
      <c r="AJ1940" t="e">
        <f>NA()</f>
        <v>#N/A</v>
      </c>
      <c r="AK1940" t="e">
        <f>NA()</f>
        <v>#N/A</v>
      </c>
      <c r="AL1940" t="e">
        <f>NA()</f>
        <v>#N/A</v>
      </c>
      <c r="AM1940" t="e">
        <f>NA()</f>
        <v>#N/A</v>
      </c>
      <c r="AN1940" s="13">
        <v>0.1295</v>
      </c>
      <c r="AO1940" t="e">
        <f>NA()</f>
        <v>#N/A</v>
      </c>
      <c r="AP1940" t="e">
        <f>NA()</f>
        <v>#N/A</v>
      </c>
    </row>
    <row r="1941" spans="20:42" x14ac:dyDescent="0.35">
      <c r="T1941" s="6"/>
      <c r="U1941" s="6"/>
      <c r="Z1941">
        <v>16</v>
      </c>
      <c r="AA1941" s="9">
        <v>43329</v>
      </c>
      <c r="AB1941">
        <v>1.0175000000000001</v>
      </c>
      <c r="AE1941" s="25">
        <v>40255</v>
      </c>
      <c r="AF1941" t="e">
        <f>NA()</f>
        <v>#N/A</v>
      </c>
      <c r="AG1941" t="e">
        <f>NA()</f>
        <v>#N/A</v>
      </c>
      <c r="AH1941" t="e">
        <f>NA()</f>
        <v>#N/A</v>
      </c>
      <c r="AI1941" t="e">
        <f>NA()</f>
        <v>#N/A</v>
      </c>
      <c r="AJ1941" t="e">
        <f>NA()</f>
        <v>#N/A</v>
      </c>
      <c r="AK1941" t="e">
        <f>NA()</f>
        <v>#N/A</v>
      </c>
      <c r="AL1941" t="e">
        <f>NA()</f>
        <v>#N/A</v>
      </c>
      <c r="AM1941" t="e">
        <f>NA()</f>
        <v>#N/A</v>
      </c>
      <c r="AN1941" s="13">
        <v>0.12939999999999999</v>
      </c>
      <c r="AO1941" t="e">
        <f>NA()</f>
        <v>#N/A</v>
      </c>
      <c r="AP1941" t="e">
        <f>NA()</f>
        <v>#N/A</v>
      </c>
    </row>
    <row r="1942" spans="20:42" x14ac:dyDescent="0.35">
      <c r="T1942" s="6"/>
      <c r="U1942" s="6"/>
      <c r="Z1942">
        <v>17</v>
      </c>
      <c r="AA1942" s="9">
        <v>43332</v>
      </c>
      <c r="AB1942">
        <v>0.80279999999999996</v>
      </c>
      <c r="AE1942" s="25">
        <v>40256</v>
      </c>
      <c r="AF1942" t="e">
        <f>NA()</f>
        <v>#N/A</v>
      </c>
      <c r="AG1942" t="e">
        <f>NA()</f>
        <v>#N/A</v>
      </c>
      <c r="AH1942" t="e">
        <f>NA()</f>
        <v>#N/A</v>
      </c>
      <c r="AI1942" t="e">
        <f>NA()</f>
        <v>#N/A</v>
      </c>
      <c r="AJ1942" t="e">
        <f>NA()</f>
        <v>#N/A</v>
      </c>
      <c r="AK1942" t="e">
        <f>NA()</f>
        <v>#N/A</v>
      </c>
      <c r="AL1942" t="e">
        <f>NA()</f>
        <v>#N/A</v>
      </c>
      <c r="AM1942" t="e">
        <f>NA()</f>
        <v>#N/A</v>
      </c>
      <c r="AN1942" s="13">
        <v>0.12939999999999999</v>
      </c>
      <c r="AO1942" t="e">
        <f>NA()</f>
        <v>#N/A</v>
      </c>
      <c r="AP1942" t="e">
        <f>NA()</f>
        <v>#N/A</v>
      </c>
    </row>
    <row r="1943" spans="20:42" x14ac:dyDescent="0.35">
      <c r="T1943" s="6"/>
      <c r="U1943" s="6"/>
      <c r="Z1943">
        <v>20</v>
      </c>
      <c r="AA1943" s="9">
        <v>43333</v>
      </c>
      <c r="AB1943">
        <v>0.74790000000000001</v>
      </c>
      <c r="AE1943" s="25">
        <v>40257</v>
      </c>
      <c r="AF1943" t="e">
        <f>NA()</f>
        <v>#N/A</v>
      </c>
      <c r="AG1943" t="e">
        <f>NA()</f>
        <v>#N/A</v>
      </c>
      <c r="AH1943" t="e">
        <f>NA()</f>
        <v>#N/A</v>
      </c>
      <c r="AI1943" t="e">
        <f>NA()</f>
        <v>#N/A</v>
      </c>
      <c r="AJ1943" t="e">
        <f>NA()</f>
        <v>#N/A</v>
      </c>
      <c r="AK1943" t="e">
        <f>NA()</f>
        <v>#N/A</v>
      </c>
      <c r="AL1943" t="e">
        <f>NA()</f>
        <v>#N/A</v>
      </c>
      <c r="AM1943" t="e">
        <f>NA()</f>
        <v>#N/A</v>
      </c>
      <c r="AN1943" t="e">
        <f>NA()</f>
        <v>#N/A</v>
      </c>
      <c r="AO1943" t="e">
        <f>NA()</f>
        <v>#N/A</v>
      </c>
      <c r="AP1943" t="e">
        <f>NA()</f>
        <v>#N/A</v>
      </c>
    </row>
    <row r="1944" spans="20:42" x14ac:dyDescent="0.35">
      <c r="T1944" s="6"/>
      <c r="U1944" s="6"/>
      <c r="Z1944">
        <v>21</v>
      </c>
      <c r="AA1944" s="9">
        <v>43335</v>
      </c>
      <c r="AB1944">
        <v>1.224</v>
      </c>
      <c r="AE1944" s="25">
        <v>40258</v>
      </c>
      <c r="AF1944" t="e">
        <f>NA()</f>
        <v>#N/A</v>
      </c>
      <c r="AG1944" t="e">
        <f>NA()</f>
        <v>#N/A</v>
      </c>
      <c r="AH1944" t="e">
        <f>NA()</f>
        <v>#N/A</v>
      </c>
      <c r="AI1944" t="e">
        <f>NA()</f>
        <v>#N/A</v>
      </c>
      <c r="AJ1944" t="e">
        <f>NA()</f>
        <v>#N/A</v>
      </c>
      <c r="AK1944" t="e">
        <f>NA()</f>
        <v>#N/A</v>
      </c>
      <c r="AL1944" t="e">
        <f>NA()</f>
        <v>#N/A</v>
      </c>
      <c r="AM1944" t="e">
        <f>NA()</f>
        <v>#N/A</v>
      </c>
      <c r="AN1944" t="e">
        <f>NA()</f>
        <v>#N/A</v>
      </c>
      <c r="AO1944" t="e">
        <f>NA()</f>
        <v>#N/A</v>
      </c>
      <c r="AP1944" t="e">
        <f>NA()</f>
        <v>#N/A</v>
      </c>
    </row>
    <row r="1945" spans="20:42" x14ac:dyDescent="0.35">
      <c r="T1945" s="6"/>
      <c r="U1945" s="6"/>
      <c r="Z1945">
        <v>23</v>
      </c>
      <c r="AA1945" s="9">
        <v>43336</v>
      </c>
      <c r="AB1945">
        <v>1.1863999999999999</v>
      </c>
      <c r="AE1945" s="25">
        <v>40259</v>
      </c>
      <c r="AF1945" t="e">
        <f>NA()</f>
        <v>#N/A</v>
      </c>
      <c r="AG1945" t="e">
        <f>NA()</f>
        <v>#N/A</v>
      </c>
      <c r="AH1945" t="e">
        <f>NA()</f>
        <v>#N/A</v>
      </c>
      <c r="AI1945" t="e">
        <f>NA()</f>
        <v>#N/A</v>
      </c>
      <c r="AJ1945" t="e">
        <f>NA()</f>
        <v>#N/A</v>
      </c>
      <c r="AK1945" t="e">
        <f>NA()</f>
        <v>#N/A</v>
      </c>
      <c r="AL1945" t="e">
        <f>NA()</f>
        <v>#N/A</v>
      </c>
      <c r="AM1945" t="e">
        <f>NA()</f>
        <v>#N/A</v>
      </c>
      <c r="AN1945" s="13">
        <v>0.1293</v>
      </c>
      <c r="AO1945" t="e">
        <f>NA()</f>
        <v>#N/A</v>
      </c>
      <c r="AP1945" t="e">
        <f>NA()</f>
        <v>#N/A</v>
      </c>
    </row>
    <row r="1946" spans="20:42" x14ac:dyDescent="0.35">
      <c r="T1946" s="6"/>
      <c r="U1946" s="6"/>
      <c r="Z1946">
        <v>24</v>
      </c>
      <c r="AA1946" s="9">
        <v>43339</v>
      </c>
      <c r="AB1946">
        <v>1.546</v>
      </c>
      <c r="AE1946" s="25">
        <v>40260</v>
      </c>
      <c r="AF1946" t="e">
        <f>NA()</f>
        <v>#N/A</v>
      </c>
      <c r="AG1946" t="e">
        <f>NA()</f>
        <v>#N/A</v>
      </c>
      <c r="AH1946" t="e">
        <f>NA()</f>
        <v>#N/A</v>
      </c>
      <c r="AI1946" t="e">
        <f>NA()</f>
        <v>#N/A</v>
      </c>
      <c r="AJ1946" t="e">
        <f>NA()</f>
        <v>#N/A</v>
      </c>
      <c r="AK1946" t="e">
        <f>NA()</f>
        <v>#N/A</v>
      </c>
      <c r="AL1946" t="e">
        <f>NA()</f>
        <v>#N/A</v>
      </c>
      <c r="AM1946" t="e">
        <f>NA()</f>
        <v>#N/A</v>
      </c>
      <c r="AN1946" s="13">
        <v>0.12920000000000001</v>
      </c>
      <c r="AO1946" t="e">
        <f>NA()</f>
        <v>#N/A</v>
      </c>
      <c r="AP1946" t="e">
        <f>NA()</f>
        <v>#N/A</v>
      </c>
    </row>
    <row r="1947" spans="20:42" x14ac:dyDescent="0.35">
      <c r="T1947" s="6"/>
      <c r="U1947" s="6"/>
      <c r="Z1947">
        <v>27</v>
      </c>
      <c r="AA1947" s="9">
        <v>43340</v>
      </c>
      <c r="AB1947">
        <v>1.5028999999999999</v>
      </c>
      <c r="AE1947" s="25">
        <v>40261</v>
      </c>
      <c r="AF1947" t="e">
        <f>NA()</f>
        <v>#N/A</v>
      </c>
      <c r="AG1947" t="e">
        <f>NA()</f>
        <v>#N/A</v>
      </c>
      <c r="AH1947" t="e">
        <f>NA()</f>
        <v>#N/A</v>
      </c>
      <c r="AI1947" t="e">
        <f>NA()</f>
        <v>#N/A</v>
      </c>
      <c r="AJ1947" t="e">
        <f>NA()</f>
        <v>#N/A</v>
      </c>
      <c r="AK1947" t="e">
        <f>NA()</f>
        <v>#N/A</v>
      </c>
      <c r="AL1947" t="e">
        <f>NA()</f>
        <v>#N/A</v>
      </c>
      <c r="AM1947" t="e">
        <f>NA()</f>
        <v>#N/A</v>
      </c>
      <c r="AN1947" s="13">
        <v>0.12889999999999999</v>
      </c>
      <c r="AO1947" t="e">
        <f>NA()</f>
        <v>#N/A</v>
      </c>
      <c r="AP1947" t="e">
        <f>NA()</f>
        <v>#N/A</v>
      </c>
    </row>
    <row r="1948" spans="20:42" x14ac:dyDescent="0.35">
      <c r="T1948" s="6"/>
      <c r="U1948" s="6"/>
      <c r="Z1948">
        <v>28</v>
      </c>
      <c r="AA1948" s="9">
        <v>43341</v>
      </c>
      <c r="AB1948">
        <v>1.3932</v>
      </c>
      <c r="AE1948" s="25">
        <v>40262</v>
      </c>
      <c r="AF1948" t="e">
        <f>NA()</f>
        <v>#N/A</v>
      </c>
      <c r="AG1948" t="e">
        <f>NA()</f>
        <v>#N/A</v>
      </c>
      <c r="AH1948" t="e">
        <f>NA()</f>
        <v>#N/A</v>
      </c>
      <c r="AI1948" t="e">
        <f>NA()</f>
        <v>#N/A</v>
      </c>
      <c r="AJ1948" t="e">
        <f>NA()</f>
        <v>#N/A</v>
      </c>
      <c r="AK1948" t="e">
        <f>NA()</f>
        <v>#N/A</v>
      </c>
      <c r="AL1948" t="e">
        <f>NA()</f>
        <v>#N/A</v>
      </c>
      <c r="AM1948" t="e">
        <f>NA()</f>
        <v>#N/A</v>
      </c>
      <c r="AN1948" s="13">
        <v>0.1295</v>
      </c>
      <c r="AO1948" t="e">
        <f>NA()</f>
        <v>#N/A</v>
      </c>
      <c r="AP1948" t="e">
        <f>NA()</f>
        <v>#N/A</v>
      </c>
    </row>
    <row r="1949" spans="20:42" x14ac:dyDescent="0.35">
      <c r="T1949" s="6"/>
      <c r="U1949" s="6"/>
      <c r="Z1949">
        <v>29</v>
      </c>
      <c r="AA1949" s="9">
        <v>43342</v>
      </c>
      <c r="AB1949">
        <v>1.3580000000000001</v>
      </c>
      <c r="AE1949" s="25">
        <v>40263</v>
      </c>
      <c r="AF1949" t="e">
        <f>NA()</f>
        <v>#N/A</v>
      </c>
      <c r="AG1949" t="e">
        <f>NA()</f>
        <v>#N/A</v>
      </c>
      <c r="AH1949" t="e">
        <f>NA()</f>
        <v>#N/A</v>
      </c>
      <c r="AI1949" t="e">
        <f>NA()</f>
        <v>#N/A</v>
      </c>
      <c r="AJ1949" t="e">
        <f>NA()</f>
        <v>#N/A</v>
      </c>
      <c r="AK1949" t="e">
        <f>NA()</f>
        <v>#N/A</v>
      </c>
      <c r="AL1949" t="e">
        <f>NA()</f>
        <v>#N/A</v>
      </c>
      <c r="AM1949" t="e">
        <f>NA()</f>
        <v>#N/A</v>
      </c>
      <c r="AN1949" s="13">
        <v>0.13070000000000001</v>
      </c>
      <c r="AO1949" t="e">
        <f>NA()</f>
        <v>#N/A</v>
      </c>
      <c r="AP1949" t="e">
        <f>NA()</f>
        <v>#N/A</v>
      </c>
    </row>
    <row r="1950" spans="20:42" x14ac:dyDescent="0.35">
      <c r="T1950" s="6"/>
      <c r="U1950" s="6"/>
      <c r="Z1950">
        <v>30</v>
      </c>
      <c r="AA1950" s="9">
        <v>43343</v>
      </c>
      <c r="AB1950">
        <v>1.1073</v>
      </c>
      <c r="AE1950" s="25">
        <v>40264</v>
      </c>
      <c r="AF1950" t="e">
        <f>NA()</f>
        <v>#N/A</v>
      </c>
      <c r="AG1950" t="e">
        <f>NA()</f>
        <v>#N/A</v>
      </c>
      <c r="AH1950" t="e">
        <f>NA()</f>
        <v>#N/A</v>
      </c>
      <c r="AI1950" t="e">
        <f>NA()</f>
        <v>#N/A</v>
      </c>
      <c r="AJ1950" t="e">
        <f>NA()</f>
        <v>#N/A</v>
      </c>
      <c r="AK1950" t="e">
        <f>NA()</f>
        <v>#N/A</v>
      </c>
      <c r="AL1950" t="e">
        <f>NA()</f>
        <v>#N/A</v>
      </c>
      <c r="AM1950" t="e">
        <f>NA()</f>
        <v>#N/A</v>
      </c>
      <c r="AN1950" t="e">
        <f>NA()</f>
        <v>#N/A</v>
      </c>
      <c r="AO1950" t="e">
        <f>NA()</f>
        <v>#N/A</v>
      </c>
      <c r="AP1950" t="e">
        <f>NA()</f>
        <v>#N/A</v>
      </c>
    </row>
    <row r="1951" spans="20:42" x14ac:dyDescent="0.35">
      <c r="T1951" s="6"/>
      <c r="U1951" s="6"/>
      <c r="Z1951">
        <v>31</v>
      </c>
      <c r="AA1951" s="9">
        <v>43346</v>
      </c>
      <c r="AB1951">
        <v>1.0628</v>
      </c>
      <c r="AE1951" s="25">
        <v>40265</v>
      </c>
      <c r="AF1951" t="e">
        <f>NA()</f>
        <v>#N/A</v>
      </c>
      <c r="AG1951" t="e">
        <f>NA()</f>
        <v>#N/A</v>
      </c>
      <c r="AH1951" t="e">
        <f>NA()</f>
        <v>#N/A</v>
      </c>
      <c r="AI1951" t="e">
        <f>NA()</f>
        <v>#N/A</v>
      </c>
      <c r="AJ1951" t="e">
        <f>NA()</f>
        <v>#N/A</v>
      </c>
      <c r="AK1951" t="e">
        <f>NA()</f>
        <v>#N/A</v>
      </c>
      <c r="AL1951" t="e">
        <f>NA()</f>
        <v>#N/A</v>
      </c>
      <c r="AM1951" t="e">
        <f>NA()</f>
        <v>#N/A</v>
      </c>
      <c r="AN1951" t="e">
        <f>NA()</f>
        <v>#N/A</v>
      </c>
      <c r="AO1951" t="e">
        <f>NA()</f>
        <v>#N/A</v>
      </c>
      <c r="AP1951" t="e">
        <f>NA()</f>
        <v>#N/A</v>
      </c>
    </row>
    <row r="1952" spans="20:42" x14ac:dyDescent="0.35">
      <c r="T1952" s="6"/>
      <c r="U1952" s="6"/>
      <c r="Y1952" t="s">
        <v>1104</v>
      </c>
      <c r="Z1952">
        <v>3</v>
      </c>
      <c r="AA1952" s="9">
        <v>43347</v>
      </c>
      <c r="AB1952">
        <v>0.95309999999999995</v>
      </c>
      <c r="AE1952" s="25">
        <v>40266</v>
      </c>
      <c r="AF1952" t="e">
        <f>NA()</f>
        <v>#N/A</v>
      </c>
      <c r="AG1952" t="e">
        <f>NA()</f>
        <v>#N/A</v>
      </c>
      <c r="AH1952" t="e">
        <f>NA()</f>
        <v>#N/A</v>
      </c>
      <c r="AI1952" t="e">
        <f>NA()</f>
        <v>#N/A</v>
      </c>
      <c r="AJ1952" t="e">
        <f>NA()</f>
        <v>#N/A</v>
      </c>
      <c r="AK1952" t="e">
        <f>NA()</f>
        <v>#N/A</v>
      </c>
      <c r="AL1952" t="e">
        <f>NA()</f>
        <v>#N/A</v>
      </c>
      <c r="AM1952" t="e">
        <f>NA()</f>
        <v>#N/A</v>
      </c>
      <c r="AN1952" s="13">
        <v>0.13150000000000001</v>
      </c>
      <c r="AO1952" t="e">
        <f>NA()</f>
        <v>#N/A</v>
      </c>
      <c r="AP1952" t="e">
        <f>NA()</f>
        <v>#N/A</v>
      </c>
    </row>
    <row r="1953" spans="20:42" x14ac:dyDescent="0.35">
      <c r="T1953" s="6"/>
      <c r="U1953" s="6"/>
      <c r="Z1953">
        <v>4</v>
      </c>
      <c r="AA1953" s="9">
        <v>43348</v>
      </c>
      <c r="AB1953">
        <v>1.0603</v>
      </c>
      <c r="AE1953" s="25">
        <v>40267</v>
      </c>
      <c r="AF1953" t="e">
        <f>NA()</f>
        <v>#N/A</v>
      </c>
      <c r="AG1953" t="e">
        <f>NA()</f>
        <v>#N/A</v>
      </c>
      <c r="AH1953" t="e">
        <f>NA()</f>
        <v>#N/A</v>
      </c>
      <c r="AI1953" t="e">
        <f>NA()</f>
        <v>#N/A</v>
      </c>
      <c r="AJ1953" t="e">
        <f>NA()</f>
        <v>#N/A</v>
      </c>
      <c r="AK1953" t="e">
        <f>NA()</f>
        <v>#N/A</v>
      </c>
      <c r="AL1953" t="e">
        <f>NA()</f>
        <v>#N/A</v>
      </c>
      <c r="AM1953" t="e">
        <f>NA()</f>
        <v>#N/A</v>
      </c>
      <c r="AN1953" s="13">
        <v>0.1323</v>
      </c>
      <c r="AO1953" t="e">
        <f>NA()</f>
        <v>#N/A</v>
      </c>
      <c r="AP1953" t="e">
        <f>NA()</f>
        <v>#N/A</v>
      </c>
    </row>
    <row r="1954" spans="20:42" x14ac:dyDescent="0.35">
      <c r="T1954" s="6"/>
      <c r="U1954" s="6"/>
      <c r="Z1954">
        <v>5</v>
      </c>
      <c r="AA1954" s="9">
        <v>43349</v>
      </c>
      <c r="AB1954">
        <v>0.60389999999999999</v>
      </c>
      <c r="AE1954" s="25">
        <v>40268</v>
      </c>
      <c r="AF1954" t="e">
        <f>NA()</f>
        <v>#N/A</v>
      </c>
      <c r="AG1954" t="e">
        <f>NA()</f>
        <v>#N/A</v>
      </c>
      <c r="AH1954" t="e">
        <f>NA()</f>
        <v>#N/A</v>
      </c>
      <c r="AI1954" t="e">
        <f>NA()</f>
        <v>#N/A</v>
      </c>
      <c r="AJ1954" t="e">
        <f>NA()</f>
        <v>#N/A</v>
      </c>
      <c r="AK1954" t="e">
        <f>NA()</f>
        <v>#N/A</v>
      </c>
      <c r="AL1954" t="e">
        <f>NA()</f>
        <v>#N/A</v>
      </c>
      <c r="AM1954" t="e">
        <f>NA()</f>
        <v>#N/A</v>
      </c>
      <c r="AN1954" s="13">
        <v>0.1326</v>
      </c>
      <c r="AO1954" t="e">
        <f>NA()</f>
        <v>#N/A</v>
      </c>
      <c r="AP1954" t="e">
        <f>NA()</f>
        <v>#N/A</v>
      </c>
    </row>
    <row r="1955" spans="20:42" x14ac:dyDescent="0.35">
      <c r="T1955" s="6"/>
      <c r="U1955" s="6"/>
      <c r="Z1955">
        <v>6</v>
      </c>
      <c r="AA1955" s="9">
        <v>43350</v>
      </c>
      <c r="AB1955">
        <v>0.68</v>
      </c>
      <c r="AE1955" s="25">
        <v>40269</v>
      </c>
      <c r="AF1955" t="e">
        <f>NA()</f>
        <v>#N/A</v>
      </c>
      <c r="AG1955" t="e">
        <f>NA()</f>
        <v>#N/A</v>
      </c>
      <c r="AH1955" t="e">
        <f>NA()</f>
        <v>#N/A</v>
      </c>
      <c r="AI1955" t="e">
        <f>NA()</f>
        <v>#N/A</v>
      </c>
      <c r="AJ1955" t="e">
        <f>NA()</f>
        <v>#N/A</v>
      </c>
      <c r="AK1955" t="e">
        <f>NA()</f>
        <v>#N/A</v>
      </c>
      <c r="AL1955" t="e">
        <f>NA()</f>
        <v>#N/A</v>
      </c>
      <c r="AM1955" t="e">
        <f>NA()</f>
        <v>#N/A</v>
      </c>
      <c r="AN1955" s="13">
        <v>0.13730000000000001</v>
      </c>
      <c r="AO1955" s="13">
        <v>0.72569039999999996</v>
      </c>
      <c r="AP1955" t="e">
        <f>NA()</f>
        <v>#N/A</v>
      </c>
    </row>
    <row r="1956" spans="20:42" x14ac:dyDescent="0.35">
      <c r="T1956" s="6"/>
      <c r="U1956" s="6"/>
      <c r="Z1956">
        <v>7</v>
      </c>
      <c r="AA1956" s="9">
        <v>43353</v>
      </c>
      <c r="AB1956">
        <v>0.78849999999999998</v>
      </c>
      <c r="AE1956" s="25">
        <v>40270</v>
      </c>
      <c r="AF1956" t="e">
        <f>NA()</f>
        <v>#N/A</v>
      </c>
      <c r="AG1956" t="e">
        <f>NA()</f>
        <v>#N/A</v>
      </c>
      <c r="AH1956" t="e">
        <f>NA()</f>
        <v>#N/A</v>
      </c>
      <c r="AI1956" t="e">
        <f>NA()</f>
        <v>#N/A</v>
      </c>
      <c r="AJ1956" t="e">
        <f>NA()</f>
        <v>#N/A</v>
      </c>
      <c r="AK1956" t="e">
        <f>NA()</f>
        <v>#N/A</v>
      </c>
      <c r="AL1956" t="e">
        <f>NA()</f>
        <v>#N/A</v>
      </c>
      <c r="AM1956" t="e">
        <f>NA()</f>
        <v>#N/A</v>
      </c>
      <c r="AN1956" t="e">
        <f>NA()</f>
        <v>#N/A</v>
      </c>
      <c r="AO1956" t="e">
        <f>NA()</f>
        <v>#N/A</v>
      </c>
      <c r="AP1956" t="e">
        <f>NA()</f>
        <v>#N/A</v>
      </c>
    </row>
    <row r="1957" spans="20:42" x14ac:dyDescent="0.35">
      <c r="T1957" s="6"/>
      <c r="U1957" s="6"/>
      <c r="Z1957">
        <v>10</v>
      </c>
      <c r="AA1957" s="9">
        <v>43354</v>
      </c>
      <c r="AB1957">
        <v>0.64439999999999997</v>
      </c>
      <c r="AE1957" s="25">
        <v>40271</v>
      </c>
      <c r="AF1957" t="e">
        <f>NA()</f>
        <v>#N/A</v>
      </c>
      <c r="AG1957" t="e">
        <f>NA()</f>
        <v>#N/A</v>
      </c>
      <c r="AH1957" t="e">
        <f>NA()</f>
        <v>#N/A</v>
      </c>
      <c r="AI1957" t="e">
        <f>NA()</f>
        <v>#N/A</v>
      </c>
      <c r="AJ1957" t="e">
        <f>NA()</f>
        <v>#N/A</v>
      </c>
      <c r="AK1957" t="e">
        <f>NA()</f>
        <v>#N/A</v>
      </c>
      <c r="AL1957" t="e">
        <f>NA()</f>
        <v>#N/A</v>
      </c>
      <c r="AM1957" t="e">
        <f>NA()</f>
        <v>#N/A</v>
      </c>
      <c r="AN1957" t="e">
        <f>NA()</f>
        <v>#N/A</v>
      </c>
      <c r="AO1957" t="e">
        <f>NA()</f>
        <v>#N/A</v>
      </c>
      <c r="AP1957" t="e">
        <f>NA()</f>
        <v>#N/A</v>
      </c>
    </row>
    <row r="1958" spans="20:42" x14ac:dyDescent="0.35">
      <c r="T1958" s="6"/>
      <c r="U1958" s="6"/>
      <c r="Z1958">
        <v>11</v>
      </c>
      <c r="AA1958" s="9">
        <v>43355</v>
      </c>
      <c r="AB1958">
        <v>0.62490000000000001</v>
      </c>
      <c r="AE1958" s="25">
        <v>40272</v>
      </c>
      <c r="AF1958" t="e">
        <f>NA()</f>
        <v>#N/A</v>
      </c>
      <c r="AG1958" t="e">
        <f>NA()</f>
        <v>#N/A</v>
      </c>
      <c r="AH1958" t="e">
        <f>NA()</f>
        <v>#N/A</v>
      </c>
      <c r="AI1958" t="e">
        <f>NA()</f>
        <v>#N/A</v>
      </c>
      <c r="AJ1958" t="e">
        <f>NA()</f>
        <v>#N/A</v>
      </c>
      <c r="AK1958" t="e">
        <f>NA()</f>
        <v>#N/A</v>
      </c>
      <c r="AL1958" t="e">
        <f>NA()</f>
        <v>#N/A</v>
      </c>
      <c r="AM1958" t="e">
        <f>NA()</f>
        <v>#N/A</v>
      </c>
      <c r="AN1958" t="e">
        <f>NA()</f>
        <v>#N/A</v>
      </c>
      <c r="AO1958" t="e">
        <f>NA()</f>
        <v>#N/A</v>
      </c>
      <c r="AP1958" t="e">
        <f>NA()</f>
        <v>#N/A</v>
      </c>
    </row>
    <row r="1959" spans="20:42" x14ac:dyDescent="0.35">
      <c r="T1959" s="6"/>
      <c r="U1959" s="6"/>
      <c r="Z1959">
        <v>12</v>
      </c>
      <c r="AA1959" s="9">
        <v>43356</v>
      </c>
      <c r="AB1959">
        <v>0.86350000000000005</v>
      </c>
      <c r="AE1959" s="25">
        <v>40273</v>
      </c>
      <c r="AF1959" t="e">
        <f>NA()</f>
        <v>#N/A</v>
      </c>
      <c r="AG1959" t="e">
        <f>NA()</f>
        <v>#N/A</v>
      </c>
      <c r="AH1959" t="e">
        <f>NA()</f>
        <v>#N/A</v>
      </c>
      <c r="AI1959" t="e">
        <f>NA()</f>
        <v>#N/A</v>
      </c>
      <c r="AJ1959" t="e">
        <f>NA()</f>
        <v>#N/A</v>
      </c>
      <c r="AK1959" t="e">
        <f>NA()</f>
        <v>#N/A</v>
      </c>
      <c r="AL1959" t="e">
        <f>NA()</f>
        <v>#N/A</v>
      </c>
      <c r="AM1959" t="e">
        <f>NA()</f>
        <v>#N/A</v>
      </c>
      <c r="AN1959" s="13">
        <v>0.13739999999999999</v>
      </c>
      <c r="AO1959" t="e">
        <f>NA()</f>
        <v>#N/A</v>
      </c>
      <c r="AP1959" t="e">
        <f>NA()</f>
        <v>#N/A</v>
      </c>
    </row>
    <row r="1960" spans="20:42" x14ac:dyDescent="0.35">
      <c r="T1960" s="6"/>
      <c r="U1960" s="6"/>
      <c r="Z1960">
        <v>13</v>
      </c>
      <c r="AA1960" s="9">
        <v>43357</v>
      </c>
      <c r="AB1960">
        <v>0.83720000000000006</v>
      </c>
      <c r="AE1960" s="25">
        <v>40274</v>
      </c>
      <c r="AF1960" t="e">
        <f>NA()</f>
        <v>#N/A</v>
      </c>
      <c r="AG1960" t="e">
        <f>NA()</f>
        <v>#N/A</v>
      </c>
      <c r="AH1960" t="e">
        <f>NA()</f>
        <v>#N/A</v>
      </c>
      <c r="AI1960" t="e">
        <f>NA()</f>
        <v>#N/A</v>
      </c>
      <c r="AJ1960" t="e">
        <f>NA()</f>
        <v>#N/A</v>
      </c>
      <c r="AK1960" t="e">
        <f>NA()</f>
        <v>#N/A</v>
      </c>
      <c r="AL1960" t="e">
        <f>NA()</f>
        <v>#N/A</v>
      </c>
      <c r="AM1960" t="e">
        <f>NA()</f>
        <v>#N/A</v>
      </c>
      <c r="AN1960" s="13">
        <v>0.13739999999999999</v>
      </c>
      <c r="AO1960" t="e">
        <f>NA()</f>
        <v>#N/A</v>
      </c>
      <c r="AP1960" t="e">
        <f>NA()</f>
        <v>#N/A</v>
      </c>
    </row>
    <row r="1961" spans="20:42" x14ac:dyDescent="0.35">
      <c r="T1961" s="6"/>
      <c r="U1961" s="6"/>
      <c r="Z1961">
        <v>14</v>
      </c>
      <c r="AA1961" s="9">
        <v>43360</v>
      </c>
      <c r="AB1961">
        <v>1.0121</v>
      </c>
      <c r="AE1961" s="25">
        <v>40275</v>
      </c>
      <c r="AF1961" t="e">
        <f>NA()</f>
        <v>#N/A</v>
      </c>
      <c r="AG1961" t="e">
        <f>NA()</f>
        <v>#N/A</v>
      </c>
      <c r="AH1961" t="e">
        <f>NA()</f>
        <v>#N/A</v>
      </c>
      <c r="AI1961" t="e">
        <f>NA()</f>
        <v>#N/A</v>
      </c>
      <c r="AJ1961" t="e">
        <f>NA()</f>
        <v>#N/A</v>
      </c>
      <c r="AK1961" t="e">
        <f>NA()</f>
        <v>#N/A</v>
      </c>
      <c r="AL1961" t="e">
        <f>NA()</f>
        <v>#N/A</v>
      </c>
      <c r="AM1961" t="e">
        <f>NA()</f>
        <v>#N/A</v>
      </c>
      <c r="AN1961" s="13">
        <v>0.13650000000000001</v>
      </c>
      <c r="AO1961" t="e">
        <f>NA()</f>
        <v>#N/A</v>
      </c>
      <c r="AP1961" t="e">
        <f>NA()</f>
        <v>#N/A</v>
      </c>
    </row>
    <row r="1962" spans="20:42" x14ac:dyDescent="0.35">
      <c r="T1962" s="6"/>
      <c r="U1962" s="6"/>
      <c r="Z1962">
        <v>17</v>
      </c>
      <c r="AA1962" s="9">
        <v>43361</v>
      </c>
      <c r="AB1962">
        <v>1.2431000000000001</v>
      </c>
      <c r="AE1962" s="25">
        <v>40276</v>
      </c>
      <c r="AF1962" t="e">
        <f>NA()</f>
        <v>#N/A</v>
      </c>
      <c r="AG1962" t="e">
        <f>NA()</f>
        <v>#N/A</v>
      </c>
      <c r="AH1962" t="e">
        <f>NA()</f>
        <v>#N/A</v>
      </c>
      <c r="AI1962" t="e">
        <f>NA()</f>
        <v>#N/A</v>
      </c>
      <c r="AJ1962" t="e">
        <f>NA()</f>
        <v>#N/A</v>
      </c>
      <c r="AK1962" t="e">
        <f>NA()</f>
        <v>#N/A</v>
      </c>
      <c r="AL1962" t="e">
        <f>NA()</f>
        <v>#N/A</v>
      </c>
      <c r="AM1962" t="e">
        <f>NA()</f>
        <v>#N/A</v>
      </c>
      <c r="AN1962" s="13">
        <v>0.13619999999999999</v>
      </c>
      <c r="AO1962" t="e">
        <f>NA()</f>
        <v>#N/A</v>
      </c>
      <c r="AP1962" t="e">
        <f>NA()</f>
        <v>#N/A</v>
      </c>
    </row>
    <row r="1963" spans="20:42" x14ac:dyDescent="0.35">
      <c r="T1963" s="6"/>
      <c r="U1963" s="6"/>
      <c r="Z1963">
        <v>18</v>
      </c>
      <c r="AA1963" s="9">
        <v>43362</v>
      </c>
      <c r="AB1963">
        <v>1.2586999999999999</v>
      </c>
      <c r="AE1963" s="25">
        <v>40277</v>
      </c>
      <c r="AF1963" t="e">
        <f>NA()</f>
        <v>#N/A</v>
      </c>
      <c r="AG1963" t="e">
        <f>NA()</f>
        <v>#N/A</v>
      </c>
      <c r="AH1963" t="e">
        <f>NA()</f>
        <v>#N/A</v>
      </c>
      <c r="AI1963" t="e">
        <f>NA()</f>
        <v>#N/A</v>
      </c>
      <c r="AJ1963" t="e">
        <f>NA()</f>
        <v>#N/A</v>
      </c>
      <c r="AK1963" t="e">
        <f>NA()</f>
        <v>#N/A</v>
      </c>
      <c r="AL1963" t="e">
        <f>NA()</f>
        <v>#N/A</v>
      </c>
      <c r="AM1963" t="e">
        <f>NA()</f>
        <v>#N/A</v>
      </c>
      <c r="AN1963" s="13">
        <v>0.1336</v>
      </c>
      <c r="AO1963" t="e">
        <f>NA()</f>
        <v>#N/A</v>
      </c>
      <c r="AP1963" t="e">
        <f>NA()</f>
        <v>#N/A</v>
      </c>
    </row>
    <row r="1964" spans="20:42" x14ac:dyDescent="0.35">
      <c r="T1964" s="6"/>
      <c r="U1964" s="6"/>
      <c r="Z1964">
        <v>19</v>
      </c>
      <c r="AA1964" s="9">
        <v>43363</v>
      </c>
      <c r="AB1964">
        <v>1.3052999999999999</v>
      </c>
      <c r="AE1964" s="25">
        <v>40278</v>
      </c>
      <c r="AF1964" t="e">
        <f>NA()</f>
        <v>#N/A</v>
      </c>
      <c r="AG1964" t="e">
        <f>NA()</f>
        <v>#N/A</v>
      </c>
      <c r="AH1964" t="e">
        <f>NA()</f>
        <v>#N/A</v>
      </c>
      <c r="AI1964" t="e">
        <f>NA()</f>
        <v>#N/A</v>
      </c>
      <c r="AJ1964" t="e">
        <f>NA()</f>
        <v>#N/A</v>
      </c>
      <c r="AK1964" t="e">
        <f>NA()</f>
        <v>#N/A</v>
      </c>
      <c r="AL1964" t="e">
        <f>NA()</f>
        <v>#N/A</v>
      </c>
      <c r="AM1964" t="e">
        <f>NA()</f>
        <v>#N/A</v>
      </c>
      <c r="AN1964" t="e">
        <f>NA()</f>
        <v>#N/A</v>
      </c>
      <c r="AO1964" t="e">
        <f>NA()</f>
        <v>#N/A</v>
      </c>
      <c r="AP1964" t="e">
        <f>NA()</f>
        <v>#N/A</v>
      </c>
    </row>
    <row r="1965" spans="20:42" x14ac:dyDescent="0.35">
      <c r="T1965" s="6"/>
      <c r="U1965" s="6"/>
      <c r="Z1965">
        <v>20</v>
      </c>
      <c r="AA1965" s="9">
        <v>43364</v>
      </c>
      <c r="AB1965">
        <v>1.3883000000000001</v>
      </c>
      <c r="AE1965" s="25">
        <v>40279</v>
      </c>
      <c r="AF1965" t="e">
        <f>NA()</f>
        <v>#N/A</v>
      </c>
      <c r="AG1965" t="e">
        <f>NA()</f>
        <v>#N/A</v>
      </c>
      <c r="AH1965" t="e">
        <f>NA()</f>
        <v>#N/A</v>
      </c>
      <c r="AI1965" t="e">
        <f>NA()</f>
        <v>#N/A</v>
      </c>
      <c r="AJ1965" t="e">
        <f>NA()</f>
        <v>#N/A</v>
      </c>
      <c r="AK1965" t="e">
        <f>NA()</f>
        <v>#N/A</v>
      </c>
      <c r="AL1965" t="e">
        <f>NA()</f>
        <v>#N/A</v>
      </c>
      <c r="AM1965" t="e">
        <f>NA()</f>
        <v>#N/A</v>
      </c>
      <c r="AN1965" t="e">
        <f>NA()</f>
        <v>#N/A</v>
      </c>
      <c r="AO1965" t="e">
        <f>NA()</f>
        <v>#N/A</v>
      </c>
      <c r="AP1965" t="e">
        <f>NA()</f>
        <v>#N/A</v>
      </c>
    </row>
    <row r="1966" spans="20:42" x14ac:dyDescent="0.35">
      <c r="T1966" s="6"/>
      <c r="U1966" s="6"/>
      <c r="Z1966">
        <v>21</v>
      </c>
      <c r="AA1966" s="9">
        <v>43367</v>
      </c>
      <c r="AB1966">
        <v>1.4172</v>
      </c>
      <c r="AE1966" s="25">
        <v>40280</v>
      </c>
      <c r="AF1966" t="e">
        <f>NA()</f>
        <v>#N/A</v>
      </c>
      <c r="AG1966" t="e">
        <f>NA()</f>
        <v>#N/A</v>
      </c>
      <c r="AH1966" t="e">
        <f>NA()</f>
        <v>#N/A</v>
      </c>
      <c r="AI1966" t="e">
        <f>NA()</f>
        <v>#N/A</v>
      </c>
      <c r="AJ1966" t="e">
        <f>NA()</f>
        <v>#N/A</v>
      </c>
      <c r="AK1966" t="e">
        <f>NA()</f>
        <v>#N/A</v>
      </c>
      <c r="AL1966" t="e">
        <f>NA()</f>
        <v>#N/A</v>
      </c>
      <c r="AM1966" t="e">
        <f>NA()</f>
        <v>#N/A</v>
      </c>
      <c r="AN1966" s="13">
        <v>0.1333</v>
      </c>
      <c r="AO1966" t="e">
        <f>NA()</f>
        <v>#N/A</v>
      </c>
      <c r="AP1966" t="e">
        <f>NA()</f>
        <v>#N/A</v>
      </c>
    </row>
    <row r="1967" spans="20:42" x14ac:dyDescent="0.35">
      <c r="T1967" s="6"/>
      <c r="U1967" s="6"/>
      <c r="Z1967">
        <v>24</v>
      </c>
      <c r="AA1967" s="9">
        <v>43368</v>
      </c>
      <c r="AB1967">
        <v>1.1161000000000001</v>
      </c>
      <c r="AE1967" s="25">
        <v>40281</v>
      </c>
      <c r="AF1967" t="e">
        <f>NA()</f>
        <v>#N/A</v>
      </c>
      <c r="AG1967" t="e">
        <f>NA()</f>
        <v>#N/A</v>
      </c>
      <c r="AH1967" t="e">
        <f>NA()</f>
        <v>#N/A</v>
      </c>
      <c r="AI1967" t="e">
        <f>NA()</f>
        <v>#N/A</v>
      </c>
      <c r="AJ1967" t="e">
        <f>NA()</f>
        <v>#N/A</v>
      </c>
      <c r="AK1967" t="e">
        <f>NA()</f>
        <v>#N/A</v>
      </c>
      <c r="AL1967" t="e">
        <f>NA()</f>
        <v>#N/A</v>
      </c>
      <c r="AM1967" t="e">
        <f>NA()</f>
        <v>#N/A</v>
      </c>
      <c r="AN1967" s="13">
        <v>0.13250000000000001</v>
      </c>
      <c r="AO1967" t="e">
        <f>NA()</f>
        <v>#N/A</v>
      </c>
      <c r="AP1967" t="e">
        <f>NA()</f>
        <v>#N/A</v>
      </c>
    </row>
    <row r="1968" spans="20:42" x14ac:dyDescent="0.35">
      <c r="T1968" s="6"/>
      <c r="U1968" s="6"/>
      <c r="Z1968">
        <v>25</v>
      </c>
      <c r="AA1968" s="9">
        <v>43369</v>
      </c>
      <c r="AB1968">
        <v>1.2211000000000001</v>
      </c>
      <c r="AE1968" s="25">
        <v>40282</v>
      </c>
      <c r="AF1968" t="e">
        <f>NA()</f>
        <v>#N/A</v>
      </c>
      <c r="AG1968" t="e">
        <f>NA()</f>
        <v>#N/A</v>
      </c>
      <c r="AH1968" t="e">
        <f>NA()</f>
        <v>#N/A</v>
      </c>
      <c r="AI1968" t="e">
        <f>NA()</f>
        <v>#N/A</v>
      </c>
      <c r="AJ1968" t="e">
        <f>NA()</f>
        <v>#N/A</v>
      </c>
      <c r="AK1968" t="e">
        <f>NA()</f>
        <v>#N/A</v>
      </c>
      <c r="AL1968" t="e">
        <f>NA()</f>
        <v>#N/A</v>
      </c>
      <c r="AM1968" t="e">
        <f>NA()</f>
        <v>#N/A</v>
      </c>
      <c r="AN1968" s="13">
        <v>0.13239999999999999</v>
      </c>
      <c r="AO1968" t="e">
        <f>NA()</f>
        <v>#N/A</v>
      </c>
      <c r="AP1968" t="e">
        <f>NA()</f>
        <v>#N/A</v>
      </c>
    </row>
    <row r="1969" spans="20:42" x14ac:dyDescent="0.35">
      <c r="T1969" s="6"/>
      <c r="U1969" s="6"/>
      <c r="Z1969">
        <v>26</v>
      </c>
      <c r="AA1969" s="9">
        <v>43370</v>
      </c>
      <c r="AB1969">
        <v>1.0801000000000001</v>
      </c>
      <c r="AE1969" s="25">
        <v>40283</v>
      </c>
      <c r="AF1969" t="e">
        <f>NA()</f>
        <v>#N/A</v>
      </c>
      <c r="AG1969" t="e">
        <f>NA()</f>
        <v>#N/A</v>
      </c>
      <c r="AH1969" t="e">
        <f>NA()</f>
        <v>#N/A</v>
      </c>
      <c r="AI1969" t="e">
        <f>NA()</f>
        <v>#N/A</v>
      </c>
      <c r="AJ1969" t="e">
        <f>NA()</f>
        <v>#N/A</v>
      </c>
      <c r="AK1969" t="e">
        <f>NA()</f>
        <v>#N/A</v>
      </c>
      <c r="AL1969" t="e">
        <f>NA()</f>
        <v>#N/A</v>
      </c>
      <c r="AM1969" t="e">
        <f>NA()</f>
        <v>#N/A</v>
      </c>
      <c r="AN1969" s="13">
        <v>0.13159999999999999</v>
      </c>
      <c r="AO1969" t="e">
        <f>NA()</f>
        <v>#N/A</v>
      </c>
      <c r="AP1969" t="e">
        <f>NA()</f>
        <v>#N/A</v>
      </c>
    </row>
    <row r="1970" spans="20:42" x14ac:dyDescent="0.35">
      <c r="T1970" s="6"/>
      <c r="U1970" s="6"/>
      <c r="Z1970">
        <v>27</v>
      </c>
      <c r="AA1970" s="9">
        <v>43371</v>
      </c>
      <c r="AB1970">
        <v>1.0109999999999999</v>
      </c>
      <c r="AE1970" s="25">
        <v>40284</v>
      </c>
      <c r="AF1970" t="e">
        <f>NA()</f>
        <v>#N/A</v>
      </c>
      <c r="AG1970" t="e">
        <f>NA()</f>
        <v>#N/A</v>
      </c>
      <c r="AH1970" t="e">
        <f>NA()</f>
        <v>#N/A</v>
      </c>
      <c r="AI1970" t="e">
        <f>NA()</f>
        <v>#N/A</v>
      </c>
      <c r="AJ1970" t="e">
        <f>NA()</f>
        <v>#N/A</v>
      </c>
      <c r="AK1970" t="e">
        <f>NA()</f>
        <v>#N/A</v>
      </c>
      <c r="AL1970" t="e">
        <f>NA()</f>
        <v>#N/A</v>
      </c>
      <c r="AM1970" t="e">
        <f>NA()</f>
        <v>#N/A</v>
      </c>
      <c r="AN1970" s="13">
        <v>0.12989999999999999</v>
      </c>
      <c r="AO1970" t="e">
        <f>NA()</f>
        <v>#N/A</v>
      </c>
      <c r="AP1970" t="e">
        <f>NA()</f>
        <v>#N/A</v>
      </c>
    </row>
    <row r="1971" spans="20:42" x14ac:dyDescent="0.35">
      <c r="T1971" s="6"/>
      <c r="U1971" s="6"/>
      <c r="Z1971">
        <v>28</v>
      </c>
      <c r="AA1971" s="9">
        <v>43374</v>
      </c>
      <c r="AB1971">
        <v>1.1084000000000001</v>
      </c>
      <c r="AE1971" s="25">
        <v>40285</v>
      </c>
      <c r="AF1971" t="e">
        <f>NA()</f>
        <v>#N/A</v>
      </c>
      <c r="AG1971" t="e">
        <f>NA()</f>
        <v>#N/A</v>
      </c>
      <c r="AH1971" t="e">
        <f>NA()</f>
        <v>#N/A</v>
      </c>
      <c r="AI1971" t="e">
        <f>NA()</f>
        <v>#N/A</v>
      </c>
      <c r="AJ1971" t="e">
        <f>NA()</f>
        <v>#N/A</v>
      </c>
      <c r="AK1971" t="e">
        <f>NA()</f>
        <v>#N/A</v>
      </c>
      <c r="AL1971" t="e">
        <f>NA()</f>
        <v>#N/A</v>
      </c>
      <c r="AM1971" t="e">
        <f>NA()</f>
        <v>#N/A</v>
      </c>
      <c r="AN1971" t="e">
        <f>NA()</f>
        <v>#N/A</v>
      </c>
      <c r="AO1971" t="e">
        <f>NA()</f>
        <v>#N/A</v>
      </c>
      <c r="AP1971" t="e">
        <f>NA()</f>
        <v>#N/A</v>
      </c>
    </row>
    <row r="1972" spans="20:42" x14ac:dyDescent="0.35">
      <c r="T1972" s="6"/>
      <c r="U1972" s="6"/>
      <c r="Y1972" t="s">
        <v>1105</v>
      </c>
      <c r="Z1972">
        <v>1</v>
      </c>
      <c r="AA1972" s="9">
        <v>43375</v>
      </c>
      <c r="AB1972">
        <v>1.1854</v>
      </c>
      <c r="AE1972" s="25">
        <v>40286</v>
      </c>
      <c r="AF1972" t="e">
        <f>NA()</f>
        <v>#N/A</v>
      </c>
      <c r="AG1972" t="e">
        <f>NA()</f>
        <v>#N/A</v>
      </c>
      <c r="AH1972" t="e">
        <f>NA()</f>
        <v>#N/A</v>
      </c>
      <c r="AI1972" t="e">
        <f>NA()</f>
        <v>#N/A</v>
      </c>
      <c r="AJ1972" t="e">
        <f>NA()</f>
        <v>#N/A</v>
      </c>
      <c r="AK1972" t="e">
        <f>NA()</f>
        <v>#N/A</v>
      </c>
      <c r="AL1972" t="e">
        <f>NA()</f>
        <v>#N/A</v>
      </c>
      <c r="AM1972" t="e">
        <f>NA()</f>
        <v>#N/A</v>
      </c>
      <c r="AN1972" t="e">
        <f>NA()</f>
        <v>#N/A</v>
      </c>
      <c r="AO1972" t="e">
        <f>NA()</f>
        <v>#N/A</v>
      </c>
      <c r="AP1972" t="e">
        <f>NA()</f>
        <v>#N/A</v>
      </c>
    </row>
    <row r="1973" spans="20:42" x14ac:dyDescent="0.35">
      <c r="T1973" s="6"/>
      <c r="U1973" s="6"/>
      <c r="Z1973">
        <v>2</v>
      </c>
      <c r="AA1973" s="9">
        <v>43376</v>
      </c>
      <c r="AB1973">
        <v>1.0853999999999999</v>
      </c>
      <c r="AE1973" s="25">
        <v>40287</v>
      </c>
      <c r="AF1973" t="e">
        <f>NA()</f>
        <v>#N/A</v>
      </c>
      <c r="AG1973" t="e">
        <f>NA()</f>
        <v>#N/A</v>
      </c>
      <c r="AH1973" t="e">
        <f>NA()</f>
        <v>#N/A</v>
      </c>
      <c r="AI1973" t="e">
        <f>NA()</f>
        <v>#N/A</v>
      </c>
      <c r="AJ1973" t="e">
        <f>NA()</f>
        <v>#N/A</v>
      </c>
      <c r="AK1973" t="e">
        <f>NA()</f>
        <v>#N/A</v>
      </c>
      <c r="AL1973" t="e">
        <f>NA()</f>
        <v>#N/A</v>
      </c>
      <c r="AM1973" t="e">
        <f>NA()</f>
        <v>#N/A</v>
      </c>
      <c r="AN1973" s="13">
        <v>0.12909999999999999</v>
      </c>
      <c r="AO1973" t="e">
        <f>NA()</f>
        <v>#N/A</v>
      </c>
      <c r="AP1973" t="e">
        <f>NA()</f>
        <v>#N/A</v>
      </c>
    </row>
    <row r="1974" spans="20:42" x14ac:dyDescent="0.35">
      <c r="T1974" s="6"/>
      <c r="U1974" s="6"/>
      <c r="Z1974">
        <v>3</v>
      </c>
      <c r="AA1974" s="9">
        <v>43377</v>
      </c>
      <c r="AB1974">
        <v>1.1103000000000001</v>
      </c>
      <c r="AE1974" s="25">
        <v>40288</v>
      </c>
      <c r="AF1974" t="e">
        <f>NA()</f>
        <v>#N/A</v>
      </c>
      <c r="AG1974" t="e">
        <f>NA()</f>
        <v>#N/A</v>
      </c>
      <c r="AH1974" t="e">
        <f>NA()</f>
        <v>#N/A</v>
      </c>
      <c r="AI1974" t="e">
        <f>NA()</f>
        <v>#N/A</v>
      </c>
      <c r="AJ1974" t="e">
        <f>NA()</f>
        <v>#N/A</v>
      </c>
      <c r="AK1974" t="e">
        <f>NA()</f>
        <v>#N/A</v>
      </c>
      <c r="AL1974" t="e">
        <f>NA()</f>
        <v>#N/A</v>
      </c>
      <c r="AM1974" t="e">
        <f>NA()</f>
        <v>#N/A</v>
      </c>
      <c r="AN1974" s="13">
        <v>0.1283</v>
      </c>
      <c r="AO1974" t="e">
        <f>NA()</f>
        <v>#N/A</v>
      </c>
      <c r="AP1974" t="e">
        <f>NA()</f>
        <v>#N/A</v>
      </c>
    </row>
    <row r="1975" spans="20:42" x14ac:dyDescent="0.35">
      <c r="T1975" s="6"/>
      <c r="U1975" s="6"/>
      <c r="Z1975">
        <v>4</v>
      </c>
      <c r="AA1975" s="9">
        <v>43378</v>
      </c>
      <c r="AB1975">
        <v>1.2729999999999999</v>
      </c>
      <c r="AE1975" s="25">
        <v>40289</v>
      </c>
      <c r="AF1975" t="e">
        <f>NA()</f>
        <v>#N/A</v>
      </c>
      <c r="AG1975" t="e">
        <f>NA()</f>
        <v>#N/A</v>
      </c>
      <c r="AH1975" t="e">
        <f>NA()</f>
        <v>#N/A</v>
      </c>
      <c r="AI1975" t="e">
        <f>NA()</f>
        <v>#N/A</v>
      </c>
      <c r="AJ1975" t="e">
        <f>NA()</f>
        <v>#N/A</v>
      </c>
      <c r="AK1975" t="e">
        <f>NA()</f>
        <v>#N/A</v>
      </c>
      <c r="AL1975" t="e">
        <f>NA()</f>
        <v>#N/A</v>
      </c>
      <c r="AM1975" t="e">
        <f>NA()</f>
        <v>#N/A</v>
      </c>
      <c r="AN1975" s="13">
        <v>0.12720000000000001</v>
      </c>
      <c r="AO1975" t="e">
        <f>NA()</f>
        <v>#N/A</v>
      </c>
      <c r="AP1975" t="e">
        <f>NA()</f>
        <v>#N/A</v>
      </c>
    </row>
    <row r="1976" spans="20:42" x14ac:dyDescent="0.35">
      <c r="T1976" s="6"/>
      <c r="U1976" s="6"/>
      <c r="Z1976">
        <v>5</v>
      </c>
      <c r="AA1976" s="9">
        <v>43381</v>
      </c>
      <c r="AB1976">
        <v>1.2754000000000001</v>
      </c>
      <c r="AE1976" s="25">
        <v>40290</v>
      </c>
      <c r="AF1976" t="e">
        <f>NA()</f>
        <v>#N/A</v>
      </c>
      <c r="AG1976" t="e">
        <f>NA()</f>
        <v>#N/A</v>
      </c>
      <c r="AH1976" t="e">
        <f>NA()</f>
        <v>#N/A</v>
      </c>
      <c r="AI1976" t="e">
        <f>NA()</f>
        <v>#N/A</v>
      </c>
      <c r="AJ1976" t="e">
        <f>NA()</f>
        <v>#N/A</v>
      </c>
      <c r="AK1976" t="e">
        <f>NA()</f>
        <v>#N/A</v>
      </c>
      <c r="AL1976" t="e">
        <f>NA()</f>
        <v>#N/A</v>
      </c>
      <c r="AM1976" t="e">
        <f>NA()</f>
        <v>#N/A</v>
      </c>
      <c r="AN1976" s="13">
        <v>0.1263</v>
      </c>
      <c r="AO1976" t="e">
        <f>NA()</f>
        <v>#N/A</v>
      </c>
      <c r="AP1976" t="e">
        <f>NA()</f>
        <v>#N/A</v>
      </c>
    </row>
    <row r="1977" spans="20:42" x14ac:dyDescent="0.35">
      <c r="T1977" s="6"/>
      <c r="U1977" s="6"/>
      <c r="Z1977">
        <v>8</v>
      </c>
      <c r="AA1977" s="9">
        <v>43382</v>
      </c>
      <c r="AB1977">
        <v>1.0762</v>
      </c>
      <c r="AE1977" s="25">
        <v>40291</v>
      </c>
      <c r="AF1977" t="e">
        <f>NA()</f>
        <v>#N/A</v>
      </c>
      <c r="AG1977" t="e">
        <f>NA()</f>
        <v>#N/A</v>
      </c>
      <c r="AH1977" t="e">
        <f>NA()</f>
        <v>#N/A</v>
      </c>
      <c r="AI1977" t="e">
        <f>NA()</f>
        <v>#N/A</v>
      </c>
      <c r="AJ1977" t="e">
        <f>NA()</f>
        <v>#N/A</v>
      </c>
      <c r="AK1977" t="e">
        <f>NA()</f>
        <v>#N/A</v>
      </c>
      <c r="AL1977" t="e">
        <f>NA()</f>
        <v>#N/A</v>
      </c>
      <c r="AM1977" t="e">
        <f>NA()</f>
        <v>#N/A</v>
      </c>
      <c r="AN1977" s="13">
        <v>0.1236</v>
      </c>
      <c r="AO1977" t="e">
        <f>NA()</f>
        <v>#N/A</v>
      </c>
      <c r="AP1977" t="e">
        <f>NA()</f>
        <v>#N/A</v>
      </c>
    </row>
    <row r="1978" spans="20:42" x14ac:dyDescent="0.35">
      <c r="T1978" s="6"/>
      <c r="U1978" s="6"/>
      <c r="Z1978">
        <v>9</v>
      </c>
      <c r="AA1978" s="9">
        <v>43383</v>
      </c>
      <c r="AB1978">
        <v>1.1576</v>
      </c>
      <c r="AE1978" s="25">
        <v>40292</v>
      </c>
      <c r="AF1978" t="e">
        <f>NA()</f>
        <v>#N/A</v>
      </c>
      <c r="AG1978" t="e">
        <f>NA()</f>
        <v>#N/A</v>
      </c>
      <c r="AH1978" t="e">
        <f>NA()</f>
        <v>#N/A</v>
      </c>
      <c r="AI1978" t="e">
        <f>NA()</f>
        <v>#N/A</v>
      </c>
      <c r="AJ1978" t="e">
        <f>NA()</f>
        <v>#N/A</v>
      </c>
      <c r="AK1978" t="e">
        <f>NA()</f>
        <v>#N/A</v>
      </c>
      <c r="AL1978" t="e">
        <f>NA()</f>
        <v>#N/A</v>
      </c>
      <c r="AM1978" t="e">
        <f>NA()</f>
        <v>#N/A</v>
      </c>
      <c r="AN1978" t="e">
        <f>NA()</f>
        <v>#N/A</v>
      </c>
      <c r="AO1978" t="e">
        <f>NA()</f>
        <v>#N/A</v>
      </c>
      <c r="AP1978" t="e">
        <f>NA()</f>
        <v>#N/A</v>
      </c>
    </row>
    <row r="1979" spans="20:42" x14ac:dyDescent="0.35">
      <c r="T1979" s="6"/>
      <c r="U1979" s="6"/>
      <c r="Z1979">
        <v>10</v>
      </c>
      <c r="AA1979" s="9">
        <v>43384</v>
      </c>
      <c r="AB1979">
        <v>1.0035000000000001</v>
      </c>
      <c r="AE1979" s="25">
        <v>40293</v>
      </c>
      <c r="AF1979" t="e">
        <f>NA()</f>
        <v>#N/A</v>
      </c>
      <c r="AG1979" t="e">
        <f>NA()</f>
        <v>#N/A</v>
      </c>
      <c r="AH1979" t="e">
        <f>NA()</f>
        <v>#N/A</v>
      </c>
      <c r="AI1979" t="e">
        <f>NA()</f>
        <v>#N/A</v>
      </c>
      <c r="AJ1979" t="e">
        <f>NA()</f>
        <v>#N/A</v>
      </c>
      <c r="AK1979" t="e">
        <f>NA()</f>
        <v>#N/A</v>
      </c>
      <c r="AL1979" t="e">
        <f>NA()</f>
        <v>#N/A</v>
      </c>
      <c r="AM1979" t="e">
        <f>NA()</f>
        <v>#N/A</v>
      </c>
      <c r="AN1979" t="e">
        <f>NA()</f>
        <v>#N/A</v>
      </c>
      <c r="AO1979" t="e">
        <f>NA()</f>
        <v>#N/A</v>
      </c>
      <c r="AP1979" t="e">
        <f>NA()</f>
        <v>#N/A</v>
      </c>
    </row>
    <row r="1980" spans="20:42" x14ac:dyDescent="0.35">
      <c r="T1980" s="6"/>
      <c r="U1980" s="6"/>
      <c r="Z1980">
        <v>11</v>
      </c>
      <c r="AA1980" s="9">
        <v>43385</v>
      </c>
      <c r="AB1980">
        <v>1.1007</v>
      </c>
      <c r="AE1980" s="25">
        <v>40294</v>
      </c>
      <c r="AF1980" t="e">
        <f>NA()</f>
        <v>#N/A</v>
      </c>
      <c r="AG1980" t="e">
        <f>NA()</f>
        <v>#N/A</v>
      </c>
      <c r="AH1980" t="e">
        <f>NA()</f>
        <v>#N/A</v>
      </c>
      <c r="AI1980" t="e">
        <f>NA()</f>
        <v>#N/A</v>
      </c>
      <c r="AJ1980" t="e">
        <f>NA()</f>
        <v>#N/A</v>
      </c>
      <c r="AK1980" t="e">
        <f>NA()</f>
        <v>#N/A</v>
      </c>
      <c r="AL1980" t="e">
        <f>NA()</f>
        <v>#N/A</v>
      </c>
      <c r="AM1980" t="e">
        <f>NA()</f>
        <v>#N/A</v>
      </c>
      <c r="AN1980" s="13">
        <v>0.1231</v>
      </c>
      <c r="AO1980" t="e">
        <f>NA()</f>
        <v>#N/A</v>
      </c>
      <c r="AP1980" t="e">
        <f>NA()</f>
        <v>#N/A</v>
      </c>
    </row>
    <row r="1981" spans="20:42" x14ac:dyDescent="0.35">
      <c r="T1981" s="6"/>
      <c r="U1981" s="6"/>
      <c r="Z1981">
        <v>12</v>
      </c>
      <c r="AA1981" s="9">
        <v>43388</v>
      </c>
      <c r="AB1981">
        <v>1.1695</v>
      </c>
      <c r="AE1981" s="25">
        <v>40295</v>
      </c>
      <c r="AF1981" t="e">
        <f>NA()</f>
        <v>#N/A</v>
      </c>
      <c r="AG1981" t="e">
        <f>NA()</f>
        <v>#N/A</v>
      </c>
      <c r="AH1981" t="e">
        <f>NA()</f>
        <v>#N/A</v>
      </c>
      <c r="AI1981" t="e">
        <f>NA()</f>
        <v>#N/A</v>
      </c>
      <c r="AJ1981" t="e">
        <f>NA()</f>
        <v>#N/A</v>
      </c>
      <c r="AK1981" t="e">
        <f>NA()</f>
        <v>#N/A</v>
      </c>
      <c r="AL1981" t="e">
        <f>NA()</f>
        <v>#N/A</v>
      </c>
      <c r="AM1981" t="e">
        <f>NA()</f>
        <v>#N/A</v>
      </c>
      <c r="AN1981" s="13">
        <v>0.1237</v>
      </c>
      <c r="AO1981" t="e">
        <f>NA()</f>
        <v>#N/A</v>
      </c>
      <c r="AP1981" t="e">
        <f>NA()</f>
        <v>#N/A</v>
      </c>
    </row>
    <row r="1982" spans="20:42" x14ac:dyDescent="0.35">
      <c r="T1982" s="6"/>
      <c r="U1982" s="6"/>
      <c r="Z1982">
        <v>15</v>
      </c>
      <c r="AA1982" s="9">
        <v>43389</v>
      </c>
      <c r="AB1982">
        <v>1.1025</v>
      </c>
      <c r="AE1982" s="25">
        <v>40296</v>
      </c>
      <c r="AF1982" t="e">
        <f>NA()</f>
        <v>#N/A</v>
      </c>
      <c r="AG1982" t="e">
        <f>NA()</f>
        <v>#N/A</v>
      </c>
      <c r="AH1982" t="e">
        <f>NA()</f>
        <v>#N/A</v>
      </c>
      <c r="AI1982" t="e">
        <f>NA()</f>
        <v>#N/A</v>
      </c>
      <c r="AJ1982" t="e">
        <f>NA()</f>
        <v>#N/A</v>
      </c>
      <c r="AK1982" t="e">
        <f>NA()</f>
        <v>#N/A</v>
      </c>
      <c r="AL1982" t="e">
        <f>NA()</f>
        <v>#N/A</v>
      </c>
      <c r="AM1982" t="e">
        <f>NA()</f>
        <v>#N/A</v>
      </c>
      <c r="AN1982" s="13">
        <v>0.1249</v>
      </c>
      <c r="AO1982" t="e">
        <f>NA()</f>
        <v>#N/A</v>
      </c>
      <c r="AP1982" t="e">
        <f>NA()</f>
        <v>#N/A</v>
      </c>
    </row>
    <row r="1983" spans="20:42" x14ac:dyDescent="0.35">
      <c r="T1983" s="6"/>
      <c r="U1983" s="6"/>
      <c r="Z1983">
        <v>16</v>
      </c>
      <c r="AA1983" s="9">
        <v>43390</v>
      </c>
      <c r="AB1983">
        <v>0.94099999999999995</v>
      </c>
      <c r="AE1983" s="25">
        <v>40297</v>
      </c>
      <c r="AF1983" t="e">
        <f>NA()</f>
        <v>#N/A</v>
      </c>
      <c r="AG1983" t="e">
        <f>NA()</f>
        <v>#N/A</v>
      </c>
      <c r="AH1983" t="e">
        <f>NA()</f>
        <v>#N/A</v>
      </c>
      <c r="AI1983" t="e">
        <f>NA()</f>
        <v>#N/A</v>
      </c>
      <c r="AJ1983" t="e">
        <f>NA()</f>
        <v>#N/A</v>
      </c>
      <c r="AK1983" t="e">
        <f>NA()</f>
        <v>#N/A</v>
      </c>
      <c r="AL1983" t="e">
        <f>NA()</f>
        <v>#N/A</v>
      </c>
      <c r="AM1983" t="e">
        <f>NA()</f>
        <v>#N/A</v>
      </c>
      <c r="AN1983" s="13">
        <v>0.12479999999999999</v>
      </c>
      <c r="AO1983" t="e">
        <f>NA()</f>
        <v>#N/A</v>
      </c>
      <c r="AP1983" t="e">
        <f>NA()</f>
        <v>#N/A</v>
      </c>
    </row>
    <row r="1984" spans="20:42" x14ac:dyDescent="0.35">
      <c r="T1984" s="6"/>
      <c r="U1984" s="6"/>
      <c r="Z1984">
        <v>17</v>
      </c>
      <c r="AA1984" s="9">
        <v>43391</v>
      </c>
      <c r="AB1984">
        <v>1.0146999999999999</v>
      </c>
      <c r="AE1984" s="25">
        <v>40298</v>
      </c>
      <c r="AF1984" t="e">
        <f>NA()</f>
        <v>#N/A</v>
      </c>
      <c r="AG1984" t="e">
        <f>NA()</f>
        <v>#N/A</v>
      </c>
      <c r="AH1984" t="e">
        <f>NA()</f>
        <v>#N/A</v>
      </c>
      <c r="AI1984" t="e">
        <f>NA()</f>
        <v>#N/A</v>
      </c>
      <c r="AJ1984" t="e">
        <f>NA()</f>
        <v>#N/A</v>
      </c>
      <c r="AK1984" t="e">
        <f>NA()</f>
        <v>#N/A</v>
      </c>
      <c r="AL1984" t="e">
        <f>NA()</f>
        <v>#N/A</v>
      </c>
      <c r="AM1984" t="e">
        <f>NA()</f>
        <v>#N/A</v>
      </c>
      <c r="AN1984" s="13">
        <v>0.123</v>
      </c>
      <c r="AO1984" t="e">
        <f>NA()</f>
        <v>#N/A</v>
      </c>
      <c r="AP1984" t="e">
        <f>NA()</f>
        <v>#N/A</v>
      </c>
    </row>
    <row r="1985" spans="20:42" x14ac:dyDescent="0.35">
      <c r="T1985" s="6"/>
      <c r="U1985" s="6"/>
      <c r="Z1985">
        <v>18</v>
      </c>
      <c r="AA1985" s="9">
        <v>43392</v>
      </c>
      <c r="AB1985">
        <v>1.1153999999999999</v>
      </c>
      <c r="AE1985" s="25">
        <v>40299</v>
      </c>
      <c r="AF1985" t="e">
        <f>NA()</f>
        <v>#N/A</v>
      </c>
      <c r="AG1985" t="e">
        <f>NA()</f>
        <v>#N/A</v>
      </c>
      <c r="AH1985" t="e">
        <f>NA()</f>
        <v>#N/A</v>
      </c>
      <c r="AI1985" t="e">
        <f>NA()</f>
        <v>#N/A</v>
      </c>
      <c r="AJ1985" t="e">
        <f>NA()</f>
        <v>#N/A</v>
      </c>
      <c r="AK1985" t="e">
        <f>NA()</f>
        <v>#N/A</v>
      </c>
      <c r="AL1985" t="e">
        <f>NA()</f>
        <v>#N/A</v>
      </c>
      <c r="AM1985" t="e">
        <f>NA()</f>
        <v>#N/A</v>
      </c>
      <c r="AN1985" t="e">
        <f>NA()</f>
        <v>#N/A</v>
      </c>
      <c r="AO1985" s="13">
        <v>0.72672040000000004</v>
      </c>
      <c r="AP1985" t="e">
        <f>NA()</f>
        <v>#N/A</v>
      </c>
    </row>
    <row r="1986" spans="20:42" x14ac:dyDescent="0.35">
      <c r="T1986" s="6"/>
      <c r="U1986" s="6"/>
      <c r="Z1986">
        <v>19</v>
      </c>
      <c r="AA1986" s="9">
        <v>43395</v>
      </c>
      <c r="AB1986">
        <v>1.3026</v>
      </c>
      <c r="AE1986" s="25">
        <v>40300</v>
      </c>
      <c r="AF1986" t="e">
        <f>NA()</f>
        <v>#N/A</v>
      </c>
      <c r="AG1986" t="e">
        <f>NA()</f>
        <v>#N/A</v>
      </c>
      <c r="AH1986" t="e">
        <f>NA()</f>
        <v>#N/A</v>
      </c>
      <c r="AI1986" t="e">
        <f>NA()</f>
        <v>#N/A</v>
      </c>
      <c r="AJ1986" t="e">
        <f>NA()</f>
        <v>#N/A</v>
      </c>
      <c r="AK1986" t="e">
        <f>NA()</f>
        <v>#N/A</v>
      </c>
      <c r="AL1986" t="e">
        <f>NA()</f>
        <v>#N/A</v>
      </c>
      <c r="AM1986" t="e">
        <f>NA()</f>
        <v>#N/A</v>
      </c>
      <c r="AN1986" t="e">
        <f>NA()</f>
        <v>#N/A</v>
      </c>
      <c r="AO1986" t="e">
        <f>NA()</f>
        <v>#N/A</v>
      </c>
      <c r="AP1986" t="e">
        <f>NA()</f>
        <v>#N/A</v>
      </c>
    </row>
    <row r="1987" spans="20:42" x14ac:dyDescent="0.35">
      <c r="T1987" s="6"/>
      <c r="U1987" s="6"/>
      <c r="Z1987">
        <v>22</v>
      </c>
      <c r="AA1987" s="9">
        <v>43396</v>
      </c>
      <c r="AB1987">
        <v>1.2159</v>
      </c>
      <c r="AE1987" s="25">
        <v>40301</v>
      </c>
      <c r="AF1987" t="e">
        <f>NA()</f>
        <v>#N/A</v>
      </c>
      <c r="AG1987" t="e">
        <f>NA()</f>
        <v>#N/A</v>
      </c>
      <c r="AH1987" t="e">
        <f>NA()</f>
        <v>#N/A</v>
      </c>
      <c r="AI1987" t="e">
        <f>NA()</f>
        <v>#N/A</v>
      </c>
      <c r="AJ1987" t="e">
        <f>NA()</f>
        <v>#N/A</v>
      </c>
      <c r="AK1987" t="e">
        <f>NA()</f>
        <v>#N/A</v>
      </c>
      <c r="AL1987" t="e">
        <f>NA()</f>
        <v>#N/A</v>
      </c>
      <c r="AM1987" t="e">
        <f>NA()</f>
        <v>#N/A</v>
      </c>
      <c r="AN1987" s="13">
        <v>0.1226</v>
      </c>
      <c r="AO1987" t="e">
        <f>NA()</f>
        <v>#N/A</v>
      </c>
      <c r="AP1987" t="e">
        <f>NA()</f>
        <v>#N/A</v>
      </c>
    </row>
    <row r="1988" spans="20:42" x14ac:dyDescent="0.35">
      <c r="T1988" s="6"/>
      <c r="U1988" s="6"/>
      <c r="Z1988">
        <v>23</v>
      </c>
      <c r="AA1988" s="9">
        <v>43397</v>
      </c>
      <c r="AB1988">
        <v>1.2068000000000001</v>
      </c>
      <c r="AE1988" s="25">
        <v>40302</v>
      </c>
      <c r="AF1988" t="e">
        <f>NA()</f>
        <v>#N/A</v>
      </c>
      <c r="AG1988" t="e">
        <f>NA()</f>
        <v>#N/A</v>
      </c>
      <c r="AH1988" t="e">
        <f>NA()</f>
        <v>#N/A</v>
      </c>
      <c r="AI1988" t="e">
        <f>NA()</f>
        <v>#N/A</v>
      </c>
      <c r="AJ1988" t="e">
        <f>NA()</f>
        <v>#N/A</v>
      </c>
      <c r="AK1988" t="e">
        <f>NA()</f>
        <v>#N/A</v>
      </c>
      <c r="AL1988" t="e">
        <f>NA()</f>
        <v>#N/A</v>
      </c>
      <c r="AM1988" t="e">
        <f>NA()</f>
        <v>#N/A</v>
      </c>
      <c r="AN1988" s="13">
        <v>0.12180000000000001</v>
      </c>
      <c r="AO1988" t="e">
        <f>NA()</f>
        <v>#N/A</v>
      </c>
      <c r="AP1988" t="e">
        <f>NA()</f>
        <v>#N/A</v>
      </c>
    </row>
    <row r="1989" spans="20:42" x14ac:dyDescent="0.35">
      <c r="T1989" s="6"/>
      <c r="U1989" s="6"/>
      <c r="Z1989">
        <v>24</v>
      </c>
      <c r="AA1989" s="9">
        <v>43398</v>
      </c>
      <c r="AB1989">
        <v>1.3389</v>
      </c>
      <c r="AE1989" s="25">
        <v>40303</v>
      </c>
      <c r="AF1989" t="e">
        <f>NA()</f>
        <v>#N/A</v>
      </c>
      <c r="AG1989" t="e">
        <f>NA()</f>
        <v>#N/A</v>
      </c>
      <c r="AH1989" t="e">
        <f>NA()</f>
        <v>#N/A</v>
      </c>
      <c r="AI1989" t="e">
        <f>NA()</f>
        <v>#N/A</v>
      </c>
      <c r="AJ1989" t="e">
        <f>NA()</f>
        <v>#N/A</v>
      </c>
      <c r="AK1989" t="e">
        <f>NA()</f>
        <v>#N/A</v>
      </c>
      <c r="AL1989" t="e">
        <f>NA()</f>
        <v>#N/A</v>
      </c>
      <c r="AM1989" t="e">
        <f>NA()</f>
        <v>#N/A</v>
      </c>
      <c r="AN1989" s="13">
        <v>0.1203</v>
      </c>
      <c r="AO1989" t="e">
        <f>NA()</f>
        <v>#N/A</v>
      </c>
      <c r="AP1989" t="e">
        <f>NA()</f>
        <v>#N/A</v>
      </c>
    </row>
    <row r="1990" spans="20:42" x14ac:dyDescent="0.35">
      <c r="T1990" s="6"/>
      <c r="U1990" s="6"/>
      <c r="Z1990">
        <v>25</v>
      </c>
      <c r="AA1990" s="9">
        <v>43399</v>
      </c>
      <c r="AB1990">
        <v>1.3532</v>
      </c>
      <c r="AE1990" s="25">
        <v>40304</v>
      </c>
      <c r="AF1990" t="e">
        <f>NA()</f>
        <v>#N/A</v>
      </c>
      <c r="AG1990" t="e">
        <f>NA()</f>
        <v>#N/A</v>
      </c>
      <c r="AH1990" t="e">
        <f>NA()</f>
        <v>#N/A</v>
      </c>
      <c r="AI1990" t="e">
        <f>NA()</f>
        <v>#N/A</v>
      </c>
      <c r="AJ1990" t="e">
        <f>NA()</f>
        <v>#N/A</v>
      </c>
      <c r="AK1990" t="e">
        <f>NA()</f>
        <v>#N/A</v>
      </c>
      <c r="AL1990" t="e">
        <f>NA()</f>
        <v>#N/A</v>
      </c>
      <c r="AM1990" t="e">
        <f>NA()</f>
        <v>#N/A</v>
      </c>
      <c r="AN1990" s="13">
        <v>0.11940000000000001</v>
      </c>
      <c r="AO1990" t="e">
        <f>NA()</f>
        <v>#N/A</v>
      </c>
      <c r="AP1990" t="e">
        <f>NA()</f>
        <v>#N/A</v>
      </c>
    </row>
    <row r="1991" spans="20:42" x14ac:dyDescent="0.35">
      <c r="T1991" s="6"/>
      <c r="U1991" s="6"/>
      <c r="Z1991">
        <v>26</v>
      </c>
      <c r="AA1991" s="9">
        <v>43402</v>
      </c>
      <c r="AB1991">
        <v>1.2862</v>
      </c>
      <c r="AE1991" s="25">
        <v>40305</v>
      </c>
      <c r="AF1991" t="e">
        <f>NA()</f>
        <v>#N/A</v>
      </c>
      <c r="AG1991" t="e">
        <f>NA()</f>
        <v>#N/A</v>
      </c>
      <c r="AH1991" t="e">
        <f>NA()</f>
        <v>#N/A</v>
      </c>
      <c r="AI1991" t="e">
        <f>NA()</f>
        <v>#N/A</v>
      </c>
      <c r="AJ1991" t="e">
        <f>NA()</f>
        <v>#N/A</v>
      </c>
      <c r="AK1991" t="e">
        <f>NA()</f>
        <v>#N/A</v>
      </c>
      <c r="AL1991" t="e">
        <f>NA()</f>
        <v>#N/A</v>
      </c>
      <c r="AM1991" t="e">
        <f>NA()</f>
        <v>#N/A</v>
      </c>
      <c r="AN1991" s="13">
        <v>0.1196</v>
      </c>
      <c r="AO1991" t="e">
        <f>NA()</f>
        <v>#N/A</v>
      </c>
      <c r="AP1991" t="e">
        <f>NA()</f>
        <v>#N/A</v>
      </c>
    </row>
    <row r="1992" spans="20:42" x14ac:dyDescent="0.35">
      <c r="T1992" s="6"/>
      <c r="U1992" s="6"/>
      <c r="Z1992">
        <v>29</v>
      </c>
      <c r="AA1992" s="9">
        <v>43403</v>
      </c>
      <c r="AB1992">
        <v>1.3056000000000001</v>
      </c>
      <c r="AE1992" s="25">
        <v>40306</v>
      </c>
      <c r="AF1992" t="e">
        <f>NA()</f>
        <v>#N/A</v>
      </c>
      <c r="AG1992" t="e">
        <f>NA()</f>
        <v>#N/A</v>
      </c>
      <c r="AH1992" t="e">
        <f>NA()</f>
        <v>#N/A</v>
      </c>
      <c r="AI1992" t="e">
        <f>NA()</f>
        <v>#N/A</v>
      </c>
      <c r="AJ1992" t="e">
        <f>NA()</f>
        <v>#N/A</v>
      </c>
      <c r="AK1992" t="e">
        <f>NA()</f>
        <v>#N/A</v>
      </c>
      <c r="AL1992" t="e">
        <f>NA()</f>
        <v>#N/A</v>
      </c>
      <c r="AM1992" t="e">
        <f>NA()</f>
        <v>#N/A</v>
      </c>
      <c r="AN1992" t="e">
        <f>NA()</f>
        <v>#N/A</v>
      </c>
      <c r="AO1992" t="e">
        <f>NA()</f>
        <v>#N/A</v>
      </c>
      <c r="AP1992" t="e">
        <f>NA()</f>
        <v>#N/A</v>
      </c>
    </row>
    <row r="1993" spans="20:42" x14ac:dyDescent="0.35">
      <c r="T1993" s="6"/>
      <c r="U1993" s="6"/>
      <c r="Z1993">
        <v>30</v>
      </c>
      <c r="AA1993" s="9">
        <v>43404</v>
      </c>
      <c r="AB1993">
        <v>1.3335999999999999</v>
      </c>
      <c r="AE1993" s="25">
        <v>40307</v>
      </c>
      <c r="AF1993" t="e">
        <f>NA()</f>
        <v>#N/A</v>
      </c>
      <c r="AG1993" t="e">
        <f>NA()</f>
        <v>#N/A</v>
      </c>
      <c r="AH1993" t="e">
        <f>NA()</f>
        <v>#N/A</v>
      </c>
      <c r="AI1993" t="e">
        <f>NA()</f>
        <v>#N/A</v>
      </c>
      <c r="AJ1993" t="e">
        <f>NA()</f>
        <v>#N/A</v>
      </c>
      <c r="AK1993" t="e">
        <f>NA()</f>
        <v>#N/A</v>
      </c>
      <c r="AL1993" t="e">
        <f>NA()</f>
        <v>#N/A</v>
      </c>
      <c r="AM1993" t="e">
        <f>NA()</f>
        <v>#N/A</v>
      </c>
      <c r="AN1993" t="e">
        <f>NA()</f>
        <v>#N/A</v>
      </c>
      <c r="AO1993" t="e">
        <f>NA()</f>
        <v>#N/A</v>
      </c>
      <c r="AP1993" t="e">
        <f>NA()</f>
        <v>#N/A</v>
      </c>
    </row>
    <row r="1994" spans="20:42" x14ac:dyDescent="0.35">
      <c r="T1994" s="6"/>
      <c r="U1994" s="6"/>
      <c r="Z1994">
        <v>31</v>
      </c>
      <c r="AA1994" s="9">
        <v>43405</v>
      </c>
      <c r="AB1994">
        <v>1.4498</v>
      </c>
      <c r="AE1994" s="25">
        <v>40308</v>
      </c>
      <c r="AF1994" t="e">
        <f>NA()</f>
        <v>#N/A</v>
      </c>
      <c r="AG1994" t="e">
        <f>NA()</f>
        <v>#N/A</v>
      </c>
      <c r="AH1994" t="e">
        <f>NA()</f>
        <v>#N/A</v>
      </c>
      <c r="AI1994" t="e">
        <f>NA()</f>
        <v>#N/A</v>
      </c>
      <c r="AJ1994" t="e">
        <f>NA()</f>
        <v>#N/A</v>
      </c>
      <c r="AK1994" t="e">
        <f>NA()</f>
        <v>#N/A</v>
      </c>
      <c r="AL1994" t="e">
        <f>NA()</f>
        <v>#N/A</v>
      </c>
      <c r="AM1994" t="e">
        <f>NA()</f>
        <v>#N/A</v>
      </c>
      <c r="AN1994" s="13">
        <v>0.1197</v>
      </c>
      <c r="AO1994" t="e">
        <f>NA()</f>
        <v>#N/A</v>
      </c>
      <c r="AP1994" t="e">
        <f>NA()</f>
        <v>#N/A</v>
      </c>
    </row>
    <row r="1995" spans="20:42" x14ac:dyDescent="0.35">
      <c r="T1995" s="6"/>
      <c r="U1995" s="6"/>
      <c r="Y1995" t="s">
        <v>1106</v>
      </c>
      <c r="Z1995">
        <v>1</v>
      </c>
      <c r="AA1995" s="9">
        <v>43406</v>
      </c>
      <c r="AB1995">
        <v>1.5274000000000001</v>
      </c>
      <c r="AE1995" s="25">
        <v>40309</v>
      </c>
      <c r="AF1995" t="e">
        <f>NA()</f>
        <v>#N/A</v>
      </c>
      <c r="AG1995" t="e">
        <f>NA()</f>
        <v>#N/A</v>
      </c>
      <c r="AH1995" t="e">
        <f>NA()</f>
        <v>#N/A</v>
      </c>
      <c r="AI1995" t="e">
        <f>NA()</f>
        <v>#N/A</v>
      </c>
      <c r="AJ1995" t="e">
        <f>NA()</f>
        <v>#N/A</v>
      </c>
      <c r="AK1995" t="e">
        <f>NA()</f>
        <v>#N/A</v>
      </c>
      <c r="AL1995" t="e">
        <f>NA()</f>
        <v>#N/A</v>
      </c>
      <c r="AM1995" t="e">
        <f>NA()</f>
        <v>#N/A</v>
      </c>
      <c r="AN1995" s="13">
        <v>0.1191</v>
      </c>
      <c r="AO1995" t="e">
        <f>NA()</f>
        <v>#N/A</v>
      </c>
      <c r="AP1995" t="e">
        <f>NA()</f>
        <v>#N/A</v>
      </c>
    </row>
    <row r="1996" spans="20:42" x14ac:dyDescent="0.35">
      <c r="T1996" s="6"/>
      <c r="U1996" s="6"/>
      <c r="Z1996">
        <v>2</v>
      </c>
      <c r="AA1996" s="9">
        <v>43409</v>
      </c>
      <c r="AB1996">
        <v>1.5642</v>
      </c>
      <c r="AE1996" s="25">
        <v>40310</v>
      </c>
      <c r="AF1996" t="e">
        <f>NA()</f>
        <v>#N/A</v>
      </c>
      <c r="AG1996" t="e">
        <f>NA()</f>
        <v>#N/A</v>
      </c>
      <c r="AH1996" t="e">
        <f>NA()</f>
        <v>#N/A</v>
      </c>
      <c r="AI1996" t="e">
        <f>NA()</f>
        <v>#N/A</v>
      </c>
      <c r="AJ1996" t="e">
        <f>NA()</f>
        <v>#N/A</v>
      </c>
      <c r="AK1996" t="e">
        <f>NA()</f>
        <v>#N/A</v>
      </c>
      <c r="AL1996" t="e">
        <f>NA()</f>
        <v>#N/A</v>
      </c>
      <c r="AM1996" t="e">
        <f>NA()</f>
        <v>#N/A</v>
      </c>
      <c r="AN1996" s="13">
        <v>0.1176</v>
      </c>
      <c r="AO1996" t="e">
        <f>NA()</f>
        <v>#N/A</v>
      </c>
      <c r="AP1996" t="e">
        <f>NA()</f>
        <v>#N/A</v>
      </c>
    </row>
    <row r="1997" spans="20:42" x14ac:dyDescent="0.35">
      <c r="T1997" s="6"/>
      <c r="U1997" s="6"/>
      <c r="Z1997">
        <v>5</v>
      </c>
      <c r="AA1997" s="9">
        <v>43411</v>
      </c>
      <c r="AB1997">
        <v>1.3472999999999999</v>
      </c>
      <c r="AE1997" s="25">
        <v>40311</v>
      </c>
      <c r="AF1997" t="e">
        <f>NA()</f>
        <v>#N/A</v>
      </c>
      <c r="AG1997" t="e">
        <f>NA()</f>
        <v>#N/A</v>
      </c>
      <c r="AH1997" t="e">
        <f>NA()</f>
        <v>#N/A</v>
      </c>
      <c r="AI1997" t="e">
        <f>NA()</f>
        <v>#N/A</v>
      </c>
      <c r="AJ1997" t="e">
        <f>NA()</f>
        <v>#N/A</v>
      </c>
      <c r="AK1997" t="e">
        <f>NA()</f>
        <v>#N/A</v>
      </c>
      <c r="AL1997" t="e">
        <f>NA()</f>
        <v>#N/A</v>
      </c>
      <c r="AM1997" t="e">
        <f>NA()</f>
        <v>#N/A</v>
      </c>
      <c r="AN1997" s="13">
        <v>0.11609999999999999</v>
      </c>
      <c r="AO1997" t="e">
        <f>NA()</f>
        <v>#N/A</v>
      </c>
      <c r="AP1997" t="e">
        <f>NA()</f>
        <v>#N/A</v>
      </c>
    </row>
    <row r="1998" spans="20:42" x14ac:dyDescent="0.35">
      <c r="T1998" s="6"/>
      <c r="U1998" s="6"/>
      <c r="Z1998">
        <v>7</v>
      </c>
      <c r="AA1998" s="9">
        <v>43412</v>
      </c>
      <c r="AB1998">
        <v>1.2537</v>
      </c>
      <c r="AE1998" s="25">
        <v>40312</v>
      </c>
      <c r="AF1998" t="e">
        <f>NA()</f>
        <v>#N/A</v>
      </c>
      <c r="AG1998" t="e">
        <f>NA()</f>
        <v>#N/A</v>
      </c>
      <c r="AH1998" t="e">
        <f>NA()</f>
        <v>#N/A</v>
      </c>
      <c r="AI1998" t="e">
        <f>NA()</f>
        <v>#N/A</v>
      </c>
      <c r="AJ1998" t="e">
        <f>NA()</f>
        <v>#N/A</v>
      </c>
      <c r="AK1998" t="e">
        <f>NA()</f>
        <v>#N/A</v>
      </c>
      <c r="AL1998" t="e">
        <f>NA()</f>
        <v>#N/A</v>
      </c>
      <c r="AM1998" t="e">
        <f>NA()</f>
        <v>#N/A</v>
      </c>
      <c r="AN1998" s="13">
        <v>0.1116</v>
      </c>
      <c r="AO1998" t="e">
        <f>NA()</f>
        <v>#N/A</v>
      </c>
      <c r="AP1998" t="e">
        <f>NA()</f>
        <v>#N/A</v>
      </c>
    </row>
    <row r="1999" spans="20:42" x14ac:dyDescent="0.35">
      <c r="T1999" s="6"/>
      <c r="U1999" s="6"/>
      <c r="Z1999">
        <v>8</v>
      </c>
      <c r="AA1999" s="9">
        <v>43413</v>
      </c>
      <c r="AB1999">
        <v>1.2862</v>
      </c>
      <c r="AE1999" s="25">
        <v>40313</v>
      </c>
      <c r="AF1999" t="e">
        <f>NA()</f>
        <v>#N/A</v>
      </c>
      <c r="AG1999" t="e">
        <f>NA()</f>
        <v>#N/A</v>
      </c>
      <c r="AH1999" t="e">
        <f>NA()</f>
        <v>#N/A</v>
      </c>
      <c r="AI1999" t="e">
        <f>NA()</f>
        <v>#N/A</v>
      </c>
      <c r="AJ1999" t="e">
        <f>NA()</f>
        <v>#N/A</v>
      </c>
      <c r="AK1999" t="e">
        <f>NA()</f>
        <v>#N/A</v>
      </c>
      <c r="AL1999" t="e">
        <f>NA()</f>
        <v>#N/A</v>
      </c>
      <c r="AM1999" t="e">
        <f>NA()</f>
        <v>#N/A</v>
      </c>
      <c r="AN1999" t="e">
        <f>NA()</f>
        <v>#N/A</v>
      </c>
      <c r="AO1999" t="e">
        <f>NA()</f>
        <v>#N/A</v>
      </c>
      <c r="AP1999" t="e">
        <f>NA()</f>
        <v>#N/A</v>
      </c>
    </row>
    <row r="2000" spans="20:42" x14ac:dyDescent="0.35">
      <c r="T2000" s="6"/>
      <c r="U2000" s="6"/>
      <c r="Z2000">
        <v>9</v>
      </c>
      <c r="AA2000" s="9">
        <v>43416</v>
      </c>
      <c r="AB2000">
        <v>1.2629999999999999</v>
      </c>
      <c r="AE2000" s="25">
        <v>40314</v>
      </c>
      <c r="AF2000" t="e">
        <f>NA()</f>
        <v>#N/A</v>
      </c>
      <c r="AG2000" t="e">
        <f>NA()</f>
        <v>#N/A</v>
      </c>
      <c r="AH2000" t="e">
        <f>NA()</f>
        <v>#N/A</v>
      </c>
      <c r="AI2000" t="e">
        <f>NA()</f>
        <v>#N/A</v>
      </c>
      <c r="AJ2000" t="e">
        <f>NA()</f>
        <v>#N/A</v>
      </c>
      <c r="AK2000" t="e">
        <f>NA()</f>
        <v>#N/A</v>
      </c>
      <c r="AL2000" t="e">
        <f>NA()</f>
        <v>#N/A</v>
      </c>
      <c r="AM2000" t="e">
        <f>NA()</f>
        <v>#N/A</v>
      </c>
      <c r="AN2000" t="e">
        <f>NA()</f>
        <v>#N/A</v>
      </c>
      <c r="AO2000" t="e">
        <f>NA()</f>
        <v>#N/A</v>
      </c>
      <c r="AP2000" t="e">
        <f>NA()</f>
        <v>#N/A</v>
      </c>
    </row>
    <row r="2001" spans="20:42" x14ac:dyDescent="0.35">
      <c r="T2001" s="6"/>
      <c r="U2001" s="6"/>
      <c r="Z2001">
        <v>12</v>
      </c>
      <c r="AA2001" s="9">
        <v>43417</v>
      </c>
      <c r="AB2001">
        <v>1.2342</v>
      </c>
      <c r="AE2001" s="25">
        <v>40315</v>
      </c>
      <c r="AF2001" t="e">
        <f>NA()</f>
        <v>#N/A</v>
      </c>
      <c r="AG2001" t="e">
        <f>NA()</f>
        <v>#N/A</v>
      </c>
      <c r="AH2001" t="e">
        <f>NA()</f>
        <v>#N/A</v>
      </c>
      <c r="AI2001" t="e">
        <f>NA()</f>
        <v>#N/A</v>
      </c>
      <c r="AJ2001" t="e">
        <f>NA()</f>
        <v>#N/A</v>
      </c>
      <c r="AK2001" t="e">
        <f>NA()</f>
        <v>#N/A</v>
      </c>
      <c r="AL2001" t="e">
        <f>NA()</f>
        <v>#N/A</v>
      </c>
      <c r="AM2001" t="e">
        <f>NA()</f>
        <v>#N/A</v>
      </c>
      <c r="AN2001" s="13">
        <v>0.1105</v>
      </c>
      <c r="AO2001" t="e">
        <f>NA()</f>
        <v>#N/A</v>
      </c>
      <c r="AP2001" t="e">
        <f>NA()</f>
        <v>#N/A</v>
      </c>
    </row>
    <row r="2002" spans="20:42" x14ac:dyDescent="0.35">
      <c r="T2002" s="6"/>
      <c r="U2002" s="6"/>
      <c r="Z2002">
        <v>13</v>
      </c>
      <c r="AA2002" s="9">
        <v>43418</v>
      </c>
      <c r="AB2002">
        <v>1.2595000000000001</v>
      </c>
      <c r="AE2002" s="25">
        <v>40316</v>
      </c>
      <c r="AF2002" t="e">
        <f>NA()</f>
        <v>#N/A</v>
      </c>
      <c r="AG2002" t="e">
        <f>NA()</f>
        <v>#N/A</v>
      </c>
      <c r="AH2002" t="e">
        <f>NA()</f>
        <v>#N/A</v>
      </c>
      <c r="AI2002" t="e">
        <f>NA()</f>
        <v>#N/A</v>
      </c>
      <c r="AJ2002" t="e">
        <f>NA()</f>
        <v>#N/A</v>
      </c>
      <c r="AK2002" t="e">
        <f>NA()</f>
        <v>#N/A</v>
      </c>
      <c r="AL2002" t="e">
        <f>NA()</f>
        <v>#N/A</v>
      </c>
      <c r="AM2002" t="e">
        <f>NA()</f>
        <v>#N/A</v>
      </c>
      <c r="AN2002" s="13">
        <v>0.1095</v>
      </c>
      <c r="AO2002" t="e">
        <f>NA()</f>
        <v>#N/A</v>
      </c>
      <c r="AP2002" t="e">
        <f>NA()</f>
        <v>#N/A</v>
      </c>
    </row>
    <row r="2003" spans="20:42" x14ac:dyDescent="0.35">
      <c r="T2003" s="6"/>
      <c r="U2003" s="6"/>
      <c r="Z2003">
        <v>14</v>
      </c>
      <c r="AA2003" s="9">
        <v>43419</v>
      </c>
      <c r="AB2003">
        <v>1.1702999999999999</v>
      </c>
      <c r="AE2003" s="25">
        <v>40317</v>
      </c>
      <c r="AF2003" t="e">
        <f>NA()</f>
        <v>#N/A</v>
      </c>
      <c r="AG2003" t="e">
        <f>NA()</f>
        <v>#N/A</v>
      </c>
      <c r="AH2003" t="e">
        <f>NA()</f>
        <v>#N/A</v>
      </c>
      <c r="AI2003" t="e">
        <f>NA()</f>
        <v>#N/A</v>
      </c>
      <c r="AJ2003" t="e">
        <f>NA()</f>
        <v>#N/A</v>
      </c>
      <c r="AK2003" t="e">
        <f>NA()</f>
        <v>#N/A</v>
      </c>
      <c r="AL2003" t="e">
        <f>NA()</f>
        <v>#N/A</v>
      </c>
      <c r="AM2003" t="e">
        <f>NA()</f>
        <v>#N/A</v>
      </c>
      <c r="AN2003" s="13">
        <v>0.1085</v>
      </c>
      <c r="AO2003" t="e">
        <f>NA()</f>
        <v>#N/A</v>
      </c>
      <c r="AP2003" t="e">
        <f>NA()</f>
        <v>#N/A</v>
      </c>
    </row>
    <row r="2004" spans="20:42" x14ac:dyDescent="0.35">
      <c r="T2004" s="6"/>
      <c r="U2004" s="6"/>
      <c r="Z2004">
        <v>15</v>
      </c>
      <c r="AA2004" s="9">
        <v>43420</v>
      </c>
      <c r="AB2004">
        <v>1.4816</v>
      </c>
      <c r="AE2004" s="25">
        <v>40318</v>
      </c>
      <c r="AF2004" t="e">
        <f>NA()</f>
        <v>#N/A</v>
      </c>
      <c r="AG2004" t="e">
        <f>NA()</f>
        <v>#N/A</v>
      </c>
      <c r="AH2004" t="e">
        <f>NA()</f>
        <v>#N/A</v>
      </c>
      <c r="AI2004" t="e">
        <f>NA()</f>
        <v>#N/A</v>
      </c>
      <c r="AJ2004" t="e">
        <f>NA()</f>
        <v>#N/A</v>
      </c>
      <c r="AK2004" t="e">
        <f>NA()</f>
        <v>#N/A</v>
      </c>
      <c r="AL2004" t="e">
        <f>NA()</f>
        <v>#N/A</v>
      </c>
      <c r="AM2004" t="e">
        <f>NA()</f>
        <v>#N/A</v>
      </c>
      <c r="AN2004" s="13">
        <v>0.1075</v>
      </c>
      <c r="AO2004" t="e">
        <f>NA()</f>
        <v>#N/A</v>
      </c>
      <c r="AP2004" t="e">
        <f>NA()</f>
        <v>#N/A</v>
      </c>
    </row>
    <row r="2005" spans="20:42" x14ac:dyDescent="0.35">
      <c r="T2005" s="6"/>
      <c r="U2005" s="6"/>
      <c r="Z2005">
        <v>16</v>
      </c>
      <c r="AA2005" s="9">
        <v>43423</v>
      </c>
      <c r="AB2005">
        <v>1.8768</v>
      </c>
      <c r="AE2005" s="25">
        <v>40319</v>
      </c>
      <c r="AF2005" t="e">
        <f>NA()</f>
        <v>#N/A</v>
      </c>
      <c r="AG2005" t="e">
        <f>NA()</f>
        <v>#N/A</v>
      </c>
      <c r="AH2005" t="e">
        <f>NA()</f>
        <v>#N/A</v>
      </c>
      <c r="AI2005" t="e">
        <f>NA()</f>
        <v>#N/A</v>
      </c>
      <c r="AJ2005" t="e">
        <f>NA()</f>
        <v>#N/A</v>
      </c>
      <c r="AK2005" t="e">
        <f>NA()</f>
        <v>#N/A</v>
      </c>
      <c r="AL2005" t="e">
        <f>NA()</f>
        <v>#N/A</v>
      </c>
      <c r="AM2005" t="e">
        <f>NA()</f>
        <v>#N/A</v>
      </c>
      <c r="AN2005" s="13">
        <v>0.10639999999999999</v>
      </c>
      <c r="AO2005" t="e">
        <f>NA()</f>
        <v>#N/A</v>
      </c>
      <c r="AP2005" t="e">
        <f>NA()</f>
        <v>#N/A</v>
      </c>
    </row>
    <row r="2006" spans="20:42" x14ac:dyDescent="0.35">
      <c r="T2006" s="6"/>
      <c r="U2006" s="6"/>
      <c r="Z2006">
        <v>19</v>
      </c>
      <c r="AA2006" s="9">
        <v>43424</v>
      </c>
      <c r="AB2006">
        <v>1.9294</v>
      </c>
      <c r="AE2006" s="25">
        <v>40320</v>
      </c>
      <c r="AF2006" t="e">
        <f>NA()</f>
        <v>#N/A</v>
      </c>
      <c r="AG2006" t="e">
        <f>NA()</f>
        <v>#N/A</v>
      </c>
      <c r="AH2006" t="e">
        <f>NA()</f>
        <v>#N/A</v>
      </c>
      <c r="AI2006" t="e">
        <f>NA()</f>
        <v>#N/A</v>
      </c>
      <c r="AJ2006" t="e">
        <f>NA()</f>
        <v>#N/A</v>
      </c>
      <c r="AK2006" t="e">
        <f>NA()</f>
        <v>#N/A</v>
      </c>
      <c r="AL2006" t="e">
        <f>NA()</f>
        <v>#N/A</v>
      </c>
      <c r="AM2006" t="e">
        <f>NA()</f>
        <v>#N/A</v>
      </c>
      <c r="AN2006" t="e">
        <f>NA()</f>
        <v>#N/A</v>
      </c>
      <c r="AO2006" t="e">
        <f>NA()</f>
        <v>#N/A</v>
      </c>
      <c r="AP2006" t="e">
        <f>NA()</f>
        <v>#N/A</v>
      </c>
    </row>
    <row r="2007" spans="20:42" x14ac:dyDescent="0.35">
      <c r="T2007" s="6"/>
      <c r="U2007" s="6"/>
      <c r="Z2007">
        <v>20</v>
      </c>
      <c r="AA2007" s="9">
        <v>43425</v>
      </c>
      <c r="AB2007">
        <v>1.5162</v>
      </c>
      <c r="AE2007" s="25">
        <v>40321</v>
      </c>
      <c r="AF2007" t="e">
        <f>NA()</f>
        <v>#N/A</v>
      </c>
      <c r="AG2007" t="e">
        <f>NA()</f>
        <v>#N/A</v>
      </c>
      <c r="AH2007" t="e">
        <f>NA()</f>
        <v>#N/A</v>
      </c>
      <c r="AI2007" t="e">
        <f>NA()</f>
        <v>#N/A</v>
      </c>
      <c r="AJ2007" t="e">
        <f>NA()</f>
        <v>#N/A</v>
      </c>
      <c r="AK2007" t="e">
        <f>NA()</f>
        <v>#N/A</v>
      </c>
      <c r="AL2007" t="e">
        <f>NA()</f>
        <v>#N/A</v>
      </c>
      <c r="AM2007" t="e">
        <f>NA()</f>
        <v>#N/A</v>
      </c>
      <c r="AN2007" t="e">
        <f>NA()</f>
        <v>#N/A</v>
      </c>
      <c r="AO2007" t="e">
        <f>NA()</f>
        <v>#N/A</v>
      </c>
      <c r="AP2007" t="e">
        <f>NA()</f>
        <v>#N/A</v>
      </c>
    </row>
    <row r="2008" spans="20:42" x14ac:dyDescent="0.35">
      <c r="T2008" s="6"/>
      <c r="U2008" s="6"/>
      <c r="Z2008">
        <v>21</v>
      </c>
      <c r="AA2008" s="9">
        <v>43426</v>
      </c>
      <c r="AB2008">
        <v>1.7143999999999999</v>
      </c>
      <c r="AE2008" s="25">
        <v>40322</v>
      </c>
      <c r="AF2008" t="e">
        <f>NA()</f>
        <v>#N/A</v>
      </c>
      <c r="AG2008" t="e">
        <f>NA()</f>
        <v>#N/A</v>
      </c>
      <c r="AH2008" t="e">
        <f>NA()</f>
        <v>#N/A</v>
      </c>
      <c r="AI2008" t="e">
        <f>NA()</f>
        <v>#N/A</v>
      </c>
      <c r="AJ2008" t="e">
        <f>NA()</f>
        <v>#N/A</v>
      </c>
      <c r="AK2008" t="e">
        <f>NA()</f>
        <v>#N/A</v>
      </c>
      <c r="AL2008" t="e">
        <f>NA()</f>
        <v>#N/A</v>
      </c>
      <c r="AM2008" t="e">
        <f>NA()</f>
        <v>#N/A</v>
      </c>
      <c r="AN2008" s="13">
        <v>0.1065</v>
      </c>
      <c r="AO2008" t="e">
        <f>NA()</f>
        <v>#N/A</v>
      </c>
      <c r="AP2008" t="e">
        <f>NA()</f>
        <v>#N/A</v>
      </c>
    </row>
    <row r="2009" spans="20:42" x14ac:dyDescent="0.35">
      <c r="T2009" s="6"/>
      <c r="U2009" s="6"/>
      <c r="Z2009">
        <v>22</v>
      </c>
      <c r="AA2009" s="9">
        <v>43427</v>
      </c>
      <c r="AB2009">
        <v>1.5246999999999999</v>
      </c>
      <c r="AE2009" s="25">
        <v>40323</v>
      </c>
      <c r="AF2009" t="e">
        <f>NA()</f>
        <v>#N/A</v>
      </c>
      <c r="AG2009" t="e">
        <f>NA()</f>
        <v>#N/A</v>
      </c>
      <c r="AH2009" t="e">
        <f>NA()</f>
        <v>#N/A</v>
      </c>
      <c r="AI2009" t="e">
        <f>NA()</f>
        <v>#N/A</v>
      </c>
      <c r="AJ2009" t="e">
        <f>NA()</f>
        <v>#N/A</v>
      </c>
      <c r="AK2009" t="e">
        <f>NA()</f>
        <v>#N/A</v>
      </c>
      <c r="AL2009" t="e">
        <f>NA()</f>
        <v>#N/A</v>
      </c>
      <c r="AM2009" t="e">
        <f>NA()</f>
        <v>#N/A</v>
      </c>
      <c r="AN2009" s="13">
        <v>0.106</v>
      </c>
      <c r="AO2009" t="e">
        <f>NA()</f>
        <v>#N/A</v>
      </c>
      <c r="AP2009" t="e">
        <f>NA()</f>
        <v>#N/A</v>
      </c>
    </row>
    <row r="2010" spans="20:42" x14ac:dyDescent="0.35">
      <c r="T2010" s="6"/>
      <c r="U2010" s="6"/>
      <c r="Z2010">
        <v>23</v>
      </c>
      <c r="AA2010" s="9">
        <v>43430</v>
      </c>
      <c r="AB2010">
        <v>1.5637000000000001</v>
      </c>
      <c r="AE2010" s="25">
        <v>40324</v>
      </c>
      <c r="AF2010" t="e">
        <f>NA()</f>
        <v>#N/A</v>
      </c>
      <c r="AG2010" t="e">
        <f>NA()</f>
        <v>#N/A</v>
      </c>
      <c r="AH2010" t="e">
        <f>NA()</f>
        <v>#N/A</v>
      </c>
      <c r="AI2010" t="e">
        <f>NA()</f>
        <v>#N/A</v>
      </c>
      <c r="AJ2010" t="e">
        <f>NA()</f>
        <v>#N/A</v>
      </c>
      <c r="AK2010" t="e">
        <f>NA()</f>
        <v>#N/A</v>
      </c>
      <c r="AL2010" t="e">
        <f>NA()</f>
        <v>#N/A</v>
      </c>
      <c r="AM2010" t="e">
        <f>NA()</f>
        <v>#N/A</v>
      </c>
      <c r="AN2010" s="13">
        <v>0.1055</v>
      </c>
      <c r="AO2010" t="e">
        <f>NA()</f>
        <v>#N/A</v>
      </c>
      <c r="AP2010" t="e">
        <f>NA()</f>
        <v>#N/A</v>
      </c>
    </row>
    <row r="2011" spans="20:42" x14ac:dyDescent="0.35">
      <c r="T2011" s="6"/>
      <c r="U2011" s="6"/>
      <c r="Z2011">
        <v>26</v>
      </c>
      <c r="AA2011" s="9">
        <v>43431</v>
      </c>
      <c r="AB2011">
        <v>1.462</v>
      </c>
      <c r="AE2011" s="25">
        <v>40325</v>
      </c>
      <c r="AF2011" t="e">
        <f>NA()</f>
        <v>#N/A</v>
      </c>
      <c r="AG2011" t="e">
        <f>NA()</f>
        <v>#N/A</v>
      </c>
      <c r="AH2011" t="e">
        <f>NA()</f>
        <v>#N/A</v>
      </c>
      <c r="AI2011" t="e">
        <f>NA()</f>
        <v>#N/A</v>
      </c>
      <c r="AJ2011" t="e">
        <f>NA()</f>
        <v>#N/A</v>
      </c>
      <c r="AK2011" t="e">
        <f>NA()</f>
        <v>#N/A</v>
      </c>
      <c r="AL2011" t="e">
        <f>NA()</f>
        <v>#N/A</v>
      </c>
      <c r="AM2011" t="e">
        <f>NA()</f>
        <v>#N/A</v>
      </c>
      <c r="AN2011" s="13">
        <v>0.1076</v>
      </c>
      <c r="AO2011" t="e">
        <f>NA()</f>
        <v>#N/A</v>
      </c>
      <c r="AP2011" t="e">
        <f>NA()</f>
        <v>#N/A</v>
      </c>
    </row>
    <row r="2012" spans="20:42" x14ac:dyDescent="0.35">
      <c r="T2012" s="6"/>
      <c r="U2012" s="6"/>
      <c r="Z2012">
        <v>27</v>
      </c>
      <c r="AA2012" s="9">
        <v>43432</v>
      </c>
      <c r="AB2012">
        <v>1.3705000000000001</v>
      </c>
      <c r="AE2012" s="25">
        <v>40326</v>
      </c>
      <c r="AF2012" t="e">
        <f>NA()</f>
        <v>#N/A</v>
      </c>
      <c r="AG2012" t="e">
        <f>NA()</f>
        <v>#N/A</v>
      </c>
      <c r="AH2012" t="e">
        <f>NA()</f>
        <v>#N/A</v>
      </c>
      <c r="AI2012" t="e">
        <f>NA()</f>
        <v>#N/A</v>
      </c>
      <c r="AJ2012" t="e">
        <f>NA()</f>
        <v>#N/A</v>
      </c>
      <c r="AK2012" t="e">
        <f>NA()</f>
        <v>#N/A</v>
      </c>
      <c r="AL2012" t="e">
        <f>NA()</f>
        <v>#N/A</v>
      </c>
      <c r="AM2012" t="e">
        <f>NA()</f>
        <v>#N/A</v>
      </c>
      <c r="AN2012" t="e">
        <f>NA()</f>
        <v>#N/A</v>
      </c>
      <c r="AO2012" t="e">
        <f>NA()</f>
        <v>#N/A</v>
      </c>
      <c r="AP2012" t="e">
        <f>NA()</f>
        <v>#N/A</v>
      </c>
    </row>
    <row r="2013" spans="20:42" x14ac:dyDescent="0.35">
      <c r="T2013" s="6"/>
      <c r="U2013" s="6"/>
      <c r="Z2013">
        <v>28</v>
      </c>
      <c r="AA2013" s="9">
        <v>43433</v>
      </c>
      <c r="AB2013">
        <v>1.3427</v>
      </c>
      <c r="AE2013" s="25">
        <v>40327</v>
      </c>
      <c r="AF2013" t="e">
        <f>NA()</f>
        <v>#N/A</v>
      </c>
      <c r="AG2013" t="e">
        <f>NA()</f>
        <v>#N/A</v>
      </c>
      <c r="AH2013" t="e">
        <f>NA()</f>
        <v>#N/A</v>
      </c>
      <c r="AI2013" t="e">
        <f>NA()</f>
        <v>#N/A</v>
      </c>
      <c r="AJ2013" t="e">
        <f>NA()</f>
        <v>#N/A</v>
      </c>
      <c r="AK2013" t="e">
        <f>NA()</f>
        <v>#N/A</v>
      </c>
      <c r="AL2013" t="e">
        <f>NA()</f>
        <v>#N/A</v>
      </c>
      <c r="AM2013" t="e">
        <f>NA()</f>
        <v>#N/A</v>
      </c>
      <c r="AN2013" t="e">
        <f>NA()</f>
        <v>#N/A</v>
      </c>
      <c r="AO2013" t="e">
        <f>NA()</f>
        <v>#N/A</v>
      </c>
      <c r="AP2013" t="e">
        <f>NA()</f>
        <v>#N/A</v>
      </c>
    </row>
    <row r="2014" spans="20:42" x14ac:dyDescent="0.35">
      <c r="T2014" s="6"/>
      <c r="U2014" s="6"/>
      <c r="Z2014">
        <v>29</v>
      </c>
      <c r="AA2014" s="9">
        <v>43434</v>
      </c>
      <c r="AB2014">
        <v>1.8059000000000001</v>
      </c>
      <c r="AE2014" s="25">
        <v>40328</v>
      </c>
      <c r="AF2014" t="e">
        <f>NA()</f>
        <v>#N/A</v>
      </c>
      <c r="AG2014" t="e">
        <f>NA()</f>
        <v>#N/A</v>
      </c>
      <c r="AH2014" t="e">
        <f>NA()</f>
        <v>#N/A</v>
      </c>
      <c r="AI2014" t="e">
        <f>NA()</f>
        <v>#N/A</v>
      </c>
      <c r="AJ2014" t="e">
        <f>NA()</f>
        <v>#N/A</v>
      </c>
      <c r="AK2014" t="e">
        <f>NA()</f>
        <v>#N/A</v>
      </c>
      <c r="AL2014" t="e">
        <f>NA()</f>
        <v>#N/A</v>
      </c>
      <c r="AM2014" t="e">
        <f>NA()</f>
        <v>#N/A</v>
      </c>
      <c r="AN2014" t="e">
        <f>NA()</f>
        <v>#N/A</v>
      </c>
      <c r="AO2014" t="e">
        <f>NA()</f>
        <v>#N/A</v>
      </c>
      <c r="AP2014" t="e">
        <f>NA()</f>
        <v>#N/A</v>
      </c>
    </row>
    <row r="2015" spans="20:42" x14ac:dyDescent="0.35">
      <c r="T2015" s="6"/>
      <c r="U2015" s="6"/>
      <c r="Z2015">
        <v>30</v>
      </c>
      <c r="AA2015" s="9">
        <v>43437</v>
      </c>
      <c r="AB2015">
        <v>1.9655</v>
      </c>
      <c r="AE2015" s="25">
        <v>40329</v>
      </c>
      <c r="AF2015" t="e">
        <f>NA()</f>
        <v>#N/A</v>
      </c>
      <c r="AG2015" t="e">
        <f>NA()</f>
        <v>#N/A</v>
      </c>
      <c r="AH2015" t="e">
        <f>NA()</f>
        <v>#N/A</v>
      </c>
      <c r="AI2015" t="e">
        <f>NA()</f>
        <v>#N/A</v>
      </c>
      <c r="AJ2015" t="e">
        <f>NA()</f>
        <v>#N/A</v>
      </c>
      <c r="AK2015" t="e">
        <f>NA()</f>
        <v>#N/A</v>
      </c>
      <c r="AL2015" t="e">
        <f>NA()</f>
        <v>#N/A</v>
      </c>
      <c r="AM2015" t="e">
        <f>NA()</f>
        <v>#N/A</v>
      </c>
      <c r="AN2015" s="13">
        <v>0.10539999999999999</v>
      </c>
      <c r="AO2015" t="e">
        <f>NA()</f>
        <v>#N/A</v>
      </c>
      <c r="AP2015" t="e">
        <f>NA()</f>
        <v>#N/A</v>
      </c>
    </row>
    <row r="2016" spans="20:42" x14ac:dyDescent="0.35">
      <c r="T2016" s="6"/>
      <c r="U2016" s="6"/>
      <c r="Y2016" t="s">
        <v>1107</v>
      </c>
      <c r="Z2016">
        <v>3</v>
      </c>
      <c r="AA2016" s="9">
        <v>43438</v>
      </c>
      <c r="AB2016">
        <v>1.8987000000000001</v>
      </c>
      <c r="AE2016" s="25">
        <v>40330</v>
      </c>
      <c r="AF2016" t="e">
        <f>NA()</f>
        <v>#N/A</v>
      </c>
      <c r="AG2016" t="e">
        <f>NA()</f>
        <v>#N/A</v>
      </c>
      <c r="AH2016" t="e">
        <f>NA()</f>
        <v>#N/A</v>
      </c>
      <c r="AI2016" t="e">
        <f>NA()</f>
        <v>#N/A</v>
      </c>
      <c r="AJ2016" t="e">
        <f>NA()</f>
        <v>#N/A</v>
      </c>
      <c r="AK2016" t="e">
        <f>NA()</f>
        <v>#N/A</v>
      </c>
      <c r="AL2016" t="e">
        <f>NA()</f>
        <v>#N/A</v>
      </c>
      <c r="AM2016" t="e">
        <f>NA()</f>
        <v>#N/A</v>
      </c>
      <c r="AN2016" s="13">
        <v>0.1042</v>
      </c>
      <c r="AO2016" s="13">
        <v>0.72606280000000001</v>
      </c>
      <c r="AP2016" t="e">
        <f>NA()</f>
        <v>#N/A</v>
      </c>
    </row>
    <row r="2017" spans="20:42" x14ac:dyDescent="0.35">
      <c r="T2017" s="6"/>
      <c r="U2017" s="6"/>
      <c r="Z2017">
        <v>4</v>
      </c>
      <c r="AA2017" s="9">
        <v>43439</v>
      </c>
      <c r="AB2017">
        <v>1.6113</v>
      </c>
      <c r="AE2017" s="25">
        <v>40331</v>
      </c>
      <c r="AF2017" t="e">
        <f>NA()</f>
        <v>#N/A</v>
      </c>
      <c r="AG2017" t="e">
        <f>NA()</f>
        <v>#N/A</v>
      </c>
      <c r="AH2017" t="e">
        <f>NA()</f>
        <v>#N/A</v>
      </c>
      <c r="AI2017" t="e">
        <f>NA()</f>
        <v>#N/A</v>
      </c>
      <c r="AJ2017" t="e">
        <f>NA()</f>
        <v>#N/A</v>
      </c>
      <c r="AK2017" t="e">
        <f>NA()</f>
        <v>#N/A</v>
      </c>
      <c r="AL2017" t="e">
        <f>NA()</f>
        <v>#N/A</v>
      </c>
      <c r="AM2017" t="e">
        <f>NA()</f>
        <v>#N/A</v>
      </c>
      <c r="AN2017" s="13">
        <v>0.1032</v>
      </c>
      <c r="AO2017" t="e">
        <f>NA()</f>
        <v>#N/A</v>
      </c>
      <c r="AP2017" t="e">
        <f>NA()</f>
        <v>#N/A</v>
      </c>
    </row>
    <row r="2018" spans="20:42" x14ac:dyDescent="0.35">
      <c r="T2018" s="6"/>
      <c r="U2018" s="6"/>
      <c r="Z2018">
        <v>5</v>
      </c>
      <c r="AA2018" s="9">
        <v>43440</v>
      </c>
      <c r="AB2018">
        <v>1.2463</v>
      </c>
      <c r="AE2018" s="25">
        <v>40332</v>
      </c>
      <c r="AF2018" t="e">
        <f>NA()</f>
        <v>#N/A</v>
      </c>
      <c r="AG2018" t="e">
        <f>NA()</f>
        <v>#N/A</v>
      </c>
      <c r="AH2018" t="e">
        <f>NA()</f>
        <v>#N/A</v>
      </c>
      <c r="AI2018" t="e">
        <f>NA()</f>
        <v>#N/A</v>
      </c>
      <c r="AJ2018" t="e">
        <f>NA()</f>
        <v>#N/A</v>
      </c>
      <c r="AK2018" t="e">
        <f>NA()</f>
        <v>#N/A</v>
      </c>
      <c r="AL2018" t="e">
        <f>NA()</f>
        <v>#N/A</v>
      </c>
      <c r="AM2018" t="e">
        <f>NA()</f>
        <v>#N/A</v>
      </c>
      <c r="AN2018" s="13">
        <v>0.1037</v>
      </c>
      <c r="AO2018" t="e">
        <f>NA()</f>
        <v>#N/A</v>
      </c>
      <c r="AP2018" t="e">
        <f>NA()</f>
        <v>#N/A</v>
      </c>
    </row>
    <row r="2019" spans="20:42" x14ac:dyDescent="0.35">
      <c r="T2019" s="6"/>
      <c r="U2019" s="6"/>
      <c r="Z2019">
        <v>6</v>
      </c>
      <c r="AA2019" s="9">
        <v>43441</v>
      </c>
      <c r="AB2019">
        <v>0.46039999999999998</v>
      </c>
      <c r="AE2019" s="25">
        <v>40333</v>
      </c>
      <c r="AF2019" t="e">
        <f>NA()</f>
        <v>#N/A</v>
      </c>
      <c r="AG2019" t="e">
        <f>NA()</f>
        <v>#N/A</v>
      </c>
      <c r="AH2019" t="e">
        <f>NA()</f>
        <v>#N/A</v>
      </c>
      <c r="AI2019" t="e">
        <f>NA()</f>
        <v>#N/A</v>
      </c>
      <c r="AJ2019" t="e">
        <f>NA()</f>
        <v>#N/A</v>
      </c>
      <c r="AK2019" t="e">
        <f>NA()</f>
        <v>#N/A</v>
      </c>
      <c r="AL2019" t="e">
        <f>NA()</f>
        <v>#N/A</v>
      </c>
      <c r="AM2019" t="e">
        <f>NA()</f>
        <v>#N/A</v>
      </c>
      <c r="AN2019" s="13">
        <v>0.1089</v>
      </c>
      <c r="AO2019" t="e">
        <f>NA()</f>
        <v>#N/A</v>
      </c>
      <c r="AP2019" t="e">
        <f>NA()</f>
        <v>#N/A</v>
      </c>
    </row>
    <row r="2020" spans="20:42" x14ac:dyDescent="0.35">
      <c r="T2020" s="6"/>
      <c r="U2020" s="6"/>
      <c r="Z2020">
        <v>7</v>
      </c>
      <c r="AA2020" s="9">
        <v>43444</v>
      </c>
      <c r="AB2020">
        <v>1.1288</v>
      </c>
      <c r="AE2020" s="25">
        <v>40334</v>
      </c>
      <c r="AF2020" t="e">
        <f>NA()</f>
        <v>#N/A</v>
      </c>
      <c r="AG2020" t="e">
        <f>NA()</f>
        <v>#N/A</v>
      </c>
      <c r="AH2020" t="e">
        <f>NA()</f>
        <v>#N/A</v>
      </c>
      <c r="AI2020" t="e">
        <f>NA()</f>
        <v>#N/A</v>
      </c>
      <c r="AJ2020" t="e">
        <f>NA()</f>
        <v>#N/A</v>
      </c>
      <c r="AK2020" t="e">
        <f>NA()</f>
        <v>#N/A</v>
      </c>
      <c r="AL2020" t="e">
        <f>NA()</f>
        <v>#N/A</v>
      </c>
      <c r="AM2020" t="e">
        <f>NA()</f>
        <v>#N/A</v>
      </c>
      <c r="AN2020" t="e">
        <f>NA()</f>
        <v>#N/A</v>
      </c>
      <c r="AO2020" t="e">
        <f>NA()</f>
        <v>#N/A</v>
      </c>
      <c r="AP2020" t="e">
        <f>NA()</f>
        <v>#N/A</v>
      </c>
    </row>
    <row r="2021" spans="20:42" x14ac:dyDescent="0.35">
      <c r="T2021" s="6"/>
      <c r="U2021" s="6"/>
      <c r="Z2021">
        <v>10</v>
      </c>
      <c r="AA2021" s="9">
        <v>43445</v>
      </c>
      <c r="AB2021">
        <v>1.1136999999999999</v>
      </c>
      <c r="AE2021" s="25">
        <v>40335</v>
      </c>
      <c r="AF2021" t="e">
        <f>NA()</f>
        <v>#N/A</v>
      </c>
      <c r="AG2021" t="e">
        <f>NA()</f>
        <v>#N/A</v>
      </c>
      <c r="AH2021" t="e">
        <f>NA()</f>
        <v>#N/A</v>
      </c>
      <c r="AI2021" t="e">
        <f>NA()</f>
        <v>#N/A</v>
      </c>
      <c r="AJ2021" t="e">
        <f>NA()</f>
        <v>#N/A</v>
      </c>
      <c r="AK2021" t="e">
        <f>NA()</f>
        <v>#N/A</v>
      </c>
      <c r="AL2021" t="e">
        <f>NA()</f>
        <v>#N/A</v>
      </c>
      <c r="AM2021" t="e">
        <f>NA()</f>
        <v>#N/A</v>
      </c>
      <c r="AN2021" t="e">
        <f>NA()</f>
        <v>#N/A</v>
      </c>
      <c r="AO2021" t="e">
        <f>NA()</f>
        <v>#N/A</v>
      </c>
      <c r="AP2021" t="e">
        <f>NA()</f>
        <v>#N/A</v>
      </c>
    </row>
    <row r="2022" spans="20:42" x14ac:dyDescent="0.35">
      <c r="T2022" s="6"/>
      <c r="U2022" s="6"/>
      <c r="Z2022">
        <v>11</v>
      </c>
      <c r="AA2022" s="9">
        <v>43446</v>
      </c>
      <c r="AB2022">
        <v>1.3150999999999999</v>
      </c>
      <c r="AE2022" s="25">
        <v>40336</v>
      </c>
      <c r="AF2022" t="e">
        <f>NA()</f>
        <v>#N/A</v>
      </c>
      <c r="AG2022" t="e">
        <f>NA()</f>
        <v>#N/A</v>
      </c>
      <c r="AH2022" t="e">
        <f>NA()</f>
        <v>#N/A</v>
      </c>
      <c r="AI2022" t="e">
        <f>NA()</f>
        <v>#N/A</v>
      </c>
      <c r="AJ2022" t="e">
        <f>NA()</f>
        <v>#N/A</v>
      </c>
      <c r="AK2022" t="e">
        <f>NA()</f>
        <v>#N/A</v>
      </c>
      <c r="AL2022" t="e">
        <f>NA()</f>
        <v>#N/A</v>
      </c>
      <c r="AM2022" t="e">
        <f>NA()</f>
        <v>#N/A</v>
      </c>
      <c r="AN2022" s="13">
        <v>0.1108</v>
      </c>
      <c r="AO2022" t="e">
        <f>NA()</f>
        <v>#N/A</v>
      </c>
      <c r="AP2022" t="e">
        <f>NA()</f>
        <v>#N/A</v>
      </c>
    </row>
    <row r="2023" spans="20:42" x14ac:dyDescent="0.35">
      <c r="T2023" s="6"/>
      <c r="U2023" s="6"/>
      <c r="Z2023">
        <v>12</v>
      </c>
      <c r="AA2023" s="9">
        <v>43447</v>
      </c>
      <c r="AB2023">
        <v>1.6167</v>
      </c>
      <c r="AE2023" s="25">
        <v>40337</v>
      </c>
      <c r="AF2023" t="e">
        <f>NA()</f>
        <v>#N/A</v>
      </c>
      <c r="AG2023" t="e">
        <f>NA()</f>
        <v>#N/A</v>
      </c>
      <c r="AH2023" t="e">
        <f>NA()</f>
        <v>#N/A</v>
      </c>
      <c r="AI2023" t="e">
        <f>NA()</f>
        <v>#N/A</v>
      </c>
      <c r="AJ2023" t="e">
        <f>NA()</f>
        <v>#N/A</v>
      </c>
      <c r="AK2023" t="e">
        <f>NA()</f>
        <v>#N/A</v>
      </c>
      <c r="AL2023" t="e">
        <f>NA()</f>
        <v>#N/A</v>
      </c>
      <c r="AM2023" t="e">
        <f>NA()</f>
        <v>#N/A</v>
      </c>
      <c r="AN2023" s="13">
        <v>0.1133</v>
      </c>
      <c r="AO2023" t="e">
        <f>NA()</f>
        <v>#N/A</v>
      </c>
      <c r="AP2023" t="e">
        <f>NA()</f>
        <v>#N/A</v>
      </c>
    </row>
    <row r="2024" spans="20:42" x14ac:dyDescent="0.35">
      <c r="T2024" s="6"/>
      <c r="U2024" s="6"/>
      <c r="Z2024">
        <v>13</v>
      </c>
      <c r="AA2024" s="9">
        <v>43448</v>
      </c>
      <c r="AB2024">
        <v>1.5868</v>
      </c>
      <c r="AE2024" s="25">
        <v>40338</v>
      </c>
      <c r="AF2024" t="e">
        <f>NA()</f>
        <v>#N/A</v>
      </c>
      <c r="AG2024" t="e">
        <f>NA()</f>
        <v>#N/A</v>
      </c>
      <c r="AH2024" t="e">
        <f>NA()</f>
        <v>#N/A</v>
      </c>
      <c r="AI2024" t="e">
        <f>NA()</f>
        <v>#N/A</v>
      </c>
      <c r="AJ2024" t="e">
        <f>NA()</f>
        <v>#N/A</v>
      </c>
      <c r="AK2024" t="e">
        <f>NA()</f>
        <v>#N/A</v>
      </c>
      <c r="AL2024" t="e">
        <f>NA()</f>
        <v>#N/A</v>
      </c>
      <c r="AM2024" t="e">
        <f>NA()</f>
        <v>#N/A</v>
      </c>
      <c r="AN2024" s="13">
        <v>0.1157</v>
      </c>
      <c r="AO2024" t="e">
        <f>NA()</f>
        <v>#N/A</v>
      </c>
      <c r="AP2024" t="e">
        <f>NA()</f>
        <v>#N/A</v>
      </c>
    </row>
    <row r="2025" spans="20:42" x14ac:dyDescent="0.35">
      <c r="T2025" s="6"/>
      <c r="U2025" s="6"/>
      <c r="Z2025">
        <v>14</v>
      </c>
      <c r="AA2025" s="9">
        <v>43451</v>
      </c>
      <c r="AB2025">
        <v>1.5526</v>
      </c>
      <c r="AE2025" s="25">
        <v>40339</v>
      </c>
      <c r="AF2025" t="e">
        <f>NA()</f>
        <v>#N/A</v>
      </c>
      <c r="AG2025" t="e">
        <f>NA()</f>
        <v>#N/A</v>
      </c>
      <c r="AH2025" t="e">
        <f>NA()</f>
        <v>#N/A</v>
      </c>
      <c r="AI2025" t="e">
        <f>NA()</f>
        <v>#N/A</v>
      </c>
      <c r="AJ2025" t="e">
        <f>NA()</f>
        <v>#N/A</v>
      </c>
      <c r="AK2025" t="e">
        <f>NA()</f>
        <v>#N/A</v>
      </c>
      <c r="AL2025" t="e">
        <f>NA()</f>
        <v>#N/A</v>
      </c>
      <c r="AM2025" t="e">
        <f>NA()</f>
        <v>#N/A</v>
      </c>
      <c r="AN2025" s="13">
        <v>0.11650000000000001</v>
      </c>
      <c r="AO2025" t="e">
        <f>NA()</f>
        <v>#N/A</v>
      </c>
      <c r="AP2025" t="e">
        <f>NA()</f>
        <v>#N/A</v>
      </c>
    </row>
    <row r="2026" spans="20:42" x14ac:dyDescent="0.35">
      <c r="T2026" s="6"/>
      <c r="U2026" s="6"/>
      <c r="Z2026">
        <v>17</v>
      </c>
      <c r="AA2026" s="9">
        <v>43452</v>
      </c>
      <c r="AB2026">
        <v>1.4563999999999999</v>
      </c>
      <c r="AE2026" s="25">
        <v>40340</v>
      </c>
      <c r="AF2026" t="e">
        <f>NA()</f>
        <v>#N/A</v>
      </c>
      <c r="AG2026" t="e">
        <f>NA()</f>
        <v>#N/A</v>
      </c>
      <c r="AH2026" t="e">
        <f>NA()</f>
        <v>#N/A</v>
      </c>
      <c r="AI2026" t="e">
        <f>NA()</f>
        <v>#N/A</v>
      </c>
      <c r="AJ2026" t="e">
        <f>NA()</f>
        <v>#N/A</v>
      </c>
      <c r="AK2026" t="e">
        <f>NA()</f>
        <v>#N/A</v>
      </c>
      <c r="AL2026" t="e">
        <f>NA()</f>
        <v>#N/A</v>
      </c>
      <c r="AM2026" t="e">
        <f>NA()</f>
        <v>#N/A</v>
      </c>
      <c r="AN2026" s="13">
        <v>0.11609999999999999</v>
      </c>
      <c r="AO2026" t="e">
        <f>NA()</f>
        <v>#N/A</v>
      </c>
      <c r="AP2026" t="e">
        <f>NA()</f>
        <v>#N/A</v>
      </c>
    </row>
    <row r="2027" spans="20:42" x14ac:dyDescent="0.35">
      <c r="T2027" s="6"/>
      <c r="U2027" s="6"/>
      <c r="Z2027">
        <v>18</v>
      </c>
      <c r="AA2027" s="9">
        <v>43453</v>
      </c>
      <c r="AB2027">
        <v>1.5719000000000001</v>
      </c>
      <c r="AE2027" s="25">
        <v>40341</v>
      </c>
      <c r="AF2027" t="e">
        <f>NA()</f>
        <v>#N/A</v>
      </c>
      <c r="AG2027" t="e">
        <f>NA()</f>
        <v>#N/A</v>
      </c>
      <c r="AH2027" t="e">
        <f>NA()</f>
        <v>#N/A</v>
      </c>
      <c r="AI2027" t="e">
        <f>NA()</f>
        <v>#N/A</v>
      </c>
      <c r="AJ2027" t="e">
        <f>NA()</f>
        <v>#N/A</v>
      </c>
      <c r="AK2027" t="e">
        <f>NA()</f>
        <v>#N/A</v>
      </c>
      <c r="AL2027" t="e">
        <f>NA()</f>
        <v>#N/A</v>
      </c>
      <c r="AM2027" t="e">
        <f>NA()</f>
        <v>#N/A</v>
      </c>
      <c r="AN2027" t="e">
        <f>NA()</f>
        <v>#N/A</v>
      </c>
      <c r="AO2027" t="e">
        <f>NA()</f>
        <v>#N/A</v>
      </c>
      <c r="AP2027" t="e">
        <f>NA()</f>
        <v>#N/A</v>
      </c>
    </row>
    <row r="2028" spans="20:42" x14ac:dyDescent="0.35">
      <c r="T2028" s="6"/>
      <c r="U2028" s="6"/>
      <c r="Z2028">
        <v>19</v>
      </c>
      <c r="AA2028" s="9">
        <v>43454</v>
      </c>
      <c r="AB2028">
        <v>1.9044000000000001</v>
      </c>
      <c r="AE2028" s="25">
        <v>40342</v>
      </c>
      <c r="AF2028" t="e">
        <f>NA()</f>
        <v>#N/A</v>
      </c>
      <c r="AG2028" t="e">
        <f>NA()</f>
        <v>#N/A</v>
      </c>
      <c r="AH2028" t="e">
        <f>NA()</f>
        <v>#N/A</v>
      </c>
      <c r="AI2028" t="e">
        <f>NA()</f>
        <v>#N/A</v>
      </c>
      <c r="AJ2028" t="e">
        <f>NA()</f>
        <v>#N/A</v>
      </c>
      <c r="AK2028" t="e">
        <f>NA()</f>
        <v>#N/A</v>
      </c>
      <c r="AL2028" t="e">
        <f>NA()</f>
        <v>#N/A</v>
      </c>
      <c r="AM2028" t="e">
        <f>NA()</f>
        <v>#N/A</v>
      </c>
      <c r="AN2028" t="e">
        <f>NA()</f>
        <v>#N/A</v>
      </c>
      <c r="AO2028" t="e">
        <f>NA()</f>
        <v>#N/A</v>
      </c>
      <c r="AP2028" t="e">
        <f>NA()</f>
        <v>#N/A</v>
      </c>
    </row>
    <row r="2029" spans="20:42" x14ac:dyDescent="0.35">
      <c r="T2029" s="6"/>
      <c r="U2029" s="6"/>
      <c r="Z2029">
        <v>20</v>
      </c>
      <c r="AA2029" s="9">
        <v>43455</v>
      </c>
      <c r="AB2029">
        <v>2.0203000000000002</v>
      </c>
      <c r="AE2029" s="25">
        <v>40343</v>
      </c>
      <c r="AF2029" t="e">
        <f>NA()</f>
        <v>#N/A</v>
      </c>
      <c r="AG2029" t="e">
        <f>NA()</f>
        <v>#N/A</v>
      </c>
      <c r="AH2029" t="e">
        <f>NA()</f>
        <v>#N/A</v>
      </c>
      <c r="AI2029" t="e">
        <f>NA()</f>
        <v>#N/A</v>
      </c>
      <c r="AJ2029" t="e">
        <f>NA()</f>
        <v>#N/A</v>
      </c>
      <c r="AK2029" t="e">
        <f>NA()</f>
        <v>#N/A</v>
      </c>
      <c r="AL2029" t="e">
        <f>NA()</f>
        <v>#N/A</v>
      </c>
      <c r="AM2029" t="e">
        <f>NA()</f>
        <v>#N/A</v>
      </c>
      <c r="AN2029" s="13">
        <v>0.1158</v>
      </c>
      <c r="AO2029" t="e">
        <f>NA()</f>
        <v>#N/A</v>
      </c>
      <c r="AP2029" t="e">
        <f>NA()</f>
        <v>#N/A</v>
      </c>
    </row>
    <row r="2030" spans="20:42" x14ac:dyDescent="0.35">
      <c r="T2030" s="6"/>
      <c r="U2030" s="6"/>
      <c r="Z2030">
        <v>21</v>
      </c>
      <c r="AA2030" s="9">
        <v>43458</v>
      </c>
      <c r="AB2030">
        <v>2.0632999999999999</v>
      </c>
      <c r="AE2030" s="25">
        <v>40344</v>
      </c>
      <c r="AF2030" t="e">
        <f>NA()</f>
        <v>#N/A</v>
      </c>
      <c r="AG2030" t="e">
        <f>NA()</f>
        <v>#N/A</v>
      </c>
      <c r="AH2030" t="e">
        <f>NA()</f>
        <v>#N/A</v>
      </c>
      <c r="AI2030" t="e">
        <f>NA()</f>
        <v>#N/A</v>
      </c>
      <c r="AJ2030" t="e">
        <f>NA()</f>
        <v>#N/A</v>
      </c>
      <c r="AK2030" t="e">
        <f>NA()</f>
        <v>#N/A</v>
      </c>
      <c r="AL2030" t="e">
        <f>NA()</f>
        <v>#N/A</v>
      </c>
      <c r="AM2030" t="e">
        <f>NA()</f>
        <v>#N/A</v>
      </c>
      <c r="AN2030" s="13">
        <v>0.11550000000000001</v>
      </c>
      <c r="AO2030" t="e">
        <f>NA()</f>
        <v>#N/A</v>
      </c>
      <c r="AP2030" t="e">
        <f>NA()</f>
        <v>#N/A</v>
      </c>
    </row>
    <row r="2031" spans="20:42" x14ac:dyDescent="0.35">
      <c r="T2031" s="6"/>
      <c r="U2031" s="6"/>
      <c r="Z2031">
        <v>24</v>
      </c>
      <c r="AA2031" s="9">
        <v>43460</v>
      </c>
      <c r="AB2031">
        <v>1.9447000000000001</v>
      </c>
      <c r="AE2031" s="25">
        <v>40345</v>
      </c>
      <c r="AF2031" t="e">
        <f>NA()</f>
        <v>#N/A</v>
      </c>
      <c r="AG2031" t="e">
        <f>NA()</f>
        <v>#N/A</v>
      </c>
      <c r="AH2031" t="e">
        <f>NA()</f>
        <v>#N/A</v>
      </c>
      <c r="AI2031" t="e">
        <f>NA()</f>
        <v>#N/A</v>
      </c>
      <c r="AJ2031" t="e">
        <f>NA()</f>
        <v>#N/A</v>
      </c>
      <c r="AK2031" t="e">
        <f>NA()</f>
        <v>#N/A</v>
      </c>
      <c r="AL2031" t="e">
        <f>NA()</f>
        <v>#N/A</v>
      </c>
      <c r="AM2031" t="e">
        <f>NA()</f>
        <v>#N/A</v>
      </c>
      <c r="AN2031" s="13">
        <v>0.1154</v>
      </c>
      <c r="AO2031" t="e">
        <f>NA()</f>
        <v>#N/A</v>
      </c>
      <c r="AP2031" t="e">
        <f>NA()</f>
        <v>#N/A</v>
      </c>
    </row>
    <row r="2032" spans="20:42" x14ac:dyDescent="0.35">
      <c r="T2032" s="6"/>
      <c r="U2032" s="6"/>
      <c r="Z2032">
        <v>26</v>
      </c>
      <c r="AA2032" s="9">
        <v>43461</v>
      </c>
      <c r="AB2032">
        <v>2.1772</v>
      </c>
      <c r="AE2032" s="25">
        <v>40346</v>
      </c>
      <c r="AF2032" t="e">
        <f>NA()</f>
        <v>#N/A</v>
      </c>
      <c r="AG2032" t="e">
        <f>NA()</f>
        <v>#N/A</v>
      </c>
      <c r="AH2032" t="e">
        <f>NA()</f>
        <v>#N/A</v>
      </c>
      <c r="AI2032" t="e">
        <f>NA()</f>
        <v>#N/A</v>
      </c>
      <c r="AJ2032" t="e">
        <f>NA()</f>
        <v>#N/A</v>
      </c>
      <c r="AK2032" t="e">
        <f>NA()</f>
        <v>#N/A</v>
      </c>
      <c r="AL2032" t="e">
        <f>NA()</f>
        <v>#N/A</v>
      </c>
      <c r="AM2032" t="e">
        <f>NA()</f>
        <v>#N/A</v>
      </c>
      <c r="AN2032" s="13">
        <v>0.1154</v>
      </c>
      <c r="AO2032" t="e">
        <f>NA()</f>
        <v>#N/A</v>
      </c>
      <c r="AP2032" t="e">
        <f>NA()</f>
        <v>#N/A</v>
      </c>
    </row>
    <row r="2033" spans="20:42" x14ac:dyDescent="0.35">
      <c r="T2033" s="6"/>
      <c r="U2033" s="6"/>
      <c r="Z2033">
        <v>27</v>
      </c>
      <c r="AA2033" s="9">
        <v>43462</v>
      </c>
      <c r="AB2033">
        <v>1.7089000000000001</v>
      </c>
      <c r="AE2033" s="25">
        <v>40347</v>
      </c>
      <c r="AF2033" t="e">
        <f>NA()</f>
        <v>#N/A</v>
      </c>
      <c r="AG2033" t="e">
        <f>NA()</f>
        <v>#N/A</v>
      </c>
      <c r="AH2033" t="e">
        <f>NA()</f>
        <v>#N/A</v>
      </c>
      <c r="AI2033" t="e">
        <f>NA()</f>
        <v>#N/A</v>
      </c>
      <c r="AJ2033" t="e">
        <f>NA()</f>
        <v>#N/A</v>
      </c>
      <c r="AK2033" t="e">
        <f>NA()</f>
        <v>#N/A</v>
      </c>
      <c r="AL2033" t="e">
        <f>NA()</f>
        <v>#N/A</v>
      </c>
      <c r="AM2033" t="e">
        <f>NA()</f>
        <v>#N/A</v>
      </c>
      <c r="AN2033" s="13">
        <v>0.1173</v>
      </c>
      <c r="AO2033" t="e">
        <f>NA()</f>
        <v>#N/A</v>
      </c>
      <c r="AP2033" t="e">
        <f>NA()</f>
        <v>#N/A</v>
      </c>
    </row>
    <row r="2034" spans="20:42" x14ac:dyDescent="0.35">
      <c r="T2034" s="6"/>
      <c r="U2034" s="6"/>
      <c r="Z2034">
        <v>28</v>
      </c>
      <c r="AA2034" s="9">
        <v>43465</v>
      </c>
      <c r="AB2034">
        <v>1.8460000000000001</v>
      </c>
      <c r="AE2034" s="25">
        <v>40348</v>
      </c>
      <c r="AF2034" t="e">
        <f>NA()</f>
        <v>#N/A</v>
      </c>
      <c r="AG2034" t="e">
        <f>NA()</f>
        <v>#N/A</v>
      </c>
      <c r="AH2034" t="e">
        <f>NA()</f>
        <v>#N/A</v>
      </c>
      <c r="AI2034" t="e">
        <f>NA()</f>
        <v>#N/A</v>
      </c>
      <c r="AJ2034" t="e">
        <f>NA()</f>
        <v>#N/A</v>
      </c>
      <c r="AK2034" t="e">
        <f>NA()</f>
        <v>#N/A</v>
      </c>
      <c r="AL2034" t="e">
        <f>NA()</f>
        <v>#N/A</v>
      </c>
      <c r="AM2034" t="e">
        <f>NA()</f>
        <v>#N/A</v>
      </c>
      <c r="AN2034" t="e">
        <f>NA()</f>
        <v>#N/A</v>
      </c>
      <c r="AO2034" t="e">
        <f>NA()</f>
        <v>#N/A</v>
      </c>
      <c r="AP2034" t="e">
        <f>NA()</f>
        <v>#N/A</v>
      </c>
    </row>
    <row r="2035" spans="20:42" x14ac:dyDescent="0.35">
      <c r="T2035" s="6"/>
      <c r="U2035" s="6"/>
      <c r="Z2035">
        <v>31</v>
      </c>
      <c r="AA2035" s="9">
        <v>43467</v>
      </c>
      <c r="AB2035">
        <v>1.7645</v>
      </c>
      <c r="AE2035" s="25">
        <v>40349</v>
      </c>
      <c r="AF2035" t="e">
        <f>NA()</f>
        <v>#N/A</v>
      </c>
      <c r="AG2035" t="e">
        <f>NA()</f>
        <v>#N/A</v>
      </c>
      <c r="AH2035" t="e">
        <f>NA()</f>
        <v>#N/A</v>
      </c>
      <c r="AI2035" t="e">
        <f>NA()</f>
        <v>#N/A</v>
      </c>
      <c r="AJ2035" t="e">
        <f>NA()</f>
        <v>#N/A</v>
      </c>
      <c r="AK2035" t="e">
        <f>NA()</f>
        <v>#N/A</v>
      </c>
      <c r="AL2035" t="e">
        <f>NA()</f>
        <v>#N/A</v>
      </c>
      <c r="AM2035" t="e">
        <f>NA()</f>
        <v>#N/A</v>
      </c>
      <c r="AN2035" t="e">
        <f>NA()</f>
        <v>#N/A</v>
      </c>
      <c r="AO2035" t="e">
        <f>NA()</f>
        <v>#N/A</v>
      </c>
      <c r="AP2035" t="e">
        <f>NA()</f>
        <v>#N/A</v>
      </c>
    </row>
    <row r="2036" spans="20:42" x14ac:dyDescent="0.35">
      <c r="T2036" s="6"/>
      <c r="U2036" s="6"/>
      <c r="AE2036" s="25">
        <v>40350</v>
      </c>
      <c r="AF2036" t="e">
        <f>NA()</f>
        <v>#N/A</v>
      </c>
      <c r="AG2036" t="e">
        <f>NA()</f>
        <v>#N/A</v>
      </c>
      <c r="AH2036" t="e">
        <f>NA()</f>
        <v>#N/A</v>
      </c>
      <c r="AI2036" t="e">
        <f>NA()</f>
        <v>#N/A</v>
      </c>
      <c r="AJ2036" t="e">
        <f>NA()</f>
        <v>#N/A</v>
      </c>
      <c r="AK2036" t="e">
        <f>NA()</f>
        <v>#N/A</v>
      </c>
      <c r="AL2036" t="e">
        <f>NA()</f>
        <v>#N/A</v>
      </c>
      <c r="AM2036" t="e">
        <f>NA()</f>
        <v>#N/A</v>
      </c>
      <c r="AN2036" s="13">
        <v>0.1169</v>
      </c>
      <c r="AO2036" t="e">
        <f>NA()</f>
        <v>#N/A</v>
      </c>
      <c r="AP2036" t="e">
        <f>NA()</f>
        <v>#N/A</v>
      </c>
    </row>
    <row r="2037" spans="20:42" x14ac:dyDescent="0.35">
      <c r="T2037" s="6"/>
      <c r="U2037" s="6"/>
      <c r="AE2037" s="25">
        <v>40351</v>
      </c>
      <c r="AF2037" t="e">
        <f>NA()</f>
        <v>#N/A</v>
      </c>
      <c r="AG2037" t="e">
        <f>NA()</f>
        <v>#N/A</v>
      </c>
      <c r="AH2037" t="e">
        <f>NA()</f>
        <v>#N/A</v>
      </c>
      <c r="AI2037" t="e">
        <f>NA()</f>
        <v>#N/A</v>
      </c>
      <c r="AJ2037" t="e">
        <f>NA()</f>
        <v>#N/A</v>
      </c>
      <c r="AK2037" t="e">
        <f>NA()</f>
        <v>#N/A</v>
      </c>
      <c r="AL2037" t="e">
        <f>NA()</f>
        <v>#N/A</v>
      </c>
      <c r="AM2037" t="e">
        <f>NA()</f>
        <v>#N/A</v>
      </c>
      <c r="AN2037" s="13">
        <v>0.11650000000000001</v>
      </c>
      <c r="AO2037" t="e">
        <f>NA()</f>
        <v>#N/A</v>
      </c>
      <c r="AP2037" t="e">
        <f>NA()</f>
        <v>#N/A</v>
      </c>
    </row>
    <row r="2038" spans="20:42" x14ac:dyDescent="0.35">
      <c r="T2038" s="6"/>
      <c r="U2038" s="6"/>
      <c r="X2038" t="s">
        <v>1093</v>
      </c>
      <c r="AA2038" t="s">
        <v>1094</v>
      </c>
      <c r="AB2038" t="s">
        <v>1095</v>
      </c>
      <c r="AE2038" s="25">
        <v>40352</v>
      </c>
      <c r="AF2038" t="e">
        <f>NA()</f>
        <v>#N/A</v>
      </c>
      <c r="AG2038" t="e">
        <f>NA()</f>
        <v>#N/A</v>
      </c>
      <c r="AH2038" t="e">
        <f>NA()</f>
        <v>#N/A</v>
      </c>
      <c r="AI2038" t="e">
        <f>NA()</f>
        <v>#N/A</v>
      </c>
      <c r="AJ2038" t="e">
        <f>NA()</f>
        <v>#N/A</v>
      </c>
      <c r="AK2038" t="e">
        <f>NA()</f>
        <v>#N/A</v>
      </c>
      <c r="AL2038" t="e">
        <f>NA()</f>
        <v>#N/A</v>
      </c>
      <c r="AM2038" t="e">
        <f>NA()</f>
        <v>#N/A</v>
      </c>
      <c r="AN2038" s="13">
        <v>0.1159</v>
      </c>
      <c r="AO2038" t="e">
        <f>NA()</f>
        <v>#N/A</v>
      </c>
      <c r="AP2038" t="e">
        <f>NA()</f>
        <v>#N/A</v>
      </c>
    </row>
    <row r="2039" spans="20:42" x14ac:dyDescent="0.35">
      <c r="T2039" s="6"/>
      <c r="U2039" s="6"/>
      <c r="X2039">
        <v>2019</v>
      </c>
      <c r="Y2039" t="s">
        <v>1096</v>
      </c>
      <c r="Z2039">
        <v>2</v>
      </c>
      <c r="AA2039" s="9">
        <v>43468</v>
      </c>
      <c r="AB2039">
        <v>1.2781</v>
      </c>
      <c r="AE2039" s="25">
        <v>40353</v>
      </c>
      <c r="AF2039" t="e">
        <f>NA()</f>
        <v>#N/A</v>
      </c>
      <c r="AG2039" t="e">
        <f>NA()</f>
        <v>#N/A</v>
      </c>
      <c r="AH2039" t="e">
        <f>NA()</f>
        <v>#N/A</v>
      </c>
      <c r="AI2039" t="e">
        <f>NA()</f>
        <v>#N/A</v>
      </c>
      <c r="AJ2039" t="e">
        <f>NA()</f>
        <v>#N/A</v>
      </c>
      <c r="AK2039" t="e">
        <f>NA()</f>
        <v>#N/A</v>
      </c>
      <c r="AL2039" t="e">
        <f>NA()</f>
        <v>#N/A</v>
      </c>
      <c r="AM2039" t="e">
        <f>NA()</f>
        <v>#N/A</v>
      </c>
      <c r="AN2039" s="13">
        <v>0.1158</v>
      </c>
      <c r="AO2039" t="e">
        <f>NA()</f>
        <v>#N/A</v>
      </c>
      <c r="AP2039" t="e">
        <f>NA()</f>
        <v>#N/A</v>
      </c>
    </row>
    <row r="2040" spans="20:42" x14ac:dyDescent="0.35">
      <c r="T2040" s="6"/>
      <c r="U2040" s="6"/>
      <c r="Z2040">
        <v>3</v>
      </c>
      <c r="AA2040" s="9">
        <v>43469</v>
      </c>
      <c r="AB2040">
        <v>0.95450000000000002</v>
      </c>
      <c r="AE2040" s="25">
        <v>40354</v>
      </c>
      <c r="AF2040" t="e">
        <f>NA()</f>
        <v>#N/A</v>
      </c>
      <c r="AG2040" t="e">
        <f>NA()</f>
        <v>#N/A</v>
      </c>
      <c r="AH2040" t="e">
        <f>NA()</f>
        <v>#N/A</v>
      </c>
      <c r="AI2040" t="e">
        <f>NA()</f>
        <v>#N/A</v>
      </c>
      <c r="AJ2040" t="e">
        <f>NA()</f>
        <v>#N/A</v>
      </c>
      <c r="AK2040" t="e">
        <f>NA()</f>
        <v>#N/A</v>
      </c>
      <c r="AL2040" t="e">
        <f>NA()</f>
        <v>#N/A</v>
      </c>
      <c r="AM2040" t="e">
        <f>NA()</f>
        <v>#N/A</v>
      </c>
      <c r="AN2040" s="13">
        <v>0.11799999999999999</v>
      </c>
      <c r="AO2040" t="e">
        <f>NA()</f>
        <v>#N/A</v>
      </c>
      <c r="AP2040" t="e">
        <f>NA()</f>
        <v>#N/A</v>
      </c>
    </row>
    <row r="2041" spans="20:42" x14ac:dyDescent="0.35">
      <c r="T2041" s="6"/>
      <c r="U2041" s="6"/>
      <c r="Z2041">
        <v>4</v>
      </c>
      <c r="AA2041" s="9">
        <v>43472</v>
      </c>
      <c r="AB2041">
        <v>1.264</v>
      </c>
      <c r="AE2041" s="25">
        <v>40355</v>
      </c>
      <c r="AF2041" t="e">
        <f>NA()</f>
        <v>#N/A</v>
      </c>
      <c r="AG2041" t="e">
        <f>NA()</f>
        <v>#N/A</v>
      </c>
      <c r="AH2041" t="e">
        <f>NA()</f>
        <v>#N/A</v>
      </c>
      <c r="AI2041" t="e">
        <f>NA()</f>
        <v>#N/A</v>
      </c>
      <c r="AJ2041" t="e">
        <f>NA()</f>
        <v>#N/A</v>
      </c>
      <c r="AK2041" t="e">
        <f>NA()</f>
        <v>#N/A</v>
      </c>
      <c r="AL2041" t="e">
        <f>NA()</f>
        <v>#N/A</v>
      </c>
      <c r="AM2041" t="e">
        <f>NA()</f>
        <v>#N/A</v>
      </c>
      <c r="AN2041" t="e">
        <f>NA()</f>
        <v>#N/A</v>
      </c>
      <c r="AO2041" t="e">
        <f>NA()</f>
        <v>#N/A</v>
      </c>
      <c r="AP2041" t="e">
        <f>NA()</f>
        <v>#N/A</v>
      </c>
    </row>
    <row r="2042" spans="20:42" x14ac:dyDescent="0.35">
      <c r="T2042" s="6"/>
      <c r="U2042" s="6"/>
      <c r="Z2042">
        <v>7</v>
      </c>
      <c r="AA2042" s="9">
        <v>43473</v>
      </c>
      <c r="AB2042">
        <v>1.147</v>
      </c>
      <c r="AE2042" s="25">
        <v>40356</v>
      </c>
      <c r="AF2042" t="e">
        <f>NA()</f>
        <v>#N/A</v>
      </c>
      <c r="AG2042" t="e">
        <f>NA()</f>
        <v>#N/A</v>
      </c>
      <c r="AH2042" t="e">
        <f>NA()</f>
        <v>#N/A</v>
      </c>
      <c r="AI2042" t="e">
        <f>NA()</f>
        <v>#N/A</v>
      </c>
      <c r="AJ2042" t="e">
        <f>NA()</f>
        <v>#N/A</v>
      </c>
      <c r="AK2042" t="e">
        <f>NA()</f>
        <v>#N/A</v>
      </c>
      <c r="AL2042" t="e">
        <f>NA()</f>
        <v>#N/A</v>
      </c>
      <c r="AM2042" t="e">
        <f>NA()</f>
        <v>#N/A</v>
      </c>
      <c r="AN2042" t="e">
        <f>NA()</f>
        <v>#N/A</v>
      </c>
      <c r="AO2042" t="e">
        <f>NA()</f>
        <v>#N/A</v>
      </c>
      <c r="AP2042" t="e">
        <f>NA()</f>
        <v>#N/A</v>
      </c>
    </row>
    <row r="2043" spans="20:42" x14ac:dyDescent="0.35">
      <c r="T2043" s="6"/>
      <c r="U2043" s="6"/>
      <c r="Z2043">
        <v>8</v>
      </c>
      <c r="AA2043" s="9">
        <v>43474</v>
      </c>
      <c r="AB2043">
        <v>1.1235999999999999</v>
      </c>
      <c r="AE2043" s="25">
        <v>40357</v>
      </c>
      <c r="AF2043" t="e">
        <f>NA()</f>
        <v>#N/A</v>
      </c>
      <c r="AG2043" t="e">
        <f>NA()</f>
        <v>#N/A</v>
      </c>
      <c r="AH2043" t="e">
        <f>NA()</f>
        <v>#N/A</v>
      </c>
      <c r="AI2043" t="e">
        <f>NA()</f>
        <v>#N/A</v>
      </c>
      <c r="AJ2043" t="e">
        <f>NA()</f>
        <v>#N/A</v>
      </c>
      <c r="AK2043" t="e">
        <f>NA()</f>
        <v>#N/A</v>
      </c>
      <c r="AL2043" t="e">
        <f>NA()</f>
        <v>#N/A</v>
      </c>
      <c r="AM2043" t="e">
        <f>NA()</f>
        <v>#N/A</v>
      </c>
      <c r="AN2043" s="13">
        <v>0.11799999999999999</v>
      </c>
      <c r="AO2043" t="e">
        <f>NA()</f>
        <v>#N/A</v>
      </c>
      <c r="AP2043" t="e">
        <f>NA()</f>
        <v>#N/A</v>
      </c>
    </row>
    <row r="2044" spans="20:42" x14ac:dyDescent="0.35">
      <c r="T2044" s="6"/>
      <c r="U2044" s="6"/>
      <c r="Z2044">
        <v>9</v>
      </c>
      <c r="AA2044" s="9">
        <v>43475</v>
      </c>
      <c r="AB2044">
        <v>1.1963999999999999</v>
      </c>
      <c r="AE2044" s="25">
        <v>40358</v>
      </c>
      <c r="AF2044" t="e">
        <f>NA()</f>
        <v>#N/A</v>
      </c>
      <c r="AG2044" t="e">
        <f>NA()</f>
        <v>#N/A</v>
      </c>
      <c r="AH2044" t="e">
        <f>NA()</f>
        <v>#N/A</v>
      </c>
      <c r="AI2044" t="e">
        <f>NA()</f>
        <v>#N/A</v>
      </c>
      <c r="AJ2044" t="e">
        <f>NA()</f>
        <v>#N/A</v>
      </c>
      <c r="AK2044" t="e">
        <f>NA()</f>
        <v>#N/A</v>
      </c>
      <c r="AL2044" t="e">
        <f>NA()</f>
        <v>#N/A</v>
      </c>
      <c r="AM2044" t="e">
        <f>NA()</f>
        <v>#N/A</v>
      </c>
      <c r="AN2044" s="13">
        <v>0.1179</v>
      </c>
      <c r="AO2044" t="e">
        <f>NA()</f>
        <v>#N/A</v>
      </c>
      <c r="AP2044" t="e">
        <f>NA()</f>
        <v>#N/A</v>
      </c>
    </row>
    <row r="2045" spans="20:42" x14ac:dyDescent="0.35">
      <c r="T2045" s="6"/>
      <c r="U2045" s="6"/>
      <c r="Z2045">
        <v>10</v>
      </c>
      <c r="AA2045" s="9">
        <v>43476</v>
      </c>
      <c r="AB2045">
        <v>1.0775999999999999</v>
      </c>
      <c r="AE2045" s="25">
        <v>40359</v>
      </c>
      <c r="AF2045" t="e">
        <f>NA()</f>
        <v>#N/A</v>
      </c>
      <c r="AG2045" t="e">
        <f>NA()</f>
        <v>#N/A</v>
      </c>
      <c r="AH2045" t="e">
        <f>NA()</f>
        <v>#N/A</v>
      </c>
      <c r="AI2045" t="e">
        <f>NA()</f>
        <v>#N/A</v>
      </c>
      <c r="AJ2045" t="e">
        <f>NA()</f>
        <v>#N/A</v>
      </c>
      <c r="AK2045" t="e">
        <f>NA()</f>
        <v>#N/A</v>
      </c>
      <c r="AL2045" t="e">
        <f>NA()</f>
        <v>#N/A</v>
      </c>
      <c r="AM2045" t="e">
        <f>NA()</f>
        <v>#N/A</v>
      </c>
      <c r="AN2045" s="13">
        <v>0.11700000000000001</v>
      </c>
      <c r="AO2045" t="e">
        <f>NA()</f>
        <v>#N/A</v>
      </c>
      <c r="AP2045" t="e">
        <f>NA()</f>
        <v>#N/A</v>
      </c>
    </row>
    <row r="2046" spans="20:42" x14ac:dyDescent="0.35">
      <c r="T2046" s="6"/>
      <c r="U2046" s="6"/>
      <c r="Z2046">
        <v>11</v>
      </c>
      <c r="AA2046" s="9">
        <v>43479</v>
      </c>
      <c r="AB2046">
        <v>1.1298999999999999</v>
      </c>
      <c r="AE2046" s="25">
        <v>40360</v>
      </c>
      <c r="AF2046" t="e">
        <f>NA()</f>
        <v>#N/A</v>
      </c>
      <c r="AG2046" t="e">
        <f>NA()</f>
        <v>#N/A</v>
      </c>
      <c r="AH2046" t="e">
        <f>NA()</f>
        <v>#N/A</v>
      </c>
      <c r="AI2046" t="e">
        <f>NA()</f>
        <v>#N/A</v>
      </c>
      <c r="AJ2046" t="e">
        <f>NA()</f>
        <v>#N/A</v>
      </c>
      <c r="AK2046" t="e">
        <f>NA()</f>
        <v>#N/A</v>
      </c>
      <c r="AL2046" t="e">
        <f>NA()</f>
        <v>#N/A</v>
      </c>
      <c r="AM2046" t="e">
        <f>NA()</f>
        <v>#N/A</v>
      </c>
      <c r="AN2046" s="13">
        <v>0.1147</v>
      </c>
      <c r="AO2046" s="13">
        <v>0.72580922999999997</v>
      </c>
      <c r="AP2046" t="e">
        <f>NA()</f>
        <v>#N/A</v>
      </c>
    </row>
    <row r="2047" spans="20:42" x14ac:dyDescent="0.35">
      <c r="T2047" s="6"/>
      <c r="U2047" s="6"/>
      <c r="Z2047">
        <v>14</v>
      </c>
      <c r="AA2047" s="9">
        <v>43480</v>
      </c>
      <c r="AB2047">
        <v>1.1263000000000001</v>
      </c>
      <c r="AE2047" s="25">
        <v>40361</v>
      </c>
      <c r="AF2047" t="e">
        <f>NA()</f>
        <v>#N/A</v>
      </c>
      <c r="AG2047" t="e">
        <f>NA()</f>
        <v>#N/A</v>
      </c>
      <c r="AH2047" t="e">
        <f>NA()</f>
        <v>#N/A</v>
      </c>
      <c r="AI2047" t="e">
        <f>NA()</f>
        <v>#N/A</v>
      </c>
      <c r="AJ2047" t="e">
        <f>NA()</f>
        <v>#N/A</v>
      </c>
      <c r="AK2047" t="e">
        <f>NA()</f>
        <v>#N/A</v>
      </c>
      <c r="AL2047" t="e">
        <f>NA()</f>
        <v>#N/A</v>
      </c>
      <c r="AM2047" t="e">
        <f>NA()</f>
        <v>#N/A</v>
      </c>
      <c r="AN2047" s="13">
        <v>0.108</v>
      </c>
      <c r="AO2047" t="e">
        <f>NA()</f>
        <v>#N/A</v>
      </c>
      <c r="AP2047" t="e">
        <f>NA()</f>
        <v>#N/A</v>
      </c>
    </row>
    <row r="2048" spans="20:42" x14ac:dyDescent="0.35">
      <c r="T2048" s="6"/>
      <c r="U2048" s="6"/>
      <c r="Z2048">
        <v>15</v>
      </c>
      <c r="AA2048" s="9">
        <v>43481</v>
      </c>
      <c r="AB2048">
        <v>1.0919000000000001</v>
      </c>
      <c r="AE2048" s="25">
        <v>40362</v>
      </c>
      <c r="AF2048" t="e">
        <f>NA()</f>
        <v>#N/A</v>
      </c>
      <c r="AG2048" t="e">
        <f>NA()</f>
        <v>#N/A</v>
      </c>
      <c r="AH2048" t="e">
        <f>NA()</f>
        <v>#N/A</v>
      </c>
      <c r="AI2048" t="e">
        <f>NA()</f>
        <v>#N/A</v>
      </c>
      <c r="AJ2048" t="e">
        <f>NA()</f>
        <v>#N/A</v>
      </c>
      <c r="AK2048" t="e">
        <f>NA()</f>
        <v>#N/A</v>
      </c>
      <c r="AL2048" t="e">
        <f>NA()</f>
        <v>#N/A</v>
      </c>
      <c r="AM2048" t="e">
        <f>NA()</f>
        <v>#N/A</v>
      </c>
      <c r="AN2048" t="e">
        <f>NA()</f>
        <v>#N/A</v>
      </c>
      <c r="AO2048" t="e">
        <f>NA()</f>
        <v>#N/A</v>
      </c>
      <c r="AP2048" t="e">
        <f>NA()</f>
        <v>#N/A</v>
      </c>
    </row>
    <row r="2049" spans="20:42" x14ac:dyDescent="0.35">
      <c r="T2049" s="6"/>
      <c r="U2049" s="6"/>
      <c r="Z2049">
        <v>16</v>
      </c>
      <c r="AA2049" s="9">
        <v>43482</v>
      </c>
      <c r="AB2049">
        <v>1.3666</v>
      </c>
      <c r="AE2049" s="25">
        <v>40363</v>
      </c>
      <c r="AF2049" t="e">
        <f>NA()</f>
        <v>#N/A</v>
      </c>
      <c r="AG2049" t="e">
        <f>NA()</f>
        <v>#N/A</v>
      </c>
      <c r="AH2049" t="e">
        <f>NA()</f>
        <v>#N/A</v>
      </c>
      <c r="AI2049" t="e">
        <f>NA()</f>
        <v>#N/A</v>
      </c>
      <c r="AJ2049" t="e">
        <f>NA()</f>
        <v>#N/A</v>
      </c>
      <c r="AK2049" t="e">
        <f>NA()</f>
        <v>#N/A</v>
      </c>
      <c r="AL2049" t="e">
        <f>NA()</f>
        <v>#N/A</v>
      </c>
      <c r="AM2049" t="e">
        <f>NA()</f>
        <v>#N/A</v>
      </c>
      <c r="AN2049" t="e">
        <f>NA()</f>
        <v>#N/A</v>
      </c>
      <c r="AO2049" t="e">
        <f>NA()</f>
        <v>#N/A</v>
      </c>
      <c r="AP2049" t="e">
        <f>NA()</f>
        <v>#N/A</v>
      </c>
    </row>
    <row r="2050" spans="20:42" x14ac:dyDescent="0.35">
      <c r="T2050" s="6"/>
      <c r="U2050" s="6"/>
      <c r="Z2050">
        <v>17</v>
      </c>
      <c r="AA2050" s="9">
        <v>43483</v>
      </c>
      <c r="AB2050">
        <v>1.5422</v>
      </c>
      <c r="AE2050" s="25">
        <v>40364</v>
      </c>
      <c r="AF2050" t="e">
        <f>NA()</f>
        <v>#N/A</v>
      </c>
      <c r="AG2050" t="e">
        <f>NA()</f>
        <v>#N/A</v>
      </c>
      <c r="AH2050" t="e">
        <f>NA()</f>
        <v>#N/A</v>
      </c>
      <c r="AI2050" t="e">
        <f>NA()</f>
        <v>#N/A</v>
      </c>
      <c r="AJ2050" t="e">
        <f>NA()</f>
        <v>#N/A</v>
      </c>
      <c r="AK2050" t="e">
        <f>NA()</f>
        <v>#N/A</v>
      </c>
      <c r="AL2050" t="e">
        <f>NA()</f>
        <v>#N/A</v>
      </c>
      <c r="AM2050" t="e">
        <f>NA()</f>
        <v>#N/A</v>
      </c>
      <c r="AN2050" s="13">
        <v>0.107</v>
      </c>
      <c r="AO2050" t="e">
        <f>NA()</f>
        <v>#N/A</v>
      </c>
      <c r="AP2050" t="e">
        <f>NA()</f>
        <v>#N/A</v>
      </c>
    </row>
    <row r="2051" spans="20:42" x14ac:dyDescent="0.35">
      <c r="T2051" s="6"/>
      <c r="U2051" s="6"/>
      <c r="Z2051">
        <v>18</v>
      </c>
      <c r="AA2051" s="9">
        <v>43486</v>
      </c>
      <c r="AB2051">
        <v>1.6371</v>
      </c>
      <c r="AE2051" s="25">
        <v>40365</v>
      </c>
      <c r="AF2051" t="e">
        <f>NA()</f>
        <v>#N/A</v>
      </c>
      <c r="AG2051" t="e">
        <f>NA()</f>
        <v>#N/A</v>
      </c>
      <c r="AH2051" t="e">
        <f>NA()</f>
        <v>#N/A</v>
      </c>
      <c r="AI2051" t="e">
        <f>NA()</f>
        <v>#N/A</v>
      </c>
      <c r="AJ2051" t="e">
        <f>NA()</f>
        <v>#N/A</v>
      </c>
      <c r="AK2051" t="e">
        <f>NA()</f>
        <v>#N/A</v>
      </c>
      <c r="AL2051" t="e">
        <f>NA()</f>
        <v>#N/A</v>
      </c>
      <c r="AM2051" t="e">
        <f>NA()</f>
        <v>#N/A</v>
      </c>
      <c r="AN2051" s="13">
        <v>0.10630000000000001</v>
      </c>
      <c r="AO2051" t="e">
        <f>NA()</f>
        <v>#N/A</v>
      </c>
      <c r="AP2051" t="e">
        <f>NA()</f>
        <v>#N/A</v>
      </c>
    </row>
    <row r="2052" spans="20:42" x14ac:dyDescent="0.35">
      <c r="T2052" s="6"/>
      <c r="U2052" s="6"/>
      <c r="Z2052">
        <v>21</v>
      </c>
      <c r="AA2052" s="9">
        <v>43487</v>
      </c>
      <c r="AB2052">
        <v>1.4505999999999999</v>
      </c>
      <c r="AE2052" s="25">
        <v>40366</v>
      </c>
      <c r="AF2052" t="e">
        <f>NA()</f>
        <v>#N/A</v>
      </c>
      <c r="AG2052" t="e">
        <f>NA()</f>
        <v>#N/A</v>
      </c>
      <c r="AH2052" t="e">
        <f>NA()</f>
        <v>#N/A</v>
      </c>
      <c r="AI2052" t="e">
        <f>NA()</f>
        <v>#N/A</v>
      </c>
      <c r="AJ2052" t="e">
        <f>NA()</f>
        <v>#N/A</v>
      </c>
      <c r="AK2052" t="e">
        <f>NA()</f>
        <v>#N/A</v>
      </c>
      <c r="AL2052" t="e">
        <f>NA()</f>
        <v>#N/A</v>
      </c>
      <c r="AM2052" t="e">
        <f>NA()</f>
        <v>#N/A</v>
      </c>
      <c r="AN2052" s="13">
        <v>0.1067</v>
      </c>
      <c r="AO2052" t="e">
        <f>NA()</f>
        <v>#N/A</v>
      </c>
      <c r="AP2052" t="e">
        <f>NA()</f>
        <v>#N/A</v>
      </c>
    </row>
    <row r="2053" spans="20:42" x14ac:dyDescent="0.35">
      <c r="T2053" s="6"/>
      <c r="U2053" s="6"/>
      <c r="Z2053">
        <v>22</v>
      </c>
      <c r="AA2053" s="9">
        <v>43488</v>
      </c>
      <c r="AB2053">
        <v>1.7363</v>
      </c>
      <c r="AE2053" s="25">
        <v>40367</v>
      </c>
      <c r="AF2053" t="e">
        <f>NA()</f>
        <v>#N/A</v>
      </c>
      <c r="AG2053" t="e">
        <f>NA()</f>
        <v>#N/A</v>
      </c>
      <c r="AH2053" t="e">
        <f>NA()</f>
        <v>#N/A</v>
      </c>
      <c r="AI2053" t="e">
        <f>NA()</f>
        <v>#N/A</v>
      </c>
      <c r="AJ2053" t="e">
        <f>NA()</f>
        <v>#N/A</v>
      </c>
      <c r="AK2053" t="e">
        <f>NA()</f>
        <v>#N/A</v>
      </c>
      <c r="AL2053" t="e">
        <f>NA()</f>
        <v>#N/A</v>
      </c>
      <c r="AM2053" t="e">
        <f>NA()</f>
        <v>#N/A</v>
      </c>
      <c r="AN2053" s="13">
        <v>0.1065</v>
      </c>
      <c r="AO2053" t="e">
        <f>NA()</f>
        <v>#N/A</v>
      </c>
      <c r="AP2053" t="e">
        <f>NA()</f>
        <v>#N/A</v>
      </c>
    </row>
    <row r="2054" spans="20:42" x14ac:dyDescent="0.35">
      <c r="T2054" s="6"/>
      <c r="U2054" s="6"/>
      <c r="Z2054">
        <v>23</v>
      </c>
      <c r="AA2054" s="9">
        <v>43489</v>
      </c>
      <c r="AB2054">
        <v>1.8543000000000001</v>
      </c>
      <c r="AE2054" s="25">
        <v>40368</v>
      </c>
      <c r="AF2054" t="e">
        <f>NA()</f>
        <v>#N/A</v>
      </c>
      <c r="AG2054" t="e">
        <f>NA()</f>
        <v>#N/A</v>
      </c>
      <c r="AH2054" t="e">
        <f>NA()</f>
        <v>#N/A</v>
      </c>
      <c r="AI2054" t="e">
        <f>NA()</f>
        <v>#N/A</v>
      </c>
      <c r="AJ2054" t="e">
        <f>NA()</f>
        <v>#N/A</v>
      </c>
      <c r="AK2054" t="e">
        <f>NA()</f>
        <v>#N/A</v>
      </c>
      <c r="AL2054" t="e">
        <f>NA()</f>
        <v>#N/A</v>
      </c>
      <c r="AM2054" t="e">
        <f>NA()</f>
        <v>#N/A</v>
      </c>
      <c r="AN2054" s="13">
        <v>0.10929999999999999</v>
      </c>
      <c r="AO2054" t="e">
        <f>NA()</f>
        <v>#N/A</v>
      </c>
      <c r="AP2054" t="e">
        <f>NA()</f>
        <v>#N/A</v>
      </c>
    </row>
    <row r="2055" spans="20:42" x14ac:dyDescent="0.35">
      <c r="T2055" s="6"/>
      <c r="U2055" s="6"/>
      <c r="Z2055">
        <v>24</v>
      </c>
      <c r="AA2055" s="9">
        <v>43490</v>
      </c>
      <c r="AB2055">
        <v>1.9116</v>
      </c>
      <c r="AE2055" s="25">
        <v>40369</v>
      </c>
      <c r="AF2055" t="e">
        <f>NA()</f>
        <v>#N/A</v>
      </c>
      <c r="AG2055" t="e">
        <f>NA()</f>
        <v>#N/A</v>
      </c>
      <c r="AH2055" t="e">
        <f>NA()</f>
        <v>#N/A</v>
      </c>
      <c r="AI2055" t="e">
        <f>NA()</f>
        <v>#N/A</v>
      </c>
      <c r="AJ2055" t="e">
        <f>NA()</f>
        <v>#N/A</v>
      </c>
      <c r="AK2055" t="e">
        <f>NA()</f>
        <v>#N/A</v>
      </c>
      <c r="AL2055" t="e">
        <f>NA()</f>
        <v>#N/A</v>
      </c>
      <c r="AM2055" t="e">
        <f>NA()</f>
        <v>#N/A</v>
      </c>
      <c r="AN2055" t="e">
        <f>NA()</f>
        <v>#N/A</v>
      </c>
      <c r="AO2055" t="e">
        <f>NA()</f>
        <v>#N/A</v>
      </c>
      <c r="AP2055" t="e">
        <f>NA()</f>
        <v>#N/A</v>
      </c>
    </row>
    <row r="2056" spans="20:42" x14ac:dyDescent="0.35">
      <c r="T2056" s="6"/>
      <c r="U2056" s="6"/>
      <c r="Z2056">
        <v>25</v>
      </c>
      <c r="AA2056" s="9">
        <v>43493</v>
      </c>
      <c r="AB2056">
        <v>1.7582</v>
      </c>
      <c r="AE2056" s="25">
        <v>40370</v>
      </c>
      <c r="AF2056" t="e">
        <f>NA()</f>
        <v>#N/A</v>
      </c>
      <c r="AG2056" t="e">
        <f>NA()</f>
        <v>#N/A</v>
      </c>
      <c r="AH2056" t="e">
        <f>NA()</f>
        <v>#N/A</v>
      </c>
      <c r="AI2056" t="e">
        <f>NA()</f>
        <v>#N/A</v>
      </c>
      <c r="AJ2056" t="e">
        <f>NA()</f>
        <v>#N/A</v>
      </c>
      <c r="AK2056" t="e">
        <f>NA()</f>
        <v>#N/A</v>
      </c>
      <c r="AL2056" t="e">
        <f>NA()</f>
        <v>#N/A</v>
      </c>
      <c r="AM2056" t="e">
        <f>NA()</f>
        <v>#N/A</v>
      </c>
      <c r="AN2056" t="e">
        <f>NA()</f>
        <v>#N/A</v>
      </c>
      <c r="AO2056" t="e">
        <f>NA()</f>
        <v>#N/A</v>
      </c>
      <c r="AP2056" t="e">
        <f>NA()</f>
        <v>#N/A</v>
      </c>
    </row>
    <row r="2057" spans="20:42" x14ac:dyDescent="0.35">
      <c r="T2057" s="6"/>
      <c r="U2057" s="6"/>
      <c r="Z2057">
        <v>28</v>
      </c>
      <c r="AA2057" s="9">
        <v>43494</v>
      </c>
      <c r="AB2057">
        <v>1.8305</v>
      </c>
      <c r="AE2057" s="25">
        <v>40371</v>
      </c>
      <c r="AF2057" t="e">
        <f>NA()</f>
        <v>#N/A</v>
      </c>
      <c r="AG2057" t="e">
        <f>NA()</f>
        <v>#N/A</v>
      </c>
      <c r="AH2057" t="e">
        <f>NA()</f>
        <v>#N/A</v>
      </c>
      <c r="AI2057" t="e">
        <f>NA()</f>
        <v>#N/A</v>
      </c>
      <c r="AJ2057" t="e">
        <f>NA()</f>
        <v>#N/A</v>
      </c>
      <c r="AK2057" t="e">
        <f>NA()</f>
        <v>#N/A</v>
      </c>
      <c r="AL2057" t="e">
        <f>NA()</f>
        <v>#N/A</v>
      </c>
      <c r="AM2057" t="e">
        <f>NA()</f>
        <v>#N/A</v>
      </c>
      <c r="AN2057" s="13">
        <v>0.1099</v>
      </c>
      <c r="AO2057" t="e">
        <f>NA()</f>
        <v>#N/A</v>
      </c>
      <c r="AP2057" t="e">
        <f>NA()</f>
        <v>#N/A</v>
      </c>
    </row>
    <row r="2058" spans="20:42" x14ac:dyDescent="0.35">
      <c r="T2058" s="6"/>
      <c r="U2058" s="6"/>
      <c r="Z2058">
        <v>29</v>
      </c>
      <c r="AA2058" s="9">
        <v>43495</v>
      </c>
      <c r="AB2058">
        <v>1.89</v>
      </c>
      <c r="AE2058" s="25">
        <v>40372</v>
      </c>
      <c r="AF2058" t="e">
        <f>NA()</f>
        <v>#N/A</v>
      </c>
      <c r="AG2058" t="e">
        <f>NA()</f>
        <v>#N/A</v>
      </c>
      <c r="AH2058" t="e">
        <f>NA()</f>
        <v>#N/A</v>
      </c>
      <c r="AI2058" t="e">
        <f>NA()</f>
        <v>#N/A</v>
      </c>
      <c r="AJ2058" t="e">
        <f>NA()</f>
        <v>#N/A</v>
      </c>
      <c r="AK2058" t="e">
        <f>NA()</f>
        <v>#N/A</v>
      </c>
      <c r="AL2058" t="e">
        <f>NA()</f>
        <v>#N/A</v>
      </c>
      <c r="AM2058" t="e">
        <f>NA()</f>
        <v>#N/A</v>
      </c>
      <c r="AN2058" s="13">
        <v>0.1103</v>
      </c>
      <c r="AO2058" t="e">
        <f>NA()</f>
        <v>#N/A</v>
      </c>
      <c r="AP2058" t="e">
        <f>NA()</f>
        <v>#N/A</v>
      </c>
    </row>
    <row r="2059" spans="20:42" x14ac:dyDescent="0.35">
      <c r="T2059" s="6"/>
      <c r="U2059" s="6"/>
      <c r="Z2059">
        <v>30</v>
      </c>
      <c r="AA2059" s="9">
        <v>43496</v>
      </c>
      <c r="AB2059">
        <v>1.9188000000000001</v>
      </c>
      <c r="AE2059" s="25">
        <v>40373</v>
      </c>
      <c r="AF2059" t="e">
        <f>NA()</f>
        <v>#N/A</v>
      </c>
      <c r="AG2059" t="e">
        <f>NA()</f>
        <v>#N/A</v>
      </c>
      <c r="AH2059" t="e">
        <f>NA()</f>
        <v>#N/A</v>
      </c>
      <c r="AI2059" t="e">
        <f>NA()</f>
        <v>#N/A</v>
      </c>
      <c r="AJ2059" t="e">
        <f>NA()</f>
        <v>#N/A</v>
      </c>
      <c r="AK2059" t="e">
        <f>NA()</f>
        <v>#N/A</v>
      </c>
      <c r="AL2059" t="e">
        <f>NA()</f>
        <v>#N/A</v>
      </c>
      <c r="AM2059" t="e">
        <f>NA()</f>
        <v>#N/A</v>
      </c>
      <c r="AN2059" s="13">
        <v>0.1106</v>
      </c>
      <c r="AO2059" t="e">
        <f>NA()</f>
        <v>#N/A</v>
      </c>
      <c r="AP2059" t="e">
        <f>NA()</f>
        <v>#N/A</v>
      </c>
    </row>
    <row r="2060" spans="20:42" x14ac:dyDescent="0.35">
      <c r="T2060" s="6"/>
      <c r="U2060" s="6"/>
      <c r="Z2060">
        <v>31</v>
      </c>
      <c r="AA2060" s="9">
        <v>43497</v>
      </c>
      <c r="AB2060">
        <v>1.8977999999999999</v>
      </c>
      <c r="AE2060" s="25">
        <v>40374</v>
      </c>
      <c r="AF2060" t="e">
        <f>NA()</f>
        <v>#N/A</v>
      </c>
      <c r="AG2060" t="e">
        <f>NA()</f>
        <v>#N/A</v>
      </c>
      <c r="AH2060" t="e">
        <f>NA()</f>
        <v>#N/A</v>
      </c>
      <c r="AI2060" t="e">
        <f>NA()</f>
        <v>#N/A</v>
      </c>
      <c r="AJ2060" t="e">
        <f>NA()</f>
        <v>#N/A</v>
      </c>
      <c r="AK2060" t="e">
        <f>NA()</f>
        <v>#N/A</v>
      </c>
      <c r="AL2060" t="e">
        <f>NA()</f>
        <v>#N/A</v>
      </c>
      <c r="AM2060" t="e">
        <f>NA()</f>
        <v>#N/A</v>
      </c>
      <c r="AN2060" s="13">
        <v>0.1114</v>
      </c>
      <c r="AO2060" t="e">
        <f>NA()</f>
        <v>#N/A</v>
      </c>
      <c r="AP2060" t="e">
        <f>NA()</f>
        <v>#N/A</v>
      </c>
    </row>
    <row r="2061" spans="20:42" x14ac:dyDescent="0.35">
      <c r="T2061" s="6"/>
      <c r="U2061" s="6"/>
      <c r="Y2061" t="s">
        <v>1097</v>
      </c>
      <c r="Z2061">
        <v>1</v>
      </c>
      <c r="AA2061" s="9">
        <v>43500</v>
      </c>
      <c r="AB2061">
        <v>1.6472</v>
      </c>
      <c r="AE2061" s="25">
        <v>40375</v>
      </c>
      <c r="AF2061" t="e">
        <f>NA()</f>
        <v>#N/A</v>
      </c>
      <c r="AG2061" t="e">
        <f>NA()</f>
        <v>#N/A</v>
      </c>
      <c r="AH2061" t="e">
        <f>NA()</f>
        <v>#N/A</v>
      </c>
      <c r="AI2061" t="e">
        <f>NA()</f>
        <v>#N/A</v>
      </c>
      <c r="AJ2061" t="e">
        <f>NA()</f>
        <v>#N/A</v>
      </c>
      <c r="AK2061" t="e">
        <f>NA()</f>
        <v>#N/A</v>
      </c>
      <c r="AL2061" t="e">
        <f>NA()</f>
        <v>#N/A</v>
      </c>
      <c r="AM2061" t="e">
        <f>NA()</f>
        <v>#N/A</v>
      </c>
      <c r="AN2061" s="13">
        <v>0.1153</v>
      </c>
      <c r="AO2061" t="e">
        <f>NA()</f>
        <v>#N/A</v>
      </c>
      <c r="AP2061" t="e">
        <f>NA()</f>
        <v>#N/A</v>
      </c>
    </row>
    <row r="2062" spans="20:42" x14ac:dyDescent="0.35">
      <c r="T2062" s="6"/>
      <c r="U2062" s="6"/>
      <c r="Z2062">
        <v>4</v>
      </c>
      <c r="AA2062" s="9">
        <v>43503</v>
      </c>
      <c r="AB2062">
        <v>1.7538</v>
      </c>
      <c r="AE2062" s="25">
        <v>40376</v>
      </c>
      <c r="AF2062" t="e">
        <f>NA()</f>
        <v>#N/A</v>
      </c>
      <c r="AG2062" t="e">
        <f>NA()</f>
        <v>#N/A</v>
      </c>
      <c r="AH2062" t="e">
        <f>NA()</f>
        <v>#N/A</v>
      </c>
      <c r="AI2062" t="e">
        <f>NA()</f>
        <v>#N/A</v>
      </c>
      <c r="AJ2062" t="e">
        <f>NA()</f>
        <v>#N/A</v>
      </c>
      <c r="AK2062" t="e">
        <f>NA()</f>
        <v>#N/A</v>
      </c>
      <c r="AL2062" t="e">
        <f>NA()</f>
        <v>#N/A</v>
      </c>
      <c r="AM2062" t="e">
        <f>NA()</f>
        <v>#N/A</v>
      </c>
      <c r="AN2062" t="e">
        <f>NA()</f>
        <v>#N/A</v>
      </c>
      <c r="AO2062" t="e">
        <f>NA()</f>
        <v>#N/A</v>
      </c>
      <c r="AP2062" t="e">
        <f>NA()</f>
        <v>#N/A</v>
      </c>
    </row>
    <row r="2063" spans="20:42" x14ac:dyDescent="0.35">
      <c r="T2063" s="6"/>
      <c r="U2063" s="6"/>
      <c r="Z2063">
        <v>7</v>
      </c>
      <c r="AA2063" s="9">
        <v>43504</v>
      </c>
      <c r="AB2063">
        <v>1.6384000000000001</v>
      </c>
      <c r="AE2063" s="25">
        <v>40377</v>
      </c>
      <c r="AF2063" t="e">
        <f>NA()</f>
        <v>#N/A</v>
      </c>
      <c r="AG2063" t="e">
        <f>NA()</f>
        <v>#N/A</v>
      </c>
      <c r="AH2063" t="e">
        <f>NA()</f>
        <v>#N/A</v>
      </c>
      <c r="AI2063" t="e">
        <f>NA()</f>
        <v>#N/A</v>
      </c>
      <c r="AJ2063" t="e">
        <f>NA()</f>
        <v>#N/A</v>
      </c>
      <c r="AK2063" t="e">
        <f>NA()</f>
        <v>#N/A</v>
      </c>
      <c r="AL2063" t="e">
        <f>NA()</f>
        <v>#N/A</v>
      </c>
      <c r="AM2063" t="e">
        <f>NA()</f>
        <v>#N/A</v>
      </c>
      <c r="AN2063" t="e">
        <f>NA()</f>
        <v>#N/A</v>
      </c>
      <c r="AO2063" t="e">
        <f>NA()</f>
        <v>#N/A</v>
      </c>
      <c r="AP2063" t="e">
        <f>NA()</f>
        <v>#N/A</v>
      </c>
    </row>
    <row r="2064" spans="20:42" x14ac:dyDescent="0.35">
      <c r="T2064" s="6"/>
      <c r="U2064" s="6"/>
      <c r="Z2064">
        <v>8</v>
      </c>
      <c r="AA2064" s="9">
        <v>43507</v>
      </c>
      <c r="AB2064">
        <v>1.8156000000000001</v>
      </c>
      <c r="AE2064" s="25">
        <v>40378</v>
      </c>
      <c r="AF2064" t="e">
        <f>NA()</f>
        <v>#N/A</v>
      </c>
      <c r="AG2064" t="e">
        <f>NA()</f>
        <v>#N/A</v>
      </c>
      <c r="AH2064" t="e">
        <f>NA()</f>
        <v>#N/A</v>
      </c>
      <c r="AI2064" t="e">
        <f>NA()</f>
        <v>#N/A</v>
      </c>
      <c r="AJ2064" t="e">
        <f>NA()</f>
        <v>#N/A</v>
      </c>
      <c r="AK2064" t="e">
        <f>NA()</f>
        <v>#N/A</v>
      </c>
      <c r="AL2064" t="e">
        <f>NA()</f>
        <v>#N/A</v>
      </c>
      <c r="AM2064" t="e">
        <f>NA()</f>
        <v>#N/A</v>
      </c>
      <c r="AN2064" s="13">
        <v>0.1158</v>
      </c>
      <c r="AO2064" t="e">
        <f>NA()</f>
        <v>#N/A</v>
      </c>
      <c r="AP2064" t="e">
        <f>NA()</f>
        <v>#N/A</v>
      </c>
    </row>
    <row r="2065" spans="20:42" x14ac:dyDescent="0.35">
      <c r="T2065" s="6"/>
      <c r="U2065" s="6"/>
      <c r="Z2065">
        <v>11</v>
      </c>
      <c r="AA2065" s="9">
        <v>43508</v>
      </c>
      <c r="AB2065">
        <v>1.7735000000000001</v>
      </c>
      <c r="AE2065" s="25">
        <v>40379</v>
      </c>
      <c r="AF2065" t="e">
        <f>NA()</f>
        <v>#N/A</v>
      </c>
      <c r="AG2065" t="e">
        <f>NA()</f>
        <v>#N/A</v>
      </c>
      <c r="AH2065" t="e">
        <f>NA()</f>
        <v>#N/A</v>
      </c>
      <c r="AI2065" t="e">
        <f>NA()</f>
        <v>#N/A</v>
      </c>
      <c r="AJ2065" t="e">
        <f>NA()</f>
        <v>#N/A</v>
      </c>
      <c r="AK2065" t="e">
        <f>NA()</f>
        <v>#N/A</v>
      </c>
      <c r="AL2065" t="e">
        <f>NA()</f>
        <v>#N/A</v>
      </c>
      <c r="AM2065" t="e">
        <f>NA()</f>
        <v>#N/A</v>
      </c>
      <c r="AN2065" s="13">
        <v>0.11609999999999999</v>
      </c>
      <c r="AO2065" t="e">
        <f>NA()</f>
        <v>#N/A</v>
      </c>
      <c r="AP2065" t="e">
        <f>NA()</f>
        <v>#N/A</v>
      </c>
    </row>
    <row r="2066" spans="20:42" x14ac:dyDescent="0.35">
      <c r="T2066" s="6"/>
      <c r="U2066" s="6"/>
      <c r="Z2066">
        <v>12</v>
      </c>
      <c r="AA2066" s="9">
        <v>43509</v>
      </c>
      <c r="AB2066">
        <v>1.7882</v>
      </c>
      <c r="AE2066" s="25">
        <v>40380</v>
      </c>
      <c r="AF2066" t="e">
        <f>NA()</f>
        <v>#N/A</v>
      </c>
      <c r="AG2066" t="e">
        <f>NA()</f>
        <v>#N/A</v>
      </c>
      <c r="AH2066" t="e">
        <f>NA()</f>
        <v>#N/A</v>
      </c>
      <c r="AI2066" t="e">
        <f>NA()</f>
        <v>#N/A</v>
      </c>
      <c r="AJ2066" t="e">
        <f>NA()</f>
        <v>#N/A</v>
      </c>
      <c r="AK2066" t="e">
        <f>NA()</f>
        <v>#N/A</v>
      </c>
      <c r="AL2066" t="e">
        <f>NA()</f>
        <v>#N/A</v>
      </c>
      <c r="AM2066" t="e">
        <f>NA()</f>
        <v>#N/A</v>
      </c>
      <c r="AN2066" s="13">
        <v>0.1168</v>
      </c>
      <c r="AO2066" t="e">
        <f>NA()</f>
        <v>#N/A</v>
      </c>
      <c r="AP2066" t="e">
        <f>NA()</f>
        <v>#N/A</v>
      </c>
    </row>
    <row r="2067" spans="20:42" x14ac:dyDescent="0.35">
      <c r="T2067" s="6"/>
      <c r="U2067" s="6"/>
      <c r="Z2067">
        <v>13</v>
      </c>
      <c r="AA2067" s="9">
        <v>43510</v>
      </c>
      <c r="AB2067">
        <v>1.7161999999999999</v>
      </c>
      <c r="AE2067" s="25">
        <v>40381</v>
      </c>
      <c r="AF2067" t="e">
        <f>NA()</f>
        <v>#N/A</v>
      </c>
      <c r="AG2067" t="e">
        <f>NA()</f>
        <v>#N/A</v>
      </c>
      <c r="AH2067" t="e">
        <f>NA()</f>
        <v>#N/A</v>
      </c>
      <c r="AI2067" t="e">
        <f>NA()</f>
        <v>#N/A</v>
      </c>
      <c r="AJ2067" t="e">
        <f>NA()</f>
        <v>#N/A</v>
      </c>
      <c r="AK2067" t="e">
        <f>NA()</f>
        <v>#N/A</v>
      </c>
      <c r="AL2067" t="e">
        <f>NA()</f>
        <v>#N/A</v>
      </c>
      <c r="AM2067" t="e">
        <f>NA()</f>
        <v>#N/A</v>
      </c>
      <c r="AN2067" s="13">
        <v>0.11749999999999999</v>
      </c>
      <c r="AO2067" t="e">
        <f>NA()</f>
        <v>#N/A</v>
      </c>
      <c r="AP2067" t="e">
        <f>NA()</f>
        <v>#N/A</v>
      </c>
    </row>
    <row r="2068" spans="20:42" x14ac:dyDescent="0.35">
      <c r="T2068" s="6"/>
      <c r="U2068" s="6"/>
      <c r="Z2068">
        <v>14</v>
      </c>
      <c r="AA2068" s="9">
        <v>43511</v>
      </c>
      <c r="AB2068">
        <v>1.6528</v>
      </c>
      <c r="AE2068" s="25">
        <v>40382</v>
      </c>
      <c r="AF2068" t="e">
        <f>NA()</f>
        <v>#N/A</v>
      </c>
      <c r="AG2068" t="e">
        <f>NA()</f>
        <v>#N/A</v>
      </c>
      <c r="AH2068" t="e">
        <f>NA()</f>
        <v>#N/A</v>
      </c>
      <c r="AI2068" t="e">
        <f>NA()</f>
        <v>#N/A</v>
      </c>
      <c r="AJ2068" t="e">
        <f>NA()</f>
        <v>#N/A</v>
      </c>
      <c r="AK2068" t="e">
        <f>NA()</f>
        <v>#N/A</v>
      </c>
      <c r="AL2068" t="e">
        <f>NA()</f>
        <v>#N/A</v>
      </c>
      <c r="AM2068" t="e">
        <f>NA()</f>
        <v>#N/A</v>
      </c>
      <c r="AN2068" s="13">
        <v>0.1196</v>
      </c>
      <c r="AO2068" t="e">
        <f>NA()</f>
        <v>#N/A</v>
      </c>
      <c r="AP2068" t="e">
        <f>NA()</f>
        <v>#N/A</v>
      </c>
    </row>
    <row r="2069" spans="20:42" x14ac:dyDescent="0.35">
      <c r="T2069" s="6"/>
      <c r="U2069" s="6"/>
      <c r="Z2069">
        <v>15</v>
      </c>
      <c r="AA2069" s="9">
        <v>43514</v>
      </c>
      <c r="AB2069">
        <v>1.5548</v>
      </c>
      <c r="AE2069" s="25">
        <v>40383</v>
      </c>
      <c r="AF2069" t="e">
        <f>NA()</f>
        <v>#N/A</v>
      </c>
      <c r="AG2069" t="e">
        <f>NA()</f>
        <v>#N/A</v>
      </c>
      <c r="AH2069" t="e">
        <f>NA()</f>
        <v>#N/A</v>
      </c>
      <c r="AI2069" t="e">
        <f>NA()</f>
        <v>#N/A</v>
      </c>
      <c r="AJ2069" t="e">
        <f>NA()</f>
        <v>#N/A</v>
      </c>
      <c r="AK2069" t="e">
        <f>NA()</f>
        <v>#N/A</v>
      </c>
      <c r="AL2069" t="e">
        <f>NA()</f>
        <v>#N/A</v>
      </c>
      <c r="AM2069" t="e">
        <f>NA()</f>
        <v>#N/A</v>
      </c>
      <c r="AN2069" t="e">
        <f>NA()</f>
        <v>#N/A</v>
      </c>
      <c r="AO2069" t="e">
        <f>NA()</f>
        <v>#N/A</v>
      </c>
      <c r="AP2069" t="e">
        <f>NA()</f>
        <v>#N/A</v>
      </c>
    </row>
    <row r="2070" spans="20:42" x14ac:dyDescent="0.35">
      <c r="T2070" s="6"/>
      <c r="U2070" s="6"/>
      <c r="Z2070">
        <v>18</v>
      </c>
      <c r="AA2070" s="9">
        <v>43515</v>
      </c>
      <c r="AB2070">
        <v>1.5580000000000001</v>
      </c>
      <c r="AE2070" s="25">
        <v>40384</v>
      </c>
      <c r="AF2070" t="e">
        <f>NA()</f>
        <v>#N/A</v>
      </c>
      <c r="AG2070" t="e">
        <f>NA()</f>
        <v>#N/A</v>
      </c>
      <c r="AH2070" t="e">
        <f>NA()</f>
        <v>#N/A</v>
      </c>
      <c r="AI2070" t="e">
        <f>NA()</f>
        <v>#N/A</v>
      </c>
      <c r="AJ2070" t="e">
        <f>NA()</f>
        <v>#N/A</v>
      </c>
      <c r="AK2070" t="e">
        <f>NA()</f>
        <v>#N/A</v>
      </c>
      <c r="AL2070" t="e">
        <f>NA()</f>
        <v>#N/A</v>
      </c>
      <c r="AM2070" t="e">
        <f>NA()</f>
        <v>#N/A</v>
      </c>
      <c r="AN2070" t="e">
        <f>NA()</f>
        <v>#N/A</v>
      </c>
      <c r="AO2070" t="e">
        <f>NA()</f>
        <v>#N/A</v>
      </c>
      <c r="AP2070" t="e">
        <f>NA()</f>
        <v>#N/A</v>
      </c>
    </row>
    <row r="2071" spans="20:42" x14ac:dyDescent="0.35">
      <c r="T2071" s="6"/>
      <c r="U2071" s="6"/>
      <c r="Z2071">
        <v>19</v>
      </c>
      <c r="AA2071" s="9">
        <v>43516</v>
      </c>
      <c r="AB2071">
        <v>1.7053</v>
      </c>
      <c r="AE2071" s="25">
        <v>40385</v>
      </c>
      <c r="AF2071" t="e">
        <f>NA()</f>
        <v>#N/A</v>
      </c>
      <c r="AG2071" t="e">
        <f>NA()</f>
        <v>#N/A</v>
      </c>
      <c r="AH2071" t="e">
        <f>NA()</f>
        <v>#N/A</v>
      </c>
      <c r="AI2071" t="e">
        <f>NA()</f>
        <v>#N/A</v>
      </c>
      <c r="AJ2071" t="e">
        <f>NA()</f>
        <v>#N/A</v>
      </c>
      <c r="AK2071" t="e">
        <f>NA()</f>
        <v>#N/A</v>
      </c>
      <c r="AL2071" t="e">
        <f>NA()</f>
        <v>#N/A</v>
      </c>
      <c r="AM2071" t="e">
        <f>NA()</f>
        <v>#N/A</v>
      </c>
      <c r="AN2071" s="13">
        <v>0.1196</v>
      </c>
      <c r="AO2071" t="e">
        <f>NA()</f>
        <v>#N/A</v>
      </c>
      <c r="AP2071" t="e">
        <f>NA()</f>
        <v>#N/A</v>
      </c>
    </row>
    <row r="2072" spans="20:42" x14ac:dyDescent="0.35">
      <c r="T2072" s="6"/>
      <c r="U2072" s="6"/>
      <c r="Z2072">
        <v>20</v>
      </c>
      <c r="AA2072" s="9">
        <v>43517</v>
      </c>
      <c r="AB2072">
        <v>1.5467</v>
      </c>
      <c r="AE2072" s="25">
        <v>40386</v>
      </c>
      <c r="AF2072" t="e">
        <f>NA()</f>
        <v>#N/A</v>
      </c>
      <c r="AG2072" t="e">
        <f>NA()</f>
        <v>#N/A</v>
      </c>
      <c r="AH2072" t="e">
        <f>NA()</f>
        <v>#N/A</v>
      </c>
      <c r="AI2072" t="e">
        <f>NA()</f>
        <v>#N/A</v>
      </c>
      <c r="AJ2072" t="e">
        <f>NA()</f>
        <v>#N/A</v>
      </c>
      <c r="AK2072" t="e">
        <f>NA()</f>
        <v>#N/A</v>
      </c>
      <c r="AL2072" t="e">
        <f>NA()</f>
        <v>#N/A</v>
      </c>
      <c r="AM2072" t="e">
        <f>NA()</f>
        <v>#N/A</v>
      </c>
      <c r="AN2072" s="13">
        <v>0.11899999999999999</v>
      </c>
      <c r="AO2072" t="e">
        <f>NA()</f>
        <v>#N/A</v>
      </c>
      <c r="AP2072" t="e">
        <f>NA()</f>
        <v>#N/A</v>
      </c>
    </row>
    <row r="2073" spans="20:42" x14ac:dyDescent="0.35">
      <c r="T2073" s="6"/>
      <c r="U2073" s="6"/>
      <c r="Z2073">
        <v>21</v>
      </c>
      <c r="AA2073" s="9">
        <v>43518</v>
      </c>
      <c r="AB2073">
        <v>1.5324</v>
      </c>
      <c r="AE2073" s="25">
        <v>40387</v>
      </c>
      <c r="AF2073" t="e">
        <f>NA()</f>
        <v>#N/A</v>
      </c>
      <c r="AG2073" t="e">
        <f>NA()</f>
        <v>#N/A</v>
      </c>
      <c r="AH2073" t="e">
        <f>NA()</f>
        <v>#N/A</v>
      </c>
      <c r="AI2073" t="e">
        <f>NA()</f>
        <v>#N/A</v>
      </c>
      <c r="AJ2073" t="e">
        <f>NA()</f>
        <v>#N/A</v>
      </c>
      <c r="AK2073" t="e">
        <f>NA()</f>
        <v>#N/A</v>
      </c>
      <c r="AL2073" t="e">
        <f>NA()</f>
        <v>#N/A</v>
      </c>
      <c r="AM2073" t="e">
        <f>NA()</f>
        <v>#N/A</v>
      </c>
      <c r="AN2073" s="13">
        <v>0.1181</v>
      </c>
      <c r="AO2073" t="e">
        <f>NA()</f>
        <v>#N/A</v>
      </c>
      <c r="AP2073" t="e">
        <f>NA()</f>
        <v>#N/A</v>
      </c>
    </row>
    <row r="2074" spans="20:42" x14ac:dyDescent="0.35">
      <c r="T2074" s="6"/>
      <c r="U2074" s="6"/>
      <c r="Z2074">
        <v>22</v>
      </c>
      <c r="AA2074" s="9">
        <v>43521</v>
      </c>
      <c r="AB2074">
        <v>1.7070000000000001</v>
      </c>
      <c r="AE2074" s="25">
        <v>40388</v>
      </c>
      <c r="AF2074" t="e">
        <f>NA()</f>
        <v>#N/A</v>
      </c>
      <c r="AG2074" t="e">
        <f>NA()</f>
        <v>#N/A</v>
      </c>
      <c r="AH2074" t="e">
        <f>NA()</f>
        <v>#N/A</v>
      </c>
      <c r="AI2074" t="e">
        <f>NA()</f>
        <v>#N/A</v>
      </c>
      <c r="AJ2074" t="e">
        <f>NA()</f>
        <v>#N/A</v>
      </c>
      <c r="AK2074" t="e">
        <f>NA()</f>
        <v>#N/A</v>
      </c>
      <c r="AL2074" t="e">
        <f>NA()</f>
        <v>#N/A</v>
      </c>
      <c r="AM2074" t="e">
        <f>NA()</f>
        <v>#N/A</v>
      </c>
      <c r="AN2074" s="13">
        <v>0.1186</v>
      </c>
      <c r="AO2074" t="e">
        <f>NA()</f>
        <v>#N/A</v>
      </c>
      <c r="AP2074" t="e">
        <f>NA()</f>
        <v>#N/A</v>
      </c>
    </row>
    <row r="2075" spans="20:42" x14ac:dyDescent="0.35">
      <c r="T2075" s="6"/>
      <c r="U2075" s="6"/>
      <c r="Z2075">
        <v>25</v>
      </c>
      <c r="AA2075" s="9">
        <v>43522</v>
      </c>
      <c r="AB2075">
        <v>1.6458999999999999</v>
      </c>
      <c r="AE2075" s="25">
        <v>40389</v>
      </c>
      <c r="AF2075" t="e">
        <f>NA()</f>
        <v>#N/A</v>
      </c>
      <c r="AG2075" t="e">
        <f>NA()</f>
        <v>#N/A</v>
      </c>
      <c r="AH2075" t="e">
        <f>NA()</f>
        <v>#N/A</v>
      </c>
      <c r="AI2075" t="e">
        <f>NA()</f>
        <v>#N/A</v>
      </c>
      <c r="AJ2075" t="e">
        <f>NA()</f>
        <v>#N/A</v>
      </c>
      <c r="AK2075" t="e">
        <f>NA()</f>
        <v>#N/A</v>
      </c>
      <c r="AL2075" t="e">
        <f>NA()</f>
        <v>#N/A</v>
      </c>
      <c r="AM2075" t="e">
        <f>NA()</f>
        <v>#N/A</v>
      </c>
      <c r="AN2075" s="13">
        <v>0.12180000000000001</v>
      </c>
      <c r="AO2075" t="e">
        <f>NA()</f>
        <v>#N/A</v>
      </c>
      <c r="AP2075" t="e">
        <f>NA()</f>
        <v>#N/A</v>
      </c>
    </row>
    <row r="2076" spans="20:42" x14ac:dyDescent="0.35">
      <c r="T2076" s="6"/>
      <c r="U2076" s="6"/>
      <c r="Z2076">
        <v>26</v>
      </c>
      <c r="AA2076" s="9">
        <v>43523</v>
      </c>
      <c r="AB2076">
        <v>1.5746</v>
      </c>
      <c r="AE2076" s="25">
        <v>40390</v>
      </c>
      <c r="AF2076" t="e">
        <f>NA()</f>
        <v>#N/A</v>
      </c>
      <c r="AG2076" t="e">
        <f>NA()</f>
        <v>#N/A</v>
      </c>
      <c r="AH2076" t="e">
        <f>NA()</f>
        <v>#N/A</v>
      </c>
      <c r="AI2076" t="e">
        <f>NA()</f>
        <v>#N/A</v>
      </c>
      <c r="AJ2076" t="e">
        <f>NA()</f>
        <v>#N/A</v>
      </c>
      <c r="AK2076" t="e">
        <f>NA()</f>
        <v>#N/A</v>
      </c>
      <c r="AL2076" t="e">
        <f>NA()</f>
        <v>#N/A</v>
      </c>
      <c r="AM2076" t="e">
        <f>NA()</f>
        <v>#N/A</v>
      </c>
      <c r="AN2076" t="e">
        <f>NA()</f>
        <v>#N/A</v>
      </c>
      <c r="AO2076" t="e">
        <f>NA()</f>
        <v>#N/A</v>
      </c>
      <c r="AP2076" t="e">
        <f>NA()</f>
        <v>#N/A</v>
      </c>
    </row>
    <row r="2077" spans="20:42" x14ac:dyDescent="0.35">
      <c r="T2077" s="6"/>
      <c r="U2077" s="6"/>
      <c r="Z2077">
        <v>27</v>
      </c>
      <c r="AA2077" s="9">
        <v>43524</v>
      </c>
      <c r="AB2077">
        <v>1.4256</v>
      </c>
      <c r="AE2077" s="25">
        <v>40391</v>
      </c>
      <c r="AF2077" t="e">
        <f>NA()</f>
        <v>#N/A</v>
      </c>
      <c r="AG2077" t="e">
        <f>NA()</f>
        <v>#N/A</v>
      </c>
      <c r="AH2077" t="e">
        <f>NA()</f>
        <v>#N/A</v>
      </c>
      <c r="AI2077" t="e">
        <f>NA()</f>
        <v>#N/A</v>
      </c>
      <c r="AJ2077" t="e">
        <f>NA()</f>
        <v>#N/A</v>
      </c>
      <c r="AK2077" t="e">
        <f>NA()</f>
        <v>#N/A</v>
      </c>
      <c r="AL2077" t="e">
        <f>NA()</f>
        <v>#N/A</v>
      </c>
      <c r="AM2077" t="e">
        <f>NA()</f>
        <v>#N/A</v>
      </c>
      <c r="AN2077" t="e">
        <f>NA()</f>
        <v>#N/A</v>
      </c>
      <c r="AO2077" s="13">
        <v>0.72012038</v>
      </c>
      <c r="AP2077" t="e">
        <f>NA()</f>
        <v>#N/A</v>
      </c>
    </row>
    <row r="2078" spans="20:42" x14ac:dyDescent="0.35">
      <c r="T2078" s="6"/>
      <c r="U2078" s="6"/>
      <c r="Z2078">
        <v>28</v>
      </c>
      <c r="AA2078" s="9">
        <v>43525</v>
      </c>
      <c r="AB2078">
        <v>1.6556</v>
      </c>
      <c r="AE2078" s="25">
        <v>40392</v>
      </c>
      <c r="AF2078" t="e">
        <f>NA()</f>
        <v>#N/A</v>
      </c>
      <c r="AG2078" t="e">
        <f>NA()</f>
        <v>#N/A</v>
      </c>
      <c r="AH2078" t="e">
        <f>NA()</f>
        <v>#N/A</v>
      </c>
      <c r="AI2078" t="e">
        <f>NA()</f>
        <v>#N/A</v>
      </c>
      <c r="AJ2078" t="e">
        <f>NA()</f>
        <v>#N/A</v>
      </c>
      <c r="AK2078" t="e">
        <f>NA()</f>
        <v>#N/A</v>
      </c>
      <c r="AL2078" t="e">
        <f>NA()</f>
        <v>#N/A</v>
      </c>
      <c r="AM2078" t="e">
        <f>NA()</f>
        <v>#N/A</v>
      </c>
      <c r="AN2078" s="13">
        <v>0.12230000000000001</v>
      </c>
      <c r="AO2078" t="e">
        <f>NA()</f>
        <v>#N/A</v>
      </c>
      <c r="AP2078" t="e">
        <f>NA()</f>
        <v>#N/A</v>
      </c>
    </row>
    <row r="2079" spans="20:42" x14ac:dyDescent="0.35">
      <c r="T2079" s="6"/>
      <c r="U2079" s="6"/>
      <c r="Y2079" t="s">
        <v>1098</v>
      </c>
      <c r="Z2079">
        <v>1</v>
      </c>
      <c r="AA2079" s="9">
        <v>43528</v>
      </c>
      <c r="AB2079">
        <v>1.8032999999999999</v>
      </c>
      <c r="AE2079" s="25">
        <v>40393</v>
      </c>
      <c r="AF2079" t="e">
        <f>NA()</f>
        <v>#N/A</v>
      </c>
      <c r="AG2079" t="e">
        <f>NA()</f>
        <v>#N/A</v>
      </c>
      <c r="AH2079" t="e">
        <f>NA()</f>
        <v>#N/A</v>
      </c>
      <c r="AI2079" t="e">
        <f>NA()</f>
        <v>#N/A</v>
      </c>
      <c r="AJ2079" t="e">
        <f>NA()</f>
        <v>#N/A</v>
      </c>
      <c r="AK2079" t="e">
        <f>NA()</f>
        <v>#N/A</v>
      </c>
      <c r="AL2079" t="e">
        <f>NA()</f>
        <v>#N/A</v>
      </c>
      <c r="AM2079" t="e">
        <f>NA()</f>
        <v>#N/A</v>
      </c>
      <c r="AN2079" s="13">
        <v>0.12230000000000001</v>
      </c>
      <c r="AO2079" t="e">
        <f>NA()</f>
        <v>#N/A</v>
      </c>
      <c r="AP2079" t="e">
        <f>NA()</f>
        <v>#N/A</v>
      </c>
    </row>
    <row r="2080" spans="20:42" x14ac:dyDescent="0.35">
      <c r="T2080" s="6"/>
      <c r="U2080" s="6"/>
      <c r="Z2080">
        <v>4</v>
      </c>
      <c r="AA2080" s="9">
        <v>43529</v>
      </c>
      <c r="AB2080">
        <v>1.4281999999999999</v>
      </c>
      <c r="AE2080" s="25">
        <v>40394</v>
      </c>
      <c r="AF2080" t="e">
        <f>NA()</f>
        <v>#N/A</v>
      </c>
      <c r="AG2080" t="e">
        <f>NA()</f>
        <v>#N/A</v>
      </c>
      <c r="AH2080" t="e">
        <f>NA()</f>
        <v>#N/A</v>
      </c>
      <c r="AI2080" t="e">
        <f>NA()</f>
        <v>#N/A</v>
      </c>
      <c r="AJ2080" t="e">
        <f>NA()</f>
        <v>#N/A</v>
      </c>
      <c r="AK2080" t="e">
        <f>NA()</f>
        <v>#N/A</v>
      </c>
      <c r="AL2080" t="e">
        <f>NA()</f>
        <v>#N/A</v>
      </c>
      <c r="AM2080" t="e">
        <f>NA()</f>
        <v>#N/A</v>
      </c>
      <c r="AN2080" s="13">
        <v>0.122</v>
      </c>
      <c r="AO2080" t="e">
        <f>NA()</f>
        <v>#N/A</v>
      </c>
      <c r="AP2080" t="e">
        <f>NA()</f>
        <v>#N/A</v>
      </c>
    </row>
    <row r="2081" spans="20:42" x14ac:dyDescent="0.35">
      <c r="T2081" s="6"/>
      <c r="U2081" s="6"/>
      <c r="Z2081">
        <v>5</v>
      </c>
      <c r="AA2081" s="9">
        <v>43530</v>
      </c>
      <c r="AB2081">
        <v>1.3116000000000001</v>
      </c>
      <c r="AE2081" s="25">
        <v>40395</v>
      </c>
      <c r="AF2081" t="e">
        <f>NA()</f>
        <v>#N/A</v>
      </c>
      <c r="AG2081" t="e">
        <f>NA()</f>
        <v>#N/A</v>
      </c>
      <c r="AH2081" t="e">
        <f>NA()</f>
        <v>#N/A</v>
      </c>
      <c r="AI2081" t="e">
        <f>NA()</f>
        <v>#N/A</v>
      </c>
      <c r="AJ2081" t="e">
        <f>NA()</f>
        <v>#N/A</v>
      </c>
      <c r="AK2081" t="e">
        <f>NA()</f>
        <v>#N/A</v>
      </c>
      <c r="AL2081" t="e">
        <f>NA()</f>
        <v>#N/A</v>
      </c>
      <c r="AM2081" t="e">
        <f>NA()</f>
        <v>#N/A</v>
      </c>
      <c r="AN2081" s="13">
        <v>0.12180000000000001</v>
      </c>
      <c r="AO2081" t="e">
        <f>NA()</f>
        <v>#N/A</v>
      </c>
      <c r="AP2081" t="e">
        <f>NA()</f>
        <v>#N/A</v>
      </c>
    </row>
    <row r="2082" spans="20:42" x14ac:dyDescent="0.35">
      <c r="T2082" s="6"/>
      <c r="U2082" s="6"/>
      <c r="Z2082">
        <v>6</v>
      </c>
      <c r="AA2082" s="9">
        <v>43531</v>
      </c>
      <c r="AB2082">
        <v>1.2043999999999999</v>
      </c>
      <c r="AE2082" s="25">
        <v>40396</v>
      </c>
      <c r="AF2082" t="e">
        <f>NA()</f>
        <v>#N/A</v>
      </c>
      <c r="AG2082" t="e">
        <f>NA()</f>
        <v>#N/A</v>
      </c>
      <c r="AH2082" t="e">
        <f>NA()</f>
        <v>#N/A</v>
      </c>
      <c r="AI2082" t="e">
        <f>NA()</f>
        <v>#N/A</v>
      </c>
      <c r="AJ2082" t="e">
        <f>NA()</f>
        <v>#N/A</v>
      </c>
      <c r="AK2082" t="e">
        <f>NA()</f>
        <v>#N/A</v>
      </c>
      <c r="AL2082" t="e">
        <f>NA()</f>
        <v>#N/A</v>
      </c>
      <c r="AM2082" t="e">
        <f>NA()</f>
        <v>#N/A</v>
      </c>
      <c r="AN2082" s="13">
        <v>0.1193</v>
      </c>
      <c r="AO2082" t="e">
        <f>NA()</f>
        <v>#N/A</v>
      </c>
      <c r="AP2082" t="e">
        <f>NA()</f>
        <v>#N/A</v>
      </c>
    </row>
    <row r="2083" spans="20:42" x14ac:dyDescent="0.35">
      <c r="T2083" s="6"/>
      <c r="U2083" s="6"/>
      <c r="Z2083">
        <v>7</v>
      </c>
      <c r="AA2083" s="9">
        <v>43532</v>
      </c>
      <c r="AB2083">
        <v>1.2487999999999999</v>
      </c>
      <c r="AE2083" s="25">
        <v>40397</v>
      </c>
      <c r="AF2083" t="e">
        <f>NA()</f>
        <v>#N/A</v>
      </c>
      <c r="AG2083" t="e">
        <f>NA()</f>
        <v>#N/A</v>
      </c>
      <c r="AH2083" t="e">
        <f>NA()</f>
        <v>#N/A</v>
      </c>
      <c r="AI2083" t="e">
        <f>NA()</f>
        <v>#N/A</v>
      </c>
      <c r="AJ2083" t="e">
        <f>NA()</f>
        <v>#N/A</v>
      </c>
      <c r="AK2083" t="e">
        <f>NA()</f>
        <v>#N/A</v>
      </c>
      <c r="AL2083" t="e">
        <f>NA()</f>
        <v>#N/A</v>
      </c>
      <c r="AM2083" t="e">
        <f>NA()</f>
        <v>#N/A</v>
      </c>
      <c r="AN2083" t="e">
        <f>NA()</f>
        <v>#N/A</v>
      </c>
      <c r="AO2083" t="e">
        <f>NA()</f>
        <v>#N/A</v>
      </c>
      <c r="AP2083" t="e">
        <f>NA()</f>
        <v>#N/A</v>
      </c>
    </row>
    <row r="2084" spans="20:42" x14ac:dyDescent="0.35">
      <c r="T2084" s="6"/>
      <c r="U2084" s="6"/>
      <c r="Z2084">
        <v>8</v>
      </c>
      <c r="AA2084" s="9">
        <v>43535</v>
      </c>
      <c r="AB2084">
        <v>1.099</v>
      </c>
      <c r="AE2084" s="25">
        <v>40398</v>
      </c>
      <c r="AF2084" t="e">
        <f>NA()</f>
        <v>#N/A</v>
      </c>
      <c r="AG2084" t="e">
        <f>NA()</f>
        <v>#N/A</v>
      </c>
      <c r="AH2084" t="e">
        <f>NA()</f>
        <v>#N/A</v>
      </c>
      <c r="AI2084" t="e">
        <f>NA()</f>
        <v>#N/A</v>
      </c>
      <c r="AJ2084" t="e">
        <f>NA()</f>
        <v>#N/A</v>
      </c>
      <c r="AK2084" t="e">
        <f>NA()</f>
        <v>#N/A</v>
      </c>
      <c r="AL2084" t="e">
        <f>NA()</f>
        <v>#N/A</v>
      </c>
      <c r="AM2084" t="e">
        <f>NA()</f>
        <v>#N/A</v>
      </c>
      <c r="AN2084" t="e">
        <f>NA()</f>
        <v>#N/A</v>
      </c>
      <c r="AO2084" t="e">
        <f>NA()</f>
        <v>#N/A</v>
      </c>
      <c r="AP2084" t="e">
        <f>NA()</f>
        <v>#N/A</v>
      </c>
    </row>
    <row r="2085" spans="20:42" x14ac:dyDescent="0.35">
      <c r="T2085" s="6"/>
      <c r="U2085" s="6"/>
      <c r="Z2085">
        <v>11</v>
      </c>
      <c r="AA2085" s="9">
        <v>43536</v>
      </c>
      <c r="AB2085">
        <v>1.1414</v>
      </c>
      <c r="AE2085" s="25">
        <v>40399</v>
      </c>
      <c r="AF2085" t="e">
        <f>NA()</f>
        <v>#N/A</v>
      </c>
      <c r="AG2085" t="e">
        <f>NA()</f>
        <v>#N/A</v>
      </c>
      <c r="AH2085" t="e">
        <f>NA()</f>
        <v>#N/A</v>
      </c>
      <c r="AI2085" t="e">
        <f>NA()</f>
        <v>#N/A</v>
      </c>
      <c r="AJ2085" t="e">
        <f>NA()</f>
        <v>#N/A</v>
      </c>
      <c r="AK2085" t="e">
        <f>NA()</f>
        <v>#N/A</v>
      </c>
      <c r="AL2085" t="e">
        <f>NA()</f>
        <v>#N/A</v>
      </c>
      <c r="AM2085" t="e">
        <f>NA()</f>
        <v>#N/A</v>
      </c>
      <c r="AN2085" t="e">
        <f>NA()</f>
        <v>#N/A</v>
      </c>
      <c r="AO2085" t="e">
        <f>NA()</f>
        <v>#N/A</v>
      </c>
      <c r="AP2085" t="e">
        <f>NA()</f>
        <v>#N/A</v>
      </c>
    </row>
    <row r="2086" spans="20:42" x14ac:dyDescent="0.35">
      <c r="T2086" s="6"/>
      <c r="U2086" s="6"/>
      <c r="Z2086">
        <v>12</v>
      </c>
      <c r="AA2086" s="9">
        <v>43537</v>
      </c>
      <c r="AB2086">
        <v>1.0192000000000001</v>
      </c>
      <c r="AE2086" s="25">
        <v>40400</v>
      </c>
      <c r="AF2086" t="e">
        <f>NA()</f>
        <v>#N/A</v>
      </c>
      <c r="AG2086" t="e">
        <f>NA()</f>
        <v>#N/A</v>
      </c>
      <c r="AH2086" t="e">
        <f>NA()</f>
        <v>#N/A</v>
      </c>
      <c r="AI2086" t="e">
        <f>NA()</f>
        <v>#N/A</v>
      </c>
      <c r="AJ2086" t="e">
        <f>NA()</f>
        <v>#N/A</v>
      </c>
      <c r="AK2086" t="e">
        <f>NA()</f>
        <v>#N/A</v>
      </c>
      <c r="AL2086" t="e">
        <f>NA()</f>
        <v>#N/A</v>
      </c>
      <c r="AM2086" t="e">
        <f>NA()</f>
        <v>#N/A</v>
      </c>
      <c r="AN2086" s="13">
        <v>0.1191</v>
      </c>
      <c r="AO2086" t="e">
        <f>NA()</f>
        <v>#N/A</v>
      </c>
      <c r="AP2086" t="e">
        <f>NA()</f>
        <v>#N/A</v>
      </c>
    </row>
    <row r="2087" spans="20:42" x14ac:dyDescent="0.35">
      <c r="T2087" s="6"/>
      <c r="U2087" s="6"/>
      <c r="Z2087">
        <v>13</v>
      </c>
      <c r="AA2087" s="9">
        <v>43538</v>
      </c>
      <c r="AB2087">
        <v>1.0662</v>
      </c>
      <c r="AE2087" s="25">
        <v>40401</v>
      </c>
      <c r="AF2087" t="e">
        <f>NA()</f>
        <v>#N/A</v>
      </c>
      <c r="AG2087" t="e">
        <f>NA()</f>
        <v>#N/A</v>
      </c>
      <c r="AH2087" t="e">
        <f>NA()</f>
        <v>#N/A</v>
      </c>
      <c r="AI2087" t="e">
        <f>NA()</f>
        <v>#N/A</v>
      </c>
      <c r="AJ2087" t="e">
        <f>NA()</f>
        <v>#N/A</v>
      </c>
      <c r="AK2087" t="e">
        <f>NA()</f>
        <v>#N/A</v>
      </c>
      <c r="AL2087" t="e">
        <f>NA()</f>
        <v>#N/A</v>
      </c>
      <c r="AM2087" t="e">
        <f>NA()</f>
        <v>#N/A</v>
      </c>
      <c r="AN2087" s="13">
        <v>0.1191</v>
      </c>
      <c r="AO2087" t="e">
        <f>NA()</f>
        <v>#N/A</v>
      </c>
      <c r="AP2087" t="e">
        <f>NA()</f>
        <v>#N/A</v>
      </c>
    </row>
    <row r="2088" spans="20:42" x14ac:dyDescent="0.35">
      <c r="T2088" s="6"/>
      <c r="U2088" s="6"/>
      <c r="Z2088">
        <v>14</v>
      </c>
      <c r="AA2088" s="9">
        <v>43539</v>
      </c>
      <c r="AB2088">
        <v>1.0579000000000001</v>
      </c>
      <c r="AE2088" s="25">
        <v>40402</v>
      </c>
      <c r="AF2088" t="e">
        <f>NA()</f>
        <v>#N/A</v>
      </c>
      <c r="AG2088" t="e">
        <f>NA()</f>
        <v>#N/A</v>
      </c>
      <c r="AH2088" t="e">
        <f>NA()</f>
        <v>#N/A</v>
      </c>
      <c r="AI2088" t="e">
        <f>NA()</f>
        <v>#N/A</v>
      </c>
      <c r="AJ2088" t="e">
        <f>NA()</f>
        <v>#N/A</v>
      </c>
      <c r="AK2088" t="e">
        <f>NA()</f>
        <v>#N/A</v>
      </c>
      <c r="AL2088" t="e">
        <f>NA()</f>
        <v>#N/A</v>
      </c>
      <c r="AM2088" t="e">
        <f>NA()</f>
        <v>#N/A</v>
      </c>
      <c r="AN2088" s="13">
        <v>0.1196</v>
      </c>
      <c r="AO2088" t="e">
        <f>NA()</f>
        <v>#N/A</v>
      </c>
      <c r="AP2088" t="e">
        <f>NA()</f>
        <v>#N/A</v>
      </c>
    </row>
    <row r="2089" spans="20:42" x14ac:dyDescent="0.35">
      <c r="T2089" s="6"/>
      <c r="U2089" s="6"/>
      <c r="Z2089">
        <v>15</v>
      </c>
      <c r="AA2089" s="9">
        <v>43542</v>
      </c>
      <c r="AB2089">
        <v>1.2406999999999999</v>
      </c>
      <c r="AE2089" s="25">
        <v>40403</v>
      </c>
      <c r="AF2089" t="e">
        <f>NA()</f>
        <v>#N/A</v>
      </c>
      <c r="AG2089" t="e">
        <f>NA()</f>
        <v>#N/A</v>
      </c>
      <c r="AH2089" t="e">
        <f>NA()</f>
        <v>#N/A</v>
      </c>
      <c r="AI2089" t="e">
        <f>NA()</f>
        <v>#N/A</v>
      </c>
      <c r="AJ2089" t="e">
        <f>NA()</f>
        <v>#N/A</v>
      </c>
      <c r="AK2089" t="e">
        <f>NA()</f>
        <v>#N/A</v>
      </c>
      <c r="AL2089" t="e">
        <f>NA()</f>
        <v>#N/A</v>
      </c>
      <c r="AM2089" t="e">
        <f>NA()</f>
        <v>#N/A</v>
      </c>
      <c r="AN2089" s="13">
        <v>0.12130000000000001</v>
      </c>
      <c r="AO2089" t="e">
        <f>NA()</f>
        <v>#N/A</v>
      </c>
      <c r="AP2089" t="e">
        <f>NA()</f>
        <v>#N/A</v>
      </c>
    </row>
    <row r="2090" spans="20:42" x14ac:dyDescent="0.35">
      <c r="T2090" s="6"/>
      <c r="U2090" s="6"/>
      <c r="Z2090">
        <v>18</v>
      </c>
      <c r="AA2090" s="9">
        <v>43543</v>
      </c>
      <c r="AB2090">
        <v>1.2236</v>
      </c>
      <c r="AE2090" s="25">
        <v>40404</v>
      </c>
      <c r="AF2090" t="e">
        <f>NA()</f>
        <v>#N/A</v>
      </c>
      <c r="AG2090" t="e">
        <f>NA()</f>
        <v>#N/A</v>
      </c>
      <c r="AH2090" t="e">
        <f>NA()</f>
        <v>#N/A</v>
      </c>
      <c r="AI2090" t="e">
        <f>NA()</f>
        <v>#N/A</v>
      </c>
      <c r="AJ2090" t="e">
        <f>NA()</f>
        <v>#N/A</v>
      </c>
      <c r="AK2090" t="e">
        <f>NA()</f>
        <v>#N/A</v>
      </c>
      <c r="AL2090" t="e">
        <f>NA()</f>
        <v>#N/A</v>
      </c>
      <c r="AM2090" t="e">
        <f>NA()</f>
        <v>#N/A</v>
      </c>
      <c r="AN2090" t="e">
        <f>NA()</f>
        <v>#N/A</v>
      </c>
      <c r="AO2090" t="e">
        <f>NA()</f>
        <v>#N/A</v>
      </c>
      <c r="AP2090" t="e">
        <f>NA()</f>
        <v>#N/A</v>
      </c>
    </row>
    <row r="2091" spans="20:42" x14ac:dyDescent="0.35">
      <c r="T2091" s="6"/>
      <c r="U2091" s="6"/>
      <c r="Z2091">
        <v>19</v>
      </c>
      <c r="AA2091" s="9">
        <v>43544</v>
      </c>
      <c r="AB2091">
        <v>1.4222999999999999</v>
      </c>
      <c r="AE2091" s="25">
        <v>40405</v>
      </c>
      <c r="AF2091" t="e">
        <f>NA()</f>
        <v>#N/A</v>
      </c>
      <c r="AG2091" t="e">
        <f>NA()</f>
        <v>#N/A</v>
      </c>
      <c r="AH2091" t="e">
        <f>NA()</f>
        <v>#N/A</v>
      </c>
      <c r="AI2091" t="e">
        <f>NA()</f>
        <v>#N/A</v>
      </c>
      <c r="AJ2091" t="e">
        <f>NA()</f>
        <v>#N/A</v>
      </c>
      <c r="AK2091" t="e">
        <f>NA()</f>
        <v>#N/A</v>
      </c>
      <c r="AL2091" t="e">
        <f>NA()</f>
        <v>#N/A</v>
      </c>
      <c r="AM2091" t="e">
        <f>NA()</f>
        <v>#N/A</v>
      </c>
      <c r="AN2091" t="e">
        <f>NA()</f>
        <v>#N/A</v>
      </c>
      <c r="AO2091" t="e">
        <f>NA()</f>
        <v>#N/A</v>
      </c>
      <c r="AP2091" t="e">
        <f>NA()</f>
        <v>#N/A</v>
      </c>
    </row>
    <row r="2092" spans="20:42" x14ac:dyDescent="0.35">
      <c r="T2092" s="6"/>
      <c r="U2092" s="6"/>
      <c r="Z2092">
        <v>20</v>
      </c>
      <c r="AA2092" s="9">
        <v>43545</v>
      </c>
      <c r="AB2092">
        <v>1.5832999999999999</v>
      </c>
      <c r="AE2092" s="25">
        <v>40406</v>
      </c>
      <c r="AF2092" t="e">
        <f>NA()</f>
        <v>#N/A</v>
      </c>
      <c r="AG2092" t="e">
        <f>NA()</f>
        <v>#N/A</v>
      </c>
      <c r="AH2092" t="e">
        <f>NA()</f>
        <v>#N/A</v>
      </c>
      <c r="AI2092" t="e">
        <f>NA()</f>
        <v>#N/A</v>
      </c>
      <c r="AJ2092" t="e">
        <f>NA()</f>
        <v>#N/A</v>
      </c>
      <c r="AK2092" t="e">
        <f>NA()</f>
        <v>#N/A</v>
      </c>
      <c r="AL2092" t="e">
        <f>NA()</f>
        <v>#N/A</v>
      </c>
      <c r="AM2092" t="e">
        <f>NA()</f>
        <v>#N/A</v>
      </c>
      <c r="AN2092" s="13">
        <v>0.12189999999999999</v>
      </c>
      <c r="AO2092" t="e">
        <f>NA()</f>
        <v>#N/A</v>
      </c>
      <c r="AP2092" t="e">
        <f>NA()</f>
        <v>#N/A</v>
      </c>
    </row>
    <row r="2093" spans="20:42" x14ac:dyDescent="0.35">
      <c r="T2093" s="6"/>
      <c r="U2093" s="6"/>
      <c r="Z2093">
        <v>21</v>
      </c>
      <c r="AA2093" s="9">
        <v>43546</v>
      </c>
      <c r="AB2093">
        <v>1.6409</v>
      </c>
      <c r="AE2093" s="25">
        <v>40407</v>
      </c>
      <c r="AF2093" t="e">
        <f>NA()</f>
        <v>#N/A</v>
      </c>
      <c r="AG2093" t="e">
        <f>NA()</f>
        <v>#N/A</v>
      </c>
      <c r="AH2093" t="e">
        <f>NA()</f>
        <v>#N/A</v>
      </c>
      <c r="AI2093" t="e">
        <f>NA()</f>
        <v>#N/A</v>
      </c>
      <c r="AJ2093" t="e">
        <f>NA()</f>
        <v>#N/A</v>
      </c>
      <c r="AK2093" t="e">
        <f>NA()</f>
        <v>#N/A</v>
      </c>
      <c r="AL2093" t="e">
        <f>NA()</f>
        <v>#N/A</v>
      </c>
      <c r="AM2093" t="e">
        <f>NA()</f>
        <v>#N/A</v>
      </c>
      <c r="AN2093" s="13">
        <v>0.12280000000000001</v>
      </c>
      <c r="AO2093" t="e">
        <f>NA()</f>
        <v>#N/A</v>
      </c>
      <c r="AP2093" t="e">
        <f>NA()</f>
        <v>#N/A</v>
      </c>
    </row>
    <row r="2094" spans="20:42" x14ac:dyDescent="0.35">
      <c r="T2094" s="6"/>
      <c r="U2094" s="6"/>
      <c r="Z2094">
        <v>22</v>
      </c>
      <c r="AA2094" s="9">
        <v>43549</v>
      </c>
      <c r="AB2094">
        <v>1.6422000000000001</v>
      </c>
      <c r="AE2094" s="25">
        <v>40408</v>
      </c>
      <c r="AF2094" t="e">
        <f>NA()</f>
        <v>#N/A</v>
      </c>
      <c r="AG2094" t="e">
        <f>NA()</f>
        <v>#N/A</v>
      </c>
      <c r="AH2094" t="e">
        <f>NA()</f>
        <v>#N/A</v>
      </c>
      <c r="AI2094" t="e">
        <f>NA()</f>
        <v>#N/A</v>
      </c>
      <c r="AJ2094" t="e">
        <f>NA()</f>
        <v>#N/A</v>
      </c>
      <c r="AK2094" t="e">
        <f>NA()</f>
        <v>#N/A</v>
      </c>
      <c r="AL2094" t="e">
        <f>NA()</f>
        <v>#N/A</v>
      </c>
      <c r="AM2094" t="e">
        <f>NA()</f>
        <v>#N/A</v>
      </c>
      <c r="AN2094" s="13">
        <v>0.1235</v>
      </c>
      <c r="AO2094" t="e">
        <f>NA()</f>
        <v>#N/A</v>
      </c>
      <c r="AP2094" t="e">
        <f>NA()</f>
        <v>#N/A</v>
      </c>
    </row>
    <row r="2095" spans="20:42" x14ac:dyDescent="0.35">
      <c r="T2095" s="6"/>
      <c r="U2095" s="6"/>
      <c r="Z2095">
        <v>25</v>
      </c>
      <c r="AA2095" s="9">
        <v>43550</v>
      </c>
      <c r="AB2095">
        <v>1.5807</v>
      </c>
      <c r="AE2095" s="25">
        <v>40409</v>
      </c>
      <c r="AF2095" t="e">
        <f>NA()</f>
        <v>#N/A</v>
      </c>
      <c r="AG2095" t="e">
        <f>NA()</f>
        <v>#N/A</v>
      </c>
      <c r="AH2095" t="e">
        <f>NA()</f>
        <v>#N/A</v>
      </c>
      <c r="AI2095" t="e">
        <f>NA()</f>
        <v>#N/A</v>
      </c>
      <c r="AJ2095" t="e">
        <f>NA()</f>
        <v>#N/A</v>
      </c>
      <c r="AK2095" t="e">
        <f>NA()</f>
        <v>#N/A</v>
      </c>
      <c r="AL2095" t="e">
        <f>NA()</f>
        <v>#N/A</v>
      </c>
      <c r="AM2095" t="e">
        <f>NA()</f>
        <v>#N/A</v>
      </c>
      <c r="AN2095" s="13">
        <v>0.1244</v>
      </c>
      <c r="AO2095" t="e">
        <f>NA()</f>
        <v>#N/A</v>
      </c>
      <c r="AP2095" t="e">
        <f>NA()</f>
        <v>#N/A</v>
      </c>
    </row>
    <row r="2096" spans="20:42" x14ac:dyDescent="0.35">
      <c r="T2096" s="6"/>
      <c r="U2096" s="6"/>
      <c r="Z2096">
        <v>26</v>
      </c>
      <c r="AA2096" s="9">
        <v>43551</v>
      </c>
      <c r="AB2096">
        <v>1.6774</v>
      </c>
      <c r="AE2096" s="25">
        <v>40410</v>
      </c>
      <c r="AF2096" t="e">
        <f>NA()</f>
        <v>#N/A</v>
      </c>
      <c r="AG2096" t="e">
        <f>NA()</f>
        <v>#N/A</v>
      </c>
      <c r="AH2096" t="e">
        <f>NA()</f>
        <v>#N/A</v>
      </c>
      <c r="AI2096" t="e">
        <f>NA()</f>
        <v>#N/A</v>
      </c>
      <c r="AJ2096" t="e">
        <f>NA()</f>
        <v>#N/A</v>
      </c>
      <c r="AK2096" t="e">
        <f>NA()</f>
        <v>#N/A</v>
      </c>
      <c r="AL2096" t="e">
        <f>NA()</f>
        <v>#N/A</v>
      </c>
      <c r="AM2096" t="e">
        <f>NA()</f>
        <v>#N/A</v>
      </c>
      <c r="AN2096" s="13">
        <v>0.12520000000000001</v>
      </c>
      <c r="AO2096" t="e">
        <f>NA()</f>
        <v>#N/A</v>
      </c>
      <c r="AP2096" t="e">
        <f>NA()</f>
        <v>#N/A</v>
      </c>
    </row>
    <row r="2097" spans="20:42" x14ac:dyDescent="0.35">
      <c r="T2097" s="6"/>
      <c r="U2097" s="6"/>
      <c r="Z2097">
        <v>27</v>
      </c>
      <c r="AA2097" s="9">
        <v>43552</v>
      </c>
      <c r="AB2097">
        <v>1.8564000000000001</v>
      </c>
      <c r="AE2097" s="25">
        <v>40411</v>
      </c>
      <c r="AF2097" t="e">
        <f>NA()</f>
        <v>#N/A</v>
      </c>
      <c r="AG2097" t="e">
        <f>NA()</f>
        <v>#N/A</v>
      </c>
      <c r="AH2097" t="e">
        <f>NA()</f>
        <v>#N/A</v>
      </c>
      <c r="AI2097" t="e">
        <f>NA()</f>
        <v>#N/A</v>
      </c>
      <c r="AJ2097" t="e">
        <f>NA()</f>
        <v>#N/A</v>
      </c>
      <c r="AK2097" t="e">
        <f>NA()</f>
        <v>#N/A</v>
      </c>
      <c r="AL2097" t="e">
        <f>NA()</f>
        <v>#N/A</v>
      </c>
      <c r="AM2097" t="e">
        <f>NA()</f>
        <v>#N/A</v>
      </c>
      <c r="AN2097" t="e">
        <f>NA()</f>
        <v>#N/A</v>
      </c>
      <c r="AO2097" t="e">
        <f>NA()</f>
        <v>#N/A</v>
      </c>
      <c r="AP2097" t="e">
        <f>NA()</f>
        <v>#N/A</v>
      </c>
    </row>
    <row r="2098" spans="20:42" x14ac:dyDescent="0.35">
      <c r="T2098" s="6"/>
      <c r="U2098" s="6"/>
      <c r="Z2098">
        <v>28</v>
      </c>
      <c r="AA2098" s="9">
        <v>43553</v>
      </c>
      <c r="AB2098">
        <v>1.8533999999999999</v>
      </c>
      <c r="AE2098" s="25">
        <v>40412</v>
      </c>
      <c r="AF2098" t="e">
        <f>NA()</f>
        <v>#N/A</v>
      </c>
      <c r="AG2098" t="e">
        <f>NA()</f>
        <v>#N/A</v>
      </c>
      <c r="AH2098" t="e">
        <f>NA()</f>
        <v>#N/A</v>
      </c>
      <c r="AI2098" t="e">
        <f>NA()</f>
        <v>#N/A</v>
      </c>
      <c r="AJ2098" t="e">
        <f>NA()</f>
        <v>#N/A</v>
      </c>
      <c r="AK2098" t="e">
        <f>NA()</f>
        <v>#N/A</v>
      </c>
      <c r="AL2098" t="e">
        <f>NA()</f>
        <v>#N/A</v>
      </c>
      <c r="AM2098" t="e">
        <f>NA()</f>
        <v>#N/A</v>
      </c>
      <c r="AN2098" t="e">
        <f>NA()</f>
        <v>#N/A</v>
      </c>
      <c r="AO2098" t="e">
        <f>NA()</f>
        <v>#N/A</v>
      </c>
      <c r="AP2098" t="e">
        <f>NA()</f>
        <v>#N/A</v>
      </c>
    </row>
    <row r="2099" spans="20:42" x14ac:dyDescent="0.35">
      <c r="T2099" s="6"/>
      <c r="U2099" s="6"/>
      <c r="Z2099">
        <v>29</v>
      </c>
      <c r="AA2099" s="9">
        <v>43556</v>
      </c>
      <c r="AB2099">
        <v>2.2357999999999998</v>
      </c>
      <c r="AE2099" s="25">
        <v>40413</v>
      </c>
      <c r="AF2099" t="e">
        <f>NA()</f>
        <v>#N/A</v>
      </c>
      <c r="AG2099" t="e">
        <f>NA()</f>
        <v>#N/A</v>
      </c>
      <c r="AH2099" t="e">
        <f>NA()</f>
        <v>#N/A</v>
      </c>
      <c r="AI2099" t="e">
        <f>NA()</f>
        <v>#N/A</v>
      </c>
      <c r="AJ2099" t="e">
        <f>NA()</f>
        <v>#N/A</v>
      </c>
      <c r="AK2099" t="e">
        <f>NA()</f>
        <v>#N/A</v>
      </c>
      <c r="AL2099" t="e">
        <f>NA()</f>
        <v>#N/A</v>
      </c>
      <c r="AM2099" t="e">
        <f>NA()</f>
        <v>#N/A</v>
      </c>
      <c r="AN2099" s="13">
        <v>0.1255</v>
      </c>
      <c r="AO2099" t="e">
        <f>NA()</f>
        <v>#N/A</v>
      </c>
      <c r="AP2099" t="e">
        <f>NA()</f>
        <v>#N/A</v>
      </c>
    </row>
    <row r="2100" spans="20:42" x14ac:dyDescent="0.35">
      <c r="T2100" s="6"/>
      <c r="U2100" s="6"/>
      <c r="Y2100" t="s">
        <v>1099</v>
      </c>
      <c r="Z2100">
        <v>1</v>
      </c>
      <c r="AA2100" s="9">
        <v>43557</v>
      </c>
      <c r="AB2100">
        <v>1.5456000000000001</v>
      </c>
      <c r="AE2100" s="25">
        <v>40414</v>
      </c>
      <c r="AF2100" t="e">
        <f>NA()</f>
        <v>#N/A</v>
      </c>
      <c r="AG2100" t="e">
        <f>NA()</f>
        <v>#N/A</v>
      </c>
      <c r="AH2100" t="e">
        <f>NA()</f>
        <v>#N/A</v>
      </c>
      <c r="AI2100" t="e">
        <f>NA()</f>
        <v>#N/A</v>
      </c>
      <c r="AJ2100" t="e">
        <f>NA()</f>
        <v>#N/A</v>
      </c>
      <c r="AK2100" t="e">
        <f>NA()</f>
        <v>#N/A</v>
      </c>
      <c r="AL2100" t="e">
        <f>NA()</f>
        <v>#N/A</v>
      </c>
      <c r="AM2100" t="e">
        <f>NA()</f>
        <v>#N/A</v>
      </c>
      <c r="AN2100" s="13">
        <v>0.12559999999999999</v>
      </c>
      <c r="AO2100" t="e">
        <f>NA()</f>
        <v>#N/A</v>
      </c>
      <c r="AP2100" t="e">
        <f>NA()</f>
        <v>#N/A</v>
      </c>
    </row>
    <row r="2101" spans="20:42" x14ac:dyDescent="0.35">
      <c r="T2101" s="6"/>
      <c r="U2101" s="6"/>
      <c r="Z2101">
        <v>2</v>
      </c>
      <c r="AA2101" s="9">
        <v>43558</v>
      </c>
      <c r="AB2101">
        <v>1.5339</v>
      </c>
      <c r="AE2101" s="25">
        <v>40415</v>
      </c>
      <c r="AF2101" t="e">
        <f>NA()</f>
        <v>#N/A</v>
      </c>
      <c r="AG2101" t="e">
        <f>NA()</f>
        <v>#N/A</v>
      </c>
      <c r="AH2101" t="e">
        <f>NA()</f>
        <v>#N/A</v>
      </c>
      <c r="AI2101" t="e">
        <f>NA()</f>
        <v>#N/A</v>
      </c>
      <c r="AJ2101" t="e">
        <f>NA()</f>
        <v>#N/A</v>
      </c>
      <c r="AK2101" t="e">
        <f>NA()</f>
        <v>#N/A</v>
      </c>
      <c r="AL2101" t="e">
        <f>NA()</f>
        <v>#N/A</v>
      </c>
      <c r="AM2101" t="e">
        <f>NA()</f>
        <v>#N/A</v>
      </c>
      <c r="AN2101" s="13">
        <v>0.12509999999999999</v>
      </c>
      <c r="AO2101" t="e">
        <f>NA()</f>
        <v>#N/A</v>
      </c>
      <c r="AP2101" t="e">
        <f>NA()</f>
        <v>#N/A</v>
      </c>
    </row>
    <row r="2102" spans="20:42" x14ac:dyDescent="0.35">
      <c r="T2102" s="6"/>
      <c r="U2102" s="6"/>
      <c r="Z2102">
        <v>3</v>
      </c>
      <c r="AA2102" s="9">
        <v>43559</v>
      </c>
      <c r="AB2102">
        <v>1.4935</v>
      </c>
      <c r="AE2102" s="25">
        <v>40416</v>
      </c>
      <c r="AF2102" t="e">
        <f>NA()</f>
        <v>#N/A</v>
      </c>
      <c r="AG2102" t="e">
        <f>NA()</f>
        <v>#N/A</v>
      </c>
      <c r="AH2102" t="e">
        <f>NA()</f>
        <v>#N/A</v>
      </c>
      <c r="AI2102" t="e">
        <f>NA()</f>
        <v>#N/A</v>
      </c>
      <c r="AJ2102" t="e">
        <f>NA()</f>
        <v>#N/A</v>
      </c>
      <c r="AK2102" t="e">
        <f>NA()</f>
        <v>#N/A</v>
      </c>
      <c r="AL2102" t="e">
        <f>NA()</f>
        <v>#N/A</v>
      </c>
      <c r="AM2102" t="e">
        <f>NA()</f>
        <v>#N/A</v>
      </c>
      <c r="AN2102" s="13">
        <v>0.1242</v>
      </c>
      <c r="AO2102" t="e">
        <f>NA()</f>
        <v>#N/A</v>
      </c>
      <c r="AP2102" t="e">
        <f>NA()</f>
        <v>#N/A</v>
      </c>
    </row>
    <row r="2103" spans="20:42" x14ac:dyDescent="0.35">
      <c r="T2103" s="6"/>
      <c r="U2103" s="6"/>
      <c r="Z2103">
        <v>4</v>
      </c>
      <c r="AA2103" s="9">
        <v>43560</v>
      </c>
      <c r="AB2103">
        <v>1.4388000000000001</v>
      </c>
      <c r="AE2103" s="25">
        <v>40417</v>
      </c>
      <c r="AF2103" t="e">
        <f>NA()</f>
        <v>#N/A</v>
      </c>
      <c r="AG2103" t="e">
        <f>NA()</f>
        <v>#N/A</v>
      </c>
      <c r="AH2103" t="e">
        <f>NA()</f>
        <v>#N/A</v>
      </c>
      <c r="AI2103" t="e">
        <f>NA()</f>
        <v>#N/A</v>
      </c>
      <c r="AJ2103" t="e">
        <f>NA()</f>
        <v>#N/A</v>
      </c>
      <c r="AK2103" t="e">
        <f>NA()</f>
        <v>#N/A</v>
      </c>
      <c r="AL2103" t="e">
        <f>NA()</f>
        <v>#N/A</v>
      </c>
      <c r="AM2103" t="e">
        <f>NA()</f>
        <v>#N/A</v>
      </c>
      <c r="AN2103" s="13">
        <v>0.12239999999999999</v>
      </c>
      <c r="AO2103" t="e">
        <f>NA()</f>
        <v>#N/A</v>
      </c>
      <c r="AP2103" t="e">
        <f>NA()</f>
        <v>#N/A</v>
      </c>
    </row>
    <row r="2104" spans="20:42" x14ac:dyDescent="0.35">
      <c r="T2104" s="6"/>
      <c r="U2104" s="6"/>
      <c r="Z2104">
        <v>5</v>
      </c>
      <c r="AA2104" s="9">
        <v>43563</v>
      </c>
      <c r="AB2104">
        <v>1.7327999999999999</v>
      </c>
      <c r="AE2104" s="25">
        <v>40418</v>
      </c>
      <c r="AF2104" t="e">
        <f>NA()</f>
        <v>#N/A</v>
      </c>
      <c r="AG2104" t="e">
        <f>NA()</f>
        <v>#N/A</v>
      </c>
      <c r="AH2104" t="e">
        <f>NA()</f>
        <v>#N/A</v>
      </c>
      <c r="AI2104" t="e">
        <f>NA()</f>
        <v>#N/A</v>
      </c>
      <c r="AJ2104" t="e">
        <f>NA()</f>
        <v>#N/A</v>
      </c>
      <c r="AK2104" t="e">
        <f>NA()</f>
        <v>#N/A</v>
      </c>
      <c r="AL2104" t="e">
        <f>NA()</f>
        <v>#N/A</v>
      </c>
      <c r="AM2104" t="e">
        <f>NA()</f>
        <v>#N/A</v>
      </c>
      <c r="AN2104" t="e">
        <f>NA()</f>
        <v>#N/A</v>
      </c>
      <c r="AO2104" t="e">
        <f>NA()</f>
        <v>#N/A</v>
      </c>
      <c r="AP2104" t="e">
        <f>NA()</f>
        <v>#N/A</v>
      </c>
    </row>
    <row r="2105" spans="20:42" x14ac:dyDescent="0.35">
      <c r="T2105" s="6"/>
      <c r="U2105" s="6"/>
      <c r="Z2105">
        <v>8</v>
      </c>
      <c r="AA2105" s="9">
        <v>43564</v>
      </c>
      <c r="AB2105">
        <v>1.7869999999999999</v>
      </c>
      <c r="AE2105" s="25">
        <v>40419</v>
      </c>
      <c r="AF2105" t="e">
        <f>NA()</f>
        <v>#N/A</v>
      </c>
      <c r="AG2105" t="e">
        <f>NA()</f>
        <v>#N/A</v>
      </c>
      <c r="AH2105" t="e">
        <f>NA()</f>
        <v>#N/A</v>
      </c>
      <c r="AI2105" t="e">
        <f>NA()</f>
        <v>#N/A</v>
      </c>
      <c r="AJ2105" t="e">
        <f>NA()</f>
        <v>#N/A</v>
      </c>
      <c r="AK2105" t="e">
        <f>NA()</f>
        <v>#N/A</v>
      </c>
      <c r="AL2105" t="e">
        <f>NA()</f>
        <v>#N/A</v>
      </c>
      <c r="AM2105" t="e">
        <f>NA()</f>
        <v>#N/A</v>
      </c>
      <c r="AN2105" t="e">
        <f>NA()</f>
        <v>#N/A</v>
      </c>
      <c r="AO2105" t="e">
        <f>NA()</f>
        <v>#N/A</v>
      </c>
      <c r="AP2105" t="e">
        <f>NA()</f>
        <v>#N/A</v>
      </c>
    </row>
    <row r="2106" spans="20:42" x14ac:dyDescent="0.35">
      <c r="T2106" s="6"/>
      <c r="U2106" s="6"/>
      <c r="Z2106">
        <v>9</v>
      </c>
      <c r="AA2106" s="9">
        <v>43565</v>
      </c>
      <c r="AB2106">
        <v>1.7875000000000001</v>
      </c>
      <c r="AE2106" s="25">
        <v>40420</v>
      </c>
      <c r="AF2106" t="e">
        <f>NA()</f>
        <v>#N/A</v>
      </c>
      <c r="AG2106" t="e">
        <f>NA()</f>
        <v>#N/A</v>
      </c>
      <c r="AH2106" t="e">
        <f>NA()</f>
        <v>#N/A</v>
      </c>
      <c r="AI2106" t="e">
        <f>NA()</f>
        <v>#N/A</v>
      </c>
      <c r="AJ2106" t="e">
        <f>NA()</f>
        <v>#N/A</v>
      </c>
      <c r="AK2106" t="e">
        <f>NA()</f>
        <v>#N/A</v>
      </c>
      <c r="AL2106" t="e">
        <f>NA()</f>
        <v>#N/A</v>
      </c>
      <c r="AM2106" t="e">
        <f>NA()</f>
        <v>#N/A</v>
      </c>
      <c r="AN2106" s="13">
        <v>0.12180000000000001</v>
      </c>
      <c r="AO2106" t="e">
        <f>NA()</f>
        <v>#N/A</v>
      </c>
      <c r="AP2106" t="e">
        <f>NA()</f>
        <v>#N/A</v>
      </c>
    </row>
    <row r="2107" spans="20:42" x14ac:dyDescent="0.35">
      <c r="T2107" s="6"/>
      <c r="U2107" s="6"/>
      <c r="Z2107">
        <v>10</v>
      </c>
      <c r="AA2107" s="9">
        <v>43566</v>
      </c>
      <c r="AB2107">
        <v>1.7077</v>
      </c>
      <c r="AE2107" s="25">
        <v>40421</v>
      </c>
      <c r="AF2107" t="e">
        <f>NA()</f>
        <v>#N/A</v>
      </c>
      <c r="AG2107" t="e">
        <f>NA()</f>
        <v>#N/A</v>
      </c>
      <c r="AH2107" t="e">
        <f>NA()</f>
        <v>#N/A</v>
      </c>
      <c r="AI2107" t="e">
        <f>NA()</f>
        <v>#N/A</v>
      </c>
      <c r="AJ2107" t="e">
        <f>NA()</f>
        <v>#N/A</v>
      </c>
      <c r="AK2107" t="e">
        <f>NA()</f>
        <v>#N/A</v>
      </c>
      <c r="AL2107" t="e">
        <f>NA()</f>
        <v>#N/A</v>
      </c>
      <c r="AM2107" t="e">
        <f>NA()</f>
        <v>#N/A</v>
      </c>
      <c r="AN2107" s="13">
        <v>0.12239999999999999</v>
      </c>
      <c r="AO2107" t="e">
        <f>NA()</f>
        <v>#N/A</v>
      </c>
      <c r="AP2107" t="e">
        <f>NA()</f>
        <v>#N/A</v>
      </c>
    </row>
    <row r="2108" spans="20:42" x14ac:dyDescent="0.35">
      <c r="T2108" s="6"/>
      <c r="U2108" s="6"/>
      <c r="Z2108">
        <v>11</v>
      </c>
      <c r="AA2108" s="9">
        <v>43567</v>
      </c>
      <c r="AB2108">
        <v>1.6420999999999999</v>
      </c>
      <c r="AE2108" s="25">
        <v>40422</v>
      </c>
      <c r="AF2108" t="e">
        <f>NA()</f>
        <v>#N/A</v>
      </c>
      <c r="AG2108" t="e">
        <f>NA()</f>
        <v>#N/A</v>
      </c>
      <c r="AH2108" t="e">
        <f>NA()</f>
        <v>#N/A</v>
      </c>
      <c r="AI2108" t="e">
        <f>NA()</f>
        <v>#N/A</v>
      </c>
      <c r="AJ2108" t="e">
        <f>NA()</f>
        <v>#N/A</v>
      </c>
      <c r="AK2108" t="e">
        <f>NA()</f>
        <v>#N/A</v>
      </c>
      <c r="AL2108" t="e">
        <f>NA()</f>
        <v>#N/A</v>
      </c>
      <c r="AM2108" t="e">
        <f>NA()</f>
        <v>#N/A</v>
      </c>
      <c r="AN2108" s="13">
        <v>0.12280000000000001</v>
      </c>
      <c r="AO2108" s="13">
        <v>0.72</v>
      </c>
      <c r="AP2108" t="e">
        <f>NA()</f>
        <v>#N/A</v>
      </c>
    </row>
    <row r="2109" spans="20:42" x14ac:dyDescent="0.35">
      <c r="T2109" s="6"/>
      <c r="U2109" s="6"/>
      <c r="Z2109">
        <v>12</v>
      </c>
      <c r="AA2109" s="9">
        <v>43570</v>
      </c>
      <c r="AB2109">
        <v>1.6636</v>
      </c>
      <c r="AE2109" s="25">
        <v>40423</v>
      </c>
      <c r="AF2109" t="e">
        <f>NA()</f>
        <v>#N/A</v>
      </c>
      <c r="AG2109" t="e">
        <f>NA()</f>
        <v>#N/A</v>
      </c>
      <c r="AH2109" t="e">
        <f>NA()</f>
        <v>#N/A</v>
      </c>
      <c r="AI2109" t="e">
        <f>NA()</f>
        <v>#N/A</v>
      </c>
      <c r="AJ2109" t="e">
        <f>NA()</f>
        <v>#N/A</v>
      </c>
      <c r="AK2109" t="e">
        <f>NA()</f>
        <v>#N/A</v>
      </c>
      <c r="AL2109" t="e">
        <f>NA()</f>
        <v>#N/A</v>
      </c>
      <c r="AM2109" t="e">
        <f>NA()</f>
        <v>#N/A</v>
      </c>
      <c r="AN2109" s="13">
        <v>0.1236</v>
      </c>
      <c r="AO2109" t="e">
        <f>NA()</f>
        <v>#N/A</v>
      </c>
      <c r="AP2109" t="e">
        <f>NA()</f>
        <v>#N/A</v>
      </c>
    </row>
    <row r="2110" spans="20:42" x14ac:dyDescent="0.35">
      <c r="T2110" s="6"/>
      <c r="U2110" s="6"/>
      <c r="Z2110">
        <v>15</v>
      </c>
      <c r="AA2110" s="9">
        <v>43571</v>
      </c>
      <c r="AB2110">
        <v>1.6009</v>
      </c>
      <c r="AE2110" s="25">
        <v>40424</v>
      </c>
      <c r="AF2110" t="e">
        <f>NA()</f>
        <v>#N/A</v>
      </c>
      <c r="AG2110" t="e">
        <f>NA()</f>
        <v>#N/A</v>
      </c>
      <c r="AH2110" t="e">
        <f>NA()</f>
        <v>#N/A</v>
      </c>
      <c r="AI2110" t="e">
        <f>NA()</f>
        <v>#N/A</v>
      </c>
      <c r="AJ2110" t="e">
        <f>NA()</f>
        <v>#N/A</v>
      </c>
      <c r="AK2110" t="e">
        <f>NA()</f>
        <v>#N/A</v>
      </c>
      <c r="AL2110" t="e">
        <f>NA()</f>
        <v>#N/A</v>
      </c>
      <c r="AM2110" t="e">
        <f>NA()</f>
        <v>#N/A</v>
      </c>
      <c r="AN2110" s="13">
        <v>0.1192</v>
      </c>
      <c r="AO2110" t="e">
        <f>NA()</f>
        <v>#N/A</v>
      </c>
      <c r="AP2110" t="e">
        <f>NA()</f>
        <v>#N/A</v>
      </c>
    </row>
    <row r="2111" spans="20:42" x14ac:dyDescent="0.35">
      <c r="T2111" s="6"/>
      <c r="U2111" s="6"/>
      <c r="Z2111">
        <v>16</v>
      </c>
      <c r="AA2111" s="9">
        <v>43572</v>
      </c>
      <c r="AB2111">
        <v>1.6480999999999999</v>
      </c>
      <c r="AE2111" s="25">
        <v>40425</v>
      </c>
      <c r="AF2111" t="e">
        <f>NA()</f>
        <v>#N/A</v>
      </c>
      <c r="AG2111" t="e">
        <f>NA()</f>
        <v>#N/A</v>
      </c>
      <c r="AH2111" t="e">
        <f>NA()</f>
        <v>#N/A</v>
      </c>
      <c r="AI2111" t="e">
        <f>NA()</f>
        <v>#N/A</v>
      </c>
      <c r="AJ2111" t="e">
        <f>NA()</f>
        <v>#N/A</v>
      </c>
      <c r="AK2111" t="e">
        <f>NA()</f>
        <v>#N/A</v>
      </c>
      <c r="AL2111" t="e">
        <f>NA()</f>
        <v>#N/A</v>
      </c>
      <c r="AM2111" t="e">
        <f>NA()</f>
        <v>#N/A</v>
      </c>
      <c r="AN2111" t="e">
        <f>NA()</f>
        <v>#N/A</v>
      </c>
      <c r="AO2111" t="e">
        <f>NA()</f>
        <v>#N/A</v>
      </c>
      <c r="AP2111" t="e">
        <f>NA()</f>
        <v>#N/A</v>
      </c>
    </row>
    <row r="2112" spans="20:42" x14ac:dyDescent="0.35">
      <c r="T2112" s="6"/>
      <c r="U2112" s="6"/>
      <c r="Z2112">
        <v>17</v>
      </c>
      <c r="AA2112" s="9">
        <v>43573</v>
      </c>
      <c r="AB2112">
        <v>1.6016999999999999</v>
      </c>
      <c r="AE2112" s="25">
        <v>40426</v>
      </c>
      <c r="AF2112" t="e">
        <f>NA()</f>
        <v>#N/A</v>
      </c>
      <c r="AG2112" t="e">
        <f>NA()</f>
        <v>#N/A</v>
      </c>
      <c r="AH2112" t="e">
        <f>NA()</f>
        <v>#N/A</v>
      </c>
      <c r="AI2112" t="e">
        <f>NA()</f>
        <v>#N/A</v>
      </c>
      <c r="AJ2112" t="e">
        <f>NA()</f>
        <v>#N/A</v>
      </c>
      <c r="AK2112" t="e">
        <f>NA()</f>
        <v>#N/A</v>
      </c>
      <c r="AL2112" t="e">
        <f>NA()</f>
        <v>#N/A</v>
      </c>
      <c r="AM2112" t="e">
        <f>NA()</f>
        <v>#N/A</v>
      </c>
      <c r="AN2112" t="e">
        <f>NA()</f>
        <v>#N/A</v>
      </c>
      <c r="AO2112" t="e">
        <f>NA()</f>
        <v>#N/A</v>
      </c>
      <c r="AP2112" t="e">
        <f>NA()</f>
        <v>#N/A</v>
      </c>
    </row>
    <row r="2113" spans="20:42" x14ac:dyDescent="0.35">
      <c r="T2113" s="6"/>
      <c r="U2113" s="6"/>
      <c r="Z2113">
        <v>18</v>
      </c>
      <c r="AA2113" s="9">
        <v>43577</v>
      </c>
      <c r="AB2113">
        <v>1.7527999999999999</v>
      </c>
      <c r="AE2113" s="25">
        <v>40427</v>
      </c>
      <c r="AF2113" t="e">
        <f>NA()</f>
        <v>#N/A</v>
      </c>
      <c r="AG2113" t="e">
        <f>NA()</f>
        <v>#N/A</v>
      </c>
      <c r="AH2113" t="e">
        <f>NA()</f>
        <v>#N/A</v>
      </c>
      <c r="AI2113" t="e">
        <f>NA()</f>
        <v>#N/A</v>
      </c>
      <c r="AJ2113" t="e">
        <f>NA()</f>
        <v>#N/A</v>
      </c>
      <c r="AK2113" t="e">
        <f>NA()</f>
        <v>#N/A</v>
      </c>
      <c r="AL2113" t="e">
        <f>NA()</f>
        <v>#N/A</v>
      </c>
      <c r="AM2113" t="e">
        <f>NA()</f>
        <v>#N/A</v>
      </c>
      <c r="AN2113" s="13">
        <v>0.1171</v>
      </c>
      <c r="AO2113" t="e">
        <f>NA()</f>
        <v>#N/A</v>
      </c>
      <c r="AP2113" t="e">
        <f>NA()</f>
        <v>#N/A</v>
      </c>
    </row>
    <row r="2114" spans="20:42" x14ac:dyDescent="0.35">
      <c r="T2114" s="6"/>
      <c r="U2114" s="6"/>
      <c r="Z2114">
        <v>22</v>
      </c>
      <c r="AA2114" s="9">
        <v>43578</v>
      </c>
      <c r="AB2114">
        <v>1.7771999999999999</v>
      </c>
      <c r="AE2114" s="25">
        <v>40428</v>
      </c>
      <c r="AF2114" t="e">
        <f>NA()</f>
        <v>#N/A</v>
      </c>
      <c r="AG2114" t="e">
        <f>NA()</f>
        <v>#N/A</v>
      </c>
      <c r="AH2114" t="e">
        <f>NA()</f>
        <v>#N/A</v>
      </c>
      <c r="AI2114" t="e">
        <f>NA()</f>
        <v>#N/A</v>
      </c>
      <c r="AJ2114" t="e">
        <f>NA()</f>
        <v>#N/A</v>
      </c>
      <c r="AK2114" t="e">
        <f>NA()</f>
        <v>#N/A</v>
      </c>
      <c r="AL2114" t="e">
        <f>NA()</f>
        <v>#N/A</v>
      </c>
      <c r="AM2114" t="e">
        <f>NA()</f>
        <v>#N/A</v>
      </c>
      <c r="AN2114" s="13">
        <v>0.11509999999999999</v>
      </c>
      <c r="AO2114" t="e">
        <f>NA()</f>
        <v>#N/A</v>
      </c>
      <c r="AP2114" t="e">
        <f>NA()</f>
        <v>#N/A</v>
      </c>
    </row>
    <row r="2115" spans="20:42" x14ac:dyDescent="0.35">
      <c r="T2115" s="6"/>
      <c r="U2115" s="6"/>
      <c r="Z2115">
        <v>23</v>
      </c>
      <c r="AA2115" s="9">
        <v>43579</v>
      </c>
      <c r="AB2115">
        <v>1.7087000000000001</v>
      </c>
      <c r="AE2115" s="25">
        <v>40429</v>
      </c>
      <c r="AF2115" t="e">
        <f>NA()</f>
        <v>#N/A</v>
      </c>
      <c r="AG2115" t="e">
        <f>NA()</f>
        <v>#N/A</v>
      </c>
      <c r="AH2115" t="e">
        <f>NA()</f>
        <v>#N/A</v>
      </c>
      <c r="AI2115" t="e">
        <f>NA()</f>
        <v>#N/A</v>
      </c>
      <c r="AJ2115" t="e">
        <f>NA()</f>
        <v>#N/A</v>
      </c>
      <c r="AK2115" t="e">
        <f>NA()</f>
        <v>#N/A</v>
      </c>
      <c r="AL2115" t="e">
        <f>NA()</f>
        <v>#N/A</v>
      </c>
      <c r="AM2115" t="e">
        <f>NA()</f>
        <v>#N/A</v>
      </c>
      <c r="AN2115" s="13">
        <v>0.11269999999999999</v>
      </c>
      <c r="AO2115" t="e">
        <f>NA()</f>
        <v>#N/A</v>
      </c>
      <c r="AP2115" t="e">
        <f>NA()</f>
        <v>#N/A</v>
      </c>
    </row>
    <row r="2116" spans="20:42" x14ac:dyDescent="0.35">
      <c r="T2116" s="6"/>
      <c r="U2116" s="6"/>
      <c r="Z2116">
        <v>24</v>
      </c>
      <c r="AA2116" s="9">
        <v>43580</v>
      </c>
      <c r="AB2116">
        <v>1.694</v>
      </c>
      <c r="AE2116" s="25">
        <v>40430</v>
      </c>
      <c r="AF2116" t="e">
        <f>NA()</f>
        <v>#N/A</v>
      </c>
      <c r="AG2116" t="e">
        <f>NA()</f>
        <v>#N/A</v>
      </c>
      <c r="AH2116" t="e">
        <f>NA()</f>
        <v>#N/A</v>
      </c>
      <c r="AI2116" t="e">
        <f>NA()</f>
        <v>#N/A</v>
      </c>
      <c r="AJ2116" t="e">
        <f>NA()</f>
        <v>#N/A</v>
      </c>
      <c r="AK2116" t="e">
        <f>NA()</f>
        <v>#N/A</v>
      </c>
      <c r="AL2116" t="e">
        <f>NA()</f>
        <v>#N/A</v>
      </c>
      <c r="AM2116" t="e">
        <f>NA()</f>
        <v>#N/A</v>
      </c>
      <c r="AN2116" s="13">
        <v>0.10979999999999999</v>
      </c>
      <c r="AO2116" t="e">
        <f>NA()</f>
        <v>#N/A</v>
      </c>
      <c r="AP2116" t="e">
        <f>NA()</f>
        <v>#N/A</v>
      </c>
    </row>
    <row r="2117" spans="20:42" x14ac:dyDescent="0.35">
      <c r="T2117" s="6"/>
      <c r="U2117" s="6"/>
      <c r="Z2117">
        <v>25</v>
      </c>
      <c r="AA2117" s="9">
        <v>43581</v>
      </c>
      <c r="AB2117">
        <v>1.766</v>
      </c>
      <c r="AE2117" s="25">
        <v>40431</v>
      </c>
      <c r="AF2117" t="e">
        <f>NA()</f>
        <v>#N/A</v>
      </c>
      <c r="AG2117" t="e">
        <f>NA()</f>
        <v>#N/A</v>
      </c>
      <c r="AH2117" t="e">
        <f>NA()</f>
        <v>#N/A</v>
      </c>
      <c r="AI2117" t="e">
        <f>NA()</f>
        <v>#N/A</v>
      </c>
      <c r="AJ2117" t="e">
        <f>NA()</f>
        <v>#N/A</v>
      </c>
      <c r="AK2117" t="e">
        <f>NA()</f>
        <v>#N/A</v>
      </c>
      <c r="AL2117" t="e">
        <f>NA()</f>
        <v>#N/A</v>
      </c>
      <c r="AM2117" t="e">
        <f>NA()</f>
        <v>#N/A</v>
      </c>
      <c r="AN2117" t="e">
        <f>NA()</f>
        <v>#N/A</v>
      </c>
      <c r="AO2117" t="e">
        <f>NA()</f>
        <v>#N/A</v>
      </c>
      <c r="AP2117" t="e">
        <f>NA()</f>
        <v>#N/A</v>
      </c>
    </row>
    <row r="2118" spans="20:42" x14ac:dyDescent="0.35">
      <c r="T2118" s="6"/>
      <c r="U2118" s="6"/>
      <c r="Z2118">
        <v>26</v>
      </c>
      <c r="AA2118" s="9">
        <v>43584</v>
      </c>
      <c r="AB2118">
        <v>1.6677999999999999</v>
      </c>
      <c r="AE2118" s="25">
        <v>40432</v>
      </c>
      <c r="AF2118" t="e">
        <f>NA()</f>
        <v>#N/A</v>
      </c>
      <c r="AG2118" t="e">
        <f>NA()</f>
        <v>#N/A</v>
      </c>
      <c r="AH2118" t="e">
        <f>NA()</f>
        <v>#N/A</v>
      </c>
      <c r="AI2118" t="e">
        <f>NA()</f>
        <v>#N/A</v>
      </c>
      <c r="AJ2118" t="e">
        <f>NA()</f>
        <v>#N/A</v>
      </c>
      <c r="AK2118" t="e">
        <f>NA()</f>
        <v>#N/A</v>
      </c>
      <c r="AL2118" t="e">
        <f>NA()</f>
        <v>#N/A</v>
      </c>
      <c r="AM2118" t="e">
        <f>NA()</f>
        <v>#N/A</v>
      </c>
      <c r="AN2118" t="e">
        <f>NA()</f>
        <v>#N/A</v>
      </c>
      <c r="AO2118" t="e">
        <f>NA()</f>
        <v>#N/A</v>
      </c>
      <c r="AP2118" t="e">
        <f>NA()</f>
        <v>#N/A</v>
      </c>
    </row>
    <row r="2119" spans="20:42" x14ac:dyDescent="0.35">
      <c r="T2119" s="6"/>
      <c r="U2119" s="6"/>
      <c r="Z2119">
        <v>29</v>
      </c>
      <c r="AA2119" s="9">
        <v>43585</v>
      </c>
      <c r="AB2119">
        <v>1.8593</v>
      </c>
      <c r="AE2119" s="25">
        <v>40433</v>
      </c>
      <c r="AF2119" t="e">
        <f>NA()</f>
        <v>#N/A</v>
      </c>
      <c r="AG2119" t="e">
        <f>NA()</f>
        <v>#N/A</v>
      </c>
      <c r="AH2119" t="e">
        <f>NA()</f>
        <v>#N/A</v>
      </c>
      <c r="AI2119" t="e">
        <f>NA()</f>
        <v>#N/A</v>
      </c>
      <c r="AJ2119" t="e">
        <f>NA()</f>
        <v>#N/A</v>
      </c>
      <c r="AK2119" t="e">
        <f>NA()</f>
        <v>#N/A</v>
      </c>
      <c r="AL2119" t="e">
        <f>NA()</f>
        <v>#N/A</v>
      </c>
      <c r="AM2119" t="e">
        <f>NA()</f>
        <v>#N/A</v>
      </c>
      <c r="AN2119" t="e">
        <f>NA()</f>
        <v>#N/A</v>
      </c>
      <c r="AO2119" t="e">
        <f>NA()</f>
        <v>#N/A</v>
      </c>
      <c r="AP2119" t="e">
        <f>NA()</f>
        <v>#N/A</v>
      </c>
    </row>
    <row r="2120" spans="20:42" x14ac:dyDescent="0.35">
      <c r="T2120" s="6"/>
      <c r="U2120" s="6"/>
      <c r="Z2120">
        <v>30</v>
      </c>
      <c r="AA2120" s="9">
        <v>43587</v>
      </c>
      <c r="AB2120">
        <v>2.0790999999999999</v>
      </c>
      <c r="AE2120" s="25">
        <v>40434</v>
      </c>
      <c r="AF2120" t="e">
        <f>NA()</f>
        <v>#N/A</v>
      </c>
      <c r="AG2120" t="e">
        <f>NA()</f>
        <v>#N/A</v>
      </c>
      <c r="AH2120" t="e">
        <f>NA()</f>
        <v>#N/A</v>
      </c>
      <c r="AI2120" t="e">
        <f>NA()</f>
        <v>#N/A</v>
      </c>
      <c r="AJ2120" t="e">
        <f>NA()</f>
        <v>#N/A</v>
      </c>
      <c r="AK2120" t="e">
        <f>NA()</f>
        <v>#N/A</v>
      </c>
      <c r="AL2120" t="e">
        <f>NA()</f>
        <v>#N/A</v>
      </c>
      <c r="AM2120" t="e">
        <f>NA()</f>
        <v>#N/A</v>
      </c>
      <c r="AN2120" s="13">
        <v>0.1101</v>
      </c>
      <c r="AO2120" t="e">
        <f>NA()</f>
        <v>#N/A</v>
      </c>
      <c r="AP2120" t="e">
        <f>NA()</f>
        <v>#N/A</v>
      </c>
    </row>
    <row r="2121" spans="20:42" x14ac:dyDescent="0.35">
      <c r="T2121" s="6"/>
      <c r="U2121" s="6"/>
      <c r="Y2121" t="s">
        <v>1100</v>
      </c>
      <c r="Z2121">
        <v>2</v>
      </c>
      <c r="AA2121" s="9">
        <v>43588</v>
      </c>
      <c r="AB2121">
        <v>1.9440999999999999</v>
      </c>
      <c r="AE2121" s="25">
        <v>40435</v>
      </c>
      <c r="AF2121" t="e">
        <f>NA()</f>
        <v>#N/A</v>
      </c>
      <c r="AG2121" t="e">
        <f>NA()</f>
        <v>#N/A</v>
      </c>
      <c r="AH2121" t="e">
        <f>NA()</f>
        <v>#N/A</v>
      </c>
      <c r="AI2121" t="e">
        <f>NA()</f>
        <v>#N/A</v>
      </c>
      <c r="AJ2121" t="e">
        <f>NA()</f>
        <v>#N/A</v>
      </c>
      <c r="AK2121" t="e">
        <f>NA()</f>
        <v>#N/A</v>
      </c>
      <c r="AL2121" t="e">
        <f>NA()</f>
        <v>#N/A</v>
      </c>
      <c r="AM2121" t="e">
        <f>NA()</f>
        <v>#N/A</v>
      </c>
      <c r="AN2121" s="13">
        <v>0.1105</v>
      </c>
      <c r="AO2121" t="e">
        <f>NA()</f>
        <v>#N/A</v>
      </c>
      <c r="AP2121" t="e">
        <f>NA()</f>
        <v>#N/A</v>
      </c>
    </row>
    <row r="2122" spans="20:42" x14ac:dyDescent="0.35">
      <c r="T2122" s="6"/>
      <c r="U2122" s="6"/>
      <c r="Z2122">
        <v>3</v>
      </c>
      <c r="AA2122" s="9">
        <v>43591</v>
      </c>
      <c r="AB2122">
        <v>1.9642999999999999</v>
      </c>
      <c r="AE2122" s="25">
        <v>40436</v>
      </c>
      <c r="AF2122" t="e">
        <f>NA()</f>
        <v>#N/A</v>
      </c>
      <c r="AG2122" t="e">
        <f>NA()</f>
        <v>#N/A</v>
      </c>
      <c r="AH2122" t="e">
        <f>NA()</f>
        <v>#N/A</v>
      </c>
      <c r="AI2122" t="e">
        <f>NA()</f>
        <v>#N/A</v>
      </c>
      <c r="AJ2122" t="e">
        <f>NA()</f>
        <v>#N/A</v>
      </c>
      <c r="AK2122" t="e">
        <f>NA()</f>
        <v>#N/A</v>
      </c>
      <c r="AL2122" t="e">
        <f>NA()</f>
        <v>#N/A</v>
      </c>
      <c r="AM2122" t="e">
        <f>NA()</f>
        <v>#N/A</v>
      </c>
      <c r="AN2122" s="13">
        <v>0.111</v>
      </c>
      <c r="AO2122" t="e">
        <f>NA()</f>
        <v>#N/A</v>
      </c>
      <c r="AP2122" t="e">
        <f>NA()</f>
        <v>#N/A</v>
      </c>
    </row>
    <row r="2123" spans="20:42" x14ac:dyDescent="0.35">
      <c r="T2123" s="6"/>
      <c r="U2123" s="6"/>
      <c r="Z2123">
        <v>6</v>
      </c>
      <c r="AA2123" s="9">
        <v>43592</v>
      </c>
      <c r="AB2123">
        <v>1.9961</v>
      </c>
      <c r="AE2123" s="25">
        <v>40437</v>
      </c>
      <c r="AF2123" t="e">
        <f>NA()</f>
        <v>#N/A</v>
      </c>
      <c r="AG2123" t="e">
        <f>NA()</f>
        <v>#N/A</v>
      </c>
      <c r="AH2123" t="e">
        <f>NA()</f>
        <v>#N/A</v>
      </c>
      <c r="AI2123" t="e">
        <f>NA()</f>
        <v>#N/A</v>
      </c>
      <c r="AJ2123" t="e">
        <f>NA()</f>
        <v>#N/A</v>
      </c>
      <c r="AK2123" t="e">
        <f>NA()</f>
        <v>#N/A</v>
      </c>
      <c r="AL2123" t="e">
        <f>NA()</f>
        <v>#N/A</v>
      </c>
      <c r="AM2123" t="e">
        <f>NA()</f>
        <v>#N/A</v>
      </c>
      <c r="AN2123" s="13">
        <v>0.1118</v>
      </c>
      <c r="AO2123" t="e">
        <f>NA()</f>
        <v>#N/A</v>
      </c>
      <c r="AP2123" t="e">
        <f>NA()</f>
        <v>#N/A</v>
      </c>
    </row>
    <row r="2124" spans="20:42" x14ac:dyDescent="0.35">
      <c r="T2124" s="6"/>
      <c r="U2124" s="6"/>
      <c r="Z2124">
        <v>7</v>
      </c>
      <c r="AA2124" s="9">
        <v>43593</v>
      </c>
      <c r="AB2124">
        <v>2.1541999999999999</v>
      </c>
      <c r="AE2124" s="25">
        <v>40438</v>
      </c>
      <c r="AF2124" t="e">
        <f>NA()</f>
        <v>#N/A</v>
      </c>
      <c r="AG2124" t="e">
        <f>NA()</f>
        <v>#N/A</v>
      </c>
      <c r="AH2124" t="e">
        <f>NA()</f>
        <v>#N/A</v>
      </c>
      <c r="AI2124" t="e">
        <f>NA()</f>
        <v>#N/A</v>
      </c>
      <c r="AJ2124" t="e">
        <f>NA()</f>
        <v>#N/A</v>
      </c>
      <c r="AK2124" t="e">
        <f>NA()</f>
        <v>#N/A</v>
      </c>
      <c r="AL2124" t="e">
        <f>NA()</f>
        <v>#N/A</v>
      </c>
      <c r="AM2124" t="e">
        <f>NA()</f>
        <v>#N/A</v>
      </c>
      <c r="AN2124" s="13">
        <v>0.1138</v>
      </c>
      <c r="AO2124" t="e">
        <f>NA()</f>
        <v>#N/A</v>
      </c>
      <c r="AP2124" t="e">
        <f>NA()</f>
        <v>#N/A</v>
      </c>
    </row>
    <row r="2125" spans="20:42" x14ac:dyDescent="0.35">
      <c r="T2125" s="6"/>
      <c r="U2125" s="6"/>
      <c r="Z2125">
        <v>8</v>
      </c>
      <c r="AA2125" s="9">
        <v>43594</v>
      </c>
      <c r="AB2125">
        <v>1.99</v>
      </c>
      <c r="AE2125" s="25">
        <v>40439</v>
      </c>
      <c r="AF2125" t="e">
        <f>NA()</f>
        <v>#N/A</v>
      </c>
      <c r="AG2125" t="e">
        <f>NA()</f>
        <v>#N/A</v>
      </c>
      <c r="AH2125" t="e">
        <f>NA()</f>
        <v>#N/A</v>
      </c>
      <c r="AI2125" t="e">
        <f>NA()</f>
        <v>#N/A</v>
      </c>
      <c r="AJ2125" t="e">
        <f>NA()</f>
        <v>#N/A</v>
      </c>
      <c r="AK2125" t="e">
        <f>NA()</f>
        <v>#N/A</v>
      </c>
      <c r="AL2125" t="e">
        <f>NA()</f>
        <v>#N/A</v>
      </c>
      <c r="AM2125" t="e">
        <f>NA()</f>
        <v>#N/A</v>
      </c>
      <c r="AN2125" t="e">
        <f>NA()</f>
        <v>#N/A</v>
      </c>
      <c r="AO2125" t="e">
        <f>NA()</f>
        <v>#N/A</v>
      </c>
      <c r="AP2125" t="e">
        <f>NA()</f>
        <v>#N/A</v>
      </c>
    </row>
    <row r="2126" spans="20:42" x14ac:dyDescent="0.35">
      <c r="T2126" s="6"/>
      <c r="U2126" s="6"/>
      <c r="Z2126">
        <v>9</v>
      </c>
      <c r="AA2126" s="9">
        <v>43595</v>
      </c>
      <c r="AB2126">
        <v>1.7012</v>
      </c>
      <c r="AE2126" s="25">
        <v>40440</v>
      </c>
      <c r="AF2126" t="e">
        <f>NA()</f>
        <v>#N/A</v>
      </c>
      <c r="AG2126" t="e">
        <f>NA()</f>
        <v>#N/A</v>
      </c>
      <c r="AH2126" t="e">
        <f>NA()</f>
        <v>#N/A</v>
      </c>
      <c r="AI2126" t="e">
        <f>NA()</f>
        <v>#N/A</v>
      </c>
      <c r="AJ2126" t="e">
        <f>NA()</f>
        <v>#N/A</v>
      </c>
      <c r="AK2126" t="e">
        <f>NA()</f>
        <v>#N/A</v>
      </c>
      <c r="AL2126" t="e">
        <f>NA()</f>
        <v>#N/A</v>
      </c>
      <c r="AM2126" t="e">
        <f>NA()</f>
        <v>#N/A</v>
      </c>
      <c r="AN2126" t="e">
        <f>NA()</f>
        <v>#N/A</v>
      </c>
      <c r="AO2126" t="e">
        <f>NA()</f>
        <v>#N/A</v>
      </c>
      <c r="AP2126" t="e">
        <f>NA()</f>
        <v>#N/A</v>
      </c>
    </row>
    <row r="2127" spans="20:42" x14ac:dyDescent="0.35">
      <c r="T2127" s="6"/>
      <c r="U2127" s="6"/>
      <c r="Z2127">
        <v>10</v>
      </c>
      <c r="AA2127" s="9">
        <v>43598</v>
      </c>
      <c r="AB2127">
        <v>1.7954000000000001</v>
      </c>
      <c r="AE2127" s="25">
        <v>40441</v>
      </c>
      <c r="AF2127" t="e">
        <f>NA()</f>
        <v>#N/A</v>
      </c>
      <c r="AG2127" t="e">
        <f>NA()</f>
        <v>#N/A</v>
      </c>
      <c r="AH2127" t="e">
        <f>NA()</f>
        <v>#N/A</v>
      </c>
      <c r="AI2127" t="e">
        <f>NA()</f>
        <v>#N/A</v>
      </c>
      <c r="AJ2127" t="e">
        <f>NA()</f>
        <v>#N/A</v>
      </c>
      <c r="AK2127" t="e">
        <f>NA()</f>
        <v>#N/A</v>
      </c>
      <c r="AL2127" t="e">
        <f>NA()</f>
        <v>#N/A</v>
      </c>
      <c r="AM2127" t="e">
        <f>NA()</f>
        <v>#N/A</v>
      </c>
      <c r="AN2127" s="13">
        <v>0.114</v>
      </c>
      <c r="AO2127" t="e">
        <f>NA()</f>
        <v>#N/A</v>
      </c>
      <c r="AP2127" t="e">
        <f>NA()</f>
        <v>#N/A</v>
      </c>
    </row>
    <row r="2128" spans="20:42" x14ac:dyDescent="0.35">
      <c r="T2128" s="6"/>
      <c r="U2128" s="6"/>
      <c r="Z2128">
        <v>13</v>
      </c>
      <c r="AA2128" s="9">
        <v>43599</v>
      </c>
      <c r="AB2128">
        <v>1.6963999999999999</v>
      </c>
      <c r="AE2128" s="25">
        <v>40442</v>
      </c>
      <c r="AF2128" t="e">
        <f>NA()</f>
        <v>#N/A</v>
      </c>
      <c r="AG2128" t="e">
        <f>NA()</f>
        <v>#N/A</v>
      </c>
      <c r="AH2128" t="e">
        <f>NA()</f>
        <v>#N/A</v>
      </c>
      <c r="AI2128" t="e">
        <f>NA()</f>
        <v>#N/A</v>
      </c>
      <c r="AJ2128" t="e">
        <f>NA()</f>
        <v>#N/A</v>
      </c>
      <c r="AK2128" t="e">
        <f>NA()</f>
        <v>#N/A</v>
      </c>
      <c r="AL2128" t="e">
        <f>NA()</f>
        <v>#N/A</v>
      </c>
      <c r="AM2128" t="e">
        <f>NA()</f>
        <v>#N/A</v>
      </c>
      <c r="AN2128" s="13">
        <v>0.1158</v>
      </c>
      <c r="AO2128" t="e">
        <f>NA()</f>
        <v>#N/A</v>
      </c>
      <c r="AP2128" t="e">
        <f>NA()</f>
        <v>#N/A</v>
      </c>
    </row>
    <row r="2129" spans="20:42" x14ac:dyDescent="0.35">
      <c r="T2129" s="6"/>
      <c r="U2129" s="6"/>
      <c r="Z2129">
        <v>14</v>
      </c>
      <c r="AA2129" s="9">
        <v>43600</v>
      </c>
      <c r="AB2129">
        <v>1.8552999999999999</v>
      </c>
      <c r="AE2129" s="25">
        <v>40443</v>
      </c>
      <c r="AF2129" t="e">
        <f>NA()</f>
        <v>#N/A</v>
      </c>
      <c r="AG2129" t="e">
        <f>NA()</f>
        <v>#N/A</v>
      </c>
      <c r="AH2129" t="e">
        <f>NA()</f>
        <v>#N/A</v>
      </c>
      <c r="AI2129" t="e">
        <f>NA()</f>
        <v>#N/A</v>
      </c>
      <c r="AJ2129" t="e">
        <f>NA()</f>
        <v>#N/A</v>
      </c>
      <c r="AK2129" t="e">
        <f>NA()</f>
        <v>#N/A</v>
      </c>
      <c r="AL2129" t="e">
        <f>NA()</f>
        <v>#N/A</v>
      </c>
      <c r="AM2129" t="e">
        <f>NA()</f>
        <v>#N/A</v>
      </c>
      <c r="AN2129" s="13">
        <v>0.1178</v>
      </c>
      <c r="AO2129" t="e">
        <f>NA()</f>
        <v>#N/A</v>
      </c>
      <c r="AP2129" t="e">
        <f>NA()</f>
        <v>#N/A</v>
      </c>
    </row>
    <row r="2130" spans="20:42" x14ac:dyDescent="0.35">
      <c r="T2130" s="6"/>
      <c r="U2130" s="6"/>
      <c r="Z2130">
        <v>15</v>
      </c>
      <c r="AA2130" s="9">
        <v>43601</v>
      </c>
      <c r="AB2130">
        <v>1.7315</v>
      </c>
      <c r="AE2130" s="25">
        <v>40444</v>
      </c>
      <c r="AF2130" t="e">
        <f>NA()</f>
        <v>#N/A</v>
      </c>
      <c r="AG2130" t="e">
        <f>NA()</f>
        <v>#N/A</v>
      </c>
      <c r="AH2130" t="e">
        <f>NA()</f>
        <v>#N/A</v>
      </c>
      <c r="AI2130" t="e">
        <f>NA()</f>
        <v>#N/A</v>
      </c>
      <c r="AJ2130" t="e">
        <f>NA()</f>
        <v>#N/A</v>
      </c>
      <c r="AK2130" t="e">
        <f>NA()</f>
        <v>#N/A</v>
      </c>
      <c r="AL2130" t="e">
        <f>NA()</f>
        <v>#N/A</v>
      </c>
      <c r="AM2130" t="e">
        <f>NA()</f>
        <v>#N/A</v>
      </c>
      <c r="AN2130" s="13">
        <v>0.1188</v>
      </c>
      <c r="AO2130" t="e">
        <f>NA()</f>
        <v>#N/A</v>
      </c>
      <c r="AP2130" t="e">
        <f>NA()</f>
        <v>#N/A</v>
      </c>
    </row>
    <row r="2131" spans="20:42" x14ac:dyDescent="0.35">
      <c r="T2131" s="6"/>
      <c r="U2131" s="6"/>
      <c r="Z2131">
        <v>16</v>
      </c>
      <c r="AA2131" s="9">
        <v>43602</v>
      </c>
      <c r="AB2131">
        <v>1.8167</v>
      </c>
      <c r="AE2131" s="25">
        <v>40445</v>
      </c>
      <c r="AF2131" t="e">
        <f>NA()</f>
        <v>#N/A</v>
      </c>
      <c r="AG2131" t="e">
        <f>NA()</f>
        <v>#N/A</v>
      </c>
      <c r="AH2131" t="e">
        <f>NA()</f>
        <v>#N/A</v>
      </c>
      <c r="AI2131" t="e">
        <f>NA()</f>
        <v>#N/A</v>
      </c>
      <c r="AJ2131" t="e">
        <f>NA()</f>
        <v>#N/A</v>
      </c>
      <c r="AK2131" t="e">
        <f>NA()</f>
        <v>#N/A</v>
      </c>
      <c r="AL2131" t="e">
        <f>NA()</f>
        <v>#N/A</v>
      </c>
      <c r="AM2131" t="e">
        <f>NA()</f>
        <v>#N/A</v>
      </c>
      <c r="AN2131" s="13">
        <v>0.11600000000000001</v>
      </c>
      <c r="AO2131" t="e">
        <f>NA()</f>
        <v>#N/A</v>
      </c>
      <c r="AP2131" t="e">
        <f>NA()</f>
        <v>#N/A</v>
      </c>
    </row>
    <row r="2132" spans="20:42" x14ac:dyDescent="0.35">
      <c r="T2132" s="6"/>
      <c r="U2132" s="6"/>
      <c r="Z2132">
        <v>17</v>
      </c>
      <c r="AA2132" s="9">
        <v>43606</v>
      </c>
      <c r="AB2132">
        <v>2.0390000000000001</v>
      </c>
      <c r="AE2132" s="25">
        <v>40446</v>
      </c>
      <c r="AF2132" t="e">
        <f>NA()</f>
        <v>#N/A</v>
      </c>
      <c r="AG2132" t="e">
        <f>NA()</f>
        <v>#N/A</v>
      </c>
      <c r="AH2132" t="e">
        <f>NA()</f>
        <v>#N/A</v>
      </c>
      <c r="AI2132" t="e">
        <f>NA()</f>
        <v>#N/A</v>
      </c>
      <c r="AJ2132" t="e">
        <f>NA()</f>
        <v>#N/A</v>
      </c>
      <c r="AK2132" t="e">
        <f>NA()</f>
        <v>#N/A</v>
      </c>
      <c r="AL2132" t="e">
        <f>NA()</f>
        <v>#N/A</v>
      </c>
      <c r="AM2132" t="e">
        <f>NA()</f>
        <v>#N/A</v>
      </c>
      <c r="AN2132" t="e">
        <f>NA()</f>
        <v>#N/A</v>
      </c>
      <c r="AO2132" t="e">
        <f>NA()</f>
        <v>#N/A</v>
      </c>
      <c r="AP2132" t="e">
        <f>NA()</f>
        <v>#N/A</v>
      </c>
    </row>
    <row r="2133" spans="20:42" x14ac:dyDescent="0.35">
      <c r="T2133" s="6"/>
      <c r="U2133" s="6"/>
      <c r="Z2133">
        <v>21</v>
      </c>
      <c r="AA2133" s="9">
        <v>43607</v>
      </c>
      <c r="AB2133">
        <v>1.6950000000000001</v>
      </c>
      <c r="AE2133" s="25">
        <v>40447</v>
      </c>
      <c r="AF2133" t="e">
        <f>NA()</f>
        <v>#N/A</v>
      </c>
      <c r="AG2133" t="e">
        <f>NA()</f>
        <v>#N/A</v>
      </c>
      <c r="AH2133" t="e">
        <f>NA()</f>
        <v>#N/A</v>
      </c>
      <c r="AI2133" t="e">
        <f>NA()</f>
        <v>#N/A</v>
      </c>
      <c r="AJ2133" t="e">
        <f>NA()</f>
        <v>#N/A</v>
      </c>
      <c r="AK2133" t="e">
        <f>NA()</f>
        <v>#N/A</v>
      </c>
      <c r="AL2133" t="e">
        <f>NA()</f>
        <v>#N/A</v>
      </c>
      <c r="AM2133" t="e">
        <f>NA()</f>
        <v>#N/A</v>
      </c>
      <c r="AN2133" t="e">
        <f>NA()</f>
        <v>#N/A</v>
      </c>
      <c r="AO2133" t="e">
        <f>NA()</f>
        <v>#N/A</v>
      </c>
      <c r="AP2133" t="e">
        <f>NA()</f>
        <v>#N/A</v>
      </c>
    </row>
    <row r="2134" spans="20:42" x14ac:dyDescent="0.35">
      <c r="T2134" s="6"/>
      <c r="U2134" s="6"/>
      <c r="Z2134">
        <v>22</v>
      </c>
      <c r="AA2134" s="9">
        <v>43608</v>
      </c>
      <c r="AB2134">
        <v>1.7432000000000001</v>
      </c>
      <c r="AE2134" s="25">
        <v>40448</v>
      </c>
      <c r="AF2134" t="e">
        <f>NA()</f>
        <v>#N/A</v>
      </c>
      <c r="AG2134" t="e">
        <f>NA()</f>
        <v>#N/A</v>
      </c>
      <c r="AH2134" t="e">
        <f>NA()</f>
        <v>#N/A</v>
      </c>
      <c r="AI2134" t="e">
        <f>NA()</f>
        <v>#N/A</v>
      </c>
      <c r="AJ2134" t="e">
        <f>NA()</f>
        <v>#N/A</v>
      </c>
      <c r="AK2134" t="e">
        <f>NA()</f>
        <v>#N/A</v>
      </c>
      <c r="AL2134" t="e">
        <f>NA()</f>
        <v>#N/A</v>
      </c>
      <c r="AM2134" t="e">
        <f>NA()</f>
        <v>#N/A</v>
      </c>
      <c r="AN2134" s="13">
        <v>0.11459999999999999</v>
      </c>
      <c r="AO2134" t="e">
        <f>NA()</f>
        <v>#N/A</v>
      </c>
      <c r="AP2134" t="e">
        <f>NA()</f>
        <v>#N/A</v>
      </c>
    </row>
    <row r="2135" spans="20:42" x14ac:dyDescent="0.35">
      <c r="T2135" s="6"/>
      <c r="U2135" s="6"/>
      <c r="Z2135">
        <v>23</v>
      </c>
      <c r="AA2135" s="9">
        <v>43609</v>
      </c>
      <c r="AB2135">
        <v>1.4486000000000001</v>
      </c>
      <c r="AE2135" s="25">
        <v>40449</v>
      </c>
      <c r="AF2135" t="e">
        <f>NA()</f>
        <v>#N/A</v>
      </c>
      <c r="AG2135" t="e">
        <f>NA()</f>
        <v>#N/A</v>
      </c>
      <c r="AH2135" t="e">
        <f>NA()</f>
        <v>#N/A</v>
      </c>
      <c r="AI2135" t="e">
        <f>NA()</f>
        <v>#N/A</v>
      </c>
      <c r="AJ2135" t="e">
        <f>NA()</f>
        <v>#N/A</v>
      </c>
      <c r="AK2135" t="e">
        <f>NA()</f>
        <v>#N/A</v>
      </c>
      <c r="AL2135" t="e">
        <f>NA()</f>
        <v>#N/A</v>
      </c>
      <c r="AM2135" t="e">
        <f>NA()</f>
        <v>#N/A</v>
      </c>
      <c r="AN2135" s="13">
        <v>0.1139</v>
      </c>
      <c r="AO2135" t="e">
        <f>NA()</f>
        <v>#N/A</v>
      </c>
      <c r="AP2135" t="e">
        <f>NA()</f>
        <v>#N/A</v>
      </c>
    </row>
    <row r="2136" spans="20:42" x14ac:dyDescent="0.35">
      <c r="T2136" s="6"/>
      <c r="U2136" s="6"/>
      <c r="Z2136">
        <v>24</v>
      </c>
      <c r="AA2136" s="9">
        <v>43612</v>
      </c>
      <c r="AB2136">
        <v>1.7018</v>
      </c>
      <c r="AE2136" s="25">
        <v>40450</v>
      </c>
      <c r="AF2136" t="e">
        <f>NA()</f>
        <v>#N/A</v>
      </c>
      <c r="AG2136" t="e">
        <f>NA()</f>
        <v>#N/A</v>
      </c>
      <c r="AH2136" t="e">
        <f>NA()</f>
        <v>#N/A</v>
      </c>
      <c r="AI2136" t="e">
        <f>NA()</f>
        <v>#N/A</v>
      </c>
      <c r="AJ2136" t="e">
        <f>NA()</f>
        <v>#N/A</v>
      </c>
      <c r="AK2136" t="e">
        <f>NA()</f>
        <v>#N/A</v>
      </c>
      <c r="AL2136" t="e">
        <f>NA()</f>
        <v>#N/A</v>
      </c>
      <c r="AM2136" t="e">
        <f>NA()</f>
        <v>#N/A</v>
      </c>
      <c r="AN2136" s="13">
        <v>0.1137</v>
      </c>
      <c r="AO2136" t="e">
        <f>NA()</f>
        <v>#N/A</v>
      </c>
      <c r="AP2136" t="e">
        <f>NA()</f>
        <v>#N/A</v>
      </c>
    </row>
    <row r="2137" spans="20:42" x14ac:dyDescent="0.35">
      <c r="T2137" s="6"/>
      <c r="U2137" s="6"/>
      <c r="Z2137">
        <v>27</v>
      </c>
      <c r="AA2137" s="9">
        <v>43613</v>
      </c>
      <c r="AB2137">
        <v>1.673</v>
      </c>
      <c r="AE2137" s="25">
        <v>40451</v>
      </c>
      <c r="AF2137" t="e">
        <f>NA()</f>
        <v>#N/A</v>
      </c>
      <c r="AG2137" t="e">
        <f>NA()</f>
        <v>#N/A</v>
      </c>
      <c r="AH2137" t="e">
        <f>NA()</f>
        <v>#N/A</v>
      </c>
      <c r="AI2137" t="e">
        <f>NA()</f>
        <v>#N/A</v>
      </c>
      <c r="AJ2137" t="e">
        <f>NA()</f>
        <v>#N/A</v>
      </c>
      <c r="AK2137" t="e">
        <f>NA()</f>
        <v>#N/A</v>
      </c>
      <c r="AL2137" t="e">
        <f>NA()</f>
        <v>#N/A</v>
      </c>
      <c r="AM2137" t="e">
        <f>NA()</f>
        <v>#N/A</v>
      </c>
      <c r="AN2137" s="13">
        <v>0.1139</v>
      </c>
      <c r="AO2137" t="e">
        <f>NA()</f>
        <v>#N/A</v>
      </c>
      <c r="AP2137" t="e">
        <f>NA()</f>
        <v>#N/A</v>
      </c>
    </row>
    <row r="2138" spans="20:42" x14ac:dyDescent="0.35">
      <c r="T2138" s="6"/>
      <c r="U2138" s="6"/>
      <c r="Z2138">
        <v>28</v>
      </c>
      <c r="AA2138" s="9">
        <v>43614</v>
      </c>
      <c r="AB2138">
        <v>1.8282</v>
      </c>
      <c r="AE2138" s="25">
        <v>40452</v>
      </c>
      <c r="AF2138" t="e">
        <f>NA()</f>
        <v>#N/A</v>
      </c>
      <c r="AG2138" t="e">
        <f>NA()</f>
        <v>#N/A</v>
      </c>
      <c r="AH2138" t="e">
        <f>NA()</f>
        <v>#N/A</v>
      </c>
      <c r="AI2138" t="e">
        <f>NA()</f>
        <v>#N/A</v>
      </c>
      <c r="AJ2138" t="e">
        <f>NA()</f>
        <v>#N/A</v>
      </c>
      <c r="AK2138" t="e">
        <f>NA()</f>
        <v>#N/A</v>
      </c>
      <c r="AL2138" t="e">
        <f>NA()</f>
        <v>#N/A</v>
      </c>
      <c r="AM2138" t="e">
        <f>NA()</f>
        <v>#N/A</v>
      </c>
      <c r="AN2138" s="13">
        <v>0.11459999999999999</v>
      </c>
      <c r="AO2138" s="13">
        <v>0.72860230999999998</v>
      </c>
      <c r="AP2138" t="e">
        <f>NA()</f>
        <v>#N/A</v>
      </c>
    </row>
    <row r="2139" spans="20:42" x14ac:dyDescent="0.35">
      <c r="T2139" s="6"/>
      <c r="U2139" s="6"/>
      <c r="Z2139">
        <v>29</v>
      </c>
      <c r="AA2139" s="9">
        <v>43615</v>
      </c>
      <c r="AB2139">
        <v>1.9139999999999999</v>
      </c>
      <c r="AE2139" s="25">
        <v>40453</v>
      </c>
      <c r="AF2139" t="e">
        <f>NA()</f>
        <v>#N/A</v>
      </c>
      <c r="AG2139" t="e">
        <f>NA()</f>
        <v>#N/A</v>
      </c>
      <c r="AH2139" t="e">
        <f>NA()</f>
        <v>#N/A</v>
      </c>
      <c r="AI2139" t="e">
        <f>NA()</f>
        <v>#N/A</v>
      </c>
      <c r="AJ2139" t="e">
        <f>NA()</f>
        <v>#N/A</v>
      </c>
      <c r="AK2139" t="e">
        <f>NA()</f>
        <v>#N/A</v>
      </c>
      <c r="AL2139" t="e">
        <f>NA()</f>
        <v>#N/A</v>
      </c>
      <c r="AM2139" t="e">
        <f>NA()</f>
        <v>#N/A</v>
      </c>
      <c r="AN2139" t="e">
        <f>NA()</f>
        <v>#N/A</v>
      </c>
      <c r="AO2139" t="e">
        <f>NA()</f>
        <v>#N/A</v>
      </c>
      <c r="AP2139" t="e">
        <f>NA()</f>
        <v>#N/A</v>
      </c>
    </row>
    <row r="2140" spans="20:42" x14ac:dyDescent="0.35">
      <c r="T2140" s="6"/>
      <c r="U2140" s="6"/>
      <c r="Z2140">
        <v>30</v>
      </c>
      <c r="AA2140" s="9">
        <v>43616</v>
      </c>
      <c r="AB2140">
        <v>1.5849</v>
      </c>
      <c r="AE2140" s="25">
        <v>40454</v>
      </c>
      <c r="AF2140" t="e">
        <f>NA()</f>
        <v>#N/A</v>
      </c>
      <c r="AG2140" t="e">
        <f>NA()</f>
        <v>#N/A</v>
      </c>
      <c r="AH2140" t="e">
        <f>NA()</f>
        <v>#N/A</v>
      </c>
      <c r="AI2140" t="e">
        <f>NA()</f>
        <v>#N/A</v>
      </c>
      <c r="AJ2140" t="e">
        <f>NA()</f>
        <v>#N/A</v>
      </c>
      <c r="AK2140" t="e">
        <f>NA()</f>
        <v>#N/A</v>
      </c>
      <c r="AL2140" t="e">
        <f>NA()</f>
        <v>#N/A</v>
      </c>
      <c r="AM2140" t="e">
        <f>NA()</f>
        <v>#N/A</v>
      </c>
      <c r="AN2140" t="e">
        <f>NA()</f>
        <v>#N/A</v>
      </c>
      <c r="AO2140" t="e">
        <f>NA()</f>
        <v>#N/A</v>
      </c>
      <c r="AP2140" t="e">
        <f>NA()</f>
        <v>#N/A</v>
      </c>
    </row>
    <row r="2141" spans="20:42" x14ac:dyDescent="0.35">
      <c r="T2141" s="6"/>
      <c r="U2141" s="6"/>
      <c r="Z2141">
        <v>31</v>
      </c>
      <c r="AA2141" s="9">
        <v>43619</v>
      </c>
      <c r="AB2141">
        <v>1.8756999999999999</v>
      </c>
      <c r="AE2141" s="25">
        <v>40455</v>
      </c>
      <c r="AF2141" t="e">
        <f>NA()</f>
        <v>#N/A</v>
      </c>
      <c r="AG2141" t="e">
        <f>NA()</f>
        <v>#N/A</v>
      </c>
      <c r="AH2141" t="e">
        <f>NA()</f>
        <v>#N/A</v>
      </c>
      <c r="AI2141" t="e">
        <f>NA()</f>
        <v>#N/A</v>
      </c>
      <c r="AJ2141" t="e">
        <f>NA()</f>
        <v>#N/A</v>
      </c>
      <c r="AK2141" t="e">
        <f>NA()</f>
        <v>#N/A</v>
      </c>
      <c r="AL2141" t="e">
        <f>NA()</f>
        <v>#N/A</v>
      </c>
      <c r="AM2141" t="e">
        <f>NA()</f>
        <v>#N/A</v>
      </c>
      <c r="AN2141" s="13">
        <v>0.1145</v>
      </c>
      <c r="AO2141" t="e">
        <f>NA()</f>
        <v>#N/A</v>
      </c>
      <c r="AP2141" t="e">
        <f>NA()</f>
        <v>#N/A</v>
      </c>
    </row>
    <row r="2142" spans="20:42" x14ac:dyDescent="0.35">
      <c r="T2142" s="6"/>
      <c r="U2142" s="6"/>
      <c r="Y2142" t="s">
        <v>1101</v>
      </c>
      <c r="Z2142">
        <v>3</v>
      </c>
      <c r="AA2142" s="9">
        <v>43620</v>
      </c>
      <c r="AB2142">
        <v>1.786</v>
      </c>
      <c r="AE2142" s="25">
        <v>40456</v>
      </c>
      <c r="AF2142" t="e">
        <f>NA()</f>
        <v>#N/A</v>
      </c>
      <c r="AG2142" t="e">
        <f>NA()</f>
        <v>#N/A</v>
      </c>
      <c r="AH2142" t="e">
        <f>NA()</f>
        <v>#N/A</v>
      </c>
      <c r="AI2142" t="e">
        <f>NA()</f>
        <v>#N/A</v>
      </c>
      <c r="AJ2142" t="e">
        <f>NA()</f>
        <v>#N/A</v>
      </c>
      <c r="AK2142" t="e">
        <f>NA()</f>
        <v>#N/A</v>
      </c>
      <c r="AL2142" t="e">
        <f>NA()</f>
        <v>#N/A</v>
      </c>
      <c r="AM2142" t="e">
        <f>NA()</f>
        <v>#N/A</v>
      </c>
      <c r="AN2142" s="13">
        <v>0.1144</v>
      </c>
      <c r="AO2142" t="e">
        <f>NA()</f>
        <v>#N/A</v>
      </c>
      <c r="AP2142" t="e">
        <f>NA()</f>
        <v>#N/A</v>
      </c>
    </row>
    <row r="2143" spans="20:42" x14ac:dyDescent="0.35">
      <c r="T2143" s="6"/>
      <c r="U2143" s="6"/>
      <c r="Z2143">
        <v>4</v>
      </c>
      <c r="AA2143" s="9">
        <v>43622</v>
      </c>
      <c r="AB2143">
        <v>1.6102000000000001</v>
      </c>
      <c r="AE2143" s="25">
        <v>40457</v>
      </c>
      <c r="AF2143" t="e">
        <f>NA()</f>
        <v>#N/A</v>
      </c>
      <c r="AG2143" t="e">
        <f>NA()</f>
        <v>#N/A</v>
      </c>
      <c r="AH2143" t="e">
        <f>NA()</f>
        <v>#N/A</v>
      </c>
      <c r="AI2143" t="e">
        <f>NA()</f>
        <v>#N/A</v>
      </c>
      <c r="AJ2143" t="e">
        <f>NA()</f>
        <v>#N/A</v>
      </c>
      <c r="AK2143" t="e">
        <f>NA()</f>
        <v>#N/A</v>
      </c>
      <c r="AL2143" t="e">
        <f>NA()</f>
        <v>#N/A</v>
      </c>
      <c r="AM2143" t="e">
        <f>NA()</f>
        <v>#N/A</v>
      </c>
      <c r="AN2143" s="13">
        <v>0.11409999999999999</v>
      </c>
      <c r="AO2143" t="e">
        <f>NA()</f>
        <v>#N/A</v>
      </c>
      <c r="AP2143" t="e">
        <f>NA()</f>
        <v>#N/A</v>
      </c>
    </row>
    <row r="2144" spans="20:42" x14ac:dyDescent="0.35">
      <c r="T2144" s="6"/>
      <c r="U2144" s="6"/>
      <c r="Z2144">
        <v>6</v>
      </c>
      <c r="AA2144" s="9">
        <v>43623</v>
      </c>
      <c r="AB2144">
        <v>1.3634999999999999</v>
      </c>
      <c r="AE2144" s="25">
        <v>40458</v>
      </c>
      <c r="AF2144" t="e">
        <f>NA()</f>
        <v>#N/A</v>
      </c>
      <c r="AG2144" t="e">
        <f>NA()</f>
        <v>#N/A</v>
      </c>
      <c r="AH2144" t="e">
        <f>NA()</f>
        <v>#N/A</v>
      </c>
      <c r="AI2144" t="e">
        <f>NA()</f>
        <v>#N/A</v>
      </c>
      <c r="AJ2144" t="e">
        <f>NA()</f>
        <v>#N/A</v>
      </c>
      <c r="AK2144" t="e">
        <f>NA()</f>
        <v>#N/A</v>
      </c>
      <c r="AL2144" t="e">
        <f>NA()</f>
        <v>#N/A</v>
      </c>
      <c r="AM2144" t="e">
        <f>NA()</f>
        <v>#N/A</v>
      </c>
      <c r="AN2144" s="13">
        <v>0.1135</v>
      </c>
      <c r="AO2144" t="e">
        <f>NA()</f>
        <v>#N/A</v>
      </c>
      <c r="AP2144" t="e">
        <f>NA()</f>
        <v>#N/A</v>
      </c>
    </row>
    <row r="2145" spans="20:42" x14ac:dyDescent="0.35">
      <c r="T2145" s="6"/>
      <c r="U2145" s="6"/>
      <c r="Z2145">
        <v>7</v>
      </c>
      <c r="AA2145" s="9">
        <v>43626</v>
      </c>
      <c r="AB2145">
        <v>1.9579</v>
      </c>
      <c r="AE2145" s="25">
        <v>40459</v>
      </c>
      <c r="AF2145" t="e">
        <f>NA()</f>
        <v>#N/A</v>
      </c>
      <c r="AG2145" t="e">
        <f>NA()</f>
        <v>#N/A</v>
      </c>
      <c r="AH2145" t="e">
        <f>NA()</f>
        <v>#N/A</v>
      </c>
      <c r="AI2145" t="e">
        <f>NA()</f>
        <v>#N/A</v>
      </c>
      <c r="AJ2145" t="e">
        <f>NA()</f>
        <v>#N/A</v>
      </c>
      <c r="AK2145" t="e">
        <f>NA()</f>
        <v>#N/A</v>
      </c>
      <c r="AL2145" t="e">
        <f>NA()</f>
        <v>#N/A</v>
      </c>
      <c r="AM2145" t="e">
        <f>NA()</f>
        <v>#N/A</v>
      </c>
      <c r="AN2145" s="13">
        <v>0.1103</v>
      </c>
      <c r="AO2145" t="e">
        <f>NA()</f>
        <v>#N/A</v>
      </c>
      <c r="AP2145" t="e">
        <f>NA()</f>
        <v>#N/A</v>
      </c>
    </row>
    <row r="2146" spans="20:42" x14ac:dyDescent="0.35">
      <c r="T2146" s="6"/>
      <c r="U2146" s="6"/>
      <c r="Z2146">
        <v>10</v>
      </c>
      <c r="AA2146" s="9">
        <v>43627</v>
      </c>
      <c r="AB2146">
        <v>1.9555</v>
      </c>
      <c r="AE2146" s="25">
        <v>40460</v>
      </c>
      <c r="AF2146" t="e">
        <f>NA()</f>
        <v>#N/A</v>
      </c>
      <c r="AG2146" t="e">
        <f>NA()</f>
        <v>#N/A</v>
      </c>
      <c r="AH2146" t="e">
        <f>NA()</f>
        <v>#N/A</v>
      </c>
      <c r="AI2146" t="e">
        <f>NA()</f>
        <v>#N/A</v>
      </c>
      <c r="AJ2146" t="e">
        <f>NA()</f>
        <v>#N/A</v>
      </c>
      <c r="AK2146" t="e">
        <f>NA()</f>
        <v>#N/A</v>
      </c>
      <c r="AL2146" t="e">
        <f>NA()</f>
        <v>#N/A</v>
      </c>
      <c r="AM2146" t="e">
        <f>NA()</f>
        <v>#N/A</v>
      </c>
      <c r="AN2146" t="e">
        <f>NA()</f>
        <v>#N/A</v>
      </c>
      <c r="AO2146" t="e">
        <f>NA()</f>
        <v>#N/A</v>
      </c>
      <c r="AP2146" t="e">
        <f>NA()</f>
        <v>#N/A</v>
      </c>
    </row>
    <row r="2147" spans="20:42" x14ac:dyDescent="0.35">
      <c r="T2147" s="6"/>
      <c r="U2147" s="6"/>
      <c r="Z2147">
        <v>11</v>
      </c>
      <c r="AA2147" s="9">
        <v>43628</v>
      </c>
      <c r="AB2147">
        <v>2.1023000000000001</v>
      </c>
      <c r="AE2147" s="25">
        <v>40461</v>
      </c>
      <c r="AF2147" t="e">
        <f>NA()</f>
        <v>#N/A</v>
      </c>
      <c r="AG2147" t="e">
        <f>NA()</f>
        <v>#N/A</v>
      </c>
      <c r="AH2147" t="e">
        <f>NA()</f>
        <v>#N/A</v>
      </c>
      <c r="AI2147" t="e">
        <f>NA()</f>
        <v>#N/A</v>
      </c>
      <c r="AJ2147" t="e">
        <f>NA()</f>
        <v>#N/A</v>
      </c>
      <c r="AK2147" t="e">
        <f>NA()</f>
        <v>#N/A</v>
      </c>
      <c r="AL2147" t="e">
        <f>NA()</f>
        <v>#N/A</v>
      </c>
      <c r="AM2147" t="e">
        <f>NA()</f>
        <v>#N/A</v>
      </c>
      <c r="AN2147" t="e">
        <f>NA()</f>
        <v>#N/A</v>
      </c>
      <c r="AO2147" t="e">
        <f>NA()</f>
        <v>#N/A</v>
      </c>
      <c r="AP2147" t="e">
        <f>NA()</f>
        <v>#N/A</v>
      </c>
    </row>
    <row r="2148" spans="20:42" x14ac:dyDescent="0.35">
      <c r="T2148" s="6"/>
      <c r="U2148" s="6"/>
      <c r="Z2148">
        <v>12</v>
      </c>
      <c r="AA2148" s="9">
        <v>43629</v>
      </c>
      <c r="AB2148">
        <v>1.8346</v>
      </c>
      <c r="AE2148" s="25">
        <v>40462</v>
      </c>
      <c r="AF2148" t="e">
        <f>NA()</f>
        <v>#N/A</v>
      </c>
      <c r="AG2148" t="e">
        <f>NA()</f>
        <v>#N/A</v>
      </c>
      <c r="AH2148" t="e">
        <f>NA()</f>
        <v>#N/A</v>
      </c>
      <c r="AI2148" t="e">
        <f>NA()</f>
        <v>#N/A</v>
      </c>
      <c r="AJ2148" t="e">
        <f>NA()</f>
        <v>#N/A</v>
      </c>
      <c r="AK2148" t="e">
        <f>NA()</f>
        <v>#N/A</v>
      </c>
      <c r="AL2148" t="e">
        <f>NA()</f>
        <v>#N/A</v>
      </c>
      <c r="AM2148" t="e">
        <f>NA()</f>
        <v>#N/A</v>
      </c>
      <c r="AN2148" s="13">
        <v>0.1091</v>
      </c>
      <c r="AO2148" t="e">
        <f>NA()</f>
        <v>#N/A</v>
      </c>
      <c r="AP2148" t="e">
        <f>NA()</f>
        <v>#N/A</v>
      </c>
    </row>
    <row r="2149" spans="20:42" x14ac:dyDescent="0.35">
      <c r="T2149" s="6"/>
      <c r="U2149" s="6"/>
      <c r="Z2149">
        <v>13</v>
      </c>
      <c r="AA2149" s="9">
        <v>43630</v>
      </c>
      <c r="AB2149">
        <v>1.1671</v>
      </c>
      <c r="AE2149" s="25">
        <v>40463</v>
      </c>
      <c r="AF2149" t="e">
        <f>NA()</f>
        <v>#N/A</v>
      </c>
      <c r="AG2149" t="e">
        <f>NA()</f>
        <v>#N/A</v>
      </c>
      <c r="AH2149" t="e">
        <f>NA()</f>
        <v>#N/A</v>
      </c>
      <c r="AI2149" t="e">
        <f>NA()</f>
        <v>#N/A</v>
      </c>
      <c r="AJ2149" t="e">
        <f>NA()</f>
        <v>#N/A</v>
      </c>
      <c r="AK2149" t="e">
        <f>NA()</f>
        <v>#N/A</v>
      </c>
      <c r="AL2149" t="e">
        <f>NA()</f>
        <v>#N/A</v>
      </c>
      <c r="AM2149" t="e">
        <f>NA()</f>
        <v>#N/A</v>
      </c>
      <c r="AN2149" s="13">
        <v>0.108</v>
      </c>
      <c r="AO2149" t="e">
        <f>NA()</f>
        <v>#N/A</v>
      </c>
      <c r="AP2149" t="e">
        <f>NA()</f>
        <v>#N/A</v>
      </c>
    </row>
    <row r="2150" spans="20:42" x14ac:dyDescent="0.35">
      <c r="T2150" s="6"/>
      <c r="U2150" s="6"/>
      <c r="Z2150">
        <v>14</v>
      </c>
      <c r="AA2150" s="9">
        <v>43633</v>
      </c>
      <c r="AB2150">
        <v>1.2907</v>
      </c>
      <c r="AE2150" s="25">
        <v>40464</v>
      </c>
      <c r="AF2150" t="e">
        <f>NA()</f>
        <v>#N/A</v>
      </c>
      <c r="AG2150" t="e">
        <f>NA()</f>
        <v>#N/A</v>
      </c>
      <c r="AH2150" t="e">
        <f>NA()</f>
        <v>#N/A</v>
      </c>
      <c r="AI2150" t="e">
        <f>NA()</f>
        <v>#N/A</v>
      </c>
      <c r="AJ2150" t="e">
        <f>NA()</f>
        <v>#N/A</v>
      </c>
      <c r="AK2150" t="e">
        <f>NA()</f>
        <v>#N/A</v>
      </c>
      <c r="AL2150" t="e">
        <f>NA()</f>
        <v>#N/A</v>
      </c>
      <c r="AM2150" t="e">
        <f>NA()</f>
        <v>#N/A</v>
      </c>
      <c r="AN2150" s="13">
        <v>0.1074</v>
      </c>
      <c r="AO2150" t="e">
        <f>NA()</f>
        <v>#N/A</v>
      </c>
      <c r="AP2150" t="e">
        <f>NA()</f>
        <v>#N/A</v>
      </c>
    </row>
    <row r="2151" spans="20:42" x14ac:dyDescent="0.35">
      <c r="T2151" s="6"/>
      <c r="U2151" s="6"/>
      <c r="Z2151">
        <v>17</v>
      </c>
      <c r="AA2151" s="9">
        <v>43634</v>
      </c>
      <c r="AB2151">
        <v>1.2541</v>
      </c>
      <c r="AE2151" s="25">
        <v>40465</v>
      </c>
      <c r="AF2151" t="e">
        <f>NA()</f>
        <v>#N/A</v>
      </c>
      <c r="AG2151" t="e">
        <f>NA()</f>
        <v>#N/A</v>
      </c>
      <c r="AH2151" t="e">
        <f>NA()</f>
        <v>#N/A</v>
      </c>
      <c r="AI2151" t="e">
        <f>NA()</f>
        <v>#N/A</v>
      </c>
      <c r="AJ2151" t="e">
        <f>NA()</f>
        <v>#N/A</v>
      </c>
      <c r="AK2151" t="e">
        <f>NA()</f>
        <v>#N/A</v>
      </c>
      <c r="AL2151" t="e">
        <f>NA()</f>
        <v>#N/A</v>
      </c>
      <c r="AM2151" t="e">
        <f>NA()</f>
        <v>#N/A</v>
      </c>
      <c r="AN2151" s="13">
        <v>0.1069</v>
      </c>
      <c r="AO2151" t="e">
        <f>NA()</f>
        <v>#N/A</v>
      </c>
      <c r="AP2151" t="e">
        <f>NA()</f>
        <v>#N/A</v>
      </c>
    </row>
    <row r="2152" spans="20:42" x14ac:dyDescent="0.35">
      <c r="T2152" s="6"/>
      <c r="U2152" s="6"/>
      <c r="Z2152">
        <v>18</v>
      </c>
      <c r="AA2152" s="9">
        <v>43635</v>
      </c>
      <c r="AB2152">
        <v>1.3965000000000001</v>
      </c>
      <c r="AE2152" s="25">
        <v>40466</v>
      </c>
      <c r="AF2152" t="e">
        <f>NA()</f>
        <v>#N/A</v>
      </c>
      <c r="AG2152" t="e">
        <f>NA()</f>
        <v>#N/A</v>
      </c>
      <c r="AH2152" t="e">
        <f>NA()</f>
        <v>#N/A</v>
      </c>
      <c r="AI2152" t="e">
        <f>NA()</f>
        <v>#N/A</v>
      </c>
      <c r="AJ2152" t="e">
        <f>NA()</f>
        <v>#N/A</v>
      </c>
      <c r="AK2152" t="e">
        <f>NA()</f>
        <v>#N/A</v>
      </c>
      <c r="AL2152" t="e">
        <f>NA()</f>
        <v>#N/A</v>
      </c>
      <c r="AM2152" t="e">
        <f>NA()</f>
        <v>#N/A</v>
      </c>
      <c r="AN2152" s="13">
        <v>0.10639999999999999</v>
      </c>
      <c r="AO2152" t="e">
        <f>NA()</f>
        <v>#N/A</v>
      </c>
      <c r="AP2152" t="e">
        <f>NA()</f>
        <v>#N/A</v>
      </c>
    </row>
    <row r="2153" spans="20:42" x14ac:dyDescent="0.35">
      <c r="T2153" s="6"/>
      <c r="U2153" s="6"/>
      <c r="Z2153">
        <v>19</v>
      </c>
      <c r="AA2153" s="9">
        <v>43636</v>
      </c>
      <c r="AB2153">
        <v>1.2413000000000001</v>
      </c>
      <c r="AE2153" s="25">
        <v>40467</v>
      </c>
      <c r="AF2153" t="e">
        <f>NA()</f>
        <v>#N/A</v>
      </c>
      <c r="AG2153" t="e">
        <f>NA()</f>
        <v>#N/A</v>
      </c>
      <c r="AH2153" t="e">
        <f>NA()</f>
        <v>#N/A</v>
      </c>
      <c r="AI2153" t="e">
        <f>NA()</f>
        <v>#N/A</v>
      </c>
      <c r="AJ2153" t="e">
        <f>NA()</f>
        <v>#N/A</v>
      </c>
      <c r="AK2153" t="e">
        <f>NA()</f>
        <v>#N/A</v>
      </c>
      <c r="AL2153" t="e">
        <f>NA()</f>
        <v>#N/A</v>
      </c>
      <c r="AM2153" t="e">
        <f>NA()</f>
        <v>#N/A</v>
      </c>
      <c r="AN2153" t="e">
        <f>NA()</f>
        <v>#N/A</v>
      </c>
      <c r="AO2153" t="e">
        <f>NA()</f>
        <v>#N/A</v>
      </c>
      <c r="AP2153" t="e">
        <f>NA()</f>
        <v>#N/A</v>
      </c>
    </row>
    <row r="2154" spans="20:42" x14ac:dyDescent="0.35">
      <c r="T2154" s="6"/>
      <c r="U2154" s="6"/>
      <c r="Z2154">
        <v>20</v>
      </c>
      <c r="AA2154" s="9">
        <v>43637</v>
      </c>
      <c r="AB2154">
        <v>1.2634000000000001</v>
      </c>
      <c r="AE2154" s="25">
        <v>40468</v>
      </c>
      <c r="AF2154" t="e">
        <f>NA()</f>
        <v>#N/A</v>
      </c>
      <c r="AG2154" t="e">
        <f>NA()</f>
        <v>#N/A</v>
      </c>
      <c r="AH2154" t="e">
        <f>NA()</f>
        <v>#N/A</v>
      </c>
      <c r="AI2154" t="e">
        <f>NA()</f>
        <v>#N/A</v>
      </c>
      <c r="AJ2154" t="e">
        <f>NA()</f>
        <v>#N/A</v>
      </c>
      <c r="AK2154" t="e">
        <f>NA()</f>
        <v>#N/A</v>
      </c>
      <c r="AL2154" t="e">
        <f>NA()</f>
        <v>#N/A</v>
      </c>
      <c r="AM2154" t="e">
        <f>NA()</f>
        <v>#N/A</v>
      </c>
      <c r="AN2154" t="e">
        <f>NA()</f>
        <v>#N/A</v>
      </c>
      <c r="AO2154" t="e">
        <f>NA()</f>
        <v>#N/A</v>
      </c>
      <c r="AP2154" t="e">
        <f>NA()</f>
        <v>#N/A</v>
      </c>
    </row>
    <row r="2155" spans="20:42" x14ac:dyDescent="0.35">
      <c r="T2155" s="6"/>
      <c r="U2155" s="6"/>
      <c r="Z2155">
        <v>21</v>
      </c>
      <c r="AA2155" s="9">
        <v>43640</v>
      </c>
      <c r="AB2155">
        <v>1.5854999999999999</v>
      </c>
      <c r="AE2155" s="25">
        <v>40469</v>
      </c>
      <c r="AF2155" t="e">
        <f>NA()</f>
        <v>#N/A</v>
      </c>
      <c r="AG2155" t="e">
        <f>NA()</f>
        <v>#N/A</v>
      </c>
      <c r="AH2155" t="e">
        <f>NA()</f>
        <v>#N/A</v>
      </c>
      <c r="AI2155" t="e">
        <f>NA()</f>
        <v>#N/A</v>
      </c>
      <c r="AJ2155" t="e">
        <f>NA()</f>
        <v>#N/A</v>
      </c>
      <c r="AK2155" t="e">
        <f>NA()</f>
        <v>#N/A</v>
      </c>
      <c r="AL2155" t="e">
        <f>NA()</f>
        <v>#N/A</v>
      </c>
      <c r="AM2155" t="e">
        <f>NA()</f>
        <v>#N/A</v>
      </c>
      <c r="AN2155" s="13">
        <v>0.1066</v>
      </c>
      <c r="AO2155" t="e">
        <f>NA()</f>
        <v>#N/A</v>
      </c>
      <c r="AP2155" t="e">
        <f>NA()</f>
        <v>#N/A</v>
      </c>
    </row>
    <row r="2156" spans="20:42" x14ac:dyDescent="0.35">
      <c r="T2156" s="6"/>
      <c r="U2156" s="6"/>
      <c r="Z2156">
        <v>24</v>
      </c>
      <c r="AA2156" s="9">
        <v>43641</v>
      </c>
      <c r="AB2156">
        <v>1.5577000000000001</v>
      </c>
      <c r="AE2156" s="25">
        <v>40470</v>
      </c>
      <c r="AF2156" t="e">
        <f>NA()</f>
        <v>#N/A</v>
      </c>
      <c r="AG2156" t="e">
        <f>NA()</f>
        <v>#N/A</v>
      </c>
      <c r="AH2156" t="e">
        <f>NA()</f>
        <v>#N/A</v>
      </c>
      <c r="AI2156" t="e">
        <f>NA()</f>
        <v>#N/A</v>
      </c>
      <c r="AJ2156" t="e">
        <f>NA()</f>
        <v>#N/A</v>
      </c>
      <c r="AK2156" t="e">
        <f>NA()</f>
        <v>#N/A</v>
      </c>
      <c r="AL2156" t="e">
        <f>NA()</f>
        <v>#N/A</v>
      </c>
      <c r="AM2156" t="e">
        <f>NA()</f>
        <v>#N/A</v>
      </c>
      <c r="AN2156" s="13">
        <v>0.10639999999999999</v>
      </c>
      <c r="AO2156" t="e">
        <f>NA()</f>
        <v>#N/A</v>
      </c>
      <c r="AP2156" t="e">
        <f>NA()</f>
        <v>#N/A</v>
      </c>
    </row>
    <row r="2157" spans="20:42" x14ac:dyDescent="0.35">
      <c r="T2157" s="6"/>
      <c r="U2157" s="6"/>
      <c r="Z2157">
        <v>25</v>
      </c>
      <c r="AA2157" s="9">
        <v>43642</v>
      </c>
      <c r="AB2157">
        <v>1.4176</v>
      </c>
      <c r="AE2157" s="25">
        <v>40471</v>
      </c>
      <c r="AF2157" t="e">
        <f>NA()</f>
        <v>#N/A</v>
      </c>
      <c r="AG2157" t="e">
        <f>NA()</f>
        <v>#N/A</v>
      </c>
      <c r="AH2157" t="e">
        <f>NA()</f>
        <v>#N/A</v>
      </c>
      <c r="AI2157" t="e">
        <f>NA()</f>
        <v>#N/A</v>
      </c>
      <c r="AJ2157" t="e">
        <f>NA()</f>
        <v>#N/A</v>
      </c>
      <c r="AK2157" t="e">
        <f>NA()</f>
        <v>#N/A</v>
      </c>
      <c r="AL2157" t="e">
        <f>NA()</f>
        <v>#N/A</v>
      </c>
      <c r="AM2157" t="e">
        <f>NA()</f>
        <v>#N/A</v>
      </c>
      <c r="AN2157" s="13">
        <v>0.10639999999999999</v>
      </c>
      <c r="AO2157" t="e">
        <f>NA()</f>
        <v>#N/A</v>
      </c>
      <c r="AP2157" t="e">
        <f>NA()</f>
        <v>#N/A</v>
      </c>
    </row>
    <row r="2158" spans="20:42" x14ac:dyDescent="0.35">
      <c r="T2158" s="6"/>
      <c r="U2158" s="6"/>
      <c r="Z2158">
        <v>26</v>
      </c>
      <c r="AA2158" s="9">
        <v>43643</v>
      </c>
      <c r="AB2158">
        <v>1.3439000000000001</v>
      </c>
      <c r="AE2158" s="25">
        <v>40472</v>
      </c>
      <c r="AF2158" t="e">
        <f>NA()</f>
        <v>#N/A</v>
      </c>
      <c r="AG2158" t="e">
        <f>NA()</f>
        <v>#N/A</v>
      </c>
      <c r="AH2158" t="e">
        <f>NA()</f>
        <v>#N/A</v>
      </c>
      <c r="AI2158" t="e">
        <f>NA()</f>
        <v>#N/A</v>
      </c>
      <c r="AJ2158" t="e">
        <f>NA()</f>
        <v>#N/A</v>
      </c>
      <c r="AK2158" t="e">
        <f>NA()</f>
        <v>#N/A</v>
      </c>
      <c r="AL2158" t="e">
        <f>NA()</f>
        <v>#N/A</v>
      </c>
      <c r="AM2158" t="e">
        <f>NA()</f>
        <v>#N/A</v>
      </c>
      <c r="AN2158" s="13">
        <v>0.106</v>
      </c>
      <c r="AO2158" t="e">
        <f>NA()</f>
        <v>#N/A</v>
      </c>
      <c r="AP2158" t="e">
        <f>NA()</f>
        <v>#N/A</v>
      </c>
    </row>
    <row r="2159" spans="20:42" x14ac:dyDescent="0.35">
      <c r="T2159" s="6"/>
      <c r="U2159" s="6"/>
      <c r="Z2159">
        <v>27</v>
      </c>
      <c r="AA2159" s="9">
        <v>43644</v>
      </c>
      <c r="AB2159">
        <v>1.4207000000000001</v>
      </c>
      <c r="AE2159" s="25">
        <v>40473</v>
      </c>
      <c r="AF2159" t="e">
        <f>NA()</f>
        <v>#N/A</v>
      </c>
      <c r="AG2159" t="e">
        <f>NA()</f>
        <v>#N/A</v>
      </c>
      <c r="AH2159" t="e">
        <f>NA()</f>
        <v>#N/A</v>
      </c>
      <c r="AI2159" t="e">
        <f>NA()</f>
        <v>#N/A</v>
      </c>
      <c r="AJ2159" t="e">
        <f>NA()</f>
        <v>#N/A</v>
      </c>
      <c r="AK2159" t="e">
        <f>NA()</f>
        <v>#N/A</v>
      </c>
      <c r="AL2159" t="e">
        <f>NA()</f>
        <v>#N/A</v>
      </c>
      <c r="AM2159" t="e">
        <f>NA()</f>
        <v>#N/A</v>
      </c>
      <c r="AN2159" s="13">
        <v>0.1047</v>
      </c>
      <c r="AO2159" t="e">
        <f>NA()</f>
        <v>#N/A</v>
      </c>
      <c r="AP2159" t="e">
        <f>NA()</f>
        <v>#N/A</v>
      </c>
    </row>
    <row r="2160" spans="20:42" x14ac:dyDescent="0.35">
      <c r="T2160" s="6"/>
      <c r="U2160" s="6"/>
      <c r="Z2160">
        <v>28</v>
      </c>
      <c r="AA2160" s="9">
        <v>43647</v>
      </c>
      <c r="AB2160">
        <v>1.673</v>
      </c>
      <c r="AE2160" s="25">
        <v>40474</v>
      </c>
      <c r="AF2160" t="e">
        <f>NA()</f>
        <v>#N/A</v>
      </c>
      <c r="AG2160" t="e">
        <f>NA()</f>
        <v>#N/A</v>
      </c>
      <c r="AH2160" t="e">
        <f>NA()</f>
        <v>#N/A</v>
      </c>
      <c r="AI2160" t="e">
        <f>NA()</f>
        <v>#N/A</v>
      </c>
      <c r="AJ2160" t="e">
        <f>NA()</f>
        <v>#N/A</v>
      </c>
      <c r="AK2160" t="e">
        <f>NA()</f>
        <v>#N/A</v>
      </c>
      <c r="AL2160" t="e">
        <f>NA()</f>
        <v>#N/A</v>
      </c>
      <c r="AM2160" t="e">
        <f>NA()</f>
        <v>#N/A</v>
      </c>
      <c r="AN2160" t="e">
        <f>NA()</f>
        <v>#N/A</v>
      </c>
      <c r="AO2160" t="e">
        <f>NA()</f>
        <v>#N/A</v>
      </c>
      <c r="AP2160" t="e">
        <f>NA()</f>
        <v>#N/A</v>
      </c>
    </row>
    <row r="2161" spans="20:42" x14ac:dyDescent="0.35">
      <c r="T2161" s="6"/>
      <c r="U2161" s="6"/>
      <c r="Y2161" t="s">
        <v>1102</v>
      </c>
      <c r="Z2161">
        <v>1</v>
      </c>
      <c r="AA2161" s="9">
        <v>43648</v>
      </c>
      <c r="AB2161">
        <v>1.5491999999999999</v>
      </c>
      <c r="AE2161" s="25">
        <v>40475</v>
      </c>
      <c r="AF2161" t="e">
        <f>NA()</f>
        <v>#N/A</v>
      </c>
      <c r="AG2161" t="e">
        <f>NA()</f>
        <v>#N/A</v>
      </c>
      <c r="AH2161" t="e">
        <f>NA()</f>
        <v>#N/A</v>
      </c>
      <c r="AI2161" t="e">
        <f>NA()</f>
        <v>#N/A</v>
      </c>
      <c r="AJ2161" t="e">
        <f>NA()</f>
        <v>#N/A</v>
      </c>
      <c r="AK2161" t="e">
        <f>NA()</f>
        <v>#N/A</v>
      </c>
      <c r="AL2161" t="e">
        <f>NA()</f>
        <v>#N/A</v>
      </c>
      <c r="AM2161" t="e">
        <f>NA()</f>
        <v>#N/A</v>
      </c>
      <c r="AN2161" t="e">
        <f>NA()</f>
        <v>#N/A</v>
      </c>
      <c r="AO2161" t="e">
        <f>NA()</f>
        <v>#N/A</v>
      </c>
      <c r="AP2161" t="e">
        <f>NA()</f>
        <v>#N/A</v>
      </c>
    </row>
    <row r="2162" spans="20:42" x14ac:dyDescent="0.35">
      <c r="T2162" s="6"/>
      <c r="U2162" s="6"/>
      <c r="Z2162">
        <v>2</v>
      </c>
      <c r="AA2162" s="9">
        <v>43649</v>
      </c>
      <c r="AB2162">
        <v>1.5807</v>
      </c>
      <c r="AE2162" s="25">
        <v>40476</v>
      </c>
      <c r="AF2162" t="e">
        <f>NA()</f>
        <v>#N/A</v>
      </c>
      <c r="AG2162" t="e">
        <f>NA()</f>
        <v>#N/A</v>
      </c>
      <c r="AH2162" t="e">
        <f>NA()</f>
        <v>#N/A</v>
      </c>
      <c r="AI2162" t="e">
        <f>NA()</f>
        <v>#N/A</v>
      </c>
      <c r="AJ2162" t="e">
        <f>NA()</f>
        <v>#N/A</v>
      </c>
      <c r="AK2162" t="e">
        <f>NA()</f>
        <v>#N/A</v>
      </c>
      <c r="AL2162" t="e">
        <f>NA()</f>
        <v>#N/A</v>
      </c>
      <c r="AM2162" t="e">
        <f>NA()</f>
        <v>#N/A</v>
      </c>
      <c r="AN2162" s="13">
        <v>0.1041</v>
      </c>
      <c r="AO2162" t="e">
        <f>NA()</f>
        <v>#N/A</v>
      </c>
      <c r="AP2162" t="e">
        <f>NA()</f>
        <v>#N/A</v>
      </c>
    </row>
    <row r="2163" spans="20:42" x14ac:dyDescent="0.35">
      <c r="T2163" s="6"/>
      <c r="U2163" s="6"/>
      <c r="Z2163">
        <v>3</v>
      </c>
      <c r="AA2163" s="9">
        <v>43650</v>
      </c>
      <c r="AB2163">
        <v>1.5546</v>
      </c>
      <c r="AE2163" s="25">
        <v>40477</v>
      </c>
      <c r="AF2163" t="e">
        <f>NA()</f>
        <v>#N/A</v>
      </c>
      <c r="AG2163" t="e">
        <f>NA()</f>
        <v>#N/A</v>
      </c>
      <c r="AH2163" t="e">
        <f>NA()</f>
        <v>#N/A</v>
      </c>
      <c r="AI2163" t="e">
        <f>NA()</f>
        <v>#N/A</v>
      </c>
      <c r="AJ2163" t="e">
        <f>NA()</f>
        <v>#N/A</v>
      </c>
      <c r="AK2163" t="e">
        <f>NA()</f>
        <v>#N/A</v>
      </c>
      <c r="AL2163" t="e">
        <f>NA()</f>
        <v>#N/A</v>
      </c>
      <c r="AM2163" t="e">
        <f>NA()</f>
        <v>#N/A</v>
      </c>
      <c r="AN2163" s="13">
        <v>0.1041</v>
      </c>
      <c r="AO2163" t="e">
        <f>NA()</f>
        <v>#N/A</v>
      </c>
      <c r="AP2163" t="e">
        <f>NA()</f>
        <v>#N/A</v>
      </c>
    </row>
    <row r="2164" spans="20:42" x14ac:dyDescent="0.35">
      <c r="T2164" s="6"/>
      <c r="U2164" s="6"/>
      <c r="Z2164">
        <v>4</v>
      </c>
      <c r="AA2164" s="9">
        <v>43651</v>
      </c>
      <c r="AB2164">
        <v>1.3368</v>
      </c>
      <c r="AE2164" s="25">
        <v>40478</v>
      </c>
      <c r="AF2164" t="e">
        <f>NA()</f>
        <v>#N/A</v>
      </c>
      <c r="AG2164" t="e">
        <f>NA()</f>
        <v>#N/A</v>
      </c>
      <c r="AH2164" t="e">
        <f>NA()</f>
        <v>#N/A</v>
      </c>
      <c r="AI2164" t="e">
        <f>NA()</f>
        <v>#N/A</v>
      </c>
      <c r="AJ2164" t="e">
        <f>NA()</f>
        <v>#N/A</v>
      </c>
      <c r="AK2164" t="e">
        <f>NA()</f>
        <v>#N/A</v>
      </c>
      <c r="AL2164" t="e">
        <f>NA()</f>
        <v>#N/A</v>
      </c>
      <c r="AM2164" t="e">
        <f>NA()</f>
        <v>#N/A</v>
      </c>
      <c r="AN2164" s="13">
        <v>0.10390000000000001</v>
      </c>
      <c r="AO2164" t="e">
        <f>NA()</f>
        <v>#N/A</v>
      </c>
      <c r="AP2164" t="e">
        <f>NA()</f>
        <v>#N/A</v>
      </c>
    </row>
    <row r="2165" spans="20:42" x14ac:dyDescent="0.35">
      <c r="T2165" s="6"/>
      <c r="U2165" s="6"/>
      <c r="Z2165">
        <v>5</v>
      </c>
      <c r="AA2165" s="9">
        <v>43654</v>
      </c>
      <c r="AB2165">
        <v>1.5244</v>
      </c>
      <c r="AE2165" s="25">
        <v>40479</v>
      </c>
      <c r="AF2165" t="e">
        <f>NA()</f>
        <v>#N/A</v>
      </c>
      <c r="AG2165" t="e">
        <f>NA()</f>
        <v>#N/A</v>
      </c>
      <c r="AH2165" t="e">
        <f>NA()</f>
        <v>#N/A</v>
      </c>
      <c r="AI2165" t="e">
        <f>NA()</f>
        <v>#N/A</v>
      </c>
      <c r="AJ2165" t="e">
        <f>NA()</f>
        <v>#N/A</v>
      </c>
      <c r="AK2165" t="e">
        <f>NA()</f>
        <v>#N/A</v>
      </c>
      <c r="AL2165" t="e">
        <f>NA()</f>
        <v>#N/A</v>
      </c>
      <c r="AM2165" t="e">
        <f>NA()</f>
        <v>#N/A</v>
      </c>
      <c r="AN2165" s="13">
        <v>0.1033</v>
      </c>
      <c r="AO2165" t="e">
        <f>NA()</f>
        <v>#N/A</v>
      </c>
      <c r="AP2165" t="e">
        <f>NA()</f>
        <v>#N/A</v>
      </c>
    </row>
    <row r="2166" spans="20:42" x14ac:dyDescent="0.35">
      <c r="T2166" s="6"/>
      <c r="U2166" s="6"/>
      <c r="Z2166">
        <v>8</v>
      </c>
      <c r="AA2166" s="9">
        <v>43655</v>
      </c>
      <c r="AB2166">
        <v>1.4360999999999999</v>
      </c>
      <c r="AE2166" s="25">
        <v>40480</v>
      </c>
      <c r="AF2166" t="e">
        <f>NA()</f>
        <v>#N/A</v>
      </c>
      <c r="AG2166" t="e">
        <f>NA()</f>
        <v>#N/A</v>
      </c>
      <c r="AH2166" t="e">
        <f>NA()</f>
        <v>#N/A</v>
      </c>
      <c r="AI2166" t="e">
        <f>NA()</f>
        <v>#N/A</v>
      </c>
      <c r="AJ2166" t="e">
        <f>NA()</f>
        <v>#N/A</v>
      </c>
      <c r="AK2166" t="e">
        <f>NA()</f>
        <v>#N/A</v>
      </c>
      <c r="AL2166" t="e">
        <f>NA()</f>
        <v>#N/A</v>
      </c>
      <c r="AM2166" t="e">
        <f>NA()</f>
        <v>#N/A</v>
      </c>
      <c r="AN2166" s="13">
        <v>9.9699999999999997E-2</v>
      </c>
      <c r="AO2166" t="e">
        <f>NA()</f>
        <v>#N/A</v>
      </c>
      <c r="AP2166" t="e">
        <f>NA()</f>
        <v>#N/A</v>
      </c>
    </row>
    <row r="2167" spans="20:42" x14ac:dyDescent="0.35">
      <c r="T2167" s="6"/>
      <c r="U2167" s="6"/>
      <c r="Z2167">
        <v>9</v>
      </c>
      <c r="AA2167" s="9">
        <v>43656</v>
      </c>
      <c r="AB2167">
        <v>1.4389000000000001</v>
      </c>
      <c r="AE2167" s="25">
        <v>40481</v>
      </c>
      <c r="AF2167" t="e">
        <f>NA()</f>
        <v>#N/A</v>
      </c>
      <c r="AG2167" t="e">
        <f>NA()</f>
        <v>#N/A</v>
      </c>
      <c r="AH2167" t="e">
        <f>NA()</f>
        <v>#N/A</v>
      </c>
      <c r="AI2167" t="e">
        <f>NA()</f>
        <v>#N/A</v>
      </c>
      <c r="AJ2167" t="e">
        <f>NA()</f>
        <v>#N/A</v>
      </c>
      <c r="AK2167" t="e">
        <f>NA()</f>
        <v>#N/A</v>
      </c>
      <c r="AL2167" t="e">
        <f>NA()</f>
        <v>#N/A</v>
      </c>
      <c r="AM2167" t="e">
        <f>NA()</f>
        <v>#N/A</v>
      </c>
      <c r="AN2167" t="e">
        <f>NA()</f>
        <v>#N/A</v>
      </c>
      <c r="AO2167" t="e">
        <f>NA()</f>
        <v>#N/A</v>
      </c>
      <c r="AP2167" t="e">
        <f>NA()</f>
        <v>#N/A</v>
      </c>
    </row>
    <row r="2168" spans="20:42" x14ac:dyDescent="0.35">
      <c r="T2168" s="6"/>
      <c r="U2168" s="6"/>
      <c r="Z2168">
        <v>10</v>
      </c>
      <c r="AA2168" s="9">
        <v>43657</v>
      </c>
      <c r="AB2168">
        <v>1.4191</v>
      </c>
      <c r="AE2168" s="25">
        <v>40482</v>
      </c>
      <c r="AF2168" t="e">
        <f>NA()</f>
        <v>#N/A</v>
      </c>
      <c r="AG2168" t="e">
        <f>NA()</f>
        <v>#N/A</v>
      </c>
      <c r="AH2168" t="e">
        <f>NA()</f>
        <v>#N/A</v>
      </c>
      <c r="AI2168" t="e">
        <f>NA()</f>
        <v>#N/A</v>
      </c>
      <c r="AJ2168" t="e">
        <f>NA()</f>
        <v>#N/A</v>
      </c>
      <c r="AK2168" t="e">
        <f>NA()</f>
        <v>#N/A</v>
      </c>
      <c r="AL2168" t="e">
        <f>NA()</f>
        <v>#N/A</v>
      </c>
      <c r="AM2168" t="e">
        <f>NA()</f>
        <v>#N/A</v>
      </c>
      <c r="AN2168" t="e">
        <f>NA()</f>
        <v>#N/A</v>
      </c>
      <c r="AO2168" t="e">
        <f>NA()</f>
        <v>#N/A</v>
      </c>
      <c r="AP2168" t="e">
        <f>NA()</f>
        <v>#N/A</v>
      </c>
    </row>
    <row r="2169" spans="20:42" x14ac:dyDescent="0.35">
      <c r="T2169" s="6"/>
      <c r="U2169" s="6"/>
      <c r="Z2169">
        <v>11</v>
      </c>
      <c r="AA2169" s="9">
        <v>43658</v>
      </c>
      <c r="AB2169">
        <v>1.2798</v>
      </c>
      <c r="AE2169" s="25">
        <v>40483</v>
      </c>
      <c r="AF2169" t="e">
        <f>NA()</f>
        <v>#N/A</v>
      </c>
      <c r="AG2169" t="e">
        <f>NA()</f>
        <v>#N/A</v>
      </c>
      <c r="AH2169" t="e">
        <f>NA()</f>
        <v>#N/A</v>
      </c>
      <c r="AI2169" t="e">
        <f>NA()</f>
        <v>#N/A</v>
      </c>
      <c r="AJ2169" t="e">
        <f>NA()</f>
        <v>#N/A</v>
      </c>
      <c r="AK2169" t="e">
        <f>NA()</f>
        <v>#N/A</v>
      </c>
      <c r="AL2169" t="e">
        <f>NA()</f>
        <v>#N/A</v>
      </c>
      <c r="AM2169" t="e">
        <f>NA()</f>
        <v>#N/A</v>
      </c>
      <c r="AN2169" s="13">
        <v>9.8599999999999993E-2</v>
      </c>
      <c r="AO2169" s="13">
        <v>0.72860230999999998</v>
      </c>
      <c r="AP2169" t="e">
        <f>NA()</f>
        <v>#N/A</v>
      </c>
    </row>
    <row r="2170" spans="20:42" x14ac:dyDescent="0.35">
      <c r="T2170" s="6"/>
      <c r="U2170" s="6"/>
      <c r="Z2170">
        <v>12</v>
      </c>
      <c r="AA2170" s="9">
        <v>43661</v>
      </c>
      <c r="AB2170">
        <v>1.3532999999999999</v>
      </c>
      <c r="AE2170" s="25">
        <v>40484</v>
      </c>
      <c r="AF2170" t="e">
        <f>NA()</f>
        <v>#N/A</v>
      </c>
      <c r="AG2170" t="e">
        <f>NA()</f>
        <v>#N/A</v>
      </c>
      <c r="AH2170" t="e">
        <f>NA()</f>
        <v>#N/A</v>
      </c>
      <c r="AI2170" t="e">
        <f>NA()</f>
        <v>#N/A</v>
      </c>
      <c r="AJ2170" t="e">
        <f>NA()</f>
        <v>#N/A</v>
      </c>
      <c r="AK2170" t="e">
        <f>NA()</f>
        <v>#N/A</v>
      </c>
      <c r="AL2170" t="e">
        <f>NA()</f>
        <v>#N/A</v>
      </c>
      <c r="AM2170" t="e">
        <f>NA()</f>
        <v>#N/A</v>
      </c>
      <c r="AN2170" s="13">
        <v>9.7900000000000001E-2</v>
      </c>
      <c r="AO2170" t="e">
        <f>NA()</f>
        <v>#N/A</v>
      </c>
      <c r="AP2170" t="e">
        <f>NA()</f>
        <v>#N/A</v>
      </c>
    </row>
    <row r="2171" spans="20:42" x14ac:dyDescent="0.35">
      <c r="T2171" s="6"/>
      <c r="U2171" s="6"/>
      <c r="Z2171">
        <v>15</v>
      </c>
      <c r="AA2171" s="9">
        <v>43662</v>
      </c>
      <c r="AB2171">
        <v>1.373</v>
      </c>
      <c r="AE2171" s="25">
        <v>40485</v>
      </c>
      <c r="AF2171" t="e">
        <f>NA()</f>
        <v>#N/A</v>
      </c>
      <c r="AG2171" t="e">
        <f>NA()</f>
        <v>#N/A</v>
      </c>
      <c r="AH2171" t="e">
        <f>NA()</f>
        <v>#N/A</v>
      </c>
      <c r="AI2171" t="e">
        <f>NA()</f>
        <v>#N/A</v>
      </c>
      <c r="AJ2171" t="e">
        <f>NA()</f>
        <v>#N/A</v>
      </c>
      <c r="AK2171" t="e">
        <f>NA()</f>
        <v>#N/A</v>
      </c>
      <c r="AL2171" t="e">
        <f>NA()</f>
        <v>#N/A</v>
      </c>
      <c r="AM2171" t="e">
        <f>NA()</f>
        <v>#N/A</v>
      </c>
      <c r="AN2171" s="13">
        <v>9.7500000000000003E-2</v>
      </c>
      <c r="AO2171" t="e">
        <f>NA()</f>
        <v>#N/A</v>
      </c>
      <c r="AP2171" t="e">
        <f>NA()</f>
        <v>#N/A</v>
      </c>
    </row>
    <row r="2172" spans="20:42" x14ac:dyDescent="0.35">
      <c r="T2172" s="6"/>
      <c r="U2172" s="6"/>
      <c r="Z2172">
        <v>16</v>
      </c>
      <c r="AA2172" s="9">
        <v>43663</v>
      </c>
      <c r="AB2172">
        <v>1.3579000000000001</v>
      </c>
      <c r="AE2172" s="25">
        <v>40486</v>
      </c>
      <c r="AF2172" t="e">
        <f>NA()</f>
        <v>#N/A</v>
      </c>
      <c r="AG2172" t="e">
        <f>NA()</f>
        <v>#N/A</v>
      </c>
      <c r="AH2172" t="e">
        <f>NA()</f>
        <v>#N/A</v>
      </c>
      <c r="AI2172" t="e">
        <f>NA()</f>
        <v>#N/A</v>
      </c>
      <c r="AJ2172" t="e">
        <f>NA()</f>
        <v>#N/A</v>
      </c>
      <c r="AK2172" t="e">
        <f>NA()</f>
        <v>#N/A</v>
      </c>
      <c r="AL2172" t="e">
        <f>NA()</f>
        <v>#N/A</v>
      </c>
      <c r="AM2172" t="e">
        <f>NA()</f>
        <v>#N/A</v>
      </c>
      <c r="AN2172" s="13">
        <v>9.8500000000000004E-2</v>
      </c>
      <c r="AO2172" t="e">
        <f>NA()</f>
        <v>#N/A</v>
      </c>
      <c r="AP2172" t="e">
        <f>NA()</f>
        <v>#N/A</v>
      </c>
    </row>
    <row r="2173" spans="20:42" x14ac:dyDescent="0.35">
      <c r="T2173" s="6"/>
      <c r="U2173" s="6"/>
      <c r="Z2173">
        <v>17</v>
      </c>
      <c r="AA2173" s="9">
        <v>43664</v>
      </c>
      <c r="AB2173">
        <v>1.4758</v>
      </c>
      <c r="AE2173" s="25">
        <v>40487</v>
      </c>
      <c r="AF2173" t="e">
        <f>NA()</f>
        <v>#N/A</v>
      </c>
      <c r="AG2173" t="e">
        <f>NA()</f>
        <v>#N/A</v>
      </c>
      <c r="AH2173" t="e">
        <f>NA()</f>
        <v>#N/A</v>
      </c>
      <c r="AI2173" t="e">
        <f>NA()</f>
        <v>#N/A</v>
      </c>
      <c r="AJ2173" t="e">
        <f>NA()</f>
        <v>#N/A</v>
      </c>
      <c r="AK2173" t="e">
        <f>NA()</f>
        <v>#N/A</v>
      </c>
      <c r="AL2173" t="e">
        <f>NA()</f>
        <v>#N/A</v>
      </c>
      <c r="AM2173" t="e">
        <f>NA()</f>
        <v>#N/A</v>
      </c>
      <c r="AN2173" t="e">
        <f>NA()</f>
        <v>#N/A</v>
      </c>
      <c r="AO2173" t="e">
        <f>NA()</f>
        <v>#N/A</v>
      </c>
      <c r="AP2173" t="e">
        <f>NA()</f>
        <v>#N/A</v>
      </c>
    </row>
    <row r="2174" spans="20:42" x14ac:dyDescent="0.35">
      <c r="T2174" s="6"/>
      <c r="U2174" s="6"/>
      <c r="Z2174">
        <v>18</v>
      </c>
      <c r="AA2174" s="9">
        <v>43665</v>
      </c>
      <c r="AB2174">
        <v>1.5818000000000001</v>
      </c>
      <c r="AE2174" s="25">
        <v>40488</v>
      </c>
      <c r="AF2174" t="e">
        <f>NA()</f>
        <v>#N/A</v>
      </c>
      <c r="AG2174" t="e">
        <f>NA()</f>
        <v>#N/A</v>
      </c>
      <c r="AH2174" t="e">
        <f>NA()</f>
        <v>#N/A</v>
      </c>
      <c r="AI2174" t="e">
        <f>NA()</f>
        <v>#N/A</v>
      </c>
      <c r="AJ2174" t="e">
        <f>NA()</f>
        <v>#N/A</v>
      </c>
      <c r="AK2174" t="e">
        <f>NA()</f>
        <v>#N/A</v>
      </c>
      <c r="AL2174" t="e">
        <f>NA()</f>
        <v>#N/A</v>
      </c>
      <c r="AM2174" t="e">
        <f>NA()</f>
        <v>#N/A</v>
      </c>
      <c r="AN2174" t="e">
        <f>NA()</f>
        <v>#N/A</v>
      </c>
      <c r="AO2174" t="e">
        <f>NA()</f>
        <v>#N/A</v>
      </c>
      <c r="AP2174" t="e">
        <f>NA()</f>
        <v>#N/A</v>
      </c>
    </row>
    <row r="2175" spans="20:42" x14ac:dyDescent="0.35">
      <c r="T2175" s="6"/>
      <c r="U2175" s="6"/>
      <c r="Z2175">
        <v>19</v>
      </c>
      <c r="AA2175" s="9">
        <v>43668</v>
      </c>
      <c r="AB2175">
        <v>1.7574000000000001</v>
      </c>
      <c r="AE2175" s="25">
        <v>40489</v>
      </c>
      <c r="AF2175" t="e">
        <f>NA()</f>
        <v>#N/A</v>
      </c>
      <c r="AG2175" t="e">
        <f>NA()</f>
        <v>#N/A</v>
      </c>
      <c r="AH2175" t="e">
        <f>NA()</f>
        <v>#N/A</v>
      </c>
      <c r="AI2175" t="e">
        <f>NA()</f>
        <v>#N/A</v>
      </c>
      <c r="AJ2175" t="e">
        <f>NA()</f>
        <v>#N/A</v>
      </c>
      <c r="AK2175" t="e">
        <f>NA()</f>
        <v>#N/A</v>
      </c>
      <c r="AL2175" t="e">
        <f>NA()</f>
        <v>#N/A</v>
      </c>
      <c r="AM2175" t="e">
        <f>NA()</f>
        <v>#N/A</v>
      </c>
      <c r="AN2175" t="e">
        <f>NA()</f>
        <v>#N/A</v>
      </c>
      <c r="AO2175" t="e">
        <f>NA()</f>
        <v>#N/A</v>
      </c>
      <c r="AP2175" t="e">
        <f>NA()</f>
        <v>#N/A</v>
      </c>
    </row>
    <row r="2176" spans="20:42" x14ac:dyDescent="0.35">
      <c r="T2176" s="6"/>
      <c r="U2176" s="6"/>
      <c r="Z2176">
        <v>22</v>
      </c>
      <c r="AA2176" s="9">
        <v>43669</v>
      </c>
      <c r="AB2176">
        <v>1.7604</v>
      </c>
      <c r="AE2176" s="25">
        <v>40490</v>
      </c>
      <c r="AF2176" t="e">
        <f>NA()</f>
        <v>#N/A</v>
      </c>
      <c r="AG2176" t="e">
        <f>NA()</f>
        <v>#N/A</v>
      </c>
      <c r="AH2176" t="e">
        <f>NA()</f>
        <v>#N/A</v>
      </c>
      <c r="AI2176" t="e">
        <f>NA()</f>
        <v>#N/A</v>
      </c>
      <c r="AJ2176" t="e">
        <f>NA()</f>
        <v>#N/A</v>
      </c>
      <c r="AK2176" t="e">
        <f>NA()</f>
        <v>#N/A</v>
      </c>
      <c r="AL2176" t="e">
        <f>NA()</f>
        <v>#N/A</v>
      </c>
      <c r="AM2176" t="e">
        <f>NA()</f>
        <v>#N/A</v>
      </c>
      <c r="AN2176" s="13">
        <v>9.8400000000000001E-2</v>
      </c>
      <c r="AO2176" t="e">
        <f>NA()</f>
        <v>#N/A</v>
      </c>
      <c r="AP2176" t="e">
        <f>NA()</f>
        <v>#N/A</v>
      </c>
    </row>
    <row r="2177" spans="20:42" x14ac:dyDescent="0.35">
      <c r="T2177" s="6"/>
      <c r="U2177" s="6"/>
      <c r="Z2177">
        <v>23</v>
      </c>
      <c r="AA2177" s="9">
        <v>43670</v>
      </c>
      <c r="AB2177">
        <v>1.6938</v>
      </c>
      <c r="AE2177" s="25">
        <v>40491</v>
      </c>
      <c r="AF2177" t="e">
        <f>NA()</f>
        <v>#N/A</v>
      </c>
      <c r="AG2177" t="e">
        <f>NA()</f>
        <v>#N/A</v>
      </c>
      <c r="AH2177" t="e">
        <f>NA()</f>
        <v>#N/A</v>
      </c>
      <c r="AI2177" t="e">
        <f>NA()</f>
        <v>#N/A</v>
      </c>
      <c r="AJ2177" t="e">
        <f>NA()</f>
        <v>#N/A</v>
      </c>
      <c r="AK2177" t="e">
        <f>NA()</f>
        <v>#N/A</v>
      </c>
      <c r="AL2177" t="e">
        <f>NA()</f>
        <v>#N/A</v>
      </c>
      <c r="AM2177" t="e">
        <f>NA()</f>
        <v>#N/A</v>
      </c>
      <c r="AN2177" s="13">
        <v>9.8199999999999996E-2</v>
      </c>
      <c r="AO2177" t="e">
        <f>NA()</f>
        <v>#N/A</v>
      </c>
      <c r="AP2177" t="e">
        <f>NA()</f>
        <v>#N/A</v>
      </c>
    </row>
    <row r="2178" spans="20:42" x14ac:dyDescent="0.35">
      <c r="T2178" s="6"/>
      <c r="U2178" s="6"/>
      <c r="Z2178">
        <v>24</v>
      </c>
      <c r="AA2178" s="9">
        <v>43671</v>
      </c>
      <c r="AB2178">
        <v>1.6323000000000001</v>
      </c>
      <c r="AE2178" s="25">
        <v>40492</v>
      </c>
      <c r="AF2178" t="e">
        <f>NA()</f>
        <v>#N/A</v>
      </c>
      <c r="AG2178" t="e">
        <f>NA()</f>
        <v>#N/A</v>
      </c>
      <c r="AH2178" t="e">
        <f>NA()</f>
        <v>#N/A</v>
      </c>
      <c r="AI2178" t="e">
        <f>NA()</f>
        <v>#N/A</v>
      </c>
      <c r="AJ2178" t="e">
        <f>NA()</f>
        <v>#N/A</v>
      </c>
      <c r="AK2178" t="e">
        <f>NA()</f>
        <v>#N/A</v>
      </c>
      <c r="AL2178" t="e">
        <f>NA()</f>
        <v>#N/A</v>
      </c>
      <c r="AM2178" t="e">
        <f>NA()</f>
        <v>#N/A</v>
      </c>
      <c r="AN2178" s="13">
        <v>9.8199999999999996E-2</v>
      </c>
      <c r="AO2178" t="e">
        <f>NA()</f>
        <v>#N/A</v>
      </c>
      <c r="AP2178" t="e">
        <f>NA()</f>
        <v>#N/A</v>
      </c>
    </row>
    <row r="2179" spans="20:42" x14ac:dyDescent="0.35">
      <c r="T2179" s="6"/>
      <c r="U2179" s="6"/>
      <c r="Z2179">
        <v>25</v>
      </c>
      <c r="AA2179" s="9">
        <v>43672</v>
      </c>
      <c r="AB2179">
        <v>1.5729</v>
      </c>
      <c r="AE2179" s="25">
        <v>40493</v>
      </c>
      <c r="AF2179" t="e">
        <f>NA()</f>
        <v>#N/A</v>
      </c>
      <c r="AG2179" t="e">
        <f>NA()</f>
        <v>#N/A</v>
      </c>
      <c r="AH2179" t="e">
        <f>NA()</f>
        <v>#N/A</v>
      </c>
      <c r="AI2179" t="e">
        <f>NA()</f>
        <v>#N/A</v>
      </c>
      <c r="AJ2179" t="e">
        <f>NA()</f>
        <v>#N/A</v>
      </c>
      <c r="AK2179" t="e">
        <f>NA()</f>
        <v>#N/A</v>
      </c>
      <c r="AL2179" t="e">
        <f>NA()</f>
        <v>#N/A</v>
      </c>
      <c r="AM2179" t="e">
        <f>NA()</f>
        <v>#N/A</v>
      </c>
      <c r="AN2179" s="13">
        <v>9.7900000000000001E-2</v>
      </c>
      <c r="AO2179" t="e">
        <f>NA()</f>
        <v>#N/A</v>
      </c>
      <c r="AP2179" t="e">
        <f>NA()</f>
        <v>#N/A</v>
      </c>
    </row>
    <row r="2180" spans="20:42" x14ac:dyDescent="0.35">
      <c r="T2180" s="6"/>
      <c r="U2180" s="6"/>
      <c r="Z2180">
        <v>26</v>
      </c>
      <c r="AA2180" s="9">
        <v>43675</v>
      </c>
      <c r="AB2180">
        <v>1.6435999999999999</v>
      </c>
      <c r="AE2180" s="25">
        <v>40494</v>
      </c>
      <c r="AF2180" t="e">
        <f>NA()</f>
        <v>#N/A</v>
      </c>
      <c r="AG2180" t="e">
        <f>NA()</f>
        <v>#N/A</v>
      </c>
      <c r="AH2180" t="e">
        <f>NA()</f>
        <v>#N/A</v>
      </c>
      <c r="AI2180" t="e">
        <f>NA()</f>
        <v>#N/A</v>
      </c>
      <c r="AJ2180" t="e">
        <f>NA()</f>
        <v>#N/A</v>
      </c>
      <c r="AK2180" t="e">
        <f>NA()</f>
        <v>#N/A</v>
      </c>
      <c r="AL2180" t="e">
        <f>NA()</f>
        <v>#N/A</v>
      </c>
      <c r="AM2180" t="e">
        <f>NA()</f>
        <v>#N/A</v>
      </c>
      <c r="AN2180" s="13">
        <v>9.7500000000000003E-2</v>
      </c>
      <c r="AO2180" t="e">
        <f>NA()</f>
        <v>#N/A</v>
      </c>
      <c r="AP2180" t="e">
        <f>NA()</f>
        <v>#N/A</v>
      </c>
    </row>
    <row r="2181" spans="20:42" x14ac:dyDescent="0.35">
      <c r="T2181" s="6"/>
      <c r="U2181" s="6"/>
      <c r="Z2181">
        <v>29</v>
      </c>
      <c r="AA2181" s="9">
        <v>43676</v>
      </c>
      <c r="AB2181">
        <v>1.7231000000000001</v>
      </c>
      <c r="AE2181" s="25">
        <v>40495</v>
      </c>
      <c r="AF2181" t="e">
        <f>NA()</f>
        <v>#N/A</v>
      </c>
      <c r="AG2181" t="e">
        <f>NA()</f>
        <v>#N/A</v>
      </c>
      <c r="AH2181" t="e">
        <f>NA()</f>
        <v>#N/A</v>
      </c>
      <c r="AI2181" t="e">
        <f>NA()</f>
        <v>#N/A</v>
      </c>
      <c r="AJ2181" t="e">
        <f>NA()</f>
        <v>#N/A</v>
      </c>
      <c r="AK2181" t="e">
        <f>NA()</f>
        <v>#N/A</v>
      </c>
      <c r="AL2181" t="e">
        <f>NA()</f>
        <v>#N/A</v>
      </c>
      <c r="AM2181" t="e">
        <f>NA()</f>
        <v>#N/A</v>
      </c>
      <c r="AN2181" t="e">
        <f>NA()</f>
        <v>#N/A</v>
      </c>
      <c r="AO2181" t="e">
        <f>NA()</f>
        <v>#N/A</v>
      </c>
      <c r="AP2181" t="e">
        <f>NA()</f>
        <v>#N/A</v>
      </c>
    </row>
    <row r="2182" spans="20:42" x14ac:dyDescent="0.35">
      <c r="T2182" s="6"/>
      <c r="U2182" s="6"/>
      <c r="Z2182">
        <v>30</v>
      </c>
      <c r="AA2182" s="9">
        <v>43677</v>
      </c>
      <c r="AB2182">
        <v>1.9407000000000001</v>
      </c>
      <c r="AE2182" s="25">
        <v>40496</v>
      </c>
      <c r="AF2182" t="e">
        <f>NA()</f>
        <v>#N/A</v>
      </c>
      <c r="AG2182" t="e">
        <f>NA()</f>
        <v>#N/A</v>
      </c>
      <c r="AH2182" t="e">
        <f>NA()</f>
        <v>#N/A</v>
      </c>
      <c r="AI2182" t="e">
        <f>NA()</f>
        <v>#N/A</v>
      </c>
      <c r="AJ2182" t="e">
        <f>NA()</f>
        <v>#N/A</v>
      </c>
      <c r="AK2182" t="e">
        <f>NA()</f>
        <v>#N/A</v>
      </c>
      <c r="AL2182" t="e">
        <f>NA()</f>
        <v>#N/A</v>
      </c>
      <c r="AM2182" t="e">
        <f>NA()</f>
        <v>#N/A</v>
      </c>
      <c r="AN2182" t="e">
        <f>NA()</f>
        <v>#N/A</v>
      </c>
      <c r="AO2182" t="e">
        <f>NA()</f>
        <v>#N/A</v>
      </c>
      <c r="AP2182" t="e">
        <f>NA()</f>
        <v>#N/A</v>
      </c>
    </row>
    <row r="2183" spans="20:42" x14ac:dyDescent="0.35">
      <c r="T2183" s="6"/>
      <c r="U2183" s="6"/>
      <c r="Z2183">
        <v>31</v>
      </c>
      <c r="AA2183" s="9">
        <v>43678</v>
      </c>
      <c r="AB2183">
        <v>1.9413</v>
      </c>
      <c r="AE2183" s="25">
        <v>40497</v>
      </c>
      <c r="AF2183" t="e">
        <f>NA()</f>
        <v>#N/A</v>
      </c>
      <c r="AG2183" t="e">
        <f>NA()</f>
        <v>#N/A</v>
      </c>
      <c r="AH2183" t="e">
        <f>NA()</f>
        <v>#N/A</v>
      </c>
      <c r="AI2183" t="e">
        <f>NA()</f>
        <v>#N/A</v>
      </c>
      <c r="AJ2183" t="e">
        <f>NA()</f>
        <v>#N/A</v>
      </c>
      <c r="AK2183" t="e">
        <f>NA()</f>
        <v>#N/A</v>
      </c>
      <c r="AL2183" t="e">
        <f>NA()</f>
        <v>#N/A</v>
      </c>
      <c r="AM2183" t="e">
        <f>NA()</f>
        <v>#N/A</v>
      </c>
      <c r="AN2183" s="13">
        <v>9.7600000000000006E-2</v>
      </c>
      <c r="AO2183" t="e">
        <f>NA()</f>
        <v>#N/A</v>
      </c>
      <c r="AP2183" t="e">
        <f>NA()</f>
        <v>#N/A</v>
      </c>
    </row>
    <row r="2184" spans="20:42" x14ac:dyDescent="0.35">
      <c r="T2184" s="6"/>
      <c r="U2184" s="6"/>
      <c r="Y2184" t="s">
        <v>1103</v>
      </c>
      <c r="Z2184">
        <v>1</v>
      </c>
      <c r="AA2184" s="9">
        <v>43679</v>
      </c>
      <c r="AB2184">
        <v>1.6926000000000001</v>
      </c>
      <c r="AE2184" s="25">
        <v>40498</v>
      </c>
      <c r="AF2184" t="e">
        <f>NA()</f>
        <v>#N/A</v>
      </c>
      <c r="AG2184" t="e">
        <f>NA()</f>
        <v>#N/A</v>
      </c>
      <c r="AH2184" t="e">
        <f>NA()</f>
        <v>#N/A</v>
      </c>
      <c r="AI2184" t="e">
        <f>NA()</f>
        <v>#N/A</v>
      </c>
      <c r="AJ2184" t="e">
        <f>NA()</f>
        <v>#N/A</v>
      </c>
      <c r="AK2184" t="e">
        <f>NA()</f>
        <v>#N/A</v>
      </c>
      <c r="AL2184" t="e">
        <f>NA()</f>
        <v>#N/A</v>
      </c>
      <c r="AM2184" t="e">
        <f>NA()</f>
        <v>#N/A</v>
      </c>
      <c r="AN2184" s="13">
        <v>9.69E-2</v>
      </c>
      <c r="AO2184" t="e">
        <f>NA()</f>
        <v>#N/A</v>
      </c>
      <c r="AP2184" t="e">
        <f>NA()</f>
        <v>#N/A</v>
      </c>
    </row>
    <row r="2185" spans="20:42" x14ac:dyDescent="0.35">
      <c r="T2185" s="6"/>
      <c r="U2185" s="6"/>
      <c r="Z2185">
        <v>2</v>
      </c>
      <c r="AA2185" s="9">
        <v>43682</v>
      </c>
      <c r="AB2185">
        <v>1.7049000000000001</v>
      </c>
      <c r="AE2185" s="25">
        <v>40499</v>
      </c>
      <c r="AF2185" t="e">
        <f>NA()</f>
        <v>#N/A</v>
      </c>
      <c r="AG2185" t="e">
        <f>NA()</f>
        <v>#N/A</v>
      </c>
      <c r="AH2185" t="e">
        <f>NA()</f>
        <v>#N/A</v>
      </c>
      <c r="AI2185" t="e">
        <f>NA()</f>
        <v>#N/A</v>
      </c>
      <c r="AJ2185" t="e">
        <f>NA()</f>
        <v>#N/A</v>
      </c>
      <c r="AK2185" t="e">
        <f>NA()</f>
        <v>#N/A</v>
      </c>
      <c r="AL2185" t="e">
        <f>NA()</f>
        <v>#N/A</v>
      </c>
      <c r="AM2185" t="e">
        <f>NA()</f>
        <v>#N/A</v>
      </c>
      <c r="AN2185" t="e">
        <f>NA()</f>
        <v>#N/A</v>
      </c>
      <c r="AO2185" t="e">
        <f>NA()</f>
        <v>#N/A</v>
      </c>
      <c r="AP2185" t="e">
        <f>NA()</f>
        <v>#N/A</v>
      </c>
    </row>
    <row r="2186" spans="20:42" x14ac:dyDescent="0.35">
      <c r="T2186" s="6"/>
      <c r="U2186" s="6"/>
      <c r="Z2186">
        <v>5</v>
      </c>
      <c r="AA2186" s="9">
        <v>43683</v>
      </c>
      <c r="AB2186">
        <v>1.7662</v>
      </c>
      <c r="AE2186" s="25">
        <v>40500</v>
      </c>
      <c r="AF2186" t="e">
        <f>NA()</f>
        <v>#N/A</v>
      </c>
      <c r="AG2186" t="e">
        <f>NA()</f>
        <v>#N/A</v>
      </c>
      <c r="AH2186" t="e">
        <f>NA()</f>
        <v>#N/A</v>
      </c>
      <c r="AI2186" t="e">
        <f>NA()</f>
        <v>#N/A</v>
      </c>
      <c r="AJ2186" t="e">
        <f>NA()</f>
        <v>#N/A</v>
      </c>
      <c r="AK2186" t="e">
        <f>NA()</f>
        <v>#N/A</v>
      </c>
      <c r="AL2186" t="e">
        <f>NA()</f>
        <v>#N/A</v>
      </c>
      <c r="AM2186" t="e">
        <f>NA()</f>
        <v>#N/A</v>
      </c>
      <c r="AN2186" s="13">
        <v>9.6500000000000002E-2</v>
      </c>
      <c r="AO2186" t="e">
        <f>NA()</f>
        <v>#N/A</v>
      </c>
      <c r="AP2186" t="e">
        <f>NA()</f>
        <v>#N/A</v>
      </c>
    </row>
    <row r="2187" spans="20:42" x14ac:dyDescent="0.35">
      <c r="T2187" s="6"/>
      <c r="U2187" s="6"/>
      <c r="Z2187">
        <v>6</v>
      </c>
      <c r="AA2187" s="9">
        <v>43684</v>
      </c>
      <c r="AB2187">
        <v>1.8935999999999999</v>
      </c>
      <c r="AE2187" s="25">
        <v>40501</v>
      </c>
      <c r="AF2187" t="e">
        <f>NA()</f>
        <v>#N/A</v>
      </c>
      <c r="AG2187" t="e">
        <f>NA()</f>
        <v>#N/A</v>
      </c>
      <c r="AH2187" t="e">
        <f>NA()</f>
        <v>#N/A</v>
      </c>
      <c r="AI2187" t="e">
        <f>NA()</f>
        <v>#N/A</v>
      </c>
      <c r="AJ2187" t="e">
        <f>NA()</f>
        <v>#N/A</v>
      </c>
      <c r="AK2187" t="e">
        <f>NA()</f>
        <v>#N/A</v>
      </c>
      <c r="AL2187" t="e">
        <f>NA()</f>
        <v>#N/A</v>
      </c>
      <c r="AM2187" t="e">
        <f>NA()</f>
        <v>#N/A</v>
      </c>
      <c r="AN2187" s="13">
        <v>9.4500000000000001E-2</v>
      </c>
      <c r="AO2187" t="e">
        <f>NA()</f>
        <v>#N/A</v>
      </c>
      <c r="AP2187" t="e">
        <f>NA()</f>
        <v>#N/A</v>
      </c>
    </row>
    <row r="2188" spans="20:42" x14ac:dyDescent="0.35">
      <c r="T2188" s="6"/>
      <c r="U2188" s="6"/>
      <c r="Z2188">
        <v>7</v>
      </c>
      <c r="AA2188" s="9">
        <v>43685</v>
      </c>
      <c r="AB2188">
        <v>1.6249</v>
      </c>
      <c r="AE2188" s="25">
        <v>40502</v>
      </c>
      <c r="AF2188" t="e">
        <f>NA()</f>
        <v>#N/A</v>
      </c>
      <c r="AG2188" t="e">
        <f>NA()</f>
        <v>#N/A</v>
      </c>
      <c r="AH2188" t="e">
        <f>NA()</f>
        <v>#N/A</v>
      </c>
      <c r="AI2188" t="e">
        <f>NA()</f>
        <v>#N/A</v>
      </c>
      <c r="AJ2188" t="e">
        <f>NA()</f>
        <v>#N/A</v>
      </c>
      <c r="AK2188" t="e">
        <f>NA()</f>
        <v>#N/A</v>
      </c>
      <c r="AL2188" t="e">
        <f>NA()</f>
        <v>#N/A</v>
      </c>
      <c r="AM2188" t="e">
        <f>NA()</f>
        <v>#N/A</v>
      </c>
      <c r="AN2188" t="e">
        <f>NA()</f>
        <v>#N/A</v>
      </c>
      <c r="AO2188" t="e">
        <f>NA()</f>
        <v>#N/A</v>
      </c>
      <c r="AP2188" t="e">
        <f>NA()</f>
        <v>#N/A</v>
      </c>
    </row>
    <row r="2189" spans="20:42" x14ac:dyDescent="0.35">
      <c r="T2189" s="6"/>
      <c r="U2189" s="6"/>
      <c r="Z2189">
        <v>8</v>
      </c>
      <c r="AA2189" s="9">
        <v>43690</v>
      </c>
      <c r="AB2189">
        <v>1.8084</v>
      </c>
      <c r="AE2189" s="25">
        <v>40503</v>
      </c>
      <c r="AF2189" t="e">
        <f>NA()</f>
        <v>#N/A</v>
      </c>
      <c r="AG2189" t="e">
        <f>NA()</f>
        <v>#N/A</v>
      </c>
      <c r="AH2189" t="e">
        <f>NA()</f>
        <v>#N/A</v>
      </c>
      <c r="AI2189" t="e">
        <f>NA()</f>
        <v>#N/A</v>
      </c>
      <c r="AJ2189" t="e">
        <f>NA()</f>
        <v>#N/A</v>
      </c>
      <c r="AK2189" t="e">
        <f>NA()</f>
        <v>#N/A</v>
      </c>
      <c r="AL2189" t="e">
        <f>NA()</f>
        <v>#N/A</v>
      </c>
      <c r="AM2189" t="e">
        <f>NA()</f>
        <v>#N/A</v>
      </c>
      <c r="AN2189" t="e">
        <f>NA()</f>
        <v>#N/A</v>
      </c>
      <c r="AO2189" t="e">
        <f>NA()</f>
        <v>#N/A</v>
      </c>
      <c r="AP2189" t="e">
        <f>NA()</f>
        <v>#N/A</v>
      </c>
    </row>
    <row r="2190" spans="20:42" x14ac:dyDescent="0.35">
      <c r="T2190" s="6"/>
      <c r="U2190" s="6"/>
      <c r="Z2190">
        <v>13</v>
      </c>
      <c r="AA2190" s="9">
        <v>43691</v>
      </c>
      <c r="AB2190">
        <v>1.6638999999999999</v>
      </c>
      <c r="AE2190" s="25">
        <v>40504</v>
      </c>
      <c r="AF2190" t="e">
        <f>NA()</f>
        <v>#N/A</v>
      </c>
      <c r="AG2190" t="e">
        <f>NA()</f>
        <v>#N/A</v>
      </c>
      <c r="AH2190" t="e">
        <f>NA()</f>
        <v>#N/A</v>
      </c>
      <c r="AI2190" t="e">
        <f>NA()</f>
        <v>#N/A</v>
      </c>
      <c r="AJ2190" t="e">
        <f>NA()</f>
        <v>#N/A</v>
      </c>
      <c r="AK2190" t="e">
        <f>NA()</f>
        <v>#N/A</v>
      </c>
      <c r="AL2190" t="e">
        <f>NA()</f>
        <v>#N/A</v>
      </c>
      <c r="AM2190" t="e">
        <f>NA()</f>
        <v>#N/A</v>
      </c>
      <c r="AN2190" s="13">
        <v>9.4E-2</v>
      </c>
      <c r="AO2190" t="e">
        <f>NA()</f>
        <v>#N/A</v>
      </c>
      <c r="AP2190" t="e">
        <f>NA()</f>
        <v>#N/A</v>
      </c>
    </row>
    <row r="2191" spans="20:42" x14ac:dyDescent="0.35">
      <c r="T2191" s="6"/>
      <c r="U2191" s="6"/>
      <c r="Z2191">
        <v>14</v>
      </c>
      <c r="AA2191" s="9">
        <v>43692</v>
      </c>
      <c r="AB2191">
        <v>1.6949000000000001</v>
      </c>
      <c r="AE2191" s="25">
        <v>40505</v>
      </c>
      <c r="AF2191" t="e">
        <f>NA()</f>
        <v>#N/A</v>
      </c>
      <c r="AG2191" t="e">
        <f>NA()</f>
        <v>#N/A</v>
      </c>
      <c r="AH2191" t="e">
        <f>NA()</f>
        <v>#N/A</v>
      </c>
      <c r="AI2191" t="e">
        <f>NA()</f>
        <v>#N/A</v>
      </c>
      <c r="AJ2191" t="e">
        <f>NA()</f>
        <v>#N/A</v>
      </c>
      <c r="AK2191" t="e">
        <f>NA()</f>
        <v>#N/A</v>
      </c>
      <c r="AL2191" t="e">
        <f>NA()</f>
        <v>#N/A</v>
      </c>
      <c r="AM2191" t="e">
        <f>NA()</f>
        <v>#N/A</v>
      </c>
      <c r="AN2191" s="13">
        <v>9.35E-2</v>
      </c>
      <c r="AO2191" t="e">
        <f>NA()</f>
        <v>#N/A</v>
      </c>
      <c r="AP2191" t="e">
        <f>NA()</f>
        <v>#N/A</v>
      </c>
    </row>
    <row r="2192" spans="20:42" x14ac:dyDescent="0.35">
      <c r="T2192" s="6"/>
      <c r="U2192" s="6"/>
      <c r="Z2192">
        <v>15</v>
      </c>
      <c r="AA2192" s="9">
        <v>43693</v>
      </c>
      <c r="AB2192">
        <v>1.5082</v>
      </c>
      <c r="AE2192" s="25">
        <v>40506</v>
      </c>
      <c r="AF2192" t="e">
        <f>NA()</f>
        <v>#N/A</v>
      </c>
      <c r="AG2192" t="e">
        <f>NA()</f>
        <v>#N/A</v>
      </c>
      <c r="AH2192" t="e">
        <f>NA()</f>
        <v>#N/A</v>
      </c>
      <c r="AI2192" t="e">
        <f>NA()</f>
        <v>#N/A</v>
      </c>
      <c r="AJ2192" t="e">
        <f>NA()</f>
        <v>#N/A</v>
      </c>
      <c r="AK2192" t="e">
        <f>NA()</f>
        <v>#N/A</v>
      </c>
      <c r="AL2192" t="e">
        <f>NA()</f>
        <v>#N/A</v>
      </c>
      <c r="AM2192" t="e">
        <f>NA()</f>
        <v>#N/A</v>
      </c>
      <c r="AN2192" s="13">
        <v>9.3200000000000005E-2</v>
      </c>
      <c r="AO2192" t="e">
        <f>NA()</f>
        <v>#N/A</v>
      </c>
      <c r="AP2192" t="e">
        <f>NA()</f>
        <v>#N/A</v>
      </c>
    </row>
    <row r="2193" spans="20:42" x14ac:dyDescent="0.35">
      <c r="T2193" s="6"/>
      <c r="U2193" s="6"/>
      <c r="Z2193">
        <v>16</v>
      </c>
      <c r="AA2193" s="9">
        <v>43696</v>
      </c>
      <c r="AB2193">
        <v>1.6281000000000001</v>
      </c>
      <c r="AE2193" s="25">
        <v>40507</v>
      </c>
      <c r="AF2193" t="e">
        <f>NA()</f>
        <v>#N/A</v>
      </c>
      <c r="AG2193" t="e">
        <f>NA()</f>
        <v>#N/A</v>
      </c>
      <c r="AH2193" t="e">
        <f>NA()</f>
        <v>#N/A</v>
      </c>
      <c r="AI2193" t="e">
        <f>NA()</f>
        <v>#N/A</v>
      </c>
      <c r="AJ2193" t="e">
        <f>NA()</f>
        <v>#N/A</v>
      </c>
      <c r="AK2193" t="e">
        <f>NA()</f>
        <v>#N/A</v>
      </c>
      <c r="AL2193" t="e">
        <f>NA()</f>
        <v>#N/A</v>
      </c>
      <c r="AM2193" t="e">
        <f>NA()</f>
        <v>#N/A</v>
      </c>
      <c r="AN2193" s="13">
        <v>9.3200000000000005E-2</v>
      </c>
      <c r="AO2193" t="e">
        <f>NA()</f>
        <v>#N/A</v>
      </c>
      <c r="AP2193" t="e">
        <f>NA()</f>
        <v>#N/A</v>
      </c>
    </row>
    <row r="2194" spans="20:42" x14ac:dyDescent="0.35">
      <c r="T2194" s="6"/>
      <c r="U2194" s="6"/>
      <c r="Z2194">
        <v>19</v>
      </c>
      <c r="AA2194" s="9">
        <v>43697</v>
      </c>
      <c r="AB2194">
        <v>1.4024000000000001</v>
      </c>
      <c r="AE2194" s="25">
        <v>40508</v>
      </c>
      <c r="AF2194" t="e">
        <f>NA()</f>
        <v>#N/A</v>
      </c>
      <c r="AG2194" t="e">
        <f>NA()</f>
        <v>#N/A</v>
      </c>
      <c r="AH2194" t="e">
        <f>NA()</f>
        <v>#N/A</v>
      </c>
      <c r="AI2194" t="e">
        <f>NA()</f>
        <v>#N/A</v>
      </c>
      <c r="AJ2194" t="e">
        <f>NA()</f>
        <v>#N/A</v>
      </c>
      <c r="AK2194" t="e">
        <f>NA()</f>
        <v>#N/A</v>
      </c>
      <c r="AL2194" t="e">
        <f>NA()</f>
        <v>#N/A</v>
      </c>
      <c r="AM2194" t="e">
        <f>NA()</f>
        <v>#N/A</v>
      </c>
      <c r="AN2194" s="13">
        <v>9.3200000000000005E-2</v>
      </c>
      <c r="AO2194" t="e">
        <f>NA()</f>
        <v>#N/A</v>
      </c>
      <c r="AP2194" t="e">
        <f>NA()</f>
        <v>#N/A</v>
      </c>
    </row>
    <row r="2195" spans="20:42" x14ac:dyDescent="0.35">
      <c r="T2195" s="6"/>
      <c r="U2195" s="6"/>
      <c r="Z2195">
        <v>20</v>
      </c>
      <c r="AA2195" s="9">
        <v>43698</v>
      </c>
      <c r="AB2195">
        <v>1.2770999999999999</v>
      </c>
      <c r="AE2195" s="25">
        <v>40509</v>
      </c>
      <c r="AF2195" t="e">
        <f>NA()</f>
        <v>#N/A</v>
      </c>
      <c r="AG2195" t="e">
        <f>NA()</f>
        <v>#N/A</v>
      </c>
      <c r="AH2195" t="e">
        <f>NA()</f>
        <v>#N/A</v>
      </c>
      <c r="AI2195" t="e">
        <f>NA()</f>
        <v>#N/A</v>
      </c>
      <c r="AJ2195" t="e">
        <f>NA()</f>
        <v>#N/A</v>
      </c>
      <c r="AK2195" t="e">
        <f>NA()</f>
        <v>#N/A</v>
      </c>
      <c r="AL2195" t="e">
        <f>NA()</f>
        <v>#N/A</v>
      </c>
      <c r="AM2195" t="e">
        <f>NA()</f>
        <v>#N/A</v>
      </c>
      <c r="AN2195" t="e">
        <f>NA()</f>
        <v>#N/A</v>
      </c>
      <c r="AO2195" t="e">
        <f>NA()</f>
        <v>#N/A</v>
      </c>
      <c r="AP2195" t="e">
        <f>NA()</f>
        <v>#N/A</v>
      </c>
    </row>
    <row r="2196" spans="20:42" x14ac:dyDescent="0.35">
      <c r="T2196" s="6"/>
      <c r="U2196" s="6"/>
      <c r="Z2196">
        <v>21</v>
      </c>
      <c r="AA2196" s="9">
        <v>43699</v>
      </c>
      <c r="AB2196">
        <v>1.3259000000000001</v>
      </c>
      <c r="AE2196" s="25">
        <v>40510</v>
      </c>
      <c r="AF2196" t="e">
        <f>NA()</f>
        <v>#N/A</v>
      </c>
      <c r="AG2196" t="e">
        <f>NA()</f>
        <v>#N/A</v>
      </c>
      <c r="AH2196" t="e">
        <f>NA()</f>
        <v>#N/A</v>
      </c>
      <c r="AI2196" t="e">
        <f>NA()</f>
        <v>#N/A</v>
      </c>
      <c r="AJ2196" t="e">
        <f>NA()</f>
        <v>#N/A</v>
      </c>
      <c r="AK2196" t="e">
        <f>NA()</f>
        <v>#N/A</v>
      </c>
      <c r="AL2196" t="e">
        <f>NA()</f>
        <v>#N/A</v>
      </c>
      <c r="AM2196" t="e">
        <f>NA()</f>
        <v>#N/A</v>
      </c>
      <c r="AN2196" t="e">
        <f>NA()</f>
        <v>#N/A</v>
      </c>
      <c r="AO2196" t="e">
        <f>NA()</f>
        <v>#N/A</v>
      </c>
      <c r="AP2196" t="e">
        <f>NA()</f>
        <v>#N/A</v>
      </c>
    </row>
    <row r="2197" spans="20:42" x14ac:dyDescent="0.35">
      <c r="T2197" s="6"/>
      <c r="U2197" s="6"/>
      <c r="Z2197">
        <v>22</v>
      </c>
      <c r="AA2197" s="9">
        <v>43700</v>
      </c>
      <c r="AB2197">
        <v>1.2491000000000001</v>
      </c>
      <c r="AE2197" s="25">
        <v>40511</v>
      </c>
      <c r="AF2197" t="e">
        <f>NA()</f>
        <v>#N/A</v>
      </c>
      <c r="AG2197" t="e">
        <f>NA()</f>
        <v>#N/A</v>
      </c>
      <c r="AH2197" t="e">
        <f>NA()</f>
        <v>#N/A</v>
      </c>
      <c r="AI2197" t="e">
        <f>NA()</f>
        <v>#N/A</v>
      </c>
      <c r="AJ2197" t="e">
        <f>NA()</f>
        <v>#N/A</v>
      </c>
      <c r="AK2197" t="e">
        <f>NA()</f>
        <v>#N/A</v>
      </c>
      <c r="AL2197" t="e">
        <f>NA()</f>
        <v>#N/A</v>
      </c>
      <c r="AM2197" t="e">
        <f>NA()</f>
        <v>#N/A</v>
      </c>
      <c r="AN2197" s="13">
        <v>9.3899999999999997E-2</v>
      </c>
      <c r="AO2197" t="e">
        <f>NA()</f>
        <v>#N/A</v>
      </c>
      <c r="AP2197" t="e">
        <f>NA()</f>
        <v>#N/A</v>
      </c>
    </row>
    <row r="2198" spans="20:42" x14ac:dyDescent="0.35">
      <c r="T2198" s="6"/>
      <c r="U2198" s="6"/>
      <c r="Z2198">
        <v>23</v>
      </c>
      <c r="AA2198" s="9">
        <v>43703</v>
      </c>
      <c r="AB2198">
        <v>1.286</v>
      </c>
      <c r="AE2198" s="25">
        <v>40512</v>
      </c>
      <c r="AF2198" t="e">
        <f>NA()</f>
        <v>#N/A</v>
      </c>
      <c r="AG2198" t="e">
        <f>NA()</f>
        <v>#N/A</v>
      </c>
      <c r="AH2198" t="e">
        <f>NA()</f>
        <v>#N/A</v>
      </c>
      <c r="AI2198" t="e">
        <f>NA()</f>
        <v>#N/A</v>
      </c>
      <c r="AJ2198" t="e">
        <f>NA()</f>
        <v>#N/A</v>
      </c>
      <c r="AK2198" t="e">
        <f>NA()</f>
        <v>#N/A</v>
      </c>
      <c r="AL2198" t="e">
        <f>NA()</f>
        <v>#N/A</v>
      </c>
      <c r="AM2198" t="e">
        <f>NA()</f>
        <v>#N/A</v>
      </c>
      <c r="AN2198" s="13">
        <v>9.3399999999999997E-2</v>
      </c>
      <c r="AO2198" t="e">
        <f>NA()</f>
        <v>#N/A</v>
      </c>
      <c r="AP2198" t="e">
        <f>NA()</f>
        <v>#N/A</v>
      </c>
    </row>
    <row r="2199" spans="20:42" x14ac:dyDescent="0.35">
      <c r="T2199" s="6"/>
      <c r="U2199" s="6"/>
      <c r="Z2199">
        <v>26</v>
      </c>
      <c r="AA2199" s="9">
        <v>43704</v>
      </c>
      <c r="AB2199">
        <v>1.3412999999999999</v>
      </c>
      <c r="AE2199" s="25">
        <v>40513</v>
      </c>
      <c r="AF2199" s="13">
        <v>10.129723159999999</v>
      </c>
      <c r="AG2199" s="13">
        <v>0.81095393000000005</v>
      </c>
      <c r="AH2199" s="13">
        <v>0.81095393000000005</v>
      </c>
      <c r="AI2199" s="13">
        <v>0.39045245000000001</v>
      </c>
      <c r="AJ2199" s="13">
        <v>4.5741666700000003</v>
      </c>
      <c r="AK2199" s="13">
        <v>0.81095393000000005</v>
      </c>
      <c r="AL2199" s="13">
        <v>6.4190630100000003</v>
      </c>
      <c r="AM2199" s="13">
        <v>7.6135314200000002</v>
      </c>
      <c r="AN2199" s="13">
        <v>9.2999999999999999E-2</v>
      </c>
      <c r="AO2199" s="13">
        <v>0.74763961999999995</v>
      </c>
      <c r="AP2199" t="e">
        <f>NA()</f>
        <v>#N/A</v>
      </c>
    </row>
    <row r="2200" spans="20:42" x14ac:dyDescent="0.35">
      <c r="T2200" s="6"/>
      <c r="U2200" s="6"/>
      <c r="Z2200">
        <v>27</v>
      </c>
      <c r="AA2200" s="9">
        <v>43705</v>
      </c>
      <c r="AB2200">
        <v>1.4376</v>
      </c>
      <c r="AE2200" s="25">
        <v>40514</v>
      </c>
      <c r="AF2200" t="e">
        <f>NA()</f>
        <v>#N/A</v>
      </c>
      <c r="AG2200" t="e">
        <f>NA()</f>
        <v>#N/A</v>
      </c>
      <c r="AH2200" t="e">
        <f>NA()</f>
        <v>#N/A</v>
      </c>
      <c r="AI2200" t="e">
        <f>NA()</f>
        <v>#N/A</v>
      </c>
      <c r="AJ2200" t="e">
        <f>NA()</f>
        <v>#N/A</v>
      </c>
      <c r="AK2200" t="e">
        <f>NA()</f>
        <v>#N/A</v>
      </c>
      <c r="AL2200" t="e">
        <f>NA()</f>
        <v>#N/A</v>
      </c>
      <c r="AM2200" t="e">
        <f>NA()</f>
        <v>#N/A</v>
      </c>
      <c r="AN2200" s="13">
        <v>9.2499999999999999E-2</v>
      </c>
      <c r="AO2200" t="e">
        <f>NA()</f>
        <v>#N/A</v>
      </c>
      <c r="AP2200" t="e">
        <f>NA()</f>
        <v>#N/A</v>
      </c>
    </row>
    <row r="2201" spans="20:42" x14ac:dyDescent="0.35">
      <c r="T2201" s="6"/>
      <c r="U2201" s="6"/>
      <c r="Z2201">
        <v>28</v>
      </c>
      <c r="AA2201" s="9">
        <v>43706</v>
      </c>
      <c r="AB2201">
        <v>1.6368</v>
      </c>
      <c r="AE2201" s="25">
        <v>40515</v>
      </c>
      <c r="AF2201" t="e">
        <f>NA()</f>
        <v>#N/A</v>
      </c>
      <c r="AG2201" t="e">
        <f>NA()</f>
        <v>#N/A</v>
      </c>
      <c r="AH2201" t="e">
        <f>NA()</f>
        <v>#N/A</v>
      </c>
      <c r="AI2201" t="e">
        <f>NA()</f>
        <v>#N/A</v>
      </c>
      <c r="AJ2201" t="e">
        <f>NA()</f>
        <v>#N/A</v>
      </c>
      <c r="AK2201" t="e">
        <f>NA()</f>
        <v>#N/A</v>
      </c>
      <c r="AL2201" t="e">
        <f>NA()</f>
        <v>#N/A</v>
      </c>
      <c r="AM2201" t="e">
        <f>NA()</f>
        <v>#N/A</v>
      </c>
      <c r="AN2201" s="13">
        <v>9.1700000000000004E-2</v>
      </c>
      <c r="AO2201" t="e">
        <f>NA()</f>
        <v>#N/A</v>
      </c>
      <c r="AP2201" t="e">
        <f>NA()</f>
        <v>#N/A</v>
      </c>
    </row>
    <row r="2202" spans="20:42" x14ac:dyDescent="0.35">
      <c r="T2202" s="6"/>
      <c r="U2202" s="6"/>
      <c r="Z2202">
        <v>29</v>
      </c>
      <c r="AA2202" s="9">
        <v>43707</v>
      </c>
      <c r="AB2202">
        <v>1.9107000000000001</v>
      </c>
      <c r="AE2202" s="25">
        <v>40516</v>
      </c>
      <c r="AF2202" t="e">
        <f>NA()</f>
        <v>#N/A</v>
      </c>
      <c r="AG2202" t="e">
        <f>NA()</f>
        <v>#N/A</v>
      </c>
      <c r="AH2202" t="e">
        <f>NA()</f>
        <v>#N/A</v>
      </c>
      <c r="AI2202" t="e">
        <f>NA()</f>
        <v>#N/A</v>
      </c>
      <c r="AJ2202" t="e">
        <f>NA()</f>
        <v>#N/A</v>
      </c>
      <c r="AK2202" t="e">
        <f>NA()</f>
        <v>#N/A</v>
      </c>
      <c r="AL2202" t="e">
        <f>NA()</f>
        <v>#N/A</v>
      </c>
      <c r="AM2202" t="e">
        <f>NA()</f>
        <v>#N/A</v>
      </c>
      <c r="AN2202" t="e">
        <f>NA()</f>
        <v>#N/A</v>
      </c>
      <c r="AO2202" t="e">
        <f>NA()</f>
        <v>#N/A</v>
      </c>
      <c r="AP2202" t="e">
        <f>NA()</f>
        <v>#N/A</v>
      </c>
    </row>
    <row r="2203" spans="20:42" x14ac:dyDescent="0.35">
      <c r="T2203" s="6"/>
      <c r="U2203" s="6"/>
      <c r="Z2203">
        <v>30</v>
      </c>
      <c r="AA2203" s="9">
        <v>43710</v>
      </c>
      <c r="AB2203">
        <v>1.7441</v>
      </c>
      <c r="AE2203" s="25">
        <v>40517</v>
      </c>
      <c r="AF2203" t="e">
        <f>NA()</f>
        <v>#N/A</v>
      </c>
      <c r="AG2203" t="e">
        <f>NA()</f>
        <v>#N/A</v>
      </c>
      <c r="AH2203" t="e">
        <f>NA()</f>
        <v>#N/A</v>
      </c>
      <c r="AI2203" t="e">
        <f>NA()</f>
        <v>#N/A</v>
      </c>
      <c r="AJ2203" t="e">
        <f>NA()</f>
        <v>#N/A</v>
      </c>
      <c r="AK2203" t="e">
        <f>NA()</f>
        <v>#N/A</v>
      </c>
      <c r="AL2203" t="e">
        <f>NA()</f>
        <v>#N/A</v>
      </c>
      <c r="AM2203" t="e">
        <f>NA()</f>
        <v>#N/A</v>
      </c>
      <c r="AN2203" t="e">
        <f>NA()</f>
        <v>#N/A</v>
      </c>
      <c r="AO2203" t="e">
        <f>NA()</f>
        <v>#N/A</v>
      </c>
      <c r="AP2203" t="e">
        <f>NA()</f>
        <v>#N/A</v>
      </c>
    </row>
    <row r="2204" spans="20:42" x14ac:dyDescent="0.35">
      <c r="T2204" s="6"/>
      <c r="U2204" s="6"/>
      <c r="Y2204" t="s">
        <v>1104</v>
      </c>
      <c r="Z2204">
        <v>2</v>
      </c>
      <c r="AA2204" s="9">
        <v>43711</v>
      </c>
      <c r="AB2204">
        <v>1.4402999999999999</v>
      </c>
      <c r="AE2204" s="25">
        <v>40518</v>
      </c>
      <c r="AF2204" t="e">
        <f>NA()</f>
        <v>#N/A</v>
      </c>
      <c r="AG2204" t="e">
        <f>NA()</f>
        <v>#N/A</v>
      </c>
      <c r="AH2204" t="e">
        <f>NA()</f>
        <v>#N/A</v>
      </c>
      <c r="AI2204" t="e">
        <f>NA()</f>
        <v>#N/A</v>
      </c>
      <c r="AJ2204" t="e">
        <f>NA()</f>
        <v>#N/A</v>
      </c>
      <c r="AK2204" t="e">
        <f>NA()</f>
        <v>#N/A</v>
      </c>
      <c r="AL2204" t="e">
        <f>NA()</f>
        <v>#N/A</v>
      </c>
      <c r="AM2204" t="e">
        <f>NA()</f>
        <v>#N/A</v>
      </c>
      <c r="AN2204" s="13">
        <v>9.1700000000000004E-2</v>
      </c>
      <c r="AO2204" t="e">
        <f>NA()</f>
        <v>#N/A</v>
      </c>
      <c r="AP2204" t="e">
        <f>NA()</f>
        <v>#N/A</v>
      </c>
    </row>
    <row r="2205" spans="20:42" x14ac:dyDescent="0.35">
      <c r="T2205" s="6"/>
      <c r="U2205" s="6"/>
      <c r="Z2205">
        <v>3</v>
      </c>
      <c r="AA2205" s="9">
        <v>43712</v>
      </c>
      <c r="AB2205">
        <v>1.5036</v>
      </c>
      <c r="AE2205" s="25">
        <v>40519</v>
      </c>
      <c r="AF2205" t="e">
        <f>NA()</f>
        <v>#N/A</v>
      </c>
      <c r="AG2205" t="e">
        <f>NA()</f>
        <v>#N/A</v>
      </c>
      <c r="AH2205" t="e">
        <f>NA()</f>
        <v>#N/A</v>
      </c>
      <c r="AI2205" t="e">
        <f>NA()</f>
        <v>#N/A</v>
      </c>
      <c r="AJ2205" t="e">
        <f>NA()</f>
        <v>#N/A</v>
      </c>
      <c r="AK2205" t="e">
        <f>NA()</f>
        <v>#N/A</v>
      </c>
      <c r="AL2205" t="e">
        <f>NA()</f>
        <v>#N/A</v>
      </c>
      <c r="AM2205" t="e">
        <f>NA()</f>
        <v>#N/A</v>
      </c>
      <c r="AN2205" s="13">
        <v>9.1300000000000006E-2</v>
      </c>
      <c r="AO2205" t="e">
        <f>NA()</f>
        <v>#N/A</v>
      </c>
      <c r="AP2205" t="e">
        <f>NA()</f>
        <v>#N/A</v>
      </c>
    </row>
    <row r="2206" spans="20:42" x14ac:dyDescent="0.35">
      <c r="T2206" s="6"/>
      <c r="U2206" s="6"/>
      <c r="Z2206">
        <v>4</v>
      </c>
      <c r="AA2206" s="9">
        <v>43713</v>
      </c>
      <c r="AB2206">
        <v>1.5109999999999999</v>
      </c>
      <c r="AE2206" s="25">
        <v>40520</v>
      </c>
      <c r="AF2206" t="e">
        <f>NA()</f>
        <v>#N/A</v>
      </c>
      <c r="AG2206" t="e">
        <f>NA()</f>
        <v>#N/A</v>
      </c>
      <c r="AH2206" t="e">
        <f>NA()</f>
        <v>#N/A</v>
      </c>
      <c r="AI2206" t="e">
        <f>NA()</f>
        <v>#N/A</v>
      </c>
      <c r="AJ2206" t="e">
        <f>NA()</f>
        <v>#N/A</v>
      </c>
      <c r="AK2206" t="e">
        <f>NA()</f>
        <v>#N/A</v>
      </c>
      <c r="AL2206" t="e">
        <f>NA()</f>
        <v>#N/A</v>
      </c>
      <c r="AM2206" t="e">
        <f>NA()</f>
        <v>#N/A</v>
      </c>
      <c r="AN2206" s="13">
        <v>9.11E-2</v>
      </c>
      <c r="AO2206" t="e">
        <f>NA()</f>
        <v>#N/A</v>
      </c>
      <c r="AP2206" t="e">
        <f>NA()</f>
        <v>#N/A</v>
      </c>
    </row>
    <row r="2207" spans="20:42" x14ac:dyDescent="0.35">
      <c r="T2207" s="6"/>
      <c r="U2207" s="6"/>
      <c r="Z2207">
        <v>5</v>
      </c>
      <c r="AA2207" s="9">
        <v>43714</v>
      </c>
      <c r="AB2207">
        <v>1.5743</v>
      </c>
      <c r="AE2207" s="25">
        <v>40521</v>
      </c>
      <c r="AF2207" t="e">
        <f>NA()</f>
        <v>#N/A</v>
      </c>
      <c r="AG2207" t="e">
        <f>NA()</f>
        <v>#N/A</v>
      </c>
      <c r="AH2207" t="e">
        <f>NA()</f>
        <v>#N/A</v>
      </c>
      <c r="AI2207" t="e">
        <f>NA()</f>
        <v>#N/A</v>
      </c>
      <c r="AJ2207" t="e">
        <f>NA()</f>
        <v>#N/A</v>
      </c>
      <c r="AK2207" t="e">
        <f>NA()</f>
        <v>#N/A</v>
      </c>
      <c r="AL2207" t="e">
        <f>NA()</f>
        <v>#N/A</v>
      </c>
      <c r="AM2207" t="e">
        <f>NA()</f>
        <v>#N/A</v>
      </c>
      <c r="AN2207" s="13">
        <v>9.1200000000000003E-2</v>
      </c>
      <c r="AO2207" t="e">
        <f>NA()</f>
        <v>#N/A</v>
      </c>
      <c r="AP2207" t="e">
        <f>NA()</f>
        <v>#N/A</v>
      </c>
    </row>
    <row r="2208" spans="20:42" x14ac:dyDescent="0.35">
      <c r="T2208" s="6"/>
      <c r="U2208" s="6"/>
      <c r="Z2208">
        <v>6</v>
      </c>
      <c r="AA2208" s="9">
        <v>43717</v>
      </c>
      <c r="AB2208">
        <v>1.6121000000000001</v>
      </c>
      <c r="AE2208" s="25">
        <v>40522</v>
      </c>
      <c r="AF2208" t="e">
        <f>NA()</f>
        <v>#N/A</v>
      </c>
      <c r="AG2208" t="e">
        <f>NA()</f>
        <v>#N/A</v>
      </c>
      <c r="AH2208" t="e">
        <f>NA()</f>
        <v>#N/A</v>
      </c>
      <c r="AI2208" t="e">
        <f>NA()</f>
        <v>#N/A</v>
      </c>
      <c r="AJ2208" t="e">
        <f>NA()</f>
        <v>#N/A</v>
      </c>
      <c r="AK2208" t="e">
        <f>NA()</f>
        <v>#N/A</v>
      </c>
      <c r="AL2208" t="e">
        <f>NA()</f>
        <v>#N/A</v>
      </c>
      <c r="AM2208" t="e">
        <f>NA()</f>
        <v>#N/A</v>
      </c>
      <c r="AN2208" s="13">
        <v>9.2299999999999993E-2</v>
      </c>
      <c r="AO2208" t="e">
        <f>NA()</f>
        <v>#N/A</v>
      </c>
      <c r="AP2208" t="e">
        <f>NA()</f>
        <v>#N/A</v>
      </c>
    </row>
    <row r="2209" spans="20:42" x14ac:dyDescent="0.35">
      <c r="T2209" s="6"/>
      <c r="U2209" s="6"/>
      <c r="Z2209">
        <v>9</v>
      </c>
      <c r="AA2209" s="9">
        <v>43718</v>
      </c>
      <c r="AB2209">
        <v>1.7302</v>
      </c>
      <c r="AE2209" s="25">
        <v>40523</v>
      </c>
      <c r="AF2209" t="e">
        <f>NA()</f>
        <v>#N/A</v>
      </c>
      <c r="AG2209" t="e">
        <f>NA()</f>
        <v>#N/A</v>
      </c>
      <c r="AH2209" t="e">
        <f>NA()</f>
        <v>#N/A</v>
      </c>
      <c r="AI2209" t="e">
        <f>NA()</f>
        <v>#N/A</v>
      </c>
      <c r="AJ2209" t="e">
        <f>NA()</f>
        <v>#N/A</v>
      </c>
      <c r="AK2209" t="e">
        <f>NA()</f>
        <v>#N/A</v>
      </c>
      <c r="AL2209" t="e">
        <f>NA()</f>
        <v>#N/A</v>
      </c>
      <c r="AM2209" t="e">
        <f>NA()</f>
        <v>#N/A</v>
      </c>
      <c r="AN2209" t="e">
        <f>NA()</f>
        <v>#N/A</v>
      </c>
      <c r="AO2209" t="e">
        <f>NA()</f>
        <v>#N/A</v>
      </c>
      <c r="AP2209" t="e">
        <f>NA()</f>
        <v>#N/A</v>
      </c>
    </row>
    <row r="2210" spans="20:42" x14ac:dyDescent="0.35">
      <c r="T2210" s="6"/>
      <c r="U2210" s="6"/>
      <c r="Z2210">
        <v>10</v>
      </c>
      <c r="AA2210" s="9">
        <v>43719</v>
      </c>
      <c r="AB2210">
        <v>1.6328</v>
      </c>
      <c r="AE2210" s="25">
        <v>40524</v>
      </c>
      <c r="AF2210" t="e">
        <f>NA()</f>
        <v>#N/A</v>
      </c>
      <c r="AG2210" t="e">
        <f>NA()</f>
        <v>#N/A</v>
      </c>
      <c r="AH2210" t="e">
        <f>NA()</f>
        <v>#N/A</v>
      </c>
      <c r="AI2210" t="e">
        <f>NA()</f>
        <v>#N/A</v>
      </c>
      <c r="AJ2210" t="e">
        <f>NA()</f>
        <v>#N/A</v>
      </c>
      <c r="AK2210" t="e">
        <f>NA()</f>
        <v>#N/A</v>
      </c>
      <c r="AL2210" t="e">
        <f>NA()</f>
        <v>#N/A</v>
      </c>
      <c r="AM2210" t="e">
        <f>NA()</f>
        <v>#N/A</v>
      </c>
      <c r="AN2210" t="e">
        <f>NA()</f>
        <v>#N/A</v>
      </c>
      <c r="AO2210" t="e">
        <f>NA()</f>
        <v>#N/A</v>
      </c>
      <c r="AP2210" t="e">
        <f>NA()</f>
        <v>#N/A</v>
      </c>
    </row>
    <row r="2211" spans="20:42" x14ac:dyDescent="0.35">
      <c r="T2211" s="6"/>
      <c r="U2211" s="6"/>
      <c r="Z2211">
        <v>11</v>
      </c>
      <c r="AA2211" s="9">
        <v>43720</v>
      </c>
      <c r="AB2211">
        <v>1.6192</v>
      </c>
      <c r="AE2211" s="25">
        <v>40525</v>
      </c>
      <c r="AF2211" t="e">
        <f>NA()</f>
        <v>#N/A</v>
      </c>
      <c r="AG2211" t="e">
        <f>NA()</f>
        <v>#N/A</v>
      </c>
      <c r="AH2211" t="e">
        <f>NA()</f>
        <v>#N/A</v>
      </c>
      <c r="AI2211" t="e">
        <f>NA()</f>
        <v>#N/A</v>
      </c>
      <c r="AJ2211" t="e">
        <f>NA()</f>
        <v>#N/A</v>
      </c>
      <c r="AK2211" t="e">
        <f>NA()</f>
        <v>#N/A</v>
      </c>
      <c r="AL2211" t="e">
        <f>NA()</f>
        <v>#N/A</v>
      </c>
      <c r="AM2211" t="e">
        <f>NA()</f>
        <v>#N/A</v>
      </c>
      <c r="AN2211" s="13">
        <v>9.1999999999999998E-2</v>
      </c>
      <c r="AO2211" t="e">
        <f>NA()</f>
        <v>#N/A</v>
      </c>
      <c r="AP2211" t="e">
        <f>NA()</f>
        <v>#N/A</v>
      </c>
    </row>
    <row r="2212" spans="20:42" x14ac:dyDescent="0.35">
      <c r="T2212" s="6"/>
      <c r="U2212" s="6"/>
      <c r="Z2212">
        <v>12</v>
      </c>
      <c r="AA2212" s="9">
        <v>43721</v>
      </c>
      <c r="AB2212">
        <v>1.4631000000000001</v>
      </c>
      <c r="AE2212" s="25">
        <v>40526</v>
      </c>
      <c r="AF2212" t="e">
        <f>NA()</f>
        <v>#N/A</v>
      </c>
      <c r="AG2212" t="e">
        <f>NA()</f>
        <v>#N/A</v>
      </c>
      <c r="AH2212" t="e">
        <f>NA()</f>
        <v>#N/A</v>
      </c>
      <c r="AI2212" t="e">
        <f>NA()</f>
        <v>#N/A</v>
      </c>
      <c r="AJ2212" t="e">
        <f>NA()</f>
        <v>#N/A</v>
      </c>
      <c r="AK2212" t="e">
        <f>NA()</f>
        <v>#N/A</v>
      </c>
      <c r="AL2212" t="e">
        <f>NA()</f>
        <v>#N/A</v>
      </c>
      <c r="AM2212" t="e">
        <f>NA()</f>
        <v>#N/A</v>
      </c>
      <c r="AN2212" s="13">
        <v>9.1700000000000004E-2</v>
      </c>
      <c r="AO2212" t="e">
        <f>NA()</f>
        <v>#N/A</v>
      </c>
      <c r="AP2212" t="e">
        <f>NA()</f>
        <v>#N/A</v>
      </c>
    </row>
    <row r="2213" spans="20:42" x14ac:dyDescent="0.35">
      <c r="T2213" s="6"/>
      <c r="U2213" s="6"/>
      <c r="Z2213">
        <v>13</v>
      </c>
      <c r="AA2213" s="9">
        <v>43724</v>
      </c>
      <c r="AB2213">
        <v>1.4859</v>
      </c>
      <c r="AE2213" s="25">
        <v>40527</v>
      </c>
      <c r="AF2213" t="e">
        <f>NA()</f>
        <v>#N/A</v>
      </c>
      <c r="AG2213" t="e">
        <f>NA()</f>
        <v>#N/A</v>
      </c>
      <c r="AH2213" t="e">
        <f>NA()</f>
        <v>#N/A</v>
      </c>
      <c r="AI2213" t="e">
        <f>NA()</f>
        <v>#N/A</v>
      </c>
      <c r="AJ2213" t="e">
        <f>NA()</f>
        <v>#N/A</v>
      </c>
      <c r="AK2213" t="e">
        <f>NA()</f>
        <v>#N/A</v>
      </c>
      <c r="AL2213" t="e">
        <f>NA()</f>
        <v>#N/A</v>
      </c>
      <c r="AM2213" t="e">
        <f>NA()</f>
        <v>#N/A</v>
      </c>
      <c r="AN2213" s="13">
        <v>9.11E-2</v>
      </c>
      <c r="AO2213" t="e">
        <f>NA()</f>
        <v>#N/A</v>
      </c>
      <c r="AP2213" t="e">
        <f>NA()</f>
        <v>#N/A</v>
      </c>
    </row>
    <row r="2214" spans="20:42" x14ac:dyDescent="0.35">
      <c r="T2214" s="6"/>
      <c r="U2214" s="6"/>
      <c r="Z2214">
        <v>16</v>
      </c>
      <c r="AA2214" s="9">
        <v>43725</v>
      </c>
      <c r="AB2214">
        <v>1.5503</v>
      </c>
      <c r="AE2214" s="25">
        <v>40528</v>
      </c>
      <c r="AF2214" t="e">
        <f>NA()</f>
        <v>#N/A</v>
      </c>
      <c r="AG2214" t="e">
        <f>NA()</f>
        <v>#N/A</v>
      </c>
      <c r="AH2214" t="e">
        <f>NA()</f>
        <v>#N/A</v>
      </c>
      <c r="AI2214" t="e">
        <f>NA()</f>
        <v>#N/A</v>
      </c>
      <c r="AJ2214" t="e">
        <f>NA()</f>
        <v>#N/A</v>
      </c>
      <c r="AK2214" t="e">
        <f>NA()</f>
        <v>#N/A</v>
      </c>
      <c r="AL2214" t="e">
        <f>NA()</f>
        <v>#N/A</v>
      </c>
      <c r="AM2214" t="e">
        <f>NA()</f>
        <v>#N/A</v>
      </c>
      <c r="AN2214" s="13">
        <v>9.0399999999999994E-2</v>
      </c>
      <c r="AO2214" t="e">
        <f>NA()</f>
        <v>#N/A</v>
      </c>
      <c r="AP2214" t="e">
        <f>NA()</f>
        <v>#N/A</v>
      </c>
    </row>
    <row r="2215" spans="20:42" x14ac:dyDescent="0.35">
      <c r="T2215" s="6"/>
      <c r="U2215" s="6"/>
      <c r="Z2215">
        <v>17</v>
      </c>
      <c r="AA2215" s="9">
        <v>43726</v>
      </c>
      <c r="AB2215">
        <v>1.4198999999999999</v>
      </c>
      <c r="AE2215" s="25">
        <v>40529</v>
      </c>
      <c r="AF2215" t="e">
        <f>NA()</f>
        <v>#N/A</v>
      </c>
      <c r="AG2215" t="e">
        <f>NA()</f>
        <v>#N/A</v>
      </c>
      <c r="AH2215" t="e">
        <f>NA()</f>
        <v>#N/A</v>
      </c>
      <c r="AI2215" t="e">
        <f>NA()</f>
        <v>#N/A</v>
      </c>
      <c r="AJ2215" t="e">
        <f>NA()</f>
        <v>#N/A</v>
      </c>
      <c r="AK2215" t="e">
        <f>NA()</f>
        <v>#N/A</v>
      </c>
      <c r="AL2215" t="e">
        <f>NA()</f>
        <v>#N/A</v>
      </c>
      <c r="AM2215" t="e">
        <f>NA()</f>
        <v>#N/A</v>
      </c>
      <c r="AN2215" s="13">
        <v>8.5599999999999996E-2</v>
      </c>
      <c r="AO2215" t="e">
        <f>NA()</f>
        <v>#N/A</v>
      </c>
      <c r="AP2215" t="e">
        <f>NA()</f>
        <v>#N/A</v>
      </c>
    </row>
    <row r="2216" spans="20:42" x14ac:dyDescent="0.35">
      <c r="T2216" s="6"/>
      <c r="U2216" s="6"/>
      <c r="Z2216">
        <v>18</v>
      </c>
      <c r="AA2216" s="9">
        <v>43727</v>
      </c>
      <c r="AB2216">
        <v>1.1938</v>
      </c>
      <c r="AE2216" s="25">
        <v>40530</v>
      </c>
      <c r="AF2216" t="e">
        <f>NA()</f>
        <v>#N/A</v>
      </c>
      <c r="AG2216" t="e">
        <f>NA()</f>
        <v>#N/A</v>
      </c>
      <c r="AH2216" t="e">
        <f>NA()</f>
        <v>#N/A</v>
      </c>
      <c r="AI2216" t="e">
        <f>NA()</f>
        <v>#N/A</v>
      </c>
      <c r="AJ2216" t="e">
        <f>NA()</f>
        <v>#N/A</v>
      </c>
      <c r="AK2216" t="e">
        <f>NA()</f>
        <v>#N/A</v>
      </c>
      <c r="AL2216" t="e">
        <f>NA()</f>
        <v>#N/A</v>
      </c>
      <c r="AM2216" t="e">
        <f>NA()</f>
        <v>#N/A</v>
      </c>
      <c r="AN2216" t="e">
        <f>NA()</f>
        <v>#N/A</v>
      </c>
      <c r="AO2216" t="e">
        <f>NA()</f>
        <v>#N/A</v>
      </c>
      <c r="AP2216" t="e">
        <f>NA()</f>
        <v>#N/A</v>
      </c>
    </row>
    <row r="2217" spans="20:42" x14ac:dyDescent="0.35">
      <c r="T2217" s="6"/>
      <c r="U2217" s="6"/>
      <c r="Z2217">
        <v>19</v>
      </c>
      <c r="AA2217" s="9">
        <v>43728</v>
      </c>
      <c r="AB2217">
        <v>0.749</v>
      </c>
      <c r="AE2217" s="25">
        <v>40531</v>
      </c>
      <c r="AF2217" t="e">
        <f>NA()</f>
        <v>#N/A</v>
      </c>
      <c r="AG2217" t="e">
        <f>NA()</f>
        <v>#N/A</v>
      </c>
      <c r="AH2217" t="e">
        <f>NA()</f>
        <v>#N/A</v>
      </c>
      <c r="AI2217" t="e">
        <f>NA()</f>
        <v>#N/A</v>
      </c>
      <c r="AJ2217" t="e">
        <f>NA()</f>
        <v>#N/A</v>
      </c>
      <c r="AK2217" t="e">
        <f>NA()</f>
        <v>#N/A</v>
      </c>
      <c r="AL2217" t="e">
        <f>NA()</f>
        <v>#N/A</v>
      </c>
      <c r="AM2217" t="e">
        <f>NA()</f>
        <v>#N/A</v>
      </c>
      <c r="AN2217" t="e">
        <f>NA()</f>
        <v>#N/A</v>
      </c>
      <c r="AO2217" t="e">
        <f>NA()</f>
        <v>#N/A</v>
      </c>
      <c r="AP2217" t="e">
        <f>NA()</f>
        <v>#N/A</v>
      </c>
    </row>
    <row r="2218" spans="20:42" x14ac:dyDescent="0.35">
      <c r="T2218" s="6"/>
      <c r="U2218" s="6"/>
      <c r="Z2218">
        <v>20</v>
      </c>
      <c r="AA2218" s="9">
        <v>43731</v>
      </c>
      <c r="AB2218">
        <v>0.68489999999999995</v>
      </c>
      <c r="AE2218" s="25">
        <v>40532</v>
      </c>
      <c r="AF2218" t="e">
        <f>NA()</f>
        <v>#N/A</v>
      </c>
      <c r="AG2218" t="e">
        <f>NA()</f>
        <v>#N/A</v>
      </c>
      <c r="AH2218" t="e">
        <f>NA()</f>
        <v>#N/A</v>
      </c>
      <c r="AI2218" t="e">
        <f>NA()</f>
        <v>#N/A</v>
      </c>
      <c r="AJ2218" t="e">
        <f>NA()</f>
        <v>#N/A</v>
      </c>
      <c r="AK2218" t="e">
        <f>NA()</f>
        <v>#N/A</v>
      </c>
      <c r="AL2218" t="e">
        <f>NA()</f>
        <v>#N/A</v>
      </c>
      <c r="AM2218" t="e">
        <f>NA()</f>
        <v>#N/A</v>
      </c>
      <c r="AN2218" s="13">
        <v>8.4500000000000006E-2</v>
      </c>
      <c r="AO2218" t="e">
        <f>NA()</f>
        <v>#N/A</v>
      </c>
      <c r="AP2218" t="e">
        <f>NA()</f>
        <v>#N/A</v>
      </c>
    </row>
    <row r="2219" spans="20:42" x14ac:dyDescent="0.35">
      <c r="T2219" s="6"/>
      <c r="U2219" s="6"/>
      <c r="Z2219">
        <v>23</v>
      </c>
      <c r="AA2219" s="9">
        <v>43732</v>
      </c>
      <c r="AB2219">
        <v>0.73750000000000004</v>
      </c>
      <c r="AE2219" s="25">
        <v>40533</v>
      </c>
      <c r="AF2219" t="e">
        <f>NA()</f>
        <v>#N/A</v>
      </c>
      <c r="AG2219" t="e">
        <f>NA()</f>
        <v>#N/A</v>
      </c>
      <c r="AH2219" t="e">
        <f>NA()</f>
        <v>#N/A</v>
      </c>
      <c r="AI2219" t="e">
        <f>NA()</f>
        <v>#N/A</v>
      </c>
      <c r="AJ2219" t="e">
        <f>NA()</f>
        <v>#N/A</v>
      </c>
      <c r="AK2219" t="e">
        <f>NA()</f>
        <v>#N/A</v>
      </c>
      <c r="AL2219" t="e">
        <f>NA()</f>
        <v>#N/A</v>
      </c>
      <c r="AM2219" t="e">
        <f>NA()</f>
        <v>#N/A</v>
      </c>
      <c r="AN2219" s="13">
        <v>8.2500000000000004E-2</v>
      </c>
      <c r="AO2219" t="e">
        <f>NA()</f>
        <v>#N/A</v>
      </c>
      <c r="AP2219" t="e">
        <f>NA()</f>
        <v>#N/A</v>
      </c>
    </row>
    <row r="2220" spans="20:42" x14ac:dyDescent="0.35">
      <c r="T2220" s="6"/>
      <c r="U2220" s="6"/>
      <c r="Z2220">
        <v>24</v>
      </c>
      <c r="AA2220" s="9">
        <v>43733</v>
      </c>
      <c r="AB2220">
        <v>1.2017</v>
      </c>
      <c r="AE2220" s="25">
        <v>40534</v>
      </c>
      <c r="AF2220" t="e">
        <f>NA()</f>
        <v>#N/A</v>
      </c>
      <c r="AG2220" t="e">
        <f>NA()</f>
        <v>#N/A</v>
      </c>
      <c r="AH2220" t="e">
        <f>NA()</f>
        <v>#N/A</v>
      </c>
      <c r="AI2220" t="e">
        <f>NA()</f>
        <v>#N/A</v>
      </c>
      <c r="AJ2220" t="e">
        <f>NA()</f>
        <v>#N/A</v>
      </c>
      <c r="AK2220" t="e">
        <f>NA()</f>
        <v>#N/A</v>
      </c>
      <c r="AL2220" t="e">
        <f>NA()</f>
        <v>#N/A</v>
      </c>
      <c r="AM2220" t="e">
        <f>NA()</f>
        <v>#N/A</v>
      </c>
      <c r="AN2220" s="13">
        <v>8.0399999999999999E-2</v>
      </c>
      <c r="AO2220" t="e">
        <f>NA()</f>
        <v>#N/A</v>
      </c>
      <c r="AP2220" t="e">
        <f>NA()</f>
        <v>#N/A</v>
      </c>
    </row>
    <row r="2221" spans="20:42" x14ac:dyDescent="0.35">
      <c r="T2221" s="6"/>
      <c r="U2221" s="6"/>
      <c r="Z2221">
        <v>25</v>
      </c>
      <c r="AA2221" s="9">
        <v>43734</v>
      </c>
      <c r="AB2221">
        <v>1.5154000000000001</v>
      </c>
      <c r="AE2221" s="25">
        <v>40535</v>
      </c>
      <c r="AF2221" t="e">
        <f>NA()</f>
        <v>#N/A</v>
      </c>
      <c r="AG2221" t="e">
        <f>NA()</f>
        <v>#N/A</v>
      </c>
      <c r="AH2221" t="e">
        <f>NA()</f>
        <v>#N/A</v>
      </c>
      <c r="AI2221" t="e">
        <f>NA()</f>
        <v>#N/A</v>
      </c>
      <c r="AJ2221" t="e">
        <f>NA()</f>
        <v>#N/A</v>
      </c>
      <c r="AK2221" t="e">
        <f>NA()</f>
        <v>#N/A</v>
      </c>
      <c r="AL2221" t="e">
        <f>NA()</f>
        <v>#N/A</v>
      </c>
      <c r="AM2221" t="e">
        <f>NA()</f>
        <v>#N/A</v>
      </c>
      <c r="AN2221" s="13">
        <v>7.9399999999999998E-2</v>
      </c>
      <c r="AO2221" t="e">
        <f>NA()</f>
        <v>#N/A</v>
      </c>
      <c r="AP2221" t="e">
        <f>NA()</f>
        <v>#N/A</v>
      </c>
    </row>
    <row r="2222" spans="20:42" x14ac:dyDescent="0.35">
      <c r="T2222" s="6"/>
      <c r="U2222" s="6"/>
      <c r="Z2222">
        <v>26</v>
      </c>
      <c r="AA2222" s="9">
        <v>43735</v>
      </c>
      <c r="AB2222">
        <v>1.5821000000000001</v>
      </c>
      <c r="AE2222" s="25">
        <v>40536</v>
      </c>
      <c r="AF2222" t="e">
        <f>NA()</f>
        <v>#N/A</v>
      </c>
      <c r="AG2222" t="e">
        <f>NA()</f>
        <v>#N/A</v>
      </c>
      <c r="AH2222" t="e">
        <f>NA()</f>
        <v>#N/A</v>
      </c>
      <c r="AI2222" t="e">
        <f>NA()</f>
        <v>#N/A</v>
      </c>
      <c r="AJ2222" t="e">
        <f>NA()</f>
        <v>#N/A</v>
      </c>
      <c r="AK2222" t="e">
        <f>NA()</f>
        <v>#N/A</v>
      </c>
      <c r="AL2222" t="e">
        <f>NA()</f>
        <v>#N/A</v>
      </c>
      <c r="AM2222" t="e">
        <f>NA()</f>
        <v>#N/A</v>
      </c>
      <c r="AN2222" s="13">
        <v>7.8600000000000003E-2</v>
      </c>
      <c r="AO2222" t="e">
        <f>NA()</f>
        <v>#N/A</v>
      </c>
      <c r="AP2222" t="e">
        <f>NA()</f>
        <v>#N/A</v>
      </c>
    </row>
    <row r="2223" spans="20:42" x14ac:dyDescent="0.35">
      <c r="T2223" s="6"/>
      <c r="U2223" s="6"/>
      <c r="Z2223">
        <v>27</v>
      </c>
      <c r="AA2223" s="9">
        <v>43738</v>
      </c>
      <c r="AB2223">
        <v>1.5873999999999999</v>
      </c>
      <c r="AE2223" s="25">
        <v>40537</v>
      </c>
      <c r="AF2223" t="e">
        <f>NA()</f>
        <v>#N/A</v>
      </c>
      <c r="AG2223" t="e">
        <f>NA()</f>
        <v>#N/A</v>
      </c>
      <c r="AH2223" t="e">
        <f>NA()</f>
        <v>#N/A</v>
      </c>
      <c r="AI2223" t="e">
        <f>NA()</f>
        <v>#N/A</v>
      </c>
      <c r="AJ2223" t="e">
        <f>NA()</f>
        <v>#N/A</v>
      </c>
      <c r="AK2223" t="e">
        <f>NA()</f>
        <v>#N/A</v>
      </c>
      <c r="AL2223" t="e">
        <f>NA()</f>
        <v>#N/A</v>
      </c>
      <c r="AM2223" t="e">
        <f>NA()</f>
        <v>#N/A</v>
      </c>
      <c r="AN2223" t="e">
        <f>NA()</f>
        <v>#N/A</v>
      </c>
      <c r="AO2223" t="e">
        <f>NA()</f>
        <v>#N/A</v>
      </c>
      <c r="AP2223" t="e">
        <f>NA()</f>
        <v>#N/A</v>
      </c>
    </row>
    <row r="2224" spans="20:42" x14ac:dyDescent="0.35">
      <c r="T2224" s="6"/>
      <c r="U2224" s="6"/>
      <c r="Z2224">
        <v>30</v>
      </c>
      <c r="AA2224" s="9">
        <v>43739</v>
      </c>
      <c r="AB2224">
        <v>1.7203999999999999</v>
      </c>
      <c r="AE2224" s="25">
        <v>40538</v>
      </c>
      <c r="AF2224" t="e">
        <f>NA()</f>
        <v>#N/A</v>
      </c>
      <c r="AG2224" t="e">
        <f>NA()</f>
        <v>#N/A</v>
      </c>
      <c r="AH2224" t="e">
        <f>NA()</f>
        <v>#N/A</v>
      </c>
      <c r="AI2224" t="e">
        <f>NA()</f>
        <v>#N/A</v>
      </c>
      <c r="AJ2224" t="e">
        <f>NA()</f>
        <v>#N/A</v>
      </c>
      <c r="AK2224" t="e">
        <f>NA()</f>
        <v>#N/A</v>
      </c>
      <c r="AL2224" t="e">
        <f>NA()</f>
        <v>#N/A</v>
      </c>
      <c r="AM2224" t="e">
        <f>NA()</f>
        <v>#N/A</v>
      </c>
      <c r="AN2224" t="e">
        <f>NA()</f>
        <v>#N/A</v>
      </c>
      <c r="AO2224" t="e">
        <f>NA()</f>
        <v>#N/A</v>
      </c>
      <c r="AP2224" t="e">
        <f>NA()</f>
        <v>#N/A</v>
      </c>
    </row>
    <row r="2225" spans="20:42" x14ac:dyDescent="0.35">
      <c r="T2225" s="6"/>
      <c r="U2225" s="6"/>
      <c r="Y2225" t="s">
        <v>1105</v>
      </c>
      <c r="Z2225">
        <v>1</v>
      </c>
      <c r="AA2225" s="9">
        <v>43740</v>
      </c>
      <c r="AB2225">
        <v>1.4092</v>
      </c>
      <c r="AE2225" s="25">
        <v>40539</v>
      </c>
      <c r="AF2225" t="e">
        <f>NA()</f>
        <v>#N/A</v>
      </c>
      <c r="AG2225" t="e">
        <f>NA()</f>
        <v>#N/A</v>
      </c>
      <c r="AH2225" t="e">
        <f>NA()</f>
        <v>#N/A</v>
      </c>
      <c r="AI2225" t="e">
        <f>NA()</f>
        <v>#N/A</v>
      </c>
      <c r="AJ2225" t="e">
        <f>NA()</f>
        <v>#N/A</v>
      </c>
      <c r="AK2225" t="e">
        <f>NA()</f>
        <v>#N/A</v>
      </c>
      <c r="AL2225" t="e">
        <f>NA()</f>
        <v>#N/A</v>
      </c>
      <c r="AM2225" t="e">
        <f>NA()</f>
        <v>#N/A</v>
      </c>
      <c r="AN2225" s="13">
        <v>7.85E-2</v>
      </c>
      <c r="AO2225" t="e">
        <f>NA()</f>
        <v>#N/A</v>
      </c>
      <c r="AP2225" t="e">
        <f>NA()</f>
        <v>#N/A</v>
      </c>
    </row>
    <row r="2226" spans="20:42" x14ac:dyDescent="0.35">
      <c r="T2226" s="6"/>
      <c r="U2226" s="6"/>
      <c r="Z2226">
        <v>2</v>
      </c>
      <c r="AA2226" s="9">
        <v>43741</v>
      </c>
      <c r="AB2226">
        <v>1.4611000000000001</v>
      </c>
      <c r="AE2226" s="25">
        <v>40540</v>
      </c>
      <c r="AF2226" t="e">
        <f>NA()</f>
        <v>#N/A</v>
      </c>
      <c r="AG2226" t="e">
        <f>NA()</f>
        <v>#N/A</v>
      </c>
      <c r="AH2226" t="e">
        <f>NA()</f>
        <v>#N/A</v>
      </c>
      <c r="AI2226" t="e">
        <f>NA()</f>
        <v>#N/A</v>
      </c>
      <c r="AJ2226" t="e">
        <f>NA()</f>
        <v>#N/A</v>
      </c>
      <c r="AK2226" t="e">
        <f>NA()</f>
        <v>#N/A</v>
      </c>
      <c r="AL2226" t="e">
        <f>NA()</f>
        <v>#N/A</v>
      </c>
      <c r="AM2226" t="e">
        <f>NA()</f>
        <v>#N/A</v>
      </c>
      <c r="AN2226" s="13">
        <v>7.8600000000000003E-2</v>
      </c>
      <c r="AO2226" t="e">
        <f>NA()</f>
        <v>#N/A</v>
      </c>
      <c r="AP2226" t="e">
        <f>NA()</f>
        <v>#N/A</v>
      </c>
    </row>
    <row r="2227" spans="20:42" x14ac:dyDescent="0.35">
      <c r="T2227" s="6"/>
      <c r="U2227" s="6"/>
      <c r="Z2227">
        <v>3</v>
      </c>
      <c r="AA2227" s="9">
        <v>43742</v>
      </c>
      <c r="AB2227">
        <v>1.3062</v>
      </c>
      <c r="AE2227" s="25">
        <v>40541</v>
      </c>
      <c r="AF2227" t="e">
        <f>NA()</f>
        <v>#N/A</v>
      </c>
      <c r="AG2227" t="e">
        <f>NA()</f>
        <v>#N/A</v>
      </c>
      <c r="AH2227" t="e">
        <f>NA()</f>
        <v>#N/A</v>
      </c>
      <c r="AI2227" t="e">
        <f>NA()</f>
        <v>#N/A</v>
      </c>
      <c r="AJ2227" t="e">
        <f>NA()</f>
        <v>#N/A</v>
      </c>
      <c r="AK2227" t="e">
        <f>NA()</f>
        <v>#N/A</v>
      </c>
      <c r="AL2227" t="e">
        <f>NA()</f>
        <v>#N/A</v>
      </c>
      <c r="AM2227" t="e">
        <f>NA()</f>
        <v>#N/A</v>
      </c>
      <c r="AN2227" s="13">
        <v>7.8299999999999995E-2</v>
      </c>
      <c r="AO2227" t="e">
        <f>NA()</f>
        <v>#N/A</v>
      </c>
      <c r="AP2227" t="e">
        <f>NA()</f>
        <v>#N/A</v>
      </c>
    </row>
    <row r="2228" spans="20:42" x14ac:dyDescent="0.35">
      <c r="T2228" s="6"/>
      <c r="U2228" s="6"/>
      <c r="Z2228">
        <v>4</v>
      </c>
      <c r="AA2228" s="9">
        <v>43745</v>
      </c>
      <c r="AB2228">
        <v>1.1102000000000001</v>
      </c>
      <c r="AE2228" s="25">
        <v>40542</v>
      </c>
      <c r="AF2228" t="e">
        <f>NA()</f>
        <v>#N/A</v>
      </c>
      <c r="AG2228" t="e">
        <f>NA()</f>
        <v>#N/A</v>
      </c>
      <c r="AH2228" t="e">
        <f>NA()</f>
        <v>#N/A</v>
      </c>
      <c r="AI2228" t="e">
        <f>NA()</f>
        <v>#N/A</v>
      </c>
      <c r="AJ2228" t="e">
        <f>NA()</f>
        <v>#N/A</v>
      </c>
      <c r="AK2228" t="e">
        <f>NA()</f>
        <v>#N/A</v>
      </c>
      <c r="AL2228" t="e">
        <f>NA()</f>
        <v>#N/A</v>
      </c>
      <c r="AM2228" t="e">
        <f>NA()</f>
        <v>#N/A</v>
      </c>
      <c r="AN2228" s="13">
        <v>7.8299999999999995E-2</v>
      </c>
      <c r="AO2228" t="e">
        <f>NA()</f>
        <v>#N/A</v>
      </c>
      <c r="AP2228" t="e">
        <f>NA()</f>
        <v>#N/A</v>
      </c>
    </row>
    <row r="2229" spans="20:42" x14ac:dyDescent="0.35">
      <c r="T2229" s="6"/>
      <c r="U2229" s="6"/>
      <c r="Z2229">
        <v>7</v>
      </c>
      <c r="AA2229" s="9">
        <v>43746</v>
      </c>
      <c r="AB2229">
        <v>1.117</v>
      </c>
      <c r="AE2229" s="25">
        <v>40543</v>
      </c>
      <c r="AF2229" t="e">
        <f>NA()</f>
        <v>#N/A</v>
      </c>
      <c r="AG2229" t="e">
        <f>NA()</f>
        <v>#N/A</v>
      </c>
      <c r="AH2229" t="e">
        <f>NA()</f>
        <v>#N/A</v>
      </c>
      <c r="AI2229" t="e">
        <f>NA()</f>
        <v>#N/A</v>
      </c>
      <c r="AJ2229" t="e">
        <f>NA()</f>
        <v>#N/A</v>
      </c>
      <c r="AK2229" t="e">
        <f>NA()</f>
        <v>#N/A</v>
      </c>
      <c r="AL2229" t="e">
        <f>NA()</f>
        <v>#N/A</v>
      </c>
      <c r="AM2229" t="e">
        <f>NA()</f>
        <v>#N/A</v>
      </c>
      <c r="AN2229" s="13">
        <v>7.9200000000000007E-2</v>
      </c>
      <c r="AO2229" t="e">
        <f>NA()</f>
        <v>#N/A</v>
      </c>
      <c r="AP2229" t="e">
        <f>NA()</f>
        <v>#N/A</v>
      </c>
    </row>
    <row r="2230" spans="20:42" x14ac:dyDescent="0.35">
      <c r="T2230" s="6"/>
      <c r="U2230" s="6"/>
      <c r="Z2230">
        <v>8</v>
      </c>
      <c r="AA2230" s="9">
        <v>43747</v>
      </c>
      <c r="AB2230">
        <v>0.97740000000000005</v>
      </c>
      <c r="AE2230" s="25">
        <v>40544</v>
      </c>
      <c r="AF2230" t="e">
        <f>NA()</f>
        <v>#N/A</v>
      </c>
      <c r="AG2230" t="e">
        <f>NA()</f>
        <v>#N/A</v>
      </c>
      <c r="AH2230" t="e">
        <f>NA()</f>
        <v>#N/A</v>
      </c>
      <c r="AI2230" t="e">
        <f>NA()</f>
        <v>#N/A</v>
      </c>
      <c r="AJ2230" t="e">
        <f>NA()</f>
        <v>#N/A</v>
      </c>
      <c r="AK2230" t="e">
        <f>NA()</f>
        <v>#N/A</v>
      </c>
      <c r="AL2230" t="e">
        <f>NA()</f>
        <v>#N/A</v>
      </c>
      <c r="AM2230" t="e">
        <f>NA()</f>
        <v>#N/A</v>
      </c>
      <c r="AN2230" t="e">
        <f>NA()</f>
        <v>#N/A</v>
      </c>
      <c r="AO2230" s="13">
        <v>0.75</v>
      </c>
      <c r="AP2230" t="e">
        <f>NA()</f>
        <v>#N/A</v>
      </c>
    </row>
    <row r="2231" spans="20:42" x14ac:dyDescent="0.35">
      <c r="T2231" s="6"/>
      <c r="U2231" s="6"/>
      <c r="Z2231">
        <v>9</v>
      </c>
      <c r="AA2231" s="9">
        <v>43748</v>
      </c>
      <c r="AB2231">
        <v>1.06</v>
      </c>
      <c r="AE2231" s="25">
        <v>40545</v>
      </c>
      <c r="AF2231" t="e">
        <f>NA()</f>
        <v>#N/A</v>
      </c>
      <c r="AG2231" t="e">
        <f>NA()</f>
        <v>#N/A</v>
      </c>
      <c r="AH2231" t="e">
        <f>NA()</f>
        <v>#N/A</v>
      </c>
      <c r="AI2231" t="e">
        <f>NA()</f>
        <v>#N/A</v>
      </c>
      <c r="AJ2231" t="e">
        <f>NA()</f>
        <v>#N/A</v>
      </c>
      <c r="AK2231" t="e">
        <f>NA()</f>
        <v>#N/A</v>
      </c>
      <c r="AL2231" t="e">
        <f>NA()</f>
        <v>#N/A</v>
      </c>
      <c r="AM2231" t="e">
        <f>NA()</f>
        <v>#N/A</v>
      </c>
      <c r="AN2231" t="e">
        <f>NA()</f>
        <v>#N/A</v>
      </c>
      <c r="AO2231" t="e">
        <f>NA()</f>
        <v>#N/A</v>
      </c>
      <c r="AP2231" t="e">
        <f>NA()</f>
        <v>#N/A</v>
      </c>
    </row>
    <row r="2232" spans="20:42" x14ac:dyDescent="0.35">
      <c r="T2232" s="6"/>
      <c r="U2232" s="6"/>
      <c r="Z2232">
        <v>10</v>
      </c>
      <c r="AA2232" s="9">
        <v>43749</v>
      </c>
      <c r="AB2232">
        <v>1.1568000000000001</v>
      </c>
      <c r="AE2232" s="25">
        <v>40546</v>
      </c>
      <c r="AF2232" t="e">
        <f>NA()</f>
        <v>#N/A</v>
      </c>
      <c r="AG2232" t="e">
        <f>NA()</f>
        <v>#N/A</v>
      </c>
      <c r="AH2232" t="e">
        <f>NA()</f>
        <v>#N/A</v>
      </c>
      <c r="AI2232" t="e">
        <f>NA()</f>
        <v>#N/A</v>
      </c>
      <c r="AJ2232" t="e">
        <f>NA()</f>
        <v>#N/A</v>
      </c>
      <c r="AK2232" t="e">
        <f>NA()</f>
        <v>#N/A</v>
      </c>
      <c r="AL2232" t="e">
        <f>NA()</f>
        <v>#N/A</v>
      </c>
      <c r="AM2232" t="e">
        <f>NA()</f>
        <v>#N/A</v>
      </c>
      <c r="AN2232" s="13">
        <v>7.9799999999999996E-2</v>
      </c>
      <c r="AO2232" t="e">
        <f>NA()</f>
        <v>#N/A</v>
      </c>
      <c r="AP2232" t="e">
        <f>NA()</f>
        <v>#N/A</v>
      </c>
    </row>
    <row r="2233" spans="20:42" x14ac:dyDescent="0.35">
      <c r="T2233" s="6"/>
      <c r="U2233" s="6"/>
      <c r="Z2233">
        <v>11</v>
      </c>
      <c r="AA2233" s="9">
        <v>43752</v>
      </c>
      <c r="AB2233">
        <v>1.2870999999999999</v>
      </c>
      <c r="AE2233" s="25">
        <v>40547</v>
      </c>
      <c r="AF2233" t="e">
        <f>NA()</f>
        <v>#N/A</v>
      </c>
      <c r="AG2233" t="e">
        <f>NA()</f>
        <v>#N/A</v>
      </c>
      <c r="AH2233" t="e">
        <f>NA()</f>
        <v>#N/A</v>
      </c>
      <c r="AI2233" t="e">
        <f>NA()</f>
        <v>#N/A</v>
      </c>
      <c r="AJ2233" t="e">
        <f>NA()</f>
        <v>#N/A</v>
      </c>
      <c r="AK2233" t="e">
        <f>NA()</f>
        <v>#N/A</v>
      </c>
      <c r="AL2233" t="e">
        <f>NA()</f>
        <v>#N/A</v>
      </c>
      <c r="AM2233" t="e">
        <f>NA()</f>
        <v>#N/A</v>
      </c>
      <c r="AN2233" s="13">
        <v>8.0199999999999994E-2</v>
      </c>
      <c r="AO2233" t="e">
        <f>NA()</f>
        <v>#N/A</v>
      </c>
      <c r="AP2233" t="e">
        <f>NA()</f>
        <v>#N/A</v>
      </c>
    </row>
    <row r="2234" spans="20:42" x14ac:dyDescent="0.35">
      <c r="T2234" s="6"/>
      <c r="U2234" s="6"/>
      <c r="Z2234">
        <v>14</v>
      </c>
      <c r="AA2234" s="9">
        <v>43753</v>
      </c>
      <c r="AB2234">
        <v>1.0671999999999999</v>
      </c>
      <c r="AE2234" s="25">
        <v>40548</v>
      </c>
      <c r="AF2234" t="e">
        <f>NA()</f>
        <v>#N/A</v>
      </c>
      <c r="AG2234" t="e">
        <f>NA()</f>
        <v>#N/A</v>
      </c>
      <c r="AH2234" t="e">
        <f>NA()</f>
        <v>#N/A</v>
      </c>
      <c r="AI2234" t="e">
        <f>NA()</f>
        <v>#N/A</v>
      </c>
      <c r="AJ2234" t="e">
        <f>NA()</f>
        <v>#N/A</v>
      </c>
      <c r="AK2234" t="e">
        <f>NA()</f>
        <v>#N/A</v>
      </c>
      <c r="AL2234" t="e">
        <f>NA()</f>
        <v>#N/A</v>
      </c>
      <c r="AM2234" t="e">
        <f>NA()</f>
        <v>#N/A</v>
      </c>
      <c r="AN2234" s="13">
        <v>8.0500000000000002E-2</v>
      </c>
      <c r="AO2234" t="e">
        <f>NA()</f>
        <v>#N/A</v>
      </c>
      <c r="AP2234" t="e">
        <f>NA()</f>
        <v>#N/A</v>
      </c>
    </row>
    <row r="2235" spans="20:42" x14ac:dyDescent="0.35">
      <c r="T2235" s="6"/>
      <c r="U2235" s="6"/>
      <c r="Z2235">
        <v>15</v>
      </c>
      <c r="AA2235" s="9">
        <v>43754</v>
      </c>
      <c r="AB2235">
        <v>1.0974999999999999</v>
      </c>
      <c r="AE2235" s="25">
        <v>40549</v>
      </c>
      <c r="AF2235" t="e">
        <f>NA()</f>
        <v>#N/A</v>
      </c>
      <c r="AG2235" t="e">
        <f>NA()</f>
        <v>#N/A</v>
      </c>
      <c r="AH2235" t="e">
        <f>NA()</f>
        <v>#N/A</v>
      </c>
      <c r="AI2235" t="e">
        <f>NA()</f>
        <v>#N/A</v>
      </c>
      <c r="AJ2235" t="e">
        <f>NA()</f>
        <v>#N/A</v>
      </c>
      <c r="AK2235" t="e">
        <f>NA()</f>
        <v>#N/A</v>
      </c>
      <c r="AL2235" t="e">
        <f>NA()</f>
        <v>#N/A</v>
      </c>
      <c r="AM2235" t="e">
        <f>NA()</f>
        <v>#N/A</v>
      </c>
      <c r="AN2235" s="13">
        <v>8.0799999999999997E-2</v>
      </c>
      <c r="AO2235" t="e">
        <f>NA()</f>
        <v>#N/A</v>
      </c>
      <c r="AP2235" t="e">
        <f>NA()</f>
        <v>#N/A</v>
      </c>
    </row>
    <row r="2236" spans="20:42" x14ac:dyDescent="0.35">
      <c r="T2236" s="6"/>
      <c r="U2236" s="6"/>
      <c r="Z2236">
        <v>16</v>
      </c>
      <c r="AA2236" s="9">
        <v>43755</v>
      </c>
      <c r="AB2236">
        <v>1.2265999999999999</v>
      </c>
      <c r="AE2236" s="25">
        <v>40550</v>
      </c>
      <c r="AF2236" t="e">
        <f>NA()</f>
        <v>#N/A</v>
      </c>
      <c r="AG2236" t="e">
        <f>NA()</f>
        <v>#N/A</v>
      </c>
      <c r="AH2236" t="e">
        <f>NA()</f>
        <v>#N/A</v>
      </c>
      <c r="AI2236" t="e">
        <f>NA()</f>
        <v>#N/A</v>
      </c>
      <c r="AJ2236" t="e">
        <f>NA()</f>
        <v>#N/A</v>
      </c>
      <c r="AK2236" t="e">
        <f>NA()</f>
        <v>#N/A</v>
      </c>
      <c r="AL2236" t="e">
        <f>NA()</f>
        <v>#N/A</v>
      </c>
      <c r="AM2236" t="e">
        <f>NA()</f>
        <v>#N/A</v>
      </c>
      <c r="AN2236" s="13">
        <v>8.1600000000000006E-2</v>
      </c>
      <c r="AO2236" t="e">
        <f>NA()</f>
        <v>#N/A</v>
      </c>
      <c r="AP2236" t="e">
        <f>NA()</f>
        <v>#N/A</v>
      </c>
    </row>
    <row r="2237" spans="20:42" x14ac:dyDescent="0.35">
      <c r="T2237" s="6"/>
      <c r="U2237" s="6"/>
      <c r="Z2237">
        <v>17</v>
      </c>
      <c r="AA2237" s="9">
        <v>43756</v>
      </c>
      <c r="AB2237">
        <v>1.2593000000000001</v>
      </c>
      <c r="AE2237" s="25">
        <v>40551</v>
      </c>
      <c r="AF2237" t="e">
        <f>NA()</f>
        <v>#N/A</v>
      </c>
      <c r="AG2237" t="e">
        <f>NA()</f>
        <v>#N/A</v>
      </c>
      <c r="AH2237" t="e">
        <f>NA()</f>
        <v>#N/A</v>
      </c>
      <c r="AI2237" t="e">
        <f>NA()</f>
        <v>#N/A</v>
      </c>
      <c r="AJ2237" t="e">
        <f>NA()</f>
        <v>#N/A</v>
      </c>
      <c r="AK2237" t="e">
        <f>NA()</f>
        <v>#N/A</v>
      </c>
      <c r="AL2237" t="e">
        <f>NA()</f>
        <v>#N/A</v>
      </c>
      <c r="AM2237" t="e">
        <f>NA()</f>
        <v>#N/A</v>
      </c>
      <c r="AN2237" t="e">
        <f>NA()</f>
        <v>#N/A</v>
      </c>
      <c r="AO2237" t="e">
        <f>NA()</f>
        <v>#N/A</v>
      </c>
      <c r="AP2237" t="e">
        <f>NA()</f>
        <v>#N/A</v>
      </c>
    </row>
    <row r="2238" spans="20:42" x14ac:dyDescent="0.35">
      <c r="T2238" s="6"/>
      <c r="U2238" s="6"/>
      <c r="Z2238">
        <v>18</v>
      </c>
      <c r="AA2238" s="9">
        <v>43759</v>
      </c>
      <c r="AB2238">
        <v>1.2585999999999999</v>
      </c>
      <c r="AE2238" s="25">
        <v>40552</v>
      </c>
      <c r="AF2238" t="e">
        <f>NA()</f>
        <v>#N/A</v>
      </c>
      <c r="AG2238" t="e">
        <f>NA()</f>
        <v>#N/A</v>
      </c>
      <c r="AH2238" t="e">
        <f>NA()</f>
        <v>#N/A</v>
      </c>
      <c r="AI2238" t="e">
        <f>NA()</f>
        <v>#N/A</v>
      </c>
      <c r="AJ2238" t="e">
        <f>NA()</f>
        <v>#N/A</v>
      </c>
      <c r="AK2238" t="e">
        <f>NA()</f>
        <v>#N/A</v>
      </c>
      <c r="AL2238" t="e">
        <f>NA()</f>
        <v>#N/A</v>
      </c>
      <c r="AM2238" t="e">
        <f>NA()</f>
        <v>#N/A</v>
      </c>
      <c r="AN2238" t="e">
        <f>NA()</f>
        <v>#N/A</v>
      </c>
      <c r="AO2238" t="e">
        <f>NA()</f>
        <v>#N/A</v>
      </c>
      <c r="AP2238" t="e">
        <f>NA()</f>
        <v>#N/A</v>
      </c>
    </row>
    <row r="2239" spans="20:42" x14ac:dyDescent="0.35">
      <c r="T2239" s="6"/>
      <c r="U2239" s="6"/>
      <c r="Z2239">
        <v>21</v>
      </c>
      <c r="AA2239" s="9">
        <v>43760</v>
      </c>
      <c r="AB2239">
        <v>1.3364</v>
      </c>
      <c r="AE2239" s="25">
        <v>40553</v>
      </c>
      <c r="AF2239" t="e">
        <f>NA()</f>
        <v>#N/A</v>
      </c>
      <c r="AG2239" t="e">
        <f>NA()</f>
        <v>#N/A</v>
      </c>
      <c r="AH2239" t="e">
        <f>NA()</f>
        <v>#N/A</v>
      </c>
      <c r="AI2239" t="e">
        <f>NA()</f>
        <v>#N/A</v>
      </c>
      <c r="AJ2239" t="e">
        <f>NA()</f>
        <v>#N/A</v>
      </c>
      <c r="AK2239" t="e">
        <f>NA()</f>
        <v>#N/A</v>
      </c>
      <c r="AL2239" t="e">
        <f>NA()</f>
        <v>#N/A</v>
      </c>
      <c r="AM2239" t="e">
        <f>NA()</f>
        <v>#N/A</v>
      </c>
      <c r="AN2239" s="13">
        <v>8.1900000000000001E-2</v>
      </c>
      <c r="AO2239" t="e">
        <f>NA()</f>
        <v>#N/A</v>
      </c>
      <c r="AP2239" t="e">
        <f>NA()</f>
        <v>#N/A</v>
      </c>
    </row>
    <row r="2240" spans="20:42" x14ac:dyDescent="0.35">
      <c r="T2240" s="6"/>
      <c r="U2240" s="6"/>
      <c r="Z2240">
        <v>22</v>
      </c>
      <c r="AA2240" s="9">
        <v>43761</v>
      </c>
      <c r="AB2240">
        <v>1.4067000000000001</v>
      </c>
      <c r="AE2240" s="25">
        <v>40554</v>
      </c>
      <c r="AF2240" t="e">
        <f>NA()</f>
        <v>#N/A</v>
      </c>
      <c r="AG2240" t="e">
        <f>NA()</f>
        <v>#N/A</v>
      </c>
      <c r="AH2240" t="e">
        <f>NA()</f>
        <v>#N/A</v>
      </c>
      <c r="AI2240" t="e">
        <f>NA()</f>
        <v>#N/A</v>
      </c>
      <c r="AJ2240" t="e">
        <f>NA()</f>
        <v>#N/A</v>
      </c>
      <c r="AK2240" t="e">
        <f>NA()</f>
        <v>#N/A</v>
      </c>
      <c r="AL2240" t="e">
        <f>NA()</f>
        <v>#N/A</v>
      </c>
      <c r="AM2240" t="e">
        <f>NA()</f>
        <v>#N/A</v>
      </c>
      <c r="AN2240" s="13">
        <v>8.1799999999999998E-2</v>
      </c>
      <c r="AO2240" t="e">
        <f>NA()</f>
        <v>#N/A</v>
      </c>
      <c r="AP2240" t="e">
        <f>NA()</f>
        <v>#N/A</v>
      </c>
    </row>
    <row r="2241" spans="20:42" x14ac:dyDescent="0.35">
      <c r="T2241" s="6"/>
      <c r="U2241" s="6"/>
      <c r="Z2241">
        <v>23</v>
      </c>
      <c r="AA2241" s="9">
        <v>43762</v>
      </c>
      <c r="AB2241">
        <v>1.5925</v>
      </c>
      <c r="AE2241" s="25">
        <v>40555</v>
      </c>
      <c r="AF2241" t="e">
        <f>NA()</f>
        <v>#N/A</v>
      </c>
      <c r="AG2241" t="e">
        <f>NA()</f>
        <v>#N/A</v>
      </c>
      <c r="AH2241" t="e">
        <f>NA()</f>
        <v>#N/A</v>
      </c>
      <c r="AI2241" t="e">
        <f>NA()</f>
        <v>#N/A</v>
      </c>
      <c r="AJ2241" t="e">
        <f>NA()</f>
        <v>#N/A</v>
      </c>
      <c r="AK2241" t="e">
        <f>NA()</f>
        <v>#N/A</v>
      </c>
      <c r="AL2241" t="e">
        <f>NA()</f>
        <v>#N/A</v>
      </c>
      <c r="AM2241" t="e">
        <f>NA()</f>
        <v>#N/A</v>
      </c>
      <c r="AN2241" s="13">
        <v>8.1500000000000003E-2</v>
      </c>
      <c r="AO2241" t="e">
        <f>NA()</f>
        <v>#N/A</v>
      </c>
      <c r="AP2241" t="e">
        <f>NA()</f>
        <v>#N/A</v>
      </c>
    </row>
    <row r="2242" spans="20:42" x14ac:dyDescent="0.35">
      <c r="T2242" s="6"/>
      <c r="U2242" s="6"/>
      <c r="Z2242">
        <v>24</v>
      </c>
      <c r="AA2242" s="9">
        <v>43763</v>
      </c>
      <c r="AB2242">
        <v>1.4978</v>
      </c>
      <c r="AE2242" s="25">
        <v>40556</v>
      </c>
      <c r="AF2242" t="e">
        <f>NA()</f>
        <v>#N/A</v>
      </c>
      <c r="AG2242" t="e">
        <f>NA()</f>
        <v>#N/A</v>
      </c>
      <c r="AH2242" t="e">
        <f>NA()</f>
        <v>#N/A</v>
      </c>
      <c r="AI2242" t="e">
        <f>NA()</f>
        <v>#N/A</v>
      </c>
      <c r="AJ2242" t="e">
        <f>NA()</f>
        <v>#N/A</v>
      </c>
      <c r="AK2242" t="e">
        <f>NA()</f>
        <v>#N/A</v>
      </c>
      <c r="AL2242" t="e">
        <f>NA()</f>
        <v>#N/A</v>
      </c>
      <c r="AM2242" t="e">
        <f>NA()</f>
        <v>#N/A</v>
      </c>
      <c r="AN2242" s="13">
        <v>8.1299999999999997E-2</v>
      </c>
      <c r="AO2242" t="e">
        <f>NA()</f>
        <v>#N/A</v>
      </c>
      <c r="AP2242" t="e">
        <f>NA()</f>
        <v>#N/A</v>
      </c>
    </row>
    <row r="2243" spans="20:42" x14ac:dyDescent="0.35">
      <c r="T2243" s="6"/>
      <c r="U2243" s="6"/>
      <c r="Z2243">
        <v>25</v>
      </c>
      <c r="AA2243" s="9">
        <v>43767</v>
      </c>
      <c r="AB2243">
        <v>1.7417</v>
      </c>
      <c r="AE2243" s="25">
        <v>40557</v>
      </c>
      <c r="AF2243" t="e">
        <f>NA()</f>
        <v>#N/A</v>
      </c>
      <c r="AG2243" t="e">
        <f>NA()</f>
        <v>#N/A</v>
      </c>
      <c r="AH2243" t="e">
        <f>NA()</f>
        <v>#N/A</v>
      </c>
      <c r="AI2243" t="e">
        <f>NA()</f>
        <v>#N/A</v>
      </c>
      <c r="AJ2243" t="e">
        <f>NA()</f>
        <v>#N/A</v>
      </c>
      <c r="AK2243" t="e">
        <f>NA()</f>
        <v>#N/A</v>
      </c>
      <c r="AL2243" t="e">
        <f>NA()</f>
        <v>#N/A</v>
      </c>
      <c r="AM2243" t="e">
        <f>NA()</f>
        <v>#N/A</v>
      </c>
      <c r="AN2243" s="13">
        <v>7.8700000000000006E-2</v>
      </c>
      <c r="AO2243" t="e">
        <f>NA()</f>
        <v>#N/A</v>
      </c>
      <c r="AP2243" t="e">
        <f>NA()</f>
        <v>#N/A</v>
      </c>
    </row>
    <row r="2244" spans="20:42" x14ac:dyDescent="0.35">
      <c r="T2244" s="6"/>
      <c r="U2244" s="6"/>
      <c r="Z2244">
        <v>29</v>
      </c>
      <c r="AA2244" s="9">
        <v>43768</v>
      </c>
      <c r="AB2244">
        <v>1.73</v>
      </c>
      <c r="AE2244" s="25">
        <v>40558</v>
      </c>
      <c r="AF2244" t="e">
        <f>NA()</f>
        <v>#N/A</v>
      </c>
      <c r="AG2244" t="e">
        <f>NA()</f>
        <v>#N/A</v>
      </c>
      <c r="AH2244" t="e">
        <f>NA()</f>
        <v>#N/A</v>
      </c>
      <c r="AI2244" t="e">
        <f>NA()</f>
        <v>#N/A</v>
      </c>
      <c r="AJ2244" t="e">
        <f>NA()</f>
        <v>#N/A</v>
      </c>
      <c r="AK2244" t="e">
        <f>NA()</f>
        <v>#N/A</v>
      </c>
      <c r="AL2244" t="e">
        <f>NA()</f>
        <v>#N/A</v>
      </c>
      <c r="AM2244" t="e">
        <f>NA()</f>
        <v>#N/A</v>
      </c>
      <c r="AN2244" t="e">
        <f>NA()</f>
        <v>#N/A</v>
      </c>
      <c r="AO2244" t="e">
        <f>NA()</f>
        <v>#N/A</v>
      </c>
      <c r="AP2244" t="e">
        <f>NA()</f>
        <v>#N/A</v>
      </c>
    </row>
    <row r="2245" spans="20:42" x14ac:dyDescent="0.35">
      <c r="T2245" s="6"/>
      <c r="U2245" s="6"/>
      <c r="Z2245">
        <v>30</v>
      </c>
      <c r="AA2245" s="9">
        <v>43769</v>
      </c>
      <c r="AB2245">
        <v>1.6836</v>
      </c>
      <c r="AE2245" s="25">
        <v>40559</v>
      </c>
      <c r="AF2245" t="e">
        <f>NA()</f>
        <v>#N/A</v>
      </c>
      <c r="AG2245" t="e">
        <f>NA()</f>
        <v>#N/A</v>
      </c>
      <c r="AH2245" t="e">
        <f>NA()</f>
        <v>#N/A</v>
      </c>
      <c r="AI2245" t="e">
        <f>NA()</f>
        <v>#N/A</v>
      </c>
      <c r="AJ2245" t="e">
        <f>NA()</f>
        <v>#N/A</v>
      </c>
      <c r="AK2245" t="e">
        <f>NA()</f>
        <v>#N/A</v>
      </c>
      <c r="AL2245" t="e">
        <f>NA()</f>
        <v>#N/A</v>
      </c>
      <c r="AM2245" t="e">
        <f>NA()</f>
        <v>#N/A</v>
      </c>
      <c r="AN2245" t="e">
        <f>NA()</f>
        <v>#N/A</v>
      </c>
      <c r="AO2245" t="e">
        <f>NA()</f>
        <v>#N/A</v>
      </c>
      <c r="AP2245" t="e">
        <f>NA()</f>
        <v>#N/A</v>
      </c>
    </row>
    <row r="2246" spans="20:42" x14ac:dyDescent="0.35">
      <c r="T2246" s="6"/>
      <c r="U2246" s="6"/>
      <c r="Z2246">
        <v>31</v>
      </c>
      <c r="AA2246" s="9">
        <v>43770</v>
      </c>
      <c r="AB2246">
        <v>1.6432</v>
      </c>
      <c r="AE2246" s="25">
        <v>40560</v>
      </c>
      <c r="AF2246" t="e">
        <f>NA()</f>
        <v>#N/A</v>
      </c>
      <c r="AG2246" t="e">
        <f>NA()</f>
        <v>#N/A</v>
      </c>
      <c r="AH2246" t="e">
        <f>NA()</f>
        <v>#N/A</v>
      </c>
      <c r="AI2246" t="e">
        <f>NA()</f>
        <v>#N/A</v>
      </c>
      <c r="AJ2246" t="e">
        <f>NA()</f>
        <v>#N/A</v>
      </c>
      <c r="AK2246" t="e">
        <f>NA()</f>
        <v>#N/A</v>
      </c>
      <c r="AL2246" t="e">
        <f>NA()</f>
        <v>#N/A</v>
      </c>
      <c r="AM2246" t="e">
        <f>NA()</f>
        <v>#N/A</v>
      </c>
      <c r="AN2246" s="13">
        <v>7.7399999999999997E-2</v>
      </c>
      <c r="AO2246" t="e">
        <f>NA()</f>
        <v>#N/A</v>
      </c>
      <c r="AP2246" t="e">
        <f>NA()</f>
        <v>#N/A</v>
      </c>
    </row>
    <row r="2247" spans="20:42" x14ac:dyDescent="0.35">
      <c r="T2247" s="6"/>
      <c r="U2247" s="6"/>
      <c r="Y2247" t="s">
        <v>1106</v>
      </c>
      <c r="Z2247">
        <v>1</v>
      </c>
      <c r="AA2247" s="9">
        <v>43773</v>
      </c>
      <c r="AB2247">
        <v>1.3380000000000001</v>
      </c>
      <c r="AE2247" s="25">
        <v>40561</v>
      </c>
      <c r="AF2247" t="e">
        <f>NA()</f>
        <v>#N/A</v>
      </c>
      <c r="AG2247" t="e">
        <f>NA()</f>
        <v>#N/A</v>
      </c>
      <c r="AH2247" t="e">
        <f>NA()</f>
        <v>#N/A</v>
      </c>
      <c r="AI2247" t="e">
        <f>NA()</f>
        <v>#N/A</v>
      </c>
      <c r="AJ2247" t="e">
        <f>NA()</f>
        <v>#N/A</v>
      </c>
      <c r="AK2247" t="e">
        <f>NA()</f>
        <v>#N/A</v>
      </c>
      <c r="AL2247" t="e">
        <f>NA()</f>
        <v>#N/A</v>
      </c>
      <c r="AM2247" t="e">
        <f>NA()</f>
        <v>#N/A</v>
      </c>
      <c r="AN2247" s="13">
        <v>7.5600000000000001E-2</v>
      </c>
      <c r="AO2247" t="e">
        <f>NA()</f>
        <v>#N/A</v>
      </c>
      <c r="AP2247" t="e">
        <f>NA()</f>
        <v>#N/A</v>
      </c>
    </row>
    <row r="2248" spans="20:42" x14ac:dyDescent="0.35">
      <c r="T2248" s="6"/>
      <c r="U2248" s="6"/>
      <c r="Z2248">
        <v>4</v>
      </c>
      <c r="AA2248" s="9">
        <v>43774</v>
      </c>
      <c r="AB2248">
        <v>1.0749</v>
      </c>
      <c r="AE2248" s="25">
        <v>40562</v>
      </c>
      <c r="AF2248" t="e">
        <f>NA()</f>
        <v>#N/A</v>
      </c>
      <c r="AG2248" t="e">
        <f>NA()</f>
        <v>#N/A</v>
      </c>
      <c r="AH2248" t="e">
        <f>NA()</f>
        <v>#N/A</v>
      </c>
      <c r="AI2248" t="e">
        <f>NA()</f>
        <v>#N/A</v>
      </c>
      <c r="AJ2248" t="e">
        <f>NA()</f>
        <v>#N/A</v>
      </c>
      <c r="AK2248" t="e">
        <f>NA()</f>
        <v>#N/A</v>
      </c>
      <c r="AL2248" t="e">
        <f>NA()</f>
        <v>#N/A</v>
      </c>
      <c r="AM2248" t="e">
        <f>NA()</f>
        <v>#N/A</v>
      </c>
      <c r="AN2248" s="13">
        <v>7.4499999999999997E-2</v>
      </c>
      <c r="AO2248" t="e">
        <f>NA()</f>
        <v>#N/A</v>
      </c>
      <c r="AP2248" t="e">
        <f>NA()</f>
        <v>#N/A</v>
      </c>
    </row>
    <row r="2249" spans="20:42" x14ac:dyDescent="0.35">
      <c r="T2249" s="6"/>
      <c r="U2249" s="6"/>
      <c r="Z2249">
        <v>5</v>
      </c>
      <c r="AA2249" s="9">
        <v>43775</v>
      </c>
      <c r="AB2249">
        <v>0.87509999999999999</v>
      </c>
      <c r="AE2249" s="25">
        <v>40563</v>
      </c>
      <c r="AF2249" t="e">
        <f>NA()</f>
        <v>#N/A</v>
      </c>
      <c r="AG2249" t="e">
        <f>NA()</f>
        <v>#N/A</v>
      </c>
      <c r="AH2249" t="e">
        <f>NA()</f>
        <v>#N/A</v>
      </c>
      <c r="AI2249" t="e">
        <f>NA()</f>
        <v>#N/A</v>
      </c>
      <c r="AJ2249" t="e">
        <f>NA()</f>
        <v>#N/A</v>
      </c>
      <c r="AK2249" t="e">
        <f>NA()</f>
        <v>#N/A</v>
      </c>
      <c r="AL2249" t="e">
        <f>NA()</f>
        <v>#N/A</v>
      </c>
      <c r="AM2249" t="e">
        <f>NA()</f>
        <v>#N/A</v>
      </c>
      <c r="AN2249" s="13">
        <v>7.3800000000000004E-2</v>
      </c>
      <c r="AO2249" t="e">
        <f>NA()</f>
        <v>#N/A</v>
      </c>
      <c r="AP2249" t="e">
        <f>NA()</f>
        <v>#N/A</v>
      </c>
    </row>
    <row r="2250" spans="20:42" x14ac:dyDescent="0.35">
      <c r="T2250" s="6"/>
      <c r="U2250" s="6"/>
      <c r="Z2250">
        <v>6</v>
      </c>
      <c r="AA2250" s="9">
        <v>43776</v>
      </c>
      <c r="AB2250">
        <v>0.79249999999999998</v>
      </c>
      <c r="AE2250" s="25">
        <v>40564</v>
      </c>
      <c r="AF2250" t="e">
        <f>NA()</f>
        <v>#N/A</v>
      </c>
      <c r="AG2250" t="e">
        <f>NA()</f>
        <v>#N/A</v>
      </c>
      <c r="AH2250" t="e">
        <f>NA()</f>
        <v>#N/A</v>
      </c>
      <c r="AI2250" t="e">
        <f>NA()</f>
        <v>#N/A</v>
      </c>
      <c r="AJ2250" t="e">
        <f>NA()</f>
        <v>#N/A</v>
      </c>
      <c r="AK2250" t="e">
        <f>NA()</f>
        <v>#N/A</v>
      </c>
      <c r="AL2250" t="e">
        <f>NA()</f>
        <v>#N/A</v>
      </c>
      <c r="AM2250" t="e">
        <f>NA()</f>
        <v>#N/A</v>
      </c>
      <c r="AN2250" s="13">
        <v>7.2700000000000001E-2</v>
      </c>
      <c r="AO2250" t="e">
        <f>NA()</f>
        <v>#N/A</v>
      </c>
      <c r="AP2250" t="e">
        <f>NA()</f>
        <v>#N/A</v>
      </c>
    </row>
    <row r="2251" spans="20:42" x14ac:dyDescent="0.35">
      <c r="T2251" s="6"/>
      <c r="U2251" s="6"/>
      <c r="Z2251">
        <v>7</v>
      </c>
      <c r="AA2251" s="9">
        <v>43777</v>
      </c>
      <c r="AB2251">
        <v>0.54910000000000003</v>
      </c>
      <c r="AE2251" s="25">
        <v>40565</v>
      </c>
      <c r="AF2251" t="e">
        <f>NA()</f>
        <v>#N/A</v>
      </c>
      <c r="AG2251" t="e">
        <f>NA()</f>
        <v>#N/A</v>
      </c>
      <c r="AH2251" t="e">
        <f>NA()</f>
        <v>#N/A</v>
      </c>
      <c r="AI2251" t="e">
        <f>NA()</f>
        <v>#N/A</v>
      </c>
      <c r="AJ2251" t="e">
        <f>NA()</f>
        <v>#N/A</v>
      </c>
      <c r="AK2251" t="e">
        <f>NA()</f>
        <v>#N/A</v>
      </c>
      <c r="AL2251" t="e">
        <f>NA()</f>
        <v>#N/A</v>
      </c>
      <c r="AM2251" t="e">
        <f>NA()</f>
        <v>#N/A</v>
      </c>
      <c r="AN2251" t="e">
        <f>NA()</f>
        <v>#N/A</v>
      </c>
      <c r="AO2251" t="e">
        <f>NA()</f>
        <v>#N/A</v>
      </c>
      <c r="AP2251" t="e">
        <f>NA()</f>
        <v>#N/A</v>
      </c>
    </row>
    <row r="2252" spans="20:42" x14ac:dyDescent="0.35">
      <c r="T2252" s="6"/>
      <c r="U2252" s="6"/>
      <c r="Z2252">
        <v>8</v>
      </c>
      <c r="AA2252" s="9">
        <v>43780</v>
      </c>
      <c r="AB2252">
        <v>0.75949999999999995</v>
      </c>
      <c r="AE2252" s="25">
        <v>40566</v>
      </c>
      <c r="AF2252" t="e">
        <f>NA()</f>
        <v>#N/A</v>
      </c>
      <c r="AG2252" t="e">
        <f>NA()</f>
        <v>#N/A</v>
      </c>
      <c r="AH2252" t="e">
        <f>NA()</f>
        <v>#N/A</v>
      </c>
      <c r="AI2252" t="e">
        <f>NA()</f>
        <v>#N/A</v>
      </c>
      <c r="AJ2252" t="e">
        <f>NA()</f>
        <v>#N/A</v>
      </c>
      <c r="AK2252" t="e">
        <f>NA()</f>
        <v>#N/A</v>
      </c>
      <c r="AL2252" t="e">
        <f>NA()</f>
        <v>#N/A</v>
      </c>
      <c r="AM2252" t="e">
        <f>NA()</f>
        <v>#N/A</v>
      </c>
      <c r="AN2252" t="e">
        <f>NA()</f>
        <v>#N/A</v>
      </c>
      <c r="AO2252" t="e">
        <f>NA()</f>
        <v>#N/A</v>
      </c>
      <c r="AP2252" t="e">
        <f>NA()</f>
        <v>#N/A</v>
      </c>
    </row>
    <row r="2253" spans="20:42" x14ac:dyDescent="0.35">
      <c r="T2253" s="6"/>
      <c r="U2253" s="6"/>
      <c r="Z2253">
        <v>11</v>
      </c>
      <c r="AA2253" s="9">
        <v>43781</v>
      </c>
      <c r="AB2253">
        <v>0.68140000000000001</v>
      </c>
      <c r="AE2253" s="25">
        <v>40567</v>
      </c>
      <c r="AF2253" t="e">
        <f>NA()</f>
        <v>#N/A</v>
      </c>
      <c r="AG2253" t="e">
        <f>NA()</f>
        <v>#N/A</v>
      </c>
      <c r="AH2253" t="e">
        <f>NA()</f>
        <v>#N/A</v>
      </c>
      <c r="AI2253" t="e">
        <f>NA()</f>
        <v>#N/A</v>
      </c>
      <c r="AJ2253" t="e">
        <f>NA()</f>
        <v>#N/A</v>
      </c>
      <c r="AK2253" t="e">
        <f>NA()</f>
        <v>#N/A</v>
      </c>
      <c r="AL2253" t="e">
        <f>NA()</f>
        <v>#N/A</v>
      </c>
      <c r="AM2253" t="e">
        <f>NA()</f>
        <v>#N/A</v>
      </c>
      <c r="AN2253" s="13">
        <v>7.2300000000000003E-2</v>
      </c>
      <c r="AO2253" t="e">
        <f>NA()</f>
        <v>#N/A</v>
      </c>
      <c r="AP2253" t="e">
        <f>NA()</f>
        <v>#N/A</v>
      </c>
    </row>
    <row r="2254" spans="20:42" x14ac:dyDescent="0.35">
      <c r="T2254" s="6"/>
      <c r="U2254" s="6"/>
      <c r="Z2254">
        <v>12</v>
      </c>
      <c r="AA2254" s="9">
        <v>43782</v>
      </c>
      <c r="AB2254">
        <v>0.95730000000000004</v>
      </c>
      <c r="AE2254" s="25">
        <v>40568</v>
      </c>
      <c r="AF2254" t="e">
        <f>NA()</f>
        <v>#N/A</v>
      </c>
      <c r="AG2254" t="e">
        <f>NA()</f>
        <v>#N/A</v>
      </c>
      <c r="AH2254" t="e">
        <f>NA()</f>
        <v>#N/A</v>
      </c>
      <c r="AI2254" t="e">
        <f>NA()</f>
        <v>#N/A</v>
      </c>
      <c r="AJ2254" t="e">
        <f>NA()</f>
        <v>#N/A</v>
      </c>
      <c r="AK2254" t="e">
        <f>NA()</f>
        <v>#N/A</v>
      </c>
      <c r="AL2254" t="e">
        <f>NA()</f>
        <v>#N/A</v>
      </c>
      <c r="AM2254" t="e">
        <f>NA()</f>
        <v>#N/A</v>
      </c>
      <c r="AN2254" s="13">
        <v>7.1900000000000006E-2</v>
      </c>
      <c r="AO2254" t="e">
        <f>NA()</f>
        <v>#N/A</v>
      </c>
      <c r="AP2254" t="e">
        <f>NA()</f>
        <v>#N/A</v>
      </c>
    </row>
    <row r="2255" spans="20:42" x14ac:dyDescent="0.35">
      <c r="T2255" s="6"/>
      <c r="U2255" s="6"/>
      <c r="Z2255">
        <v>13</v>
      </c>
      <c r="AA2255" s="9">
        <v>43783</v>
      </c>
      <c r="AB2255">
        <v>0.90949999999999998</v>
      </c>
      <c r="AE2255" s="25">
        <v>40569</v>
      </c>
      <c r="AF2255" t="e">
        <f>NA()</f>
        <v>#N/A</v>
      </c>
      <c r="AG2255" t="e">
        <f>NA()</f>
        <v>#N/A</v>
      </c>
      <c r="AH2255" t="e">
        <f>NA()</f>
        <v>#N/A</v>
      </c>
      <c r="AI2255" t="e">
        <f>NA()</f>
        <v>#N/A</v>
      </c>
      <c r="AJ2255" t="e">
        <f>NA()</f>
        <v>#N/A</v>
      </c>
      <c r="AK2255" t="e">
        <f>NA()</f>
        <v>#N/A</v>
      </c>
      <c r="AL2255" t="e">
        <f>NA()</f>
        <v>#N/A</v>
      </c>
      <c r="AM2255" t="e">
        <f>NA()</f>
        <v>#N/A</v>
      </c>
      <c r="AN2255" s="13">
        <v>7.1599999999999997E-2</v>
      </c>
      <c r="AO2255" t="e">
        <f>NA()</f>
        <v>#N/A</v>
      </c>
      <c r="AP2255" t="e">
        <f>NA()</f>
        <v>#N/A</v>
      </c>
    </row>
    <row r="2256" spans="20:42" x14ac:dyDescent="0.35">
      <c r="T2256" s="6"/>
      <c r="U2256" s="6"/>
      <c r="Z2256">
        <v>14</v>
      </c>
      <c r="AA2256" s="9">
        <v>43784</v>
      </c>
      <c r="AB2256">
        <v>0.9153</v>
      </c>
      <c r="AE2256" s="25">
        <v>40570</v>
      </c>
      <c r="AF2256" t="e">
        <f>NA()</f>
        <v>#N/A</v>
      </c>
      <c r="AG2256" t="e">
        <f>NA()</f>
        <v>#N/A</v>
      </c>
      <c r="AH2256" t="e">
        <f>NA()</f>
        <v>#N/A</v>
      </c>
      <c r="AI2256" t="e">
        <f>NA()</f>
        <v>#N/A</v>
      </c>
      <c r="AJ2256" t="e">
        <f>NA()</f>
        <v>#N/A</v>
      </c>
      <c r="AK2256" t="e">
        <f>NA()</f>
        <v>#N/A</v>
      </c>
      <c r="AL2256" t="e">
        <f>NA()</f>
        <v>#N/A</v>
      </c>
      <c r="AM2256" t="e">
        <f>NA()</f>
        <v>#N/A</v>
      </c>
      <c r="AN2256" s="13">
        <v>7.1800000000000003E-2</v>
      </c>
      <c r="AO2256" t="e">
        <f>NA()</f>
        <v>#N/A</v>
      </c>
      <c r="AP2256" t="e">
        <f>NA()</f>
        <v>#N/A</v>
      </c>
    </row>
    <row r="2257" spans="20:42" x14ac:dyDescent="0.35">
      <c r="T2257" s="6"/>
      <c r="U2257" s="6"/>
      <c r="Z2257">
        <v>15</v>
      </c>
      <c r="AA2257" s="9">
        <v>43787</v>
      </c>
      <c r="AB2257">
        <v>1.1029</v>
      </c>
      <c r="AE2257" s="25">
        <v>40571</v>
      </c>
      <c r="AF2257" t="e">
        <f>NA()</f>
        <v>#N/A</v>
      </c>
      <c r="AG2257" t="e">
        <f>NA()</f>
        <v>#N/A</v>
      </c>
      <c r="AH2257" t="e">
        <f>NA()</f>
        <v>#N/A</v>
      </c>
      <c r="AI2257" t="e">
        <f>NA()</f>
        <v>#N/A</v>
      </c>
      <c r="AJ2257" t="e">
        <f>NA()</f>
        <v>#N/A</v>
      </c>
      <c r="AK2257" t="e">
        <f>NA()</f>
        <v>#N/A</v>
      </c>
      <c r="AL2257" t="e">
        <f>NA()</f>
        <v>#N/A</v>
      </c>
      <c r="AM2257" t="e">
        <f>NA()</f>
        <v>#N/A</v>
      </c>
      <c r="AN2257" s="13">
        <v>7.4099999999999999E-2</v>
      </c>
      <c r="AO2257" t="e">
        <f>NA()</f>
        <v>#N/A</v>
      </c>
      <c r="AP2257" t="e">
        <f>NA()</f>
        <v>#N/A</v>
      </c>
    </row>
    <row r="2258" spans="20:42" x14ac:dyDescent="0.35">
      <c r="T2258" s="6"/>
      <c r="U2258" s="6"/>
      <c r="Z2258">
        <v>18</v>
      </c>
      <c r="AA2258" s="9">
        <v>43788</v>
      </c>
      <c r="AB2258">
        <v>1.044</v>
      </c>
      <c r="AE2258" s="25">
        <v>40572</v>
      </c>
      <c r="AF2258" t="e">
        <f>NA()</f>
        <v>#N/A</v>
      </c>
      <c r="AG2258" t="e">
        <f>NA()</f>
        <v>#N/A</v>
      </c>
      <c r="AH2258" t="e">
        <f>NA()</f>
        <v>#N/A</v>
      </c>
      <c r="AI2258" t="e">
        <f>NA()</f>
        <v>#N/A</v>
      </c>
      <c r="AJ2258" t="e">
        <f>NA()</f>
        <v>#N/A</v>
      </c>
      <c r="AK2258" t="e">
        <f>NA()</f>
        <v>#N/A</v>
      </c>
      <c r="AL2258" t="e">
        <f>NA()</f>
        <v>#N/A</v>
      </c>
      <c r="AM2258" t="e">
        <f>NA()</f>
        <v>#N/A</v>
      </c>
      <c r="AN2258" t="e">
        <f>NA()</f>
        <v>#N/A</v>
      </c>
      <c r="AO2258" t="e">
        <f>NA()</f>
        <v>#N/A</v>
      </c>
      <c r="AP2258" t="e">
        <f>NA()</f>
        <v>#N/A</v>
      </c>
    </row>
    <row r="2259" spans="20:42" x14ac:dyDescent="0.35">
      <c r="T2259" s="6"/>
      <c r="U2259" s="6"/>
      <c r="Z2259">
        <v>19</v>
      </c>
      <c r="AA2259" s="9">
        <v>43789</v>
      </c>
      <c r="AB2259">
        <v>1.0882000000000001</v>
      </c>
      <c r="AE2259" s="25">
        <v>40573</v>
      </c>
      <c r="AF2259" t="e">
        <f>NA()</f>
        <v>#N/A</v>
      </c>
      <c r="AG2259" t="e">
        <f>NA()</f>
        <v>#N/A</v>
      </c>
      <c r="AH2259" t="e">
        <f>NA()</f>
        <v>#N/A</v>
      </c>
      <c r="AI2259" t="e">
        <f>NA()</f>
        <v>#N/A</v>
      </c>
      <c r="AJ2259" t="e">
        <f>NA()</f>
        <v>#N/A</v>
      </c>
      <c r="AK2259" t="e">
        <f>NA()</f>
        <v>#N/A</v>
      </c>
      <c r="AL2259" t="e">
        <f>NA()</f>
        <v>#N/A</v>
      </c>
      <c r="AM2259" t="e">
        <f>NA()</f>
        <v>#N/A</v>
      </c>
      <c r="AN2259" t="e">
        <f>NA()</f>
        <v>#N/A</v>
      </c>
      <c r="AO2259" t="e">
        <f>NA()</f>
        <v>#N/A</v>
      </c>
      <c r="AP2259" t="e">
        <f>NA()</f>
        <v>#N/A</v>
      </c>
    </row>
    <row r="2260" spans="20:42" x14ac:dyDescent="0.35">
      <c r="T2260" s="6"/>
      <c r="U2260" s="6"/>
      <c r="Z2260">
        <v>20</v>
      </c>
      <c r="AA2260" s="9">
        <v>43790</v>
      </c>
      <c r="AB2260">
        <v>1.3661000000000001</v>
      </c>
      <c r="AE2260" s="25">
        <v>40574</v>
      </c>
      <c r="AF2260" t="e">
        <f>NA()</f>
        <v>#N/A</v>
      </c>
      <c r="AG2260" t="e">
        <f>NA()</f>
        <v>#N/A</v>
      </c>
      <c r="AH2260" t="e">
        <f>NA()</f>
        <v>#N/A</v>
      </c>
      <c r="AI2260" t="e">
        <f>NA()</f>
        <v>#N/A</v>
      </c>
      <c r="AJ2260" t="e">
        <f>NA()</f>
        <v>#N/A</v>
      </c>
      <c r="AK2260" t="e">
        <f>NA()</f>
        <v>#N/A</v>
      </c>
      <c r="AL2260" t="e">
        <f>NA()</f>
        <v>#N/A</v>
      </c>
      <c r="AM2260" t="e">
        <f>NA()</f>
        <v>#N/A</v>
      </c>
      <c r="AN2260" s="13">
        <v>7.5700000000000003E-2</v>
      </c>
      <c r="AO2260" t="e">
        <f>NA()</f>
        <v>#N/A</v>
      </c>
      <c r="AP2260" t="e">
        <f>NA()</f>
        <v>#N/A</v>
      </c>
    </row>
    <row r="2261" spans="20:42" x14ac:dyDescent="0.35">
      <c r="T2261" s="6"/>
      <c r="U2261" s="6"/>
      <c r="Z2261">
        <v>21</v>
      </c>
      <c r="AA2261" s="9">
        <v>43791</v>
      </c>
      <c r="AB2261">
        <v>1.5404</v>
      </c>
      <c r="AE2261" s="25">
        <v>40575</v>
      </c>
      <c r="AF2261" t="e">
        <f>NA()</f>
        <v>#N/A</v>
      </c>
      <c r="AG2261" t="e">
        <f>NA()</f>
        <v>#N/A</v>
      </c>
      <c r="AH2261" t="e">
        <f>NA()</f>
        <v>#N/A</v>
      </c>
      <c r="AI2261" t="e">
        <f>NA()</f>
        <v>#N/A</v>
      </c>
      <c r="AJ2261" t="e">
        <f>NA()</f>
        <v>#N/A</v>
      </c>
      <c r="AK2261" t="e">
        <f>NA()</f>
        <v>#N/A</v>
      </c>
      <c r="AL2261" t="e">
        <f>NA()</f>
        <v>#N/A</v>
      </c>
      <c r="AM2261" t="e">
        <f>NA()</f>
        <v>#N/A</v>
      </c>
      <c r="AN2261" s="13">
        <v>7.6899999999999996E-2</v>
      </c>
      <c r="AO2261" s="13">
        <v>0.75</v>
      </c>
      <c r="AP2261" t="e">
        <f>NA()</f>
        <v>#N/A</v>
      </c>
    </row>
    <row r="2262" spans="20:42" x14ac:dyDescent="0.35">
      <c r="T2262" s="6"/>
      <c r="U2262" s="6"/>
      <c r="Z2262">
        <v>22</v>
      </c>
      <c r="AA2262" s="9">
        <v>43794</v>
      </c>
      <c r="AB2262">
        <v>1.5447</v>
      </c>
      <c r="AE2262" s="25">
        <v>40576</v>
      </c>
      <c r="AF2262" t="e">
        <f>NA()</f>
        <v>#N/A</v>
      </c>
      <c r="AG2262" t="e">
        <f>NA()</f>
        <v>#N/A</v>
      </c>
      <c r="AH2262" t="e">
        <f>NA()</f>
        <v>#N/A</v>
      </c>
      <c r="AI2262" t="e">
        <f>NA()</f>
        <v>#N/A</v>
      </c>
      <c r="AJ2262" t="e">
        <f>NA()</f>
        <v>#N/A</v>
      </c>
      <c r="AK2262" t="e">
        <f>NA()</f>
        <v>#N/A</v>
      </c>
      <c r="AL2262" t="e">
        <f>NA()</f>
        <v>#N/A</v>
      </c>
      <c r="AM2262" t="e">
        <f>NA()</f>
        <v>#N/A</v>
      </c>
      <c r="AN2262" s="13">
        <v>8.4599999999999995E-2</v>
      </c>
      <c r="AO2262" t="e">
        <f>NA()</f>
        <v>#N/A</v>
      </c>
      <c r="AP2262" t="e">
        <f>NA()</f>
        <v>#N/A</v>
      </c>
    </row>
    <row r="2263" spans="20:42" x14ac:dyDescent="0.35">
      <c r="T2263" s="6"/>
      <c r="U2263" s="6"/>
      <c r="Z2263">
        <v>25</v>
      </c>
      <c r="AA2263" s="9">
        <v>43795</v>
      </c>
      <c r="AB2263">
        <v>1.5496000000000001</v>
      </c>
      <c r="AE2263" s="25">
        <v>40577</v>
      </c>
      <c r="AF2263" t="e">
        <f>NA()</f>
        <v>#N/A</v>
      </c>
      <c r="AG2263" t="e">
        <f>NA()</f>
        <v>#N/A</v>
      </c>
      <c r="AH2263" t="e">
        <f>NA()</f>
        <v>#N/A</v>
      </c>
      <c r="AI2263" t="e">
        <f>NA()</f>
        <v>#N/A</v>
      </c>
      <c r="AJ2263" t="e">
        <f>NA()</f>
        <v>#N/A</v>
      </c>
      <c r="AK2263" t="e">
        <f>NA()</f>
        <v>#N/A</v>
      </c>
      <c r="AL2263" t="e">
        <f>NA()</f>
        <v>#N/A</v>
      </c>
      <c r="AM2263" t="e">
        <f>NA()</f>
        <v>#N/A</v>
      </c>
      <c r="AN2263" t="e">
        <f>NA()</f>
        <v>#N/A</v>
      </c>
      <c r="AO2263" t="e">
        <f>NA()</f>
        <v>#N/A</v>
      </c>
      <c r="AP2263" t="e">
        <f>NA()</f>
        <v>#N/A</v>
      </c>
    </row>
    <row r="2264" spans="20:42" x14ac:dyDescent="0.35">
      <c r="T2264" s="6"/>
      <c r="U2264" s="6"/>
      <c r="Z2264">
        <v>26</v>
      </c>
      <c r="AA2264" s="9">
        <v>43796</v>
      </c>
      <c r="AB2264">
        <v>1.5313000000000001</v>
      </c>
      <c r="AE2264" s="25">
        <v>40578</v>
      </c>
      <c r="AF2264" t="e">
        <f>NA()</f>
        <v>#N/A</v>
      </c>
      <c r="AG2264" t="e">
        <f>NA()</f>
        <v>#N/A</v>
      </c>
      <c r="AH2264" t="e">
        <f>NA()</f>
        <v>#N/A</v>
      </c>
      <c r="AI2264" t="e">
        <f>NA()</f>
        <v>#N/A</v>
      </c>
      <c r="AJ2264" t="e">
        <f>NA()</f>
        <v>#N/A</v>
      </c>
      <c r="AK2264" t="e">
        <f>NA()</f>
        <v>#N/A</v>
      </c>
      <c r="AL2264" t="e">
        <f>NA()</f>
        <v>#N/A</v>
      </c>
      <c r="AM2264" t="e">
        <f>NA()</f>
        <v>#N/A</v>
      </c>
      <c r="AN2264" t="e">
        <f>NA()</f>
        <v>#N/A</v>
      </c>
      <c r="AO2264" t="e">
        <f>NA()</f>
        <v>#N/A</v>
      </c>
      <c r="AP2264" t="e">
        <f>NA()</f>
        <v>#N/A</v>
      </c>
    </row>
    <row r="2265" spans="20:42" x14ac:dyDescent="0.35">
      <c r="T2265" s="6"/>
      <c r="U2265" s="6"/>
      <c r="Z2265">
        <v>27</v>
      </c>
      <c r="AA2265" s="9">
        <v>43797</v>
      </c>
      <c r="AB2265">
        <v>1.4054</v>
      </c>
      <c r="AE2265" s="25">
        <v>40579</v>
      </c>
      <c r="AF2265" t="e">
        <f>NA()</f>
        <v>#N/A</v>
      </c>
      <c r="AG2265" t="e">
        <f>NA()</f>
        <v>#N/A</v>
      </c>
      <c r="AH2265" t="e">
        <f>NA()</f>
        <v>#N/A</v>
      </c>
      <c r="AI2265" t="e">
        <f>NA()</f>
        <v>#N/A</v>
      </c>
      <c r="AJ2265" t="e">
        <f>NA()</f>
        <v>#N/A</v>
      </c>
      <c r="AK2265" t="e">
        <f>NA()</f>
        <v>#N/A</v>
      </c>
      <c r="AL2265" t="e">
        <f>NA()</f>
        <v>#N/A</v>
      </c>
      <c r="AM2265" t="e">
        <f>NA()</f>
        <v>#N/A</v>
      </c>
      <c r="AN2265" t="e">
        <f>NA()</f>
        <v>#N/A</v>
      </c>
      <c r="AO2265" t="e">
        <f>NA()</f>
        <v>#N/A</v>
      </c>
      <c r="AP2265" t="e">
        <f>NA()</f>
        <v>#N/A</v>
      </c>
    </row>
    <row r="2266" spans="20:42" x14ac:dyDescent="0.35">
      <c r="T2266" s="6"/>
      <c r="U2266" s="6"/>
      <c r="Z2266">
        <v>28</v>
      </c>
      <c r="AA2266" s="9">
        <v>43798</v>
      </c>
      <c r="AB2266">
        <v>1.4213</v>
      </c>
      <c r="AE2266" s="25">
        <v>40580</v>
      </c>
      <c r="AF2266" t="e">
        <f>NA()</f>
        <v>#N/A</v>
      </c>
      <c r="AG2266" t="e">
        <f>NA()</f>
        <v>#N/A</v>
      </c>
      <c r="AH2266" t="e">
        <f>NA()</f>
        <v>#N/A</v>
      </c>
      <c r="AI2266" t="e">
        <f>NA()</f>
        <v>#N/A</v>
      </c>
      <c r="AJ2266" t="e">
        <f>NA()</f>
        <v>#N/A</v>
      </c>
      <c r="AK2266" t="e">
        <f>NA()</f>
        <v>#N/A</v>
      </c>
      <c r="AL2266" t="e">
        <f>NA()</f>
        <v>#N/A</v>
      </c>
      <c r="AM2266" t="e">
        <f>NA()</f>
        <v>#N/A</v>
      </c>
      <c r="AN2266" t="e">
        <f>NA()</f>
        <v>#N/A</v>
      </c>
      <c r="AO2266" t="e">
        <f>NA()</f>
        <v>#N/A</v>
      </c>
      <c r="AP2266" t="e">
        <f>NA()</f>
        <v>#N/A</v>
      </c>
    </row>
    <row r="2267" spans="20:42" x14ac:dyDescent="0.35">
      <c r="T2267" s="6"/>
      <c r="U2267" s="6"/>
      <c r="Z2267">
        <v>29</v>
      </c>
      <c r="AA2267" s="9">
        <v>43801</v>
      </c>
      <c r="AB2267">
        <v>1.6264000000000001</v>
      </c>
      <c r="AE2267" s="25">
        <v>40581</v>
      </c>
      <c r="AF2267" t="e">
        <f>NA()</f>
        <v>#N/A</v>
      </c>
      <c r="AG2267" t="e">
        <f>NA()</f>
        <v>#N/A</v>
      </c>
      <c r="AH2267" t="e">
        <f>NA()</f>
        <v>#N/A</v>
      </c>
      <c r="AI2267" t="e">
        <f>NA()</f>
        <v>#N/A</v>
      </c>
      <c r="AJ2267" t="e">
        <f>NA()</f>
        <v>#N/A</v>
      </c>
      <c r="AK2267" t="e">
        <f>NA()</f>
        <v>#N/A</v>
      </c>
      <c r="AL2267" t="e">
        <f>NA()</f>
        <v>#N/A</v>
      </c>
      <c r="AM2267" t="e">
        <f>NA()</f>
        <v>#N/A</v>
      </c>
      <c r="AN2267" s="13">
        <v>8.43E-2</v>
      </c>
      <c r="AO2267" t="e">
        <f>NA()</f>
        <v>#N/A</v>
      </c>
      <c r="AP2267" t="e">
        <f>NA()</f>
        <v>#N/A</v>
      </c>
    </row>
    <row r="2268" spans="20:42" x14ac:dyDescent="0.35">
      <c r="T2268" s="6"/>
      <c r="U2268" s="6"/>
      <c r="Y2268" t="s">
        <v>1107</v>
      </c>
      <c r="Z2268">
        <v>2</v>
      </c>
      <c r="AA2268" s="9">
        <v>43802</v>
      </c>
      <c r="AB2268">
        <v>1.5192000000000001</v>
      </c>
      <c r="AE2268" s="25">
        <v>40582</v>
      </c>
      <c r="AF2268" t="e">
        <f>NA()</f>
        <v>#N/A</v>
      </c>
      <c r="AG2268" t="e">
        <f>NA()</f>
        <v>#N/A</v>
      </c>
      <c r="AH2268" t="e">
        <f>NA()</f>
        <v>#N/A</v>
      </c>
      <c r="AI2268" t="e">
        <f>NA()</f>
        <v>#N/A</v>
      </c>
      <c r="AJ2268" t="e">
        <f>NA()</f>
        <v>#N/A</v>
      </c>
      <c r="AK2268" t="e">
        <f>NA()</f>
        <v>#N/A</v>
      </c>
      <c r="AL2268" t="e">
        <f>NA()</f>
        <v>#N/A</v>
      </c>
      <c r="AM2268" t="e">
        <f>NA()</f>
        <v>#N/A</v>
      </c>
      <c r="AN2268" s="13">
        <v>8.3799999999999999E-2</v>
      </c>
      <c r="AO2268" t="e">
        <f>NA()</f>
        <v>#N/A</v>
      </c>
      <c r="AP2268" t="e">
        <f>NA()</f>
        <v>#N/A</v>
      </c>
    </row>
    <row r="2269" spans="20:42" x14ac:dyDescent="0.35">
      <c r="T2269" s="6"/>
      <c r="U2269" s="6"/>
      <c r="Z2269">
        <v>3</v>
      </c>
      <c r="AA2269" s="9">
        <v>43803</v>
      </c>
      <c r="AB2269">
        <v>1.2475000000000001</v>
      </c>
      <c r="AE2269" s="25">
        <v>40583</v>
      </c>
      <c r="AF2269" t="e">
        <f>NA()</f>
        <v>#N/A</v>
      </c>
      <c r="AG2269" t="e">
        <f>NA()</f>
        <v>#N/A</v>
      </c>
      <c r="AH2269" t="e">
        <f>NA()</f>
        <v>#N/A</v>
      </c>
      <c r="AI2269" t="e">
        <f>NA()</f>
        <v>#N/A</v>
      </c>
      <c r="AJ2269" t="e">
        <f>NA()</f>
        <v>#N/A</v>
      </c>
      <c r="AK2269" t="e">
        <f>NA()</f>
        <v>#N/A</v>
      </c>
      <c r="AL2269" t="e">
        <f>NA()</f>
        <v>#N/A</v>
      </c>
      <c r="AM2269" t="e">
        <f>NA()</f>
        <v>#N/A</v>
      </c>
      <c r="AN2269" s="13">
        <v>8.3199999999999996E-2</v>
      </c>
      <c r="AO2269" t="e">
        <f>NA()</f>
        <v>#N/A</v>
      </c>
      <c r="AP2269" t="e">
        <f>NA()</f>
        <v>#N/A</v>
      </c>
    </row>
    <row r="2270" spans="20:42" x14ac:dyDescent="0.35">
      <c r="T2270" s="6"/>
      <c r="U2270" s="6"/>
      <c r="Z2270">
        <v>4</v>
      </c>
      <c r="AA2270" s="9">
        <v>43804</v>
      </c>
      <c r="AB2270">
        <v>1.1507000000000001</v>
      </c>
      <c r="AE2270" s="25">
        <v>40584</v>
      </c>
      <c r="AF2270" t="e">
        <f>NA()</f>
        <v>#N/A</v>
      </c>
      <c r="AG2270" t="e">
        <f>NA()</f>
        <v>#N/A</v>
      </c>
      <c r="AH2270" t="e">
        <f>NA()</f>
        <v>#N/A</v>
      </c>
      <c r="AI2270" t="e">
        <f>NA()</f>
        <v>#N/A</v>
      </c>
      <c r="AJ2270" t="e">
        <f>NA()</f>
        <v>#N/A</v>
      </c>
      <c r="AK2270" t="e">
        <f>NA()</f>
        <v>#N/A</v>
      </c>
      <c r="AL2270" t="e">
        <f>NA()</f>
        <v>#N/A</v>
      </c>
      <c r="AM2270" t="e">
        <f>NA()</f>
        <v>#N/A</v>
      </c>
      <c r="AN2270" s="13">
        <v>8.2400000000000001E-2</v>
      </c>
      <c r="AO2270" t="e">
        <f>NA()</f>
        <v>#N/A</v>
      </c>
      <c r="AP2270" t="e">
        <f>NA()</f>
        <v>#N/A</v>
      </c>
    </row>
    <row r="2271" spans="20:42" x14ac:dyDescent="0.35">
      <c r="T2271" s="6"/>
      <c r="U2271" s="6"/>
      <c r="Z2271">
        <v>5</v>
      </c>
      <c r="AA2271" s="9">
        <v>43805</v>
      </c>
      <c r="AB2271">
        <v>1.2828999999999999</v>
      </c>
      <c r="AE2271" s="25">
        <v>40585</v>
      </c>
      <c r="AF2271" t="e">
        <f>NA()</f>
        <v>#N/A</v>
      </c>
      <c r="AG2271" t="e">
        <f>NA()</f>
        <v>#N/A</v>
      </c>
      <c r="AH2271" t="e">
        <f>NA()</f>
        <v>#N/A</v>
      </c>
      <c r="AI2271" t="e">
        <f>NA()</f>
        <v>#N/A</v>
      </c>
      <c r="AJ2271" t="e">
        <f>NA()</f>
        <v>#N/A</v>
      </c>
      <c r="AK2271" t="e">
        <f>NA()</f>
        <v>#N/A</v>
      </c>
      <c r="AL2271" t="e">
        <f>NA()</f>
        <v>#N/A</v>
      </c>
      <c r="AM2271" t="e">
        <f>NA()</f>
        <v>#N/A</v>
      </c>
      <c r="AN2271" s="13">
        <v>8.1100000000000005E-2</v>
      </c>
      <c r="AO2271" t="e">
        <f>NA()</f>
        <v>#N/A</v>
      </c>
      <c r="AP2271" t="e">
        <f>NA()</f>
        <v>#N/A</v>
      </c>
    </row>
    <row r="2272" spans="20:42" x14ac:dyDescent="0.35">
      <c r="T2272" s="6"/>
      <c r="U2272" s="6"/>
      <c r="Z2272">
        <v>6</v>
      </c>
      <c r="AA2272" s="9">
        <v>43808</v>
      </c>
      <c r="AB2272">
        <v>1.3218000000000001</v>
      </c>
      <c r="AE2272" s="25">
        <v>40586</v>
      </c>
      <c r="AF2272" t="e">
        <f>NA()</f>
        <v>#N/A</v>
      </c>
      <c r="AG2272" t="e">
        <f>NA()</f>
        <v>#N/A</v>
      </c>
      <c r="AH2272" t="e">
        <f>NA()</f>
        <v>#N/A</v>
      </c>
      <c r="AI2272" t="e">
        <f>NA()</f>
        <v>#N/A</v>
      </c>
      <c r="AJ2272" t="e">
        <f>NA()</f>
        <v>#N/A</v>
      </c>
      <c r="AK2272" t="e">
        <f>NA()</f>
        <v>#N/A</v>
      </c>
      <c r="AL2272" t="e">
        <f>NA()</f>
        <v>#N/A</v>
      </c>
      <c r="AM2272" t="e">
        <f>NA()</f>
        <v>#N/A</v>
      </c>
      <c r="AN2272" t="e">
        <f>NA()</f>
        <v>#N/A</v>
      </c>
      <c r="AO2272" t="e">
        <f>NA()</f>
        <v>#N/A</v>
      </c>
      <c r="AP2272" t="e">
        <f>NA()</f>
        <v>#N/A</v>
      </c>
    </row>
    <row r="2273" spans="20:42" x14ac:dyDescent="0.35">
      <c r="T2273" s="6"/>
      <c r="U2273" s="6"/>
      <c r="Z2273">
        <v>9</v>
      </c>
      <c r="AA2273" s="9">
        <v>43809</v>
      </c>
      <c r="AB2273">
        <v>1.369</v>
      </c>
      <c r="AE2273" s="25">
        <v>40587</v>
      </c>
      <c r="AF2273" t="e">
        <f>NA()</f>
        <v>#N/A</v>
      </c>
      <c r="AG2273" t="e">
        <f>NA()</f>
        <v>#N/A</v>
      </c>
      <c r="AH2273" t="e">
        <f>NA()</f>
        <v>#N/A</v>
      </c>
      <c r="AI2273" t="e">
        <f>NA()</f>
        <v>#N/A</v>
      </c>
      <c r="AJ2273" t="e">
        <f>NA()</f>
        <v>#N/A</v>
      </c>
      <c r="AK2273" t="e">
        <f>NA()</f>
        <v>#N/A</v>
      </c>
      <c r="AL2273" t="e">
        <f>NA()</f>
        <v>#N/A</v>
      </c>
      <c r="AM2273" t="e">
        <f>NA()</f>
        <v>#N/A</v>
      </c>
      <c r="AN2273" t="e">
        <f>NA()</f>
        <v>#N/A</v>
      </c>
      <c r="AO2273" t="e">
        <f>NA()</f>
        <v>#N/A</v>
      </c>
      <c r="AP2273" t="e">
        <f>NA()</f>
        <v>#N/A</v>
      </c>
    </row>
    <row r="2274" spans="20:42" x14ac:dyDescent="0.35">
      <c r="T2274" s="6"/>
      <c r="U2274" s="6"/>
      <c r="Z2274">
        <v>10</v>
      </c>
      <c r="AA2274" s="9">
        <v>43810</v>
      </c>
      <c r="AB2274">
        <v>1.3442000000000001</v>
      </c>
      <c r="AE2274" s="25">
        <v>40588</v>
      </c>
      <c r="AF2274" t="e">
        <f>NA()</f>
        <v>#N/A</v>
      </c>
      <c r="AG2274" t="e">
        <f>NA()</f>
        <v>#N/A</v>
      </c>
      <c r="AH2274" t="e">
        <f>NA()</f>
        <v>#N/A</v>
      </c>
      <c r="AI2274" t="e">
        <f>NA()</f>
        <v>#N/A</v>
      </c>
      <c r="AJ2274" t="e">
        <f>NA()</f>
        <v>#N/A</v>
      </c>
      <c r="AK2274" t="e">
        <f>NA()</f>
        <v>#N/A</v>
      </c>
      <c r="AL2274" t="e">
        <f>NA()</f>
        <v>#N/A</v>
      </c>
      <c r="AM2274" t="e">
        <f>NA()</f>
        <v>#N/A</v>
      </c>
      <c r="AN2274" s="13">
        <v>8.0600000000000005E-2</v>
      </c>
      <c r="AO2274" t="e">
        <f>NA()</f>
        <v>#N/A</v>
      </c>
      <c r="AP2274" t="e">
        <f>NA()</f>
        <v>#N/A</v>
      </c>
    </row>
    <row r="2275" spans="20:42" x14ac:dyDescent="0.35">
      <c r="T2275" s="6"/>
      <c r="U2275" s="6"/>
      <c r="Z2275">
        <v>11</v>
      </c>
      <c r="AA2275" s="9">
        <v>43811</v>
      </c>
      <c r="AB2275">
        <v>1.2755000000000001</v>
      </c>
      <c r="AE2275" s="25">
        <v>40589</v>
      </c>
      <c r="AF2275" t="e">
        <f>NA()</f>
        <v>#N/A</v>
      </c>
      <c r="AG2275" t="e">
        <f>NA()</f>
        <v>#N/A</v>
      </c>
      <c r="AH2275" t="e">
        <f>NA()</f>
        <v>#N/A</v>
      </c>
      <c r="AI2275" t="e">
        <f>NA()</f>
        <v>#N/A</v>
      </c>
      <c r="AJ2275" t="e">
        <f>NA()</f>
        <v>#N/A</v>
      </c>
      <c r="AK2275" t="e">
        <f>NA()</f>
        <v>#N/A</v>
      </c>
      <c r="AL2275" t="e">
        <f>NA()</f>
        <v>#N/A</v>
      </c>
      <c r="AM2275" t="e">
        <f>NA()</f>
        <v>#N/A</v>
      </c>
      <c r="AN2275" s="13">
        <v>8.0199999999999994E-2</v>
      </c>
      <c r="AO2275" t="e">
        <f>NA()</f>
        <v>#N/A</v>
      </c>
      <c r="AP2275" t="e">
        <f>NA()</f>
        <v>#N/A</v>
      </c>
    </row>
    <row r="2276" spans="20:42" x14ac:dyDescent="0.35">
      <c r="T2276" s="6"/>
      <c r="U2276" s="6"/>
      <c r="Z2276">
        <v>12</v>
      </c>
      <c r="AA2276" s="9">
        <v>43812</v>
      </c>
      <c r="AB2276">
        <v>1.0079</v>
      </c>
      <c r="AE2276" s="25">
        <v>40590</v>
      </c>
      <c r="AF2276" t="e">
        <f>NA()</f>
        <v>#N/A</v>
      </c>
      <c r="AG2276" t="e">
        <f>NA()</f>
        <v>#N/A</v>
      </c>
      <c r="AH2276" t="e">
        <f>NA()</f>
        <v>#N/A</v>
      </c>
      <c r="AI2276" t="e">
        <f>NA()</f>
        <v>#N/A</v>
      </c>
      <c r="AJ2276" t="e">
        <f>NA()</f>
        <v>#N/A</v>
      </c>
      <c r="AK2276" t="e">
        <f>NA()</f>
        <v>#N/A</v>
      </c>
      <c r="AL2276" t="e">
        <f>NA()</f>
        <v>#N/A</v>
      </c>
      <c r="AM2276" t="e">
        <f>NA()</f>
        <v>#N/A</v>
      </c>
      <c r="AN2276" s="13">
        <v>0.08</v>
      </c>
      <c r="AO2276" t="e">
        <f>NA()</f>
        <v>#N/A</v>
      </c>
      <c r="AP2276" t="e">
        <f>NA()</f>
        <v>#N/A</v>
      </c>
    </row>
    <row r="2277" spans="20:42" x14ac:dyDescent="0.35">
      <c r="T2277" s="6"/>
      <c r="U2277" s="6"/>
      <c r="Z2277">
        <v>13</v>
      </c>
      <c r="AA2277" s="9">
        <v>43815</v>
      </c>
      <c r="AB2277">
        <v>1.1517999999999999</v>
      </c>
      <c r="AE2277" s="25">
        <v>40591</v>
      </c>
      <c r="AF2277" t="e">
        <f>NA()</f>
        <v>#N/A</v>
      </c>
      <c r="AG2277" t="e">
        <f>NA()</f>
        <v>#N/A</v>
      </c>
      <c r="AH2277" t="e">
        <f>NA()</f>
        <v>#N/A</v>
      </c>
      <c r="AI2277" t="e">
        <f>NA()</f>
        <v>#N/A</v>
      </c>
      <c r="AJ2277" t="e">
        <f>NA()</f>
        <v>#N/A</v>
      </c>
      <c r="AK2277" t="e">
        <f>NA()</f>
        <v>#N/A</v>
      </c>
      <c r="AL2277" t="e">
        <f>NA()</f>
        <v>#N/A</v>
      </c>
      <c r="AM2277" t="e">
        <f>NA()</f>
        <v>#N/A</v>
      </c>
      <c r="AN2277" s="13">
        <v>7.9699999999999993E-2</v>
      </c>
      <c r="AO2277" t="e">
        <f>NA()</f>
        <v>#N/A</v>
      </c>
      <c r="AP2277" t="e">
        <f>NA()</f>
        <v>#N/A</v>
      </c>
    </row>
    <row r="2278" spans="20:42" x14ac:dyDescent="0.35">
      <c r="T2278" s="6"/>
      <c r="U2278" s="6"/>
      <c r="Z2278">
        <v>16</v>
      </c>
      <c r="AA2278" s="9">
        <v>43816</v>
      </c>
      <c r="AB2278">
        <v>0.66679999999999995</v>
      </c>
      <c r="AE2278" s="25">
        <v>40592</v>
      </c>
      <c r="AF2278" t="e">
        <f>NA()</f>
        <v>#N/A</v>
      </c>
      <c r="AG2278" t="e">
        <f>NA()</f>
        <v>#N/A</v>
      </c>
      <c r="AH2278" t="e">
        <f>NA()</f>
        <v>#N/A</v>
      </c>
      <c r="AI2278" t="e">
        <f>NA()</f>
        <v>#N/A</v>
      </c>
      <c r="AJ2278" t="e">
        <f>NA()</f>
        <v>#N/A</v>
      </c>
      <c r="AK2278" t="e">
        <f>NA()</f>
        <v>#N/A</v>
      </c>
      <c r="AL2278" t="e">
        <f>NA()</f>
        <v>#N/A</v>
      </c>
      <c r="AM2278" t="e">
        <f>NA()</f>
        <v>#N/A</v>
      </c>
      <c r="AN2278" s="13">
        <v>7.9399999999999998E-2</v>
      </c>
      <c r="AO2278" t="e">
        <f>NA()</f>
        <v>#N/A</v>
      </c>
      <c r="AP2278" t="e">
        <f>NA()</f>
        <v>#N/A</v>
      </c>
    </row>
    <row r="2279" spans="20:42" x14ac:dyDescent="0.35">
      <c r="T2279" s="6"/>
      <c r="U2279" s="6"/>
      <c r="Z2279">
        <v>17</v>
      </c>
      <c r="AA2279" s="9">
        <v>43817</v>
      </c>
      <c r="AB2279">
        <v>0.48630000000000001</v>
      </c>
      <c r="AE2279" s="25">
        <v>40593</v>
      </c>
      <c r="AF2279" t="e">
        <f>NA()</f>
        <v>#N/A</v>
      </c>
      <c r="AG2279" t="e">
        <f>NA()</f>
        <v>#N/A</v>
      </c>
      <c r="AH2279" t="e">
        <f>NA()</f>
        <v>#N/A</v>
      </c>
      <c r="AI2279" t="e">
        <f>NA()</f>
        <v>#N/A</v>
      </c>
      <c r="AJ2279" t="e">
        <f>NA()</f>
        <v>#N/A</v>
      </c>
      <c r="AK2279" t="e">
        <f>NA()</f>
        <v>#N/A</v>
      </c>
      <c r="AL2279" t="e">
        <f>NA()</f>
        <v>#N/A</v>
      </c>
      <c r="AM2279" t="e">
        <f>NA()</f>
        <v>#N/A</v>
      </c>
      <c r="AN2279" t="e">
        <f>NA()</f>
        <v>#N/A</v>
      </c>
      <c r="AO2279" t="e">
        <f>NA()</f>
        <v>#N/A</v>
      </c>
      <c r="AP2279" t="e">
        <f>NA()</f>
        <v>#N/A</v>
      </c>
    </row>
    <row r="2280" spans="20:42" x14ac:dyDescent="0.35">
      <c r="T2280" s="6"/>
      <c r="U2280" s="6"/>
      <c r="Z2280">
        <v>18</v>
      </c>
      <c r="AA2280" s="9">
        <v>43818</v>
      </c>
      <c r="AB2280">
        <v>0.26979999999999998</v>
      </c>
      <c r="AE2280" s="25">
        <v>40594</v>
      </c>
      <c r="AF2280" t="e">
        <f>NA()</f>
        <v>#N/A</v>
      </c>
      <c r="AG2280" t="e">
        <f>NA()</f>
        <v>#N/A</v>
      </c>
      <c r="AH2280" t="e">
        <f>NA()</f>
        <v>#N/A</v>
      </c>
      <c r="AI2280" t="e">
        <f>NA()</f>
        <v>#N/A</v>
      </c>
      <c r="AJ2280" t="e">
        <f>NA()</f>
        <v>#N/A</v>
      </c>
      <c r="AK2280" t="e">
        <f>NA()</f>
        <v>#N/A</v>
      </c>
      <c r="AL2280" t="e">
        <f>NA()</f>
        <v>#N/A</v>
      </c>
      <c r="AM2280" t="e">
        <f>NA()</f>
        <v>#N/A</v>
      </c>
      <c r="AN2280" t="e">
        <f>NA()</f>
        <v>#N/A</v>
      </c>
      <c r="AO2280" t="e">
        <f>NA()</f>
        <v>#N/A</v>
      </c>
      <c r="AP2280" t="e">
        <f>NA()</f>
        <v>#N/A</v>
      </c>
    </row>
    <row r="2281" spans="20:42" x14ac:dyDescent="0.35">
      <c r="T2281" s="6"/>
      <c r="U2281" s="6"/>
      <c r="Z2281">
        <v>19</v>
      </c>
      <c r="AA2281" s="9">
        <v>43819</v>
      </c>
      <c r="AB2281">
        <v>0.94689999999999996</v>
      </c>
      <c r="AE2281" s="25">
        <v>40595</v>
      </c>
      <c r="AF2281" t="e">
        <f>NA()</f>
        <v>#N/A</v>
      </c>
      <c r="AG2281" t="e">
        <f>NA()</f>
        <v>#N/A</v>
      </c>
      <c r="AH2281" t="e">
        <f>NA()</f>
        <v>#N/A</v>
      </c>
      <c r="AI2281" t="e">
        <f>NA()</f>
        <v>#N/A</v>
      </c>
      <c r="AJ2281" t="e">
        <f>NA()</f>
        <v>#N/A</v>
      </c>
      <c r="AK2281" t="e">
        <f>NA()</f>
        <v>#N/A</v>
      </c>
      <c r="AL2281" t="e">
        <f>NA()</f>
        <v>#N/A</v>
      </c>
      <c r="AM2281" t="e">
        <f>NA()</f>
        <v>#N/A</v>
      </c>
      <c r="AN2281" s="13">
        <v>7.9399999999999998E-2</v>
      </c>
      <c r="AO2281" t="e">
        <f>NA()</f>
        <v>#N/A</v>
      </c>
      <c r="AP2281" t="e">
        <f>NA()</f>
        <v>#N/A</v>
      </c>
    </row>
    <row r="2282" spans="20:42" x14ac:dyDescent="0.35">
      <c r="T2282" s="6"/>
      <c r="U2282" s="6"/>
      <c r="Z2282">
        <v>20</v>
      </c>
      <c r="AA2282" s="9">
        <v>43822</v>
      </c>
      <c r="AB2282">
        <v>1.4292</v>
      </c>
      <c r="AE2282" s="25">
        <v>40596</v>
      </c>
      <c r="AF2282" t="e">
        <f>NA()</f>
        <v>#N/A</v>
      </c>
      <c r="AG2282" t="e">
        <f>NA()</f>
        <v>#N/A</v>
      </c>
      <c r="AH2282" t="e">
        <f>NA()</f>
        <v>#N/A</v>
      </c>
      <c r="AI2282" t="e">
        <f>NA()</f>
        <v>#N/A</v>
      </c>
      <c r="AJ2282" t="e">
        <f>NA()</f>
        <v>#N/A</v>
      </c>
      <c r="AK2282" t="e">
        <f>NA()</f>
        <v>#N/A</v>
      </c>
      <c r="AL2282" t="e">
        <f>NA()</f>
        <v>#N/A</v>
      </c>
      <c r="AM2282" t="e">
        <f>NA()</f>
        <v>#N/A</v>
      </c>
      <c r="AN2282" s="13">
        <v>7.9299999999999995E-2</v>
      </c>
      <c r="AO2282" t="e">
        <f>NA()</f>
        <v>#N/A</v>
      </c>
      <c r="AP2282" t="e">
        <f>NA()</f>
        <v>#N/A</v>
      </c>
    </row>
    <row r="2283" spans="20:42" x14ac:dyDescent="0.35">
      <c r="T2283" s="6"/>
      <c r="U2283" s="6"/>
      <c r="Z2283">
        <v>23</v>
      </c>
      <c r="AA2283" s="9">
        <v>43823</v>
      </c>
      <c r="AB2283">
        <v>1.9061999999999999</v>
      </c>
      <c r="AE2283" s="25">
        <v>40597</v>
      </c>
      <c r="AF2283" t="e">
        <f>NA()</f>
        <v>#N/A</v>
      </c>
      <c r="AG2283" t="e">
        <f>NA()</f>
        <v>#N/A</v>
      </c>
      <c r="AH2283" t="e">
        <f>NA()</f>
        <v>#N/A</v>
      </c>
      <c r="AI2283" t="e">
        <f>NA()</f>
        <v>#N/A</v>
      </c>
      <c r="AJ2283" t="e">
        <f>NA()</f>
        <v>#N/A</v>
      </c>
      <c r="AK2283" t="e">
        <f>NA()</f>
        <v>#N/A</v>
      </c>
      <c r="AL2283" t="e">
        <f>NA()</f>
        <v>#N/A</v>
      </c>
      <c r="AM2283" t="e">
        <f>NA()</f>
        <v>#N/A</v>
      </c>
      <c r="AN2283" s="13">
        <v>7.8700000000000006E-2</v>
      </c>
      <c r="AO2283" t="e">
        <f>NA()</f>
        <v>#N/A</v>
      </c>
      <c r="AP2283" t="e">
        <f>NA()</f>
        <v>#N/A</v>
      </c>
    </row>
    <row r="2284" spans="20:42" x14ac:dyDescent="0.35">
      <c r="T2284" s="6"/>
      <c r="U2284" s="6"/>
      <c r="Z2284">
        <v>24</v>
      </c>
      <c r="AA2284" s="9">
        <v>43825</v>
      </c>
      <c r="AB2284">
        <v>1.9185000000000001</v>
      </c>
      <c r="AE2284" s="25">
        <v>40598</v>
      </c>
      <c r="AF2284" t="e">
        <f>NA()</f>
        <v>#N/A</v>
      </c>
      <c r="AG2284" t="e">
        <f>NA()</f>
        <v>#N/A</v>
      </c>
      <c r="AH2284" t="e">
        <f>NA()</f>
        <v>#N/A</v>
      </c>
      <c r="AI2284" t="e">
        <f>NA()</f>
        <v>#N/A</v>
      </c>
      <c r="AJ2284" t="e">
        <f>NA()</f>
        <v>#N/A</v>
      </c>
      <c r="AK2284" t="e">
        <f>NA()</f>
        <v>#N/A</v>
      </c>
      <c r="AL2284" t="e">
        <f>NA()</f>
        <v>#N/A</v>
      </c>
      <c r="AM2284" t="e">
        <f>NA()</f>
        <v>#N/A</v>
      </c>
      <c r="AN2284" s="13">
        <v>7.8399999999999997E-2</v>
      </c>
      <c r="AO2284" t="e">
        <f>NA()</f>
        <v>#N/A</v>
      </c>
      <c r="AP2284" t="e">
        <f>NA()</f>
        <v>#N/A</v>
      </c>
    </row>
    <row r="2285" spans="20:42" x14ac:dyDescent="0.35">
      <c r="T2285" s="6"/>
      <c r="U2285" s="6"/>
      <c r="Z2285">
        <v>26</v>
      </c>
      <c r="AA2285" s="9">
        <v>43826</v>
      </c>
      <c r="AB2285">
        <v>1.3502000000000001</v>
      </c>
      <c r="AE2285" s="25">
        <v>40599</v>
      </c>
      <c r="AF2285" t="e">
        <f>NA()</f>
        <v>#N/A</v>
      </c>
      <c r="AG2285" t="e">
        <f>NA()</f>
        <v>#N/A</v>
      </c>
      <c r="AH2285" t="e">
        <f>NA()</f>
        <v>#N/A</v>
      </c>
      <c r="AI2285" t="e">
        <f>NA()</f>
        <v>#N/A</v>
      </c>
      <c r="AJ2285" t="e">
        <f>NA()</f>
        <v>#N/A</v>
      </c>
      <c r="AK2285" t="e">
        <f>NA()</f>
        <v>#N/A</v>
      </c>
      <c r="AL2285" t="e">
        <f>NA()</f>
        <v>#N/A</v>
      </c>
      <c r="AM2285" t="e">
        <f>NA()</f>
        <v>#N/A</v>
      </c>
      <c r="AN2285" s="13">
        <v>7.6399999999999996E-2</v>
      </c>
      <c r="AO2285" t="e">
        <f>NA()</f>
        <v>#N/A</v>
      </c>
      <c r="AP2285" t="e">
        <f>NA()</f>
        <v>#N/A</v>
      </c>
    </row>
    <row r="2286" spans="20:42" x14ac:dyDescent="0.35">
      <c r="T2286" s="6"/>
      <c r="U2286" s="6"/>
      <c r="Z2286">
        <v>27</v>
      </c>
      <c r="AA2286" s="9">
        <v>43829</v>
      </c>
      <c r="AB2286">
        <v>1.1994</v>
      </c>
      <c r="AE2286" s="25">
        <v>40600</v>
      </c>
      <c r="AF2286" t="e">
        <f>NA()</f>
        <v>#N/A</v>
      </c>
      <c r="AG2286" t="e">
        <f>NA()</f>
        <v>#N/A</v>
      </c>
      <c r="AH2286" t="e">
        <f>NA()</f>
        <v>#N/A</v>
      </c>
      <c r="AI2286" t="e">
        <f>NA()</f>
        <v>#N/A</v>
      </c>
      <c r="AJ2286" t="e">
        <f>NA()</f>
        <v>#N/A</v>
      </c>
      <c r="AK2286" t="e">
        <f>NA()</f>
        <v>#N/A</v>
      </c>
      <c r="AL2286" t="e">
        <f>NA()</f>
        <v>#N/A</v>
      </c>
      <c r="AM2286" t="e">
        <f>NA()</f>
        <v>#N/A</v>
      </c>
      <c r="AN2286" t="e">
        <f>NA()</f>
        <v>#N/A</v>
      </c>
      <c r="AO2286" t="e">
        <f>NA()</f>
        <v>#N/A</v>
      </c>
      <c r="AP2286" t="e">
        <f>NA()</f>
        <v>#N/A</v>
      </c>
    </row>
    <row r="2287" spans="20:42" x14ac:dyDescent="0.35">
      <c r="T2287" s="6"/>
      <c r="U2287" s="6"/>
      <c r="Z2287">
        <v>30</v>
      </c>
      <c r="AA2287" s="9">
        <v>43830</v>
      </c>
      <c r="AB2287">
        <v>1.0251999999999999</v>
      </c>
      <c r="AE2287" s="25">
        <v>40601</v>
      </c>
      <c r="AF2287" t="e">
        <f>NA()</f>
        <v>#N/A</v>
      </c>
      <c r="AG2287" t="e">
        <f>NA()</f>
        <v>#N/A</v>
      </c>
      <c r="AH2287" t="e">
        <f>NA()</f>
        <v>#N/A</v>
      </c>
      <c r="AI2287" t="e">
        <f>NA()</f>
        <v>#N/A</v>
      </c>
      <c r="AJ2287" t="e">
        <f>NA()</f>
        <v>#N/A</v>
      </c>
      <c r="AK2287" t="e">
        <f>NA()</f>
        <v>#N/A</v>
      </c>
      <c r="AL2287" t="e">
        <f>NA()</f>
        <v>#N/A</v>
      </c>
      <c r="AM2287" t="e">
        <f>NA()</f>
        <v>#N/A</v>
      </c>
      <c r="AN2287" t="e">
        <f>NA()</f>
        <v>#N/A</v>
      </c>
      <c r="AO2287" t="e">
        <f>NA()</f>
        <v>#N/A</v>
      </c>
      <c r="AP2287" t="e">
        <f>NA()</f>
        <v>#N/A</v>
      </c>
    </row>
    <row r="2288" spans="20:42" x14ac:dyDescent="0.35">
      <c r="T2288" s="6"/>
      <c r="U2288" s="6"/>
      <c r="Z2288">
        <v>31</v>
      </c>
      <c r="AA2288" s="9">
        <v>43832</v>
      </c>
      <c r="AB2288">
        <v>1.3562000000000001</v>
      </c>
      <c r="AE2288" s="25">
        <v>40602</v>
      </c>
      <c r="AF2288" t="e">
        <f>NA()</f>
        <v>#N/A</v>
      </c>
      <c r="AG2288" t="e">
        <f>NA()</f>
        <v>#N/A</v>
      </c>
      <c r="AH2288" t="e">
        <f>NA()</f>
        <v>#N/A</v>
      </c>
      <c r="AI2288" t="e">
        <f>NA()</f>
        <v>#N/A</v>
      </c>
      <c r="AJ2288" t="e">
        <f>NA()</f>
        <v>#N/A</v>
      </c>
      <c r="AK2288" t="e">
        <f>NA()</f>
        <v>#N/A</v>
      </c>
      <c r="AL2288" t="e">
        <f>NA()</f>
        <v>#N/A</v>
      </c>
      <c r="AM2288" t="e">
        <f>NA()</f>
        <v>#N/A</v>
      </c>
      <c r="AN2288" s="13">
        <v>7.3200000000000001E-2</v>
      </c>
      <c r="AO2288" t="e">
        <f>NA()</f>
        <v>#N/A</v>
      </c>
      <c r="AP2288" t="e">
        <f>NA()</f>
        <v>#N/A</v>
      </c>
    </row>
    <row r="2289" spans="20:42" x14ac:dyDescent="0.35">
      <c r="T2289" s="6"/>
      <c r="U2289" s="6"/>
      <c r="AE2289" s="25">
        <v>40603</v>
      </c>
      <c r="AF2289" t="e">
        <f>NA()</f>
        <v>#N/A</v>
      </c>
      <c r="AG2289" t="e">
        <f>NA()</f>
        <v>#N/A</v>
      </c>
      <c r="AH2289" t="e">
        <f>NA()</f>
        <v>#N/A</v>
      </c>
      <c r="AI2289" t="e">
        <f>NA()</f>
        <v>#N/A</v>
      </c>
      <c r="AJ2289" t="e">
        <f>NA()</f>
        <v>#N/A</v>
      </c>
      <c r="AK2289" t="e">
        <f>NA()</f>
        <v>#N/A</v>
      </c>
      <c r="AL2289" t="e">
        <f>NA()</f>
        <v>#N/A</v>
      </c>
      <c r="AM2289" t="e">
        <f>NA()</f>
        <v>#N/A</v>
      </c>
      <c r="AN2289" s="13">
        <v>7.3200000000000001E-2</v>
      </c>
      <c r="AO2289" s="13">
        <v>0.75</v>
      </c>
      <c r="AP2289" t="e">
        <f>NA()</f>
        <v>#N/A</v>
      </c>
    </row>
    <row r="2290" spans="20:42" x14ac:dyDescent="0.35">
      <c r="T2290" s="6"/>
      <c r="U2290" s="6"/>
      <c r="AE2290" s="25">
        <v>40604</v>
      </c>
      <c r="AF2290" t="e">
        <f>NA()</f>
        <v>#N/A</v>
      </c>
      <c r="AG2290" t="e">
        <f>NA()</f>
        <v>#N/A</v>
      </c>
      <c r="AH2290" t="e">
        <f>NA()</f>
        <v>#N/A</v>
      </c>
      <c r="AI2290" t="e">
        <f>NA()</f>
        <v>#N/A</v>
      </c>
      <c r="AJ2290" t="e">
        <f>NA()</f>
        <v>#N/A</v>
      </c>
      <c r="AK2290" t="e">
        <f>NA()</f>
        <v>#N/A</v>
      </c>
      <c r="AL2290" t="e">
        <f>NA()</f>
        <v>#N/A</v>
      </c>
      <c r="AM2290" t="e">
        <f>NA()</f>
        <v>#N/A</v>
      </c>
      <c r="AN2290" s="13">
        <v>7.2700000000000001E-2</v>
      </c>
      <c r="AO2290" t="e">
        <f>NA()</f>
        <v>#N/A</v>
      </c>
      <c r="AP2290" t="e">
        <f>NA()</f>
        <v>#N/A</v>
      </c>
    </row>
    <row r="2291" spans="20:42" x14ac:dyDescent="0.35">
      <c r="T2291" s="6"/>
      <c r="U2291" s="6"/>
      <c r="X2291" t="s">
        <v>1093</v>
      </c>
      <c r="AA2291" t="s">
        <v>1094</v>
      </c>
      <c r="AB2291" t="s">
        <v>1095</v>
      </c>
      <c r="AE2291" s="25">
        <v>40605</v>
      </c>
      <c r="AF2291" t="e">
        <f>NA()</f>
        <v>#N/A</v>
      </c>
      <c r="AG2291" t="e">
        <f>NA()</f>
        <v>#N/A</v>
      </c>
      <c r="AH2291" t="e">
        <f>NA()</f>
        <v>#N/A</v>
      </c>
      <c r="AI2291" t="e">
        <f>NA()</f>
        <v>#N/A</v>
      </c>
      <c r="AJ2291" t="e">
        <f>NA()</f>
        <v>#N/A</v>
      </c>
      <c r="AK2291" t="e">
        <f>NA()</f>
        <v>#N/A</v>
      </c>
      <c r="AL2291" t="e">
        <f>NA()</f>
        <v>#N/A</v>
      </c>
      <c r="AM2291" t="e">
        <f>NA()</f>
        <v>#N/A</v>
      </c>
      <c r="AN2291" s="13">
        <v>7.2300000000000003E-2</v>
      </c>
      <c r="AO2291" t="e">
        <f>NA()</f>
        <v>#N/A</v>
      </c>
      <c r="AP2291" t="e">
        <f>NA()</f>
        <v>#N/A</v>
      </c>
    </row>
    <row r="2292" spans="20:42" x14ac:dyDescent="0.35">
      <c r="T2292" s="6"/>
      <c r="U2292" s="6"/>
      <c r="X2292">
        <v>2020</v>
      </c>
      <c r="Y2292" t="s">
        <v>1096</v>
      </c>
      <c r="Z2292">
        <v>2</v>
      </c>
      <c r="AA2292" s="9">
        <v>43833</v>
      </c>
      <c r="AB2292">
        <v>1.6813</v>
      </c>
      <c r="AE2292" s="25">
        <v>40606</v>
      </c>
      <c r="AF2292" t="e">
        <f>NA()</f>
        <v>#N/A</v>
      </c>
      <c r="AG2292" t="e">
        <f>NA()</f>
        <v>#N/A</v>
      </c>
      <c r="AH2292" t="e">
        <f>NA()</f>
        <v>#N/A</v>
      </c>
      <c r="AI2292" t="e">
        <f>NA()</f>
        <v>#N/A</v>
      </c>
      <c r="AJ2292" t="e">
        <f>NA()</f>
        <v>#N/A</v>
      </c>
      <c r="AK2292" t="e">
        <f>NA()</f>
        <v>#N/A</v>
      </c>
      <c r="AL2292" t="e">
        <f>NA()</f>
        <v>#N/A</v>
      </c>
      <c r="AM2292" t="e">
        <f>NA()</f>
        <v>#N/A</v>
      </c>
      <c r="AN2292" s="13">
        <v>7.0900000000000005E-2</v>
      </c>
      <c r="AO2292" t="e">
        <f>NA()</f>
        <v>#N/A</v>
      </c>
      <c r="AP2292" t="e">
        <f>NA()</f>
        <v>#N/A</v>
      </c>
    </row>
    <row r="2293" spans="20:42" x14ac:dyDescent="0.35">
      <c r="T2293" s="6"/>
      <c r="U2293" s="6"/>
      <c r="Z2293">
        <v>3</v>
      </c>
      <c r="AA2293" s="9">
        <v>43836</v>
      </c>
      <c r="AB2293">
        <v>1.2271000000000001</v>
      </c>
      <c r="AE2293" s="25">
        <v>40607</v>
      </c>
      <c r="AF2293" t="e">
        <f>NA()</f>
        <v>#N/A</v>
      </c>
      <c r="AG2293" t="e">
        <f>NA()</f>
        <v>#N/A</v>
      </c>
      <c r="AH2293" t="e">
        <f>NA()</f>
        <v>#N/A</v>
      </c>
      <c r="AI2293" t="e">
        <f>NA()</f>
        <v>#N/A</v>
      </c>
      <c r="AJ2293" t="e">
        <f>NA()</f>
        <v>#N/A</v>
      </c>
      <c r="AK2293" t="e">
        <f>NA()</f>
        <v>#N/A</v>
      </c>
      <c r="AL2293" t="e">
        <f>NA()</f>
        <v>#N/A</v>
      </c>
      <c r="AM2293" t="e">
        <f>NA()</f>
        <v>#N/A</v>
      </c>
      <c r="AN2293" t="e">
        <f>NA()</f>
        <v>#N/A</v>
      </c>
      <c r="AO2293" t="e">
        <f>NA()</f>
        <v>#N/A</v>
      </c>
      <c r="AP2293" t="e">
        <f>NA()</f>
        <v>#N/A</v>
      </c>
    </row>
    <row r="2294" spans="20:42" x14ac:dyDescent="0.35">
      <c r="T2294" s="6"/>
      <c r="U2294" s="6"/>
      <c r="Z2294">
        <v>6</v>
      </c>
      <c r="AA2294" s="9">
        <v>43837</v>
      </c>
      <c r="AB2294">
        <v>0.96189999999999998</v>
      </c>
      <c r="AE2294" s="25">
        <v>40608</v>
      </c>
      <c r="AF2294" t="e">
        <f>NA()</f>
        <v>#N/A</v>
      </c>
      <c r="AG2294" t="e">
        <f>NA()</f>
        <v>#N/A</v>
      </c>
      <c r="AH2294" t="e">
        <f>NA()</f>
        <v>#N/A</v>
      </c>
      <c r="AI2294" t="e">
        <f>NA()</f>
        <v>#N/A</v>
      </c>
      <c r="AJ2294" t="e">
        <f>NA()</f>
        <v>#N/A</v>
      </c>
      <c r="AK2294" t="e">
        <f>NA()</f>
        <v>#N/A</v>
      </c>
      <c r="AL2294" t="e">
        <f>NA()</f>
        <v>#N/A</v>
      </c>
      <c r="AM2294" t="e">
        <f>NA()</f>
        <v>#N/A</v>
      </c>
      <c r="AN2294" t="e">
        <f>NA()</f>
        <v>#N/A</v>
      </c>
      <c r="AO2294" t="e">
        <f>NA()</f>
        <v>#N/A</v>
      </c>
      <c r="AP2294" t="e">
        <f>NA()</f>
        <v>#N/A</v>
      </c>
    </row>
    <row r="2295" spans="20:42" x14ac:dyDescent="0.35">
      <c r="T2295" s="6"/>
      <c r="U2295" s="6"/>
      <c r="Z2295">
        <v>7</v>
      </c>
      <c r="AA2295" s="9">
        <v>43838</v>
      </c>
      <c r="AB2295">
        <v>1.0308999999999999</v>
      </c>
      <c r="AE2295" s="25">
        <v>40609</v>
      </c>
      <c r="AF2295" t="e">
        <f>NA()</f>
        <v>#N/A</v>
      </c>
      <c r="AG2295" t="e">
        <f>NA()</f>
        <v>#N/A</v>
      </c>
      <c r="AH2295" t="e">
        <f>NA()</f>
        <v>#N/A</v>
      </c>
      <c r="AI2295" t="e">
        <f>NA()</f>
        <v>#N/A</v>
      </c>
      <c r="AJ2295" t="e">
        <f>NA()</f>
        <v>#N/A</v>
      </c>
      <c r="AK2295" t="e">
        <f>NA()</f>
        <v>#N/A</v>
      </c>
      <c r="AL2295" t="e">
        <f>NA()</f>
        <v>#N/A</v>
      </c>
      <c r="AM2295" t="e">
        <f>NA()</f>
        <v>#N/A</v>
      </c>
      <c r="AN2295" s="13">
        <v>7.0499999999999993E-2</v>
      </c>
      <c r="AO2295" t="e">
        <f>NA()</f>
        <v>#N/A</v>
      </c>
      <c r="AP2295" t="e">
        <f>NA()</f>
        <v>#N/A</v>
      </c>
    </row>
    <row r="2296" spans="20:42" x14ac:dyDescent="0.35">
      <c r="T2296" s="6"/>
      <c r="U2296" s="6"/>
      <c r="Z2296">
        <v>8</v>
      </c>
      <c r="AA2296" s="9">
        <v>43839</v>
      </c>
      <c r="AB2296">
        <v>1.0005999999999999</v>
      </c>
      <c r="AE2296" s="25">
        <v>40610</v>
      </c>
      <c r="AF2296" t="e">
        <f>NA()</f>
        <v>#N/A</v>
      </c>
      <c r="AG2296" t="e">
        <f>NA()</f>
        <v>#N/A</v>
      </c>
      <c r="AH2296" t="e">
        <f>NA()</f>
        <v>#N/A</v>
      </c>
      <c r="AI2296" t="e">
        <f>NA()</f>
        <v>#N/A</v>
      </c>
      <c r="AJ2296" t="e">
        <f>NA()</f>
        <v>#N/A</v>
      </c>
      <c r="AK2296" t="e">
        <f>NA()</f>
        <v>#N/A</v>
      </c>
      <c r="AL2296" t="e">
        <f>NA()</f>
        <v>#N/A</v>
      </c>
      <c r="AM2296" t="e">
        <f>NA()</f>
        <v>#N/A</v>
      </c>
      <c r="AN2296" s="13">
        <v>7.0000000000000007E-2</v>
      </c>
      <c r="AO2296" t="e">
        <f>NA()</f>
        <v>#N/A</v>
      </c>
      <c r="AP2296" t="e">
        <f>NA()</f>
        <v>#N/A</v>
      </c>
    </row>
    <row r="2297" spans="20:42" x14ac:dyDescent="0.35">
      <c r="T2297" s="6"/>
      <c r="U2297" s="6"/>
      <c r="Z2297">
        <v>9</v>
      </c>
      <c r="AA2297" s="9">
        <v>43840</v>
      </c>
      <c r="AB2297">
        <v>1.0299</v>
      </c>
      <c r="AE2297" s="25">
        <v>40611</v>
      </c>
      <c r="AF2297" t="e">
        <f>NA()</f>
        <v>#N/A</v>
      </c>
      <c r="AG2297" t="e">
        <f>NA()</f>
        <v>#N/A</v>
      </c>
      <c r="AH2297" t="e">
        <f>NA()</f>
        <v>#N/A</v>
      </c>
      <c r="AI2297" t="e">
        <f>NA()</f>
        <v>#N/A</v>
      </c>
      <c r="AJ2297" t="e">
        <f>NA()</f>
        <v>#N/A</v>
      </c>
      <c r="AK2297" t="e">
        <f>NA()</f>
        <v>#N/A</v>
      </c>
      <c r="AL2297" t="e">
        <f>NA()</f>
        <v>#N/A</v>
      </c>
      <c r="AM2297" t="e">
        <f>NA()</f>
        <v>#N/A</v>
      </c>
      <c r="AN2297" s="13">
        <v>6.9400000000000003E-2</v>
      </c>
      <c r="AO2297" t="e">
        <f>NA()</f>
        <v>#N/A</v>
      </c>
      <c r="AP2297" t="e">
        <f>NA()</f>
        <v>#N/A</v>
      </c>
    </row>
    <row r="2298" spans="20:42" x14ac:dyDescent="0.35">
      <c r="T2298" s="6"/>
      <c r="U2298" s="6"/>
      <c r="Z2298">
        <v>10</v>
      </c>
      <c r="AA2298" s="9">
        <v>43843</v>
      </c>
      <c r="AB2298">
        <v>1.181</v>
      </c>
      <c r="AE2298" s="25">
        <v>40612</v>
      </c>
      <c r="AF2298" t="e">
        <f>NA()</f>
        <v>#N/A</v>
      </c>
      <c r="AG2298" t="e">
        <f>NA()</f>
        <v>#N/A</v>
      </c>
      <c r="AH2298" t="e">
        <f>NA()</f>
        <v>#N/A</v>
      </c>
      <c r="AI2298" t="e">
        <f>NA()</f>
        <v>#N/A</v>
      </c>
      <c r="AJ2298" t="e">
        <f>NA()</f>
        <v>#N/A</v>
      </c>
      <c r="AK2298" t="e">
        <f>NA()</f>
        <v>#N/A</v>
      </c>
      <c r="AL2298" t="e">
        <f>NA()</f>
        <v>#N/A</v>
      </c>
      <c r="AM2298" t="e">
        <f>NA()</f>
        <v>#N/A</v>
      </c>
      <c r="AN2298" s="13">
        <v>6.8500000000000005E-2</v>
      </c>
      <c r="AO2298" t="e">
        <f>NA()</f>
        <v>#N/A</v>
      </c>
      <c r="AP2298" t="e">
        <f>NA()</f>
        <v>#N/A</v>
      </c>
    </row>
    <row r="2299" spans="20:42" x14ac:dyDescent="0.35">
      <c r="T2299" s="6"/>
      <c r="U2299" s="6"/>
      <c r="Z2299">
        <v>13</v>
      </c>
      <c r="AA2299" s="9">
        <v>43844</v>
      </c>
      <c r="AB2299">
        <v>1.0595000000000001</v>
      </c>
      <c r="AE2299" s="25">
        <v>40613</v>
      </c>
      <c r="AF2299" t="e">
        <f>NA()</f>
        <v>#N/A</v>
      </c>
      <c r="AG2299" t="e">
        <f>NA()</f>
        <v>#N/A</v>
      </c>
      <c r="AH2299" t="e">
        <f>NA()</f>
        <v>#N/A</v>
      </c>
      <c r="AI2299" t="e">
        <f>NA()</f>
        <v>#N/A</v>
      </c>
      <c r="AJ2299" t="e">
        <f>NA()</f>
        <v>#N/A</v>
      </c>
      <c r="AK2299" t="e">
        <f>NA()</f>
        <v>#N/A</v>
      </c>
      <c r="AL2299" t="e">
        <f>NA()</f>
        <v>#N/A</v>
      </c>
      <c r="AM2299" t="e">
        <f>NA()</f>
        <v>#N/A</v>
      </c>
      <c r="AN2299" s="13">
        <v>6.6100000000000006E-2</v>
      </c>
      <c r="AO2299" t="e">
        <f>NA()</f>
        <v>#N/A</v>
      </c>
      <c r="AP2299" t="e">
        <f>NA()</f>
        <v>#N/A</v>
      </c>
    </row>
    <row r="2300" spans="20:42" x14ac:dyDescent="0.35">
      <c r="T2300" s="6"/>
      <c r="U2300" s="6"/>
      <c r="Z2300">
        <v>14</v>
      </c>
      <c r="AA2300" s="9">
        <v>43845</v>
      </c>
      <c r="AB2300">
        <v>0.82089999999999996</v>
      </c>
      <c r="AE2300" s="25">
        <v>40614</v>
      </c>
      <c r="AF2300" t="e">
        <f>NA()</f>
        <v>#N/A</v>
      </c>
      <c r="AG2300" t="e">
        <f>NA()</f>
        <v>#N/A</v>
      </c>
      <c r="AH2300" t="e">
        <f>NA()</f>
        <v>#N/A</v>
      </c>
      <c r="AI2300" t="e">
        <f>NA()</f>
        <v>#N/A</v>
      </c>
      <c r="AJ2300" t="e">
        <f>NA()</f>
        <v>#N/A</v>
      </c>
      <c r="AK2300" t="e">
        <f>NA()</f>
        <v>#N/A</v>
      </c>
      <c r="AL2300" t="e">
        <f>NA()</f>
        <v>#N/A</v>
      </c>
      <c r="AM2300" t="e">
        <f>NA()</f>
        <v>#N/A</v>
      </c>
      <c r="AN2300" t="e">
        <f>NA()</f>
        <v>#N/A</v>
      </c>
      <c r="AO2300" t="e">
        <f>NA()</f>
        <v>#N/A</v>
      </c>
      <c r="AP2300" t="e">
        <f>NA()</f>
        <v>#N/A</v>
      </c>
    </row>
    <row r="2301" spans="20:42" x14ac:dyDescent="0.35">
      <c r="T2301" s="6"/>
      <c r="U2301" s="6"/>
      <c r="Z2301">
        <v>15</v>
      </c>
      <c r="AA2301" s="9">
        <v>43846</v>
      </c>
      <c r="AB2301">
        <v>0.85140000000000005</v>
      </c>
      <c r="AE2301" s="25">
        <v>40615</v>
      </c>
      <c r="AF2301" t="e">
        <f>NA()</f>
        <v>#N/A</v>
      </c>
      <c r="AG2301" t="e">
        <f>NA()</f>
        <v>#N/A</v>
      </c>
      <c r="AH2301" t="e">
        <f>NA()</f>
        <v>#N/A</v>
      </c>
      <c r="AI2301" t="e">
        <f>NA()</f>
        <v>#N/A</v>
      </c>
      <c r="AJ2301" t="e">
        <f>NA()</f>
        <v>#N/A</v>
      </c>
      <c r="AK2301" t="e">
        <f>NA()</f>
        <v>#N/A</v>
      </c>
      <c r="AL2301" t="e">
        <f>NA()</f>
        <v>#N/A</v>
      </c>
      <c r="AM2301" t="e">
        <f>NA()</f>
        <v>#N/A</v>
      </c>
      <c r="AN2301" t="e">
        <f>NA()</f>
        <v>#N/A</v>
      </c>
      <c r="AO2301" t="e">
        <f>NA()</f>
        <v>#N/A</v>
      </c>
      <c r="AP2301" t="e">
        <f>NA()</f>
        <v>#N/A</v>
      </c>
    </row>
    <row r="2302" spans="20:42" x14ac:dyDescent="0.35">
      <c r="T2302" s="6"/>
      <c r="U2302" s="6"/>
      <c r="Z2302">
        <v>16</v>
      </c>
      <c r="AA2302" s="9">
        <v>43847</v>
      </c>
      <c r="AB2302">
        <v>0.92149999999999999</v>
      </c>
      <c r="AE2302" s="25">
        <v>40616</v>
      </c>
      <c r="AF2302" t="e">
        <f>NA()</f>
        <v>#N/A</v>
      </c>
      <c r="AG2302" t="e">
        <f>NA()</f>
        <v>#N/A</v>
      </c>
      <c r="AH2302" t="e">
        <f>NA()</f>
        <v>#N/A</v>
      </c>
      <c r="AI2302" t="e">
        <f>NA()</f>
        <v>#N/A</v>
      </c>
      <c r="AJ2302" t="e">
        <f>NA()</f>
        <v>#N/A</v>
      </c>
      <c r="AK2302" t="e">
        <f>NA()</f>
        <v>#N/A</v>
      </c>
      <c r="AL2302" t="e">
        <f>NA()</f>
        <v>#N/A</v>
      </c>
      <c r="AM2302" t="e">
        <f>NA()</f>
        <v>#N/A</v>
      </c>
      <c r="AN2302" s="13">
        <v>6.5500000000000003E-2</v>
      </c>
      <c r="AO2302" t="e">
        <f>NA()</f>
        <v>#N/A</v>
      </c>
      <c r="AP2302" t="e">
        <f>NA()</f>
        <v>#N/A</v>
      </c>
    </row>
    <row r="2303" spans="20:42" x14ac:dyDescent="0.35">
      <c r="T2303" s="6"/>
      <c r="U2303" s="6"/>
      <c r="Z2303">
        <v>17</v>
      </c>
      <c r="AA2303" s="9">
        <v>43850</v>
      </c>
      <c r="AB2303">
        <v>1.1806000000000001</v>
      </c>
      <c r="AE2303" s="25">
        <v>40617</v>
      </c>
      <c r="AF2303" t="e">
        <f>NA()</f>
        <v>#N/A</v>
      </c>
      <c r="AG2303" t="e">
        <f>NA()</f>
        <v>#N/A</v>
      </c>
      <c r="AH2303" t="e">
        <f>NA()</f>
        <v>#N/A</v>
      </c>
      <c r="AI2303" t="e">
        <f>NA()</f>
        <v>#N/A</v>
      </c>
      <c r="AJ2303" t="e">
        <f>NA()</f>
        <v>#N/A</v>
      </c>
      <c r="AK2303" t="e">
        <f>NA()</f>
        <v>#N/A</v>
      </c>
      <c r="AL2303" t="e">
        <f>NA()</f>
        <v>#N/A</v>
      </c>
      <c r="AM2303" t="e">
        <f>NA()</f>
        <v>#N/A</v>
      </c>
      <c r="AN2303" s="13">
        <v>6.5100000000000005E-2</v>
      </c>
      <c r="AO2303" t="e">
        <f>NA()</f>
        <v>#N/A</v>
      </c>
      <c r="AP2303" t="e">
        <f>NA()</f>
        <v>#N/A</v>
      </c>
    </row>
    <row r="2304" spans="20:42" x14ac:dyDescent="0.35">
      <c r="T2304" s="6"/>
      <c r="U2304" s="6"/>
      <c r="Z2304">
        <v>20</v>
      </c>
      <c r="AA2304" s="9">
        <v>43851</v>
      </c>
      <c r="AB2304">
        <v>0.77929999999999999</v>
      </c>
      <c r="AE2304" s="25">
        <v>40618</v>
      </c>
      <c r="AF2304" t="e">
        <f>NA()</f>
        <v>#N/A</v>
      </c>
      <c r="AG2304" t="e">
        <f>NA()</f>
        <v>#N/A</v>
      </c>
      <c r="AH2304" t="e">
        <f>NA()</f>
        <v>#N/A</v>
      </c>
      <c r="AI2304" t="e">
        <f>NA()</f>
        <v>#N/A</v>
      </c>
      <c r="AJ2304" t="e">
        <f>NA()</f>
        <v>#N/A</v>
      </c>
      <c r="AK2304" t="e">
        <f>NA()</f>
        <v>#N/A</v>
      </c>
      <c r="AL2304" t="e">
        <f>NA()</f>
        <v>#N/A</v>
      </c>
      <c r="AM2304" t="e">
        <f>NA()</f>
        <v>#N/A</v>
      </c>
      <c r="AN2304" s="13">
        <v>6.4500000000000002E-2</v>
      </c>
      <c r="AO2304" t="e">
        <f>NA()</f>
        <v>#N/A</v>
      </c>
      <c r="AP2304" t="e">
        <f>NA()</f>
        <v>#N/A</v>
      </c>
    </row>
    <row r="2305" spans="20:42" x14ac:dyDescent="0.35">
      <c r="T2305" s="6"/>
      <c r="U2305" s="6"/>
      <c r="Z2305">
        <v>21</v>
      </c>
      <c r="AA2305" s="9">
        <v>43852</v>
      </c>
      <c r="AB2305">
        <v>1.0474000000000001</v>
      </c>
      <c r="AE2305" s="25">
        <v>40619</v>
      </c>
      <c r="AF2305" t="e">
        <f>NA()</f>
        <v>#N/A</v>
      </c>
      <c r="AG2305" t="e">
        <f>NA()</f>
        <v>#N/A</v>
      </c>
      <c r="AH2305" t="e">
        <f>NA()</f>
        <v>#N/A</v>
      </c>
      <c r="AI2305" t="e">
        <f>NA()</f>
        <v>#N/A</v>
      </c>
      <c r="AJ2305" t="e">
        <f>NA()</f>
        <v>#N/A</v>
      </c>
      <c r="AK2305" t="e">
        <f>NA()</f>
        <v>#N/A</v>
      </c>
      <c r="AL2305" t="e">
        <f>NA()</f>
        <v>#N/A</v>
      </c>
      <c r="AM2305" t="e">
        <f>NA()</f>
        <v>#N/A</v>
      </c>
      <c r="AN2305" s="13">
        <v>6.4199999999999993E-2</v>
      </c>
      <c r="AO2305" t="e">
        <f>NA()</f>
        <v>#N/A</v>
      </c>
      <c r="AP2305" t="e">
        <f>NA()</f>
        <v>#N/A</v>
      </c>
    </row>
    <row r="2306" spans="20:42" x14ac:dyDescent="0.35">
      <c r="T2306" s="6"/>
      <c r="U2306" s="6"/>
      <c r="Z2306">
        <v>22</v>
      </c>
      <c r="AA2306" s="9">
        <v>43853</v>
      </c>
      <c r="AB2306">
        <v>1.0442</v>
      </c>
      <c r="AE2306" s="25">
        <v>40620</v>
      </c>
      <c r="AF2306" t="e">
        <f>NA()</f>
        <v>#N/A</v>
      </c>
      <c r="AG2306" t="e">
        <f>NA()</f>
        <v>#N/A</v>
      </c>
      <c r="AH2306" t="e">
        <f>NA()</f>
        <v>#N/A</v>
      </c>
      <c r="AI2306" t="e">
        <f>NA()</f>
        <v>#N/A</v>
      </c>
      <c r="AJ2306" t="e">
        <f>NA()</f>
        <v>#N/A</v>
      </c>
      <c r="AK2306" t="e">
        <f>NA()</f>
        <v>#N/A</v>
      </c>
      <c r="AL2306" t="e">
        <f>NA()</f>
        <v>#N/A</v>
      </c>
      <c r="AM2306" t="e">
        <f>NA()</f>
        <v>#N/A</v>
      </c>
      <c r="AN2306" s="13">
        <v>6.3399999999999998E-2</v>
      </c>
      <c r="AO2306" t="e">
        <f>NA()</f>
        <v>#N/A</v>
      </c>
      <c r="AP2306" t="e">
        <f>NA()</f>
        <v>#N/A</v>
      </c>
    </row>
    <row r="2307" spans="20:42" x14ac:dyDescent="0.35">
      <c r="T2307" s="6"/>
      <c r="U2307" s="6"/>
      <c r="Z2307">
        <v>23</v>
      </c>
      <c r="AA2307" s="9">
        <v>43854</v>
      </c>
      <c r="AB2307">
        <v>1.0101</v>
      </c>
      <c r="AE2307" s="25">
        <v>40621</v>
      </c>
      <c r="AF2307" t="e">
        <f>NA()</f>
        <v>#N/A</v>
      </c>
      <c r="AG2307" t="e">
        <f>NA()</f>
        <v>#N/A</v>
      </c>
      <c r="AH2307" t="e">
        <f>NA()</f>
        <v>#N/A</v>
      </c>
      <c r="AI2307" t="e">
        <f>NA()</f>
        <v>#N/A</v>
      </c>
      <c r="AJ2307" t="e">
        <f>NA()</f>
        <v>#N/A</v>
      </c>
      <c r="AK2307" t="e">
        <f>NA()</f>
        <v>#N/A</v>
      </c>
      <c r="AL2307" t="e">
        <f>NA()</f>
        <v>#N/A</v>
      </c>
      <c r="AM2307" t="e">
        <f>NA()</f>
        <v>#N/A</v>
      </c>
      <c r="AN2307" t="e">
        <f>NA()</f>
        <v>#N/A</v>
      </c>
      <c r="AO2307" t="e">
        <f>NA()</f>
        <v>#N/A</v>
      </c>
      <c r="AP2307" t="e">
        <f>NA()</f>
        <v>#N/A</v>
      </c>
    </row>
    <row r="2308" spans="20:42" x14ac:dyDescent="0.35">
      <c r="T2308" s="6"/>
      <c r="U2308" s="6"/>
      <c r="Z2308">
        <v>24</v>
      </c>
      <c r="AA2308" s="9">
        <v>43858</v>
      </c>
      <c r="AB2308">
        <v>1.2578</v>
      </c>
      <c r="AE2308" s="25">
        <v>40622</v>
      </c>
      <c r="AF2308" t="e">
        <f>NA()</f>
        <v>#N/A</v>
      </c>
      <c r="AG2308" t="e">
        <f>NA()</f>
        <v>#N/A</v>
      </c>
      <c r="AH2308" t="e">
        <f>NA()</f>
        <v>#N/A</v>
      </c>
      <c r="AI2308" t="e">
        <f>NA()</f>
        <v>#N/A</v>
      </c>
      <c r="AJ2308" t="e">
        <f>NA()</f>
        <v>#N/A</v>
      </c>
      <c r="AK2308" t="e">
        <f>NA()</f>
        <v>#N/A</v>
      </c>
      <c r="AL2308" t="e">
        <f>NA()</f>
        <v>#N/A</v>
      </c>
      <c r="AM2308" t="e">
        <f>NA()</f>
        <v>#N/A</v>
      </c>
      <c r="AN2308" t="e">
        <f>NA()</f>
        <v>#N/A</v>
      </c>
      <c r="AO2308" t="e">
        <f>NA()</f>
        <v>#N/A</v>
      </c>
      <c r="AP2308" t="e">
        <f>NA()</f>
        <v>#N/A</v>
      </c>
    </row>
    <row r="2309" spans="20:42" x14ac:dyDescent="0.35">
      <c r="T2309" s="6"/>
      <c r="U2309" s="6"/>
      <c r="Z2309">
        <v>28</v>
      </c>
      <c r="AA2309" s="9">
        <v>43859</v>
      </c>
      <c r="AB2309">
        <v>1.1813</v>
      </c>
      <c r="AE2309" s="25">
        <v>40623</v>
      </c>
      <c r="AF2309" t="e">
        <f>NA()</f>
        <v>#N/A</v>
      </c>
      <c r="AG2309" t="e">
        <f>NA()</f>
        <v>#N/A</v>
      </c>
      <c r="AH2309" t="e">
        <f>NA()</f>
        <v>#N/A</v>
      </c>
      <c r="AI2309" t="e">
        <f>NA()</f>
        <v>#N/A</v>
      </c>
      <c r="AJ2309" t="e">
        <f>NA()</f>
        <v>#N/A</v>
      </c>
      <c r="AK2309" t="e">
        <f>NA()</f>
        <v>#N/A</v>
      </c>
      <c r="AL2309" t="e">
        <f>NA()</f>
        <v>#N/A</v>
      </c>
      <c r="AM2309" t="e">
        <f>NA()</f>
        <v>#N/A</v>
      </c>
      <c r="AN2309" s="13">
        <v>6.3E-2</v>
      </c>
      <c r="AO2309" t="e">
        <f>NA()</f>
        <v>#N/A</v>
      </c>
      <c r="AP2309" t="e">
        <f>NA()</f>
        <v>#N/A</v>
      </c>
    </row>
    <row r="2310" spans="20:42" x14ac:dyDescent="0.35">
      <c r="T2310" s="6"/>
      <c r="U2310" s="6"/>
      <c r="Z2310">
        <v>29</v>
      </c>
      <c r="AA2310" s="9">
        <v>43860</v>
      </c>
      <c r="AB2310">
        <v>1.0807</v>
      </c>
      <c r="AE2310" s="25">
        <v>40624</v>
      </c>
      <c r="AF2310" t="e">
        <f>NA()</f>
        <v>#N/A</v>
      </c>
      <c r="AG2310" t="e">
        <f>NA()</f>
        <v>#N/A</v>
      </c>
      <c r="AH2310" t="e">
        <f>NA()</f>
        <v>#N/A</v>
      </c>
      <c r="AI2310" t="e">
        <f>NA()</f>
        <v>#N/A</v>
      </c>
      <c r="AJ2310" t="e">
        <f>NA()</f>
        <v>#N/A</v>
      </c>
      <c r="AK2310" t="e">
        <f>NA()</f>
        <v>#N/A</v>
      </c>
      <c r="AL2310" t="e">
        <f>NA()</f>
        <v>#N/A</v>
      </c>
      <c r="AM2310" t="e">
        <f>NA()</f>
        <v>#N/A</v>
      </c>
      <c r="AN2310" s="13">
        <v>6.2700000000000006E-2</v>
      </c>
      <c r="AO2310" t="e">
        <f>NA()</f>
        <v>#N/A</v>
      </c>
      <c r="AP2310" t="e">
        <f>NA()</f>
        <v>#N/A</v>
      </c>
    </row>
    <row r="2311" spans="20:42" x14ac:dyDescent="0.35">
      <c r="T2311" s="6"/>
      <c r="U2311" s="6"/>
      <c r="Z2311">
        <v>30</v>
      </c>
      <c r="AA2311" s="9">
        <v>43861</v>
      </c>
      <c r="AB2311">
        <v>1.3564000000000001</v>
      </c>
      <c r="AE2311" s="25">
        <v>40625</v>
      </c>
      <c r="AF2311" t="e">
        <f>NA()</f>
        <v>#N/A</v>
      </c>
      <c r="AG2311" t="e">
        <f>NA()</f>
        <v>#N/A</v>
      </c>
      <c r="AH2311" t="e">
        <f>NA()</f>
        <v>#N/A</v>
      </c>
      <c r="AI2311" t="e">
        <f>NA()</f>
        <v>#N/A</v>
      </c>
      <c r="AJ2311" t="e">
        <f>NA()</f>
        <v>#N/A</v>
      </c>
      <c r="AK2311" t="e">
        <f>NA()</f>
        <v>#N/A</v>
      </c>
      <c r="AL2311" t="e">
        <f>NA()</f>
        <v>#N/A</v>
      </c>
      <c r="AM2311" t="e">
        <f>NA()</f>
        <v>#N/A</v>
      </c>
      <c r="AN2311" s="13">
        <v>6.2399999999999997E-2</v>
      </c>
      <c r="AO2311" t="e">
        <f>NA()</f>
        <v>#N/A</v>
      </c>
      <c r="AP2311" t="e">
        <f>NA()</f>
        <v>#N/A</v>
      </c>
    </row>
    <row r="2312" spans="20:42" x14ac:dyDescent="0.35">
      <c r="T2312" s="6"/>
      <c r="U2312" s="6"/>
      <c r="Z2312">
        <v>31</v>
      </c>
      <c r="AA2312" s="9">
        <v>43864</v>
      </c>
      <c r="AB2312">
        <v>1.6492</v>
      </c>
      <c r="AE2312" s="25">
        <v>40626</v>
      </c>
      <c r="AF2312" t="e">
        <f>NA()</f>
        <v>#N/A</v>
      </c>
      <c r="AG2312" t="e">
        <f>NA()</f>
        <v>#N/A</v>
      </c>
      <c r="AH2312" t="e">
        <f>NA()</f>
        <v>#N/A</v>
      </c>
      <c r="AI2312" t="e">
        <f>NA()</f>
        <v>#N/A</v>
      </c>
      <c r="AJ2312" t="e">
        <f>NA()</f>
        <v>#N/A</v>
      </c>
      <c r="AK2312" t="e">
        <f>NA()</f>
        <v>#N/A</v>
      </c>
      <c r="AL2312" t="e">
        <f>NA()</f>
        <v>#N/A</v>
      </c>
      <c r="AM2312" t="e">
        <f>NA()</f>
        <v>#N/A</v>
      </c>
      <c r="AN2312" s="13">
        <v>6.1899999999999997E-2</v>
      </c>
      <c r="AO2312" t="e">
        <f>NA()</f>
        <v>#N/A</v>
      </c>
      <c r="AP2312" t="e">
        <f>NA()</f>
        <v>#N/A</v>
      </c>
    </row>
    <row r="2313" spans="20:42" x14ac:dyDescent="0.35">
      <c r="T2313" s="6"/>
      <c r="U2313" s="6"/>
      <c r="Y2313" t="s">
        <v>1097</v>
      </c>
      <c r="Z2313">
        <v>3</v>
      </c>
      <c r="AA2313" s="9">
        <v>43865</v>
      </c>
      <c r="AB2313">
        <v>1.4710000000000001</v>
      </c>
      <c r="AE2313" s="25">
        <v>40627</v>
      </c>
      <c r="AF2313" t="e">
        <f>NA()</f>
        <v>#N/A</v>
      </c>
      <c r="AG2313" t="e">
        <f>NA()</f>
        <v>#N/A</v>
      </c>
      <c r="AH2313" t="e">
        <f>NA()</f>
        <v>#N/A</v>
      </c>
      <c r="AI2313" t="e">
        <f>NA()</f>
        <v>#N/A</v>
      </c>
      <c r="AJ2313" t="e">
        <f>NA()</f>
        <v>#N/A</v>
      </c>
      <c r="AK2313" t="e">
        <f>NA()</f>
        <v>#N/A</v>
      </c>
      <c r="AL2313" t="e">
        <f>NA()</f>
        <v>#N/A</v>
      </c>
      <c r="AM2313" t="e">
        <f>NA()</f>
        <v>#N/A</v>
      </c>
      <c r="AN2313" s="13">
        <v>6.0499999999999998E-2</v>
      </c>
      <c r="AO2313" t="e">
        <f>NA()</f>
        <v>#N/A</v>
      </c>
      <c r="AP2313" t="e">
        <f>NA()</f>
        <v>#N/A</v>
      </c>
    </row>
    <row r="2314" spans="20:42" x14ac:dyDescent="0.35">
      <c r="T2314" s="6"/>
      <c r="U2314" s="6"/>
      <c r="Z2314">
        <v>4</v>
      </c>
      <c r="AA2314" s="9">
        <v>43866</v>
      </c>
      <c r="AB2314">
        <v>1.1358999999999999</v>
      </c>
      <c r="AE2314" s="25">
        <v>40628</v>
      </c>
      <c r="AF2314" t="e">
        <f>NA()</f>
        <v>#N/A</v>
      </c>
      <c r="AG2314" t="e">
        <f>NA()</f>
        <v>#N/A</v>
      </c>
      <c r="AH2314" t="e">
        <f>NA()</f>
        <v>#N/A</v>
      </c>
      <c r="AI2314" t="e">
        <f>NA()</f>
        <v>#N/A</v>
      </c>
      <c r="AJ2314" t="e">
        <f>NA()</f>
        <v>#N/A</v>
      </c>
      <c r="AK2314" t="e">
        <f>NA()</f>
        <v>#N/A</v>
      </c>
      <c r="AL2314" t="e">
        <f>NA()</f>
        <v>#N/A</v>
      </c>
      <c r="AM2314" t="e">
        <f>NA()</f>
        <v>#N/A</v>
      </c>
      <c r="AN2314" t="e">
        <f>NA()</f>
        <v>#N/A</v>
      </c>
      <c r="AO2314" t="e">
        <f>NA()</f>
        <v>#N/A</v>
      </c>
      <c r="AP2314" t="e">
        <f>NA()</f>
        <v>#N/A</v>
      </c>
    </row>
    <row r="2315" spans="20:42" x14ac:dyDescent="0.35">
      <c r="T2315" s="6"/>
      <c r="U2315" s="6"/>
      <c r="Z2315">
        <v>5</v>
      </c>
      <c r="AA2315" s="9">
        <v>43867</v>
      </c>
      <c r="AB2315">
        <v>1.1133999999999999</v>
      </c>
      <c r="AE2315" s="25">
        <v>40629</v>
      </c>
      <c r="AF2315" t="e">
        <f>NA()</f>
        <v>#N/A</v>
      </c>
      <c r="AG2315" t="e">
        <f>NA()</f>
        <v>#N/A</v>
      </c>
      <c r="AH2315" t="e">
        <f>NA()</f>
        <v>#N/A</v>
      </c>
      <c r="AI2315" t="e">
        <f>NA()</f>
        <v>#N/A</v>
      </c>
      <c r="AJ2315" t="e">
        <f>NA()</f>
        <v>#N/A</v>
      </c>
      <c r="AK2315" t="e">
        <f>NA()</f>
        <v>#N/A</v>
      </c>
      <c r="AL2315" t="e">
        <f>NA()</f>
        <v>#N/A</v>
      </c>
      <c r="AM2315" t="e">
        <f>NA()</f>
        <v>#N/A</v>
      </c>
      <c r="AN2315" t="e">
        <f>NA()</f>
        <v>#N/A</v>
      </c>
      <c r="AO2315" t="e">
        <f>NA()</f>
        <v>#N/A</v>
      </c>
      <c r="AP2315" t="e">
        <f>NA()</f>
        <v>#N/A</v>
      </c>
    </row>
    <row r="2316" spans="20:42" x14ac:dyDescent="0.35">
      <c r="T2316" s="6"/>
      <c r="U2316" s="6"/>
      <c r="Z2316">
        <v>6</v>
      </c>
      <c r="AA2316" s="9">
        <v>43868</v>
      </c>
      <c r="AB2316">
        <v>0.96550000000000002</v>
      </c>
      <c r="AE2316" s="25">
        <v>40630</v>
      </c>
      <c r="AF2316" t="e">
        <f>NA()</f>
        <v>#N/A</v>
      </c>
      <c r="AG2316" t="e">
        <f>NA()</f>
        <v>#N/A</v>
      </c>
      <c r="AH2316" t="e">
        <f>NA()</f>
        <v>#N/A</v>
      </c>
      <c r="AI2316" t="e">
        <f>NA()</f>
        <v>#N/A</v>
      </c>
      <c r="AJ2316" t="e">
        <f>NA()</f>
        <v>#N/A</v>
      </c>
      <c r="AK2316" t="e">
        <f>NA()</f>
        <v>#N/A</v>
      </c>
      <c r="AL2316" t="e">
        <f>NA()</f>
        <v>#N/A</v>
      </c>
      <c r="AM2316" t="e">
        <f>NA()</f>
        <v>#N/A</v>
      </c>
      <c r="AN2316" s="13">
        <v>6.0100000000000001E-2</v>
      </c>
      <c r="AO2316" t="e">
        <f>NA()</f>
        <v>#N/A</v>
      </c>
      <c r="AP2316" t="e">
        <f>NA()</f>
        <v>#N/A</v>
      </c>
    </row>
    <row r="2317" spans="20:42" x14ac:dyDescent="0.35">
      <c r="T2317" s="6"/>
      <c r="U2317" s="6"/>
      <c r="Z2317">
        <v>7</v>
      </c>
      <c r="AA2317" s="9">
        <v>43871</v>
      </c>
      <c r="AB2317">
        <v>0.79430000000000001</v>
      </c>
      <c r="AE2317" s="25">
        <v>40631</v>
      </c>
      <c r="AF2317" t="e">
        <f>NA()</f>
        <v>#N/A</v>
      </c>
      <c r="AG2317" t="e">
        <f>NA()</f>
        <v>#N/A</v>
      </c>
      <c r="AH2317" t="e">
        <f>NA()</f>
        <v>#N/A</v>
      </c>
      <c r="AI2317" t="e">
        <f>NA()</f>
        <v>#N/A</v>
      </c>
      <c r="AJ2317" t="e">
        <f>NA()</f>
        <v>#N/A</v>
      </c>
      <c r="AK2317" t="e">
        <f>NA()</f>
        <v>#N/A</v>
      </c>
      <c r="AL2317" t="e">
        <f>NA()</f>
        <v>#N/A</v>
      </c>
      <c r="AM2317" t="e">
        <f>NA()</f>
        <v>#N/A</v>
      </c>
      <c r="AN2317" s="13">
        <v>6.0199999999999997E-2</v>
      </c>
      <c r="AO2317" t="e">
        <f>NA()</f>
        <v>#N/A</v>
      </c>
      <c r="AP2317" t="e">
        <f>NA()</f>
        <v>#N/A</v>
      </c>
    </row>
    <row r="2318" spans="20:42" x14ac:dyDescent="0.35">
      <c r="T2318" s="6"/>
      <c r="U2318" s="6"/>
      <c r="Z2318">
        <v>10</v>
      </c>
      <c r="AA2318" s="9">
        <v>43872</v>
      </c>
      <c r="AB2318">
        <v>0.95409999999999995</v>
      </c>
      <c r="AE2318" s="25">
        <v>40632</v>
      </c>
      <c r="AF2318" t="e">
        <f>NA()</f>
        <v>#N/A</v>
      </c>
      <c r="AG2318" t="e">
        <f>NA()</f>
        <v>#N/A</v>
      </c>
      <c r="AH2318" t="e">
        <f>NA()</f>
        <v>#N/A</v>
      </c>
      <c r="AI2318" t="e">
        <f>NA()</f>
        <v>#N/A</v>
      </c>
      <c r="AJ2318" t="e">
        <f>NA()</f>
        <v>#N/A</v>
      </c>
      <c r="AK2318" t="e">
        <f>NA()</f>
        <v>#N/A</v>
      </c>
      <c r="AL2318" t="e">
        <f>NA()</f>
        <v>#N/A</v>
      </c>
      <c r="AM2318" t="e">
        <f>NA()</f>
        <v>#N/A</v>
      </c>
      <c r="AN2318" s="13">
        <v>6.0400000000000002E-2</v>
      </c>
      <c r="AO2318" t="e">
        <f>NA()</f>
        <v>#N/A</v>
      </c>
      <c r="AP2318" t="e">
        <f>NA()</f>
        <v>#N/A</v>
      </c>
    </row>
    <row r="2319" spans="20:42" x14ac:dyDescent="0.35">
      <c r="T2319" s="6"/>
      <c r="U2319" s="6"/>
      <c r="Z2319">
        <v>11</v>
      </c>
      <c r="AA2319" s="9">
        <v>43873</v>
      </c>
      <c r="AB2319">
        <v>0.83299999999999996</v>
      </c>
      <c r="AE2319" s="25">
        <v>40633</v>
      </c>
      <c r="AF2319" t="e">
        <f>NA()</f>
        <v>#N/A</v>
      </c>
      <c r="AG2319" t="e">
        <f>NA()</f>
        <v>#N/A</v>
      </c>
      <c r="AH2319" t="e">
        <f>NA()</f>
        <v>#N/A</v>
      </c>
      <c r="AI2319" t="e">
        <f>NA()</f>
        <v>#N/A</v>
      </c>
      <c r="AJ2319" t="e">
        <f>NA()</f>
        <v>#N/A</v>
      </c>
      <c r="AK2319" t="e">
        <f>NA()</f>
        <v>#N/A</v>
      </c>
      <c r="AL2319" t="e">
        <f>NA()</f>
        <v>#N/A</v>
      </c>
      <c r="AM2319" t="e">
        <f>NA()</f>
        <v>#N/A</v>
      </c>
      <c r="AN2319" s="13">
        <v>6.0900000000000003E-2</v>
      </c>
      <c r="AO2319" t="e">
        <f>NA()</f>
        <v>#N/A</v>
      </c>
      <c r="AP2319" t="e">
        <f>NA()</f>
        <v>#N/A</v>
      </c>
    </row>
    <row r="2320" spans="20:42" x14ac:dyDescent="0.35">
      <c r="T2320" s="6"/>
      <c r="U2320" s="6"/>
      <c r="Z2320">
        <v>12</v>
      </c>
      <c r="AA2320" s="9">
        <v>43874</v>
      </c>
      <c r="AB2320">
        <v>0.78349999999999997</v>
      </c>
      <c r="AE2320" s="25">
        <v>40634</v>
      </c>
      <c r="AF2320" t="e">
        <f>NA()</f>
        <v>#N/A</v>
      </c>
      <c r="AG2320" t="e">
        <f>NA()</f>
        <v>#N/A</v>
      </c>
      <c r="AH2320" t="e">
        <f>NA()</f>
        <v>#N/A</v>
      </c>
      <c r="AI2320" t="e">
        <f>NA()</f>
        <v>#N/A</v>
      </c>
      <c r="AJ2320" t="e">
        <f>NA()</f>
        <v>#N/A</v>
      </c>
      <c r="AK2320" t="e">
        <f>NA()</f>
        <v>#N/A</v>
      </c>
      <c r="AL2320" t="e">
        <f>NA()</f>
        <v>#N/A</v>
      </c>
      <c r="AM2320" t="e">
        <f>NA()</f>
        <v>#N/A</v>
      </c>
      <c r="AN2320" s="13">
        <v>6.13E-2</v>
      </c>
      <c r="AO2320" s="13">
        <v>0.75</v>
      </c>
      <c r="AP2320" t="e">
        <f>NA()</f>
        <v>#N/A</v>
      </c>
    </row>
    <row r="2321" spans="20:42" x14ac:dyDescent="0.35">
      <c r="T2321" s="6"/>
      <c r="U2321" s="6"/>
      <c r="Z2321">
        <v>13</v>
      </c>
      <c r="AA2321" s="9">
        <v>43875</v>
      </c>
      <c r="AB2321">
        <v>0.90359999999999996</v>
      </c>
      <c r="AE2321" s="25">
        <v>40635</v>
      </c>
      <c r="AF2321" t="e">
        <f>NA()</f>
        <v>#N/A</v>
      </c>
      <c r="AG2321" t="e">
        <f>NA()</f>
        <v>#N/A</v>
      </c>
      <c r="AH2321" t="e">
        <f>NA()</f>
        <v>#N/A</v>
      </c>
      <c r="AI2321" t="e">
        <f>NA()</f>
        <v>#N/A</v>
      </c>
      <c r="AJ2321" t="e">
        <f>NA()</f>
        <v>#N/A</v>
      </c>
      <c r="AK2321" t="e">
        <f>NA()</f>
        <v>#N/A</v>
      </c>
      <c r="AL2321" t="e">
        <f>NA()</f>
        <v>#N/A</v>
      </c>
      <c r="AM2321" t="e">
        <f>NA()</f>
        <v>#N/A</v>
      </c>
      <c r="AN2321" t="e">
        <f>NA()</f>
        <v>#N/A</v>
      </c>
      <c r="AO2321" t="e">
        <f>NA()</f>
        <v>#N/A</v>
      </c>
      <c r="AP2321" t="e">
        <f>NA()</f>
        <v>#N/A</v>
      </c>
    </row>
    <row r="2322" spans="20:42" x14ac:dyDescent="0.35">
      <c r="T2322" s="6"/>
      <c r="U2322" s="6"/>
      <c r="Z2322">
        <v>14</v>
      </c>
      <c r="AA2322" s="9">
        <v>43878</v>
      </c>
      <c r="AB2322">
        <v>1.0649999999999999</v>
      </c>
      <c r="AE2322" s="25">
        <v>40636</v>
      </c>
      <c r="AF2322" t="e">
        <f>NA()</f>
        <v>#N/A</v>
      </c>
      <c r="AG2322" t="e">
        <f>NA()</f>
        <v>#N/A</v>
      </c>
      <c r="AH2322" t="e">
        <f>NA()</f>
        <v>#N/A</v>
      </c>
      <c r="AI2322" t="e">
        <f>NA()</f>
        <v>#N/A</v>
      </c>
      <c r="AJ2322" t="e">
        <f>NA()</f>
        <v>#N/A</v>
      </c>
      <c r="AK2322" t="e">
        <f>NA()</f>
        <v>#N/A</v>
      </c>
      <c r="AL2322" t="e">
        <f>NA()</f>
        <v>#N/A</v>
      </c>
      <c r="AM2322" t="e">
        <f>NA()</f>
        <v>#N/A</v>
      </c>
      <c r="AN2322" t="e">
        <f>NA()</f>
        <v>#N/A</v>
      </c>
      <c r="AO2322" t="e">
        <f>NA()</f>
        <v>#N/A</v>
      </c>
      <c r="AP2322" t="e">
        <f>NA()</f>
        <v>#N/A</v>
      </c>
    </row>
    <row r="2323" spans="20:42" x14ac:dyDescent="0.35">
      <c r="T2323" s="6"/>
      <c r="U2323" s="6"/>
      <c r="Z2323">
        <v>17</v>
      </c>
      <c r="AA2323" s="9">
        <v>43879</v>
      </c>
      <c r="AB2323">
        <v>0.97340000000000004</v>
      </c>
      <c r="AE2323" s="25">
        <v>40637</v>
      </c>
      <c r="AF2323" t="e">
        <f>NA()</f>
        <v>#N/A</v>
      </c>
      <c r="AG2323" t="e">
        <f>NA()</f>
        <v>#N/A</v>
      </c>
      <c r="AH2323" t="e">
        <f>NA()</f>
        <v>#N/A</v>
      </c>
      <c r="AI2323" t="e">
        <f>NA()</f>
        <v>#N/A</v>
      </c>
      <c r="AJ2323" t="e">
        <f>NA()</f>
        <v>#N/A</v>
      </c>
      <c r="AK2323" t="e">
        <f>NA()</f>
        <v>#N/A</v>
      </c>
      <c r="AL2323" t="e">
        <f>NA()</f>
        <v>#N/A</v>
      </c>
      <c r="AM2323" t="e">
        <f>NA()</f>
        <v>#N/A</v>
      </c>
      <c r="AN2323" s="13">
        <v>6.1400000000000003E-2</v>
      </c>
      <c r="AO2323" t="e">
        <f>NA()</f>
        <v>#N/A</v>
      </c>
      <c r="AP2323" t="e">
        <f>NA()</f>
        <v>#N/A</v>
      </c>
    </row>
    <row r="2324" spans="20:42" x14ac:dyDescent="0.35">
      <c r="T2324" s="6"/>
      <c r="U2324" s="6"/>
      <c r="Z2324">
        <v>18</v>
      </c>
      <c r="AA2324" s="9">
        <v>43880</v>
      </c>
      <c r="AB2324">
        <v>1.1335999999999999</v>
      </c>
      <c r="AE2324" s="25">
        <v>40638</v>
      </c>
      <c r="AF2324" t="e">
        <f>NA()</f>
        <v>#N/A</v>
      </c>
      <c r="AG2324" t="e">
        <f>NA()</f>
        <v>#N/A</v>
      </c>
      <c r="AH2324" t="e">
        <f>NA()</f>
        <v>#N/A</v>
      </c>
      <c r="AI2324" t="e">
        <f>NA()</f>
        <v>#N/A</v>
      </c>
      <c r="AJ2324" t="e">
        <f>NA()</f>
        <v>#N/A</v>
      </c>
      <c r="AK2324" t="e">
        <f>NA()</f>
        <v>#N/A</v>
      </c>
      <c r="AL2324" t="e">
        <f>NA()</f>
        <v>#N/A</v>
      </c>
      <c r="AM2324" t="e">
        <f>NA()</f>
        <v>#N/A</v>
      </c>
      <c r="AN2324" s="13">
        <v>6.0999999999999999E-2</v>
      </c>
      <c r="AO2324" t="e">
        <f>NA()</f>
        <v>#N/A</v>
      </c>
      <c r="AP2324" t="e">
        <f>NA()</f>
        <v>#N/A</v>
      </c>
    </row>
    <row r="2325" spans="20:42" x14ac:dyDescent="0.35">
      <c r="T2325" s="6"/>
      <c r="U2325" s="6"/>
      <c r="Z2325">
        <v>19</v>
      </c>
      <c r="AA2325" s="9">
        <v>43881</v>
      </c>
      <c r="AB2325">
        <v>1.0810999999999999</v>
      </c>
      <c r="AE2325" s="25">
        <v>40639</v>
      </c>
      <c r="AF2325" t="e">
        <f>NA()</f>
        <v>#N/A</v>
      </c>
      <c r="AG2325" t="e">
        <f>NA()</f>
        <v>#N/A</v>
      </c>
      <c r="AH2325" t="e">
        <f>NA()</f>
        <v>#N/A</v>
      </c>
      <c r="AI2325" t="e">
        <f>NA()</f>
        <v>#N/A</v>
      </c>
      <c r="AJ2325" t="e">
        <f>NA()</f>
        <v>#N/A</v>
      </c>
      <c r="AK2325" t="e">
        <f>NA()</f>
        <v>#N/A</v>
      </c>
      <c r="AL2325" t="e">
        <f>NA()</f>
        <v>#N/A</v>
      </c>
      <c r="AM2325" t="e">
        <f>NA()</f>
        <v>#N/A</v>
      </c>
      <c r="AN2325" s="13">
        <v>6.0400000000000002E-2</v>
      </c>
      <c r="AO2325" t="e">
        <f>NA()</f>
        <v>#N/A</v>
      </c>
      <c r="AP2325" t="e">
        <f>NA()</f>
        <v>#N/A</v>
      </c>
    </row>
    <row r="2326" spans="20:42" x14ac:dyDescent="0.35">
      <c r="T2326" s="6"/>
      <c r="U2326" s="6"/>
      <c r="Z2326">
        <v>20</v>
      </c>
      <c r="AA2326" s="9">
        <v>43882</v>
      </c>
      <c r="AB2326">
        <v>0.62839999999999996</v>
      </c>
      <c r="AE2326" s="25">
        <v>40640</v>
      </c>
      <c r="AF2326" t="e">
        <f>NA()</f>
        <v>#N/A</v>
      </c>
      <c r="AG2326" t="e">
        <f>NA()</f>
        <v>#N/A</v>
      </c>
      <c r="AH2326" t="e">
        <f>NA()</f>
        <v>#N/A</v>
      </c>
      <c r="AI2326" t="e">
        <f>NA()</f>
        <v>#N/A</v>
      </c>
      <c r="AJ2326" t="e">
        <f>NA()</f>
        <v>#N/A</v>
      </c>
      <c r="AK2326" t="e">
        <f>NA()</f>
        <v>#N/A</v>
      </c>
      <c r="AL2326" t="e">
        <f>NA()</f>
        <v>#N/A</v>
      </c>
      <c r="AM2326" t="e">
        <f>NA()</f>
        <v>#N/A</v>
      </c>
      <c r="AN2326" s="13">
        <v>5.9900000000000002E-2</v>
      </c>
      <c r="AO2326" t="e">
        <f>NA()</f>
        <v>#N/A</v>
      </c>
      <c r="AP2326" t="e">
        <f>NA()</f>
        <v>#N/A</v>
      </c>
    </row>
    <row r="2327" spans="20:42" x14ac:dyDescent="0.35">
      <c r="T2327" s="6"/>
      <c r="U2327" s="6"/>
      <c r="Z2327">
        <v>21</v>
      </c>
      <c r="AA2327" s="9">
        <v>43885</v>
      </c>
      <c r="AB2327">
        <v>0.74450000000000005</v>
      </c>
      <c r="AE2327" s="25">
        <v>40641</v>
      </c>
      <c r="AF2327" t="e">
        <f>NA()</f>
        <v>#N/A</v>
      </c>
      <c r="AG2327" t="e">
        <f>NA()</f>
        <v>#N/A</v>
      </c>
      <c r="AH2327" t="e">
        <f>NA()</f>
        <v>#N/A</v>
      </c>
      <c r="AI2327" t="e">
        <f>NA()</f>
        <v>#N/A</v>
      </c>
      <c r="AJ2327" t="e">
        <f>NA()</f>
        <v>#N/A</v>
      </c>
      <c r="AK2327" t="e">
        <f>NA()</f>
        <v>#N/A</v>
      </c>
      <c r="AL2327" t="e">
        <f>NA()</f>
        <v>#N/A</v>
      </c>
      <c r="AM2327" t="e">
        <f>NA()</f>
        <v>#N/A</v>
      </c>
      <c r="AN2327" s="13">
        <v>5.8200000000000002E-2</v>
      </c>
      <c r="AO2327" t="e">
        <f>NA()</f>
        <v>#N/A</v>
      </c>
      <c r="AP2327" t="e">
        <f>NA()</f>
        <v>#N/A</v>
      </c>
    </row>
    <row r="2328" spans="20:42" x14ac:dyDescent="0.35">
      <c r="T2328" s="6"/>
      <c r="U2328" s="6"/>
      <c r="Z2328">
        <v>24</v>
      </c>
      <c r="AA2328" s="9">
        <v>43886</v>
      </c>
      <c r="AB2328">
        <v>0.92500000000000004</v>
      </c>
      <c r="AE2328" s="25">
        <v>40642</v>
      </c>
      <c r="AF2328" t="e">
        <f>NA()</f>
        <v>#N/A</v>
      </c>
      <c r="AG2328" t="e">
        <f>NA()</f>
        <v>#N/A</v>
      </c>
      <c r="AH2328" t="e">
        <f>NA()</f>
        <v>#N/A</v>
      </c>
      <c r="AI2328" t="e">
        <f>NA()</f>
        <v>#N/A</v>
      </c>
      <c r="AJ2328" t="e">
        <f>NA()</f>
        <v>#N/A</v>
      </c>
      <c r="AK2328" t="e">
        <f>NA()</f>
        <v>#N/A</v>
      </c>
      <c r="AL2328" t="e">
        <f>NA()</f>
        <v>#N/A</v>
      </c>
      <c r="AM2328" t="e">
        <f>NA()</f>
        <v>#N/A</v>
      </c>
      <c r="AN2328" t="e">
        <f>NA()</f>
        <v>#N/A</v>
      </c>
      <c r="AO2328" t="e">
        <f>NA()</f>
        <v>#N/A</v>
      </c>
      <c r="AP2328" t="e">
        <f>NA()</f>
        <v>#N/A</v>
      </c>
    </row>
    <row r="2329" spans="20:42" x14ac:dyDescent="0.35">
      <c r="T2329" s="6"/>
      <c r="U2329" s="6"/>
      <c r="Z2329">
        <v>25</v>
      </c>
      <c r="AA2329" s="9">
        <v>43887</v>
      </c>
      <c r="AB2329">
        <v>0.96650000000000003</v>
      </c>
      <c r="AE2329" s="25">
        <v>40643</v>
      </c>
      <c r="AF2329" t="e">
        <f>NA()</f>
        <v>#N/A</v>
      </c>
      <c r="AG2329" t="e">
        <f>NA()</f>
        <v>#N/A</v>
      </c>
      <c r="AH2329" t="e">
        <f>NA()</f>
        <v>#N/A</v>
      </c>
      <c r="AI2329" t="e">
        <f>NA()</f>
        <v>#N/A</v>
      </c>
      <c r="AJ2329" t="e">
        <f>NA()</f>
        <v>#N/A</v>
      </c>
      <c r="AK2329" t="e">
        <f>NA()</f>
        <v>#N/A</v>
      </c>
      <c r="AL2329" t="e">
        <f>NA()</f>
        <v>#N/A</v>
      </c>
      <c r="AM2329" t="e">
        <f>NA()</f>
        <v>#N/A</v>
      </c>
      <c r="AN2329" t="e">
        <f>NA()</f>
        <v>#N/A</v>
      </c>
      <c r="AO2329" t="e">
        <f>NA()</f>
        <v>#N/A</v>
      </c>
      <c r="AP2329" t="e">
        <f>NA()</f>
        <v>#N/A</v>
      </c>
    </row>
    <row r="2330" spans="20:42" x14ac:dyDescent="0.35">
      <c r="T2330" s="6"/>
      <c r="U2330" s="6"/>
      <c r="Z2330">
        <v>26</v>
      </c>
      <c r="AA2330" s="9">
        <v>43888</v>
      </c>
      <c r="AB2330">
        <v>0.92390000000000005</v>
      </c>
      <c r="AE2330" s="25">
        <v>40644</v>
      </c>
      <c r="AF2330" t="e">
        <f>NA()</f>
        <v>#N/A</v>
      </c>
      <c r="AG2330" t="e">
        <f>NA()</f>
        <v>#N/A</v>
      </c>
      <c r="AH2330" t="e">
        <f>NA()</f>
        <v>#N/A</v>
      </c>
      <c r="AI2330" t="e">
        <f>NA()</f>
        <v>#N/A</v>
      </c>
      <c r="AJ2330" t="e">
        <f>NA()</f>
        <v>#N/A</v>
      </c>
      <c r="AK2330" t="e">
        <f>NA()</f>
        <v>#N/A</v>
      </c>
      <c r="AL2330" t="e">
        <f>NA()</f>
        <v>#N/A</v>
      </c>
      <c r="AM2330" t="e">
        <f>NA()</f>
        <v>#N/A</v>
      </c>
      <c r="AN2330" s="13">
        <v>5.79E-2</v>
      </c>
      <c r="AO2330" t="e">
        <f>NA()</f>
        <v>#N/A</v>
      </c>
      <c r="AP2330" t="e">
        <f>NA()</f>
        <v>#N/A</v>
      </c>
    </row>
    <row r="2331" spans="20:42" x14ac:dyDescent="0.35">
      <c r="T2331" s="6"/>
      <c r="U2331" s="6"/>
      <c r="Z2331">
        <v>27</v>
      </c>
      <c r="AA2331" s="9">
        <v>43889</v>
      </c>
      <c r="AB2331">
        <v>0.94979999999999998</v>
      </c>
      <c r="AE2331" s="25">
        <v>40645</v>
      </c>
      <c r="AF2331" t="e">
        <f>NA()</f>
        <v>#N/A</v>
      </c>
      <c r="AG2331" t="e">
        <f>NA()</f>
        <v>#N/A</v>
      </c>
      <c r="AH2331" t="e">
        <f>NA()</f>
        <v>#N/A</v>
      </c>
      <c r="AI2331" t="e">
        <f>NA()</f>
        <v>#N/A</v>
      </c>
      <c r="AJ2331" t="e">
        <f>NA()</f>
        <v>#N/A</v>
      </c>
      <c r="AK2331" t="e">
        <f>NA()</f>
        <v>#N/A</v>
      </c>
      <c r="AL2331" t="e">
        <f>NA()</f>
        <v>#N/A</v>
      </c>
      <c r="AM2331" t="e">
        <f>NA()</f>
        <v>#N/A</v>
      </c>
      <c r="AN2331" s="13">
        <v>5.7799999999999997E-2</v>
      </c>
      <c r="AO2331" t="e">
        <f>NA()</f>
        <v>#N/A</v>
      </c>
      <c r="AP2331" t="e">
        <f>NA()</f>
        <v>#N/A</v>
      </c>
    </row>
    <row r="2332" spans="20:42" x14ac:dyDescent="0.35">
      <c r="T2332" s="6"/>
      <c r="U2332" s="6"/>
      <c r="Z2332">
        <v>28</v>
      </c>
      <c r="AA2332" s="9">
        <v>43892</v>
      </c>
      <c r="AB2332">
        <v>1.2581</v>
      </c>
      <c r="AE2332" s="25">
        <v>40646</v>
      </c>
      <c r="AF2332" t="e">
        <f>NA()</f>
        <v>#N/A</v>
      </c>
      <c r="AG2332" t="e">
        <f>NA()</f>
        <v>#N/A</v>
      </c>
      <c r="AH2332" t="e">
        <f>NA()</f>
        <v>#N/A</v>
      </c>
      <c r="AI2332" t="e">
        <f>NA()</f>
        <v>#N/A</v>
      </c>
      <c r="AJ2332" t="e">
        <f>NA()</f>
        <v>#N/A</v>
      </c>
      <c r="AK2332" t="e">
        <f>NA()</f>
        <v>#N/A</v>
      </c>
      <c r="AL2332" t="e">
        <f>NA()</f>
        <v>#N/A</v>
      </c>
      <c r="AM2332" t="e">
        <f>NA()</f>
        <v>#N/A</v>
      </c>
      <c r="AN2332" s="13">
        <v>5.7599999999999998E-2</v>
      </c>
      <c r="AO2332" t="e">
        <f>NA()</f>
        <v>#N/A</v>
      </c>
      <c r="AP2332" t="e">
        <f>NA()</f>
        <v>#N/A</v>
      </c>
    </row>
    <row r="2333" spans="20:42" x14ac:dyDescent="0.35">
      <c r="T2333" s="6"/>
      <c r="U2333" s="6"/>
      <c r="Y2333" t="s">
        <v>1098</v>
      </c>
      <c r="Z2333">
        <v>2</v>
      </c>
      <c r="AA2333" s="9">
        <v>43893</v>
      </c>
      <c r="AB2333">
        <v>0.84719999999999995</v>
      </c>
      <c r="AE2333" s="25">
        <v>40647</v>
      </c>
      <c r="AF2333" t="e">
        <f>NA()</f>
        <v>#N/A</v>
      </c>
      <c r="AG2333" t="e">
        <f>NA()</f>
        <v>#N/A</v>
      </c>
      <c r="AH2333" t="e">
        <f>NA()</f>
        <v>#N/A</v>
      </c>
      <c r="AI2333" t="e">
        <f>NA()</f>
        <v>#N/A</v>
      </c>
      <c r="AJ2333" t="e">
        <f>NA()</f>
        <v>#N/A</v>
      </c>
      <c r="AK2333" t="e">
        <f>NA()</f>
        <v>#N/A</v>
      </c>
      <c r="AL2333" t="e">
        <f>NA()</f>
        <v>#N/A</v>
      </c>
      <c r="AM2333" t="e">
        <f>NA()</f>
        <v>#N/A</v>
      </c>
      <c r="AN2333" s="13">
        <v>5.7299999999999997E-2</v>
      </c>
      <c r="AO2333" t="e">
        <f>NA()</f>
        <v>#N/A</v>
      </c>
      <c r="AP2333" t="e">
        <f>NA()</f>
        <v>#N/A</v>
      </c>
    </row>
    <row r="2334" spans="20:42" x14ac:dyDescent="0.35">
      <c r="T2334" s="6"/>
      <c r="U2334" s="6"/>
      <c r="Z2334">
        <v>3</v>
      </c>
      <c r="AA2334" s="9">
        <v>43894</v>
      </c>
      <c r="AB2334">
        <v>0.62160000000000004</v>
      </c>
      <c r="AE2334" s="25">
        <v>40648</v>
      </c>
      <c r="AF2334" t="e">
        <f>NA()</f>
        <v>#N/A</v>
      </c>
      <c r="AG2334" t="e">
        <f>NA()</f>
        <v>#N/A</v>
      </c>
      <c r="AH2334" t="e">
        <f>NA()</f>
        <v>#N/A</v>
      </c>
      <c r="AI2334" t="e">
        <f>NA()</f>
        <v>#N/A</v>
      </c>
      <c r="AJ2334" t="e">
        <f>NA()</f>
        <v>#N/A</v>
      </c>
      <c r="AK2334" t="e">
        <f>NA()</f>
        <v>#N/A</v>
      </c>
      <c r="AL2334" t="e">
        <f>NA()</f>
        <v>#N/A</v>
      </c>
      <c r="AM2334" t="e">
        <f>NA()</f>
        <v>#N/A</v>
      </c>
      <c r="AN2334" s="13">
        <v>5.6899999999999999E-2</v>
      </c>
      <c r="AO2334" t="e">
        <f>NA()</f>
        <v>#N/A</v>
      </c>
      <c r="AP2334" t="e">
        <f>NA()</f>
        <v>#N/A</v>
      </c>
    </row>
    <row r="2335" spans="20:42" x14ac:dyDescent="0.35">
      <c r="T2335" s="6"/>
      <c r="U2335" s="6"/>
      <c r="Z2335">
        <v>4</v>
      </c>
      <c r="AA2335" s="9">
        <v>43895</v>
      </c>
      <c r="AB2335">
        <v>0.51749999999999996</v>
      </c>
      <c r="AE2335" s="25">
        <v>40649</v>
      </c>
      <c r="AF2335" t="e">
        <f>NA()</f>
        <v>#N/A</v>
      </c>
      <c r="AG2335" t="e">
        <f>NA()</f>
        <v>#N/A</v>
      </c>
      <c r="AH2335" t="e">
        <f>NA()</f>
        <v>#N/A</v>
      </c>
      <c r="AI2335" t="e">
        <f>NA()</f>
        <v>#N/A</v>
      </c>
      <c r="AJ2335" t="e">
        <f>NA()</f>
        <v>#N/A</v>
      </c>
      <c r="AK2335" t="e">
        <f>NA()</f>
        <v>#N/A</v>
      </c>
      <c r="AL2335" t="e">
        <f>NA()</f>
        <v>#N/A</v>
      </c>
      <c r="AM2335" t="e">
        <f>NA()</f>
        <v>#N/A</v>
      </c>
      <c r="AN2335" t="e">
        <f>NA()</f>
        <v>#N/A</v>
      </c>
      <c r="AO2335" t="e">
        <f>NA()</f>
        <v>#N/A</v>
      </c>
      <c r="AP2335" t="e">
        <f>NA()</f>
        <v>#N/A</v>
      </c>
    </row>
    <row r="2336" spans="20:42" x14ac:dyDescent="0.35">
      <c r="T2336" s="6"/>
      <c r="U2336" s="6"/>
      <c r="Z2336">
        <v>5</v>
      </c>
      <c r="AA2336" s="9">
        <v>43896</v>
      </c>
      <c r="AB2336">
        <v>0.51180000000000003</v>
      </c>
      <c r="AE2336" s="25">
        <v>40650</v>
      </c>
      <c r="AF2336" t="e">
        <f>NA()</f>
        <v>#N/A</v>
      </c>
      <c r="AG2336" t="e">
        <f>NA()</f>
        <v>#N/A</v>
      </c>
      <c r="AH2336" t="e">
        <f>NA()</f>
        <v>#N/A</v>
      </c>
      <c r="AI2336" t="e">
        <f>NA()</f>
        <v>#N/A</v>
      </c>
      <c r="AJ2336" t="e">
        <f>NA()</f>
        <v>#N/A</v>
      </c>
      <c r="AK2336" t="e">
        <f>NA()</f>
        <v>#N/A</v>
      </c>
      <c r="AL2336" t="e">
        <f>NA()</f>
        <v>#N/A</v>
      </c>
      <c r="AM2336" t="e">
        <f>NA()</f>
        <v>#N/A</v>
      </c>
      <c r="AN2336" t="e">
        <f>NA()</f>
        <v>#N/A</v>
      </c>
      <c r="AO2336" t="e">
        <f>NA()</f>
        <v>#N/A</v>
      </c>
      <c r="AP2336" t="e">
        <f>NA()</f>
        <v>#N/A</v>
      </c>
    </row>
    <row r="2337" spans="20:42" x14ac:dyDescent="0.35">
      <c r="T2337" s="6"/>
      <c r="U2337" s="6"/>
      <c r="Z2337">
        <v>6</v>
      </c>
      <c r="AA2337" s="9">
        <v>43899</v>
      </c>
      <c r="AB2337">
        <v>0.68430000000000002</v>
      </c>
      <c r="AE2337" s="25">
        <v>40651</v>
      </c>
      <c r="AF2337" t="e">
        <f>NA()</f>
        <v>#N/A</v>
      </c>
      <c r="AG2337" t="e">
        <f>NA()</f>
        <v>#N/A</v>
      </c>
      <c r="AH2337" t="e">
        <f>NA()</f>
        <v>#N/A</v>
      </c>
      <c r="AI2337" t="e">
        <f>NA()</f>
        <v>#N/A</v>
      </c>
      <c r="AJ2337" t="e">
        <f>NA()</f>
        <v>#N/A</v>
      </c>
      <c r="AK2337" t="e">
        <f>NA()</f>
        <v>#N/A</v>
      </c>
      <c r="AL2337" t="e">
        <f>NA()</f>
        <v>#N/A</v>
      </c>
      <c r="AM2337" t="e">
        <f>NA()</f>
        <v>#N/A</v>
      </c>
      <c r="AN2337" s="13">
        <v>5.6800000000000003E-2</v>
      </c>
      <c r="AO2337" t="e">
        <f>NA()</f>
        <v>#N/A</v>
      </c>
      <c r="AP2337" t="e">
        <f>NA()</f>
        <v>#N/A</v>
      </c>
    </row>
    <row r="2338" spans="20:42" x14ac:dyDescent="0.35">
      <c r="T2338" s="6"/>
      <c r="U2338" s="6"/>
      <c r="Z2338">
        <v>9</v>
      </c>
      <c r="AA2338" s="9">
        <v>43900</v>
      </c>
      <c r="AB2338">
        <v>0.70930000000000004</v>
      </c>
      <c r="AE2338" s="25">
        <v>40652</v>
      </c>
      <c r="AF2338" t="e">
        <f>NA()</f>
        <v>#N/A</v>
      </c>
      <c r="AG2338" t="e">
        <f>NA()</f>
        <v>#N/A</v>
      </c>
      <c r="AH2338" t="e">
        <f>NA()</f>
        <v>#N/A</v>
      </c>
      <c r="AI2338" t="e">
        <f>NA()</f>
        <v>#N/A</v>
      </c>
      <c r="AJ2338" t="e">
        <f>NA()</f>
        <v>#N/A</v>
      </c>
      <c r="AK2338" t="e">
        <f>NA()</f>
        <v>#N/A</v>
      </c>
      <c r="AL2338" t="e">
        <f>NA()</f>
        <v>#N/A</v>
      </c>
      <c r="AM2338" t="e">
        <f>NA()</f>
        <v>#N/A</v>
      </c>
      <c r="AN2338" s="13">
        <v>5.74E-2</v>
      </c>
      <c r="AO2338" t="e">
        <f>NA()</f>
        <v>#N/A</v>
      </c>
      <c r="AP2338" t="e">
        <f>NA()</f>
        <v>#N/A</v>
      </c>
    </row>
    <row r="2339" spans="20:42" x14ac:dyDescent="0.35">
      <c r="T2339" s="6"/>
      <c r="U2339" s="6"/>
      <c r="Z2339">
        <v>10</v>
      </c>
      <c r="AA2339" s="9">
        <v>43901</v>
      </c>
      <c r="AB2339">
        <v>0.61819999999999997</v>
      </c>
      <c r="AE2339" s="25">
        <v>40653</v>
      </c>
      <c r="AF2339" t="e">
        <f>NA()</f>
        <v>#N/A</v>
      </c>
      <c r="AG2339" t="e">
        <f>NA()</f>
        <v>#N/A</v>
      </c>
      <c r="AH2339" t="e">
        <f>NA()</f>
        <v>#N/A</v>
      </c>
      <c r="AI2339" t="e">
        <f>NA()</f>
        <v>#N/A</v>
      </c>
      <c r="AJ2339" t="e">
        <f>NA()</f>
        <v>#N/A</v>
      </c>
      <c r="AK2339" t="e">
        <f>NA()</f>
        <v>#N/A</v>
      </c>
      <c r="AL2339" t="e">
        <f>NA()</f>
        <v>#N/A</v>
      </c>
      <c r="AM2339" t="e">
        <f>NA()</f>
        <v>#N/A</v>
      </c>
      <c r="AN2339" s="13">
        <v>5.8200000000000002E-2</v>
      </c>
      <c r="AO2339" t="e">
        <f>NA()</f>
        <v>#N/A</v>
      </c>
      <c r="AP2339" t="e">
        <f>NA()</f>
        <v>#N/A</v>
      </c>
    </row>
    <row r="2340" spans="20:42" x14ac:dyDescent="0.35">
      <c r="T2340" s="6"/>
      <c r="U2340" s="6"/>
      <c r="Z2340">
        <v>11</v>
      </c>
      <c r="AA2340" s="9">
        <v>43902</v>
      </c>
      <c r="AB2340">
        <v>0.3967</v>
      </c>
      <c r="AE2340" s="25">
        <v>40654</v>
      </c>
      <c r="AF2340" t="e">
        <f>NA()</f>
        <v>#N/A</v>
      </c>
      <c r="AG2340" t="e">
        <f>NA()</f>
        <v>#N/A</v>
      </c>
      <c r="AH2340" t="e">
        <f>NA()</f>
        <v>#N/A</v>
      </c>
      <c r="AI2340" t="e">
        <f>NA()</f>
        <v>#N/A</v>
      </c>
      <c r="AJ2340" t="e">
        <f>NA()</f>
        <v>#N/A</v>
      </c>
      <c r="AK2340" t="e">
        <f>NA()</f>
        <v>#N/A</v>
      </c>
      <c r="AL2340" t="e">
        <f>NA()</f>
        <v>#N/A</v>
      </c>
      <c r="AM2340" t="e">
        <f>NA()</f>
        <v>#N/A</v>
      </c>
      <c r="AN2340" s="13">
        <v>5.9900000000000002E-2</v>
      </c>
      <c r="AO2340" t="e">
        <f>NA()</f>
        <v>#N/A</v>
      </c>
      <c r="AP2340" t="e">
        <f>NA()</f>
        <v>#N/A</v>
      </c>
    </row>
    <row r="2341" spans="20:42" x14ac:dyDescent="0.35">
      <c r="T2341" s="6"/>
      <c r="U2341" s="6"/>
      <c r="Z2341">
        <v>12</v>
      </c>
      <c r="AA2341" s="9">
        <v>43903</v>
      </c>
      <c r="AB2341">
        <v>0.51649999999999996</v>
      </c>
      <c r="AE2341" s="25">
        <v>40655</v>
      </c>
      <c r="AF2341" t="e">
        <f>NA()</f>
        <v>#N/A</v>
      </c>
      <c r="AG2341" t="e">
        <f>NA()</f>
        <v>#N/A</v>
      </c>
      <c r="AH2341" t="e">
        <f>NA()</f>
        <v>#N/A</v>
      </c>
      <c r="AI2341" t="e">
        <f>NA()</f>
        <v>#N/A</v>
      </c>
      <c r="AJ2341" t="e">
        <f>NA()</f>
        <v>#N/A</v>
      </c>
      <c r="AK2341" t="e">
        <f>NA()</f>
        <v>#N/A</v>
      </c>
      <c r="AL2341" t="e">
        <f>NA()</f>
        <v>#N/A</v>
      </c>
      <c r="AM2341" t="e">
        <f>NA()</f>
        <v>#N/A</v>
      </c>
      <c r="AN2341" t="e">
        <f>NA()</f>
        <v>#N/A</v>
      </c>
      <c r="AO2341" t="e">
        <f>NA()</f>
        <v>#N/A</v>
      </c>
      <c r="AP2341" t="e">
        <f>NA()</f>
        <v>#N/A</v>
      </c>
    </row>
    <row r="2342" spans="20:42" x14ac:dyDescent="0.35">
      <c r="T2342" s="6"/>
      <c r="U2342" s="6"/>
      <c r="Z2342">
        <v>13</v>
      </c>
      <c r="AA2342" s="9">
        <v>43906</v>
      </c>
      <c r="AB2342">
        <v>0.51549999999999996</v>
      </c>
      <c r="AE2342" s="25">
        <v>40656</v>
      </c>
      <c r="AF2342" t="e">
        <f>NA()</f>
        <v>#N/A</v>
      </c>
      <c r="AG2342" t="e">
        <f>NA()</f>
        <v>#N/A</v>
      </c>
      <c r="AH2342" t="e">
        <f>NA()</f>
        <v>#N/A</v>
      </c>
      <c r="AI2342" t="e">
        <f>NA()</f>
        <v>#N/A</v>
      </c>
      <c r="AJ2342" t="e">
        <f>NA()</f>
        <v>#N/A</v>
      </c>
      <c r="AK2342" t="e">
        <f>NA()</f>
        <v>#N/A</v>
      </c>
      <c r="AL2342" t="e">
        <f>NA()</f>
        <v>#N/A</v>
      </c>
      <c r="AM2342" t="e">
        <f>NA()</f>
        <v>#N/A</v>
      </c>
      <c r="AN2342" t="e">
        <f>NA()</f>
        <v>#N/A</v>
      </c>
      <c r="AO2342" t="e">
        <f>NA()</f>
        <v>#N/A</v>
      </c>
      <c r="AP2342" t="e">
        <f>NA()</f>
        <v>#N/A</v>
      </c>
    </row>
    <row r="2343" spans="20:42" x14ac:dyDescent="0.35">
      <c r="T2343" s="6"/>
      <c r="U2343" s="6"/>
      <c r="Z2343">
        <v>16</v>
      </c>
      <c r="AA2343" s="9">
        <v>43907</v>
      </c>
      <c r="AB2343">
        <v>0.38030000000000003</v>
      </c>
      <c r="AE2343" s="25">
        <v>40657</v>
      </c>
      <c r="AF2343" t="e">
        <f>NA()</f>
        <v>#N/A</v>
      </c>
      <c r="AG2343" t="e">
        <f>NA()</f>
        <v>#N/A</v>
      </c>
      <c r="AH2343" t="e">
        <f>NA()</f>
        <v>#N/A</v>
      </c>
      <c r="AI2343" t="e">
        <f>NA()</f>
        <v>#N/A</v>
      </c>
      <c r="AJ2343" t="e">
        <f>NA()</f>
        <v>#N/A</v>
      </c>
      <c r="AK2343" t="e">
        <f>NA()</f>
        <v>#N/A</v>
      </c>
      <c r="AL2343" t="e">
        <f>NA()</f>
        <v>#N/A</v>
      </c>
      <c r="AM2343" t="e">
        <f>NA()</f>
        <v>#N/A</v>
      </c>
      <c r="AN2343" t="e">
        <f>NA()</f>
        <v>#N/A</v>
      </c>
      <c r="AO2343" t="e">
        <f>NA()</f>
        <v>#N/A</v>
      </c>
      <c r="AP2343" t="e">
        <f>NA()</f>
        <v>#N/A</v>
      </c>
    </row>
    <row r="2344" spans="20:42" x14ac:dyDescent="0.35">
      <c r="T2344" s="6"/>
      <c r="U2344" s="6"/>
      <c r="Z2344">
        <v>17</v>
      </c>
      <c r="AA2344" s="9">
        <v>43908</v>
      </c>
      <c r="AB2344">
        <v>0.57999999999999996</v>
      </c>
      <c r="AE2344" s="25">
        <v>40658</v>
      </c>
      <c r="AF2344" t="e">
        <f>NA()</f>
        <v>#N/A</v>
      </c>
      <c r="AG2344" t="e">
        <f>NA()</f>
        <v>#N/A</v>
      </c>
      <c r="AH2344" t="e">
        <f>NA()</f>
        <v>#N/A</v>
      </c>
      <c r="AI2344" t="e">
        <f>NA()</f>
        <v>#N/A</v>
      </c>
      <c r="AJ2344" t="e">
        <f>NA()</f>
        <v>#N/A</v>
      </c>
      <c r="AK2344" t="e">
        <f>NA()</f>
        <v>#N/A</v>
      </c>
      <c r="AL2344" t="e">
        <f>NA()</f>
        <v>#N/A</v>
      </c>
      <c r="AM2344" t="e">
        <f>NA()</f>
        <v>#N/A</v>
      </c>
      <c r="AN2344" s="13">
        <v>6.0400000000000002E-2</v>
      </c>
      <c r="AO2344" t="e">
        <f>NA()</f>
        <v>#N/A</v>
      </c>
      <c r="AP2344" t="e">
        <f>NA()</f>
        <v>#N/A</v>
      </c>
    </row>
    <row r="2345" spans="20:42" x14ac:dyDescent="0.35">
      <c r="T2345" s="6"/>
      <c r="U2345" s="6"/>
      <c r="Z2345">
        <v>18</v>
      </c>
      <c r="AA2345" s="9">
        <v>43909</v>
      </c>
      <c r="AB2345">
        <v>0.50290000000000001</v>
      </c>
      <c r="AE2345" s="25">
        <v>40659</v>
      </c>
      <c r="AF2345" t="e">
        <f>NA()</f>
        <v>#N/A</v>
      </c>
      <c r="AG2345" t="e">
        <f>NA()</f>
        <v>#N/A</v>
      </c>
      <c r="AH2345" t="e">
        <f>NA()</f>
        <v>#N/A</v>
      </c>
      <c r="AI2345" t="e">
        <f>NA()</f>
        <v>#N/A</v>
      </c>
      <c r="AJ2345" t="e">
        <f>NA()</f>
        <v>#N/A</v>
      </c>
      <c r="AK2345" t="e">
        <f>NA()</f>
        <v>#N/A</v>
      </c>
      <c r="AL2345" t="e">
        <f>NA()</f>
        <v>#N/A</v>
      </c>
      <c r="AM2345" t="e">
        <f>NA()</f>
        <v>#N/A</v>
      </c>
      <c r="AN2345" s="13">
        <v>6.13E-2</v>
      </c>
      <c r="AO2345" t="e">
        <f>NA()</f>
        <v>#N/A</v>
      </c>
      <c r="AP2345" t="e">
        <f>NA()</f>
        <v>#N/A</v>
      </c>
    </row>
    <row r="2346" spans="20:42" x14ac:dyDescent="0.35">
      <c r="T2346" s="6"/>
      <c r="U2346" s="6"/>
      <c r="Z2346">
        <v>19</v>
      </c>
      <c r="AA2346" s="9">
        <v>43910</v>
      </c>
      <c r="AB2346">
        <v>0.45050000000000001</v>
      </c>
      <c r="AE2346" s="25">
        <v>40660</v>
      </c>
      <c r="AF2346" t="e">
        <f>NA()</f>
        <v>#N/A</v>
      </c>
      <c r="AG2346" t="e">
        <f>NA()</f>
        <v>#N/A</v>
      </c>
      <c r="AH2346" t="e">
        <f>NA()</f>
        <v>#N/A</v>
      </c>
      <c r="AI2346" t="e">
        <f>NA()</f>
        <v>#N/A</v>
      </c>
      <c r="AJ2346" t="e">
        <f>NA()</f>
        <v>#N/A</v>
      </c>
      <c r="AK2346" t="e">
        <f>NA()</f>
        <v>#N/A</v>
      </c>
      <c r="AL2346" t="e">
        <f>NA()</f>
        <v>#N/A</v>
      </c>
      <c r="AM2346" t="e">
        <f>NA()</f>
        <v>#N/A</v>
      </c>
      <c r="AN2346" s="13">
        <v>6.2300000000000001E-2</v>
      </c>
      <c r="AO2346" t="e">
        <f>NA()</f>
        <v>#N/A</v>
      </c>
      <c r="AP2346" t="e">
        <f>NA()</f>
        <v>#N/A</v>
      </c>
    </row>
    <row r="2347" spans="20:42" x14ac:dyDescent="0.35">
      <c r="T2347" s="6"/>
      <c r="U2347" s="6"/>
      <c r="Z2347">
        <v>20</v>
      </c>
      <c r="AA2347" s="9">
        <v>43913</v>
      </c>
      <c r="AB2347">
        <v>0.51149999999999995</v>
      </c>
      <c r="AE2347" s="25">
        <v>40661</v>
      </c>
      <c r="AF2347" t="e">
        <f>NA()</f>
        <v>#N/A</v>
      </c>
      <c r="AG2347" t="e">
        <f>NA()</f>
        <v>#N/A</v>
      </c>
      <c r="AH2347" t="e">
        <f>NA()</f>
        <v>#N/A</v>
      </c>
      <c r="AI2347" t="e">
        <f>NA()</f>
        <v>#N/A</v>
      </c>
      <c r="AJ2347" t="e">
        <f>NA()</f>
        <v>#N/A</v>
      </c>
      <c r="AK2347" t="e">
        <f>NA()</f>
        <v>#N/A</v>
      </c>
      <c r="AL2347" t="e">
        <f>NA()</f>
        <v>#N/A</v>
      </c>
      <c r="AM2347" t="e">
        <f>NA()</f>
        <v>#N/A</v>
      </c>
      <c r="AN2347" s="13">
        <v>6.2199999999999998E-2</v>
      </c>
      <c r="AO2347" t="e">
        <f>NA()</f>
        <v>#N/A</v>
      </c>
      <c r="AP2347" t="e">
        <f>NA()</f>
        <v>#N/A</v>
      </c>
    </row>
    <row r="2348" spans="20:42" x14ac:dyDescent="0.35">
      <c r="T2348" s="6"/>
      <c r="U2348" s="6"/>
      <c r="Z2348">
        <v>23</v>
      </c>
      <c r="AA2348" s="9">
        <v>43914</v>
      </c>
      <c r="AB2348">
        <v>0.33129999999999998</v>
      </c>
      <c r="AE2348" s="25">
        <v>40662</v>
      </c>
      <c r="AF2348" t="e">
        <f>NA()</f>
        <v>#N/A</v>
      </c>
      <c r="AG2348" t="e">
        <f>NA()</f>
        <v>#N/A</v>
      </c>
      <c r="AH2348" t="e">
        <f>NA()</f>
        <v>#N/A</v>
      </c>
      <c r="AI2348" t="e">
        <f>NA()</f>
        <v>#N/A</v>
      </c>
      <c r="AJ2348" t="e">
        <f>NA()</f>
        <v>#N/A</v>
      </c>
      <c r="AK2348" t="e">
        <f>NA()</f>
        <v>#N/A</v>
      </c>
      <c r="AL2348" t="e">
        <f>NA()</f>
        <v>#N/A</v>
      </c>
      <c r="AM2348" t="e">
        <f>NA()</f>
        <v>#N/A</v>
      </c>
      <c r="AN2348" s="13">
        <v>5.8299999999999998E-2</v>
      </c>
      <c r="AO2348" t="e">
        <f>NA()</f>
        <v>#N/A</v>
      </c>
      <c r="AP2348" t="e">
        <f>NA()</f>
        <v>#N/A</v>
      </c>
    </row>
    <row r="2349" spans="20:42" x14ac:dyDescent="0.35">
      <c r="T2349" s="6"/>
      <c r="U2349" s="6"/>
      <c r="Z2349">
        <v>24</v>
      </c>
      <c r="AA2349" s="9">
        <v>43915</v>
      </c>
      <c r="AB2349">
        <v>0.21909999999999999</v>
      </c>
      <c r="AE2349" s="25">
        <v>40663</v>
      </c>
      <c r="AF2349" t="e">
        <f>NA()</f>
        <v>#N/A</v>
      </c>
      <c r="AG2349" t="e">
        <f>NA()</f>
        <v>#N/A</v>
      </c>
      <c r="AH2349" t="e">
        <f>NA()</f>
        <v>#N/A</v>
      </c>
      <c r="AI2349" t="e">
        <f>NA()</f>
        <v>#N/A</v>
      </c>
      <c r="AJ2349" t="e">
        <f>NA()</f>
        <v>#N/A</v>
      </c>
      <c r="AK2349" t="e">
        <f>NA()</f>
        <v>#N/A</v>
      </c>
      <c r="AL2349" t="e">
        <f>NA()</f>
        <v>#N/A</v>
      </c>
      <c r="AM2349" t="e">
        <f>NA()</f>
        <v>#N/A</v>
      </c>
      <c r="AN2349" t="e">
        <f>NA()</f>
        <v>#N/A</v>
      </c>
      <c r="AO2349" t="e">
        <f>NA()</f>
        <v>#N/A</v>
      </c>
      <c r="AP2349" t="e">
        <f>NA()</f>
        <v>#N/A</v>
      </c>
    </row>
    <row r="2350" spans="20:42" x14ac:dyDescent="0.35">
      <c r="T2350" s="6"/>
      <c r="U2350" s="6"/>
      <c r="Z2350">
        <v>25</v>
      </c>
      <c r="AA2350" s="9">
        <v>43916</v>
      </c>
      <c r="AB2350">
        <v>0.22720000000000001</v>
      </c>
      <c r="AE2350" s="25">
        <v>40664</v>
      </c>
      <c r="AF2350" t="e">
        <f>NA()</f>
        <v>#N/A</v>
      </c>
      <c r="AG2350" t="e">
        <f>NA()</f>
        <v>#N/A</v>
      </c>
      <c r="AH2350" t="e">
        <f>NA()</f>
        <v>#N/A</v>
      </c>
      <c r="AI2350" t="e">
        <f>NA()</f>
        <v>#N/A</v>
      </c>
      <c r="AJ2350" t="e">
        <f>NA()</f>
        <v>#N/A</v>
      </c>
      <c r="AK2350" t="e">
        <f>NA()</f>
        <v>#N/A</v>
      </c>
      <c r="AL2350" t="e">
        <f>NA()</f>
        <v>#N/A</v>
      </c>
      <c r="AM2350" t="e">
        <f>NA()</f>
        <v>#N/A</v>
      </c>
      <c r="AN2350" t="e">
        <f>NA()</f>
        <v>#N/A</v>
      </c>
      <c r="AO2350" s="13">
        <v>0.73374481000000003</v>
      </c>
      <c r="AP2350" t="e">
        <f>NA()</f>
        <v>#N/A</v>
      </c>
    </row>
    <row r="2351" spans="20:42" x14ac:dyDescent="0.35">
      <c r="T2351" s="6"/>
      <c r="U2351" s="6"/>
      <c r="Z2351">
        <v>26</v>
      </c>
      <c r="AA2351" s="9">
        <v>43917</v>
      </c>
      <c r="AB2351">
        <v>0.25590000000000002</v>
      </c>
      <c r="AE2351" s="25">
        <v>40665</v>
      </c>
      <c r="AF2351" t="e">
        <f>NA()</f>
        <v>#N/A</v>
      </c>
      <c r="AG2351" t="e">
        <f>NA()</f>
        <v>#N/A</v>
      </c>
      <c r="AH2351" t="e">
        <f>NA()</f>
        <v>#N/A</v>
      </c>
      <c r="AI2351" t="e">
        <f>NA()</f>
        <v>#N/A</v>
      </c>
      <c r="AJ2351" t="e">
        <f>NA()</f>
        <v>#N/A</v>
      </c>
      <c r="AK2351" t="e">
        <f>NA()</f>
        <v>#N/A</v>
      </c>
      <c r="AL2351" t="e">
        <f>NA()</f>
        <v>#N/A</v>
      </c>
      <c r="AM2351" t="e">
        <f>NA()</f>
        <v>#N/A</v>
      </c>
      <c r="AN2351" t="e">
        <f>NA()</f>
        <v>#N/A</v>
      </c>
      <c r="AO2351" t="e">
        <f>NA()</f>
        <v>#N/A</v>
      </c>
      <c r="AP2351" t="e">
        <f>NA()</f>
        <v>#N/A</v>
      </c>
    </row>
    <row r="2352" spans="20:42" x14ac:dyDescent="0.35">
      <c r="T2352" s="6"/>
      <c r="U2352" s="6"/>
      <c r="Z2352">
        <v>27</v>
      </c>
      <c r="AA2352" s="9">
        <v>43920</v>
      </c>
      <c r="AB2352">
        <v>0.1636</v>
      </c>
      <c r="AE2352" s="25">
        <v>40666</v>
      </c>
      <c r="AF2352" t="e">
        <f>NA()</f>
        <v>#N/A</v>
      </c>
      <c r="AG2352" t="e">
        <f>NA()</f>
        <v>#N/A</v>
      </c>
      <c r="AH2352" t="e">
        <f>NA()</f>
        <v>#N/A</v>
      </c>
      <c r="AI2352" t="e">
        <f>NA()</f>
        <v>#N/A</v>
      </c>
      <c r="AJ2352" t="e">
        <f>NA()</f>
        <v>#N/A</v>
      </c>
      <c r="AK2352" t="e">
        <f>NA()</f>
        <v>#N/A</v>
      </c>
      <c r="AL2352" t="e">
        <f>NA()</f>
        <v>#N/A</v>
      </c>
      <c r="AM2352" t="e">
        <f>NA()</f>
        <v>#N/A</v>
      </c>
      <c r="AN2352" s="13">
        <v>5.6800000000000003E-2</v>
      </c>
      <c r="AO2352" t="e">
        <f>NA()</f>
        <v>#N/A</v>
      </c>
      <c r="AP2352" t="e">
        <f>NA()</f>
        <v>#N/A</v>
      </c>
    </row>
    <row r="2353" spans="20:42" x14ac:dyDescent="0.35">
      <c r="T2353" s="6"/>
      <c r="U2353" s="6"/>
      <c r="Z2353">
        <v>30</v>
      </c>
      <c r="AA2353" s="9">
        <v>43921</v>
      </c>
      <c r="AB2353">
        <v>0.20910000000000001</v>
      </c>
      <c r="AE2353" s="25">
        <v>40667</v>
      </c>
      <c r="AF2353" t="e">
        <f>NA()</f>
        <v>#N/A</v>
      </c>
      <c r="AG2353" t="e">
        <f>NA()</f>
        <v>#N/A</v>
      </c>
      <c r="AH2353" t="e">
        <f>NA()</f>
        <v>#N/A</v>
      </c>
      <c r="AI2353" t="e">
        <f>NA()</f>
        <v>#N/A</v>
      </c>
      <c r="AJ2353" t="e">
        <f>NA()</f>
        <v>#N/A</v>
      </c>
      <c r="AK2353" t="e">
        <f>NA()</f>
        <v>#N/A</v>
      </c>
      <c r="AL2353" t="e">
        <f>NA()</f>
        <v>#N/A</v>
      </c>
      <c r="AM2353" t="e">
        <f>NA()</f>
        <v>#N/A</v>
      </c>
      <c r="AN2353" s="13">
        <v>5.4899999999999997E-2</v>
      </c>
      <c r="AO2353" t="e">
        <f>NA()</f>
        <v>#N/A</v>
      </c>
      <c r="AP2353" t="e">
        <f>NA()</f>
        <v>#N/A</v>
      </c>
    </row>
    <row r="2354" spans="20:42" x14ac:dyDescent="0.35">
      <c r="T2354" s="6"/>
      <c r="U2354" s="6"/>
      <c r="Z2354">
        <v>31</v>
      </c>
      <c r="AA2354" s="9">
        <v>43922</v>
      </c>
      <c r="AB2354">
        <v>0.26700000000000002</v>
      </c>
      <c r="AE2354" s="25">
        <v>40668</v>
      </c>
      <c r="AF2354" t="e">
        <f>NA()</f>
        <v>#N/A</v>
      </c>
      <c r="AG2354" t="e">
        <f>NA()</f>
        <v>#N/A</v>
      </c>
      <c r="AH2354" t="e">
        <f>NA()</f>
        <v>#N/A</v>
      </c>
      <c r="AI2354" t="e">
        <f>NA()</f>
        <v>#N/A</v>
      </c>
      <c r="AJ2354" t="e">
        <f>NA()</f>
        <v>#N/A</v>
      </c>
      <c r="AK2354" t="e">
        <f>NA()</f>
        <v>#N/A</v>
      </c>
      <c r="AL2354" t="e">
        <f>NA()</f>
        <v>#N/A</v>
      </c>
      <c r="AM2354" t="e">
        <f>NA()</f>
        <v>#N/A</v>
      </c>
      <c r="AN2354" s="13">
        <v>5.2699999999999997E-2</v>
      </c>
      <c r="AO2354" t="e">
        <f>NA()</f>
        <v>#N/A</v>
      </c>
      <c r="AP2354" t="e">
        <f>NA()</f>
        <v>#N/A</v>
      </c>
    </row>
    <row r="2355" spans="20:42" x14ac:dyDescent="0.35">
      <c r="T2355" s="6"/>
      <c r="U2355" s="6"/>
      <c r="Y2355" t="s">
        <v>1099</v>
      </c>
      <c r="Z2355">
        <v>1</v>
      </c>
      <c r="AA2355" s="9">
        <v>43923</v>
      </c>
      <c r="AB2355">
        <v>0.2545</v>
      </c>
      <c r="AE2355" s="25">
        <v>40669</v>
      </c>
      <c r="AF2355" t="e">
        <f>NA()</f>
        <v>#N/A</v>
      </c>
      <c r="AG2355" t="e">
        <f>NA()</f>
        <v>#N/A</v>
      </c>
      <c r="AH2355" t="e">
        <f>NA()</f>
        <v>#N/A</v>
      </c>
      <c r="AI2355" t="e">
        <f>NA()</f>
        <v>#N/A</v>
      </c>
      <c r="AJ2355" t="e">
        <f>NA()</f>
        <v>#N/A</v>
      </c>
      <c r="AK2355" t="e">
        <f>NA()</f>
        <v>#N/A</v>
      </c>
      <c r="AL2355" t="e">
        <f>NA()</f>
        <v>#N/A</v>
      </c>
      <c r="AM2355" t="e">
        <f>NA()</f>
        <v>#N/A</v>
      </c>
      <c r="AN2355" s="13">
        <v>0.05</v>
      </c>
      <c r="AO2355" t="e">
        <f>NA()</f>
        <v>#N/A</v>
      </c>
      <c r="AP2355" t="e">
        <f>NA()</f>
        <v>#N/A</v>
      </c>
    </row>
    <row r="2356" spans="20:42" x14ac:dyDescent="0.35">
      <c r="T2356" s="6"/>
      <c r="U2356" s="6"/>
      <c r="Z2356">
        <v>2</v>
      </c>
      <c r="AA2356" s="9">
        <v>43924</v>
      </c>
      <c r="AB2356">
        <v>0.2404</v>
      </c>
      <c r="AE2356" s="25">
        <v>40670</v>
      </c>
      <c r="AF2356" t="e">
        <f>NA()</f>
        <v>#N/A</v>
      </c>
      <c r="AG2356" t="e">
        <f>NA()</f>
        <v>#N/A</v>
      </c>
      <c r="AH2356" t="e">
        <f>NA()</f>
        <v>#N/A</v>
      </c>
      <c r="AI2356" t="e">
        <f>NA()</f>
        <v>#N/A</v>
      </c>
      <c r="AJ2356" t="e">
        <f>NA()</f>
        <v>#N/A</v>
      </c>
      <c r="AK2356" t="e">
        <f>NA()</f>
        <v>#N/A</v>
      </c>
      <c r="AL2356" t="e">
        <f>NA()</f>
        <v>#N/A</v>
      </c>
      <c r="AM2356" t="e">
        <f>NA()</f>
        <v>#N/A</v>
      </c>
      <c r="AN2356" t="e">
        <f>NA()</f>
        <v>#N/A</v>
      </c>
      <c r="AO2356" t="e">
        <f>NA()</f>
        <v>#N/A</v>
      </c>
      <c r="AP2356" t="e">
        <f>NA()</f>
        <v>#N/A</v>
      </c>
    </row>
    <row r="2357" spans="20:42" x14ac:dyDescent="0.35">
      <c r="T2357" s="6"/>
      <c r="U2357" s="6"/>
      <c r="Z2357">
        <v>3</v>
      </c>
      <c r="AA2357" s="9">
        <v>43927</v>
      </c>
      <c r="AB2357">
        <v>0.24809999999999999</v>
      </c>
      <c r="AE2357" s="25">
        <v>40671</v>
      </c>
      <c r="AF2357" t="e">
        <f>NA()</f>
        <v>#N/A</v>
      </c>
      <c r="AG2357" t="e">
        <f>NA()</f>
        <v>#N/A</v>
      </c>
      <c r="AH2357" t="e">
        <f>NA()</f>
        <v>#N/A</v>
      </c>
      <c r="AI2357" t="e">
        <f>NA()</f>
        <v>#N/A</v>
      </c>
      <c r="AJ2357" t="e">
        <f>NA()</f>
        <v>#N/A</v>
      </c>
      <c r="AK2357" t="e">
        <f>NA()</f>
        <v>#N/A</v>
      </c>
      <c r="AL2357" t="e">
        <f>NA()</f>
        <v>#N/A</v>
      </c>
      <c r="AM2357" t="e">
        <f>NA()</f>
        <v>#N/A</v>
      </c>
      <c r="AN2357" t="e">
        <f>NA()</f>
        <v>#N/A</v>
      </c>
      <c r="AO2357" t="e">
        <f>NA()</f>
        <v>#N/A</v>
      </c>
      <c r="AP2357" t="e">
        <f>NA()</f>
        <v>#N/A</v>
      </c>
    </row>
    <row r="2358" spans="20:42" x14ac:dyDescent="0.35">
      <c r="T2358" s="6"/>
      <c r="U2358" s="6"/>
      <c r="Z2358">
        <v>6</v>
      </c>
      <c r="AA2358" s="9">
        <v>43928</v>
      </c>
      <c r="AB2358">
        <v>0.23910000000000001</v>
      </c>
      <c r="AE2358" s="25">
        <v>40672</v>
      </c>
      <c r="AF2358" t="e">
        <f>NA()</f>
        <v>#N/A</v>
      </c>
      <c r="AG2358" t="e">
        <f>NA()</f>
        <v>#N/A</v>
      </c>
      <c r="AH2358" t="e">
        <f>NA()</f>
        <v>#N/A</v>
      </c>
      <c r="AI2358" t="e">
        <f>NA()</f>
        <v>#N/A</v>
      </c>
      <c r="AJ2358" t="e">
        <f>NA()</f>
        <v>#N/A</v>
      </c>
      <c r="AK2358" t="e">
        <f>NA()</f>
        <v>#N/A</v>
      </c>
      <c r="AL2358" t="e">
        <f>NA()</f>
        <v>#N/A</v>
      </c>
      <c r="AM2358" t="e">
        <f>NA()</f>
        <v>#N/A</v>
      </c>
      <c r="AN2358" s="13">
        <v>5.0299999999999997E-2</v>
      </c>
      <c r="AO2358" t="e">
        <f>NA()</f>
        <v>#N/A</v>
      </c>
      <c r="AP2358" t="e">
        <f>NA()</f>
        <v>#N/A</v>
      </c>
    </row>
    <row r="2359" spans="20:42" x14ac:dyDescent="0.35">
      <c r="T2359" s="6"/>
      <c r="U2359" s="6"/>
      <c r="Z2359">
        <v>7</v>
      </c>
      <c r="AA2359" s="9">
        <v>43929</v>
      </c>
      <c r="AB2359">
        <v>0.4194</v>
      </c>
      <c r="AE2359" s="25">
        <v>40673</v>
      </c>
      <c r="AF2359" t="e">
        <f>NA()</f>
        <v>#N/A</v>
      </c>
      <c r="AG2359" t="e">
        <f>NA()</f>
        <v>#N/A</v>
      </c>
      <c r="AH2359" t="e">
        <f>NA()</f>
        <v>#N/A</v>
      </c>
      <c r="AI2359" t="e">
        <f>NA()</f>
        <v>#N/A</v>
      </c>
      <c r="AJ2359" t="e">
        <f>NA()</f>
        <v>#N/A</v>
      </c>
      <c r="AK2359" t="e">
        <f>NA()</f>
        <v>#N/A</v>
      </c>
      <c r="AL2359" t="e">
        <f>NA()</f>
        <v>#N/A</v>
      </c>
      <c r="AM2359" t="e">
        <f>NA()</f>
        <v>#N/A</v>
      </c>
      <c r="AN2359" s="13">
        <v>5.1200000000000002E-2</v>
      </c>
      <c r="AO2359" t="e">
        <f>NA()</f>
        <v>#N/A</v>
      </c>
      <c r="AP2359" t="e">
        <f>NA()</f>
        <v>#N/A</v>
      </c>
    </row>
    <row r="2360" spans="20:42" x14ac:dyDescent="0.35">
      <c r="T2360" s="6"/>
      <c r="U2360" s="6"/>
      <c r="Z2360">
        <v>8</v>
      </c>
      <c r="AA2360" s="9">
        <v>43930</v>
      </c>
      <c r="AB2360">
        <v>0.60019999999999996</v>
      </c>
      <c r="AE2360" s="25">
        <v>40674</v>
      </c>
      <c r="AF2360" t="e">
        <f>NA()</f>
        <v>#N/A</v>
      </c>
      <c r="AG2360" t="e">
        <f>NA()</f>
        <v>#N/A</v>
      </c>
      <c r="AH2360" t="e">
        <f>NA()</f>
        <v>#N/A</v>
      </c>
      <c r="AI2360" t="e">
        <f>NA()</f>
        <v>#N/A</v>
      </c>
      <c r="AJ2360" t="e">
        <f>NA()</f>
        <v>#N/A</v>
      </c>
      <c r="AK2360" t="e">
        <f>NA()</f>
        <v>#N/A</v>
      </c>
      <c r="AL2360" t="e">
        <f>NA()</f>
        <v>#N/A</v>
      </c>
      <c r="AM2360" t="e">
        <f>NA()</f>
        <v>#N/A</v>
      </c>
      <c r="AN2360" s="13">
        <v>5.21E-2</v>
      </c>
      <c r="AO2360" t="e">
        <f>NA()</f>
        <v>#N/A</v>
      </c>
      <c r="AP2360" t="e">
        <f>NA()</f>
        <v>#N/A</v>
      </c>
    </row>
    <row r="2361" spans="20:42" x14ac:dyDescent="0.35">
      <c r="T2361" s="6"/>
      <c r="U2361" s="6"/>
      <c r="Z2361">
        <v>9</v>
      </c>
      <c r="AA2361" s="9">
        <v>43934</v>
      </c>
      <c r="AB2361">
        <v>0.61509999999999998</v>
      </c>
      <c r="AE2361" s="25">
        <v>40675</v>
      </c>
      <c r="AF2361" t="e">
        <f>NA()</f>
        <v>#N/A</v>
      </c>
      <c r="AG2361" t="e">
        <f>NA()</f>
        <v>#N/A</v>
      </c>
      <c r="AH2361" t="e">
        <f>NA()</f>
        <v>#N/A</v>
      </c>
      <c r="AI2361" t="e">
        <f>NA()</f>
        <v>#N/A</v>
      </c>
      <c r="AJ2361" t="e">
        <f>NA()</f>
        <v>#N/A</v>
      </c>
      <c r="AK2361" t="e">
        <f>NA()</f>
        <v>#N/A</v>
      </c>
      <c r="AL2361" t="e">
        <f>NA()</f>
        <v>#N/A</v>
      </c>
      <c r="AM2361" t="e">
        <f>NA()</f>
        <v>#N/A</v>
      </c>
      <c r="AN2361" s="13">
        <v>5.2299999999999999E-2</v>
      </c>
      <c r="AO2361" t="e">
        <f>NA()</f>
        <v>#N/A</v>
      </c>
      <c r="AP2361" t="e">
        <f>NA()</f>
        <v>#N/A</v>
      </c>
    </row>
    <row r="2362" spans="20:42" x14ac:dyDescent="0.35">
      <c r="T2362" s="6"/>
      <c r="U2362" s="6"/>
      <c r="Z2362">
        <v>13</v>
      </c>
      <c r="AA2362" s="9">
        <v>43935</v>
      </c>
      <c r="AB2362">
        <v>0.3271</v>
      </c>
      <c r="AE2362" s="25">
        <v>40676</v>
      </c>
      <c r="AF2362" t="e">
        <f>NA()</f>
        <v>#N/A</v>
      </c>
      <c r="AG2362" t="e">
        <f>NA()</f>
        <v>#N/A</v>
      </c>
      <c r="AH2362" t="e">
        <f>NA()</f>
        <v>#N/A</v>
      </c>
      <c r="AI2362" t="e">
        <f>NA()</f>
        <v>#N/A</v>
      </c>
      <c r="AJ2362" t="e">
        <f>NA()</f>
        <v>#N/A</v>
      </c>
      <c r="AK2362" t="e">
        <f>NA()</f>
        <v>#N/A</v>
      </c>
      <c r="AL2362" t="e">
        <f>NA()</f>
        <v>#N/A</v>
      </c>
      <c r="AM2362" t="e">
        <f>NA()</f>
        <v>#N/A</v>
      </c>
      <c r="AN2362" s="13">
        <v>5.3999999999999999E-2</v>
      </c>
      <c r="AO2362" t="e">
        <f>NA()</f>
        <v>#N/A</v>
      </c>
      <c r="AP2362" t="e">
        <f>NA()</f>
        <v>#N/A</v>
      </c>
    </row>
    <row r="2363" spans="20:42" x14ac:dyDescent="0.35">
      <c r="T2363" s="6"/>
      <c r="U2363" s="6"/>
      <c r="Z2363">
        <v>14</v>
      </c>
      <c r="AA2363" s="9">
        <v>43936</v>
      </c>
      <c r="AB2363">
        <v>0.39689999999999998</v>
      </c>
      <c r="AE2363" s="25">
        <v>40677</v>
      </c>
      <c r="AF2363" t="e">
        <f>NA()</f>
        <v>#N/A</v>
      </c>
      <c r="AG2363" t="e">
        <f>NA()</f>
        <v>#N/A</v>
      </c>
      <c r="AH2363" t="e">
        <f>NA()</f>
        <v>#N/A</v>
      </c>
      <c r="AI2363" t="e">
        <f>NA()</f>
        <v>#N/A</v>
      </c>
      <c r="AJ2363" t="e">
        <f>NA()</f>
        <v>#N/A</v>
      </c>
      <c r="AK2363" t="e">
        <f>NA()</f>
        <v>#N/A</v>
      </c>
      <c r="AL2363" t="e">
        <f>NA()</f>
        <v>#N/A</v>
      </c>
      <c r="AM2363" t="e">
        <f>NA()</f>
        <v>#N/A</v>
      </c>
      <c r="AN2363" t="e">
        <f>NA()</f>
        <v>#N/A</v>
      </c>
      <c r="AO2363" t="e">
        <f>NA()</f>
        <v>#N/A</v>
      </c>
      <c r="AP2363" t="e">
        <f>NA()</f>
        <v>#N/A</v>
      </c>
    </row>
    <row r="2364" spans="20:42" x14ac:dyDescent="0.35">
      <c r="T2364" s="6"/>
      <c r="U2364" s="6"/>
      <c r="Z2364">
        <v>15</v>
      </c>
      <c r="AA2364" s="9">
        <v>43937</v>
      </c>
      <c r="AB2364">
        <v>0.43919999999999998</v>
      </c>
      <c r="AE2364" s="25">
        <v>40678</v>
      </c>
      <c r="AF2364" t="e">
        <f>NA()</f>
        <v>#N/A</v>
      </c>
      <c r="AG2364" t="e">
        <f>NA()</f>
        <v>#N/A</v>
      </c>
      <c r="AH2364" t="e">
        <f>NA()</f>
        <v>#N/A</v>
      </c>
      <c r="AI2364" t="e">
        <f>NA()</f>
        <v>#N/A</v>
      </c>
      <c r="AJ2364" t="e">
        <f>NA()</f>
        <v>#N/A</v>
      </c>
      <c r="AK2364" t="e">
        <f>NA()</f>
        <v>#N/A</v>
      </c>
      <c r="AL2364" t="e">
        <f>NA()</f>
        <v>#N/A</v>
      </c>
      <c r="AM2364" t="e">
        <f>NA()</f>
        <v>#N/A</v>
      </c>
      <c r="AN2364" t="e">
        <f>NA()</f>
        <v>#N/A</v>
      </c>
      <c r="AO2364" t="e">
        <f>NA()</f>
        <v>#N/A</v>
      </c>
      <c r="AP2364" t="e">
        <f>NA()</f>
        <v>#N/A</v>
      </c>
    </row>
    <row r="2365" spans="20:42" x14ac:dyDescent="0.35">
      <c r="T2365" s="6"/>
      <c r="U2365" s="6"/>
      <c r="Z2365">
        <v>16</v>
      </c>
      <c r="AA2365" s="9">
        <v>43938</v>
      </c>
      <c r="AB2365">
        <v>0.36780000000000002</v>
      </c>
      <c r="AE2365" s="25">
        <v>40679</v>
      </c>
      <c r="AF2365" t="e">
        <f>NA()</f>
        <v>#N/A</v>
      </c>
      <c r="AG2365" t="e">
        <f>NA()</f>
        <v>#N/A</v>
      </c>
      <c r="AH2365" t="e">
        <f>NA()</f>
        <v>#N/A</v>
      </c>
      <c r="AI2365" t="e">
        <f>NA()</f>
        <v>#N/A</v>
      </c>
      <c r="AJ2365" t="e">
        <f>NA()</f>
        <v>#N/A</v>
      </c>
      <c r="AK2365" t="e">
        <f>NA()</f>
        <v>#N/A</v>
      </c>
      <c r="AL2365" t="e">
        <f>NA()</f>
        <v>#N/A</v>
      </c>
      <c r="AM2365" t="e">
        <f>NA()</f>
        <v>#N/A</v>
      </c>
      <c r="AN2365" s="13">
        <v>5.3999999999999999E-2</v>
      </c>
      <c r="AO2365" t="e">
        <f>NA()</f>
        <v>#N/A</v>
      </c>
      <c r="AP2365" t="e">
        <f>NA()</f>
        <v>#N/A</v>
      </c>
    </row>
    <row r="2366" spans="20:42" x14ac:dyDescent="0.35">
      <c r="T2366" s="6"/>
      <c r="U2366" s="6"/>
      <c r="Z2366">
        <v>17</v>
      </c>
      <c r="AA2366" s="9">
        <v>43941</v>
      </c>
      <c r="AB2366">
        <v>0.19520000000000001</v>
      </c>
      <c r="AE2366" s="25">
        <v>40680</v>
      </c>
      <c r="AF2366" t="e">
        <f>NA()</f>
        <v>#N/A</v>
      </c>
      <c r="AG2366" t="e">
        <f>NA()</f>
        <v>#N/A</v>
      </c>
      <c r="AH2366" t="e">
        <f>NA()</f>
        <v>#N/A</v>
      </c>
      <c r="AI2366" t="e">
        <f>NA()</f>
        <v>#N/A</v>
      </c>
      <c r="AJ2366" t="e">
        <f>NA()</f>
        <v>#N/A</v>
      </c>
      <c r="AK2366" t="e">
        <f>NA()</f>
        <v>#N/A</v>
      </c>
      <c r="AL2366" t="e">
        <f>NA()</f>
        <v>#N/A</v>
      </c>
      <c r="AM2366" t="e">
        <f>NA()</f>
        <v>#N/A</v>
      </c>
      <c r="AN2366" t="e">
        <f>NA()</f>
        <v>#N/A</v>
      </c>
      <c r="AO2366" t="e">
        <f>NA()</f>
        <v>#N/A</v>
      </c>
      <c r="AP2366" t="e">
        <f>NA()</f>
        <v>#N/A</v>
      </c>
    </row>
    <row r="2367" spans="20:42" x14ac:dyDescent="0.35">
      <c r="T2367" s="6"/>
      <c r="U2367" s="6"/>
      <c r="Z2367">
        <v>20</v>
      </c>
      <c r="AA2367" s="9">
        <v>43942</v>
      </c>
      <c r="AB2367">
        <v>0.1123</v>
      </c>
      <c r="AE2367" s="25">
        <v>40681</v>
      </c>
      <c r="AF2367" t="e">
        <f>NA()</f>
        <v>#N/A</v>
      </c>
      <c r="AG2367" t="e">
        <f>NA()</f>
        <v>#N/A</v>
      </c>
      <c r="AH2367" t="e">
        <f>NA()</f>
        <v>#N/A</v>
      </c>
      <c r="AI2367" t="e">
        <f>NA()</f>
        <v>#N/A</v>
      </c>
      <c r="AJ2367" t="e">
        <f>NA()</f>
        <v>#N/A</v>
      </c>
      <c r="AK2367" t="e">
        <f>NA()</f>
        <v>#N/A</v>
      </c>
      <c r="AL2367" t="e">
        <f>NA()</f>
        <v>#N/A</v>
      </c>
      <c r="AM2367" t="e">
        <f>NA()</f>
        <v>#N/A</v>
      </c>
      <c r="AN2367" s="13">
        <v>5.3900000000000003E-2</v>
      </c>
      <c r="AO2367" t="e">
        <f>NA()</f>
        <v>#N/A</v>
      </c>
      <c r="AP2367" t="e">
        <f>NA()</f>
        <v>#N/A</v>
      </c>
    </row>
    <row r="2368" spans="20:42" x14ac:dyDescent="0.35">
      <c r="T2368" s="6"/>
      <c r="U2368" s="6"/>
      <c r="Z2368">
        <v>21</v>
      </c>
      <c r="AA2368" s="9">
        <v>43943</v>
      </c>
      <c r="AB2368">
        <v>5.5E-2</v>
      </c>
      <c r="AE2368" s="25">
        <v>40682</v>
      </c>
      <c r="AF2368" t="e">
        <f>NA()</f>
        <v>#N/A</v>
      </c>
      <c r="AG2368" t="e">
        <f>NA()</f>
        <v>#N/A</v>
      </c>
      <c r="AH2368" t="e">
        <f>NA()</f>
        <v>#N/A</v>
      </c>
      <c r="AI2368" t="e">
        <f>NA()</f>
        <v>#N/A</v>
      </c>
      <c r="AJ2368" t="e">
        <f>NA()</f>
        <v>#N/A</v>
      </c>
      <c r="AK2368" t="e">
        <f>NA()</f>
        <v>#N/A</v>
      </c>
      <c r="AL2368" t="e">
        <f>NA()</f>
        <v>#N/A</v>
      </c>
      <c r="AM2368" t="e">
        <f>NA()</f>
        <v>#N/A</v>
      </c>
      <c r="AN2368" s="13">
        <v>5.3699999999999998E-2</v>
      </c>
      <c r="AO2368" t="e">
        <f>NA()</f>
        <v>#N/A</v>
      </c>
      <c r="AP2368" t="e">
        <f>NA()</f>
        <v>#N/A</v>
      </c>
    </row>
    <row r="2369" spans="20:42" x14ac:dyDescent="0.35">
      <c r="T2369" s="6"/>
      <c r="U2369" s="6"/>
      <c r="Z2369">
        <v>22</v>
      </c>
      <c r="AA2369" s="9">
        <v>43944</v>
      </c>
      <c r="AB2369">
        <v>7.2300000000000003E-2</v>
      </c>
      <c r="AE2369" s="25">
        <v>40683</v>
      </c>
      <c r="AF2369" t="e">
        <f>NA()</f>
        <v>#N/A</v>
      </c>
      <c r="AG2369" t="e">
        <f>NA()</f>
        <v>#N/A</v>
      </c>
      <c r="AH2369" t="e">
        <f>NA()</f>
        <v>#N/A</v>
      </c>
      <c r="AI2369" t="e">
        <f>NA()</f>
        <v>#N/A</v>
      </c>
      <c r="AJ2369" t="e">
        <f>NA()</f>
        <v>#N/A</v>
      </c>
      <c r="AK2369" t="e">
        <f>NA()</f>
        <v>#N/A</v>
      </c>
      <c r="AL2369" t="e">
        <f>NA()</f>
        <v>#N/A</v>
      </c>
      <c r="AM2369" t="e">
        <f>NA()</f>
        <v>#N/A</v>
      </c>
      <c r="AN2369" s="13">
        <v>5.2999999999999999E-2</v>
      </c>
      <c r="AO2369" t="e">
        <f>NA()</f>
        <v>#N/A</v>
      </c>
      <c r="AP2369" t="e">
        <f>NA()</f>
        <v>#N/A</v>
      </c>
    </row>
    <row r="2370" spans="20:42" x14ac:dyDescent="0.35">
      <c r="T2370" s="6"/>
      <c r="U2370" s="6"/>
      <c r="Z2370">
        <v>23</v>
      </c>
      <c r="AA2370" s="9">
        <v>43945</v>
      </c>
      <c r="AB2370">
        <v>7.0400000000000004E-2</v>
      </c>
      <c r="AE2370" s="25">
        <v>40684</v>
      </c>
      <c r="AF2370" t="e">
        <f>NA()</f>
        <v>#N/A</v>
      </c>
      <c r="AG2370" t="e">
        <f>NA()</f>
        <v>#N/A</v>
      </c>
      <c r="AH2370" t="e">
        <f>NA()</f>
        <v>#N/A</v>
      </c>
      <c r="AI2370" t="e">
        <f>NA()</f>
        <v>#N/A</v>
      </c>
      <c r="AJ2370" t="e">
        <f>NA()</f>
        <v>#N/A</v>
      </c>
      <c r="AK2370" t="e">
        <f>NA()</f>
        <v>#N/A</v>
      </c>
      <c r="AL2370" t="e">
        <f>NA()</f>
        <v>#N/A</v>
      </c>
      <c r="AM2370" t="e">
        <f>NA()</f>
        <v>#N/A</v>
      </c>
      <c r="AN2370" t="e">
        <f>NA()</f>
        <v>#N/A</v>
      </c>
      <c r="AO2370" t="e">
        <f>NA()</f>
        <v>#N/A</v>
      </c>
      <c r="AP2370" t="e">
        <f>NA()</f>
        <v>#N/A</v>
      </c>
    </row>
    <row r="2371" spans="20:42" x14ac:dyDescent="0.35">
      <c r="T2371" s="6"/>
      <c r="U2371" s="6"/>
      <c r="Z2371">
        <v>24</v>
      </c>
      <c r="AA2371" s="9">
        <v>43948</v>
      </c>
      <c r="AB2371">
        <v>8.0500000000000002E-2</v>
      </c>
      <c r="AE2371" s="25">
        <v>40685</v>
      </c>
      <c r="AF2371" t="e">
        <f>NA()</f>
        <v>#N/A</v>
      </c>
      <c r="AG2371" t="e">
        <f>NA()</f>
        <v>#N/A</v>
      </c>
      <c r="AH2371" t="e">
        <f>NA()</f>
        <v>#N/A</v>
      </c>
      <c r="AI2371" t="e">
        <f>NA()</f>
        <v>#N/A</v>
      </c>
      <c r="AJ2371" t="e">
        <f>NA()</f>
        <v>#N/A</v>
      </c>
      <c r="AK2371" t="e">
        <f>NA()</f>
        <v>#N/A</v>
      </c>
      <c r="AL2371" t="e">
        <f>NA()</f>
        <v>#N/A</v>
      </c>
      <c r="AM2371" t="e">
        <f>NA()</f>
        <v>#N/A</v>
      </c>
      <c r="AN2371" t="e">
        <f>NA()</f>
        <v>#N/A</v>
      </c>
      <c r="AO2371" t="e">
        <f>NA()</f>
        <v>#N/A</v>
      </c>
      <c r="AP2371" t="e">
        <f>NA()</f>
        <v>#N/A</v>
      </c>
    </row>
    <row r="2372" spans="20:42" x14ac:dyDescent="0.35">
      <c r="T2372" s="6"/>
      <c r="U2372" s="6"/>
      <c r="Z2372">
        <v>27</v>
      </c>
      <c r="AA2372" s="9">
        <v>43949</v>
      </c>
      <c r="AB2372">
        <v>0.13930000000000001</v>
      </c>
      <c r="AE2372" s="25">
        <v>40686</v>
      </c>
      <c r="AF2372" t="e">
        <f>NA()</f>
        <v>#N/A</v>
      </c>
      <c r="AG2372" t="e">
        <f>NA()</f>
        <v>#N/A</v>
      </c>
      <c r="AH2372" t="e">
        <f>NA()</f>
        <v>#N/A</v>
      </c>
      <c r="AI2372" t="e">
        <f>NA()</f>
        <v>#N/A</v>
      </c>
      <c r="AJ2372" t="e">
        <f>NA()</f>
        <v>#N/A</v>
      </c>
      <c r="AK2372" t="e">
        <f>NA()</f>
        <v>#N/A</v>
      </c>
      <c r="AL2372" t="e">
        <f>NA()</f>
        <v>#N/A</v>
      </c>
      <c r="AM2372" t="e">
        <f>NA()</f>
        <v>#N/A</v>
      </c>
      <c r="AN2372" s="13">
        <v>5.2999999999999999E-2</v>
      </c>
      <c r="AO2372" t="e">
        <f>NA()</f>
        <v>#N/A</v>
      </c>
      <c r="AP2372" t="e">
        <f>NA()</f>
        <v>#N/A</v>
      </c>
    </row>
    <row r="2373" spans="20:42" x14ac:dyDescent="0.35">
      <c r="T2373" s="6"/>
      <c r="U2373" s="6"/>
      <c r="Z2373">
        <v>28</v>
      </c>
      <c r="AA2373" s="9">
        <v>43950</v>
      </c>
      <c r="AB2373">
        <v>0.11749999999999999</v>
      </c>
      <c r="AE2373" s="25">
        <v>40687</v>
      </c>
      <c r="AF2373" t="e">
        <f>NA()</f>
        <v>#N/A</v>
      </c>
      <c r="AG2373" t="e">
        <f>NA()</f>
        <v>#N/A</v>
      </c>
      <c r="AH2373" t="e">
        <f>NA()</f>
        <v>#N/A</v>
      </c>
      <c r="AI2373" t="e">
        <f>NA()</f>
        <v>#N/A</v>
      </c>
      <c r="AJ2373" t="e">
        <f>NA()</f>
        <v>#N/A</v>
      </c>
      <c r="AK2373" t="e">
        <f>NA()</f>
        <v>#N/A</v>
      </c>
      <c r="AL2373" t="e">
        <f>NA()</f>
        <v>#N/A</v>
      </c>
      <c r="AM2373" t="e">
        <f>NA()</f>
        <v>#N/A</v>
      </c>
      <c r="AN2373" s="13">
        <v>5.2999999999999999E-2</v>
      </c>
      <c r="AO2373" t="e">
        <f>NA()</f>
        <v>#N/A</v>
      </c>
      <c r="AP2373" t="e">
        <f>NA()</f>
        <v>#N/A</v>
      </c>
    </row>
    <row r="2374" spans="20:42" x14ac:dyDescent="0.35">
      <c r="T2374" s="6"/>
      <c r="U2374" s="6"/>
      <c r="Z2374">
        <v>29</v>
      </c>
      <c r="AA2374" s="9">
        <v>43951</v>
      </c>
      <c r="AB2374">
        <v>0.15160000000000001</v>
      </c>
      <c r="AE2374" s="25">
        <v>40688</v>
      </c>
      <c r="AF2374" t="e">
        <f>NA()</f>
        <v>#N/A</v>
      </c>
      <c r="AG2374" t="e">
        <f>NA()</f>
        <v>#N/A</v>
      </c>
      <c r="AH2374" t="e">
        <f>NA()</f>
        <v>#N/A</v>
      </c>
      <c r="AI2374" t="e">
        <f>NA()</f>
        <v>#N/A</v>
      </c>
      <c r="AJ2374" t="e">
        <f>NA()</f>
        <v>#N/A</v>
      </c>
      <c r="AK2374" t="e">
        <f>NA()</f>
        <v>#N/A</v>
      </c>
      <c r="AL2374" t="e">
        <f>NA()</f>
        <v>#N/A</v>
      </c>
      <c r="AM2374" t="e">
        <f>NA()</f>
        <v>#N/A</v>
      </c>
      <c r="AN2374" s="13">
        <v>5.3400000000000003E-2</v>
      </c>
      <c r="AO2374" t="e">
        <f>NA()</f>
        <v>#N/A</v>
      </c>
      <c r="AP2374" t="e">
        <f>NA()</f>
        <v>#N/A</v>
      </c>
    </row>
    <row r="2375" spans="20:42" x14ac:dyDescent="0.35">
      <c r="T2375" s="6"/>
      <c r="U2375" s="6"/>
      <c r="Z2375">
        <v>30</v>
      </c>
      <c r="AA2375" s="9">
        <v>43955</v>
      </c>
      <c r="AB2375">
        <v>8.7900000000000006E-2</v>
      </c>
      <c r="AE2375" s="25">
        <v>40689</v>
      </c>
      <c r="AF2375" t="e">
        <f>NA()</f>
        <v>#N/A</v>
      </c>
      <c r="AG2375" t="e">
        <f>NA()</f>
        <v>#N/A</v>
      </c>
      <c r="AH2375" t="e">
        <f>NA()</f>
        <v>#N/A</v>
      </c>
      <c r="AI2375" t="e">
        <f>NA()</f>
        <v>#N/A</v>
      </c>
      <c r="AJ2375" t="e">
        <f>NA()</f>
        <v>#N/A</v>
      </c>
      <c r="AK2375" t="e">
        <f>NA()</f>
        <v>#N/A</v>
      </c>
      <c r="AL2375" t="e">
        <f>NA()</f>
        <v>#N/A</v>
      </c>
      <c r="AM2375" t="e">
        <f>NA()</f>
        <v>#N/A</v>
      </c>
      <c r="AN2375" s="13">
        <v>5.3900000000000003E-2</v>
      </c>
      <c r="AO2375" t="e">
        <f>NA()</f>
        <v>#N/A</v>
      </c>
      <c r="AP2375" t="e">
        <f>NA()</f>
        <v>#N/A</v>
      </c>
    </row>
    <row r="2376" spans="20:42" x14ac:dyDescent="0.35">
      <c r="T2376" s="6"/>
      <c r="U2376" s="6"/>
      <c r="Y2376" t="s">
        <v>1100</v>
      </c>
      <c r="Z2376">
        <v>4</v>
      </c>
      <c r="AA2376" s="9">
        <v>43956</v>
      </c>
      <c r="AB2376">
        <v>8.4900000000000003E-2</v>
      </c>
      <c r="AE2376" s="25">
        <v>40690</v>
      </c>
      <c r="AF2376" t="e">
        <f>NA()</f>
        <v>#N/A</v>
      </c>
      <c r="AG2376" t="e">
        <f>NA()</f>
        <v>#N/A</v>
      </c>
      <c r="AH2376" t="e">
        <f>NA()</f>
        <v>#N/A</v>
      </c>
      <c r="AI2376" t="e">
        <f>NA()</f>
        <v>#N/A</v>
      </c>
      <c r="AJ2376" t="e">
        <f>NA()</f>
        <v>#N/A</v>
      </c>
      <c r="AK2376" t="e">
        <f>NA()</f>
        <v>#N/A</v>
      </c>
      <c r="AL2376" t="e">
        <f>NA()</f>
        <v>#N/A</v>
      </c>
      <c r="AM2376" t="e">
        <f>NA()</f>
        <v>#N/A</v>
      </c>
      <c r="AN2376" s="13">
        <v>5.4899999999999997E-2</v>
      </c>
      <c r="AO2376" t="e">
        <f>NA()</f>
        <v>#N/A</v>
      </c>
      <c r="AP2376" t="e">
        <f>NA()</f>
        <v>#N/A</v>
      </c>
    </row>
    <row r="2377" spans="20:42" x14ac:dyDescent="0.35">
      <c r="T2377" s="6"/>
      <c r="U2377" s="6"/>
      <c r="Z2377">
        <v>5</v>
      </c>
      <c r="AA2377" s="9">
        <v>43957</v>
      </c>
      <c r="AB2377">
        <v>7.0800000000000002E-2</v>
      </c>
      <c r="AE2377" s="25">
        <v>40691</v>
      </c>
      <c r="AF2377" t="e">
        <f>NA()</f>
        <v>#N/A</v>
      </c>
      <c r="AG2377" t="e">
        <f>NA()</f>
        <v>#N/A</v>
      </c>
      <c r="AH2377" t="e">
        <f>NA()</f>
        <v>#N/A</v>
      </c>
      <c r="AI2377" t="e">
        <f>NA()</f>
        <v>#N/A</v>
      </c>
      <c r="AJ2377" t="e">
        <f>NA()</f>
        <v>#N/A</v>
      </c>
      <c r="AK2377" t="e">
        <f>NA()</f>
        <v>#N/A</v>
      </c>
      <c r="AL2377" t="e">
        <f>NA()</f>
        <v>#N/A</v>
      </c>
      <c r="AM2377" t="e">
        <f>NA()</f>
        <v>#N/A</v>
      </c>
      <c r="AN2377" t="e">
        <f>NA()</f>
        <v>#N/A</v>
      </c>
      <c r="AO2377" t="e">
        <f>NA()</f>
        <v>#N/A</v>
      </c>
      <c r="AP2377" t="e">
        <f>NA()</f>
        <v>#N/A</v>
      </c>
    </row>
    <row r="2378" spans="20:42" x14ac:dyDescent="0.35">
      <c r="T2378" s="6"/>
      <c r="U2378" s="6"/>
      <c r="Z2378">
        <v>6</v>
      </c>
      <c r="AA2378" s="9">
        <v>43959</v>
      </c>
      <c r="AB2378">
        <v>3.8699999999999998E-2</v>
      </c>
      <c r="AE2378" s="25">
        <v>40692</v>
      </c>
      <c r="AF2378" t="e">
        <f>NA()</f>
        <v>#N/A</v>
      </c>
      <c r="AG2378" t="e">
        <f>NA()</f>
        <v>#N/A</v>
      </c>
      <c r="AH2378" t="e">
        <f>NA()</f>
        <v>#N/A</v>
      </c>
      <c r="AI2378" t="e">
        <f>NA()</f>
        <v>#N/A</v>
      </c>
      <c r="AJ2378" t="e">
        <f>NA()</f>
        <v>#N/A</v>
      </c>
      <c r="AK2378" t="e">
        <f>NA()</f>
        <v>#N/A</v>
      </c>
      <c r="AL2378" t="e">
        <f>NA()</f>
        <v>#N/A</v>
      </c>
      <c r="AM2378" t="e">
        <f>NA()</f>
        <v>#N/A</v>
      </c>
      <c r="AN2378" t="e">
        <f>NA()</f>
        <v>#N/A</v>
      </c>
      <c r="AO2378" t="e">
        <f>NA()</f>
        <v>#N/A</v>
      </c>
      <c r="AP2378" t="e">
        <f>NA()</f>
        <v>#N/A</v>
      </c>
    </row>
    <row r="2379" spans="20:42" x14ac:dyDescent="0.35">
      <c r="T2379" s="6"/>
      <c r="U2379" s="6"/>
      <c r="Z2379">
        <v>8</v>
      </c>
      <c r="AA2379" s="9">
        <v>43962</v>
      </c>
      <c r="AB2379">
        <v>3.8800000000000001E-2</v>
      </c>
      <c r="AE2379" s="25">
        <v>40693</v>
      </c>
      <c r="AF2379" t="e">
        <f>NA()</f>
        <v>#N/A</v>
      </c>
      <c r="AG2379" t="e">
        <f>NA()</f>
        <v>#N/A</v>
      </c>
      <c r="AH2379" t="e">
        <f>NA()</f>
        <v>#N/A</v>
      </c>
      <c r="AI2379" t="e">
        <f>NA()</f>
        <v>#N/A</v>
      </c>
      <c r="AJ2379" t="e">
        <f>NA()</f>
        <v>#N/A</v>
      </c>
      <c r="AK2379" t="e">
        <f>NA()</f>
        <v>#N/A</v>
      </c>
      <c r="AL2379" t="e">
        <f>NA()</f>
        <v>#N/A</v>
      </c>
      <c r="AM2379" t="e">
        <f>NA()</f>
        <v>#N/A</v>
      </c>
      <c r="AN2379" s="13">
        <v>5.5199999999999999E-2</v>
      </c>
      <c r="AO2379" t="e">
        <f>NA()</f>
        <v>#N/A</v>
      </c>
      <c r="AP2379" t="e">
        <f>NA()</f>
        <v>#N/A</v>
      </c>
    </row>
    <row r="2380" spans="20:42" x14ac:dyDescent="0.35">
      <c r="T2380" s="6"/>
      <c r="U2380" s="6"/>
      <c r="Z2380">
        <v>11</v>
      </c>
      <c r="AA2380" s="9">
        <v>43963</v>
      </c>
      <c r="AB2380">
        <v>4.58E-2</v>
      </c>
      <c r="AE2380" s="25">
        <v>40694</v>
      </c>
      <c r="AF2380" t="e">
        <f>NA()</f>
        <v>#N/A</v>
      </c>
      <c r="AG2380" t="e">
        <f>NA()</f>
        <v>#N/A</v>
      </c>
      <c r="AH2380" t="e">
        <f>NA()</f>
        <v>#N/A</v>
      </c>
      <c r="AI2380" t="e">
        <f>NA()</f>
        <v>#N/A</v>
      </c>
      <c r="AJ2380" t="e">
        <f>NA()</f>
        <v>#N/A</v>
      </c>
      <c r="AK2380" t="e">
        <f>NA()</f>
        <v>#N/A</v>
      </c>
      <c r="AL2380" t="e">
        <f>NA()</f>
        <v>#N/A</v>
      </c>
      <c r="AM2380" t="e">
        <f>NA()</f>
        <v>#N/A</v>
      </c>
      <c r="AN2380" s="13">
        <v>5.5399999999999998E-2</v>
      </c>
      <c r="AO2380" t="e">
        <f>NA()</f>
        <v>#N/A</v>
      </c>
      <c r="AP2380" t="e">
        <f>NA()</f>
        <v>#N/A</v>
      </c>
    </row>
    <row r="2381" spans="20:42" x14ac:dyDescent="0.35">
      <c r="T2381" s="6"/>
      <c r="U2381" s="6"/>
      <c r="Z2381">
        <v>12</v>
      </c>
      <c r="AA2381" s="9">
        <v>43964</v>
      </c>
      <c r="AB2381">
        <v>0.05</v>
      </c>
      <c r="AE2381" s="25">
        <v>40695</v>
      </c>
      <c r="AF2381" t="e">
        <f>NA()</f>
        <v>#N/A</v>
      </c>
      <c r="AG2381" t="e">
        <f>NA()</f>
        <v>#N/A</v>
      </c>
      <c r="AH2381" t="e">
        <f>NA()</f>
        <v>#N/A</v>
      </c>
      <c r="AI2381" t="e">
        <f>NA()</f>
        <v>#N/A</v>
      </c>
      <c r="AJ2381" t="e">
        <f>NA()</f>
        <v>#N/A</v>
      </c>
      <c r="AK2381" t="e">
        <f>NA()</f>
        <v>#N/A</v>
      </c>
      <c r="AL2381" t="e">
        <f>NA()</f>
        <v>#N/A</v>
      </c>
      <c r="AM2381" t="e">
        <f>NA()</f>
        <v>#N/A</v>
      </c>
      <c r="AN2381" s="13">
        <v>5.5500000000000001E-2</v>
      </c>
      <c r="AO2381" s="13">
        <v>0.66079346000000005</v>
      </c>
      <c r="AP2381" t="e">
        <f>NA()</f>
        <v>#N/A</v>
      </c>
    </row>
    <row r="2382" spans="20:42" x14ac:dyDescent="0.35">
      <c r="T2382" s="6"/>
      <c r="U2382" s="6"/>
      <c r="Z2382">
        <v>13</v>
      </c>
      <c r="AA2382" s="9">
        <v>43965</v>
      </c>
      <c r="AB2382">
        <v>2.69E-2</v>
      </c>
      <c r="AE2382" s="25">
        <v>40696</v>
      </c>
      <c r="AF2382" t="e">
        <f>NA()</f>
        <v>#N/A</v>
      </c>
      <c r="AG2382" t="e">
        <f>NA()</f>
        <v>#N/A</v>
      </c>
      <c r="AH2382" t="e">
        <f>NA()</f>
        <v>#N/A</v>
      </c>
      <c r="AI2382" t="e">
        <f>NA()</f>
        <v>#N/A</v>
      </c>
      <c r="AJ2382" t="e">
        <f>NA()</f>
        <v>#N/A</v>
      </c>
      <c r="AK2382" t="e">
        <f>NA()</f>
        <v>#N/A</v>
      </c>
      <c r="AL2382" t="e">
        <f>NA()</f>
        <v>#N/A</v>
      </c>
      <c r="AM2382" t="e">
        <f>NA()</f>
        <v>#N/A</v>
      </c>
      <c r="AN2382" s="13">
        <v>5.5899999999999998E-2</v>
      </c>
      <c r="AO2382" t="e">
        <f>NA()</f>
        <v>#N/A</v>
      </c>
      <c r="AP2382" t="e">
        <f>NA()</f>
        <v>#N/A</v>
      </c>
    </row>
    <row r="2383" spans="20:42" x14ac:dyDescent="0.35">
      <c r="T2383" s="6"/>
      <c r="U2383" s="6"/>
      <c r="Z2383">
        <v>14</v>
      </c>
      <c r="AA2383" s="9">
        <v>43966</v>
      </c>
      <c r="AB2383">
        <v>2.07E-2</v>
      </c>
      <c r="AE2383" s="25">
        <v>40697</v>
      </c>
      <c r="AF2383" t="e">
        <f>NA()</f>
        <v>#N/A</v>
      </c>
      <c r="AG2383" t="e">
        <f>NA()</f>
        <v>#N/A</v>
      </c>
      <c r="AH2383" t="e">
        <f>NA()</f>
        <v>#N/A</v>
      </c>
      <c r="AI2383" t="e">
        <f>NA()</f>
        <v>#N/A</v>
      </c>
      <c r="AJ2383" t="e">
        <f>NA()</f>
        <v>#N/A</v>
      </c>
      <c r="AK2383" t="e">
        <f>NA()</f>
        <v>#N/A</v>
      </c>
      <c r="AL2383" t="e">
        <f>NA()</f>
        <v>#N/A</v>
      </c>
      <c r="AM2383" t="e">
        <f>NA()</f>
        <v>#N/A</v>
      </c>
      <c r="AN2383" s="13">
        <v>5.7200000000000001E-2</v>
      </c>
      <c r="AO2383" t="e">
        <f>NA()</f>
        <v>#N/A</v>
      </c>
      <c r="AP2383" t="e">
        <f>NA()</f>
        <v>#N/A</v>
      </c>
    </row>
    <row r="2384" spans="20:42" x14ac:dyDescent="0.35">
      <c r="T2384" s="6"/>
      <c r="U2384" s="6"/>
      <c r="Z2384">
        <v>15</v>
      </c>
      <c r="AA2384" s="9">
        <v>43969</v>
      </c>
      <c r="AB2384">
        <v>2.35E-2</v>
      </c>
      <c r="AE2384" s="25">
        <v>40698</v>
      </c>
      <c r="AF2384" t="e">
        <f>NA()</f>
        <v>#N/A</v>
      </c>
      <c r="AG2384" t="e">
        <f>NA()</f>
        <v>#N/A</v>
      </c>
      <c r="AH2384" t="e">
        <f>NA()</f>
        <v>#N/A</v>
      </c>
      <c r="AI2384" t="e">
        <f>NA()</f>
        <v>#N/A</v>
      </c>
      <c r="AJ2384" t="e">
        <f>NA()</f>
        <v>#N/A</v>
      </c>
      <c r="AK2384" t="e">
        <f>NA()</f>
        <v>#N/A</v>
      </c>
      <c r="AL2384" t="e">
        <f>NA()</f>
        <v>#N/A</v>
      </c>
      <c r="AM2384" t="e">
        <f>NA()</f>
        <v>#N/A</v>
      </c>
      <c r="AN2384" t="e">
        <f>NA()</f>
        <v>#N/A</v>
      </c>
      <c r="AO2384" t="e">
        <f>NA()</f>
        <v>#N/A</v>
      </c>
      <c r="AP2384" t="e">
        <f>NA()</f>
        <v>#N/A</v>
      </c>
    </row>
    <row r="2385" spans="20:42" x14ac:dyDescent="0.35">
      <c r="T2385" s="6"/>
      <c r="U2385" s="6"/>
      <c r="Z2385">
        <v>18</v>
      </c>
      <c r="AA2385" s="9">
        <v>43970</v>
      </c>
      <c r="AB2385">
        <v>1.52E-2</v>
      </c>
      <c r="AE2385" s="25">
        <v>40699</v>
      </c>
      <c r="AF2385" t="e">
        <f>NA()</f>
        <v>#N/A</v>
      </c>
      <c r="AG2385" t="e">
        <f>NA()</f>
        <v>#N/A</v>
      </c>
      <c r="AH2385" t="e">
        <f>NA()</f>
        <v>#N/A</v>
      </c>
      <c r="AI2385" t="e">
        <f>NA()</f>
        <v>#N/A</v>
      </c>
      <c r="AJ2385" t="e">
        <f>NA()</f>
        <v>#N/A</v>
      </c>
      <c r="AK2385" t="e">
        <f>NA()</f>
        <v>#N/A</v>
      </c>
      <c r="AL2385" t="e">
        <f>NA()</f>
        <v>#N/A</v>
      </c>
      <c r="AM2385" t="e">
        <f>NA()</f>
        <v>#N/A</v>
      </c>
      <c r="AN2385" t="e">
        <f>NA()</f>
        <v>#N/A</v>
      </c>
      <c r="AO2385" t="e">
        <f>NA()</f>
        <v>#N/A</v>
      </c>
      <c r="AP2385" t="e">
        <f>NA()</f>
        <v>#N/A</v>
      </c>
    </row>
    <row r="2386" spans="20:42" x14ac:dyDescent="0.35">
      <c r="T2386" s="6"/>
      <c r="U2386" s="6"/>
      <c r="Z2386">
        <v>19</v>
      </c>
      <c r="AA2386" s="9">
        <v>43971</v>
      </c>
      <c r="AB2386">
        <v>1.35E-2</v>
      </c>
      <c r="AE2386" s="25">
        <v>40700</v>
      </c>
      <c r="AF2386" t="e">
        <f>NA()</f>
        <v>#N/A</v>
      </c>
      <c r="AG2386" t="e">
        <f>NA()</f>
        <v>#N/A</v>
      </c>
      <c r="AH2386" t="e">
        <f>NA()</f>
        <v>#N/A</v>
      </c>
      <c r="AI2386" t="e">
        <f>NA()</f>
        <v>#N/A</v>
      </c>
      <c r="AJ2386" t="e">
        <f>NA()</f>
        <v>#N/A</v>
      </c>
      <c r="AK2386" t="e">
        <f>NA()</f>
        <v>#N/A</v>
      </c>
      <c r="AL2386" t="e">
        <f>NA()</f>
        <v>#N/A</v>
      </c>
      <c r="AM2386" t="e">
        <f>NA()</f>
        <v>#N/A</v>
      </c>
      <c r="AN2386" s="13">
        <v>5.7599999999999998E-2</v>
      </c>
      <c r="AO2386" t="e">
        <f>NA()</f>
        <v>#N/A</v>
      </c>
      <c r="AP2386" t="e">
        <f>NA()</f>
        <v>#N/A</v>
      </c>
    </row>
    <row r="2387" spans="20:42" x14ac:dyDescent="0.35">
      <c r="T2387" s="6"/>
      <c r="U2387" s="6"/>
      <c r="Z2387">
        <v>20</v>
      </c>
      <c r="AA2387" s="9">
        <v>43972</v>
      </c>
      <c r="AB2387">
        <v>1.4999999999999999E-2</v>
      </c>
      <c r="AE2387" s="25">
        <v>40701</v>
      </c>
      <c r="AF2387" t="e">
        <f>NA()</f>
        <v>#N/A</v>
      </c>
      <c r="AG2387" t="e">
        <f>NA()</f>
        <v>#N/A</v>
      </c>
      <c r="AH2387" t="e">
        <f>NA()</f>
        <v>#N/A</v>
      </c>
      <c r="AI2387" t="e">
        <f>NA()</f>
        <v>#N/A</v>
      </c>
      <c r="AJ2387" t="e">
        <f>NA()</f>
        <v>#N/A</v>
      </c>
      <c r="AK2387" t="e">
        <f>NA()</f>
        <v>#N/A</v>
      </c>
      <c r="AL2387" t="e">
        <f>NA()</f>
        <v>#N/A</v>
      </c>
      <c r="AM2387" t="e">
        <f>NA()</f>
        <v>#N/A</v>
      </c>
      <c r="AN2387" s="13">
        <v>5.7599999999999998E-2</v>
      </c>
      <c r="AO2387" t="e">
        <f>NA()</f>
        <v>#N/A</v>
      </c>
      <c r="AP2387" t="e">
        <f>NA()</f>
        <v>#N/A</v>
      </c>
    </row>
    <row r="2388" spans="20:42" x14ac:dyDescent="0.35">
      <c r="T2388" s="6"/>
      <c r="U2388" s="6"/>
      <c r="Z2388">
        <v>21</v>
      </c>
      <c r="AA2388" s="9">
        <v>43973</v>
      </c>
      <c r="AB2388">
        <v>5.1799999999999999E-2</v>
      </c>
      <c r="AE2388" s="25">
        <v>40702</v>
      </c>
      <c r="AF2388" t="e">
        <f>NA()</f>
        <v>#N/A</v>
      </c>
      <c r="AG2388" t="e">
        <f>NA()</f>
        <v>#N/A</v>
      </c>
      <c r="AH2388" t="e">
        <f>NA()</f>
        <v>#N/A</v>
      </c>
      <c r="AI2388" t="e">
        <f>NA()</f>
        <v>#N/A</v>
      </c>
      <c r="AJ2388" t="e">
        <f>NA()</f>
        <v>#N/A</v>
      </c>
      <c r="AK2388" t="e">
        <f>NA()</f>
        <v>#N/A</v>
      </c>
      <c r="AL2388" t="e">
        <f>NA()</f>
        <v>#N/A</v>
      </c>
      <c r="AM2388" t="e">
        <f>NA()</f>
        <v>#N/A</v>
      </c>
      <c r="AN2388" s="13">
        <v>5.7799999999999997E-2</v>
      </c>
      <c r="AO2388" t="e">
        <f>NA()</f>
        <v>#N/A</v>
      </c>
      <c r="AP2388" t="e">
        <f>NA()</f>
        <v>#N/A</v>
      </c>
    </row>
    <row r="2389" spans="20:42" x14ac:dyDescent="0.35">
      <c r="T2389" s="6"/>
      <c r="U2389" s="6"/>
      <c r="Z2389">
        <v>22</v>
      </c>
      <c r="AA2389" s="9">
        <v>43977</v>
      </c>
      <c r="AB2389">
        <v>4.2900000000000001E-2</v>
      </c>
      <c r="AE2389" s="25">
        <v>40703</v>
      </c>
      <c r="AF2389" t="e">
        <f>NA()</f>
        <v>#N/A</v>
      </c>
      <c r="AG2389" t="e">
        <f>NA()</f>
        <v>#N/A</v>
      </c>
      <c r="AH2389" t="e">
        <f>NA()</f>
        <v>#N/A</v>
      </c>
      <c r="AI2389" t="e">
        <f>NA()</f>
        <v>#N/A</v>
      </c>
      <c r="AJ2389" t="e">
        <f>NA()</f>
        <v>#N/A</v>
      </c>
      <c r="AK2389" t="e">
        <f>NA()</f>
        <v>#N/A</v>
      </c>
      <c r="AL2389" t="e">
        <f>NA()</f>
        <v>#N/A</v>
      </c>
      <c r="AM2389" t="e">
        <f>NA()</f>
        <v>#N/A</v>
      </c>
      <c r="AN2389" s="13">
        <v>5.79E-2</v>
      </c>
      <c r="AO2389" t="e">
        <f>NA()</f>
        <v>#N/A</v>
      </c>
      <c r="AP2389" t="e">
        <f>NA()</f>
        <v>#N/A</v>
      </c>
    </row>
    <row r="2390" spans="20:42" x14ac:dyDescent="0.35">
      <c r="T2390" s="6"/>
      <c r="U2390" s="6"/>
      <c r="Z2390">
        <v>26</v>
      </c>
      <c r="AA2390" s="9">
        <v>43978</v>
      </c>
      <c r="AB2390">
        <v>8.8300000000000003E-2</v>
      </c>
      <c r="AE2390" s="25">
        <v>40704</v>
      </c>
      <c r="AF2390" t="e">
        <f>NA()</f>
        <v>#N/A</v>
      </c>
      <c r="AG2390" t="e">
        <f>NA()</f>
        <v>#N/A</v>
      </c>
      <c r="AH2390" t="e">
        <f>NA()</f>
        <v>#N/A</v>
      </c>
      <c r="AI2390" t="e">
        <f>NA()</f>
        <v>#N/A</v>
      </c>
      <c r="AJ2390" t="e">
        <f>NA()</f>
        <v>#N/A</v>
      </c>
      <c r="AK2390" t="e">
        <f>NA()</f>
        <v>#N/A</v>
      </c>
      <c r="AL2390" t="e">
        <f>NA()</f>
        <v>#N/A</v>
      </c>
      <c r="AM2390" t="e">
        <f>NA()</f>
        <v>#N/A</v>
      </c>
      <c r="AN2390" s="13">
        <v>5.8000000000000003E-2</v>
      </c>
      <c r="AO2390" t="e">
        <f>NA()</f>
        <v>#N/A</v>
      </c>
      <c r="AP2390" t="e">
        <f>NA()</f>
        <v>#N/A</v>
      </c>
    </row>
    <row r="2391" spans="20:42" x14ac:dyDescent="0.35">
      <c r="T2391" s="6"/>
      <c r="U2391" s="6"/>
      <c r="Z2391">
        <v>27</v>
      </c>
      <c r="AA2391" s="9">
        <v>43979</v>
      </c>
      <c r="AB2391">
        <v>8.3799999999999999E-2</v>
      </c>
      <c r="AE2391" s="25">
        <v>40705</v>
      </c>
      <c r="AF2391" t="e">
        <f>NA()</f>
        <v>#N/A</v>
      </c>
      <c r="AG2391" t="e">
        <f>NA()</f>
        <v>#N/A</v>
      </c>
      <c r="AH2391" t="e">
        <f>NA()</f>
        <v>#N/A</v>
      </c>
      <c r="AI2391" t="e">
        <f>NA()</f>
        <v>#N/A</v>
      </c>
      <c r="AJ2391" t="e">
        <f>NA()</f>
        <v>#N/A</v>
      </c>
      <c r="AK2391" t="e">
        <f>NA()</f>
        <v>#N/A</v>
      </c>
      <c r="AL2391" t="e">
        <f>NA()</f>
        <v>#N/A</v>
      </c>
      <c r="AM2391" t="e">
        <f>NA()</f>
        <v>#N/A</v>
      </c>
      <c r="AN2391" t="e">
        <f>NA()</f>
        <v>#N/A</v>
      </c>
      <c r="AO2391" t="e">
        <f>NA()</f>
        <v>#N/A</v>
      </c>
      <c r="AP2391" t="e">
        <f>NA()</f>
        <v>#N/A</v>
      </c>
    </row>
    <row r="2392" spans="20:42" x14ac:dyDescent="0.35">
      <c r="T2392" s="6"/>
      <c r="U2392" s="6"/>
      <c r="Z2392">
        <v>28</v>
      </c>
      <c r="AA2392" s="9">
        <v>43980</v>
      </c>
      <c r="AB2392">
        <v>8.9700000000000002E-2</v>
      </c>
      <c r="AE2392" s="25">
        <v>40706</v>
      </c>
      <c r="AF2392" t="e">
        <f>NA()</f>
        <v>#N/A</v>
      </c>
      <c r="AG2392" t="e">
        <f>NA()</f>
        <v>#N/A</v>
      </c>
      <c r="AH2392" t="e">
        <f>NA()</f>
        <v>#N/A</v>
      </c>
      <c r="AI2392" t="e">
        <f>NA()</f>
        <v>#N/A</v>
      </c>
      <c r="AJ2392" t="e">
        <f>NA()</f>
        <v>#N/A</v>
      </c>
      <c r="AK2392" t="e">
        <f>NA()</f>
        <v>#N/A</v>
      </c>
      <c r="AL2392" t="e">
        <f>NA()</f>
        <v>#N/A</v>
      </c>
      <c r="AM2392" t="e">
        <f>NA()</f>
        <v>#N/A</v>
      </c>
      <c r="AN2392" t="e">
        <f>NA()</f>
        <v>#N/A</v>
      </c>
      <c r="AO2392" t="e">
        <f>NA()</f>
        <v>#N/A</v>
      </c>
      <c r="AP2392" t="e">
        <f>NA()</f>
        <v>#N/A</v>
      </c>
    </row>
    <row r="2393" spans="20:42" x14ac:dyDescent="0.35">
      <c r="T2393" s="6"/>
      <c r="U2393" s="6"/>
      <c r="Z2393">
        <v>29</v>
      </c>
      <c r="AA2393" s="9">
        <v>43983</v>
      </c>
      <c r="AB2393">
        <v>0.1246</v>
      </c>
      <c r="AE2393" s="25">
        <v>40707</v>
      </c>
      <c r="AF2393" t="e">
        <f>NA()</f>
        <v>#N/A</v>
      </c>
      <c r="AG2393" t="e">
        <f>NA()</f>
        <v>#N/A</v>
      </c>
      <c r="AH2393" t="e">
        <f>NA()</f>
        <v>#N/A</v>
      </c>
      <c r="AI2393" t="e">
        <f>NA()</f>
        <v>#N/A</v>
      </c>
      <c r="AJ2393" t="e">
        <f>NA()</f>
        <v>#N/A</v>
      </c>
      <c r="AK2393" t="e">
        <f>NA()</f>
        <v>#N/A</v>
      </c>
      <c r="AL2393" t="e">
        <f>NA()</f>
        <v>#N/A</v>
      </c>
      <c r="AM2393" t="e">
        <f>NA()</f>
        <v>#N/A</v>
      </c>
      <c r="AN2393" s="13">
        <v>5.8000000000000003E-2</v>
      </c>
      <c r="AO2393" t="e">
        <f>NA()</f>
        <v>#N/A</v>
      </c>
      <c r="AP2393" t="e">
        <f>NA()</f>
        <v>#N/A</v>
      </c>
    </row>
    <row r="2394" spans="20:42" x14ac:dyDescent="0.35">
      <c r="T2394" s="6"/>
      <c r="U2394" s="6"/>
      <c r="Y2394" t="s">
        <v>1101</v>
      </c>
      <c r="Z2394">
        <v>1</v>
      </c>
      <c r="AA2394" s="9">
        <v>43984</v>
      </c>
      <c r="AB2394">
        <v>5.45E-2</v>
      </c>
      <c r="AE2394" s="25">
        <v>40708</v>
      </c>
      <c r="AF2394" t="e">
        <f>NA()</f>
        <v>#N/A</v>
      </c>
      <c r="AG2394" t="e">
        <f>NA()</f>
        <v>#N/A</v>
      </c>
      <c r="AH2394" t="e">
        <f>NA()</f>
        <v>#N/A</v>
      </c>
      <c r="AI2394" t="e">
        <f>NA()</f>
        <v>#N/A</v>
      </c>
      <c r="AJ2394" t="e">
        <f>NA()</f>
        <v>#N/A</v>
      </c>
      <c r="AK2394" t="e">
        <f>NA()</f>
        <v>#N/A</v>
      </c>
      <c r="AL2394" t="e">
        <f>NA()</f>
        <v>#N/A</v>
      </c>
      <c r="AM2394" t="e">
        <f>NA()</f>
        <v>#N/A</v>
      </c>
      <c r="AN2394" s="13">
        <v>5.8299999999999998E-2</v>
      </c>
      <c r="AO2394" t="e">
        <f>NA()</f>
        <v>#N/A</v>
      </c>
      <c r="AP2394" t="e">
        <f>NA()</f>
        <v>#N/A</v>
      </c>
    </row>
    <row r="2395" spans="20:42" x14ac:dyDescent="0.35">
      <c r="T2395" s="6"/>
      <c r="U2395" s="6"/>
      <c r="Z2395">
        <v>2</v>
      </c>
      <c r="AA2395" s="9">
        <v>43985</v>
      </c>
      <c r="AB2395">
        <v>3.7100000000000001E-2</v>
      </c>
      <c r="AE2395" s="25">
        <v>40709</v>
      </c>
      <c r="AF2395" t="e">
        <f>NA()</f>
        <v>#N/A</v>
      </c>
      <c r="AG2395" t="e">
        <f>NA()</f>
        <v>#N/A</v>
      </c>
      <c r="AH2395" t="e">
        <f>NA()</f>
        <v>#N/A</v>
      </c>
      <c r="AI2395" t="e">
        <f>NA()</f>
        <v>#N/A</v>
      </c>
      <c r="AJ2395" t="e">
        <f>NA()</f>
        <v>#N/A</v>
      </c>
      <c r="AK2395" t="e">
        <f>NA()</f>
        <v>#N/A</v>
      </c>
      <c r="AL2395" t="e">
        <f>NA()</f>
        <v>#N/A</v>
      </c>
      <c r="AM2395" t="e">
        <f>NA()</f>
        <v>#N/A</v>
      </c>
      <c r="AN2395" s="13">
        <v>5.8500000000000003E-2</v>
      </c>
      <c r="AO2395" t="e">
        <f>NA()</f>
        <v>#N/A</v>
      </c>
      <c r="AP2395" t="e">
        <f>NA()</f>
        <v>#N/A</v>
      </c>
    </row>
    <row r="2396" spans="20:42" x14ac:dyDescent="0.35">
      <c r="T2396" s="6"/>
      <c r="U2396" s="6"/>
      <c r="Z2396">
        <v>3</v>
      </c>
      <c r="AA2396" s="9">
        <v>43986</v>
      </c>
      <c r="AB2396">
        <v>2.86E-2</v>
      </c>
      <c r="AE2396" s="25">
        <v>40710</v>
      </c>
      <c r="AF2396" t="e">
        <f>NA()</f>
        <v>#N/A</v>
      </c>
      <c r="AG2396" t="e">
        <f>NA()</f>
        <v>#N/A</v>
      </c>
      <c r="AH2396" t="e">
        <f>NA()</f>
        <v>#N/A</v>
      </c>
      <c r="AI2396" t="e">
        <f>NA()</f>
        <v>#N/A</v>
      </c>
      <c r="AJ2396" t="e">
        <f>NA()</f>
        <v>#N/A</v>
      </c>
      <c r="AK2396" t="e">
        <f>NA()</f>
        <v>#N/A</v>
      </c>
      <c r="AL2396" t="e">
        <f>NA()</f>
        <v>#N/A</v>
      </c>
      <c r="AM2396" t="e">
        <f>NA()</f>
        <v>#N/A</v>
      </c>
      <c r="AN2396" s="13">
        <v>5.8999999999999997E-2</v>
      </c>
      <c r="AO2396" t="e">
        <f>NA()</f>
        <v>#N/A</v>
      </c>
      <c r="AP2396" t="e">
        <f>NA()</f>
        <v>#N/A</v>
      </c>
    </row>
    <row r="2397" spans="20:42" x14ac:dyDescent="0.35">
      <c r="T2397" s="6"/>
      <c r="U2397" s="6"/>
      <c r="Z2397">
        <v>4</v>
      </c>
      <c r="AA2397" s="9">
        <v>43987</v>
      </c>
      <c r="AB2397">
        <v>3.7699999999999997E-2</v>
      </c>
      <c r="AE2397" s="25">
        <v>40711</v>
      </c>
      <c r="AF2397" t="e">
        <f>NA()</f>
        <v>#N/A</v>
      </c>
      <c r="AG2397" t="e">
        <f>NA()</f>
        <v>#N/A</v>
      </c>
      <c r="AH2397" t="e">
        <f>NA()</f>
        <v>#N/A</v>
      </c>
      <c r="AI2397" t="e">
        <f>NA()</f>
        <v>#N/A</v>
      </c>
      <c r="AJ2397" t="e">
        <f>NA()</f>
        <v>#N/A</v>
      </c>
      <c r="AK2397" t="e">
        <f>NA()</f>
        <v>#N/A</v>
      </c>
      <c r="AL2397" t="e">
        <f>NA()</f>
        <v>#N/A</v>
      </c>
      <c r="AM2397" t="e">
        <f>NA()</f>
        <v>#N/A</v>
      </c>
      <c r="AN2397" s="13">
        <v>6.0699999999999997E-2</v>
      </c>
      <c r="AO2397" t="e">
        <f>NA()</f>
        <v>#N/A</v>
      </c>
      <c r="AP2397" t="e">
        <f>NA()</f>
        <v>#N/A</v>
      </c>
    </row>
    <row r="2398" spans="20:42" x14ac:dyDescent="0.35">
      <c r="T2398" s="6"/>
      <c r="U2398" s="6"/>
      <c r="Z2398">
        <v>5</v>
      </c>
      <c r="AA2398" s="9">
        <v>43990</v>
      </c>
      <c r="AB2398">
        <v>3.6900000000000002E-2</v>
      </c>
      <c r="AE2398" s="25">
        <v>40712</v>
      </c>
      <c r="AF2398" t="e">
        <f>NA()</f>
        <v>#N/A</v>
      </c>
      <c r="AG2398" t="e">
        <f>NA()</f>
        <v>#N/A</v>
      </c>
      <c r="AH2398" t="e">
        <f>NA()</f>
        <v>#N/A</v>
      </c>
      <c r="AI2398" t="e">
        <f>NA()</f>
        <v>#N/A</v>
      </c>
      <c r="AJ2398" t="e">
        <f>NA()</f>
        <v>#N/A</v>
      </c>
      <c r="AK2398" t="e">
        <f>NA()</f>
        <v>#N/A</v>
      </c>
      <c r="AL2398" t="e">
        <f>NA()</f>
        <v>#N/A</v>
      </c>
      <c r="AM2398" t="e">
        <f>NA()</f>
        <v>#N/A</v>
      </c>
      <c r="AN2398" t="e">
        <f>NA()</f>
        <v>#N/A</v>
      </c>
      <c r="AO2398" t="e">
        <f>NA()</f>
        <v>#N/A</v>
      </c>
      <c r="AP2398" t="e">
        <f>NA()</f>
        <v>#N/A</v>
      </c>
    </row>
    <row r="2399" spans="20:42" x14ac:dyDescent="0.35">
      <c r="T2399" s="6"/>
      <c r="U2399" s="6"/>
      <c r="Z2399">
        <v>8</v>
      </c>
      <c r="AA2399" s="9">
        <v>43991</v>
      </c>
      <c r="AB2399">
        <v>4.7199999999999999E-2</v>
      </c>
      <c r="AE2399" s="25">
        <v>40713</v>
      </c>
      <c r="AF2399" t="e">
        <f>NA()</f>
        <v>#N/A</v>
      </c>
      <c r="AG2399" t="e">
        <f>NA()</f>
        <v>#N/A</v>
      </c>
      <c r="AH2399" t="e">
        <f>NA()</f>
        <v>#N/A</v>
      </c>
      <c r="AI2399" t="e">
        <f>NA()</f>
        <v>#N/A</v>
      </c>
      <c r="AJ2399" t="e">
        <f>NA()</f>
        <v>#N/A</v>
      </c>
      <c r="AK2399" t="e">
        <f>NA()</f>
        <v>#N/A</v>
      </c>
      <c r="AL2399" t="e">
        <f>NA()</f>
        <v>#N/A</v>
      </c>
      <c r="AM2399" t="e">
        <f>NA()</f>
        <v>#N/A</v>
      </c>
      <c r="AN2399" t="e">
        <f>NA()</f>
        <v>#N/A</v>
      </c>
      <c r="AO2399" t="e">
        <f>NA()</f>
        <v>#N/A</v>
      </c>
      <c r="AP2399" t="e">
        <f>NA()</f>
        <v>#N/A</v>
      </c>
    </row>
    <row r="2400" spans="20:42" x14ac:dyDescent="0.35">
      <c r="T2400" s="6"/>
      <c r="U2400" s="6"/>
      <c r="Z2400">
        <v>9</v>
      </c>
      <c r="AA2400" s="9">
        <v>43992</v>
      </c>
      <c r="AB2400">
        <v>3.78E-2</v>
      </c>
      <c r="AE2400" s="25">
        <v>40714</v>
      </c>
      <c r="AF2400" t="e">
        <f>NA()</f>
        <v>#N/A</v>
      </c>
      <c r="AG2400" t="e">
        <f>NA()</f>
        <v>#N/A</v>
      </c>
      <c r="AH2400" t="e">
        <f>NA()</f>
        <v>#N/A</v>
      </c>
      <c r="AI2400" t="e">
        <f>NA()</f>
        <v>#N/A</v>
      </c>
      <c r="AJ2400" t="e">
        <f>NA()</f>
        <v>#N/A</v>
      </c>
      <c r="AK2400" t="e">
        <f>NA()</f>
        <v>#N/A</v>
      </c>
      <c r="AL2400" t="e">
        <f>NA()</f>
        <v>#N/A</v>
      </c>
      <c r="AM2400" t="e">
        <f>NA()</f>
        <v>#N/A</v>
      </c>
      <c r="AN2400" s="13">
        <v>6.13E-2</v>
      </c>
      <c r="AO2400" t="e">
        <f>NA()</f>
        <v>#N/A</v>
      </c>
      <c r="AP2400" t="e">
        <f>NA()</f>
        <v>#N/A</v>
      </c>
    </row>
    <row r="2401" spans="20:42" x14ac:dyDescent="0.35">
      <c r="T2401" s="6"/>
      <c r="U2401" s="6"/>
      <c r="Z2401">
        <v>10</v>
      </c>
      <c r="AA2401" s="9">
        <v>43993</v>
      </c>
      <c r="AB2401">
        <v>7.0800000000000002E-2</v>
      </c>
      <c r="AE2401" s="25">
        <v>40715</v>
      </c>
      <c r="AF2401" t="e">
        <f>NA()</f>
        <v>#N/A</v>
      </c>
      <c r="AG2401" t="e">
        <f>NA()</f>
        <v>#N/A</v>
      </c>
      <c r="AH2401" t="e">
        <f>NA()</f>
        <v>#N/A</v>
      </c>
      <c r="AI2401" t="e">
        <f>NA()</f>
        <v>#N/A</v>
      </c>
      <c r="AJ2401" t="e">
        <f>NA()</f>
        <v>#N/A</v>
      </c>
      <c r="AK2401" t="e">
        <f>NA()</f>
        <v>#N/A</v>
      </c>
      <c r="AL2401" t="e">
        <f>NA()</f>
        <v>#N/A</v>
      </c>
      <c r="AM2401" t="e">
        <f>NA()</f>
        <v>#N/A</v>
      </c>
      <c r="AN2401" s="13">
        <v>6.1699999999999998E-2</v>
      </c>
      <c r="AO2401" t="e">
        <f>NA()</f>
        <v>#N/A</v>
      </c>
      <c r="AP2401" t="e">
        <f>NA()</f>
        <v>#N/A</v>
      </c>
    </row>
    <row r="2402" spans="20:42" x14ac:dyDescent="0.35">
      <c r="T2402" s="6"/>
      <c r="U2402" s="6"/>
      <c r="Z2402">
        <v>11</v>
      </c>
      <c r="AA2402" s="9">
        <v>43994</v>
      </c>
      <c r="AB2402">
        <v>0.1004</v>
      </c>
      <c r="AE2402" s="25">
        <v>40716</v>
      </c>
      <c r="AF2402" t="e">
        <f>NA()</f>
        <v>#N/A</v>
      </c>
      <c r="AG2402" t="e">
        <f>NA()</f>
        <v>#N/A</v>
      </c>
      <c r="AH2402" t="e">
        <f>NA()</f>
        <v>#N/A</v>
      </c>
      <c r="AI2402" t="e">
        <f>NA()</f>
        <v>#N/A</v>
      </c>
      <c r="AJ2402" t="e">
        <f>NA()</f>
        <v>#N/A</v>
      </c>
      <c r="AK2402" t="e">
        <f>NA()</f>
        <v>#N/A</v>
      </c>
      <c r="AL2402" t="e">
        <f>NA()</f>
        <v>#N/A</v>
      </c>
      <c r="AM2402" t="e">
        <f>NA()</f>
        <v>#N/A</v>
      </c>
      <c r="AN2402" s="13">
        <v>6.1899999999999997E-2</v>
      </c>
      <c r="AO2402" t="e">
        <f>NA()</f>
        <v>#N/A</v>
      </c>
      <c r="AP2402" t="e">
        <f>NA()</f>
        <v>#N/A</v>
      </c>
    </row>
    <row r="2403" spans="20:42" x14ac:dyDescent="0.35">
      <c r="T2403" s="6"/>
      <c r="U2403" s="6"/>
      <c r="Z2403">
        <v>12</v>
      </c>
      <c r="AA2403" s="9">
        <v>43997</v>
      </c>
      <c r="AB2403">
        <v>0.1215</v>
      </c>
      <c r="AE2403" s="25">
        <v>40717</v>
      </c>
      <c r="AF2403" t="e">
        <f>NA()</f>
        <v>#N/A</v>
      </c>
      <c r="AG2403" t="e">
        <f>NA()</f>
        <v>#N/A</v>
      </c>
      <c r="AH2403" t="e">
        <f>NA()</f>
        <v>#N/A</v>
      </c>
      <c r="AI2403" t="e">
        <f>NA()</f>
        <v>#N/A</v>
      </c>
      <c r="AJ2403" t="e">
        <f>NA()</f>
        <v>#N/A</v>
      </c>
      <c r="AK2403" t="e">
        <f>NA()</f>
        <v>#N/A</v>
      </c>
      <c r="AL2403" t="e">
        <f>NA()</f>
        <v>#N/A</v>
      </c>
      <c r="AM2403" t="e">
        <f>NA()</f>
        <v>#N/A</v>
      </c>
      <c r="AN2403" s="13">
        <v>6.2100000000000002E-2</v>
      </c>
      <c r="AO2403" t="e">
        <f>NA()</f>
        <v>#N/A</v>
      </c>
      <c r="AP2403" t="e">
        <f>NA()</f>
        <v>#N/A</v>
      </c>
    </row>
    <row r="2404" spans="20:42" x14ac:dyDescent="0.35">
      <c r="T2404" s="6"/>
      <c r="U2404" s="6"/>
      <c r="Z2404">
        <v>15</v>
      </c>
      <c r="AA2404" s="9">
        <v>43998</v>
      </c>
      <c r="AB2404">
        <v>0.1139</v>
      </c>
      <c r="AE2404" s="25">
        <v>40718</v>
      </c>
      <c r="AF2404" t="e">
        <f>NA()</f>
        <v>#N/A</v>
      </c>
      <c r="AG2404" t="e">
        <f>NA()</f>
        <v>#N/A</v>
      </c>
      <c r="AH2404" t="e">
        <f>NA()</f>
        <v>#N/A</v>
      </c>
      <c r="AI2404" t="e">
        <f>NA()</f>
        <v>#N/A</v>
      </c>
      <c r="AJ2404" t="e">
        <f>NA()</f>
        <v>#N/A</v>
      </c>
      <c r="AK2404" t="e">
        <f>NA()</f>
        <v>#N/A</v>
      </c>
      <c r="AL2404" t="e">
        <f>NA()</f>
        <v>#N/A</v>
      </c>
      <c r="AM2404" t="e">
        <f>NA()</f>
        <v>#N/A</v>
      </c>
      <c r="AN2404" s="13">
        <v>6.2700000000000006E-2</v>
      </c>
      <c r="AO2404" t="e">
        <f>NA()</f>
        <v>#N/A</v>
      </c>
      <c r="AP2404" t="e">
        <f>NA()</f>
        <v>#N/A</v>
      </c>
    </row>
    <row r="2405" spans="20:42" x14ac:dyDescent="0.35">
      <c r="T2405" s="6"/>
      <c r="U2405" s="6"/>
      <c r="Z2405">
        <v>16</v>
      </c>
      <c r="AA2405" s="9">
        <v>43999</v>
      </c>
      <c r="AB2405">
        <v>0.1057</v>
      </c>
      <c r="AE2405" s="25">
        <v>40719</v>
      </c>
      <c r="AF2405" t="e">
        <f>NA()</f>
        <v>#N/A</v>
      </c>
      <c r="AG2405" t="e">
        <f>NA()</f>
        <v>#N/A</v>
      </c>
      <c r="AH2405" t="e">
        <f>NA()</f>
        <v>#N/A</v>
      </c>
      <c r="AI2405" t="e">
        <f>NA()</f>
        <v>#N/A</v>
      </c>
      <c r="AJ2405" t="e">
        <f>NA()</f>
        <v>#N/A</v>
      </c>
      <c r="AK2405" t="e">
        <f>NA()</f>
        <v>#N/A</v>
      </c>
      <c r="AL2405" t="e">
        <f>NA()</f>
        <v>#N/A</v>
      </c>
      <c r="AM2405" t="e">
        <f>NA()</f>
        <v>#N/A</v>
      </c>
      <c r="AN2405" t="e">
        <f>NA()</f>
        <v>#N/A</v>
      </c>
      <c r="AO2405" t="e">
        <f>NA()</f>
        <v>#N/A</v>
      </c>
      <c r="AP2405" t="e">
        <f>NA()</f>
        <v>#N/A</v>
      </c>
    </row>
    <row r="2406" spans="20:42" x14ac:dyDescent="0.35">
      <c r="T2406" s="6"/>
      <c r="U2406" s="6"/>
      <c r="Z2406">
        <v>17</v>
      </c>
      <c r="AA2406" s="9">
        <v>44000</v>
      </c>
      <c r="AB2406">
        <v>6.5000000000000002E-2</v>
      </c>
      <c r="AE2406" s="25">
        <v>40720</v>
      </c>
      <c r="AF2406" t="e">
        <f>NA()</f>
        <v>#N/A</v>
      </c>
      <c r="AG2406" t="e">
        <f>NA()</f>
        <v>#N/A</v>
      </c>
      <c r="AH2406" t="e">
        <f>NA()</f>
        <v>#N/A</v>
      </c>
      <c r="AI2406" t="e">
        <f>NA()</f>
        <v>#N/A</v>
      </c>
      <c r="AJ2406" t="e">
        <f>NA()</f>
        <v>#N/A</v>
      </c>
      <c r="AK2406" t="e">
        <f>NA()</f>
        <v>#N/A</v>
      </c>
      <c r="AL2406" t="e">
        <f>NA()</f>
        <v>#N/A</v>
      </c>
      <c r="AM2406" t="e">
        <f>NA()</f>
        <v>#N/A</v>
      </c>
      <c r="AN2406" t="e">
        <f>NA()</f>
        <v>#N/A</v>
      </c>
      <c r="AO2406" t="e">
        <f>NA()</f>
        <v>#N/A</v>
      </c>
      <c r="AP2406" t="e">
        <f>NA()</f>
        <v>#N/A</v>
      </c>
    </row>
    <row r="2407" spans="20:42" x14ac:dyDescent="0.35">
      <c r="T2407" s="6"/>
      <c r="U2407" s="6"/>
      <c r="Z2407">
        <v>18</v>
      </c>
      <c r="AA2407" s="9">
        <v>44001</v>
      </c>
      <c r="AB2407">
        <v>8.8400000000000006E-2</v>
      </c>
      <c r="AE2407" s="25">
        <v>40721</v>
      </c>
      <c r="AF2407" t="e">
        <f>NA()</f>
        <v>#N/A</v>
      </c>
      <c r="AG2407" t="e">
        <f>NA()</f>
        <v>#N/A</v>
      </c>
      <c r="AH2407" t="e">
        <f>NA()</f>
        <v>#N/A</v>
      </c>
      <c r="AI2407" t="e">
        <f>NA()</f>
        <v>#N/A</v>
      </c>
      <c r="AJ2407" t="e">
        <f>NA()</f>
        <v>#N/A</v>
      </c>
      <c r="AK2407" t="e">
        <f>NA()</f>
        <v>#N/A</v>
      </c>
      <c r="AL2407" t="e">
        <f>NA()</f>
        <v>#N/A</v>
      </c>
      <c r="AM2407" t="e">
        <f>NA()</f>
        <v>#N/A</v>
      </c>
      <c r="AN2407" s="13">
        <v>6.2899999999999998E-2</v>
      </c>
      <c r="AO2407" t="e">
        <f>NA()</f>
        <v>#N/A</v>
      </c>
      <c r="AP2407" t="e">
        <f>NA()</f>
        <v>#N/A</v>
      </c>
    </row>
    <row r="2408" spans="20:42" x14ac:dyDescent="0.35">
      <c r="T2408" s="6"/>
      <c r="U2408" s="6"/>
      <c r="Z2408">
        <v>19</v>
      </c>
      <c r="AA2408" s="9">
        <v>44004</v>
      </c>
      <c r="AB2408">
        <v>0.10489999999999999</v>
      </c>
      <c r="AE2408" s="25">
        <v>40722</v>
      </c>
      <c r="AF2408" t="e">
        <f>NA()</f>
        <v>#N/A</v>
      </c>
      <c r="AG2408" t="e">
        <f>NA()</f>
        <v>#N/A</v>
      </c>
      <c r="AH2408" t="e">
        <f>NA()</f>
        <v>#N/A</v>
      </c>
      <c r="AI2408" t="e">
        <f>NA()</f>
        <v>#N/A</v>
      </c>
      <c r="AJ2408" t="e">
        <f>NA()</f>
        <v>#N/A</v>
      </c>
      <c r="AK2408" t="e">
        <f>NA()</f>
        <v>#N/A</v>
      </c>
      <c r="AL2408" t="e">
        <f>NA()</f>
        <v>#N/A</v>
      </c>
      <c r="AM2408" t="e">
        <f>NA()</f>
        <v>#N/A</v>
      </c>
      <c r="AN2408" s="13">
        <v>6.3299999999999995E-2</v>
      </c>
      <c r="AO2408" t="e">
        <f>NA()</f>
        <v>#N/A</v>
      </c>
      <c r="AP2408" t="e">
        <f>NA()</f>
        <v>#N/A</v>
      </c>
    </row>
    <row r="2409" spans="20:42" x14ac:dyDescent="0.35">
      <c r="T2409" s="6"/>
      <c r="U2409" s="6"/>
      <c r="Z2409">
        <v>22</v>
      </c>
      <c r="AA2409" s="9">
        <v>44005</v>
      </c>
      <c r="AB2409">
        <v>0.1386</v>
      </c>
      <c r="AE2409" s="25">
        <v>40723</v>
      </c>
      <c r="AF2409" t="e">
        <f>NA()</f>
        <v>#N/A</v>
      </c>
      <c r="AG2409" t="e">
        <f>NA()</f>
        <v>#N/A</v>
      </c>
      <c r="AH2409" t="e">
        <f>NA()</f>
        <v>#N/A</v>
      </c>
      <c r="AI2409" t="e">
        <f>NA()</f>
        <v>#N/A</v>
      </c>
      <c r="AJ2409" t="e">
        <f>NA()</f>
        <v>#N/A</v>
      </c>
      <c r="AK2409" t="e">
        <f>NA()</f>
        <v>#N/A</v>
      </c>
      <c r="AL2409" t="e">
        <f>NA()</f>
        <v>#N/A</v>
      </c>
      <c r="AM2409" t="e">
        <f>NA()</f>
        <v>#N/A</v>
      </c>
      <c r="AN2409" s="13">
        <v>6.3200000000000006E-2</v>
      </c>
      <c r="AO2409" t="e">
        <f>NA()</f>
        <v>#N/A</v>
      </c>
      <c r="AP2409" t="e">
        <f>NA()</f>
        <v>#N/A</v>
      </c>
    </row>
    <row r="2410" spans="20:42" x14ac:dyDescent="0.35">
      <c r="T2410" s="6"/>
      <c r="U2410" s="6"/>
      <c r="Z2410">
        <v>23</v>
      </c>
      <c r="AA2410" s="9">
        <v>44006</v>
      </c>
      <c r="AB2410">
        <v>0.1507</v>
      </c>
      <c r="AE2410" s="25">
        <v>40724</v>
      </c>
      <c r="AF2410" t="e">
        <f>NA()</f>
        <v>#N/A</v>
      </c>
      <c r="AG2410" t="e">
        <f>NA()</f>
        <v>#N/A</v>
      </c>
      <c r="AH2410" t="e">
        <f>NA()</f>
        <v>#N/A</v>
      </c>
      <c r="AI2410" t="e">
        <f>NA()</f>
        <v>#N/A</v>
      </c>
      <c r="AJ2410" t="e">
        <f>NA()</f>
        <v>#N/A</v>
      </c>
      <c r="AK2410" t="e">
        <f>NA()</f>
        <v>#N/A</v>
      </c>
      <c r="AL2410" t="e">
        <f>NA()</f>
        <v>#N/A</v>
      </c>
      <c r="AM2410" t="e">
        <f>NA()</f>
        <v>#N/A</v>
      </c>
      <c r="AN2410" s="13">
        <v>6.1899999999999997E-2</v>
      </c>
      <c r="AO2410" t="e">
        <f>NA()</f>
        <v>#N/A</v>
      </c>
      <c r="AP2410" t="e">
        <f>NA()</f>
        <v>#N/A</v>
      </c>
    </row>
    <row r="2411" spans="20:42" x14ac:dyDescent="0.35">
      <c r="T2411" s="6"/>
      <c r="U2411" s="6"/>
      <c r="Z2411">
        <v>24</v>
      </c>
      <c r="AA2411" s="9">
        <v>44007</v>
      </c>
      <c r="AB2411">
        <v>9.7900000000000001E-2</v>
      </c>
      <c r="AE2411" s="25">
        <v>40725</v>
      </c>
      <c r="AF2411" t="e">
        <f>NA()</f>
        <v>#N/A</v>
      </c>
      <c r="AG2411" t="e">
        <f>NA()</f>
        <v>#N/A</v>
      </c>
      <c r="AH2411" t="e">
        <f>NA()</f>
        <v>#N/A</v>
      </c>
      <c r="AI2411" t="e">
        <f>NA()</f>
        <v>#N/A</v>
      </c>
      <c r="AJ2411" t="e">
        <f>NA()</f>
        <v>#N/A</v>
      </c>
      <c r="AK2411" t="e">
        <f>NA()</f>
        <v>#N/A</v>
      </c>
      <c r="AL2411" t="e">
        <f>NA()</f>
        <v>#N/A</v>
      </c>
      <c r="AM2411" t="e">
        <f>NA()</f>
        <v>#N/A</v>
      </c>
      <c r="AN2411" s="13">
        <v>5.8700000000000002E-2</v>
      </c>
      <c r="AO2411" s="13">
        <v>0.61225962</v>
      </c>
      <c r="AP2411" t="e">
        <f>NA()</f>
        <v>#N/A</v>
      </c>
    </row>
    <row r="2412" spans="20:42" x14ac:dyDescent="0.35">
      <c r="T2412" s="6"/>
      <c r="U2412" s="6"/>
      <c r="Z2412">
        <v>25</v>
      </c>
      <c r="AA2412" s="9">
        <v>44008</v>
      </c>
      <c r="AB2412">
        <v>0.19420000000000001</v>
      </c>
      <c r="AE2412" s="25">
        <v>40726</v>
      </c>
      <c r="AF2412" t="e">
        <f>NA()</f>
        <v>#N/A</v>
      </c>
      <c r="AG2412" t="e">
        <f>NA()</f>
        <v>#N/A</v>
      </c>
      <c r="AH2412" t="e">
        <f>NA()</f>
        <v>#N/A</v>
      </c>
      <c r="AI2412" t="e">
        <f>NA()</f>
        <v>#N/A</v>
      </c>
      <c r="AJ2412" t="e">
        <f>NA()</f>
        <v>#N/A</v>
      </c>
      <c r="AK2412" t="e">
        <f>NA()</f>
        <v>#N/A</v>
      </c>
      <c r="AL2412" t="e">
        <f>NA()</f>
        <v>#N/A</v>
      </c>
      <c r="AM2412" t="e">
        <f>NA()</f>
        <v>#N/A</v>
      </c>
      <c r="AN2412" t="e">
        <f>NA()</f>
        <v>#N/A</v>
      </c>
      <c r="AO2412" t="e">
        <f>NA()</f>
        <v>#N/A</v>
      </c>
      <c r="AP2412" t="e">
        <f>NA()</f>
        <v>#N/A</v>
      </c>
    </row>
    <row r="2413" spans="20:42" x14ac:dyDescent="0.35">
      <c r="T2413" s="6"/>
      <c r="U2413" s="6"/>
      <c r="Z2413">
        <v>26</v>
      </c>
      <c r="AA2413" s="9">
        <v>44011</v>
      </c>
      <c r="AB2413">
        <v>0.1701</v>
      </c>
      <c r="AE2413" s="25">
        <v>40727</v>
      </c>
      <c r="AF2413" t="e">
        <f>NA()</f>
        <v>#N/A</v>
      </c>
      <c r="AG2413" t="e">
        <f>NA()</f>
        <v>#N/A</v>
      </c>
      <c r="AH2413" t="e">
        <f>NA()</f>
        <v>#N/A</v>
      </c>
      <c r="AI2413" t="e">
        <f>NA()</f>
        <v>#N/A</v>
      </c>
      <c r="AJ2413" t="e">
        <f>NA()</f>
        <v>#N/A</v>
      </c>
      <c r="AK2413" t="e">
        <f>NA()</f>
        <v>#N/A</v>
      </c>
      <c r="AL2413" t="e">
        <f>NA()</f>
        <v>#N/A</v>
      </c>
      <c r="AM2413" t="e">
        <f>NA()</f>
        <v>#N/A</v>
      </c>
      <c r="AN2413" t="e">
        <f>NA()</f>
        <v>#N/A</v>
      </c>
      <c r="AO2413" t="e">
        <f>NA()</f>
        <v>#N/A</v>
      </c>
      <c r="AP2413" t="e">
        <f>NA()</f>
        <v>#N/A</v>
      </c>
    </row>
    <row r="2414" spans="20:42" x14ac:dyDescent="0.35">
      <c r="T2414" s="6"/>
      <c r="U2414" s="6"/>
      <c r="Z2414">
        <v>29</v>
      </c>
      <c r="AA2414" s="9">
        <v>44012</v>
      </c>
      <c r="AB2414">
        <v>0.15379999999999999</v>
      </c>
      <c r="AE2414" s="25">
        <v>40728</v>
      </c>
      <c r="AF2414" t="e">
        <f>NA()</f>
        <v>#N/A</v>
      </c>
      <c r="AG2414" t="e">
        <f>NA()</f>
        <v>#N/A</v>
      </c>
      <c r="AH2414" t="e">
        <f>NA()</f>
        <v>#N/A</v>
      </c>
      <c r="AI2414" t="e">
        <f>NA()</f>
        <v>#N/A</v>
      </c>
      <c r="AJ2414" t="e">
        <f>NA()</f>
        <v>#N/A</v>
      </c>
      <c r="AK2414" t="e">
        <f>NA()</f>
        <v>#N/A</v>
      </c>
      <c r="AL2414" t="e">
        <f>NA()</f>
        <v>#N/A</v>
      </c>
      <c r="AM2414" t="e">
        <f>NA()</f>
        <v>#N/A</v>
      </c>
      <c r="AN2414" s="13">
        <v>5.8000000000000003E-2</v>
      </c>
      <c r="AO2414" t="e">
        <f>NA()</f>
        <v>#N/A</v>
      </c>
      <c r="AP2414" t="e">
        <f>NA()</f>
        <v>#N/A</v>
      </c>
    </row>
    <row r="2415" spans="20:42" x14ac:dyDescent="0.35">
      <c r="T2415" s="6"/>
      <c r="U2415" s="6"/>
      <c r="Z2415">
        <v>30</v>
      </c>
      <c r="AA2415" s="9">
        <v>44013</v>
      </c>
      <c r="AB2415">
        <v>0.16470000000000001</v>
      </c>
      <c r="AE2415" s="25">
        <v>40729</v>
      </c>
      <c r="AF2415" t="e">
        <f>NA()</f>
        <v>#N/A</v>
      </c>
      <c r="AG2415" t="e">
        <f>NA()</f>
        <v>#N/A</v>
      </c>
      <c r="AH2415" t="e">
        <f>NA()</f>
        <v>#N/A</v>
      </c>
      <c r="AI2415" t="e">
        <f>NA()</f>
        <v>#N/A</v>
      </c>
      <c r="AJ2415" t="e">
        <f>NA()</f>
        <v>#N/A</v>
      </c>
      <c r="AK2415" t="e">
        <f>NA()</f>
        <v>#N/A</v>
      </c>
      <c r="AL2415" t="e">
        <f>NA()</f>
        <v>#N/A</v>
      </c>
      <c r="AM2415" t="e">
        <f>NA()</f>
        <v>#N/A</v>
      </c>
      <c r="AN2415" s="13">
        <v>5.79E-2</v>
      </c>
      <c r="AO2415" t="e">
        <f>NA()</f>
        <v>#N/A</v>
      </c>
      <c r="AP2415" t="e">
        <f>NA()</f>
        <v>#N/A</v>
      </c>
    </row>
    <row r="2416" spans="20:42" x14ac:dyDescent="0.35">
      <c r="T2416" s="6"/>
      <c r="U2416" s="6"/>
      <c r="Y2416" t="s">
        <v>1102</v>
      </c>
      <c r="Z2416">
        <v>1</v>
      </c>
      <c r="AA2416" s="9">
        <v>44014</v>
      </c>
      <c r="AB2416">
        <v>0.10059999999999999</v>
      </c>
      <c r="AE2416" s="25">
        <v>40730</v>
      </c>
      <c r="AF2416" t="e">
        <f>NA()</f>
        <v>#N/A</v>
      </c>
      <c r="AG2416" t="e">
        <f>NA()</f>
        <v>#N/A</v>
      </c>
      <c r="AH2416" t="e">
        <f>NA()</f>
        <v>#N/A</v>
      </c>
      <c r="AI2416" t="e">
        <f>NA()</f>
        <v>#N/A</v>
      </c>
      <c r="AJ2416" t="e">
        <f>NA()</f>
        <v>#N/A</v>
      </c>
      <c r="AK2416" t="e">
        <f>NA()</f>
        <v>#N/A</v>
      </c>
      <c r="AL2416" t="e">
        <f>NA()</f>
        <v>#N/A</v>
      </c>
      <c r="AM2416" t="e">
        <f>NA()</f>
        <v>#N/A</v>
      </c>
      <c r="AN2416" s="13">
        <v>5.8299999999999998E-2</v>
      </c>
      <c r="AO2416" t="e">
        <f>NA()</f>
        <v>#N/A</v>
      </c>
      <c r="AP2416" t="e">
        <f>NA()</f>
        <v>#N/A</v>
      </c>
    </row>
    <row r="2417" spans="20:42" x14ac:dyDescent="0.35">
      <c r="T2417" s="6"/>
      <c r="U2417" s="6"/>
      <c r="Z2417">
        <v>2</v>
      </c>
      <c r="AA2417" s="9">
        <v>44015</v>
      </c>
      <c r="AB2417">
        <v>6.6799999999999998E-2</v>
      </c>
      <c r="AE2417" s="25">
        <v>40731</v>
      </c>
      <c r="AF2417" t="e">
        <f>NA()</f>
        <v>#N/A</v>
      </c>
      <c r="AG2417" t="e">
        <f>NA()</f>
        <v>#N/A</v>
      </c>
      <c r="AH2417" t="e">
        <f>NA()</f>
        <v>#N/A</v>
      </c>
      <c r="AI2417" t="e">
        <f>NA()</f>
        <v>#N/A</v>
      </c>
      <c r="AJ2417" t="e">
        <f>NA()</f>
        <v>#N/A</v>
      </c>
      <c r="AK2417" t="e">
        <f>NA()</f>
        <v>#N/A</v>
      </c>
      <c r="AL2417" t="e">
        <f>NA()</f>
        <v>#N/A</v>
      </c>
      <c r="AM2417" t="e">
        <f>NA()</f>
        <v>#N/A</v>
      </c>
      <c r="AN2417" s="13">
        <v>5.8599999999999999E-2</v>
      </c>
      <c r="AO2417" t="e">
        <f>NA()</f>
        <v>#N/A</v>
      </c>
      <c r="AP2417" t="e">
        <f>NA()</f>
        <v>#N/A</v>
      </c>
    </row>
    <row r="2418" spans="20:42" x14ac:dyDescent="0.35">
      <c r="T2418" s="6"/>
      <c r="U2418" s="6"/>
      <c r="Z2418">
        <v>3</v>
      </c>
      <c r="AA2418" s="9">
        <v>44018</v>
      </c>
      <c r="AB2418">
        <v>9.6199999999999994E-2</v>
      </c>
      <c r="AE2418" s="25">
        <v>40732</v>
      </c>
      <c r="AF2418" t="e">
        <f>NA()</f>
        <v>#N/A</v>
      </c>
      <c r="AG2418" t="e">
        <f>NA()</f>
        <v>#N/A</v>
      </c>
      <c r="AH2418" t="e">
        <f>NA()</f>
        <v>#N/A</v>
      </c>
      <c r="AI2418" t="e">
        <f>NA()</f>
        <v>#N/A</v>
      </c>
      <c r="AJ2418" t="e">
        <f>NA()</f>
        <v>#N/A</v>
      </c>
      <c r="AK2418" t="e">
        <f>NA()</f>
        <v>#N/A</v>
      </c>
      <c r="AL2418" t="e">
        <f>NA()</f>
        <v>#N/A</v>
      </c>
      <c r="AM2418" t="e">
        <f>NA()</f>
        <v>#N/A</v>
      </c>
      <c r="AN2418" s="13">
        <v>5.91E-2</v>
      </c>
      <c r="AO2418" t="e">
        <f>NA()</f>
        <v>#N/A</v>
      </c>
      <c r="AP2418" t="e">
        <f>NA()</f>
        <v>#N/A</v>
      </c>
    </row>
    <row r="2419" spans="20:42" x14ac:dyDescent="0.35">
      <c r="T2419" s="6"/>
      <c r="U2419" s="6"/>
      <c r="Z2419">
        <v>6</v>
      </c>
      <c r="AA2419" s="9">
        <v>44019</v>
      </c>
      <c r="AB2419">
        <v>4.6100000000000002E-2</v>
      </c>
      <c r="AE2419" s="25">
        <v>40733</v>
      </c>
      <c r="AF2419" t="e">
        <f>NA()</f>
        <v>#N/A</v>
      </c>
      <c r="AG2419" t="e">
        <f>NA()</f>
        <v>#N/A</v>
      </c>
      <c r="AH2419" t="e">
        <f>NA()</f>
        <v>#N/A</v>
      </c>
      <c r="AI2419" t="e">
        <f>NA()</f>
        <v>#N/A</v>
      </c>
      <c r="AJ2419" t="e">
        <f>NA()</f>
        <v>#N/A</v>
      </c>
      <c r="AK2419" t="e">
        <f>NA()</f>
        <v>#N/A</v>
      </c>
      <c r="AL2419" t="e">
        <f>NA()</f>
        <v>#N/A</v>
      </c>
      <c r="AM2419" t="e">
        <f>NA()</f>
        <v>#N/A</v>
      </c>
      <c r="AN2419" t="e">
        <f>NA()</f>
        <v>#N/A</v>
      </c>
      <c r="AO2419" t="e">
        <f>NA()</f>
        <v>#N/A</v>
      </c>
      <c r="AP2419" t="e">
        <f>NA()</f>
        <v>#N/A</v>
      </c>
    </row>
    <row r="2420" spans="20:42" x14ac:dyDescent="0.35">
      <c r="T2420" s="6"/>
      <c r="U2420" s="6"/>
      <c r="Z2420">
        <v>7</v>
      </c>
      <c r="AA2420" s="9">
        <v>44020</v>
      </c>
      <c r="AB2420">
        <v>1.5800000000000002E-2</v>
      </c>
      <c r="AE2420" s="25">
        <v>40734</v>
      </c>
      <c r="AF2420" t="e">
        <f>NA()</f>
        <v>#N/A</v>
      </c>
      <c r="AG2420" t="e">
        <f>NA()</f>
        <v>#N/A</v>
      </c>
      <c r="AH2420" t="e">
        <f>NA()</f>
        <v>#N/A</v>
      </c>
      <c r="AI2420" t="e">
        <f>NA()</f>
        <v>#N/A</v>
      </c>
      <c r="AJ2420" t="e">
        <f>NA()</f>
        <v>#N/A</v>
      </c>
      <c r="AK2420" t="e">
        <f>NA()</f>
        <v>#N/A</v>
      </c>
      <c r="AL2420" t="e">
        <f>NA()</f>
        <v>#N/A</v>
      </c>
      <c r="AM2420" t="e">
        <f>NA()</f>
        <v>#N/A</v>
      </c>
      <c r="AN2420" t="e">
        <f>NA()</f>
        <v>#N/A</v>
      </c>
      <c r="AO2420" t="e">
        <f>NA()</f>
        <v>#N/A</v>
      </c>
      <c r="AP2420" t="e">
        <f>NA()</f>
        <v>#N/A</v>
      </c>
    </row>
    <row r="2421" spans="20:42" x14ac:dyDescent="0.35">
      <c r="T2421" s="6"/>
      <c r="U2421" s="6"/>
      <c r="Z2421">
        <v>8</v>
      </c>
      <c r="AA2421" s="9">
        <v>44021</v>
      </c>
      <c r="AB2421">
        <v>1.78E-2</v>
      </c>
      <c r="AE2421" s="25">
        <v>40735</v>
      </c>
      <c r="AF2421" t="e">
        <f>NA()</f>
        <v>#N/A</v>
      </c>
      <c r="AG2421" t="e">
        <f>NA()</f>
        <v>#N/A</v>
      </c>
      <c r="AH2421" t="e">
        <f>NA()</f>
        <v>#N/A</v>
      </c>
      <c r="AI2421" t="e">
        <f>NA()</f>
        <v>#N/A</v>
      </c>
      <c r="AJ2421" t="e">
        <f>NA()</f>
        <v>#N/A</v>
      </c>
      <c r="AK2421" t="e">
        <f>NA()</f>
        <v>#N/A</v>
      </c>
      <c r="AL2421" t="e">
        <f>NA()</f>
        <v>#N/A</v>
      </c>
      <c r="AM2421" t="e">
        <f>NA()</f>
        <v>#N/A</v>
      </c>
      <c r="AN2421" s="13">
        <v>5.9299999999999999E-2</v>
      </c>
      <c r="AO2421" t="e">
        <f>NA()</f>
        <v>#N/A</v>
      </c>
      <c r="AP2421" t="e">
        <f>NA()</f>
        <v>#N/A</v>
      </c>
    </row>
    <row r="2422" spans="20:42" x14ac:dyDescent="0.35">
      <c r="T2422" s="6"/>
      <c r="U2422" s="6"/>
      <c r="Z2422">
        <v>9</v>
      </c>
      <c r="AA2422" s="9">
        <v>44025</v>
      </c>
      <c r="AB2422">
        <v>9.2999999999999992E-3</v>
      </c>
      <c r="AE2422" s="25">
        <v>40736</v>
      </c>
      <c r="AF2422" t="e">
        <f>NA()</f>
        <v>#N/A</v>
      </c>
      <c r="AG2422" t="e">
        <f>NA()</f>
        <v>#N/A</v>
      </c>
      <c r="AH2422" t="e">
        <f>NA()</f>
        <v>#N/A</v>
      </c>
      <c r="AI2422" t="e">
        <f>NA()</f>
        <v>#N/A</v>
      </c>
      <c r="AJ2422" t="e">
        <f>NA()</f>
        <v>#N/A</v>
      </c>
      <c r="AK2422" t="e">
        <f>NA()</f>
        <v>#N/A</v>
      </c>
      <c r="AL2422" t="e">
        <f>NA()</f>
        <v>#N/A</v>
      </c>
      <c r="AM2422" t="e">
        <f>NA()</f>
        <v>#N/A</v>
      </c>
      <c r="AN2422" s="13">
        <v>5.9400000000000001E-2</v>
      </c>
      <c r="AO2422" t="e">
        <f>NA()</f>
        <v>#N/A</v>
      </c>
      <c r="AP2422" t="e">
        <f>NA()</f>
        <v>#N/A</v>
      </c>
    </row>
    <row r="2423" spans="20:42" x14ac:dyDescent="0.35">
      <c r="T2423" s="6"/>
      <c r="U2423" s="6"/>
      <c r="Z2423">
        <v>13</v>
      </c>
      <c r="AA2423" s="9">
        <v>44026</v>
      </c>
      <c r="AB2423">
        <v>1.6500000000000001E-2</v>
      </c>
      <c r="AE2423" s="25">
        <v>40737</v>
      </c>
      <c r="AF2423" t="e">
        <f>NA()</f>
        <v>#N/A</v>
      </c>
      <c r="AG2423" t="e">
        <f>NA()</f>
        <v>#N/A</v>
      </c>
      <c r="AH2423" t="e">
        <f>NA()</f>
        <v>#N/A</v>
      </c>
      <c r="AI2423" t="e">
        <f>NA()</f>
        <v>#N/A</v>
      </c>
      <c r="AJ2423" t="e">
        <f>NA()</f>
        <v>#N/A</v>
      </c>
      <c r="AK2423" t="e">
        <f>NA()</f>
        <v>#N/A</v>
      </c>
      <c r="AL2423" t="e">
        <f>NA()</f>
        <v>#N/A</v>
      </c>
      <c r="AM2423" t="e">
        <f>NA()</f>
        <v>#N/A</v>
      </c>
      <c r="AN2423" s="13">
        <v>5.96E-2</v>
      </c>
      <c r="AO2423" t="e">
        <f>NA()</f>
        <v>#N/A</v>
      </c>
      <c r="AP2423" t="e">
        <f>NA()</f>
        <v>#N/A</v>
      </c>
    </row>
    <row r="2424" spans="20:42" x14ac:dyDescent="0.35">
      <c r="T2424" s="6"/>
      <c r="U2424" s="6"/>
      <c r="Z2424">
        <v>14</v>
      </c>
      <c r="AA2424" s="9">
        <v>44027</v>
      </c>
      <c r="AB2424">
        <v>2.4400000000000002E-2</v>
      </c>
      <c r="AE2424" s="25">
        <v>40738</v>
      </c>
      <c r="AF2424" t="e">
        <f>NA()</f>
        <v>#N/A</v>
      </c>
      <c r="AG2424" t="e">
        <f>NA()</f>
        <v>#N/A</v>
      </c>
      <c r="AH2424" t="e">
        <f>NA()</f>
        <v>#N/A</v>
      </c>
      <c r="AI2424" t="e">
        <f>NA()</f>
        <v>#N/A</v>
      </c>
      <c r="AJ2424" t="e">
        <f>NA()</f>
        <v>#N/A</v>
      </c>
      <c r="AK2424" t="e">
        <f>NA()</f>
        <v>#N/A</v>
      </c>
      <c r="AL2424" t="e">
        <f>NA()</f>
        <v>#N/A</v>
      </c>
      <c r="AM2424" t="e">
        <f>NA()</f>
        <v>#N/A</v>
      </c>
      <c r="AN2424" s="13">
        <v>0.06</v>
      </c>
      <c r="AO2424" t="e">
        <f>NA()</f>
        <v>#N/A</v>
      </c>
      <c r="AP2424" t="e">
        <f>NA()</f>
        <v>#N/A</v>
      </c>
    </row>
    <row r="2425" spans="20:42" x14ac:dyDescent="0.35">
      <c r="T2425" s="6"/>
      <c r="U2425" s="6"/>
      <c r="Z2425">
        <v>15</v>
      </c>
      <c r="AA2425" s="9">
        <v>44028</v>
      </c>
      <c r="AB2425">
        <v>1.78E-2</v>
      </c>
      <c r="AE2425" s="25">
        <v>40739</v>
      </c>
      <c r="AF2425" t="e">
        <f>NA()</f>
        <v>#N/A</v>
      </c>
      <c r="AG2425" t="e">
        <f>NA()</f>
        <v>#N/A</v>
      </c>
      <c r="AH2425" t="e">
        <f>NA()</f>
        <v>#N/A</v>
      </c>
      <c r="AI2425" t="e">
        <f>NA()</f>
        <v>#N/A</v>
      </c>
      <c r="AJ2425" t="e">
        <f>NA()</f>
        <v>#N/A</v>
      </c>
      <c r="AK2425" t="e">
        <f>NA()</f>
        <v>#N/A</v>
      </c>
      <c r="AL2425" t="e">
        <f>NA()</f>
        <v>#N/A</v>
      </c>
      <c r="AM2425" t="e">
        <f>NA()</f>
        <v>#N/A</v>
      </c>
      <c r="AN2425" s="13">
        <v>6.1100000000000002E-2</v>
      </c>
      <c r="AO2425" t="e">
        <f>NA()</f>
        <v>#N/A</v>
      </c>
      <c r="AP2425" t="e">
        <f>NA()</f>
        <v>#N/A</v>
      </c>
    </row>
    <row r="2426" spans="20:42" x14ac:dyDescent="0.35">
      <c r="T2426" s="6"/>
      <c r="U2426" s="6"/>
      <c r="Z2426">
        <v>16</v>
      </c>
      <c r="AA2426" s="9">
        <v>44029</v>
      </c>
      <c r="AB2426">
        <v>2.4299999999999999E-2</v>
      </c>
      <c r="AE2426" s="25">
        <v>40740</v>
      </c>
      <c r="AF2426" t="e">
        <f>NA()</f>
        <v>#N/A</v>
      </c>
      <c r="AG2426" t="e">
        <f>NA()</f>
        <v>#N/A</v>
      </c>
      <c r="AH2426" t="e">
        <f>NA()</f>
        <v>#N/A</v>
      </c>
      <c r="AI2426" t="e">
        <f>NA()</f>
        <v>#N/A</v>
      </c>
      <c r="AJ2426" t="e">
        <f>NA()</f>
        <v>#N/A</v>
      </c>
      <c r="AK2426" t="e">
        <f>NA()</f>
        <v>#N/A</v>
      </c>
      <c r="AL2426" t="e">
        <f>NA()</f>
        <v>#N/A</v>
      </c>
      <c r="AM2426" t="e">
        <f>NA()</f>
        <v>#N/A</v>
      </c>
      <c r="AN2426" t="e">
        <f>NA()</f>
        <v>#N/A</v>
      </c>
      <c r="AO2426" t="e">
        <f>NA()</f>
        <v>#N/A</v>
      </c>
      <c r="AP2426" t="e">
        <f>NA()</f>
        <v>#N/A</v>
      </c>
    </row>
    <row r="2427" spans="20:42" x14ac:dyDescent="0.35">
      <c r="T2427" s="6"/>
      <c r="U2427" s="6"/>
      <c r="Z2427">
        <v>17</v>
      </c>
      <c r="AA2427" s="9">
        <v>44032</v>
      </c>
      <c r="AB2427">
        <v>2.0500000000000001E-2</v>
      </c>
      <c r="AE2427" s="25">
        <v>40741</v>
      </c>
      <c r="AF2427" t="e">
        <f>NA()</f>
        <v>#N/A</v>
      </c>
      <c r="AG2427" t="e">
        <f>NA()</f>
        <v>#N/A</v>
      </c>
      <c r="AH2427" t="e">
        <f>NA()</f>
        <v>#N/A</v>
      </c>
      <c r="AI2427" t="e">
        <f>NA()</f>
        <v>#N/A</v>
      </c>
      <c r="AJ2427" t="e">
        <f>NA()</f>
        <v>#N/A</v>
      </c>
      <c r="AK2427" t="e">
        <f>NA()</f>
        <v>#N/A</v>
      </c>
      <c r="AL2427" t="e">
        <f>NA()</f>
        <v>#N/A</v>
      </c>
      <c r="AM2427" t="e">
        <f>NA()</f>
        <v>#N/A</v>
      </c>
      <c r="AN2427" t="e">
        <f>NA()</f>
        <v>#N/A</v>
      </c>
      <c r="AO2427" t="e">
        <f>NA()</f>
        <v>#N/A</v>
      </c>
      <c r="AP2427" t="e">
        <f>NA()</f>
        <v>#N/A</v>
      </c>
    </row>
    <row r="2428" spans="20:42" x14ac:dyDescent="0.35">
      <c r="T2428" s="6"/>
      <c r="U2428" s="6"/>
      <c r="Z2428">
        <v>20</v>
      </c>
      <c r="AA2428" s="9">
        <v>44033</v>
      </c>
      <c r="AB2428">
        <v>2.1399999999999999E-2</v>
      </c>
      <c r="AE2428" s="25">
        <v>40742</v>
      </c>
      <c r="AF2428" t="e">
        <f>NA()</f>
        <v>#N/A</v>
      </c>
      <c r="AG2428" t="e">
        <f>NA()</f>
        <v>#N/A</v>
      </c>
      <c r="AH2428" t="e">
        <f>NA()</f>
        <v>#N/A</v>
      </c>
      <c r="AI2428" t="e">
        <f>NA()</f>
        <v>#N/A</v>
      </c>
      <c r="AJ2428" t="e">
        <f>NA()</f>
        <v>#N/A</v>
      </c>
      <c r="AK2428" t="e">
        <f>NA()</f>
        <v>#N/A</v>
      </c>
      <c r="AL2428" t="e">
        <f>NA()</f>
        <v>#N/A</v>
      </c>
      <c r="AM2428" t="e">
        <f>NA()</f>
        <v>#N/A</v>
      </c>
      <c r="AN2428" s="13">
        <v>6.1400000000000003E-2</v>
      </c>
      <c r="AO2428" t="e">
        <f>NA()</f>
        <v>#N/A</v>
      </c>
      <c r="AP2428" t="e">
        <f>NA()</f>
        <v>#N/A</v>
      </c>
    </row>
    <row r="2429" spans="20:42" x14ac:dyDescent="0.35">
      <c r="T2429" s="6"/>
      <c r="U2429" s="6"/>
      <c r="Z2429">
        <v>21</v>
      </c>
      <c r="AA2429" s="9">
        <v>44034</v>
      </c>
      <c r="AB2429">
        <v>2.9000000000000001E-2</v>
      </c>
      <c r="AE2429" s="25">
        <v>40743</v>
      </c>
      <c r="AF2429" t="e">
        <f>NA()</f>
        <v>#N/A</v>
      </c>
      <c r="AG2429" t="e">
        <f>NA()</f>
        <v>#N/A</v>
      </c>
      <c r="AH2429" t="e">
        <f>NA()</f>
        <v>#N/A</v>
      </c>
      <c r="AI2429" t="e">
        <f>NA()</f>
        <v>#N/A</v>
      </c>
      <c r="AJ2429" t="e">
        <f>NA()</f>
        <v>#N/A</v>
      </c>
      <c r="AK2429" t="e">
        <f>NA()</f>
        <v>#N/A</v>
      </c>
      <c r="AL2429" t="e">
        <f>NA()</f>
        <v>#N/A</v>
      </c>
      <c r="AM2429" t="e">
        <f>NA()</f>
        <v>#N/A</v>
      </c>
      <c r="AN2429" s="13">
        <v>6.1100000000000002E-2</v>
      </c>
      <c r="AO2429" t="e">
        <f>NA()</f>
        <v>#N/A</v>
      </c>
      <c r="AP2429" t="e">
        <f>NA()</f>
        <v>#N/A</v>
      </c>
    </row>
    <row r="2430" spans="20:42" x14ac:dyDescent="0.35">
      <c r="T2430" s="6"/>
      <c r="U2430" s="6"/>
      <c r="Z2430">
        <v>22</v>
      </c>
      <c r="AA2430" s="9">
        <v>44035</v>
      </c>
      <c r="AB2430">
        <v>4.4600000000000001E-2</v>
      </c>
      <c r="AE2430" s="25">
        <v>40744</v>
      </c>
      <c r="AF2430" t="e">
        <f>NA()</f>
        <v>#N/A</v>
      </c>
      <c r="AG2430" t="e">
        <f>NA()</f>
        <v>#N/A</v>
      </c>
      <c r="AH2430" t="e">
        <f>NA()</f>
        <v>#N/A</v>
      </c>
      <c r="AI2430" t="e">
        <f>NA()</f>
        <v>#N/A</v>
      </c>
      <c r="AJ2430" t="e">
        <f>NA()</f>
        <v>#N/A</v>
      </c>
      <c r="AK2430" t="e">
        <f>NA()</f>
        <v>#N/A</v>
      </c>
      <c r="AL2430" t="e">
        <f>NA()</f>
        <v>#N/A</v>
      </c>
      <c r="AM2430" t="e">
        <f>NA()</f>
        <v>#N/A</v>
      </c>
      <c r="AN2430" s="13">
        <v>6.0199999999999997E-2</v>
      </c>
      <c r="AO2430" t="e">
        <f>NA()</f>
        <v>#N/A</v>
      </c>
      <c r="AP2430" t="e">
        <f>NA()</f>
        <v>#N/A</v>
      </c>
    </row>
    <row r="2431" spans="20:42" x14ac:dyDescent="0.35">
      <c r="T2431" s="6"/>
      <c r="U2431" s="6"/>
      <c r="Z2431">
        <v>23</v>
      </c>
      <c r="AA2431" s="9">
        <v>44036</v>
      </c>
      <c r="AB2431">
        <v>0.2409</v>
      </c>
      <c r="AE2431" s="25">
        <v>40745</v>
      </c>
      <c r="AF2431" t="e">
        <f>NA()</f>
        <v>#N/A</v>
      </c>
      <c r="AG2431" t="e">
        <f>NA()</f>
        <v>#N/A</v>
      </c>
      <c r="AH2431" t="e">
        <f>NA()</f>
        <v>#N/A</v>
      </c>
      <c r="AI2431" t="e">
        <f>NA()</f>
        <v>#N/A</v>
      </c>
      <c r="AJ2431" t="e">
        <f>NA()</f>
        <v>#N/A</v>
      </c>
      <c r="AK2431" t="e">
        <f>NA()</f>
        <v>#N/A</v>
      </c>
      <c r="AL2431" t="e">
        <f>NA()</f>
        <v>#N/A</v>
      </c>
      <c r="AM2431" t="e">
        <f>NA()</f>
        <v>#N/A</v>
      </c>
      <c r="AN2431" s="13">
        <v>5.9799999999999999E-2</v>
      </c>
      <c r="AO2431" t="e">
        <f>NA()</f>
        <v>#N/A</v>
      </c>
      <c r="AP2431" t="e">
        <f>NA()</f>
        <v>#N/A</v>
      </c>
    </row>
    <row r="2432" spans="20:42" x14ac:dyDescent="0.35">
      <c r="T2432" s="6"/>
      <c r="U2432" s="6"/>
      <c r="Z2432">
        <v>24</v>
      </c>
      <c r="AA2432" s="9">
        <v>44039</v>
      </c>
      <c r="AB2432">
        <v>0.27189999999999998</v>
      </c>
      <c r="AE2432" s="25">
        <v>40746</v>
      </c>
      <c r="AF2432" t="e">
        <f>NA()</f>
        <v>#N/A</v>
      </c>
      <c r="AG2432" t="e">
        <f>NA()</f>
        <v>#N/A</v>
      </c>
      <c r="AH2432" t="e">
        <f>NA()</f>
        <v>#N/A</v>
      </c>
      <c r="AI2432" t="e">
        <f>NA()</f>
        <v>#N/A</v>
      </c>
      <c r="AJ2432" t="e">
        <f>NA()</f>
        <v>#N/A</v>
      </c>
      <c r="AK2432" t="e">
        <f>NA()</f>
        <v>#N/A</v>
      </c>
      <c r="AL2432" t="e">
        <f>NA()</f>
        <v>#N/A</v>
      </c>
      <c r="AM2432" t="e">
        <f>NA()</f>
        <v>#N/A</v>
      </c>
      <c r="AN2432" s="13">
        <v>5.8400000000000001E-2</v>
      </c>
      <c r="AO2432" t="e">
        <f>NA()</f>
        <v>#N/A</v>
      </c>
      <c r="AP2432" t="e">
        <f>NA()</f>
        <v>#N/A</v>
      </c>
    </row>
    <row r="2433" spans="20:42" x14ac:dyDescent="0.35">
      <c r="T2433" s="6"/>
      <c r="U2433" s="6"/>
      <c r="Z2433">
        <v>27</v>
      </c>
      <c r="AA2433" s="9">
        <v>44040</v>
      </c>
      <c r="AB2433">
        <v>0.26540000000000002</v>
      </c>
      <c r="AE2433" s="25">
        <v>40747</v>
      </c>
      <c r="AF2433" t="e">
        <f>NA()</f>
        <v>#N/A</v>
      </c>
      <c r="AG2433" t="e">
        <f>NA()</f>
        <v>#N/A</v>
      </c>
      <c r="AH2433" t="e">
        <f>NA()</f>
        <v>#N/A</v>
      </c>
      <c r="AI2433" t="e">
        <f>NA()</f>
        <v>#N/A</v>
      </c>
      <c r="AJ2433" t="e">
        <f>NA()</f>
        <v>#N/A</v>
      </c>
      <c r="AK2433" t="e">
        <f>NA()</f>
        <v>#N/A</v>
      </c>
      <c r="AL2433" t="e">
        <f>NA()</f>
        <v>#N/A</v>
      </c>
      <c r="AM2433" t="e">
        <f>NA()</f>
        <v>#N/A</v>
      </c>
      <c r="AN2433" t="e">
        <f>NA()</f>
        <v>#N/A</v>
      </c>
      <c r="AO2433" t="e">
        <f>NA()</f>
        <v>#N/A</v>
      </c>
      <c r="AP2433" t="e">
        <f>NA()</f>
        <v>#N/A</v>
      </c>
    </row>
    <row r="2434" spans="20:42" x14ac:dyDescent="0.35">
      <c r="T2434" s="6"/>
      <c r="U2434" s="6"/>
      <c r="Z2434">
        <v>28</v>
      </c>
      <c r="AA2434" s="9">
        <v>44041</v>
      </c>
      <c r="AB2434">
        <v>0.2681</v>
      </c>
      <c r="AE2434" s="25">
        <v>40748</v>
      </c>
      <c r="AF2434" t="e">
        <f>NA()</f>
        <v>#N/A</v>
      </c>
      <c r="AG2434" t="e">
        <f>NA()</f>
        <v>#N/A</v>
      </c>
      <c r="AH2434" t="e">
        <f>NA()</f>
        <v>#N/A</v>
      </c>
      <c r="AI2434" t="e">
        <f>NA()</f>
        <v>#N/A</v>
      </c>
      <c r="AJ2434" t="e">
        <f>NA()</f>
        <v>#N/A</v>
      </c>
      <c r="AK2434" t="e">
        <f>NA()</f>
        <v>#N/A</v>
      </c>
      <c r="AL2434" t="e">
        <f>NA()</f>
        <v>#N/A</v>
      </c>
      <c r="AM2434" t="e">
        <f>NA()</f>
        <v>#N/A</v>
      </c>
      <c r="AN2434" t="e">
        <f>NA()</f>
        <v>#N/A</v>
      </c>
      <c r="AO2434" t="e">
        <f>NA()</f>
        <v>#N/A</v>
      </c>
      <c r="AP2434" t="e">
        <f>NA()</f>
        <v>#N/A</v>
      </c>
    </row>
    <row r="2435" spans="20:42" x14ac:dyDescent="0.35">
      <c r="T2435" s="6"/>
      <c r="U2435" s="6"/>
      <c r="Z2435">
        <v>29</v>
      </c>
      <c r="AA2435" s="9">
        <v>44042</v>
      </c>
      <c r="AB2435">
        <v>0.11119999999999999</v>
      </c>
      <c r="AE2435" s="25">
        <v>40749</v>
      </c>
      <c r="AF2435" t="e">
        <f>NA()</f>
        <v>#N/A</v>
      </c>
      <c r="AG2435" t="e">
        <f>NA()</f>
        <v>#N/A</v>
      </c>
      <c r="AH2435" t="e">
        <f>NA()</f>
        <v>#N/A</v>
      </c>
      <c r="AI2435" t="e">
        <f>NA()</f>
        <v>#N/A</v>
      </c>
      <c r="AJ2435" t="e">
        <f>NA()</f>
        <v>#N/A</v>
      </c>
      <c r="AK2435" t="e">
        <f>NA()</f>
        <v>#N/A</v>
      </c>
      <c r="AL2435" t="e">
        <f>NA()</f>
        <v>#N/A</v>
      </c>
      <c r="AM2435" t="e">
        <f>NA()</f>
        <v>#N/A</v>
      </c>
      <c r="AN2435" s="13">
        <v>5.79E-2</v>
      </c>
      <c r="AO2435" t="e">
        <f>NA()</f>
        <v>#N/A</v>
      </c>
      <c r="AP2435" t="e">
        <f>NA()</f>
        <v>#N/A</v>
      </c>
    </row>
    <row r="2436" spans="20:42" x14ac:dyDescent="0.35">
      <c r="T2436" s="6"/>
      <c r="U2436" s="6"/>
      <c r="Z2436">
        <v>30</v>
      </c>
      <c r="AA2436" s="9">
        <v>44046</v>
      </c>
      <c r="AB2436">
        <v>0.10150000000000001</v>
      </c>
      <c r="AE2436" s="25">
        <v>40750</v>
      </c>
      <c r="AF2436" t="e">
        <f>NA()</f>
        <v>#N/A</v>
      </c>
      <c r="AG2436" t="e">
        <f>NA()</f>
        <v>#N/A</v>
      </c>
      <c r="AH2436" t="e">
        <f>NA()</f>
        <v>#N/A</v>
      </c>
      <c r="AI2436" t="e">
        <f>NA()</f>
        <v>#N/A</v>
      </c>
      <c r="AJ2436" t="e">
        <f>NA()</f>
        <v>#N/A</v>
      </c>
      <c r="AK2436" t="e">
        <f>NA()</f>
        <v>#N/A</v>
      </c>
      <c r="AL2436" t="e">
        <f>NA()</f>
        <v>#N/A</v>
      </c>
      <c r="AM2436" t="e">
        <f>NA()</f>
        <v>#N/A</v>
      </c>
      <c r="AN2436" s="13">
        <v>5.67E-2</v>
      </c>
      <c r="AO2436" t="e">
        <f>NA()</f>
        <v>#N/A</v>
      </c>
      <c r="AP2436" t="e">
        <f>NA()</f>
        <v>#N/A</v>
      </c>
    </row>
    <row r="2437" spans="20:42" x14ac:dyDescent="0.35">
      <c r="T2437" s="6"/>
      <c r="U2437" s="6"/>
      <c r="Y2437" t="s">
        <v>1103</v>
      </c>
      <c r="Z2437">
        <v>3</v>
      </c>
      <c r="AA2437" s="9">
        <v>44047</v>
      </c>
      <c r="AB2437">
        <v>0.1313</v>
      </c>
      <c r="AE2437" s="25">
        <v>40751</v>
      </c>
      <c r="AF2437" t="e">
        <f>NA()</f>
        <v>#N/A</v>
      </c>
      <c r="AG2437" t="e">
        <f>NA()</f>
        <v>#N/A</v>
      </c>
      <c r="AH2437" t="e">
        <f>NA()</f>
        <v>#N/A</v>
      </c>
      <c r="AI2437" t="e">
        <f>NA()</f>
        <v>#N/A</v>
      </c>
      <c r="AJ2437" t="e">
        <f>NA()</f>
        <v>#N/A</v>
      </c>
      <c r="AK2437" t="e">
        <f>NA()</f>
        <v>#N/A</v>
      </c>
      <c r="AL2437" t="e">
        <f>NA()</f>
        <v>#N/A</v>
      </c>
      <c r="AM2437" t="e">
        <f>NA()</f>
        <v>#N/A</v>
      </c>
      <c r="AN2437" s="13">
        <v>5.4899999999999997E-2</v>
      </c>
      <c r="AO2437" t="e">
        <f>NA()</f>
        <v>#N/A</v>
      </c>
      <c r="AP2437" t="e">
        <f>NA()</f>
        <v>#N/A</v>
      </c>
    </row>
    <row r="2438" spans="20:42" x14ac:dyDescent="0.35">
      <c r="T2438" s="6"/>
      <c r="U2438" s="6"/>
      <c r="Z2438">
        <v>4</v>
      </c>
      <c r="AA2438" s="9">
        <v>44048</v>
      </c>
      <c r="AB2438">
        <v>9.1999999999999998E-2</v>
      </c>
      <c r="AE2438" s="25">
        <v>40752</v>
      </c>
      <c r="AF2438" t="e">
        <f>NA()</f>
        <v>#N/A</v>
      </c>
      <c r="AG2438" t="e">
        <f>NA()</f>
        <v>#N/A</v>
      </c>
      <c r="AH2438" t="e">
        <f>NA()</f>
        <v>#N/A</v>
      </c>
      <c r="AI2438" t="e">
        <f>NA()</f>
        <v>#N/A</v>
      </c>
      <c r="AJ2438" t="e">
        <f>NA()</f>
        <v>#N/A</v>
      </c>
      <c r="AK2438" t="e">
        <f>NA()</f>
        <v>#N/A</v>
      </c>
      <c r="AL2438" t="e">
        <f>NA()</f>
        <v>#N/A</v>
      </c>
      <c r="AM2438" t="e">
        <f>NA()</f>
        <v>#N/A</v>
      </c>
      <c r="AN2438" s="13">
        <v>5.3699999999999998E-2</v>
      </c>
      <c r="AO2438" t="e">
        <f>NA()</f>
        <v>#N/A</v>
      </c>
      <c r="AP2438" t="e">
        <f>NA()</f>
        <v>#N/A</v>
      </c>
    </row>
    <row r="2439" spans="20:42" x14ac:dyDescent="0.35">
      <c r="T2439" s="6"/>
      <c r="U2439" s="6"/>
      <c r="Z2439">
        <v>5</v>
      </c>
      <c r="AA2439" s="9">
        <v>44049</v>
      </c>
      <c r="AB2439">
        <v>3.6200000000000003E-2</v>
      </c>
      <c r="AE2439" s="25">
        <v>40753</v>
      </c>
      <c r="AF2439" t="e">
        <f>NA()</f>
        <v>#N/A</v>
      </c>
      <c r="AG2439" t="e">
        <f>NA()</f>
        <v>#N/A</v>
      </c>
      <c r="AH2439" t="e">
        <f>NA()</f>
        <v>#N/A</v>
      </c>
      <c r="AI2439" t="e">
        <f>NA()</f>
        <v>#N/A</v>
      </c>
      <c r="AJ2439" t="e">
        <f>NA()</f>
        <v>#N/A</v>
      </c>
      <c r="AK2439" t="e">
        <f>NA()</f>
        <v>#N/A</v>
      </c>
      <c r="AL2439" t="e">
        <f>NA()</f>
        <v>#N/A</v>
      </c>
      <c r="AM2439" t="e">
        <f>NA()</f>
        <v>#N/A</v>
      </c>
      <c r="AN2439" s="13">
        <v>5.11E-2</v>
      </c>
      <c r="AO2439" t="e">
        <f>NA()</f>
        <v>#N/A</v>
      </c>
      <c r="AP2439" t="e">
        <f>NA()</f>
        <v>#N/A</v>
      </c>
    </row>
    <row r="2440" spans="20:42" x14ac:dyDescent="0.35">
      <c r="T2440" s="6"/>
      <c r="U2440" s="6"/>
      <c r="Z2440">
        <v>6</v>
      </c>
      <c r="AA2440" s="9">
        <v>44050</v>
      </c>
      <c r="AB2440">
        <v>4.8000000000000001E-2</v>
      </c>
      <c r="AE2440" s="25">
        <v>40754</v>
      </c>
      <c r="AF2440" t="e">
        <f>NA()</f>
        <v>#N/A</v>
      </c>
      <c r="AG2440" t="e">
        <f>NA()</f>
        <v>#N/A</v>
      </c>
      <c r="AH2440" t="e">
        <f>NA()</f>
        <v>#N/A</v>
      </c>
      <c r="AI2440" t="e">
        <f>NA()</f>
        <v>#N/A</v>
      </c>
      <c r="AJ2440" t="e">
        <f>NA()</f>
        <v>#N/A</v>
      </c>
      <c r="AK2440" t="e">
        <f>NA()</f>
        <v>#N/A</v>
      </c>
      <c r="AL2440" t="e">
        <f>NA()</f>
        <v>#N/A</v>
      </c>
      <c r="AM2440" t="e">
        <f>NA()</f>
        <v>#N/A</v>
      </c>
      <c r="AN2440" t="e">
        <f>NA()</f>
        <v>#N/A</v>
      </c>
      <c r="AO2440" t="e">
        <f>NA()</f>
        <v>#N/A</v>
      </c>
      <c r="AP2440" t="e">
        <f>NA()</f>
        <v>#N/A</v>
      </c>
    </row>
    <row r="2441" spans="20:42" x14ac:dyDescent="0.35">
      <c r="T2441" s="6"/>
      <c r="U2441" s="6"/>
      <c r="Z2441">
        <v>7</v>
      </c>
      <c r="AA2441" s="9">
        <v>44054</v>
      </c>
      <c r="AB2441">
        <v>0.15670000000000001</v>
      </c>
      <c r="AE2441" s="25">
        <v>40755</v>
      </c>
      <c r="AF2441" t="e">
        <f>NA()</f>
        <v>#N/A</v>
      </c>
      <c r="AG2441" t="e">
        <f>NA()</f>
        <v>#N/A</v>
      </c>
      <c r="AH2441" t="e">
        <f>NA()</f>
        <v>#N/A</v>
      </c>
      <c r="AI2441" t="e">
        <f>NA()</f>
        <v>#N/A</v>
      </c>
      <c r="AJ2441" t="e">
        <f>NA()</f>
        <v>#N/A</v>
      </c>
      <c r="AK2441" t="e">
        <f>NA()</f>
        <v>#N/A</v>
      </c>
      <c r="AL2441" t="e">
        <f>NA()</f>
        <v>#N/A</v>
      </c>
      <c r="AM2441" t="e">
        <f>NA()</f>
        <v>#N/A</v>
      </c>
      <c r="AN2441" t="e">
        <f>NA()</f>
        <v>#N/A</v>
      </c>
      <c r="AO2441" t="e">
        <f>NA()</f>
        <v>#N/A</v>
      </c>
      <c r="AP2441" t="e">
        <f>NA()</f>
        <v>#N/A</v>
      </c>
    </row>
    <row r="2442" spans="20:42" x14ac:dyDescent="0.35">
      <c r="T2442" s="6"/>
      <c r="U2442" s="6"/>
      <c r="Z2442">
        <v>11</v>
      </c>
      <c r="AA2442" s="9">
        <v>44055</v>
      </c>
      <c r="AB2442">
        <v>8.3599999999999994E-2</v>
      </c>
      <c r="AE2442" s="25">
        <v>40756</v>
      </c>
      <c r="AF2442" t="e">
        <f>NA()</f>
        <v>#N/A</v>
      </c>
      <c r="AG2442" t="e">
        <f>NA()</f>
        <v>#N/A</v>
      </c>
      <c r="AH2442" t="e">
        <f>NA()</f>
        <v>#N/A</v>
      </c>
      <c r="AI2442" t="e">
        <f>NA()</f>
        <v>#N/A</v>
      </c>
      <c r="AJ2442" t="e">
        <f>NA()</f>
        <v>#N/A</v>
      </c>
      <c r="AK2442" t="e">
        <f>NA()</f>
        <v>#N/A</v>
      </c>
      <c r="AL2442" t="e">
        <f>NA()</f>
        <v>#N/A</v>
      </c>
      <c r="AM2442" t="e">
        <f>NA()</f>
        <v>#N/A</v>
      </c>
      <c r="AN2442" s="13">
        <v>5.0099999999999999E-2</v>
      </c>
      <c r="AO2442" s="13">
        <v>0.6</v>
      </c>
      <c r="AP2442" t="e">
        <f>NA()</f>
        <v>#N/A</v>
      </c>
    </row>
    <row r="2443" spans="20:42" x14ac:dyDescent="0.35">
      <c r="T2443" s="6"/>
      <c r="U2443" s="6"/>
      <c r="Z2443">
        <v>12</v>
      </c>
      <c r="AA2443" s="9">
        <v>44056</v>
      </c>
      <c r="AB2443">
        <v>8.5699999999999998E-2</v>
      </c>
      <c r="AE2443" s="25">
        <v>40757</v>
      </c>
      <c r="AF2443" t="e">
        <f>NA()</f>
        <v>#N/A</v>
      </c>
      <c r="AG2443" t="e">
        <f>NA()</f>
        <v>#N/A</v>
      </c>
      <c r="AH2443" t="e">
        <f>NA()</f>
        <v>#N/A</v>
      </c>
      <c r="AI2443" t="e">
        <f>NA()</f>
        <v>#N/A</v>
      </c>
      <c r="AJ2443" t="e">
        <f>NA()</f>
        <v>#N/A</v>
      </c>
      <c r="AK2443" t="e">
        <f>NA()</f>
        <v>#N/A</v>
      </c>
      <c r="AL2443" t="e">
        <f>NA()</f>
        <v>#N/A</v>
      </c>
      <c r="AM2443" t="e">
        <f>NA()</f>
        <v>#N/A</v>
      </c>
      <c r="AN2443" s="13">
        <v>4.9099999999999998E-2</v>
      </c>
      <c r="AO2443" t="e">
        <f>NA()</f>
        <v>#N/A</v>
      </c>
      <c r="AP2443" t="e">
        <f>NA()</f>
        <v>#N/A</v>
      </c>
    </row>
    <row r="2444" spans="20:42" x14ac:dyDescent="0.35">
      <c r="T2444" s="6"/>
      <c r="U2444" s="6"/>
      <c r="Z2444">
        <v>13</v>
      </c>
      <c r="AA2444" s="9">
        <v>44057</v>
      </c>
      <c r="AB2444">
        <v>8.0600000000000005E-2</v>
      </c>
      <c r="AE2444" s="25">
        <v>40758</v>
      </c>
      <c r="AF2444" t="e">
        <f>NA()</f>
        <v>#N/A</v>
      </c>
      <c r="AG2444" t="e">
        <f>NA()</f>
        <v>#N/A</v>
      </c>
      <c r="AH2444" t="e">
        <f>NA()</f>
        <v>#N/A</v>
      </c>
      <c r="AI2444" t="e">
        <f>NA()</f>
        <v>#N/A</v>
      </c>
      <c r="AJ2444" t="e">
        <f>NA()</f>
        <v>#N/A</v>
      </c>
      <c r="AK2444" t="e">
        <f>NA()</f>
        <v>#N/A</v>
      </c>
      <c r="AL2444" t="e">
        <f>NA()</f>
        <v>#N/A</v>
      </c>
      <c r="AM2444" t="e">
        <f>NA()</f>
        <v>#N/A</v>
      </c>
      <c r="AN2444" s="13">
        <v>4.9000000000000002E-2</v>
      </c>
      <c r="AO2444" t="e">
        <f>NA()</f>
        <v>#N/A</v>
      </c>
      <c r="AP2444" t="e">
        <f>NA()</f>
        <v>#N/A</v>
      </c>
    </row>
    <row r="2445" spans="20:42" x14ac:dyDescent="0.35">
      <c r="T2445" s="6"/>
      <c r="U2445" s="6"/>
      <c r="Z2445">
        <v>14</v>
      </c>
      <c r="AA2445" s="9">
        <v>44060</v>
      </c>
      <c r="AB2445">
        <v>0.1091</v>
      </c>
      <c r="AE2445" s="25">
        <v>40759</v>
      </c>
      <c r="AF2445" t="e">
        <f>NA()</f>
        <v>#N/A</v>
      </c>
      <c r="AG2445" t="e">
        <f>NA()</f>
        <v>#N/A</v>
      </c>
      <c r="AH2445" t="e">
        <f>NA()</f>
        <v>#N/A</v>
      </c>
      <c r="AI2445" t="e">
        <f>NA()</f>
        <v>#N/A</v>
      </c>
      <c r="AJ2445" t="e">
        <f>NA()</f>
        <v>#N/A</v>
      </c>
      <c r="AK2445" t="e">
        <f>NA()</f>
        <v>#N/A</v>
      </c>
      <c r="AL2445" t="e">
        <f>NA()</f>
        <v>#N/A</v>
      </c>
      <c r="AM2445" t="e">
        <f>NA()</f>
        <v>#N/A</v>
      </c>
      <c r="AN2445" s="13">
        <v>4.8899999999999999E-2</v>
      </c>
      <c r="AO2445" t="e">
        <f>NA()</f>
        <v>#N/A</v>
      </c>
      <c r="AP2445" t="e">
        <f>NA()</f>
        <v>#N/A</v>
      </c>
    </row>
    <row r="2446" spans="20:42" x14ac:dyDescent="0.35">
      <c r="T2446" s="6"/>
      <c r="U2446" s="6"/>
      <c r="Z2446">
        <v>17</v>
      </c>
      <c r="AA2446" s="9">
        <v>44061</v>
      </c>
      <c r="AB2446">
        <v>0.1038</v>
      </c>
      <c r="AE2446" s="25">
        <v>40760</v>
      </c>
      <c r="AF2446" t="e">
        <f>NA()</f>
        <v>#N/A</v>
      </c>
      <c r="AG2446" t="e">
        <f>NA()</f>
        <v>#N/A</v>
      </c>
      <c r="AH2446" t="e">
        <f>NA()</f>
        <v>#N/A</v>
      </c>
      <c r="AI2446" t="e">
        <f>NA()</f>
        <v>#N/A</v>
      </c>
      <c r="AJ2446" t="e">
        <f>NA()</f>
        <v>#N/A</v>
      </c>
      <c r="AK2446" t="e">
        <f>NA()</f>
        <v>#N/A</v>
      </c>
      <c r="AL2446" t="e">
        <f>NA()</f>
        <v>#N/A</v>
      </c>
      <c r="AM2446" t="e">
        <f>NA()</f>
        <v>#N/A</v>
      </c>
      <c r="AN2446" s="13">
        <v>4.9200000000000001E-2</v>
      </c>
      <c r="AO2446" t="e">
        <f>NA()</f>
        <v>#N/A</v>
      </c>
      <c r="AP2446" t="e">
        <f>NA()</f>
        <v>#N/A</v>
      </c>
    </row>
    <row r="2447" spans="20:42" x14ac:dyDescent="0.35">
      <c r="T2447" s="6"/>
      <c r="U2447" s="6"/>
      <c r="Z2447">
        <v>18</v>
      </c>
      <c r="AA2447" s="9">
        <v>44062</v>
      </c>
      <c r="AB2447">
        <v>0.13350000000000001</v>
      </c>
      <c r="AE2447" s="25">
        <v>40761</v>
      </c>
      <c r="AF2447" t="e">
        <f>NA()</f>
        <v>#N/A</v>
      </c>
      <c r="AG2447" t="e">
        <f>NA()</f>
        <v>#N/A</v>
      </c>
      <c r="AH2447" t="e">
        <f>NA()</f>
        <v>#N/A</v>
      </c>
      <c r="AI2447" t="e">
        <f>NA()</f>
        <v>#N/A</v>
      </c>
      <c r="AJ2447" t="e">
        <f>NA()</f>
        <v>#N/A</v>
      </c>
      <c r="AK2447" t="e">
        <f>NA()</f>
        <v>#N/A</v>
      </c>
      <c r="AL2447" t="e">
        <f>NA()</f>
        <v>#N/A</v>
      </c>
      <c r="AM2447" t="e">
        <f>NA()</f>
        <v>#N/A</v>
      </c>
      <c r="AN2447" t="e">
        <f>NA()</f>
        <v>#N/A</v>
      </c>
      <c r="AO2447" t="e">
        <f>NA()</f>
        <v>#N/A</v>
      </c>
      <c r="AP2447" t="e">
        <f>NA()</f>
        <v>#N/A</v>
      </c>
    </row>
    <row r="2448" spans="20:42" x14ac:dyDescent="0.35">
      <c r="T2448" s="6"/>
      <c r="U2448" s="6"/>
      <c r="Z2448">
        <v>19</v>
      </c>
      <c r="AA2448" s="9">
        <v>44063</v>
      </c>
      <c r="AB2448">
        <v>0.13170000000000001</v>
      </c>
      <c r="AE2448" s="25">
        <v>40762</v>
      </c>
      <c r="AF2448" t="e">
        <f>NA()</f>
        <v>#N/A</v>
      </c>
      <c r="AG2448" t="e">
        <f>NA()</f>
        <v>#N/A</v>
      </c>
      <c r="AH2448" t="e">
        <f>NA()</f>
        <v>#N/A</v>
      </c>
      <c r="AI2448" t="e">
        <f>NA()</f>
        <v>#N/A</v>
      </c>
      <c r="AJ2448" t="e">
        <f>NA()</f>
        <v>#N/A</v>
      </c>
      <c r="AK2448" t="e">
        <f>NA()</f>
        <v>#N/A</v>
      </c>
      <c r="AL2448" t="e">
        <f>NA()</f>
        <v>#N/A</v>
      </c>
      <c r="AM2448" t="e">
        <f>NA()</f>
        <v>#N/A</v>
      </c>
      <c r="AN2448" t="e">
        <f>NA()</f>
        <v>#N/A</v>
      </c>
      <c r="AO2448" t="e">
        <f>NA()</f>
        <v>#N/A</v>
      </c>
      <c r="AP2448" t="e">
        <f>NA()</f>
        <v>#N/A</v>
      </c>
    </row>
    <row r="2449" spans="20:42" x14ac:dyDescent="0.35">
      <c r="T2449" s="6"/>
      <c r="U2449" s="6"/>
      <c r="Z2449">
        <v>20</v>
      </c>
      <c r="AA2449" s="9">
        <v>44064</v>
      </c>
      <c r="AB2449">
        <v>6.7199999999999996E-2</v>
      </c>
      <c r="AE2449" s="25">
        <v>40763</v>
      </c>
      <c r="AF2449" t="e">
        <f>NA()</f>
        <v>#N/A</v>
      </c>
      <c r="AG2449" t="e">
        <f>NA()</f>
        <v>#N/A</v>
      </c>
      <c r="AH2449" t="e">
        <f>NA()</f>
        <v>#N/A</v>
      </c>
      <c r="AI2449" t="e">
        <f>NA()</f>
        <v>#N/A</v>
      </c>
      <c r="AJ2449" t="e">
        <f>NA()</f>
        <v>#N/A</v>
      </c>
      <c r="AK2449" t="e">
        <f>NA()</f>
        <v>#N/A</v>
      </c>
      <c r="AL2449" t="e">
        <f>NA()</f>
        <v>#N/A</v>
      </c>
      <c r="AM2449" t="e">
        <f>NA()</f>
        <v>#N/A</v>
      </c>
      <c r="AN2449" s="13">
        <v>4.9599999999999998E-2</v>
      </c>
      <c r="AO2449" t="e">
        <f>NA()</f>
        <v>#N/A</v>
      </c>
      <c r="AP2449" t="e">
        <f>NA()</f>
        <v>#N/A</v>
      </c>
    </row>
    <row r="2450" spans="20:42" x14ac:dyDescent="0.35">
      <c r="T2450" s="6"/>
      <c r="U2450" s="6"/>
      <c r="Z2450">
        <v>21</v>
      </c>
      <c r="AA2450" s="9">
        <v>44067</v>
      </c>
      <c r="AB2450">
        <v>5.5199999999999999E-2</v>
      </c>
      <c r="AE2450" s="25">
        <v>40764</v>
      </c>
      <c r="AF2450" t="e">
        <f>NA()</f>
        <v>#N/A</v>
      </c>
      <c r="AG2450" t="e">
        <f>NA()</f>
        <v>#N/A</v>
      </c>
      <c r="AH2450" t="e">
        <f>NA()</f>
        <v>#N/A</v>
      </c>
      <c r="AI2450" t="e">
        <f>NA()</f>
        <v>#N/A</v>
      </c>
      <c r="AJ2450" t="e">
        <f>NA()</f>
        <v>#N/A</v>
      </c>
      <c r="AK2450" t="e">
        <f>NA()</f>
        <v>#N/A</v>
      </c>
      <c r="AL2450" t="e">
        <f>NA()</f>
        <v>#N/A</v>
      </c>
      <c r="AM2450" t="e">
        <f>NA()</f>
        <v>#N/A</v>
      </c>
      <c r="AN2450" t="e">
        <f>NA()</f>
        <v>#N/A</v>
      </c>
      <c r="AO2450" t="e">
        <f>NA()</f>
        <v>#N/A</v>
      </c>
      <c r="AP2450" t="e">
        <f>NA()</f>
        <v>#N/A</v>
      </c>
    </row>
    <row r="2451" spans="20:42" x14ac:dyDescent="0.35">
      <c r="T2451" s="6"/>
      <c r="U2451" s="6"/>
      <c r="Z2451">
        <v>24</v>
      </c>
      <c r="AA2451" s="9">
        <v>44068</v>
      </c>
      <c r="AB2451">
        <v>6.08E-2</v>
      </c>
      <c r="AE2451" s="25">
        <v>40765</v>
      </c>
      <c r="AF2451" t="e">
        <f>NA()</f>
        <v>#N/A</v>
      </c>
      <c r="AG2451" t="e">
        <f>NA()</f>
        <v>#N/A</v>
      </c>
      <c r="AH2451" t="e">
        <f>NA()</f>
        <v>#N/A</v>
      </c>
      <c r="AI2451" t="e">
        <f>NA()</f>
        <v>#N/A</v>
      </c>
      <c r="AJ2451" t="e">
        <f>NA()</f>
        <v>#N/A</v>
      </c>
      <c r="AK2451" t="e">
        <f>NA()</f>
        <v>#N/A</v>
      </c>
      <c r="AL2451" t="e">
        <f>NA()</f>
        <v>#N/A</v>
      </c>
      <c r="AM2451" t="e">
        <f>NA()</f>
        <v>#N/A</v>
      </c>
      <c r="AN2451" s="13">
        <v>4.8800000000000003E-2</v>
      </c>
      <c r="AO2451" t="e">
        <f>NA()</f>
        <v>#N/A</v>
      </c>
      <c r="AP2451" t="e">
        <f>NA()</f>
        <v>#N/A</v>
      </c>
    </row>
    <row r="2452" spans="20:42" x14ac:dyDescent="0.35">
      <c r="T2452" s="6"/>
      <c r="U2452" s="6"/>
      <c r="Z2452">
        <v>25</v>
      </c>
      <c r="AA2452" s="9">
        <v>44069</v>
      </c>
      <c r="AB2452">
        <v>5.0299999999999997E-2</v>
      </c>
      <c r="AE2452" s="25">
        <v>40766</v>
      </c>
      <c r="AF2452" t="e">
        <f>NA()</f>
        <v>#N/A</v>
      </c>
      <c r="AG2452" t="e">
        <f>NA()</f>
        <v>#N/A</v>
      </c>
      <c r="AH2452" t="e">
        <f>NA()</f>
        <v>#N/A</v>
      </c>
      <c r="AI2452" t="e">
        <f>NA()</f>
        <v>#N/A</v>
      </c>
      <c r="AJ2452" t="e">
        <f>NA()</f>
        <v>#N/A</v>
      </c>
      <c r="AK2452" t="e">
        <f>NA()</f>
        <v>#N/A</v>
      </c>
      <c r="AL2452" t="e">
        <f>NA()</f>
        <v>#N/A</v>
      </c>
      <c r="AM2452" t="e">
        <f>NA()</f>
        <v>#N/A</v>
      </c>
      <c r="AN2452" s="13">
        <v>4.7699999999999999E-2</v>
      </c>
      <c r="AO2452" t="e">
        <f>NA()</f>
        <v>#N/A</v>
      </c>
      <c r="AP2452" t="e">
        <f>NA()</f>
        <v>#N/A</v>
      </c>
    </row>
    <row r="2453" spans="20:42" x14ac:dyDescent="0.35">
      <c r="T2453" s="6"/>
      <c r="U2453" s="6"/>
      <c r="Z2453">
        <v>26</v>
      </c>
      <c r="AA2453" s="9">
        <v>44070</v>
      </c>
      <c r="AB2453">
        <v>4.1000000000000002E-2</v>
      </c>
      <c r="AE2453" s="25">
        <v>40767</v>
      </c>
      <c r="AF2453" t="e">
        <f>NA()</f>
        <v>#N/A</v>
      </c>
      <c r="AG2453" t="e">
        <f>NA()</f>
        <v>#N/A</v>
      </c>
      <c r="AH2453" t="e">
        <f>NA()</f>
        <v>#N/A</v>
      </c>
      <c r="AI2453" t="e">
        <f>NA()</f>
        <v>#N/A</v>
      </c>
      <c r="AJ2453" t="e">
        <f>NA()</f>
        <v>#N/A</v>
      </c>
      <c r="AK2453" t="e">
        <f>NA()</f>
        <v>#N/A</v>
      </c>
      <c r="AL2453" t="e">
        <f>NA()</f>
        <v>#N/A</v>
      </c>
      <c r="AM2453" t="e">
        <f>NA()</f>
        <v>#N/A</v>
      </c>
      <c r="AN2453" s="13">
        <v>4.5900000000000003E-2</v>
      </c>
      <c r="AO2453" t="e">
        <f>NA()</f>
        <v>#N/A</v>
      </c>
      <c r="AP2453" t="e">
        <f>NA()</f>
        <v>#N/A</v>
      </c>
    </row>
    <row r="2454" spans="20:42" x14ac:dyDescent="0.35">
      <c r="T2454" s="6"/>
      <c r="U2454" s="6"/>
      <c r="Z2454">
        <v>27</v>
      </c>
      <c r="AA2454" s="9">
        <v>44071</v>
      </c>
      <c r="AB2454">
        <v>9.5899999999999999E-2</v>
      </c>
      <c r="AE2454" s="25">
        <v>40768</v>
      </c>
      <c r="AF2454" t="e">
        <f>NA()</f>
        <v>#N/A</v>
      </c>
      <c r="AG2454" t="e">
        <f>NA()</f>
        <v>#N/A</v>
      </c>
      <c r="AH2454" t="e">
        <f>NA()</f>
        <v>#N/A</v>
      </c>
      <c r="AI2454" t="e">
        <f>NA()</f>
        <v>#N/A</v>
      </c>
      <c r="AJ2454" t="e">
        <f>NA()</f>
        <v>#N/A</v>
      </c>
      <c r="AK2454" t="e">
        <f>NA()</f>
        <v>#N/A</v>
      </c>
      <c r="AL2454" t="e">
        <f>NA()</f>
        <v>#N/A</v>
      </c>
      <c r="AM2454" t="e">
        <f>NA()</f>
        <v>#N/A</v>
      </c>
      <c r="AN2454" t="e">
        <f>NA()</f>
        <v>#N/A</v>
      </c>
      <c r="AO2454" t="e">
        <f>NA()</f>
        <v>#N/A</v>
      </c>
      <c r="AP2454" t="e">
        <f>NA()</f>
        <v>#N/A</v>
      </c>
    </row>
    <row r="2455" spans="20:42" x14ac:dyDescent="0.35">
      <c r="T2455" s="6"/>
      <c r="U2455" s="6"/>
      <c r="Z2455">
        <v>28</v>
      </c>
      <c r="AA2455" s="9">
        <v>44074</v>
      </c>
      <c r="AB2455">
        <v>0.19189999999999999</v>
      </c>
      <c r="AE2455" s="25">
        <v>40769</v>
      </c>
      <c r="AF2455" t="e">
        <f>NA()</f>
        <v>#N/A</v>
      </c>
      <c r="AG2455" t="e">
        <f>NA()</f>
        <v>#N/A</v>
      </c>
      <c r="AH2455" t="e">
        <f>NA()</f>
        <v>#N/A</v>
      </c>
      <c r="AI2455" t="e">
        <f>NA()</f>
        <v>#N/A</v>
      </c>
      <c r="AJ2455" t="e">
        <f>NA()</f>
        <v>#N/A</v>
      </c>
      <c r="AK2455" t="e">
        <f>NA()</f>
        <v>#N/A</v>
      </c>
      <c r="AL2455" t="e">
        <f>NA()</f>
        <v>#N/A</v>
      </c>
      <c r="AM2455" t="e">
        <f>NA()</f>
        <v>#N/A</v>
      </c>
      <c r="AN2455" t="e">
        <f>NA()</f>
        <v>#N/A</v>
      </c>
      <c r="AO2455" t="e">
        <f>NA()</f>
        <v>#N/A</v>
      </c>
      <c r="AP2455" t="e">
        <f>NA()</f>
        <v>#N/A</v>
      </c>
    </row>
    <row r="2456" spans="20:42" x14ac:dyDescent="0.35">
      <c r="T2456" s="6"/>
      <c r="U2456" s="6"/>
      <c r="Z2456">
        <v>31</v>
      </c>
      <c r="AA2456" s="9">
        <v>44075</v>
      </c>
      <c r="AB2456">
        <v>0.21279999999999999</v>
      </c>
      <c r="AE2456" s="25">
        <v>40770</v>
      </c>
      <c r="AF2456" t="e">
        <f>NA()</f>
        <v>#N/A</v>
      </c>
      <c r="AG2456" t="e">
        <f>NA()</f>
        <v>#N/A</v>
      </c>
      <c r="AH2456" t="e">
        <f>NA()</f>
        <v>#N/A</v>
      </c>
      <c r="AI2456" t="e">
        <f>NA()</f>
        <v>#N/A</v>
      </c>
      <c r="AJ2456" t="e">
        <f>NA()</f>
        <v>#N/A</v>
      </c>
      <c r="AK2456" t="e">
        <f>NA()</f>
        <v>#N/A</v>
      </c>
      <c r="AL2456" t="e">
        <f>NA()</f>
        <v>#N/A</v>
      </c>
      <c r="AM2456" t="e">
        <f>NA()</f>
        <v>#N/A</v>
      </c>
      <c r="AN2456" s="13">
        <v>4.53E-2</v>
      </c>
      <c r="AO2456" t="e">
        <f>NA()</f>
        <v>#N/A</v>
      </c>
      <c r="AP2456" t="e">
        <f>NA()</f>
        <v>#N/A</v>
      </c>
    </row>
    <row r="2457" spans="20:42" x14ac:dyDescent="0.35">
      <c r="T2457" s="6"/>
      <c r="U2457" s="6"/>
      <c r="Y2457" t="s">
        <v>1104</v>
      </c>
      <c r="Z2457">
        <v>1</v>
      </c>
      <c r="AA2457" s="9">
        <v>44076</v>
      </c>
      <c r="AB2457">
        <v>0.12740000000000001</v>
      </c>
      <c r="AE2457" s="25">
        <v>40771</v>
      </c>
      <c r="AF2457" t="e">
        <f>NA()</f>
        <v>#N/A</v>
      </c>
      <c r="AG2457" t="e">
        <f>NA()</f>
        <v>#N/A</v>
      </c>
      <c r="AH2457" t="e">
        <f>NA()</f>
        <v>#N/A</v>
      </c>
      <c r="AI2457" t="e">
        <f>NA()</f>
        <v>#N/A</v>
      </c>
      <c r="AJ2457" t="e">
        <f>NA()</f>
        <v>#N/A</v>
      </c>
      <c r="AK2457" t="e">
        <f>NA()</f>
        <v>#N/A</v>
      </c>
      <c r="AL2457" t="e">
        <f>NA()</f>
        <v>#N/A</v>
      </c>
      <c r="AM2457" t="e">
        <f>NA()</f>
        <v>#N/A</v>
      </c>
      <c r="AN2457" s="13">
        <v>4.5199999999999997E-2</v>
      </c>
      <c r="AO2457" t="e">
        <f>NA()</f>
        <v>#N/A</v>
      </c>
      <c r="AP2457" t="e">
        <f>NA()</f>
        <v>#N/A</v>
      </c>
    </row>
    <row r="2458" spans="20:42" x14ac:dyDescent="0.35">
      <c r="T2458" s="6"/>
      <c r="U2458" s="6"/>
      <c r="Z2458">
        <v>2</v>
      </c>
      <c r="AA2458" s="9">
        <v>44077</v>
      </c>
      <c r="AB2458">
        <v>8.5000000000000006E-2</v>
      </c>
      <c r="AE2458" s="25">
        <v>40772</v>
      </c>
      <c r="AF2458" t="e">
        <f>NA()</f>
        <v>#N/A</v>
      </c>
      <c r="AG2458" t="e">
        <f>NA()</f>
        <v>#N/A</v>
      </c>
      <c r="AH2458" t="e">
        <f>NA()</f>
        <v>#N/A</v>
      </c>
      <c r="AI2458" t="e">
        <f>NA()</f>
        <v>#N/A</v>
      </c>
      <c r="AJ2458" t="e">
        <f>NA()</f>
        <v>#N/A</v>
      </c>
      <c r="AK2458" t="e">
        <f>NA()</f>
        <v>#N/A</v>
      </c>
      <c r="AL2458" t="e">
        <f>NA()</f>
        <v>#N/A</v>
      </c>
      <c r="AM2458" t="e">
        <f>NA()</f>
        <v>#N/A</v>
      </c>
      <c r="AN2458" s="13">
        <v>4.5699999999999998E-2</v>
      </c>
      <c r="AO2458" t="e">
        <f>NA()</f>
        <v>#N/A</v>
      </c>
      <c r="AP2458" t="e">
        <f>NA()</f>
        <v>#N/A</v>
      </c>
    </row>
    <row r="2459" spans="20:42" x14ac:dyDescent="0.35">
      <c r="T2459" s="6"/>
      <c r="U2459" s="6"/>
      <c r="Z2459">
        <v>3</v>
      </c>
      <c r="AA2459" s="9">
        <v>44078</v>
      </c>
      <c r="AB2459">
        <v>6.6000000000000003E-2</v>
      </c>
      <c r="AE2459" s="25">
        <v>40773</v>
      </c>
      <c r="AF2459" t="e">
        <f>NA()</f>
        <v>#N/A</v>
      </c>
      <c r="AG2459" t="e">
        <f>NA()</f>
        <v>#N/A</v>
      </c>
      <c r="AH2459" t="e">
        <f>NA()</f>
        <v>#N/A</v>
      </c>
      <c r="AI2459" t="e">
        <f>NA()</f>
        <v>#N/A</v>
      </c>
      <c r="AJ2459" t="e">
        <f>NA()</f>
        <v>#N/A</v>
      </c>
      <c r="AK2459" t="e">
        <f>NA()</f>
        <v>#N/A</v>
      </c>
      <c r="AL2459" t="e">
        <f>NA()</f>
        <v>#N/A</v>
      </c>
      <c r="AM2459" t="e">
        <f>NA()</f>
        <v>#N/A</v>
      </c>
      <c r="AN2459" s="13">
        <v>4.6300000000000001E-2</v>
      </c>
      <c r="AO2459" t="e">
        <f>NA()</f>
        <v>#N/A</v>
      </c>
      <c r="AP2459" t="e">
        <f>NA()</f>
        <v>#N/A</v>
      </c>
    </row>
    <row r="2460" spans="20:42" x14ac:dyDescent="0.35">
      <c r="T2460" s="6"/>
      <c r="U2460" s="6"/>
      <c r="Z2460">
        <v>4</v>
      </c>
      <c r="AA2460" s="9">
        <v>44081</v>
      </c>
      <c r="AB2460">
        <v>7.5999999999999998E-2</v>
      </c>
      <c r="AE2460" s="25">
        <v>40774</v>
      </c>
      <c r="AF2460" t="e">
        <f>NA()</f>
        <v>#N/A</v>
      </c>
      <c r="AG2460" t="e">
        <f>NA()</f>
        <v>#N/A</v>
      </c>
      <c r="AH2460" t="e">
        <f>NA()</f>
        <v>#N/A</v>
      </c>
      <c r="AI2460" t="e">
        <f>NA()</f>
        <v>#N/A</v>
      </c>
      <c r="AJ2460" t="e">
        <f>NA()</f>
        <v>#N/A</v>
      </c>
      <c r="AK2460" t="e">
        <f>NA()</f>
        <v>#N/A</v>
      </c>
      <c r="AL2460" t="e">
        <f>NA()</f>
        <v>#N/A</v>
      </c>
      <c r="AM2460" t="e">
        <f>NA()</f>
        <v>#N/A</v>
      </c>
      <c r="AN2460" s="13">
        <v>4.7500000000000001E-2</v>
      </c>
      <c r="AO2460" t="e">
        <f>NA()</f>
        <v>#N/A</v>
      </c>
      <c r="AP2460" t="e">
        <f>NA()</f>
        <v>#N/A</v>
      </c>
    </row>
    <row r="2461" spans="20:42" x14ac:dyDescent="0.35">
      <c r="T2461" s="6"/>
      <c r="U2461" s="6"/>
      <c r="Z2461">
        <v>7</v>
      </c>
      <c r="AA2461" s="9">
        <v>44082</v>
      </c>
      <c r="AB2461">
        <v>5.0599999999999999E-2</v>
      </c>
      <c r="AE2461" s="25">
        <v>40775</v>
      </c>
      <c r="AF2461" t="e">
        <f>NA()</f>
        <v>#N/A</v>
      </c>
      <c r="AG2461" t="e">
        <f>NA()</f>
        <v>#N/A</v>
      </c>
      <c r="AH2461" t="e">
        <f>NA()</f>
        <v>#N/A</v>
      </c>
      <c r="AI2461" t="e">
        <f>NA()</f>
        <v>#N/A</v>
      </c>
      <c r="AJ2461" t="e">
        <f>NA()</f>
        <v>#N/A</v>
      </c>
      <c r="AK2461" t="e">
        <f>NA()</f>
        <v>#N/A</v>
      </c>
      <c r="AL2461" t="e">
        <f>NA()</f>
        <v>#N/A</v>
      </c>
      <c r="AM2461" t="e">
        <f>NA()</f>
        <v>#N/A</v>
      </c>
      <c r="AN2461" t="e">
        <f>NA()</f>
        <v>#N/A</v>
      </c>
      <c r="AO2461" t="e">
        <f>NA()</f>
        <v>#N/A</v>
      </c>
      <c r="AP2461" t="e">
        <f>NA()</f>
        <v>#N/A</v>
      </c>
    </row>
    <row r="2462" spans="20:42" x14ac:dyDescent="0.35">
      <c r="T2462" s="6"/>
      <c r="U2462" s="6"/>
      <c r="Z2462">
        <v>8</v>
      </c>
      <c r="AA2462" s="9">
        <v>44083</v>
      </c>
      <c r="AB2462">
        <v>4.0099999999999997E-2</v>
      </c>
      <c r="AE2462" s="25">
        <v>40776</v>
      </c>
      <c r="AF2462" t="e">
        <f>NA()</f>
        <v>#N/A</v>
      </c>
      <c r="AG2462" t="e">
        <f>NA()</f>
        <v>#N/A</v>
      </c>
      <c r="AH2462" t="e">
        <f>NA()</f>
        <v>#N/A</v>
      </c>
      <c r="AI2462" t="e">
        <f>NA()</f>
        <v>#N/A</v>
      </c>
      <c r="AJ2462" t="e">
        <f>NA()</f>
        <v>#N/A</v>
      </c>
      <c r="AK2462" t="e">
        <f>NA()</f>
        <v>#N/A</v>
      </c>
      <c r="AL2462" t="e">
        <f>NA()</f>
        <v>#N/A</v>
      </c>
      <c r="AM2462" t="e">
        <f>NA()</f>
        <v>#N/A</v>
      </c>
      <c r="AN2462" t="e">
        <f>NA()</f>
        <v>#N/A</v>
      </c>
      <c r="AO2462" t="e">
        <f>NA()</f>
        <v>#N/A</v>
      </c>
      <c r="AP2462" t="e">
        <f>NA()</f>
        <v>#N/A</v>
      </c>
    </row>
    <row r="2463" spans="20:42" x14ac:dyDescent="0.35">
      <c r="T2463" s="6"/>
      <c r="U2463" s="6"/>
      <c r="Z2463">
        <v>9</v>
      </c>
      <c r="AA2463" s="9">
        <v>44084</v>
      </c>
      <c r="AB2463">
        <v>7.5899999999999995E-2</v>
      </c>
      <c r="AE2463" s="25">
        <v>40777</v>
      </c>
      <c r="AF2463" t="e">
        <f>NA()</f>
        <v>#N/A</v>
      </c>
      <c r="AG2463" t="e">
        <f>NA()</f>
        <v>#N/A</v>
      </c>
      <c r="AH2463" t="e">
        <f>NA()</f>
        <v>#N/A</v>
      </c>
      <c r="AI2463" t="e">
        <f>NA()</f>
        <v>#N/A</v>
      </c>
      <c r="AJ2463" t="e">
        <f>NA()</f>
        <v>#N/A</v>
      </c>
      <c r="AK2463" t="e">
        <f>NA()</f>
        <v>#N/A</v>
      </c>
      <c r="AL2463" t="e">
        <f>NA()</f>
        <v>#N/A</v>
      </c>
      <c r="AM2463" t="e">
        <f>NA()</f>
        <v>#N/A</v>
      </c>
      <c r="AN2463" s="13">
        <v>4.8399999999999999E-2</v>
      </c>
      <c r="AO2463" t="e">
        <f>NA()</f>
        <v>#N/A</v>
      </c>
      <c r="AP2463" t="e">
        <f>NA()</f>
        <v>#N/A</v>
      </c>
    </row>
    <row r="2464" spans="20:42" x14ac:dyDescent="0.35">
      <c r="T2464" s="6"/>
      <c r="U2464" s="6"/>
      <c r="Z2464">
        <v>10</v>
      </c>
      <c r="AA2464" s="9">
        <v>44085</v>
      </c>
      <c r="AB2464">
        <v>8.3599999999999994E-2</v>
      </c>
      <c r="AE2464" s="25">
        <v>40778</v>
      </c>
      <c r="AF2464" t="e">
        <f>NA()</f>
        <v>#N/A</v>
      </c>
      <c r="AG2464" t="e">
        <f>NA()</f>
        <v>#N/A</v>
      </c>
      <c r="AH2464" t="e">
        <f>NA()</f>
        <v>#N/A</v>
      </c>
      <c r="AI2464" t="e">
        <f>NA()</f>
        <v>#N/A</v>
      </c>
      <c r="AJ2464" t="e">
        <f>NA()</f>
        <v>#N/A</v>
      </c>
      <c r="AK2464" t="e">
        <f>NA()</f>
        <v>#N/A</v>
      </c>
      <c r="AL2464" t="e">
        <f>NA()</f>
        <v>#N/A</v>
      </c>
      <c r="AM2464" t="e">
        <f>NA()</f>
        <v>#N/A</v>
      </c>
      <c r="AN2464" s="13">
        <v>4.9099999999999998E-2</v>
      </c>
      <c r="AO2464" t="e">
        <f>NA()</f>
        <v>#N/A</v>
      </c>
      <c r="AP2464" t="e">
        <f>NA()</f>
        <v>#N/A</v>
      </c>
    </row>
    <row r="2465" spans="20:42" x14ac:dyDescent="0.35">
      <c r="T2465" s="6"/>
      <c r="U2465" s="6"/>
      <c r="Z2465">
        <v>11</v>
      </c>
      <c r="AA2465" s="9">
        <v>44088</v>
      </c>
      <c r="AB2465">
        <v>0.1588</v>
      </c>
      <c r="AE2465" s="25">
        <v>40779</v>
      </c>
      <c r="AF2465" t="e">
        <f>NA()</f>
        <v>#N/A</v>
      </c>
      <c r="AG2465" t="e">
        <f>NA()</f>
        <v>#N/A</v>
      </c>
      <c r="AH2465" t="e">
        <f>NA()</f>
        <v>#N/A</v>
      </c>
      <c r="AI2465" t="e">
        <f>NA()</f>
        <v>#N/A</v>
      </c>
      <c r="AJ2465" t="e">
        <f>NA()</f>
        <v>#N/A</v>
      </c>
      <c r="AK2465" t="e">
        <f>NA()</f>
        <v>#N/A</v>
      </c>
      <c r="AL2465" t="e">
        <f>NA()</f>
        <v>#N/A</v>
      </c>
      <c r="AM2465" t="e">
        <f>NA()</f>
        <v>#N/A</v>
      </c>
      <c r="AN2465" s="13">
        <v>4.9500000000000002E-2</v>
      </c>
      <c r="AO2465" t="e">
        <f>NA()</f>
        <v>#N/A</v>
      </c>
      <c r="AP2465" t="e">
        <f>NA()</f>
        <v>#N/A</v>
      </c>
    </row>
    <row r="2466" spans="20:42" x14ac:dyDescent="0.35">
      <c r="T2466" s="6"/>
      <c r="U2466" s="6"/>
      <c r="Z2466">
        <v>14</v>
      </c>
      <c r="AA2466" s="9">
        <v>44089</v>
      </c>
      <c r="AB2466">
        <v>8.14E-2</v>
      </c>
      <c r="AE2466" s="25">
        <v>40780</v>
      </c>
      <c r="AF2466" t="e">
        <f>NA()</f>
        <v>#N/A</v>
      </c>
      <c r="AG2466" t="e">
        <f>NA()</f>
        <v>#N/A</v>
      </c>
      <c r="AH2466" t="e">
        <f>NA()</f>
        <v>#N/A</v>
      </c>
      <c r="AI2466" t="e">
        <f>NA()</f>
        <v>#N/A</v>
      </c>
      <c r="AJ2466" t="e">
        <f>NA()</f>
        <v>#N/A</v>
      </c>
      <c r="AK2466" t="e">
        <f>NA()</f>
        <v>#N/A</v>
      </c>
      <c r="AL2466" t="e">
        <f>NA()</f>
        <v>#N/A</v>
      </c>
      <c r="AM2466" t="e">
        <f>NA()</f>
        <v>#N/A</v>
      </c>
      <c r="AN2466" s="13">
        <v>4.8599999999999997E-2</v>
      </c>
      <c r="AO2466" t="e">
        <f>NA()</f>
        <v>#N/A</v>
      </c>
      <c r="AP2466" t="e">
        <f>NA()</f>
        <v>#N/A</v>
      </c>
    </row>
    <row r="2467" spans="20:42" x14ac:dyDescent="0.35">
      <c r="T2467" s="6"/>
      <c r="U2467" s="6"/>
      <c r="Z2467">
        <v>15</v>
      </c>
      <c r="AA2467" s="9">
        <v>44090</v>
      </c>
      <c r="AB2467">
        <v>4.7699999999999999E-2</v>
      </c>
      <c r="AE2467" s="25">
        <v>40781</v>
      </c>
      <c r="AF2467" t="e">
        <f>NA()</f>
        <v>#N/A</v>
      </c>
      <c r="AG2467" t="e">
        <f>NA()</f>
        <v>#N/A</v>
      </c>
      <c r="AH2467" t="e">
        <f>NA()</f>
        <v>#N/A</v>
      </c>
      <c r="AI2467" t="e">
        <f>NA()</f>
        <v>#N/A</v>
      </c>
      <c r="AJ2467" t="e">
        <f>NA()</f>
        <v>#N/A</v>
      </c>
      <c r="AK2467" t="e">
        <f>NA()</f>
        <v>#N/A</v>
      </c>
      <c r="AL2467" t="e">
        <f>NA()</f>
        <v>#N/A</v>
      </c>
      <c r="AM2467" t="e">
        <f>NA()</f>
        <v>#N/A</v>
      </c>
      <c r="AN2467" s="13">
        <v>4.6600000000000003E-2</v>
      </c>
      <c r="AO2467" t="e">
        <f>NA()</f>
        <v>#N/A</v>
      </c>
      <c r="AP2467" t="e">
        <f>NA()</f>
        <v>#N/A</v>
      </c>
    </row>
    <row r="2468" spans="20:42" x14ac:dyDescent="0.35">
      <c r="T2468" s="6"/>
      <c r="U2468" s="6"/>
      <c r="Z2468">
        <v>16</v>
      </c>
      <c r="AA2468" s="9">
        <v>44091</v>
      </c>
      <c r="AB2468">
        <v>5.8099999999999999E-2</v>
      </c>
      <c r="AE2468" s="25">
        <v>40782</v>
      </c>
      <c r="AF2468" t="e">
        <f>NA()</f>
        <v>#N/A</v>
      </c>
      <c r="AG2468" t="e">
        <f>NA()</f>
        <v>#N/A</v>
      </c>
      <c r="AH2468" t="e">
        <f>NA()</f>
        <v>#N/A</v>
      </c>
      <c r="AI2468" t="e">
        <f>NA()</f>
        <v>#N/A</v>
      </c>
      <c r="AJ2468" t="e">
        <f>NA()</f>
        <v>#N/A</v>
      </c>
      <c r="AK2468" t="e">
        <f>NA()</f>
        <v>#N/A</v>
      </c>
      <c r="AL2468" t="e">
        <f>NA()</f>
        <v>#N/A</v>
      </c>
      <c r="AM2468" t="e">
        <f>NA()</f>
        <v>#N/A</v>
      </c>
      <c r="AN2468" t="e">
        <f>NA()</f>
        <v>#N/A</v>
      </c>
      <c r="AO2468" t="e">
        <f>NA()</f>
        <v>#N/A</v>
      </c>
      <c r="AP2468" t="e">
        <f>NA()</f>
        <v>#N/A</v>
      </c>
    </row>
    <row r="2469" spans="20:42" x14ac:dyDescent="0.35">
      <c r="T2469" s="6"/>
      <c r="U2469" s="6"/>
      <c r="Z2469">
        <v>17</v>
      </c>
      <c r="AA2469" s="9">
        <v>44092</v>
      </c>
      <c r="AB2469">
        <v>2.98E-2</v>
      </c>
      <c r="AE2469" s="25">
        <v>40783</v>
      </c>
      <c r="AF2469" t="e">
        <f>NA()</f>
        <v>#N/A</v>
      </c>
      <c r="AG2469" t="e">
        <f>NA()</f>
        <v>#N/A</v>
      </c>
      <c r="AH2469" t="e">
        <f>NA()</f>
        <v>#N/A</v>
      </c>
      <c r="AI2469" t="e">
        <f>NA()</f>
        <v>#N/A</v>
      </c>
      <c r="AJ2469" t="e">
        <f>NA()</f>
        <v>#N/A</v>
      </c>
      <c r="AK2469" t="e">
        <f>NA()</f>
        <v>#N/A</v>
      </c>
      <c r="AL2469" t="e">
        <f>NA()</f>
        <v>#N/A</v>
      </c>
      <c r="AM2469" t="e">
        <f>NA()</f>
        <v>#N/A</v>
      </c>
      <c r="AN2469" t="e">
        <f>NA()</f>
        <v>#N/A</v>
      </c>
      <c r="AO2469" t="e">
        <f>NA()</f>
        <v>#N/A</v>
      </c>
      <c r="AP2469" t="e">
        <f>NA()</f>
        <v>#N/A</v>
      </c>
    </row>
    <row r="2470" spans="20:42" x14ac:dyDescent="0.35">
      <c r="T2470" s="6"/>
      <c r="U2470" s="6"/>
      <c r="Z2470">
        <v>18</v>
      </c>
      <c r="AA2470" s="9">
        <v>44095</v>
      </c>
      <c r="AB2470">
        <v>0.1386</v>
      </c>
      <c r="AE2470" s="25">
        <v>40784</v>
      </c>
      <c r="AF2470" t="e">
        <f>NA()</f>
        <v>#N/A</v>
      </c>
      <c r="AG2470" t="e">
        <f>NA()</f>
        <v>#N/A</v>
      </c>
      <c r="AH2470" t="e">
        <f>NA()</f>
        <v>#N/A</v>
      </c>
      <c r="AI2470" t="e">
        <f>NA()</f>
        <v>#N/A</v>
      </c>
      <c r="AJ2470" t="e">
        <f>NA()</f>
        <v>#N/A</v>
      </c>
      <c r="AK2470" t="e">
        <f>NA()</f>
        <v>#N/A</v>
      </c>
      <c r="AL2470" t="e">
        <f>NA()</f>
        <v>#N/A</v>
      </c>
      <c r="AM2470" t="e">
        <f>NA()</f>
        <v>#N/A</v>
      </c>
      <c r="AN2470" s="13">
        <v>4.53E-2</v>
      </c>
      <c r="AO2470" t="e">
        <f>NA()</f>
        <v>#N/A</v>
      </c>
      <c r="AP2470" t="e">
        <f>NA()</f>
        <v>#N/A</v>
      </c>
    </row>
    <row r="2471" spans="20:42" x14ac:dyDescent="0.35">
      <c r="T2471" s="6"/>
      <c r="U2471" s="6"/>
      <c r="Z2471">
        <v>21</v>
      </c>
      <c r="AA2471" s="9">
        <v>44096</v>
      </c>
      <c r="AB2471">
        <v>0.15859999999999999</v>
      </c>
      <c r="AE2471" s="25">
        <v>40785</v>
      </c>
      <c r="AF2471" t="e">
        <f>NA()</f>
        <v>#N/A</v>
      </c>
      <c r="AG2471" t="e">
        <f>NA()</f>
        <v>#N/A</v>
      </c>
      <c r="AH2471" t="e">
        <f>NA()</f>
        <v>#N/A</v>
      </c>
      <c r="AI2471" t="e">
        <f>NA()</f>
        <v>#N/A</v>
      </c>
      <c r="AJ2471" t="e">
        <f>NA()</f>
        <v>#N/A</v>
      </c>
      <c r="AK2471" t="e">
        <f>NA()</f>
        <v>#N/A</v>
      </c>
      <c r="AL2471" t="e">
        <f>NA()</f>
        <v>#N/A</v>
      </c>
      <c r="AM2471" t="e">
        <f>NA()</f>
        <v>#N/A</v>
      </c>
      <c r="AN2471" t="e">
        <f>NA()</f>
        <v>#N/A</v>
      </c>
      <c r="AO2471" t="e">
        <f>NA()</f>
        <v>#N/A</v>
      </c>
      <c r="AP2471" t="e">
        <f>NA()</f>
        <v>#N/A</v>
      </c>
    </row>
    <row r="2472" spans="20:42" x14ac:dyDescent="0.35">
      <c r="T2472" s="6"/>
      <c r="U2472" s="6"/>
      <c r="Z2472">
        <v>22</v>
      </c>
      <c r="AA2472" s="9">
        <v>44097</v>
      </c>
      <c r="AB2472">
        <v>5.5100000000000003E-2</v>
      </c>
      <c r="AE2472" s="25">
        <v>40786</v>
      </c>
      <c r="AF2472" t="e">
        <f>NA()</f>
        <v>#N/A</v>
      </c>
      <c r="AG2472" t="e">
        <f>NA()</f>
        <v>#N/A</v>
      </c>
      <c r="AH2472" t="e">
        <f>NA()</f>
        <v>#N/A</v>
      </c>
      <c r="AI2472" t="e">
        <f>NA()</f>
        <v>#N/A</v>
      </c>
      <c r="AJ2472" t="e">
        <f>NA()</f>
        <v>#N/A</v>
      </c>
      <c r="AK2472" t="e">
        <f>NA()</f>
        <v>#N/A</v>
      </c>
      <c r="AL2472" t="e">
        <f>NA()</f>
        <v>#N/A</v>
      </c>
      <c r="AM2472" t="e">
        <f>NA()</f>
        <v>#N/A</v>
      </c>
      <c r="AN2472" s="13">
        <v>4.4900000000000002E-2</v>
      </c>
      <c r="AO2472" t="e">
        <f>NA()</f>
        <v>#N/A</v>
      </c>
      <c r="AP2472" t="e">
        <f>NA()</f>
        <v>#N/A</v>
      </c>
    </row>
    <row r="2473" spans="20:42" x14ac:dyDescent="0.35">
      <c r="T2473" s="6"/>
      <c r="U2473" s="6"/>
      <c r="Z2473">
        <v>23</v>
      </c>
      <c r="AA2473" s="9">
        <v>44098</v>
      </c>
      <c r="AB2473">
        <v>0.1391</v>
      </c>
      <c r="AE2473" s="25">
        <v>40787</v>
      </c>
      <c r="AF2473" t="e">
        <f>NA()</f>
        <v>#N/A</v>
      </c>
      <c r="AG2473" t="e">
        <f>NA()</f>
        <v>#N/A</v>
      </c>
      <c r="AH2473" t="e">
        <f>NA()</f>
        <v>#N/A</v>
      </c>
      <c r="AI2473" t="e">
        <f>NA()</f>
        <v>#N/A</v>
      </c>
      <c r="AJ2473" t="e">
        <f>NA()</f>
        <v>#N/A</v>
      </c>
      <c r="AK2473" t="e">
        <f>NA()</f>
        <v>#N/A</v>
      </c>
      <c r="AL2473" t="e">
        <f>NA()</f>
        <v>#N/A</v>
      </c>
      <c r="AM2473" t="e">
        <f>NA()</f>
        <v>#N/A</v>
      </c>
      <c r="AN2473" s="13">
        <v>4.4499999999999998E-2</v>
      </c>
      <c r="AO2473" s="13">
        <v>0.60019999999999996</v>
      </c>
      <c r="AP2473" t="e">
        <f>NA()</f>
        <v>#N/A</v>
      </c>
    </row>
    <row r="2474" spans="20:42" x14ac:dyDescent="0.35">
      <c r="T2474" s="6"/>
      <c r="U2474" s="6"/>
      <c r="Z2474">
        <v>24</v>
      </c>
      <c r="AA2474" s="9">
        <v>44099</v>
      </c>
      <c r="AB2474">
        <v>0.1323</v>
      </c>
      <c r="AE2474" s="25">
        <v>40788</v>
      </c>
      <c r="AF2474" t="e">
        <f>NA()</f>
        <v>#N/A</v>
      </c>
      <c r="AG2474" t="e">
        <f>NA()</f>
        <v>#N/A</v>
      </c>
      <c r="AH2474" t="e">
        <f>NA()</f>
        <v>#N/A</v>
      </c>
      <c r="AI2474" t="e">
        <f>NA()</f>
        <v>#N/A</v>
      </c>
      <c r="AJ2474" t="e">
        <f>NA()</f>
        <v>#N/A</v>
      </c>
      <c r="AK2474" t="e">
        <f>NA()</f>
        <v>#N/A</v>
      </c>
      <c r="AL2474" t="e">
        <f>NA()</f>
        <v>#N/A</v>
      </c>
      <c r="AM2474" t="e">
        <f>NA()</f>
        <v>#N/A</v>
      </c>
      <c r="AN2474" s="13">
        <v>4.3799999999999999E-2</v>
      </c>
      <c r="AO2474" t="e">
        <f>NA()</f>
        <v>#N/A</v>
      </c>
      <c r="AP2474" t="e">
        <f>NA()</f>
        <v>#N/A</v>
      </c>
    </row>
    <row r="2475" spans="20:42" x14ac:dyDescent="0.35">
      <c r="T2475" s="6"/>
      <c r="U2475" s="6"/>
      <c r="Z2475">
        <v>25</v>
      </c>
      <c r="AA2475" s="9">
        <v>44102</v>
      </c>
      <c r="AB2475">
        <v>0.1206</v>
      </c>
      <c r="AE2475" s="25">
        <v>40789</v>
      </c>
      <c r="AF2475" t="e">
        <f>NA()</f>
        <v>#N/A</v>
      </c>
      <c r="AG2475" t="e">
        <f>NA()</f>
        <v>#N/A</v>
      </c>
      <c r="AH2475" t="e">
        <f>NA()</f>
        <v>#N/A</v>
      </c>
      <c r="AI2475" t="e">
        <f>NA()</f>
        <v>#N/A</v>
      </c>
      <c r="AJ2475" t="e">
        <f>NA()</f>
        <v>#N/A</v>
      </c>
      <c r="AK2475" t="e">
        <f>NA()</f>
        <v>#N/A</v>
      </c>
      <c r="AL2475" t="e">
        <f>NA()</f>
        <v>#N/A</v>
      </c>
      <c r="AM2475" t="e">
        <f>NA()</f>
        <v>#N/A</v>
      </c>
      <c r="AN2475" t="e">
        <f>NA()</f>
        <v>#N/A</v>
      </c>
      <c r="AO2475" t="e">
        <f>NA()</f>
        <v>#N/A</v>
      </c>
      <c r="AP2475" t="e">
        <f>NA()</f>
        <v>#N/A</v>
      </c>
    </row>
    <row r="2476" spans="20:42" x14ac:dyDescent="0.35">
      <c r="T2476" s="6"/>
      <c r="U2476" s="6"/>
      <c r="Z2476">
        <v>28</v>
      </c>
      <c r="AA2476" s="9">
        <v>44103</v>
      </c>
      <c r="AB2476">
        <v>0.1522</v>
      </c>
      <c r="AE2476" s="25">
        <v>40790</v>
      </c>
      <c r="AF2476" t="e">
        <f>NA()</f>
        <v>#N/A</v>
      </c>
      <c r="AG2476" t="e">
        <f>NA()</f>
        <v>#N/A</v>
      </c>
      <c r="AH2476" t="e">
        <f>NA()</f>
        <v>#N/A</v>
      </c>
      <c r="AI2476" t="e">
        <f>NA()</f>
        <v>#N/A</v>
      </c>
      <c r="AJ2476" t="e">
        <f>NA()</f>
        <v>#N/A</v>
      </c>
      <c r="AK2476" t="e">
        <f>NA()</f>
        <v>#N/A</v>
      </c>
      <c r="AL2476" t="e">
        <f>NA()</f>
        <v>#N/A</v>
      </c>
      <c r="AM2476" t="e">
        <f>NA()</f>
        <v>#N/A</v>
      </c>
      <c r="AN2476" t="e">
        <f>NA()</f>
        <v>#N/A</v>
      </c>
      <c r="AO2476" t="e">
        <f>NA()</f>
        <v>#N/A</v>
      </c>
      <c r="AP2476" t="e">
        <f>NA()</f>
        <v>#N/A</v>
      </c>
    </row>
    <row r="2477" spans="20:42" x14ac:dyDescent="0.35">
      <c r="T2477" s="6"/>
      <c r="U2477" s="6"/>
      <c r="Z2477">
        <v>29</v>
      </c>
      <c r="AA2477" s="9">
        <v>44104</v>
      </c>
      <c r="AB2477">
        <v>7.3700000000000002E-2</v>
      </c>
      <c r="AE2477" s="25">
        <v>40791</v>
      </c>
      <c r="AF2477" t="e">
        <f>NA()</f>
        <v>#N/A</v>
      </c>
      <c r="AG2477" t="e">
        <f>NA()</f>
        <v>#N/A</v>
      </c>
      <c r="AH2477" t="e">
        <f>NA()</f>
        <v>#N/A</v>
      </c>
      <c r="AI2477" t="e">
        <f>NA()</f>
        <v>#N/A</v>
      </c>
      <c r="AJ2477" t="e">
        <f>NA()</f>
        <v>#N/A</v>
      </c>
      <c r="AK2477" t="e">
        <f>NA()</f>
        <v>#N/A</v>
      </c>
      <c r="AL2477" t="e">
        <f>NA()</f>
        <v>#N/A</v>
      </c>
      <c r="AM2477" t="e">
        <f>NA()</f>
        <v>#N/A</v>
      </c>
      <c r="AN2477" s="13">
        <v>4.3499999999999997E-2</v>
      </c>
      <c r="AO2477" t="e">
        <f>NA()</f>
        <v>#N/A</v>
      </c>
      <c r="AP2477" t="e">
        <f>NA()</f>
        <v>#N/A</v>
      </c>
    </row>
    <row r="2478" spans="20:42" x14ac:dyDescent="0.35">
      <c r="T2478" s="6"/>
      <c r="U2478" s="6"/>
      <c r="Z2478">
        <v>30</v>
      </c>
      <c r="AA2478" s="9">
        <v>44105</v>
      </c>
      <c r="AB2478">
        <v>7.8600000000000003E-2</v>
      </c>
      <c r="AE2478" s="25">
        <v>40792</v>
      </c>
      <c r="AF2478" t="e">
        <f>NA()</f>
        <v>#N/A</v>
      </c>
      <c r="AG2478" t="e">
        <f>NA()</f>
        <v>#N/A</v>
      </c>
      <c r="AH2478" t="e">
        <f>NA()</f>
        <v>#N/A</v>
      </c>
      <c r="AI2478" t="e">
        <f>NA()</f>
        <v>#N/A</v>
      </c>
      <c r="AJ2478" t="e">
        <f>NA()</f>
        <v>#N/A</v>
      </c>
      <c r="AK2478" t="e">
        <f>NA()</f>
        <v>#N/A</v>
      </c>
      <c r="AL2478" t="e">
        <f>NA()</f>
        <v>#N/A</v>
      </c>
      <c r="AM2478" t="e">
        <f>NA()</f>
        <v>#N/A</v>
      </c>
      <c r="AN2478" s="13">
        <v>4.3200000000000002E-2</v>
      </c>
      <c r="AO2478" t="e">
        <f>NA()</f>
        <v>#N/A</v>
      </c>
      <c r="AP2478" t="e">
        <f>NA()</f>
        <v>#N/A</v>
      </c>
    </row>
    <row r="2479" spans="20:42" x14ac:dyDescent="0.35">
      <c r="T2479" s="6"/>
      <c r="U2479" s="6"/>
      <c r="Y2479" t="s">
        <v>1105</v>
      </c>
      <c r="Z2479">
        <v>1</v>
      </c>
      <c r="AA2479" s="9">
        <v>44106</v>
      </c>
      <c r="AB2479">
        <v>4.7199999999999999E-2</v>
      </c>
      <c r="AE2479" s="25">
        <v>40793</v>
      </c>
      <c r="AF2479" t="e">
        <f>NA()</f>
        <v>#N/A</v>
      </c>
      <c r="AG2479" t="e">
        <f>NA()</f>
        <v>#N/A</v>
      </c>
      <c r="AH2479" t="e">
        <f>NA()</f>
        <v>#N/A</v>
      </c>
      <c r="AI2479" t="e">
        <f>NA()</f>
        <v>#N/A</v>
      </c>
      <c r="AJ2479" t="e">
        <f>NA()</f>
        <v>#N/A</v>
      </c>
      <c r="AK2479" t="e">
        <f>NA()</f>
        <v>#N/A</v>
      </c>
      <c r="AL2479" t="e">
        <f>NA()</f>
        <v>#N/A</v>
      </c>
      <c r="AM2479" t="e">
        <f>NA()</f>
        <v>#N/A</v>
      </c>
      <c r="AN2479" s="13">
        <v>4.3400000000000001E-2</v>
      </c>
      <c r="AO2479" t="e">
        <f>NA()</f>
        <v>#N/A</v>
      </c>
      <c r="AP2479" t="e">
        <f>NA()</f>
        <v>#N/A</v>
      </c>
    </row>
    <row r="2480" spans="20:42" x14ac:dyDescent="0.35">
      <c r="T2480" s="6"/>
      <c r="U2480" s="6"/>
      <c r="Z2480">
        <v>2</v>
      </c>
      <c r="AA2480" s="9">
        <v>44109</v>
      </c>
      <c r="AB2480">
        <v>7.6899999999999996E-2</v>
      </c>
      <c r="AE2480" s="25">
        <v>40794</v>
      </c>
      <c r="AF2480" t="e">
        <f>NA()</f>
        <v>#N/A</v>
      </c>
      <c r="AG2480" t="e">
        <f>NA()</f>
        <v>#N/A</v>
      </c>
      <c r="AH2480" t="e">
        <f>NA()</f>
        <v>#N/A</v>
      </c>
      <c r="AI2480" t="e">
        <f>NA()</f>
        <v>#N/A</v>
      </c>
      <c r="AJ2480" t="e">
        <f>NA()</f>
        <v>#N/A</v>
      </c>
      <c r="AK2480" t="e">
        <f>NA()</f>
        <v>#N/A</v>
      </c>
      <c r="AL2480" t="e">
        <f>NA()</f>
        <v>#N/A</v>
      </c>
      <c r="AM2480" t="e">
        <f>NA()</f>
        <v>#N/A</v>
      </c>
      <c r="AN2480" s="13">
        <v>4.3499999999999997E-2</v>
      </c>
      <c r="AO2480" t="e">
        <f>NA()</f>
        <v>#N/A</v>
      </c>
      <c r="AP2480" t="e">
        <f>NA()</f>
        <v>#N/A</v>
      </c>
    </row>
    <row r="2481" spans="20:42" x14ac:dyDescent="0.35">
      <c r="T2481" s="6"/>
      <c r="U2481" s="6"/>
      <c r="Z2481">
        <v>5</v>
      </c>
      <c r="AA2481" s="9">
        <v>44110</v>
      </c>
      <c r="AB2481">
        <v>0.1439</v>
      </c>
      <c r="AE2481" s="25">
        <v>40795</v>
      </c>
      <c r="AF2481" t="e">
        <f>NA()</f>
        <v>#N/A</v>
      </c>
      <c r="AG2481" t="e">
        <f>NA()</f>
        <v>#N/A</v>
      </c>
      <c r="AH2481" t="e">
        <f>NA()</f>
        <v>#N/A</v>
      </c>
      <c r="AI2481" t="e">
        <f>NA()</f>
        <v>#N/A</v>
      </c>
      <c r="AJ2481" t="e">
        <f>NA()</f>
        <v>#N/A</v>
      </c>
      <c r="AK2481" t="e">
        <f>NA()</f>
        <v>#N/A</v>
      </c>
      <c r="AL2481" t="e">
        <f>NA()</f>
        <v>#N/A</v>
      </c>
      <c r="AM2481" t="e">
        <f>NA()</f>
        <v>#N/A</v>
      </c>
      <c r="AN2481" s="13">
        <v>4.4600000000000001E-2</v>
      </c>
      <c r="AO2481" t="e">
        <f>NA()</f>
        <v>#N/A</v>
      </c>
      <c r="AP2481" t="e">
        <f>NA()</f>
        <v>#N/A</v>
      </c>
    </row>
    <row r="2482" spans="20:42" x14ac:dyDescent="0.35">
      <c r="T2482" s="6"/>
      <c r="U2482" s="6"/>
      <c r="Z2482">
        <v>6</v>
      </c>
      <c r="AA2482" s="9">
        <v>44111</v>
      </c>
      <c r="AB2482">
        <v>0.15959999999999999</v>
      </c>
      <c r="AE2482" s="25">
        <v>40796</v>
      </c>
      <c r="AF2482" t="e">
        <f>NA()</f>
        <v>#N/A</v>
      </c>
      <c r="AG2482" t="e">
        <f>NA()</f>
        <v>#N/A</v>
      </c>
      <c r="AH2482" t="e">
        <f>NA()</f>
        <v>#N/A</v>
      </c>
      <c r="AI2482" t="e">
        <f>NA()</f>
        <v>#N/A</v>
      </c>
      <c r="AJ2482" t="e">
        <f>NA()</f>
        <v>#N/A</v>
      </c>
      <c r="AK2482" t="e">
        <f>NA()</f>
        <v>#N/A</v>
      </c>
      <c r="AL2482" t="e">
        <f>NA()</f>
        <v>#N/A</v>
      </c>
      <c r="AM2482" t="e">
        <f>NA()</f>
        <v>#N/A</v>
      </c>
      <c r="AN2482" t="e">
        <f>NA()</f>
        <v>#N/A</v>
      </c>
      <c r="AO2482" t="e">
        <f>NA()</f>
        <v>#N/A</v>
      </c>
      <c r="AP2482" t="e">
        <f>NA()</f>
        <v>#N/A</v>
      </c>
    </row>
    <row r="2483" spans="20:42" x14ac:dyDescent="0.35">
      <c r="T2483" s="6"/>
      <c r="U2483" s="6"/>
      <c r="Z2483">
        <v>7</v>
      </c>
      <c r="AA2483" s="9">
        <v>44112</v>
      </c>
      <c r="AB2483">
        <v>0.20150000000000001</v>
      </c>
      <c r="AE2483" s="25">
        <v>40797</v>
      </c>
      <c r="AF2483" t="e">
        <f>NA()</f>
        <v>#N/A</v>
      </c>
      <c r="AG2483" t="e">
        <f>NA()</f>
        <v>#N/A</v>
      </c>
      <c r="AH2483" t="e">
        <f>NA()</f>
        <v>#N/A</v>
      </c>
      <c r="AI2483" t="e">
        <f>NA()</f>
        <v>#N/A</v>
      </c>
      <c r="AJ2483" t="e">
        <f>NA()</f>
        <v>#N/A</v>
      </c>
      <c r="AK2483" t="e">
        <f>NA()</f>
        <v>#N/A</v>
      </c>
      <c r="AL2483" t="e">
        <f>NA()</f>
        <v>#N/A</v>
      </c>
      <c r="AM2483" t="e">
        <f>NA()</f>
        <v>#N/A</v>
      </c>
      <c r="AN2483" t="e">
        <f>NA()</f>
        <v>#N/A</v>
      </c>
      <c r="AO2483" t="e">
        <f>NA()</f>
        <v>#N/A</v>
      </c>
      <c r="AP2483" t="e">
        <f>NA()</f>
        <v>#N/A</v>
      </c>
    </row>
    <row r="2484" spans="20:42" x14ac:dyDescent="0.35">
      <c r="T2484" s="6"/>
      <c r="U2484" s="6"/>
      <c r="Z2484">
        <v>8</v>
      </c>
      <c r="AA2484" s="9">
        <v>44113</v>
      </c>
      <c r="AB2484">
        <v>6.08E-2</v>
      </c>
      <c r="AE2484" s="25">
        <v>40798</v>
      </c>
      <c r="AF2484" t="e">
        <f>NA()</f>
        <v>#N/A</v>
      </c>
      <c r="AG2484" t="e">
        <f>NA()</f>
        <v>#N/A</v>
      </c>
      <c r="AH2484" t="e">
        <f>NA()</f>
        <v>#N/A</v>
      </c>
      <c r="AI2484" t="e">
        <f>NA()</f>
        <v>#N/A</v>
      </c>
      <c r="AJ2484" t="e">
        <f>NA()</f>
        <v>#N/A</v>
      </c>
      <c r="AK2484" t="e">
        <f>NA()</f>
        <v>#N/A</v>
      </c>
      <c r="AL2484" t="e">
        <f>NA()</f>
        <v>#N/A</v>
      </c>
      <c r="AM2484" t="e">
        <f>NA()</f>
        <v>#N/A</v>
      </c>
      <c r="AN2484" s="13">
        <v>4.5100000000000001E-2</v>
      </c>
      <c r="AO2484" t="e">
        <f>NA()</f>
        <v>#N/A</v>
      </c>
      <c r="AP2484" t="e">
        <f>NA()</f>
        <v>#N/A</v>
      </c>
    </row>
    <row r="2485" spans="20:42" x14ac:dyDescent="0.35">
      <c r="T2485" s="6"/>
      <c r="U2485" s="6"/>
      <c r="Z2485">
        <v>9</v>
      </c>
      <c r="AA2485" s="9">
        <v>44116</v>
      </c>
      <c r="AB2485">
        <v>0.2147</v>
      </c>
      <c r="AE2485" s="25">
        <v>40799</v>
      </c>
      <c r="AF2485" t="e">
        <f>NA()</f>
        <v>#N/A</v>
      </c>
      <c r="AG2485" t="e">
        <f>NA()</f>
        <v>#N/A</v>
      </c>
      <c r="AH2485" t="e">
        <f>NA()</f>
        <v>#N/A</v>
      </c>
      <c r="AI2485" t="e">
        <f>NA()</f>
        <v>#N/A</v>
      </c>
      <c r="AJ2485" t="e">
        <f>NA()</f>
        <v>#N/A</v>
      </c>
      <c r="AK2485" t="e">
        <f>NA()</f>
        <v>#N/A</v>
      </c>
      <c r="AL2485" t="e">
        <f>NA()</f>
        <v>#N/A</v>
      </c>
      <c r="AM2485" t="e">
        <f>NA()</f>
        <v>#N/A</v>
      </c>
      <c r="AN2485" s="13">
        <v>4.5400000000000003E-2</v>
      </c>
      <c r="AO2485" t="e">
        <f>NA()</f>
        <v>#N/A</v>
      </c>
      <c r="AP2485" t="e">
        <f>NA()</f>
        <v>#N/A</v>
      </c>
    </row>
    <row r="2486" spans="20:42" x14ac:dyDescent="0.35">
      <c r="T2486" s="6"/>
      <c r="U2486" s="6"/>
      <c r="Z2486">
        <v>12</v>
      </c>
      <c r="AA2486" s="9">
        <v>44117</v>
      </c>
      <c r="AB2486">
        <v>0.14560000000000001</v>
      </c>
      <c r="AE2486" s="25">
        <v>40800</v>
      </c>
      <c r="AF2486" t="e">
        <f>NA()</f>
        <v>#N/A</v>
      </c>
      <c r="AG2486" t="e">
        <f>NA()</f>
        <v>#N/A</v>
      </c>
      <c r="AH2486" t="e">
        <f>NA()</f>
        <v>#N/A</v>
      </c>
      <c r="AI2486" t="e">
        <f>NA()</f>
        <v>#N/A</v>
      </c>
      <c r="AJ2486" t="e">
        <f>NA()</f>
        <v>#N/A</v>
      </c>
      <c r="AK2486" t="e">
        <f>NA()</f>
        <v>#N/A</v>
      </c>
      <c r="AL2486" t="e">
        <f>NA()</f>
        <v>#N/A</v>
      </c>
      <c r="AM2486" t="e">
        <f>NA()</f>
        <v>#N/A</v>
      </c>
      <c r="AN2486" s="13">
        <v>4.5699999999999998E-2</v>
      </c>
      <c r="AO2486" t="e">
        <f>NA()</f>
        <v>#N/A</v>
      </c>
      <c r="AP2486" t="e">
        <f>NA()</f>
        <v>#N/A</v>
      </c>
    </row>
    <row r="2487" spans="20:42" x14ac:dyDescent="0.35">
      <c r="T2487" s="6"/>
      <c r="U2487" s="6"/>
      <c r="Z2487">
        <v>13</v>
      </c>
      <c r="AA2487" s="9">
        <v>44118</v>
      </c>
      <c r="AB2487">
        <v>9.8500000000000004E-2</v>
      </c>
      <c r="AE2487" s="25">
        <v>40801</v>
      </c>
      <c r="AF2487" t="e">
        <f>NA()</f>
        <v>#N/A</v>
      </c>
      <c r="AG2487" t="e">
        <f>NA()</f>
        <v>#N/A</v>
      </c>
      <c r="AH2487" t="e">
        <f>NA()</f>
        <v>#N/A</v>
      </c>
      <c r="AI2487" t="e">
        <f>NA()</f>
        <v>#N/A</v>
      </c>
      <c r="AJ2487" t="e">
        <f>NA()</f>
        <v>#N/A</v>
      </c>
      <c r="AK2487" t="e">
        <f>NA()</f>
        <v>#N/A</v>
      </c>
      <c r="AL2487" t="e">
        <f>NA()</f>
        <v>#N/A</v>
      </c>
      <c r="AM2487" t="e">
        <f>NA()</f>
        <v>#N/A</v>
      </c>
      <c r="AN2487" s="13">
        <v>4.6100000000000002E-2</v>
      </c>
      <c r="AO2487" t="e">
        <f>NA()</f>
        <v>#N/A</v>
      </c>
      <c r="AP2487" t="e">
        <f>NA()</f>
        <v>#N/A</v>
      </c>
    </row>
    <row r="2488" spans="20:42" x14ac:dyDescent="0.35">
      <c r="T2488" s="6"/>
      <c r="U2488" s="6"/>
      <c r="Z2488">
        <v>14</v>
      </c>
      <c r="AA2488" s="9">
        <v>44119</v>
      </c>
      <c r="AB2488">
        <v>0.1177</v>
      </c>
      <c r="AE2488" s="25">
        <v>40802</v>
      </c>
      <c r="AF2488" t="e">
        <f>NA()</f>
        <v>#N/A</v>
      </c>
      <c r="AG2488" t="e">
        <f>NA()</f>
        <v>#N/A</v>
      </c>
      <c r="AH2488" t="e">
        <f>NA()</f>
        <v>#N/A</v>
      </c>
      <c r="AI2488" t="e">
        <f>NA()</f>
        <v>#N/A</v>
      </c>
      <c r="AJ2488" t="e">
        <f>NA()</f>
        <v>#N/A</v>
      </c>
      <c r="AK2488" t="e">
        <f>NA()</f>
        <v>#N/A</v>
      </c>
      <c r="AL2488" t="e">
        <f>NA()</f>
        <v>#N/A</v>
      </c>
      <c r="AM2488" t="e">
        <f>NA()</f>
        <v>#N/A</v>
      </c>
      <c r="AN2488" s="13">
        <v>4.6100000000000002E-2</v>
      </c>
      <c r="AO2488" t="e">
        <f>NA()</f>
        <v>#N/A</v>
      </c>
      <c r="AP2488" t="e">
        <f>NA()</f>
        <v>#N/A</v>
      </c>
    </row>
    <row r="2489" spans="20:42" x14ac:dyDescent="0.35">
      <c r="T2489" s="6"/>
      <c r="U2489" s="6"/>
      <c r="Z2489">
        <v>15</v>
      </c>
      <c r="AA2489" s="9">
        <v>44120</v>
      </c>
      <c r="AB2489">
        <v>0.16889999999999999</v>
      </c>
      <c r="AE2489" s="25">
        <v>40803</v>
      </c>
      <c r="AF2489" t="e">
        <f>NA()</f>
        <v>#N/A</v>
      </c>
      <c r="AG2489" t="e">
        <f>NA()</f>
        <v>#N/A</v>
      </c>
      <c r="AH2489" t="e">
        <f>NA()</f>
        <v>#N/A</v>
      </c>
      <c r="AI2489" t="e">
        <f>NA()</f>
        <v>#N/A</v>
      </c>
      <c r="AJ2489" t="e">
        <f>NA()</f>
        <v>#N/A</v>
      </c>
      <c r="AK2489" t="e">
        <f>NA()</f>
        <v>#N/A</v>
      </c>
      <c r="AL2489" t="e">
        <f>NA()</f>
        <v>#N/A</v>
      </c>
      <c r="AM2489" t="e">
        <f>NA()</f>
        <v>#N/A</v>
      </c>
      <c r="AN2489" t="e">
        <f>NA()</f>
        <v>#N/A</v>
      </c>
      <c r="AO2489" t="e">
        <f>NA()</f>
        <v>#N/A</v>
      </c>
      <c r="AP2489" t="e">
        <f>NA()</f>
        <v>#N/A</v>
      </c>
    </row>
    <row r="2490" spans="20:42" x14ac:dyDescent="0.35">
      <c r="T2490" s="6"/>
      <c r="U2490" s="6"/>
      <c r="Z2490">
        <v>16</v>
      </c>
      <c r="AA2490" s="9">
        <v>44123</v>
      </c>
      <c r="AB2490">
        <v>0.1113</v>
      </c>
      <c r="AE2490" s="25">
        <v>40804</v>
      </c>
      <c r="AF2490" t="e">
        <f>NA()</f>
        <v>#N/A</v>
      </c>
      <c r="AG2490" t="e">
        <f>NA()</f>
        <v>#N/A</v>
      </c>
      <c r="AH2490" t="e">
        <f>NA()</f>
        <v>#N/A</v>
      </c>
      <c r="AI2490" t="e">
        <f>NA()</f>
        <v>#N/A</v>
      </c>
      <c r="AJ2490" t="e">
        <f>NA()</f>
        <v>#N/A</v>
      </c>
      <c r="AK2490" t="e">
        <f>NA()</f>
        <v>#N/A</v>
      </c>
      <c r="AL2490" t="e">
        <f>NA()</f>
        <v>#N/A</v>
      </c>
      <c r="AM2490" t="e">
        <f>NA()</f>
        <v>#N/A</v>
      </c>
      <c r="AN2490" t="e">
        <f>NA()</f>
        <v>#N/A</v>
      </c>
      <c r="AO2490" t="e">
        <f>NA()</f>
        <v>#N/A</v>
      </c>
      <c r="AP2490" t="e">
        <f>NA()</f>
        <v>#N/A</v>
      </c>
    </row>
    <row r="2491" spans="20:42" x14ac:dyDescent="0.35">
      <c r="T2491" s="6"/>
      <c r="U2491" s="6"/>
      <c r="Z2491">
        <v>19</v>
      </c>
      <c r="AA2491" s="9">
        <v>44124</v>
      </c>
      <c r="AB2491">
        <v>8.3699999999999997E-2</v>
      </c>
      <c r="AE2491" s="25">
        <v>40805</v>
      </c>
      <c r="AF2491" t="e">
        <f>NA()</f>
        <v>#N/A</v>
      </c>
      <c r="AG2491" t="e">
        <f>NA()</f>
        <v>#N/A</v>
      </c>
      <c r="AH2491" t="e">
        <f>NA()</f>
        <v>#N/A</v>
      </c>
      <c r="AI2491" t="e">
        <f>NA()</f>
        <v>#N/A</v>
      </c>
      <c r="AJ2491" t="e">
        <f>NA()</f>
        <v>#N/A</v>
      </c>
      <c r="AK2491" t="e">
        <f>NA()</f>
        <v>#N/A</v>
      </c>
      <c r="AL2491" t="e">
        <f>NA()</f>
        <v>#N/A</v>
      </c>
      <c r="AM2491" t="e">
        <f>NA()</f>
        <v>#N/A</v>
      </c>
      <c r="AN2491" s="13">
        <v>4.58E-2</v>
      </c>
      <c r="AO2491" t="e">
        <f>NA()</f>
        <v>#N/A</v>
      </c>
      <c r="AP2491" t="e">
        <f>NA()</f>
        <v>#N/A</v>
      </c>
    </row>
    <row r="2492" spans="20:42" x14ac:dyDescent="0.35">
      <c r="T2492" s="6"/>
      <c r="U2492" s="6"/>
      <c r="Z2492">
        <v>20</v>
      </c>
      <c r="AA2492" s="9">
        <v>44125</v>
      </c>
      <c r="AB2492">
        <v>0.10730000000000001</v>
      </c>
      <c r="AE2492" s="25">
        <v>40806</v>
      </c>
      <c r="AF2492" t="e">
        <f>NA()</f>
        <v>#N/A</v>
      </c>
      <c r="AG2492" t="e">
        <f>NA()</f>
        <v>#N/A</v>
      </c>
      <c r="AH2492" t="e">
        <f>NA()</f>
        <v>#N/A</v>
      </c>
      <c r="AI2492" t="e">
        <f>NA()</f>
        <v>#N/A</v>
      </c>
      <c r="AJ2492" t="e">
        <f>NA()</f>
        <v>#N/A</v>
      </c>
      <c r="AK2492" t="e">
        <f>NA()</f>
        <v>#N/A</v>
      </c>
      <c r="AL2492" t="e">
        <f>NA()</f>
        <v>#N/A</v>
      </c>
      <c r="AM2492" t="e">
        <f>NA()</f>
        <v>#N/A</v>
      </c>
      <c r="AN2492" s="13">
        <v>4.5699999999999998E-2</v>
      </c>
      <c r="AO2492" t="e">
        <f>NA()</f>
        <v>#N/A</v>
      </c>
      <c r="AP2492" t="e">
        <f>NA()</f>
        <v>#N/A</v>
      </c>
    </row>
    <row r="2493" spans="20:42" x14ac:dyDescent="0.35">
      <c r="T2493" s="6"/>
      <c r="U2493" s="6"/>
      <c r="Z2493">
        <v>21</v>
      </c>
      <c r="AA2493" s="9">
        <v>44126</v>
      </c>
      <c r="AB2493">
        <v>5.5500000000000001E-2</v>
      </c>
      <c r="AE2493" s="25">
        <v>40807</v>
      </c>
      <c r="AF2493" t="e">
        <f>NA()</f>
        <v>#N/A</v>
      </c>
      <c r="AG2493" t="e">
        <f>NA()</f>
        <v>#N/A</v>
      </c>
      <c r="AH2493" t="e">
        <f>NA()</f>
        <v>#N/A</v>
      </c>
      <c r="AI2493" t="e">
        <f>NA()</f>
        <v>#N/A</v>
      </c>
      <c r="AJ2493" t="e">
        <f>NA()</f>
        <v>#N/A</v>
      </c>
      <c r="AK2493" t="e">
        <f>NA()</f>
        <v>#N/A</v>
      </c>
      <c r="AL2493" t="e">
        <f>NA()</f>
        <v>#N/A</v>
      </c>
      <c r="AM2493" t="e">
        <f>NA()</f>
        <v>#N/A</v>
      </c>
      <c r="AN2493" s="13">
        <v>4.58E-2</v>
      </c>
      <c r="AO2493" t="e">
        <f>NA()</f>
        <v>#N/A</v>
      </c>
      <c r="AP2493" t="e">
        <f>NA()</f>
        <v>#N/A</v>
      </c>
    </row>
    <row r="2494" spans="20:42" x14ac:dyDescent="0.35">
      <c r="T2494" s="6"/>
      <c r="U2494" s="6"/>
      <c r="Z2494">
        <v>22</v>
      </c>
      <c r="AA2494" s="9">
        <v>44127</v>
      </c>
      <c r="AB2494">
        <v>0.11260000000000001</v>
      </c>
      <c r="AE2494" s="25">
        <v>40808</v>
      </c>
      <c r="AF2494" t="e">
        <f>NA()</f>
        <v>#N/A</v>
      </c>
      <c r="AG2494" t="e">
        <f>NA()</f>
        <v>#N/A</v>
      </c>
      <c r="AH2494" t="e">
        <f>NA()</f>
        <v>#N/A</v>
      </c>
      <c r="AI2494" t="e">
        <f>NA()</f>
        <v>#N/A</v>
      </c>
      <c r="AJ2494" t="e">
        <f>NA()</f>
        <v>#N/A</v>
      </c>
      <c r="AK2494" t="e">
        <f>NA()</f>
        <v>#N/A</v>
      </c>
      <c r="AL2494" t="e">
        <f>NA()</f>
        <v>#N/A</v>
      </c>
      <c r="AM2494" t="e">
        <f>NA()</f>
        <v>#N/A</v>
      </c>
      <c r="AN2494" s="13">
        <v>4.5999999999999999E-2</v>
      </c>
      <c r="AO2494" t="e">
        <f>NA()</f>
        <v>#N/A</v>
      </c>
      <c r="AP2494" t="e">
        <f>NA()</f>
        <v>#N/A</v>
      </c>
    </row>
    <row r="2495" spans="20:42" x14ac:dyDescent="0.35">
      <c r="T2495" s="6"/>
      <c r="U2495" s="6"/>
      <c r="Z2495">
        <v>23</v>
      </c>
      <c r="AA2495" s="9">
        <v>44130</v>
      </c>
      <c r="AB2495">
        <v>0.12139999999999999</v>
      </c>
      <c r="AE2495" s="25">
        <v>40809</v>
      </c>
      <c r="AF2495" t="e">
        <f>NA()</f>
        <v>#N/A</v>
      </c>
      <c r="AG2495" t="e">
        <f>NA()</f>
        <v>#N/A</v>
      </c>
      <c r="AH2495" t="e">
        <f>NA()</f>
        <v>#N/A</v>
      </c>
      <c r="AI2495" t="e">
        <f>NA()</f>
        <v>#N/A</v>
      </c>
      <c r="AJ2495" t="e">
        <f>NA()</f>
        <v>#N/A</v>
      </c>
      <c r="AK2495" t="e">
        <f>NA()</f>
        <v>#N/A</v>
      </c>
      <c r="AL2495" t="e">
        <f>NA()</f>
        <v>#N/A</v>
      </c>
      <c r="AM2495" t="e">
        <f>NA()</f>
        <v>#N/A</v>
      </c>
      <c r="AN2495" s="13">
        <v>4.7500000000000001E-2</v>
      </c>
      <c r="AO2495" t="e">
        <f>NA()</f>
        <v>#N/A</v>
      </c>
      <c r="AP2495" t="e">
        <f>NA()</f>
        <v>#N/A</v>
      </c>
    </row>
    <row r="2496" spans="20:42" x14ac:dyDescent="0.35">
      <c r="T2496" s="6"/>
      <c r="U2496" s="6"/>
      <c r="Z2496">
        <v>26</v>
      </c>
      <c r="AA2496" s="9">
        <v>44131</v>
      </c>
      <c r="AB2496">
        <v>0.1026</v>
      </c>
      <c r="AE2496" s="25">
        <v>40810</v>
      </c>
      <c r="AF2496" t="e">
        <f>NA()</f>
        <v>#N/A</v>
      </c>
      <c r="AG2496" t="e">
        <f>NA()</f>
        <v>#N/A</v>
      </c>
      <c r="AH2496" t="e">
        <f>NA()</f>
        <v>#N/A</v>
      </c>
      <c r="AI2496" t="e">
        <f>NA()</f>
        <v>#N/A</v>
      </c>
      <c r="AJ2496" t="e">
        <f>NA()</f>
        <v>#N/A</v>
      </c>
      <c r="AK2496" t="e">
        <f>NA()</f>
        <v>#N/A</v>
      </c>
      <c r="AL2496" t="e">
        <f>NA()</f>
        <v>#N/A</v>
      </c>
      <c r="AM2496" t="e">
        <f>NA()</f>
        <v>#N/A</v>
      </c>
      <c r="AN2496" t="e">
        <f>NA()</f>
        <v>#N/A</v>
      </c>
      <c r="AO2496" t="e">
        <f>NA()</f>
        <v>#N/A</v>
      </c>
      <c r="AP2496" t="e">
        <f>NA()</f>
        <v>#N/A</v>
      </c>
    </row>
    <row r="2497" spans="20:42" x14ac:dyDescent="0.35">
      <c r="T2497" s="6"/>
      <c r="U2497" s="6"/>
      <c r="Z2497">
        <v>27</v>
      </c>
      <c r="AA2497" s="9">
        <v>44132</v>
      </c>
      <c r="AB2497">
        <v>0.1207</v>
      </c>
      <c r="AE2497" s="25">
        <v>40811</v>
      </c>
      <c r="AF2497" t="e">
        <f>NA()</f>
        <v>#N/A</v>
      </c>
      <c r="AG2497" t="e">
        <f>NA()</f>
        <v>#N/A</v>
      </c>
      <c r="AH2497" t="e">
        <f>NA()</f>
        <v>#N/A</v>
      </c>
      <c r="AI2497" t="e">
        <f>NA()</f>
        <v>#N/A</v>
      </c>
      <c r="AJ2497" t="e">
        <f>NA()</f>
        <v>#N/A</v>
      </c>
      <c r="AK2497" t="e">
        <f>NA()</f>
        <v>#N/A</v>
      </c>
      <c r="AL2497" t="e">
        <f>NA()</f>
        <v>#N/A</v>
      </c>
      <c r="AM2497" t="e">
        <f>NA()</f>
        <v>#N/A</v>
      </c>
      <c r="AN2497" t="e">
        <f>NA()</f>
        <v>#N/A</v>
      </c>
      <c r="AO2497" t="e">
        <f>NA()</f>
        <v>#N/A</v>
      </c>
      <c r="AP2497" t="e">
        <f>NA()</f>
        <v>#N/A</v>
      </c>
    </row>
    <row r="2498" spans="20:42" x14ac:dyDescent="0.35">
      <c r="T2498" s="6"/>
      <c r="U2498" s="6"/>
      <c r="Z2498">
        <v>28</v>
      </c>
      <c r="AA2498" s="9">
        <v>44133</v>
      </c>
      <c r="AB2498">
        <v>0.12859999999999999</v>
      </c>
      <c r="AE2498" s="25">
        <v>40812</v>
      </c>
      <c r="AF2498" t="e">
        <f>NA()</f>
        <v>#N/A</v>
      </c>
      <c r="AG2498" t="e">
        <f>NA()</f>
        <v>#N/A</v>
      </c>
      <c r="AH2498" t="e">
        <f>NA()</f>
        <v>#N/A</v>
      </c>
      <c r="AI2498" t="e">
        <f>NA()</f>
        <v>#N/A</v>
      </c>
      <c r="AJ2498" t="e">
        <f>NA()</f>
        <v>#N/A</v>
      </c>
      <c r="AK2498" t="e">
        <f>NA()</f>
        <v>#N/A</v>
      </c>
      <c r="AL2498" t="e">
        <f>NA()</f>
        <v>#N/A</v>
      </c>
      <c r="AM2498" t="e">
        <f>NA()</f>
        <v>#N/A</v>
      </c>
      <c r="AN2498" s="13">
        <v>4.7899999999999998E-2</v>
      </c>
      <c r="AO2498" t="e">
        <f>NA()</f>
        <v>#N/A</v>
      </c>
      <c r="AP2498" t="e">
        <f>NA()</f>
        <v>#N/A</v>
      </c>
    </row>
    <row r="2499" spans="20:42" x14ac:dyDescent="0.35">
      <c r="T2499" s="6"/>
      <c r="U2499" s="6"/>
      <c r="Z2499">
        <v>29</v>
      </c>
      <c r="AA2499" s="9">
        <v>44134</v>
      </c>
      <c r="AB2499">
        <v>0.12470000000000001</v>
      </c>
      <c r="AE2499" s="25">
        <v>40813</v>
      </c>
      <c r="AF2499" t="e">
        <f>NA()</f>
        <v>#N/A</v>
      </c>
      <c r="AG2499" t="e">
        <f>NA()</f>
        <v>#N/A</v>
      </c>
      <c r="AH2499" t="e">
        <f>NA()</f>
        <v>#N/A</v>
      </c>
      <c r="AI2499" t="e">
        <f>NA()</f>
        <v>#N/A</v>
      </c>
      <c r="AJ2499" t="e">
        <f>NA()</f>
        <v>#N/A</v>
      </c>
      <c r="AK2499" t="e">
        <f>NA()</f>
        <v>#N/A</v>
      </c>
      <c r="AL2499" t="e">
        <f>NA()</f>
        <v>#N/A</v>
      </c>
      <c r="AM2499" t="e">
        <f>NA()</f>
        <v>#N/A</v>
      </c>
      <c r="AN2499" s="13">
        <v>4.82E-2</v>
      </c>
      <c r="AO2499" t="e">
        <f>NA()</f>
        <v>#N/A</v>
      </c>
      <c r="AP2499" t="e">
        <f>NA()</f>
        <v>#N/A</v>
      </c>
    </row>
    <row r="2500" spans="20:42" x14ac:dyDescent="0.35">
      <c r="T2500" s="6"/>
      <c r="U2500" s="6"/>
      <c r="Z2500">
        <v>30</v>
      </c>
      <c r="AA2500" s="9">
        <v>44137</v>
      </c>
      <c r="AB2500">
        <v>0.30570000000000003</v>
      </c>
      <c r="AE2500" s="25">
        <v>40814</v>
      </c>
      <c r="AF2500" t="e">
        <f>NA()</f>
        <v>#N/A</v>
      </c>
      <c r="AG2500" t="e">
        <f>NA()</f>
        <v>#N/A</v>
      </c>
      <c r="AH2500" t="e">
        <f>NA()</f>
        <v>#N/A</v>
      </c>
      <c r="AI2500" t="e">
        <f>NA()</f>
        <v>#N/A</v>
      </c>
      <c r="AJ2500" t="e">
        <f>NA()</f>
        <v>#N/A</v>
      </c>
      <c r="AK2500" t="e">
        <f>NA()</f>
        <v>#N/A</v>
      </c>
      <c r="AL2500" t="e">
        <f>NA()</f>
        <v>#N/A</v>
      </c>
      <c r="AM2500" t="e">
        <f>NA()</f>
        <v>#N/A</v>
      </c>
      <c r="AN2500" s="13">
        <v>4.7600000000000003E-2</v>
      </c>
      <c r="AO2500" t="e">
        <f>NA()</f>
        <v>#N/A</v>
      </c>
      <c r="AP2500" t="e">
        <f>NA()</f>
        <v>#N/A</v>
      </c>
    </row>
    <row r="2501" spans="20:42" x14ac:dyDescent="0.35">
      <c r="T2501" s="6"/>
      <c r="U2501" s="6"/>
      <c r="Y2501" t="s">
        <v>1106</v>
      </c>
      <c r="Z2501">
        <v>2</v>
      </c>
      <c r="AA2501" s="9">
        <v>44138</v>
      </c>
      <c r="AB2501">
        <v>0.14499999999999999</v>
      </c>
      <c r="AE2501" s="25">
        <v>40815</v>
      </c>
      <c r="AF2501" t="e">
        <f>NA()</f>
        <v>#N/A</v>
      </c>
      <c r="AG2501" t="e">
        <f>NA()</f>
        <v>#N/A</v>
      </c>
      <c r="AH2501" t="e">
        <f>NA()</f>
        <v>#N/A</v>
      </c>
      <c r="AI2501" t="e">
        <f>NA()</f>
        <v>#N/A</v>
      </c>
      <c r="AJ2501" t="e">
        <f>NA()</f>
        <v>#N/A</v>
      </c>
      <c r="AK2501" t="e">
        <f>NA()</f>
        <v>#N/A</v>
      </c>
      <c r="AL2501" t="e">
        <f>NA()</f>
        <v>#N/A</v>
      </c>
      <c r="AM2501" t="e">
        <f>NA()</f>
        <v>#N/A</v>
      </c>
      <c r="AN2501" s="13">
        <v>4.7399999999999998E-2</v>
      </c>
      <c r="AO2501" t="e">
        <f>NA()</f>
        <v>#N/A</v>
      </c>
      <c r="AP2501" t="e">
        <f>NA()</f>
        <v>#N/A</v>
      </c>
    </row>
    <row r="2502" spans="20:42" x14ac:dyDescent="0.35">
      <c r="T2502" s="6"/>
      <c r="U2502" s="6"/>
      <c r="Z2502">
        <v>3</v>
      </c>
      <c r="AA2502" s="9">
        <v>44139</v>
      </c>
      <c r="AB2502">
        <v>9.4799999999999995E-2</v>
      </c>
      <c r="AE2502" s="25">
        <v>40816</v>
      </c>
      <c r="AF2502" t="e">
        <f>NA()</f>
        <v>#N/A</v>
      </c>
      <c r="AG2502" t="e">
        <f>NA()</f>
        <v>#N/A</v>
      </c>
      <c r="AH2502" t="e">
        <f>NA()</f>
        <v>#N/A</v>
      </c>
      <c r="AI2502" t="e">
        <f>NA()</f>
        <v>#N/A</v>
      </c>
      <c r="AJ2502" t="e">
        <f>NA()</f>
        <v>#N/A</v>
      </c>
      <c r="AK2502" t="e">
        <f>NA()</f>
        <v>#N/A</v>
      </c>
      <c r="AL2502" t="e">
        <f>NA()</f>
        <v>#N/A</v>
      </c>
      <c r="AM2502" t="e">
        <f>NA()</f>
        <v>#N/A</v>
      </c>
      <c r="AN2502" s="13">
        <v>4.7199999999999999E-2</v>
      </c>
      <c r="AO2502" t="e">
        <f>NA()</f>
        <v>#N/A</v>
      </c>
      <c r="AP2502" t="e">
        <f>NA()</f>
        <v>#N/A</v>
      </c>
    </row>
    <row r="2503" spans="20:42" x14ac:dyDescent="0.35">
      <c r="T2503" s="6"/>
      <c r="U2503" s="6"/>
      <c r="Z2503">
        <v>4</v>
      </c>
      <c r="AA2503" s="9">
        <v>44140</v>
      </c>
      <c r="AB2503">
        <v>7.2300000000000003E-2</v>
      </c>
      <c r="AE2503" s="25">
        <v>40817</v>
      </c>
      <c r="AF2503" t="e">
        <f>NA()</f>
        <v>#N/A</v>
      </c>
      <c r="AG2503" t="e">
        <f>NA()</f>
        <v>#N/A</v>
      </c>
      <c r="AH2503" t="e">
        <f>NA()</f>
        <v>#N/A</v>
      </c>
      <c r="AI2503" t="e">
        <f>NA()</f>
        <v>#N/A</v>
      </c>
      <c r="AJ2503" t="e">
        <f>NA()</f>
        <v>#N/A</v>
      </c>
      <c r="AK2503" t="e">
        <f>NA()</f>
        <v>#N/A</v>
      </c>
      <c r="AL2503" t="e">
        <f>NA()</f>
        <v>#N/A</v>
      </c>
      <c r="AM2503" t="e">
        <f>NA()</f>
        <v>#N/A</v>
      </c>
      <c r="AN2503" t="e">
        <f>NA()</f>
        <v>#N/A</v>
      </c>
      <c r="AO2503" s="13">
        <v>0.66448461999999997</v>
      </c>
      <c r="AP2503" t="e">
        <f>NA()</f>
        <v>#N/A</v>
      </c>
    </row>
    <row r="2504" spans="20:42" x14ac:dyDescent="0.35">
      <c r="T2504" s="6"/>
      <c r="U2504" s="6"/>
      <c r="Z2504">
        <v>5</v>
      </c>
      <c r="AA2504" s="9">
        <v>44141</v>
      </c>
      <c r="AB2504">
        <v>4.8399999999999999E-2</v>
      </c>
      <c r="AE2504" s="25">
        <v>40818</v>
      </c>
      <c r="AF2504" t="e">
        <f>NA()</f>
        <v>#N/A</v>
      </c>
      <c r="AG2504" t="e">
        <f>NA()</f>
        <v>#N/A</v>
      </c>
      <c r="AH2504" t="e">
        <f>NA()</f>
        <v>#N/A</v>
      </c>
      <c r="AI2504" t="e">
        <f>NA()</f>
        <v>#N/A</v>
      </c>
      <c r="AJ2504" t="e">
        <f>NA()</f>
        <v>#N/A</v>
      </c>
      <c r="AK2504" t="e">
        <f>NA()</f>
        <v>#N/A</v>
      </c>
      <c r="AL2504" t="e">
        <f>NA()</f>
        <v>#N/A</v>
      </c>
      <c r="AM2504" t="e">
        <f>NA()</f>
        <v>#N/A</v>
      </c>
      <c r="AN2504" t="e">
        <f>NA()</f>
        <v>#N/A</v>
      </c>
      <c r="AO2504" t="e">
        <f>NA()</f>
        <v>#N/A</v>
      </c>
      <c r="AP2504" t="e">
        <f>NA()</f>
        <v>#N/A</v>
      </c>
    </row>
    <row r="2505" spans="20:42" x14ac:dyDescent="0.35">
      <c r="T2505" s="6"/>
      <c r="U2505" s="6"/>
      <c r="Z2505">
        <v>6</v>
      </c>
      <c r="AA2505" s="9">
        <v>44144</v>
      </c>
      <c r="AB2505">
        <v>7.4899999999999994E-2</v>
      </c>
      <c r="AE2505" s="25">
        <v>40819</v>
      </c>
      <c r="AF2505" t="e">
        <f>NA()</f>
        <v>#N/A</v>
      </c>
      <c r="AG2505" t="e">
        <f>NA()</f>
        <v>#N/A</v>
      </c>
      <c r="AH2505" t="e">
        <f>NA()</f>
        <v>#N/A</v>
      </c>
      <c r="AI2505" t="e">
        <f>NA()</f>
        <v>#N/A</v>
      </c>
      <c r="AJ2505" t="e">
        <f>NA()</f>
        <v>#N/A</v>
      </c>
      <c r="AK2505" t="e">
        <f>NA()</f>
        <v>#N/A</v>
      </c>
      <c r="AL2505" t="e">
        <f>NA()</f>
        <v>#N/A</v>
      </c>
      <c r="AM2505" t="e">
        <f>NA()</f>
        <v>#N/A</v>
      </c>
      <c r="AN2505" s="13">
        <v>4.7600000000000003E-2</v>
      </c>
      <c r="AO2505" t="e">
        <f>NA()</f>
        <v>#N/A</v>
      </c>
      <c r="AP2505" t="e">
        <f>NA()</f>
        <v>#N/A</v>
      </c>
    </row>
    <row r="2506" spans="20:42" x14ac:dyDescent="0.35">
      <c r="T2506" s="6"/>
      <c r="U2506" s="6"/>
      <c r="Z2506">
        <v>9</v>
      </c>
      <c r="AA2506" s="9">
        <v>44145</v>
      </c>
      <c r="AB2506">
        <v>9.9299999999999999E-2</v>
      </c>
      <c r="AE2506" s="25">
        <v>40820</v>
      </c>
      <c r="AF2506" t="e">
        <f>NA()</f>
        <v>#N/A</v>
      </c>
      <c r="AG2506" t="e">
        <f>NA()</f>
        <v>#N/A</v>
      </c>
      <c r="AH2506" t="e">
        <f>NA()</f>
        <v>#N/A</v>
      </c>
      <c r="AI2506" t="e">
        <f>NA()</f>
        <v>#N/A</v>
      </c>
      <c r="AJ2506" t="e">
        <f>NA()</f>
        <v>#N/A</v>
      </c>
      <c r="AK2506" t="e">
        <f>NA()</f>
        <v>#N/A</v>
      </c>
      <c r="AL2506" t="e">
        <f>NA()</f>
        <v>#N/A</v>
      </c>
      <c r="AM2506" t="e">
        <f>NA()</f>
        <v>#N/A</v>
      </c>
      <c r="AN2506" s="13">
        <v>4.7800000000000002E-2</v>
      </c>
      <c r="AO2506" t="e">
        <f>NA()</f>
        <v>#N/A</v>
      </c>
      <c r="AP2506" t="e">
        <f>NA()</f>
        <v>#N/A</v>
      </c>
    </row>
    <row r="2507" spans="20:42" x14ac:dyDescent="0.35">
      <c r="T2507" s="6"/>
      <c r="U2507" s="6"/>
      <c r="Z2507">
        <v>10</v>
      </c>
      <c r="AA2507" s="9">
        <v>44146</v>
      </c>
      <c r="AB2507">
        <v>6.5299999999999997E-2</v>
      </c>
      <c r="AE2507" s="25">
        <v>40821</v>
      </c>
      <c r="AF2507" t="e">
        <f>NA()</f>
        <v>#N/A</v>
      </c>
      <c r="AG2507" t="e">
        <f>NA()</f>
        <v>#N/A</v>
      </c>
      <c r="AH2507" t="e">
        <f>NA()</f>
        <v>#N/A</v>
      </c>
      <c r="AI2507" t="e">
        <f>NA()</f>
        <v>#N/A</v>
      </c>
      <c r="AJ2507" t="e">
        <f>NA()</f>
        <v>#N/A</v>
      </c>
      <c r="AK2507" t="e">
        <f>NA()</f>
        <v>#N/A</v>
      </c>
      <c r="AL2507" t="e">
        <f>NA()</f>
        <v>#N/A</v>
      </c>
      <c r="AM2507" t="e">
        <f>NA()</f>
        <v>#N/A</v>
      </c>
      <c r="AN2507" s="13">
        <v>4.8000000000000001E-2</v>
      </c>
      <c r="AO2507" t="e">
        <f>NA()</f>
        <v>#N/A</v>
      </c>
      <c r="AP2507" t="e">
        <f>NA()</f>
        <v>#N/A</v>
      </c>
    </row>
    <row r="2508" spans="20:42" x14ac:dyDescent="0.35">
      <c r="T2508" s="6"/>
      <c r="U2508" s="6"/>
      <c r="Z2508">
        <v>11</v>
      </c>
      <c r="AA2508" s="9">
        <v>44147</v>
      </c>
      <c r="AB2508">
        <v>9.0200000000000002E-2</v>
      </c>
      <c r="AE2508" s="25">
        <v>40822</v>
      </c>
      <c r="AF2508" t="e">
        <f>NA()</f>
        <v>#N/A</v>
      </c>
      <c r="AG2508" t="e">
        <f>NA()</f>
        <v>#N/A</v>
      </c>
      <c r="AH2508" t="e">
        <f>NA()</f>
        <v>#N/A</v>
      </c>
      <c r="AI2508" t="e">
        <f>NA()</f>
        <v>#N/A</v>
      </c>
      <c r="AJ2508" t="e">
        <f>NA()</f>
        <v>#N/A</v>
      </c>
      <c r="AK2508" t="e">
        <f>NA()</f>
        <v>#N/A</v>
      </c>
      <c r="AL2508" t="e">
        <f>NA()</f>
        <v>#N/A</v>
      </c>
      <c r="AM2508" t="e">
        <f>NA()</f>
        <v>#N/A</v>
      </c>
      <c r="AN2508" s="13">
        <v>4.7600000000000003E-2</v>
      </c>
      <c r="AO2508" t="e">
        <f>NA()</f>
        <v>#N/A</v>
      </c>
      <c r="AP2508" t="e">
        <f>NA()</f>
        <v>#N/A</v>
      </c>
    </row>
    <row r="2509" spans="20:42" x14ac:dyDescent="0.35">
      <c r="T2509" s="6"/>
      <c r="U2509" s="6"/>
      <c r="Z2509">
        <v>12</v>
      </c>
      <c r="AA2509" s="9">
        <v>44148</v>
      </c>
      <c r="AB2509">
        <v>8.0199999999999994E-2</v>
      </c>
      <c r="AE2509" s="25">
        <v>40823</v>
      </c>
      <c r="AF2509" t="e">
        <f>NA()</f>
        <v>#N/A</v>
      </c>
      <c r="AG2509" t="e">
        <f>NA()</f>
        <v>#N/A</v>
      </c>
      <c r="AH2509" t="e">
        <f>NA()</f>
        <v>#N/A</v>
      </c>
      <c r="AI2509" t="e">
        <f>NA()</f>
        <v>#N/A</v>
      </c>
      <c r="AJ2509" t="e">
        <f>NA()</f>
        <v>#N/A</v>
      </c>
      <c r="AK2509" t="e">
        <f>NA()</f>
        <v>#N/A</v>
      </c>
      <c r="AL2509" t="e">
        <f>NA()</f>
        <v>#N/A</v>
      </c>
      <c r="AM2509" t="e">
        <f>NA()</f>
        <v>#N/A</v>
      </c>
      <c r="AN2509" s="13">
        <v>4.7100000000000003E-2</v>
      </c>
      <c r="AO2509" t="e">
        <f>NA()</f>
        <v>#N/A</v>
      </c>
      <c r="AP2509" t="e">
        <f>NA()</f>
        <v>#N/A</v>
      </c>
    </row>
    <row r="2510" spans="20:42" x14ac:dyDescent="0.35">
      <c r="T2510" s="6"/>
      <c r="U2510" s="6"/>
      <c r="Z2510">
        <v>13</v>
      </c>
      <c r="AA2510" s="9">
        <v>44151</v>
      </c>
      <c r="AB2510">
        <v>9.1499999999999998E-2</v>
      </c>
      <c r="AE2510" s="25">
        <v>40824</v>
      </c>
      <c r="AF2510" t="e">
        <f>NA()</f>
        <v>#N/A</v>
      </c>
      <c r="AG2510" t="e">
        <f>NA()</f>
        <v>#N/A</v>
      </c>
      <c r="AH2510" t="e">
        <f>NA()</f>
        <v>#N/A</v>
      </c>
      <c r="AI2510" t="e">
        <f>NA()</f>
        <v>#N/A</v>
      </c>
      <c r="AJ2510" t="e">
        <f>NA()</f>
        <v>#N/A</v>
      </c>
      <c r="AK2510" t="e">
        <f>NA()</f>
        <v>#N/A</v>
      </c>
      <c r="AL2510" t="e">
        <f>NA()</f>
        <v>#N/A</v>
      </c>
      <c r="AM2510" t="e">
        <f>NA()</f>
        <v>#N/A</v>
      </c>
      <c r="AN2510" t="e">
        <f>NA()</f>
        <v>#N/A</v>
      </c>
      <c r="AO2510" t="e">
        <f>NA()</f>
        <v>#N/A</v>
      </c>
      <c r="AP2510" t="e">
        <f>NA()</f>
        <v>#N/A</v>
      </c>
    </row>
    <row r="2511" spans="20:42" x14ac:dyDescent="0.35">
      <c r="T2511" s="6"/>
      <c r="U2511" s="6"/>
      <c r="Z2511">
        <v>16</v>
      </c>
      <c r="AA2511" s="9">
        <v>44152</v>
      </c>
      <c r="AB2511">
        <v>0.1487</v>
      </c>
      <c r="AE2511" s="25">
        <v>40825</v>
      </c>
      <c r="AF2511" t="e">
        <f>NA()</f>
        <v>#N/A</v>
      </c>
      <c r="AG2511" t="e">
        <f>NA()</f>
        <v>#N/A</v>
      </c>
      <c r="AH2511" t="e">
        <f>NA()</f>
        <v>#N/A</v>
      </c>
      <c r="AI2511" t="e">
        <f>NA()</f>
        <v>#N/A</v>
      </c>
      <c r="AJ2511" t="e">
        <f>NA()</f>
        <v>#N/A</v>
      </c>
      <c r="AK2511" t="e">
        <f>NA()</f>
        <v>#N/A</v>
      </c>
      <c r="AL2511" t="e">
        <f>NA()</f>
        <v>#N/A</v>
      </c>
      <c r="AM2511" t="e">
        <f>NA()</f>
        <v>#N/A</v>
      </c>
      <c r="AN2511" t="e">
        <f>NA()</f>
        <v>#N/A</v>
      </c>
      <c r="AO2511" t="e">
        <f>NA()</f>
        <v>#N/A</v>
      </c>
      <c r="AP2511" t="e">
        <f>NA()</f>
        <v>#N/A</v>
      </c>
    </row>
    <row r="2512" spans="20:42" x14ac:dyDescent="0.35">
      <c r="T2512" s="6"/>
      <c r="U2512" s="6"/>
      <c r="Z2512">
        <v>17</v>
      </c>
      <c r="AA2512" s="9">
        <v>44153</v>
      </c>
      <c r="AB2512">
        <v>9.7000000000000003E-2</v>
      </c>
      <c r="AE2512" s="25">
        <v>40826</v>
      </c>
      <c r="AF2512" t="e">
        <f>NA()</f>
        <v>#N/A</v>
      </c>
      <c r="AG2512" t="e">
        <f>NA()</f>
        <v>#N/A</v>
      </c>
      <c r="AH2512" t="e">
        <f>NA()</f>
        <v>#N/A</v>
      </c>
      <c r="AI2512" t="e">
        <f>NA()</f>
        <v>#N/A</v>
      </c>
      <c r="AJ2512" t="e">
        <f>NA()</f>
        <v>#N/A</v>
      </c>
      <c r="AK2512" t="e">
        <f>NA()</f>
        <v>#N/A</v>
      </c>
      <c r="AL2512" t="e">
        <f>NA()</f>
        <v>#N/A</v>
      </c>
      <c r="AM2512" t="e">
        <f>NA()</f>
        <v>#N/A</v>
      </c>
      <c r="AN2512" s="13">
        <v>4.6899999999999997E-2</v>
      </c>
      <c r="AO2512" t="e">
        <f>NA()</f>
        <v>#N/A</v>
      </c>
      <c r="AP2512" t="e">
        <f>NA()</f>
        <v>#N/A</v>
      </c>
    </row>
    <row r="2513" spans="20:42" x14ac:dyDescent="0.35">
      <c r="T2513" s="6"/>
      <c r="U2513" s="6"/>
      <c r="Z2513">
        <v>18</v>
      </c>
      <c r="AA2513" s="9">
        <v>44154</v>
      </c>
      <c r="AB2513">
        <v>7.0199999999999999E-2</v>
      </c>
      <c r="AE2513" s="25">
        <v>40827</v>
      </c>
      <c r="AF2513" t="e">
        <f>NA()</f>
        <v>#N/A</v>
      </c>
      <c r="AG2513" t="e">
        <f>NA()</f>
        <v>#N/A</v>
      </c>
      <c r="AH2513" t="e">
        <f>NA()</f>
        <v>#N/A</v>
      </c>
      <c r="AI2513" t="e">
        <f>NA()</f>
        <v>#N/A</v>
      </c>
      <c r="AJ2513" t="e">
        <f>NA()</f>
        <v>#N/A</v>
      </c>
      <c r="AK2513" t="e">
        <f>NA()</f>
        <v>#N/A</v>
      </c>
      <c r="AL2513" t="e">
        <f>NA()</f>
        <v>#N/A</v>
      </c>
      <c r="AM2513" t="e">
        <f>NA()</f>
        <v>#N/A</v>
      </c>
      <c r="AN2513" s="13">
        <v>4.6800000000000001E-2</v>
      </c>
      <c r="AO2513" t="e">
        <f>NA()</f>
        <v>#N/A</v>
      </c>
      <c r="AP2513" t="e">
        <f>NA()</f>
        <v>#N/A</v>
      </c>
    </row>
    <row r="2514" spans="20:42" x14ac:dyDescent="0.35">
      <c r="T2514" s="6"/>
      <c r="U2514" s="6"/>
      <c r="Z2514">
        <v>19</v>
      </c>
      <c r="AA2514" s="9">
        <v>44155</v>
      </c>
      <c r="AB2514">
        <v>0.1071</v>
      </c>
      <c r="AE2514" s="25">
        <v>40828</v>
      </c>
      <c r="AF2514" t="e">
        <f>NA()</f>
        <v>#N/A</v>
      </c>
      <c r="AG2514" t="e">
        <f>NA()</f>
        <v>#N/A</v>
      </c>
      <c r="AH2514" t="e">
        <f>NA()</f>
        <v>#N/A</v>
      </c>
      <c r="AI2514" t="e">
        <f>NA()</f>
        <v>#N/A</v>
      </c>
      <c r="AJ2514" t="e">
        <f>NA()</f>
        <v>#N/A</v>
      </c>
      <c r="AK2514" t="e">
        <f>NA()</f>
        <v>#N/A</v>
      </c>
      <c r="AL2514" t="e">
        <f>NA()</f>
        <v>#N/A</v>
      </c>
      <c r="AM2514" t="e">
        <f>NA()</f>
        <v>#N/A</v>
      </c>
      <c r="AN2514" s="13">
        <v>4.6899999999999997E-2</v>
      </c>
      <c r="AO2514" t="e">
        <f>NA()</f>
        <v>#N/A</v>
      </c>
      <c r="AP2514" t="e">
        <f>NA()</f>
        <v>#N/A</v>
      </c>
    </row>
    <row r="2515" spans="20:42" x14ac:dyDescent="0.35">
      <c r="T2515" s="6"/>
      <c r="U2515" s="6"/>
      <c r="Z2515">
        <v>20</v>
      </c>
      <c r="AA2515" s="9">
        <v>44158</v>
      </c>
      <c r="AB2515">
        <v>9.2399999999999996E-2</v>
      </c>
      <c r="AE2515" s="25">
        <v>40829</v>
      </c>
      <c r="AF2515" t="e">
        <f>NA()</f>
        <v>#N/A</v>
      </c>
      <c r="AG2515" t="e">
        <f>NA()</f>
        <v>#N/A</v>
      </c>
      <c r="AH2515" t="e">
        <f>NA()</f>
        <v>#N/A</v>
      </c>
      <c r="AI2515" t="e">
        <f>NA()</f>
        <v>#N/A</v>
      </c>
      <c r="AJ2515" t="e">
        <f>NA()</f>
        <v>#N/A</v>
      </c>
      <c r="AK2515" t="e">
        <f>NA()</f>
        <v>#N/A</v>
      </c>
      <c r="AL2515" t="e">
        <f>NA()</f>
        <v>#N/A</v>
      </c>
      <c r="AM2515" t="e">
        <f>NA()</f>
        <v>#N/A</v>
      </c>
      <c r="AN2515" s="13">
        <v>4.6800000000000001E-2</v>
      </c>
      <c r="AO2515" t="e">
        <f>NA()</f>
        <v>#N/A</v>
      </c>
      <c r="AP2515" t="e">
        <f>NA()</f>
        <v>#N/A</v>
      </c>
    </row>
    <row r="2516" spans="20:42" x14ac:dyDescent="0.35">
      <c r="T2516" s="6"/>
      <c r="U2516" s="6"/>
      <c r="Z2516">
        <v>23</v>
      </c>
      <c r="AA2516" s="9">
        <v>44159</v>
      </c>
      <c r="AB2516">
        <v>7.0800000000000002E-2</v>
      </c>
      <c r="AE2516" s="25">
        <v>40830</v>
      </c>
      <c r="AF2516" t="e">
        <f>NA()</f>
        <v>#N/A</v>
      </c>
      <c r="AG2516" t="e">
        <f>NA()</f>
        <v>#N/A</v>
      </c>
      <c r="AH2516" t="e">
        <f>NA()</f>
        <v>#N/A</v>
      </c>
      <c r="AI2516" t="e">
        <f>NA()</f>
        <v>#N/A</v>
      </c>
      <c r="AJ2516" t="e">
        <f>NA()</f>
        <v>#N/A</v>
      </c>
      <c r="AK2516" t="e">
        <f>NA()</f>
        <v>#N/A</v>
      </c>
      <c r="AL2516" t="e">
        <f>NA()</f>
        <v>#N/A</v>
      </c>
      <c r="AM2516" t="e">
        <f>NA()</f>
        <v>#N/A</v>
      </c>
      <c r="AN2516" s="13">
        <v>4.65E-2</v>
      </c>
      <c r="AO2516" t="e">
        <f>NA()</f>
        <v>#N/A</v>
      </c>
      <c r="AP2516" t="e">
        <f>NA()</f>
        <v>#N/A</v>
      </c>
    </row>
    <row r="2517" spans="20:42" x14ac:dyDescent="0.35">
      <c r="T2517" s="6"/>
      <c r="U2517" s="6"/>
      <c r="Z2517">
        <v>24</v>
      </c>
      <c r="AA2517" s="9">
        <v>44160</v>
      </c>
      <c r="AB2517">
        <v>0.1215</v>
      </c>
      <c r="AE2517" s="25">
        <v>40831</v>
      </c>
      <c r="AF2517" t="e">
        <f>NA()</f>
        <v>#N/A</v>
      </c>
      <c r="AG2517" t="e">
        <f>NA()</f>
        <v>#N/A</v>
      </c>
      <c r="AH2517" t="e">
        <f>NA()</f>
        <v>#N/A</v>
      </c>
      <c r="AI2517" t="e">
        <f>NA()</f>
        <v>#N/A</v>
      </c>
      <c r="AJ2517" t="e">
        <f>NA()</f>
        <v>#N/A</v>
      </c>
      <c r="AK2517" t="e">
        <f>NA()</f>
        <v>#N/A</v>
      </c>
      <c r="AL2517" t="e">
        <f>NA()</f>
        <v>#N/A</v>
      </c>
      <c r="AM2517" t="e">
        <f>NA()</f>
        <v>#N/A</v>
      </c>
      <c r="AN2517" t="e">
        <f>NA()</f>
        <v>#N/A</v>
      </c>
      <c r="AO2517" t="e">
        <f>NA()</f>
        <v>#N/A</v>
      </c>
      <c r="AP2517" t="e">
        <f>NA()</f>
        <v>#N/A</v>
      </c>
    </row>
    <row r="2518" spans="20:42" x14ac:dyDescent="0.35">
      <c r="T2518" s="6"/>
      <c r="U2518" s="6"/>
      <c r="Z2518">
        <v>25</v>
      </c>
      <c r="AA2518" s="9">
        <v>44161</v>
      </c>
      <c r="AB2518">
        <v>0.1104</v>
      </c>
      <c r="AE2518" s="25">
        <v>40832</v>
      </c>
      <c r="AF2518" t="e">
        <f>NA()</f>
        <v>#N/A</v>
      </c>
      <c r="AG2518" t="e">
        <f>NA()</f>
        <v>#N/A</v>
      </c>
      <c r="AH2518" t="e">
        <f>NA()</f>
        <v>#N/A</v>
      </c>
      <c r="AI2518" t="e">
        <f>NA()</f>
        <v>#N/A</v>
      </c>
      <c r="AJ2518" t="e">
        <f>NA()</f>
        <v>#N/A</v>
      </c>
      <c r="AK2518" t="e">
        <f>NA()</f>
        <v>#N/A</v>
      </c>
      <c r="AL2518" t="e">
        <f>NA()</f>
        <v>#N/A</v>
      </c>
      <c r="AM2518" t="e">
        <f>NA()</f>
        <v>#N/A</v>
      </c>
      <c r="AN2518" t="e">
        <f>NA()</f>
        <v>#N/A</v>
      </c>
      <c r="AO2518" t="e">
        <f>NA()</f>
        <v>#N/A</v>
      </c>
      <c r="AP2518" t="e">
        <f>NA()</f>
        <v>#N/A</v>
      </c>
    </row>
    <row r="2519" spans="20:42" x14ac:dyDescent="0.35">
      <c r="T2519" s="6"/>
      <c r="U2519" s="6"/>
      <c r="Z2519">
        <v>26</v>
      </c>
      <c r="AA2519" s="9">
        <v>44162</v>
      </c>
      <c r="AB2519">
        <v>0.12189999999999999</v>
      </c>
      <c r="AE2519" s="25">
        <v>40833</v>
      </c>
      <c r="AF2519" t="e">
        <f>NA()</f>
        <v>#N/A</v>
      </c>
      <c r="AG2519" t="e">
        <f>NA()</f>
        <v>#N/A</v>
      </c>
      <c r="AH2519" t="e">
        <f>NA()</f>
        <v>#N/A</v>
      </c>
      <c r="AI2519" t="e">
        <f>NA()</f>
        <v>#N/A</v>
      </c>
      <c r="AJ2519" t="e">
        <f>NA()</f>
        <v>#N/A</v>
      </c>
      <c r="AK2519" t="e">
        <f>NA()</f>
        <v>#N/A</v>
      </c>
      <c r="AL2519" t="e">
        <f>NA()</f>
        <v>#N/A</v>
      </c>
      <c r="AM2519" t="e">
        <f>NA()</f>
        <v>#N/A</v>
      </c>
      <c r="AN2519" s="13">
        <v>4.6899999999999997E-2</v>
      </c>
      <c r="AO2519" t="e">
        <f>NA()</f>
        <v>#N/A</v>
      </c>
      <c r="AP2519" t="e">
        <f>NA()</f>
        <v>#N/A</v>
      </c>
    </row>
    <row r="2520" spans="20:42" x14ac:dyDescent="0.35">
      <c r="T2520" s="6"/>
      <c r="U2520" s="6"/>
      <c r="Z2520">
        <v>27</v>
      </c>
      <c r="AA2520" s="9">
        <v>44165</v>
      </c>
      <c r="AB2520">
        <v>0.187</v>
      </c>
      <c r="AE2520" s="25">
        <v>40834</v>
      </c>
      <c r="AF2520" t="e">
        <f>NA()</f>
        <v>#N/A</v>
      </c>
      <c r="AG2520" t="e">
        <f>NA()</f>
        <v>#N/A</v>
      </c>
      <c r="AH2520" t="e">
        <f>NA()</f>
        <v>#N/A</v>
      </c>
      <c r="AI2520" t="e">
        <f>NA()</f>
        <v>#N/A</v>
      </c>
      <c r="AJ2520" t="e">
        <f>NA()</f>
        <v>#N/A</v>
      </c>
      <c r="AK2520" t="e">
        <f>NA()</f>
        <v>#N/A</v>
      </c>
      <c r="AL2520" t="e">
        <f>NA()</f>
        <v>#N/A</v>
      </c>
      <c r="AM2520" t="e">
        <f>NA()</f>
        <v>#N/A</v>
      </c>
      <c r="AN2520" s="13">
        <v>4.7E-2</v>
      </c>
      <c r="AO2520" t="e">
        <f>NA()</f>
        <v>#N/A</v>
      </c>
      <c r="AP2520" t="e">
        <f>NA()</f>
        <v>#N/A</v>
      </c>
    </row>
    <row r="2521" spans="20:42" x14ac:dyDescent="0.35">
      <c r="T2521" s="6"/>
      <c r="U2521" s="6"/>
      <c r="Z2521">
        <v>30</v>
      </c>
      <c r="AA2521" s="9">
        <v>44166</v>
      </c>
      <c r="AB2521">
        <v>0.18490000000000001</v>
      </c>
      <c r="AE2521" s="25">
        <v>40835</v>
      </c>
      <c r="AF2521" t="e">
        <f>NA()</f>
        <v>#N/A</v>
      </c>
      <c r="AG2521" t="e">
        <f>NA()</f>
        <v>#N/A</v>
      </c>
      <c r="AH2521" t="e">
        <f>NA()</f>
        <v>#N/A</v>
      </c>
      <c r="AI2521" t="e">
        <f>NA()</f>
        <v>#N/A</v>
      </c>
      <c r="AJ2521" t="e">
        <f>NA()</f>
        <v>#N/A</v>
      </c>
      <c r="AK2521" t="e">
        <f>NA()</f>
        <v>#N/A</v>
      </c>
      <c r="AL2521" t="e">
        <f>NA()</f>
        <v>#N/A</v>
      </c>
      <c r="AM2521" t="e">
        <f>NA()</f>
        <v>#N/A</v>
      </c>
      <c r="AN2521" s="13">
        <v>4.7300000000000002E-2</v>
      </c>
      <c r="AO2521" t="e">
        <f>NA()</f>
        <v>#N/A</v>
      </c>
      <c r="AP2521" t="e">
        <f>NA()</f>
        <v>#N/A</v>
      </c>
    </row>
    <row r="2522" spans="20:42" x14ac:dyDescent="0.35">
      <c r="T2522" s="6"/>
      <c r="U2522" s="6"/>
      <c r="Y2522" t="s">
        <v>1107</v>
      </c>
      <c r="Z2522">
        <v>1</v>
      </c>
      <c r="AA2522" s="9">
        <v>44167</v>
      </c>
      <c r="AB2522">
        <v>0.1787</v>
      </c>
      <c r="AE2522" s="25">
        <v>40836</v>
      </c>
      <c r="AF2522" t="e">
        <f>NA()</f>
        <v>#N/A</v>
      </c>
      <c r="AG2522" t="e">
        <f>NA()</f>
        <v>#N/A</v>
      </c>
      <c r="AH2522" t="e">
        <f>NA()</f>
        <v>#N/A</v>
      </c>
      <c r="AI2522" t="e">
        <f>NA()</f>
        <v>#N/A</v>
      </c>
      <c r="AJ2522" t="e">
        <f>NA()</f>
        <v>#N/A</v>
      </c>
      <c r="AK2522" t="e">
        <f>NA()</f>
        <v>#N/A</v>
      </c>
      <c r="AL2522" t="e">
        <f>NA()</f>
        <v>#N/A</v>
      </c>
      <c r="AM2522" t="e">
        <f>NA()</f>
        <v>#N/A</v>
      </c>
      <c r="AN2522" s="13">
        <v>4.7699999999999999E-2</v>
      </c>
      <c r="AO2522" t="e">
        <f>NA()</f>
        <v>#N/A</v>
      </c>
      <c r="AP2522" t="e">
        <f>NA()</f>
        <v>#N/A</v>
      </c>
    </row>
    <row r="2523" spans="20:42" x14ac:dyDescent="0.35">
      <c r="T2523" s="6"/>
      <c r="U2523" s="6"/>
      <c r="Z2523">
        <v>2</v>
      </c>
      <c r="AA2523" s="9">
        <v>44168</v>
      </c>
      <c r="AB2523">
        <v>0.17730000000000001</v>
      </c>
      <c r="AE2523" s="25">
        <v>40837</v>
      </c>
      <c r="AF2523" t="e">
        <f>NA()</f>
        <v>#N/A</v>
      </c>
      <c r="AG2523" t="e">
        <f>NA()</f>
        <v>#N/A</v>
      </c>
      <c r="AH2523" t="e">
        <f>NA()</f>
        <v>#N/A</v>
      </c>
      <c r="AI2523" t="e">
        <f>NA()</f>
        <v>#N/A</v>
      </c>
      <c r="AJ2523" t="e">
        <f>NA()</f>
        <v>#N/A</v>
      </c>
      <c r="AK2523" t="e">
        <f>NA()</f>
        <v>#N/A</v>
      </c>
      <c r="AL2523" t="e">
        <f>NA()</f>
        <v>#N/A</v>
      </c>
      <c r="AM2523" t="e">
        <f>NA()</f>
        <v>#N/A</v>
      </c>
      <c r="AN2523" s="13">
        <v>4.82E-2</v>
      </c>
      <c r="AO2523" t="e">
        <f>NA()</f>
        <v>#N/A</v>
      </c>
      <c r="AP2523" t="e">
        <f>NA()</f>
        <v>#N/A</v>
      </c>
    </row>
    <row r="2524" spans="20:42" x14ac:dyDescent="0.35">
      <c r="T2524" s="6"/>
      <c r="U2524" s="6"/>
      <c r="Z2524">
        <v>3</v>
      </c>
      <c r="AA2524" s="9">
        <v>44169</v>
      </c>
      <c r="AB2524">
        <v>0.14130000000000001</v>
      </c>
      <c r="AE2524" s="25">
        <v>40838</v>
      </c>
      <c r="AF2524" t="e">
        <f>NA()</f>
        <v>#N/A</v>
      </c>
      <c r="AG2524" t="e">
        <f>NA()</f>
        <v>#N/A</v>
      </c>
      <c r="AH2524" t="e">
        <f>NA()</f>
        <v>#N/A</v>
      </c>
      <c r="AI2524" t="e">
        <f>NA()</f>
        <v>#N/A</v>
      </c>
      <c r="AJ2524" t="e">
        <f>NA()</f>
        <v>#N/A</v>
      </c>
      <c r="AK2524" t="e">
        <f>NA()</f>
        <v>#N/A</v>
      </c>
      <c r="AL2524" t="e">
        <f>NA()</f>
        <v>#N/A</v>
      </c>
      <c r="AM2524" t="e">
        <f>NA()</f>
        <v>#N/A</v>
      </c>
      <c r="AN2524" t="e">
        <f>NA()</f>
        <v>#N/A</v>
      </c>
      <c r="AO2524" t="e">
        <f>NA()</f>
        <v>#N/A</v>
      </c>
      <c r="AP2524" t="e">
        <f>NA()</f>
        <v>#N/A</v>
      </c>
    </row>
    <row r="2525" spans="20:42" x14ac:dyDescent="0.35">
      <c r="T2525" s="6"/>
      <c r="U2525" s="6"/>
      <c r="Z2525">
        <v>4</v>
      </c>
      <c r="AA2525" s="9">
        <v>44172</v>
      </c>
      <c r="AB2525">
        <v>6.8500000000000005E-2</v>
      </c>
      <c r="AE2525" s="25">
        <v>40839</v>
      </c>
      <c r="AF2525" t="e">
        <f>NA()</f>
        <v>#N/A</v>
      </c>
      <c r="AG2525" t="e">
        <f>NA()</f>
        <v>#N/A</v>
      </c>
      <c r="AH2525" t="e">
        <f>NA()</f>
        <v>#N/A</v>
      </c>
      <c r="AI2525" t="e">
        <f>NA()</f>
        <v>#N/A</v>
      </c>
      <c r="AJ2525" t="e">
        <f>NA()</f>
        <v>#N/A</v>
      </c>
      <c r="AK2525" t="e">
        <f>NA()</f>
        <v>#N/A</v>
      </c>
      <c r="AL2525" t="e">
        <f>NA()</f>
        <v>#N/A</v>
      </c>
      <c r="AM2525" t="e">
        <f>NA()</f>
        <v>#N/A</v>
      </c>
      <c r="AN2525" t="e">
        <f>NA()</f>
        <v>#N/A</v>
      </c>
      <c r="AO2525" t="e">
        <f>NA()</f>
        <v>#N/A</v>
      </c>
      <c r="AP2525" t="e">
        <f>NA()</f>
        <v>#N/A</v>
      </c>
    </row>
    <row r="2526" spans="20:42" x14ac:dyDescent="0.35">
      <c r="T2526" s="6"/>
      <c r="U2526" s="6"/>
      <c r="Z2526">
        <v>7</v>
      </c>
      <c r="AA2526" s="9">
        <v>44173</v>
      </c>
      <c r="AB2526">
        <v>0.10299999999999999</v>
      </c>
      <c r="AE2526" s="25">
        <v>40840</v>
      </c>
      <c r="AF2526" t="e">
        <f>NA()</f>
        <v>#N/A</v>
      </c>
      <c r="AG2526" t="e">
        <f>NA()</f>
        <v>#N/A</v>
      </c>
      <c r="AH2526" t="e">
        <f>NA()</f>
        <v>#N/A</v>
      </c>
      <c r="AI2526" t="e">
        <f>NA()</f>
        <v>#N/A</v>
      </c>
      <c r="AJ2526" t="e">
        <f>NA()</f>
        <v>#N/A</v>
      </c>
      <c r="AK2526" t="e">
        <f>NA()</f>
        <v>#N/A</v>
      </c>
      <c r="AL2526" t="e">
        <f>NA()</f>
        <v>#N/A</v>
      </c>
      <c r="AM2526" t="e">
        <f>NA()</f>
        <v>#N/A</v>
      </c>
      <c r="AN2526" s="13">
        <v>4.8300000000000003E-2</v>
      </c>
      <c r="AO2526" t="e">
        <f>NA()</f>
        <v>#N/A</v>
      </c>
      <c r="AP2526" t="e">
        <f>NA()</f>
        <v>#N/A</v>
      </c>
    </row>
    <row r="2527" spans="20:42" x14ac:dyDescent="0.35">
      <c r="T2527" s="6"/>
      <c r="U2527" s="6"/>
      <c r="Z2527">
        <v>8</v>
      </c>
      <c r="AA2527" s="9">
        <v>44174</v>
      </c>
      <c r="AB2527">
        <v>0.10780000000000001</v>
      </c>
      <c r="AE2527" s="25">
        <v>40841</v>
      </c>
      <c r="AF2527" t="e">
        <f>NA()</f>
        <v>#N/A</v>
      </c>
      <c r="AG2527" t="e">
        <f>NA()</f>
        <v>#N/A</v>
      </c>
      <c r="AH2527" t="e">
        <f>NA()</f>
        <v>#N/A</v>
      </c>
      <c r="AI2527" t="e">
        <f>NA()</f>
        <v>#N/A</v>
      </c>
      <c r="AJ2527" t="e">
        <f>NA()</f>
        <v>#N/A</v>
      </c>
      <c r="AK2527" t="e">
        <f>NA()</f>
        <v>#N/A</v>
      </c>
      <c r="AL2527" t="e">
        <f>NA()</f>
        <v>#N/A</v>
      </c>
      <c r="AM2527" t="e">
        <f>NA()</f>
        <v>#N/A</v>
      </c>
      <c r="AN2527" s="13">
        <v>4.9099999999999998E-2</v>
      </c>
      <c r="AO2527" t="e">
        <f>NA()</f>
        <v>#N/A</v>
      </c>
      <c r="AP2527" t="e">
        <f>NA()</f>
        <v>#N/A</v>
      </c>
    </row>
    <row r="2528" spans="20:42" x14ac:dyDescent="0.35">
      <c r="T2528" s="6"/>
      <c r="U2528" s="6"/>
      <c r="Z2528">
        <v>9</v>
      </c>
      <c r="AA2528" s="9">
        <v>44175</v>
      </c>
      <c r="AB2528">
        <v>8.0799999999999997E-2</v>
      </c>
      <c r="AE2528" s="25">
        <v>40842</v>
      </c>
      <c r="AF2528" t="e">
        <f>NA()</f>
        <v>#N/A</v>
      </c>
      <c r="AG2528" t="e">
        <f>NA()</f>
        <v>#N/A</v>
      </c>
      <c r="AH2528" t="e">
        <f>NA()</f>
        <v>#N/A</v>
      </c>
      <c r="AI2528" t="e">
        <f>NA()</f>
        <v>#N/A</v>
      </c>
      <c r="AJ2528" t="e">
        <f>NA()</f>
        <v>#N/A</v>
      </c>
      <c r="AK2528" t="e">
        <f>NA()</f>
        <v>#N/A</v>
      </c>
      <c r="AL2528" t="e">
        <f>NA()</f>
        <v>#N/A</v>
      </c>
      <c r="AM2528" t="e">
        <f>NA()</f>
        <v>#N/A</v>
      </c>
      <c r="AN2528" t="e">
        <f>NA()</f>
        <v>#N/A</v>
      </c>
      <c r="AO2528" t="e">
        <f>NA()</f>
        <v>#N/A</v>
      </c>
      <c r="AP2528" t="e">
        <f>NA()</f>
        <v>#N/A</v>
      </c>
    </row>
    <row r="2529" spans="20:42" x14ac:dyDescent="0.35">
      <c r="T2529" s="6"/>
      <c r="U2529" s="6"/>
      <c r="Z2529">
        <v>10</v>
      </c>
      <c r="AA2529" s="9">
        <v>44176</v>
      </c>
      <c r="AB2529">
        <v>0.10150000000000001</v>
      </c>
      <c r="AE2529" s="25">
        <v>40843</v>
      </c>
      <c r="AF2529" t="e">
        <f>NA()</f>
        <v>#N/A</v>
      </c>
      <c r="AG2529" t="e">
        <f>NA()</f>
        <v>#N/A</v>
      </c>
      <c r="AH2529" t="e">
        <f>NA()</f>
        <v>#N/A</v>
      </c>
      <c r="AI2529" t="e">
        <f>NA()</f>
        <v>#N/A</v>
      </c>
      <c r="AJ2529" t="e">
        <f>NA()</f>
        <v>#N/A</v>
      </c>
      <c r="AK2529" t="e">
        <f>NA()</f>
        <v>#N/A</v>
      </c>
      <c r="AL2529" t="e">
        <f>NA()</f>
        <v>#N/A</v>
      </c>
      <c r="AM2529" t="e">
        <f>NA()</f>
        <v>#N/A</v>
      </c>
      <c r="AN2529" s="13">
        <v>4.9399999999999999E-2</v>
      </c>
      <c r="AO2529" t="e">
        <f>NA()</f>
        <v>#N/A</v>
      </c>
      <c r="AP2529" t="e">
        <f>NA()</f>
        <v>#N/A</v>
      </c>
    </row>
    <row r="2530" spans="20:42" x14ac:dyDescent="0.35">
      <c r="T2530" s="6"/>
      <c r="U2530" s="6"/>
      <c r="Z2530">
        <v>11</v>
      </c>
      <c r="AA2530" s="9">
        <v>44179</v>
      </c>
      <c r="AB2530">
        <v>8.1100000000000005E-2</v>
      </c>
      <c r="AE2530" s="25">
        <v>40844</v>
      </c>
      <c r="AF2530" t="e">
        <f>NA()</f>
        <v>#N/A</v>
      </c>
      <c r="AG2530" t="e">
        <f>NA()</f>
        <v>#N/A</v>
      </c>
      <c r="AH2530" t="e">
        <f>NA()</f>
        <v>#N/A</v>
      </c>
      <c r="AI2530" t="e">
        <f>NA()</f>
        <v>#N/A</v>
      </c>
      <c r="AJ2530" t="e">
        <f>NA()</f>
        <v>#N/A</v>
      </c>
      <c r="AK2530" t="e">
        <f>NA()</f>
        <v>#N/A</v>
      </c>
      <c r="AL2530" t="e">
        <f>NA()</f>
        <v>#N/A</v>
      </c>
      <c r="AM2530" t="e">
        <f>NA()</f>
        <v>#N/A</v>
      </c>
      <c r="AN2530" s="13">
        <v>5.04E-2</v>
      </c>
      <c r="AO2530" t="e">
        <f>NA()</f>
        <v>#N/A</v>
      </c>
      <c r="AP2530" t="e">
        <f>NA()</f>
        <v>#N/A</v>
      </c>
    </row>
    <row r="2531" spans="20:42" x14ac:dyDescent="0.35">
      <c r="T2531" s="6"/>
      <c r="U2531" s="6"/>
      <c r="Z2531">
        <v>14</v>
      </c>
      <c r="AA2531" s="9">
        <v>44180</v>
      </c>
      <c r="AB2531">
        <v>9.4500000000000001E-2</v>
      </c>
      <c r="AE2531" s="25">
        <v>40845</v>
      </c>
      <c r="AF2531" t="e">
        <f>NA()</f>
        <v>#N/A</v>
      </c>
      <c r="AG2531" t="e">
        <f>NA()</f>
        <v>#N/A</v>
      </c>
      <c r="AH2531" t="e">
        <f>NA()</f>
        <v>#N/A</v>
      </c>
      <c r="AI2531" t="e">
        <f>NA()</f>
        <v>#N/A</v>
      </c>
      <c r="AJ2531" t="e">
        <f>NA()</f>
        <v>#N/A</v>
      </c>
      <c r="AK2531" t="e">
        <f>NA()</f>
        <v>#N/A</v>
      </c>
      <c r="AL2531" t="e">
        <f>NA()</f>
        <v>#N/A</v>
      </c>
      <c r="AM2531" t="e">
        <f>NA()</f>
        <v>#N/A</v>
      </c>
      <c r="AN2531" t="e">
        <f>NA()</f>
        <v>#N/A</v>
      </c>
      <c r="AO2531" t="e">
        <f>NA()</f>
        <v>#N/A</v>
      </c>
      <c r="AP2531" t="e">
        <f>NA()</f>
        <v>#N/A</v>
      </c>
    </row>
    <row r="2532" spans="20:42" x14ac:dyDescent="0.35">
      <c r="T2532" s="6"/>
      <c r="U2532" s="6"/>
      <c r="Z2532">
        <v>15</v>
      </c>
      <c r="AA2532" s="9">
        <v>44181</v>
      </c>
      <c r="AB2532">
        <v>7.8899999999999998E-2</v>
      </c>
      <c r="AE2532" s="25">
        <v>40846</v>
      </c>
      <c r="AF2532" t="e">
        <f>NA()</f>
        <v>#N/A</v>
      </c>
      <c r="AG2532" t="e">
        <f>NA()</f>
        <v>#N/A</v>
      </c>
      <c r="AH2532" t="e">
        <f>NA()</f>
        <v>#N/A</v>
      </c>
      <c r="AI2532" t="e">
        <f>NA()</f>
        <v>#N/A</v>
      </c>
      <c r="AJ2532" t="e">
        <f>NA()</f>
        <v>#N/A</v>
      </c>
      <c r="AK2532" t="e">
        <f>NA()</f>
        <v>#N/A</v>
      </c>
      <c r="AL2532" t="e">
        <f>NA()</f>
        <v>#N/A</v>
      </c>
      <c r="AM2532" t="e">
        <f>NA()</f>
        <v>#N/A</v>
      </c>
      <c r="AN2532" t="e">
        <f>NA()</f>
        <v>#N/A</v>
      </c>
      <c r="AO2532" t="e">
        <f>NA()</f>
        <v>#N/A</v>
      </c>
      <c r="AP2532" t="e">
        <f>NA()</f>
        <v>#N/A</v>
      </c>
    </row>
    <row r="2533" spans="20:42" x14ac:dyDescent="0.35">
      <c r="T2533" s="6"/>
      <c r="U2533" s="6"/>
      <c r="Z2533">
        <v>16</v>
      </c>
      <c r="AA2533" s="9">
        <v>44182</v>
      </c>
      <c r="AB2533">
        <v>0.12189999999999999</v>
      </c>
      <c r="AE2533" s="25">
        <v>40847</v>
      </c>
      <c r="AF2533" t="e">
        <f>NA()</f>
        <v>#N/A</v>
      </c>
      <c r="AG2533" t="e">
        <f>NA()</f>
        <v>#N/A</v>
      </c>
      <c r="AH2533" t="e">
        <f>NA()</f>
        <v>#N/A</v>
      </c>
      <c r="AI2533" t="e">
        <f>NA()</f>
        <v>#N/A</v>
      </c>
      <c r="AJ2533" t="e">
        <f>NA()</f>
        <v>#N/A</v>
      </c>
      <c r="AK2533" t="e">
        <f>NA()</f>
        <v>#N/A</v>
      </c>
      <c r="AL2533" t="e">
        <f>NA()</f>
        <v>#N/A</v>
      </c>
      <c r="AM2533" t="e">
        <f>NA()</f>
        <v>#N/A</v>
      </c>
      <c r="AN2533" s="13">
        <v>5.11E-2</v>
      </c>
      <c r="AO2533" t="e">
        <f>NA()</f>
        <v>#N/A</v>
      </c>
      <c r="AP2533" t="e">
        <f>NA()</f>
        <v>#N/A</v>
      </c>
    </row>
    <row r="2534" spans="20:42" x14ac:dyDescent="0.35">
      <c r="T2534" s="6"/>
      <c r="U2534" s="6"/>
      <c r="Z2534">
        <v>17</v>
      </c>
      <c r="AA2534" s="9">
        <v>44183</v>
      </c>
      <c r="AB2534">
        <v>0.1234</v>
      </c>
      <c r="AE2534" s="25">
        <v>40848</v>
      </c>
      <c r="AF2534" t="e">
        <f>NA()</f>
        <v>#N/A</v>
      </c>
      <c r="AG2534" t="e">
        <f>NA()</f>
        <v>#N/A</v>
      </c>
      <c r="AH2534" t="e">
        <f>NA()</f>
        <v>#N/A</v>
      </c>
      <c r="AI2534" t="e">
        <f>NA()</f>
        <v>#N/A</v>
      </c>
      <c r="AJ2534" t="e">
        <f>NA()</f>
        <v>#N/A</v>
      </c>
      <c r="AK2534" t="e">
        <f>NA()</f>
        <v>#N/A</v>
      </c>
      <c r="AL2534" t="e">
        <f>NA()</f>
        <v>#N/A</v>
      </c>
      <c r="AM2534" t="e">
        <f>NA()</f>
        <v>#N/A</v>
      </c>
      <c r="AN2534" s="13">
        <v>5.1700000000000003E-2</v>
      </c>
      <c r="AO2534" s="13">
        <v>0.71218846000000002</v>
      </c>
      <c r="AP2534" t="e">
        <f>NA()</f>
        <v>#N/A</v>
      </c>
    </row>
    <row r="2535" spans="20:42" x14ac:dyDescent="0.35">
      <c r="T2535" s="6"/>
      <c r="U2535" s="6"/>
      <c r="Z2535">
        <v>18</v>
      </c>
      <c r="AA2535" s="9">
        <v>44186</v>
      </c>
      <c r="AB2535">
        <v>0.13819999999999999</v>
      </c>
      <c r="AE2535" s="25">
        <v>40849</v>
      </c>
      <c r="AF2535" t="e">
        <f>NA()</f>
        <v>#N/A</v>
      </c>
      <c r="AG2535" t="e">
        <f>NA()</f>
        <v>#N/A</v>
      </c>
      <c r="AH2535" t="e">
        <f>NA()</f>
        <v>#N/A</v>
      </c>
      <c r="AI2535" t="e">
        <f>NA()</f>
        <v>#N/A</v>
      </c>
      <c r="AJ2535" t="e">
        <f>NA()</f>
        <v>#N/A</v>
      </c>
      <c r="AK2535" t="e">
        <f>NA()</f>
        <v>#N/A</v>
      </c>
      <c r="AL2535" t="e">
        <f>NA()</f>
        <v>#N/A</v>
      </c>
      <c r="AM2535" t="e">
        <f>NA()</f>
        <v>#N/A</v>
      </c>
      <c r="AN2535" s="13">
        <v>5.2499999999999998E-2</v>
      </c>
      <c r="AO2535" t="e">
        <f>NA()</f>
        <v>#N/A</v>
      </c>
      <c r="AP2535" t="e">
        <f>NA()</f>
        <v>#N/A</v>
      </c>
    </row>
    <row r="2536" spans="20:42" x14ac:dyDescent="0.35">
      <c r="T2536" s="6"/>
      <c r="U2536" s="6"/>
      <c r="Z2536">
        <v>21</v>
      </c>
      <c r="AA2536" s="9">
        <v>44187</v>
      </c>
      <c r="AB2536">
        <v>0.13070000000000001</v>
      </c>
      <c r="AE2536" s="25">
        <v>40850</v>
      </c>
      <c r="AF2536" t="e">
        <f>NA()</f>
        <v>#N/A</v>
      </c>
      <c r="AG2536" t="e">
        <f>NA()</f>
        <v>#N/A</v>
      </c>
      <c r="AH2536" t="e">
        <f>NA()</f>
        <v>#N/A</v>
      </c>
      <c r="AI2536" t="e">
        <f>NA()</f>
        <v>#N/A</v>
      </c>
      <c r="AJ2536" t="e">
        <f>NA()</f>
        <v>#N/A</v>
      </c>
      <c r="AK2536" t="e">
        <f>NA()</f>
        <v>#N/A</v>
      </c>
      <c r="AL2536" t="e">
        <f>NA()</f>
        <v>#N/A</v>
      </c>
      <c r="AM2536" t="e">
        <f>NA()</f>
        <v>#N/A</v>
      </c>
      <c r="AN2536" s="13">
        <v>5.2200000000000003E-2</v>
      </c>
      <c r="AO2536" t="e">
        <f>NA()</f>
        <v>#N/A</v>
      </c>
      <c r="AP2536" t="e">
        <f>NA()</f>
        <v>#N/A</v>
      </c>
    </row>
    <row r="2537" spans="20:42" x14ac:dyDescent="0.35">
      <c r="T2537" s="6"/>
      <c r="U2537" s="6"/>
      <c r="Z2537">
        <v>22</v>
      </c>
      <c r="AA2537" s="9">
        <v>44188</v>
      </c>
      <c r="AB2537">
        <v>0.15129999999999999</v>
      </c>
      <c r="AE2537" s="25">
        <v>40851</v>
      </c>
      <c r="AF2537" t="e">
        <f>NA()</f>
        <v>#N/A</v>
      </c>
      <c r="AG2537" t="e">
        <f>NA()</f>
        <v>#N/A</v>
      </c>
      <c r="AH2537" t="e">
        <f>NA()</f>
        <v>#N/A</v>
      </c>
      <c r="AI2537" t="e">
        <f>NA()</f>
        <v>#N/A</v>
      </c>
      <c r="AJ2537" t="e">
        <f>NA()</f>
        <v>#N/A</v>
      </c>
      <c r="AK2537" t="e">
        <f>NA()</f>
        <v>#N/A</v>
      </c>
      <c r="AL2537" t="e">
        <f>NA()</f>
        <v>#N/A</v>
      </c>
      <c r="AM2537" t="e">
        <f>NA()</f>
        <v>#N/A</v>
      </c>
      <c r="AN2537" s="13">
        <v>5.1400000000000001E-2</v>
      </c>
      <c r="AO2537" t="e">
        <f>NA()</f>
        <v>#N/A</v>
      </c>
      <c r="AP2537" t="e">
        <f>NA()</f>
        <v>#N/A</v>
      </c>
    </row>
    <row r="2538" spans="20:42" x14ac:dyDescent="0.35">
      <c r="T2538" s="6"/>
      <c r="U2538" s="6"/>
      <c r="Z2538">
        <v>23</v>
      </c>
      <c r="AA2538" s="9">
        <v>44189</v>
      </c>
      <c r="AB2538">
        <v>0.15640000000000001</v>
      </c>
      <c r="AE2538" s="25">
        <v>40852</v>
      </c>
      <c r="AF2538" t="e">
        <f>NA()</f>
        <v>#N/A</v>
      </c>
      <c r="AG2538" t="e">
        <f>NA()</f>
        <v>#N/A</v>
      </c>
      <c r="AH2538" t="e">
        <f>NA()</f>
        <v>#N/A</v>
      </c>
      <c r="AI2538" t="e">
        <f>NA()</f>
        <v>#N/A</v>
      </c>
      <c r="AJ2538" t="e">
        <f>NA()</f>
        <v>#N/A</v>
      </c>
      <c r="AK2538" t="e">
        <f>NA()</f>
        <v>#N/A</v>
      </c>
      <c r="AL2538" t="e">
        <f>NA()</f>
        <v>#N/A</v>
      </c>
      <c r="AM2538" t="e">
        <f>NA()</f>
        <v>#N/A</v>
      </c>
      <c r="AN2538" t="e">
        <f>NA()</f>
        <v>#N/A</v>
      </c>
      <c r="AO2538" t="e">
        <f>NA()</f>
        <v>#N/A</v>
      </c>
      <c r="AP2538" t="e">
        <f>NA()</f>
        <v>#N/A</v>
      </c>
    </row>
    <row r="2539" spans="20:42" x14ac:dyDescent="0.35">
      <c r="T2539" s="6"/>
      <c r="U2539" s="6"/>
      <c r="Z2539">
        <v>24</v>
      </c>
      <c r="AA2539" s="9">
        <v>44193</v>
      </c>
      <c r="AB2539">
        <v>0.23419999999999999</v>
      </c>
      <c r="AE2539" s="25">
        <v>40853</v>
      </c>
      <c r="AF2539" t="e">
        <f>NA()</f>
        <v>#N/A</v>
      </c>
      <c r="AG2539" t="e">
        <f>NA()</f>
        <v>#N/A</v>
      </c>
      <c r="AH2539" t="e">
        <f>NA()</f>
        <v>#N/A</v>
      </c>
      <c r="AI2539" t="e">
        <f>NA()</f>
        <v>#N/A</v>
      </c>
      <c r="AJ2539" t="e">
        <f>NA()</f>
        <v>#N/A</v>
      </c>
      <c r="AK2539" t="e">
        <f>NA()</f>
        <v>#N/A</v>
      </c>
      <c r="AL2539" t="e">
        <f>NA()</f>
        <v>#N/A</v>
      </c>
      <c r="AM2539" t="e">
        <f>NA()</f>
        <v>#N/A</v>
      </c>
      <c r="AN2539" t="e">
        <f>NA()</f>
        <v>#N/A</v>
      </c>
      <c r="AO2539" t="e">
        <f>NA()</f>
        <v>#N/A</v>
      </c>
      <c r="AP2539" t="e">
        <f>NA()</f>
        <v>#N/A</v>
      </c>
    </row>
    <row r="2540" spans="20:42" x14ac:dyDescent="0.35">
      <c r="T2540" s="6"/>
      <c r="U2540" s="6"/>
      <c r="Z2540">
        <v>28</v>
      </c>
      <c r="AA2540" s="9">
        <v>44194</v>
      </c>
      <c r="AB2540">
        <v>0.11700000000000001</v>
      </c>
      <c r="AE2540" s="25">
        <v>40854</v>
      </c>
      <c r="AF2540" t="e">
        <f>NA()</f>
        <v>#N/A</v>
      </c>
      <c r="AG2540" t="e">
        <f>NA()</f>
        <v>#N/A</v>
      </c>
      <c r="AH2540" t="e">
        <f>NA()</f>
        <v>#N/A</v>
      </c>
      <c r="AI2540" t="e">
        <f>NA()</f>
        <v>#N/A</v>
      </c>
      <c r="AJ2540" t="e">
        <f>NA()</f>
        <v>#N/A</v>
      </c>
      <c r="AK2540" t="e">
        <f>NA()</f>
        <v>#N/A</v>
      </c>
      <c r="AL2540" t="e">
        <f>NA()</f>
        <v>#N/A</v>
      </c>
      <c r="AM2540" t="e">
        <f>NA()</f>
        <v>#N/A</v>
      </c>
      <c r="AN2540" t="e">
        <f>NA()</f>
        <v>#N/A</v>
      </c>
      <c r="AO2540" t="e">
        <f>NA()</f>
        <v>#N/A</v>
      </c>
      <c r="AP2540" t="e">
        <f>NA()</f>
        <v>#N/A</v>
      </c>
    </row>
    <row r="2541" spans="20:42" x14ac:dyDescent="0.35">
      <c r="T2541" s="6"/>
      <c r="U2541" s="6"/>
      <c r="Z2541">
        <v>29</v>
      </c>
      <c r="AA2541" s="9">
        <v>44195</v>
      </c>
      <c r="AB2541">
        <v>0.2152</v>
      </c>
      <c r="AE2541" s="25">
        <v>40855</v>
      </c>
      <c r="AF2541" t="e">
        <f>NA()</f>
        <v>#N/A</v>
      </c>
      <c r="AG2541" t="e">
        <f>NA()</f>
        <v>#N/A</v>
      </c>
      <c r="AH2541" t="e">
        <f>NA()</f>
        <v>#N/A</v>
      </c>
      <c r="AI2541" t="e">
        <f>NA()</f>
        <v>#N/A</v>
      </c>
      <c r="AJ2541" t="e">
        <f>NA()</f>
        <v>#N/A</v>
      </c>
      <c r="AK2541" t="e">
        <f>NA()</f>
        <v>#N/A</v>
      </c>
      <c r="AL2541" t="e">
        <f>NA()</f>
        <v>#N/A</v>
      </c>
      <c r="AM2541" t="e">
        <f>NA()</f>
        <v>#N/A</v>
      </c>
      <c r="AN2541" s="13">
        <v>5.11E-2</v>
      </c>
      <c r="AO2541" t="e">
        <f>NA()</f>
        <v>#N/A</v>
      </c>
      <c r="AP2541" t="e">
        <f>NA()</f>
        <v>#N/A</v>
      </c>
    </row>
    <row r="2542" spans="20:42" x14ac:dyDescent="0.35">
      <c r="T2542" s="6"/>
      <c r="U2542" s="6"/>
      <c r="Z2542">
        <v>30</v>
      </c>
      <c r="AA2542" s="9">
        <v>44196</v>
      </c>
      <c r="AB2542">
        <v>0.308</v>
      </c>
      <c r="AE2542" s="25">
        <v>40856</v>
      </c>
      <c r="AF2542" t="e">
        <f>NA()</f>
        <v>#N/A</v>
      </c>
      <c r="AG2542" t="e">
        <f>NA()</f>
        <v>#N/A</v>
      </c>
      <c r="AH2542" t="e">
        <f>NA()</f>
        <v>#N/A</v>
      </c>
      <c r="AI2542" t="e">
        <f>NA()</f>
        <v>#N/A</v>
      </c>
      <c r="AJ2542" t="e">
        <f>NA()</f>
        <v>#N/A</v>
      </c>
      <c r="AK2542" t="e">
        <f>NA()</f>
        <v>#N/A</v>
      </c>
      <c r="AL2542" t="e">
        <f>NA()</f>
        <v>#N/A</v>
      </c>
      <c r="AM2542" t="e">
        <f>NA()</f>
        <v>#N/A</v>
      </c>
      <c r="AN2542" s="13">
        <v>5.0700000000000002E-2</v>
      </c>
      <c r="AO2542" t="e">
        <f>NA()</f>
        <v>#N/A</v>
      </c>
      <c r="AP2542" t="e">
        <f>NA()</f>
        <v>#N/A</v>
      </c>
    </row>
    <row r="2543" spans="20:42" x14ac:dyDescent="0.35">
      <c r="T2543" s="6"/>
      <c r="U2543" s="6"/>
      <c r="Z2543">
        <v>31</v>
      </c>
      <c r="AA2543" s="9">
        <v>44200</v>
      </c>
      <c r="AB2543">
        <v>0.93799999999999994</v>
      </c>
      <c r="AE2543" s="25">
        <v>40857</v>
      </c>
      <c r="AF2543" t="e">
        <f>NA()</f>
        <v>#N/A</v>
      </c>
      <c r="AG2543" t="e">
        <f>NA()</f>
        <v>#N/A</v>
      </c>
      <c r="AH2543" t="e">
        <f>NA()</f>
        <v>#N/A</v>
      </c>
      <c r="AI2543" t="e">
        <f>NA()</f>
        <v>#N/A</v>
      </c>
      <c r="AJ2543" t="e">
        <f>NA()</f>
        <v>#N/A</v>
      </c>
      <c r="AK2543" t="e">
        <f>NA()</f>
        <v>#N/A</v>
      </c>
      <c r="AL2543" t="e">
        <f>NA()</f>
        <v>#N/A</v>
      </c>
      <c r="AM2543" t="e">
        <f>NA()</f>
        <v>#N/A</v>
      </c>
      <c r="AN2543" s="13">
        <v>5.0900000000000001E-2</v>
      </c>
      <c r="AO2543" t="e">
        <f>NA()</f>
        <v>#N/A</v>
      </c>
      <c r="AP2543" t="e">
        <f>NA()</f>
        <v>#N/A</v>
      </c>
    </row>
    <row r="2544" spans="20:42" x14ac:dyDescent="0.35">
      <c r="T2544" s="6"/>
      <c r="U2544" s="6"/>
      <c r="AE2544" s="25">
        <v>40858</v>
      </c>
      <c r="AF2544" t="e">
        <f>NA()</f>
        <v>#N/A</v>
      </c>
      <c r="AG2544" t="e">
        <f>NA()</f>
        <v>#N/A</v>
      </c>
      <c r="AH2544" t="e">
        <f>NA()</f>
        <v>#N/A</v>
      </c>
      <c r="AI2544" t="e">
        <f>NA()</f>
        <v>#N/A</v>
      </c>
      <c r="AJ2544" t="e">
        <f>NA()</f>
        <v>#N/A</v>
      </c>
      <c r="AK2544" t="e">
        <f>NA()</f>
        <v>#N/A</v>
      </c>
      <c r="AL2544" t="e">
        <f>NA()</f>
        <v>#N/A</v>
      </c>
      <c r="AM2544" t="e">
        <f>NA()</f>
        <v>#N/A</v>
      </c>
      <c r="AN2544" s="13">
        <v>5.1700000000000003E-2</v>
      </c>
      <c r="AO2544" t="e">
        <f>NA()</f>
        <v>#N/A</v>
      </c>
      <c r="AP2544" t="e">
        <f>NA()</f>
        <v>#N/A</v>
      </c>
    </row>
    <row r="2545" spans="20:42" x14ac:dyDescent="0.35">
      <c r="T2545" s="6"/>
      <c r="U2545" s="6"/>
      <c r="AE2545" s="25">
        <v>40859</v>
      </c>
      <c r="AF2545" t="e">
        <f>NA()</f>
        <v>#N/A</v>
      </c>
      <c r="AG2545" t="e">
        <f>NA()</f>
        <v>#N/A</v>
      </c>
      <c r="AH2545" t="e">
        <f>NA()</f>
        <v>#N/A</v>
      </c>
      <c r="AI2545" t="e">
        <f>NA()</f>
        <v>#N/A</v>
      </c>
      <c r="AJ2545" t="e">
        <f>NA()</f>
        <v>#N/A</v>
      </c>
      <c r="AK2545" t="e">
        <f>NA()</f>
        <v>#N/A</v>
      </c>
      <c r="AL2545" t="e">
        <f>NA()</f>
        <v>#N/A</v>
      </c>
      <c r="AM2545" t="e">
        <f>NA()</f>
        <v>#N/A</v>
      </c>
      <c r="AN2545" t="e">
        <f>NA()</f>
        <v>#N/A</v>
      </c>
      <c r="AO2545" t="e">
        <f>NA()</f>
        <v>#N/A</v>
      </c>
      <c r="AP2545" t="e">
        <f>NA()</f>
        <v>#N/A</v>
      </c>
    </row>
    <row r="2546" spans="20:42" x14ac:dyDescent="0.35">
      <c r="T2546" s="6"/>
      <c r="U2546" s="6"/>
      <c r="X2546" t="s">
        <v>1093</v>
      </c>
      <c r="AA2546" t="s">
        <v>1094</v>
      </c>
      <c r="AB2546" t="s">
        <v>1095</v>
      </c>
      <c r="AE2546" s="25">
        <v>40860</v>
      </c>
      <c r="AF2546" t="e">
        <f>NA()</f>
        <v>#N/A</v>
      </c>
      <c r="AG2546" t="e">
        <f>NA()</f>
        <v>#N/A</v>
      </c>
      <c r="AH2546" t="e">
        <f>NA()</f>
        <v>#N/A</v>
      </c>
      <c r="AI2546" t="e">
        <f>NA()</f>
        <v>#N/A</v>
      </c>
      <c r="AJ2546" t="e">
        <f>NA()</f>
        <v>#N/A</v>
      </c>
      <c r="AK2546" t="e">
        <f>NA()</f>
        <v>#N/A</v>
      </c>
      <c r="AL2546" t="e">
        <f>NA()</f>
        <v>#N/A</v>
      </c>
      <c r="AM2546" t="e">
        <f>NA()</f>
        <v>#N/A</v>
      </c>
      <c r="AN2546" t="e">
        <f>NA()</f>
        <v>#N/A</v>
      </c>
      <c r="AO2546" t="e">
        <f>NA()</f>
        <v>#N/A</v>
      </c>
      <c r="AP2546" t="e">
        <f>NA()</f>
        <v>#N/A</v>
      </c>
    </row>
    <row r="2547" spans="20:42" x14ac:dyDescent="0.35">
      <c r="T2547" s="6"/>
      <c r="U2547" s="6"/>
      <c r="X2547">
        <v>2021</v>
      </c>
      <c r="Y2547" t="s">
        <v>1096</v>
      </c>
      <c r="Z2547">
        <v>4</v>
      </c>
      <c r="AA2547" s="9">
        <v>44201</v>
      </c>
      <c r="AB2547">
        <v>9.01E-2</v>
      </c>
      <c r="AE2547" s="25">
        <v>40861</v>
      </c>
      <c r="AF2547" t="e">
        <f>NA()</f>
        <v>#N/A</v>
      </c>
      <c r="AG2547" t="e">
        <f>NA()</f>
        <v>#N/A</v>
      </c>
      <c r="AH2547" t="e">
        <f>NA()</f>
        <v>#N/A</v>
      </c>
      <c r="AI2547" t="e">
        <f>NA()</f>
        <v>#N/A</v>
      </c>
      <c r="AJ2547" t="e">
        <f>NA()</f>
        <v>#N/A</v>
      </c>
      <c r="AK2547" t="e">
        <f>NA()</f>
        <v>#N/A</v>
      </c>
      <c r="AL2547" t="e">
        <f>NA()</f>
        <v>#N/A</v>
      </c>
      <c r="AM2547" t="e">
        <f>NA()</f>
        <v>#N/A</v>
      </c>
      <c r="AN2547" s="13">
        <v>5.1700000000000003E-2</v>
      </c>
      <c r="AO2547" t="e">
        <f>NA()</f>
        <v>#N/A</v>
      </c>
      <c r="AP2547" t="e">
        <f>NA()</f>
        <v>#N/A</v>
      </c>
    </row>
    <row r="2548" spans="20:42" x14ac:dyDescent="0.35">
      <c r="T2548" s="6"/>
      <c r="U2548" s="6"/>
      <c r="Z2548">
        <v>5</v>
      </c>
      <c r="AA2548" s="9">
        <v>44202</v>
      </c>
      <c r="AB2548">
        <v>0.1198</v>
      </c>
      <c r="AE2548" s="25">
        <v>40862</v>
      </c>
      <c r="AF2548" t="e">
        <f>NA()</f>
        <v>#N/A</v>
      </c>
      <c r="AG2548" t="e">
        <f>NA()</f>
        <v>#N/A</v>
      </c>
      <c r="AH2548" t="e">
        <f>NA()</f>
        <v>#N/A</v>
      </c>
      <c r="AI2548" t="e">
        <f>NA()</f>
        <v>#N/A</v>
      </c>
      <c r="AJ2548" t="e">
        <f>NA()</f>
        <v>#N/A</v>
      </c>
      <c r="AK2548" t="e">
        <f>NA()</f>
        <v>#N/A</v>
      </c>
      <c r="AL2548" t="e">
        <f>NA()</f>
        <v>#N/A</v>
      </c>
      <c r="AM2548" t="e">
        <f>NA()</f>
        <v>#N/A</v>
      </c>
      <c r="AN2548" s="13">
        <v>5.1799999999999999E-2</v>
      </c>
      <c r="AO2548" t="e">
        <f>NA()</f>
        <v>#N/A</v>
      </c>
      <c r="AP2548" t="e">
        <f>NA()</f>
        <v>#N/A</v>
      </c>
    </row>
    <row r="2549" spans="20:42" x14ac:dyDescent="0.35">
      <c r="T2549" s="6"/>
      <c r="U2549" s="6"/>
      <c r="Z2549">
        <v>6</v>
      </c>
      <c r="AA2549" s="9">
        <v>44203</v>
      </c>
      <c r="AB2549">
        <v>0.12959999999999999</v>
      </c>
      <c r="AE2549" s="25">
        <v>40863</v>
      </c>
      <c r="AF2549" t="e">
        <f>NA()</f>
        <v>#N/A</v>
      </c>
      <c r="AG2549" t="e">
        <f>NA()</f>
        <v>#N/A</v>
      </c>
      <c r="AH2549" t="e">
        <f>NA()</f>
        <v>#N/A</v>
      </c>
      <c r="AI2549" t="e">
        <f>NA()</f>
        <v>#N/A</v>
      </c>
      <c r="AJ2549" t="e">
        <f>NA()</f>
        <v>#N/A</v>
      </c>
      <c r="AK2549" t="e">
        <f>NA()</f>
        <v>#N/A</v>
      </c>
      <c r="AL2549" t="e">
        <f>NA()</f>
        <v>#N/A</v>
      </c>
      <c r="AM2549" t="e">
        <f>NA()</f>
        <v>#N/A</v>
      </c>
      <c r="AN2549" s="13">
        <v>5.1700000000000003E-2</v>
      </c>
      <c r="AO2549" t="e">
        <f>NA()</f>
        <v>#N/A</v>
      </c>
      <c r="AP2549" t="e">
        <f>NA()</f>
        <v>#N/A</v>
      </c>
    </row>
    <row r="2550" spans="20:42" x14ac:dyDescent="0.35">
      <c r="T2550" s="6"/>
      <c r="U2550" s="6"/>
      <c r="Z2550">
        <v>7</v>
      </c>
      <c r="AA2550" s="9">
        <v>44204</v>
      </c>
      <c r="AB2550">
        <v>0.1772</v>
      </c>
      <c r="AE2550" s="25">
        <v>40864</v>
      </c>
      <c r="AF2550" t="e">
        <f>NA()</f>
        <v>#N/A</v>
      </c>
      <c r="AG2550" t="e">
        <f>NA()</f>
        <v>#N/A</v>
      </c>
      <c r="AH2550" t="e">
        <f>NA()</f>
        <v>#N/A</v>
      </c>
      <c r="AI2550" t="e">
        <f>NA()</f>
        <v>#N/A</v>
      </c>
      <c r="AJ2550" t="e">
        <f>NA()</f>
        <v>#N/A</v>
      </c>
      <c r="AK2550" t="e">
        <f>NA()</f>
        <v>#N/A</v>
      </c>
      <c r="AL2550" t="e">
        <f>NA()</f>
        <v>#N/A</v>
      </c>
      <c r="AM2550" t="e">
        <f>NA()</f>
        <v>#N/A</v>
      </c>
      <c r="AN2550" s="13">
        <v>5.1499999999999997E-2</v>
      </c>
      <c r="AO2550" t="e">
        <f>NA()</f>
        <v>#N/A</v>
      </c>
      <c r="AP2550" t="e">
        <f>NA()</f>
        <v>#N/A</v>
      </c>
    </row>
    <row r="2551" spans="20:42" x14ac:dyDescent="0.35">
      <c r="T2551" s="6"/>
      <c r="U2551" s="6"/>
      <c r="Z2551">
        <v>8</v>
      </c>
      <c r="AA2551" s="9">
        <v>44207</v>
      </c>
      <c r="AB2551">
        <v>0.19500000000000001</v>
      </c>
      <c r="AE2551" s="25">
        <v>40865</v>
      </c>
      <c r="AF2551" t="e">
        <f>NA()</f>
        <v>#N/A</v>
      </c>
      <c r="AG2551" t="e">
        <f>NA()</f>
        <v>#N/A</v>
      </c>
      <c r="AH2551" t="e">
        <f>NA()</f>
        <v>#N/A</v>
      </c>
      <c r="AI2551" t="e">
        <f>NA()</f>
        <v>#N/A</v>
      </c>
      <c r="AJ2551" t="e">
        <f>NA()</f>
        <v>#N/A</v>
      </c>
      <c r="AK2551" t="e">
        <f>NA()</f>
        <v>#N/A</v>
      </c>
      <c r="AL2551" t="e">
        <f>NA()</f>
        <v>#N/A</v>
      </c>
      <c r="AM2551" t="e">
        <f>NA()</f>
        <v>#N/A</v>
      </c>
      <c r="AN2551" s="13">
        <v>5.2299999999999999E-2</v>
      </c>
      <c r="AO2551" t="e">
        <f>NA()</f>
        <v>#N/A</v>
      </c>
      <c r="AP2551" t="e">
        <f>NA()</f>
        <v>#N/A</v>
      </c>
    </row>
    <row r="2552" spans="20:42" x14ac:dyDescent="0.35">
      <c r="T2552" s="6"/>
      <c r="U2552" s="6"/>
      <c r="Z2552">
        <v>11</v>
      </c>
      <c r="AA2552" s="9">
        <v>44208</v>
      </c>
      <c r="AB2552">
        <v>0.218</v>
      </c>
      <c r="AE2552" s="25">
        <v>40866</v>
      </c>
      <c r="AF2552" t="e">
        <f>NA()</f>
        <v>#N/A</v>
      </c>
      <c r="AG2552" t="e">
        <f>NA()</f>
        <v>#N/A</v>
      </c>
      <c r="AH2552" t="e">
        <f>NA()</f>
        <v>#N/A</v>
      </c>
      <c r="AI2552" t="e">
        <f>NA()</f>
        <v>#N/A</v>
      </c>
      <c r="AJ2552" t="e">
        <f>NA()</f>
        <v>#N/A</v>
      </c>
      <c r="AK2552" t="e">
        <f>NA()</f>
        <v>#N/A</v>
      </c>
      <c r="AL2552" t="e">
        <f>NA()</f>
        <v>#N/A</v>
      </c>
      <c r="AM2552" t="e">
        <f>NA()</f>
        <v>#N/A</v>
      </c>
      <c r="AN2552" t="e">
        <f>NA()</f>
        <v>#N/A</v>
      </c>
      <c r="AO2552" t="e">
        <f>NA()</f>
        <v>#N/A</v>
      </c>
      <c r="AP2552" t="e">
        <f>NA()</f>
        <v>#N/A</v>
      </c>
    </row>
    <row r="2553" spans="20:42" x14ac:dyDescent="0.35">
      <c r="T2553" s="6"/>
      <c r="U2553" s="6"/>
      <c r="Z2553">
        <v>12</v>
      </c>
      <c r="AA2553" s="9">
        <v>44209</v>
      </c>
      <c r="AB2553">
        <v>0.1366</v>
      </c>
      <c r="AE2553" s="25">
        <v>40867</v>
      </c>
      <c r="AF2553" t="e">
        <f>NA()</f>
        <v>#N/A</v>
      </c>
      <c r="AG2553" t="e">
        <f>NA()</f>
        <v>#N/A</v>
      </c>
      <c r="AH2553" t="e">
        <f>NA()</f>
        <v>#N/A</v>
      </c>
      <c r="AI2553" t="e">
        <f>NA()</f>
        <v>#N/A</v>
      </c>
      <c r="AJ2553" t="e">
        <f>NA()</f>
        <v>#N/A</v>
      </c>
      <c r="AK2553" t="e">
        <f>NA()</f>
        <v>#N/A</v>
      </c>
      <c r="AL2553" t="e">
        <f>NA()</f>
        <v>#N/A</v>
      </c>
      <c r="AM2553" t="e">
        <f>NA()</f>
        <v>#N/A</v>
      </c>
      <c r="AN2553" t="e">
        <f>NA()</f>
        <v>#N/A</v>
      </c>
      <c r="AO2553" t="e">
        <f>NA()</f>
        <v>#N/A</v>
      </c>
      <c r="AP2553" t="e">
        <f>NA()</f>
        <v>#N/A</v>
      </c>
    </row>
    <row r="2554" spans="20:42" x14ac:dyDescent="0.35">
      <c r="T2554" s="6"/>
      <c r="U2554" s="6"/>
      <c r="Z2554">
        <v>13</v>
      </c>
      <c r="AA2554" s="9">
        <v>44210</v>
      </c>
      <c r="AB2554">
        <v>0.1166</v>
      </c>
      <c r="AE2554" s="25">
        <v>40868</v>
      </c>
      <c r="AF2554" t="e">
        <f>NA()</f>
        <v>#N/A</v>
      </c>
      <c r="AG2554" t="e">
        <f>NA()</f>
        <v>#N/A</v>
      </c>
      <c r="AH2554" t="e">
        <f>NA()</f>
        <v>#N/A</v>
      </c>
      <c r="AI2554" t="e">
        <f>NA()</f>
        <v>#N/A</v>
      </c>
      <c r="AJ2554" t="e">
        <f>NA()</f>
        <v>#N/A</v>
      </c>
      <c r="AK2554" t="e">
        <f>NA()</f>
        <v>#N/A</v>
      </c>
      <c r="AL2554" t="e">
        <f>NA()</f>
        <v>#N/A</v>
      </c>
      <c r="AM2554" t="e">
        <f>NA()</f>
        <v>#N/A</v>
      </c>
      <c r="AN2554" s="13">
        <v>5.3600000000000002E-2</v>
      </c>
      <c r="AO2554" t="e">
        <f>NA()</f>
        <v>#N/A</v>
      </c>
      <c r="AP2554" t="e">
        <f>NA()</f>
        <v>#N/A</v>
      </c>
    </row>
    <row r="2555" spans="20:42" x14ac:dyDescent="0.35">
      <c r="T2555" s="6"/>
      <c r="U2555" s="6"/>
      <c r="Z2555">
        <v>14</v>
      </c>
      <c r="AA2555" s="9">
        <v>44211</v>
      </c>
      <c r="AB2555">
        <v>9.5399999999999999E-2</v>
      </c>
      <c r="AE2555" s="25">
        <v>40869</v>
      </c>
      <c r="AF2555" t="e">
        <f>NA()</f>
        <v>#N/A</v>
      </c>
      <c r="AG2555" t="e">
        <f>NA()</f>
        <v>#N/A</v>
      </c>
      <c r="AH2555" t="e">
        <f>NA()</f>
        <v>#N/A</v>
      </c>
      <c r="AI2555" t="e">
        <f>NA()</f>
        <v>#N/A</v>
      </c>
      <c r="AJ2555" t="e">
        <f>NA()</f>
        <v>#N/A</v>
      </c>
      <c r="AK2555" t="e">
        <f>NA()</f>
        <v>#N/A</v>
      </c>
      <c r="AL2555" t="e">
        <f>NA()</f>
        <v>#N/A</v>
      </c>
      <c r="AM2555" t="e">
        <f>NA()</f>
        <v>#N/A</v>
      </c>
      <c r="AN2555" s="13">
        <v>5.4800000000000001E-2</v>
      </c>
      <c r="AO2555" t="e">
        <f>NA()</f>
        <v>#N/A</v>
      </c>
      <c r="AP2555" t="e">
        <f>NA()</f>
        <v>#N/A</v>
      </c>
    </row>
    <row r="2556" spans="20:42" x14ac:dyDescent="0.35">
      <c r="T2556" s="6"/>
      <c r="U2556" s="6"/>
      <c r="Z2556">
        <v>15</v>
      </c>
      <c r="AA2556" s="9">
        <v>44214</v>
      </c>
      <c r="AB2556">
        <v>0.1011</v>
      </c>
      <c r="AE2556" s="25">
        <v>40870</v>
      </c>
      <c r="AF2556" t="e">
        <f>NA()</f>
        <v>#N/A</v>
      </c>
      <c r="AG2556" t="e">
        <f>NA()</f>
        <v>#N/A</v>
      </c>
      <c r="AH2556" t="e">
        <f>NA()</f>
        <v>#N/A</v>
      </c>
      <c r="AI2556" t="e">
        <f>NA()</f>
        <v>#N/A</v>
      </c>
      <c r="AJ2556" t="e">
        <f>NA()</f>
        <v>#N/A</v>
      </c>
      <c r="AK2556" t="e">
        <f>NA()</f>
        <v>#N/A</v>
      </c>
      <c r="AL2556" t="e">
        <f>NA()</f>
        <v>#N/A</v>
      </c>
      <c r="AM2556" t="e">
        <f>NA()</f>
        <v>#N/A</v>
      </c>
      <c r="AN2556" s="13">
        <v>5.4600000000000003E-2</v>
      </c>
      <c r="AO2556" t="e">
        <f>NA()</f>
        <v>#N/A</v>
      </c>
      <c r="AP2556" t="e">
        <f>NA()</f>
        <v>#N/A</v>
      </c>
    </row>
    <row r="2557" spans="20:42" x14ac:dyDescent="0.35">
      <c r="T2557" s="6"/>
      <c r="U2557" s="6"/>
      <c r="Z2557">
        <v>18</v>
      </c>
      <c r="AA2557" s="9">
        <v>44215</v>
      </c>
      <c r="AB2557">
        <v>0.16520000000000001</v>
      </c>
      <c r="AE2557" s="25">
        <v>40871</v>
      </c>
      <c r="AF2557" t="e">
        <f>NA()</f>
        <v>#N/A</v>
      </c>
      <c r="AG2557" t="e">
        <f>NA()</f>
        <v>#N/A</v>
      </c>
      <c r="AH2557" t="e">
        <f>NA()</f>
        <v>#N/A</v>
      </c>
      <c r="AI2557" t="e">
        <f>NA()</f>
        <v>#N/A</v>
      </c>
      <c r="AJ2557" t="e">
        <f>NA()</f>
        <v>#N/A</v>
      </c>
      <c r="AK2557" t="e">
        <f>NA()</f>
        <v>#N/A</v>
      </c>
      <c r="AL2557" t="e">
        <f>NA()</f>
        <v>#N/A</v>
      </c>
      <c r="AM2557" t="e">
        <f>NA()</f>
        <v>#N/A</v>
      </c>
      <c r="AN2557" s="13">
        <v>5.4199999999999998E-2</v>
      </c>
      <c r="AO2557" t="e">
        <f>NA()</f>
        <v>#N/A</v>
      </c>
      <c r="AP2557" t="e">
        <f>NA()</f>
        <v>#N/A</v>
      </c>
    </row>
    <row r="2558" spans="20:42" x14ac:dyDescent="0.35">
      <c r="T2558" s="6"/>
      <c r="U2558" s="6"/>
      <c r="Z2558">
        <v>19</v>
      </c>
      <c r="AA2558" s="9">
        <v>44216</v>
      </c>
      <c r="AB2558">
        <v>0.1444</v>
      </c>
      <c r="AE2558" s="25">
        <v>40872</v>
      </c>
      <c r="AF2558" t="e">
        <f>NA()</f>
        <v>#N/A</v>
      </c>
      <c r="AG2558" t="e">
        <f>NA()</f>
        <v>#N/A</v>
      </c>
      <c r="AH2558" t="e">
        <f>NA()</f>
        <v>#N/A</v>
      </c>
      <c r="AI2558" t="e">
        <f>NA()</f>
        <v>#N/A</v>
      </c>
      <c r="AJ2558" t="e">
        <f>NA()</f>
        <v>#N/A</v>
      </c>
      <c r="AK2558" t="e">
        <f>NA()</f>
        <v>#N/A</v>
      </c>
      <c r="AL2558" t="e">
        <f>NA()</f>
        <v>#N/A</v>
      </c>
      <c r="AM2558" t="e">
        <f>NA()</f>
        <v>#N/A</v>
      </c>
      <c r="AN2558" s="13">
        <v>5.4800000000000001E-2</v>
      </c>
      <c r="AO2558" t="e">
        <f>NA()</f>
        <v>#N/A</v>
      </c>
      <c r="AP2558" t="e">
        <f>NA()</f>
        <v>#N/A</v>
      </c>
    </row>
    <row r="2559" spans="20:42" x14ac:dyDescent="0.35">
      <c r="T2559" s="6"/>
      <c r="U2559" s="6"/>
      <c r="Z2559">
        <v>20</v>
      </c>
      <c r="AA2559" s="9">
        <v>44217</v>
      </c>
      <c r="AB2559">
        <v>9.9099999999999994E-2</v>
      </c>
      <c r="AE2559" s="25">
        <v>40873</v>
      </c>
      <c r="AF2559" t="e">
        <f>NA()</f>
        <v>#N/A</v>
      </c>
      <c r="AG2559" t="e">
        <f>NA()</f>
        <v>#N/A</v>
      </c>
      <c r="AH2559" t="e">
        <f>NA()</f>
        <v>#N/A</v>
      </c>
      <c r="AI2559" t="e">
        <f>NA()</f>
        <v>#N/A</v>
      </c>
      <c r="AJ2559" t="e">
        <f>NA()</f>
        <v>#N/A</v>
      </c>
      <c r="AK2559" t="e">
        <f>NA()</f>
        <v>#N/A</v>
      </c>
      <c r="AL2559" t="e">
        <f>NA()</f>
        <v>#N/A</v>
      </c>
      <c r="AM2559" t="e">
        <f>NA()</f>
        <v>#N/A</v>
      </c>
      <c r="AN2559" t="e">
        <f>NA()</f>
        <v>#N/A</v>
      </c>
      <c r="AO2559" t="e">
        <f>NA()</f>
        <v>#N/A</v>
      </c>
      <c r="AP2559" t="e">
        <f>NA()</f>
        <v>#N/A</v>
      </c>
    </row>
    <row r="2560" spans="20:42" x14ac:dyDescent="0.35">
      <c r="T2560" s="6"/>
      <c r="U2560" s="6"/>
      <c r="Z2560">
        <v>21</v>
      </c>
      <c r="AA2560" s="9">
        <v>44218</v>
      </c>
      <c r="AB2560">
        <v>0.1174</v>
      </c>
      <c r="AE2560" s="25">
        <v>40874</v>
      </c>
      <c r="AF2560" t="e">
        <f>NA()</f>
        <v>#N/A</v>
      </c>
      <c r="AG2560" t="e">
        <f>NA()</f>
        <v>#N/A</v>
      </c>
      <c r="AH2560" t="e">
        <f>NA()</f>
        <v>#N/A</v>
      </c>
      <c r="AI2560" t="e">
        <f>NA()</f>
        <v>#N/A</v>
      </c>
      <c r="AJ2560" t="e">
        <f>NA()</f>
        <v>#N/A</v>
      </c>
      <c r="AK2560" t="e">
        <f>NA()</f>
        <v>#N/A</v>
      </c>
      <c r="AL2560" t="e">
        <f>NA()</f>
        <v>#N/A</v>
      </c>
      <c r="AM2560" t="e">
        <f>NA()</f>
        <v>#N/A</v>
      </c>
      <c r="AN2560" t="e">
        <f>NA()</f>
        <v>#N/A</v>
      </c>
      <c r="AO2560" t="e">
        <f>NA()</f>
        <v>#N/A</v>
      </c>
      <c r="AP2560" t="e">
        <f>NA()</f>
        <v>#N/A</v>
      </c>
    </row>
    <row r="2561" spans="20:42" x14ac:dyDescent="0.35">
      <c r="T2561" s="6"/>
      <c r="U2561" s="6"/>
      <c r="Z2561">
        <v>22</v>
      </c>
      <c r="AA2561" s="9">
        <v>44221</v>
      </c>
      <c r="AB2561">
        <v>0.14219999999999999</v>
      </c>
      <c r="AE2561" s="25">
        <v>40875</v>
      </c>
      <c r="AF2561" t="e">
        <f>NA()</f>
        <v>#N/A</v>
      </c>
      <c r="AG2561" t="e">
        <f>NA()</f>
        <v>#N/A</v>
      </c>
      <c r="AH2561" t="e">
        <f>NA()</f>
        <v>#N/A</v>
      </c>
      <c r="AI2561" t="e">
        <f>NA()</f>
        <v>#N/A</v>
      </c>
      <c r="AJ2561" t="e">
        <f>NA()</f>
        <v>#N/A</v>
      </c>
      <c r="AK2561" t="e">
        <f>NA()</f>
        <v>#N/A</v>
      </c>
      <c r="AL2561" t="e">
        <f>NA()</f>
        <v>#N/A</v>
      </c>
      <c r="AM2561" t="e">
        <f>NA()</f>
        <v>#N/A</v>
      </c>
      <c r="AN2561" s="13">
        <v>5.4800000000000001E-2</v>
      </c>
      <c r="AO2561" t="e">
        <f>NA()</f>
        <v>#N/A</v>
      </c>
      <c r="AP2561" t="e">
        <f>NA()</f>
        <v>#N/A</v>
      </c>
    </row>
    <row r="2562" spans="20:42" x14ac:dyDescent="0.35">
      <c r="T2562" s="6"/>
      <c r="U2562" s="6"/>
      <c r="Z2562">
        <v>25</v>
      </c>
      <c r="AA2562" s="9">
        <v>44222</v>
      </c>
      <c r="AB2562">
        <v>0.11509999999999999</v>
      </c>
      <c r="AE2562" s="25">
        <v>40876</v>
      </c>
      <c r="AF2562" t="e">
        <f>NA()</f>
        <v>#N/A</v>
      </c>
      <c r="AG2562" t="e">
        <f>NA()</f>
        <v>#N/A</v>
      </c>
      <c r="AH2562" t="e">
        <f>NA()</f>
        <v>#N/A</v>
      </c>
      <c r="AI2562" t="e">
        <f>NA()</f>
        <v>#N/A</v>
      </c>
      <c r="AJ2562" t="e">
        <f>NA()</f>
        <v>#N/A</v>
      </c>
      <c r="AK2562" t="e">
        <f>NA()</f>
        <v>#N/A</v>
      </c>
      <c r="AL2562" t="e">
        <f>NA()</f>
        <v>#N/A</v>
      </c>
      <c r="AM2562" t="e">
        <f>NA()</f>
        <v>#N/A</v>
      </c>
      <c r="AN2562" s="13">
        <v>5.5300000000000002E-2</v>
      </c>
      <c r="AO2562" t="e">
        <f>NA()</f>
        <v>#N/A</v>
      </c>
      <c r="AP2562" t="e">
        <f>NA()</f>
        <v>#N/A</v>
      </c>
    </row>
    <row r="2563" spans="20:42" x14ac:dyDescent="0.35">
      <c r="T2563" s="6"/>
      <c r="U2563" s="6"/>
      <c r="Z2563">
        <v>26</v>
      </c>
      <c r="AA2563" s="9">
        <v>44223</v>
      </c>
      <c r="AB2563">
        <v>0.13750000000000001</v>
      </c>
      <c r="AE2563" s="25">
        <v>40877</v>
      </c>
      <c r="AF2563" t="e">
        <f>NA()</f>
        <v>#N/A</v>
      </c>
      <c r="AG2563" t="e">
        <f>NA()</f>
        <v>#N/A</v>
      </c>
      <c r="AH2563" t="e">
        <f>NA()</f>
        <v>#N/A</v>
      </c>
      <c r="AI2563" t="e">
        <f>NA()</f>
        <v>#N/A</v>
      </c>
      <c r="AJ2563" t="e">
        <f>NA()</f>
        <v>#N/A</v>
      </c>
      <c r="AK2563" t="e">
        <f>NA()</f>
        <v>#N/A</v>
      </c>
      <c r="AL2563" t="e">
        <f>NA()</f>
        <v>#N/A</v>
      </c>
      <c r="AM2563" t="e">
        <f>NA()</f>
        <v>#N/A</v>
      </c>
      <c r="AN2563" s="13">
        <v>5.5500000000000001E-2</v>
      </c>
      <c r="AO2563" t="e">
        <f>NA()</f>
        <v>#N/A</v>
      </c>
      <c r="AP2563" t="e">
        <f>NA()</f>
        <v>#N/A</v>
      </c>
    </row>
    <row r="2564" spans="20:42" x14ac:dyDescent="0.35">
      <c r="T2564" s="6"/>
      <c r="U2564" s="6"/>
      <c r="Z2564">
        <v>27</v>
      </c>
      <c r="AA2564" s="9">
        <v>44224</v>
      </c>
      <c r="AB2564">
        <v>0.1084</v>
      </c>
      <c r="AE2564" s="25">
        <v>40878</v>
      </c>
      <c r="AF2564" s="13">
        <v>13.36755958</v>
      </c>
      <c r="AG2564" s="13">
        <v>1.3905997400000001</v>
      </c>
      <c r="AH2564" s="13">
        <v>1.3905997400000001</v>
      </c>
      <c r="AI2564" s="13">
        <v>0.33862104999999998</v>
      </c>
      <c r="AJ2564" s="13">
        <v>4.3525</v>
      </c>
      <c r="AK2564" s="13">
        <v>1.3905997400000001</v>
      </c>
      <c r="AL2564" s="13">
        <v>5.4877521700000003</v>
      </c>
      <c r="AM2564" s="13">
        <v>8.7621004899999999</v>
      </c>
      <c r="AN2564" s="13">
        <v>5.5399999999999998E-2</v>
      </c>
      <c r="AO2564" s="13">
        <v>0.74992846000000002</v>
      </c>
      <c r="AP2564" t="e">
        <f>NA()</f>
        <v>#N/A</v>
      </c>
    </row>
    <row r="2565" spans="20:42" x14ac:dyDescent="0.35">
      <c r="T2565" s="6"/>
      <c r="U2565" s="6"/>
      <c r="Z2565">
        <v>28</v>
      </c>
      <c r="AA2565" s="9">
        <v>44225</v>
      </c>
      <c r="AB2565">
        <v>0.2762</v>
      </c>
      <c r="AE2565" s="25">
        <v>40879</v>
      </c>
      <c r="AF2565" t="e">
        <f>NA()</f>
        <v>#N/A</v>
      </c>
      <c r="AG2565" t="e">
        <f>NA()</f>
        <v>#N/A</v>
      </c>
      <c r="AH2565" t="e">
        <f>NA()</f>
        <v>#N/A</v>
      </c>
      <c r="AI2565" t="e">
        <f>NA()</f>
        <v>#N/A</v>
      </c>
      <c r="AJ2565" t="e">
        <f>NA()</f>
        <v>#N/A</v>
      </c>
      <c r="AK2565" t="e">
        <f>NA()</f>
        <v>#N/A</v>
      </c>
      <c r="AL2565" t="e">
        <f>NA()</f>
        <v>#N/A</v>
      </c>
      <c r="AM2565" t="e">
        <f>NA()</f>
        <v>#N/A</v>
      </c>
      <c r="AN2565" s="13">
        <v>5.4800000000000001E-2</v>
      </c>
      <c r="AO2565" t="e">
        <f>NA()</f>
        <v>#N/A</v>
      </c>
      <c r="AP2565" t="e">
        <f>NA()</f>
        <v>#N/A</v>
      </c>
    </row>
    <row r="2566" spans="20:42" x14ac:dyDescent="0.35">
      <c r="T2566" s="6"/>
      <c r="U2566" s="6"/>
      <c r="Z2566">
        <v>29</v>
      </c>
      <c r="AA2566" s="9">
        <v>44228</v>
      </c>
      <c r="AB2566">
        <v>0.23699999999999999</v>
      </c>
      <c r="AE2566" s="25">
        <v>40880</v>
      </c>
      <c r="AF2566" t="e">
        <f>NA()</f>
        <v>#N/A</v>
      </c>
      <c r="AG2566" t="e">
        <f>NA()</f>
        <v>#N/A</v>
      </c>
      <c r="AH2566" t="e">
        <f>NA()</f>
        <v>#N/A</v>
      </c>
      <c r="AI2566" t="e">
        <f>NA()</f>
        <v>#N/A</v>
      </c>
      <c r="AJ2566" t="e">
        <f>NA()</f>
        <v>#N/A</v>
      </c>
      <c r="AK2566" t="e">
        <f>NA()</f>
        <v>#N/A</v>
      </c>
      <c r="AL2566" t="e">
        <f>NA()</f>
        <v>#N/A</v>
      </c>
      <c r="AM2566" t="e">
        <f>NA()</f>
        <v>#N/A</v>
      </c>
      <c r="AN2566" t="e">
        <f>NA()</f>
        <v>#N/A</v>
      </c>
      <c r="AO2566" t="e">
        <f>NA()</f>
        <v>#N/A</v>
      </c>
      <c r="AP2566" t="e">
        <f>NA()</f>
        <v>#N/A</v>
      </c>
    </row>
    <row r="2567" spans="20:42" x14ac:dyDescent="0.35">
      <c r="T2567" s="6"/>
      <c r="U2567" s="6"/>
      <c r="Y2567" t="s">
        <v>1097</v>
      </c>
      <c r="Z2567">
        <v>1</v>
      </c>
      <c r="AA2567" s="9">
        <v>44229</v>
      </c>
      <c r="AB2567">
        <v>0.2074</v>
      </c>
      <c r="AE2567" s="25">
        <v>40881</v>
      </c>
      <c r="AF2567" t="e">
        <f>NA()</f>
        <v>#N/A</v>
      </c>
      <c r="AG2567" t="e">
        <f>NA()</f>
        <v>#N/A</v>
      </c>
      <c r="AH2567" t="e">
        <f>NA()</f>
        <v>#N/A</v>
      </c>
      <c r="AI2567" t="e">
        <f>NA()</f>
        <v>#N/A</v>
      </c>
      <c r="AJ2567" t="e">
        <f>NA()</f>
        <v>#N/A</v>
      </c>
      <c r="AK2567" t="e">
        <f>NA()</f>
        <v>#N/A</v>
      </c>
      <c r="AL2567" t="e">
        <f>NA()</f>
        <v>#N/A</v>
      </c>
      <c r="AM2567" t="e">
        <f>NA()</f>
        <v>#N/A</v>
      </c>
      <c r="AN2567" t="e">
        <f>NA()</f>
        <v>#N/A</v>
      </c>
      <c r="AO2567" t="e">
        <f>NA()</f>
        <v>#N/A</v>
      </c>
      <c r="AP2567" t="e">
        <f>NA()</f>
        <v>#N/A</v>
      </c>
    </row>
    <row r="2568" spans="20:42" x14ac:dyDescent="0.35">
      <c r="T2568" s="6"/>
      <c r="U2568" s="6"/>
      <c r="Z2568">
        <v>2</v>
      </c>
      <c r="AA2568" s="9">
        <v>44230</v>
      </c>
      <c r="AB2568">
        <v>0.14990000000000001</v>
      </c>
      <c r="AE2568" s="25">
        <v>40882</v>
      </c>
      <c r="AF2568" t="e">
        <f>NA()</f>
        <v>#N/A</v>
      </c>
      <c r="AG2568" t="e">
        <f>NA()</f>
        <v>#N/A</v>
      </c>
      <c r="AH2568" t="e">
        <f>NA()</f>
        <v>#N/A</v>
      </c>
      <c r="AI2568" t="e">
        <f>NA()</f>
        <v>#N/A</v>
      </c>
      <c r="AJ2568" t="e">
        <f>NA()</f>
        <v>#N/A</v>
      </c>
      <c r="AK2568" t="e">
        <f>NA()</f>
        <v>#N/A</v>
      </c>
      <c r="AL2568" t="e">
        <f>NA()</f>
        <v>#N/A</v>
      </c>
      <c r="AM2568" t="e">
        <f>NA()</f>
        <v>#N/A</v>
      </c>
      <c r="AN2568" s="13">
        <v>5.4699999999999999E-2</v>
      </c>
      <c r="AO2568" t="e">
        <f>NA()</f>
        <v>#N/A</v>
      </c>
      <c r="AP2568" t="e">
        <f>NA()</f>
        <v>#N/A</v>
      </c>
    </row>
    <row r="2569" spans="20:42" x14ac:dyDescent="0.35">
      <c r="T2569" s="6"/>
      <c r="U2569" s="6"/>
      <c r="Z2569">
        <v>3</v>
      </c>
      <c r="AA2569" s="9">
        <v>44231</v>
      </c>
      <c r="AB2569">
        <v>7.9399999999999998E-2</v>
      </c>
      <c r="AE2569" s="25">
        <v>40883</v>
      </c>
      <c r="AF2569" t="e">
        <f>NA()</f>
        <v>#N/A</v>
      </c>
      <c r="AG2569" t="e">
        <f>NA()</f>
        <v>#N/A</v>
      </c>
      <c r="AH2569" t="e">
        <f>NA()</f>
        <v>#N/A</v>
      </c>
      <c r="AI2569" t="e">
        <f>NA()</f>
        <v>#N/A</v>
      </c>
      <c r="AJ2569" t="e">
        <f>NA()</f>
        <v>#N/A</v>
      </c>
      <c r="AK2569" t="e">
        <f>NA()</f>
        <v>#N/A</v>
      </c>
      <c r="AL2569" t="e">
        <f>NA()</f>
        <v>#N/A</v>
      </c>
      <c r="AM2569" t="e">
        <f>NA()</f>
        <v>#N/A</v>
      </c>
      <c r="AN2569" s="13">
        <v>5.4699999999999999E-2</v>
      </c>
      <c r="AO2569" t="e">
        <f>NA()</f>
        <v>#N/A</v>
      </c>
      <c r="AP2569" t="e">
        <f>NA()</f>
        <v>#N/A</v>
      </c>
    </row>
    <row r="2570" spans="20:42" x14ac:dyDescent="0.35">
      <c r="T2570" s="6"/>
      <c r="U2570" s="6"/>
      <c r="Z2570">
        <v>4</v>
      </c>
      <c r="AA2570" s="9">
        <v>44232</v>
      </c>
      <c r="AB2570">
        <v>7.4200000000000002E-2</v>
      </c>
      <c r="AE2570" s="25">
        <v>40884</v>
      </c>
      <c r="AF2570" t="e">
        <f>NA()</f>
        <v>#N/A</v>
      </c>
      <c r="AG2570" t="e">
        <f>NA()</f>
        <v>#N/A</v>
      </c>
      <c r="AH2570" t="e">
        <f>NA()</f>
        <v>#N/A</v>
      </c>
      <c r="AI2570" t="e">
        <f>NA()</f>
        <v>#N/A</v>
      </c>
      <c r="AJ2570" t="e">
        <f>NA()</f>
        <v>#N/A</v>
      </c>
      <c r="AK2570" t="e">
        <f>NA()</f>
        <v>#N/A</v>
      </c>
      <c r="AL2570" t="e">
        <f>NA()</f>
        <v>#N/A</v>
      </c>
      <c r="AM2570" t="e">
        <f>NA()</f>
        <v>#N/A</v>
      </c>
      <c r="AN2570" s="13">
        <v>5.4800000000000001E-2</v>
      </c>
      <c r="AO2570" t="e">
        <f>NA()</f>
        <v>#N/A</v>
      </c>
      <c r="AP2570" t="e">
        <f>NA()</f>
        <v>#N/A</v>
      </c>
    </row>
    <row r="2571" spans="20:42" x14ac:dyDescent="0.35">
      <c r="T2571" s="6"/>
      <c r="U2571" s="6"/>
      <c r="Z2571">
        <v>5</v>
      </c>
      <c r="AA2571" s="9">
        <v>44235</v>
      </c>
      <c r="AB2571">
        <v>9.5299999999999996E-2</v>
      </c>
      <c r="AE2571" s="25">
        <v>40885</v>
      </c>
      <c r="AF2571" t="e">
        <f>NA()</f>
        <v>#N/A</v>
      </c>
      <c r="AG2571" t="e">
        <f>NA()</f>
        <v>#N/A</v>
      </c>
      <c r="AH2571" t="e">
        <f>NA()</f>
        <v>#N/A</v>
      </c>
      <c r="AI2571" t="e">
        <f>NA()</f>
        <v>#N/A</v>
      </c>
      <c r="AJ2571" t="e">
        <f>NA()</f>
        <v>#N/A</v>
      </c>
      <c r="AK2571" t="e">
        <f>NA()</f>
        <v>#N/A</v>
      </c>
      <c r="AL2571" t="e">
        <f>NA()</f>
        <v>#N/A</v>
      </c>
      <c r="AM2571" t="e">
        <f>NA()</f>
        <v>#N/A</v>
      </c>
      <c r="AN2571" s="13">
        <v>5.4699999999999999E-2</v>
      </c>
      <c r="AO2571" t="e">
        <f>NA()</f>
        <v>#N/A</v>
      </c>
      <c r="AP2571" t="e">
        <f>NA()</f>
        <v>#N/A</v>
      </c>
    </row>
    <row r="2572" spans="20:42" x14ac:dyDescent="0.35">
      <c r="T2572" s="6"/>
      <c r="U2572" s="6"/>
      <c r="Z2572">
        <v>8</v>
      </c>
      <c r="AA2572" s="9">
        <v>44236</v>
      </c>
      <c r="AB2572">
        <v>0.1133</v>
      </c>
      <c r="AE2572" s="25">
        <v>40886</v>
      </c>
      <c r="AF2572" t="e">
        <f>NA()</f>
        <v>#N/A</v>
      </c>
      <c r="AG2572" t="e">
        <f>NA()</f>
        <v>#N/A</v>
      </c>
      <c r="AH2572" t="e">
        <f>NA()</f>
        <v>#N/A</v>
      </c>
      <c r="AI2572" t="e">
        <f>NA()</f>
        <v>#N/A</v>
      </c>
      <c r="AJ2572" t="e">
        <f>NA()</f>
        <v>#N/A</v>
      </c>
      <c r="AK2572" t="e">
        <f>NA()</f>
        <v>#N/A</v>
      </c>
      <c r="AL2572" t="e">
        <f>NA()</f>
        <v>#N/A</v>
      </c>
      <c r="AM2572" t="e">
        <f>NA()</f>
        <v>#N/A</v>
      </c>
      <c r="AN2572" s="13">
        <v>5.5500000000000001E-2</v>
      </c>
      <c r="AO2572" t="e">
        <f>NA()</f>
        <v>#N/A</v>
      </c>
      <c r="AP2572" t="e">
        <f>NA()</f>
        <v>#N/A</v>
      </c>
    </row>
    <row r="2573" spans="20:42" x14ac:dyDescent="0.35">
      <c r="T2573" s="6"/>
      <c r="U2573" s="6"/>
      <c r="Z2573">
        <v>9</v>
      </c>
      <c r="AA2573" s="9">
        <v>44237</v>
      </c>
      <c r="AB2573">
        <v>0.16839999999999999</v>
      </c>
      <c r="AE2573" s="25">
        <v>40887</v>
      </c>
      <c r="AF2573" t="e">
        <f>NA()</f>
        <v>#N/A</v>
      </c>
      <c r="AG2573" t="e">
        <f>NA()</f>
        <v>#N/A</v>
      </c>
      <c r="AH2573" t="e">
        <f>NA()</f>
        <v>#N/A</v>
      </c>
      <c r="AI2573" t="e">
        <f>NA()</f>
        <v>#N/A</v>
      </c>
      <c r="AJ2573" t="e">
        <f>NA()</f>
        <v>#N/A</v>
      </c>
      <c r="AK2573" t="e">
        <f>NA()</f>
        <v>#N/A</v>
      </c>
      <c r="AL2573" t="e">
        <f>NA()</f>
        <v>#N/A</v>
      </c>
      <c r="AM2573" t="e">
        <f>NA()</f>
        <v>#N/A</v>
      </c>
      <c r="AN2573" t="e">
        <f>NA()</f>
        <v>#N/A</v>
      </c>
      <c r="AO2573" t="e">
        <f>NA()</f>
        <v>#N/A</v>
      </c>
      <c r="AP2573" t="e">
        <f>NA()</f>
        <v>#N/A</v>
      </c>
    </row>
    <row r="2574" spans="20:42" x14ac:dyDescent="0.35">
      <c r="T2574" s="6"/>
      <c r="U2574" s="6"/>
      <c r="Z2574">
        <v>10</v>
      </c>
      <c r="AA2574" s="9">
        <v>44238</v>
      </c>
      <c r="AB2574">
        <v>0.19839999999999999</v>
      </c>
      <c r="AE2574" s="25">
        <v>40888</v>
      </c>
      <c r="AF2574" t="e">
        <f>NA()</f>
        <v>#N/A</v>
      </c>
      <c r="AG2574" t="e">
        <f>NA()</f>
        <v>#N/A</v>
      </c>
      <c r="AH2574" t="e">
        <f>NA()</f>
        <v>#N/A</v>
      </c>
      <c r="AI2574" t="e">
        <f>NA()</f>
        <v>#N/A</v>
      </c>
      <c r="AJ2574" t="e">
        <f>NA()</f>
        <v>#N/A</v>
      </c>
      <c r="AK2574" t="e">
        <f>NA()</f>
        <v>#N/A</v>
      </c>
      <c r="AL2574" t="e">
        <f>NA()</f>
        <v>#N/A</v>
      </c>
      <c r="AM2574" t="e">
        <f>NA()</f>
        <v>#N/A</v>
      </c>
      <c r="AN2574" t="e">
        <f>NA()</f>
        <v>#N/A</v>
      </c>
      <c r="AO2574" t="e">
        <f>NA()</f>
        <v>#N/A</v>
      </c>
      <c r="AP2574" t="e">
        <f>NA()</f>
        <v>#N/A</v>
      </c>
    </row>
    <row r="2575" spans="20:42" x14ac:dyDescent="0.35">
      <c r="T2575" s="6"/>
      <c r="U2575" s="6"/>
      <c r="Z2575">
        <v>11</v>
      </c>
      <c r="AA2575" s="9">
        <v>44242</v>
      </c>
      <c r="AB2575">
        <v>0.35260000000000002</v>
      </c>
      <c r="AE2575" s="25">
        <v>40889</v>
      </c>
      <c r="AF2575" t="e">
        <f>NA()</f>
        <v>#N/A</v>
      </c>
      <c r="AG2575" t="e">
        <f>NA()</f>
        <v>#N/A</v>
      </c>
      <c r="AH2575" t="e">
        <f>NA()</f>
        <v>#N/A</v>
      </c>
      <c r="AI2575" t="e">
        <f>NA()</f>
        <v>#N/A</v>
      </c>
      <c r="AJ2575" t="e">
        <f>NA()</f>
        <v>#N/A</v>
      </c>
      <c r="AK2575" t="e">
        <f>NA()</f>
        <v>#N/A</v>
      </c>
      <c r="AL2575" t="e">
        <f>NA()</f>
        <v>#N/A</v>
      </c>
      <c r="AM2575" t="e">
        <f>NA()</f>
        <v>#N/A</v>
      </c>
      <c r="AN2575" s="13">
        <v>5.5399999999999998E-2</v>
      </c>
      <c r="AO2575" t="e">
        <f>NA()</f>
        <v>#N/A</v>
      </c>
      <c r="AP2575" t="e">
        <f>NA()</f>
        <v>#N/A</v>
      </c>
    </row>
    <row r="2576" spans="20:42" x14ac:dyDescent="0.35">
      <c r="T2576" s="6"/>
      <c r="U2576" s="6"/>
      <c r="Z2576">
        <v>15</v>
      </c>
      <c r="AA2576" s="9">
        <v>44243</v>
      </c>
      <c r="AB2576">
        <v>0.19750000000000001</v>
      </c>
      <c r="AE2576" s="25">
        <v>40890</v>
      </c>
      <c r="AF2576" t="e">
        <f>NA()</f>
        <v>#N/A</v>
      </c>
      <c r="AG2576" t="e">
        <f>NA()</f>
        <v>#N/A</v>
      </c>
      <c r="AH2576" t="e">
        <f>NA()</f>
        <v>#N/A</v>
      </c>
      <c r="AI2576" t="e">
        <f>NA()</f>
        <v>#N/A</v>
      </c>
      <c r="AJ2576" t="e">
        <f>NA()</f>
        <v>#N/A</v>
      </c>
      <c r="AK2576" t="e">
        <f>NA()</f>
        <v>#N/A</v>
      </c>
      <c r="AL2576" t="e">
        <f>NA()</f>
        <v>#N/A</v>
      </c>
      <c r="AM2576" t="e">
        <f>NA()</f>
        <v>#N/A</v>
      </c>
      <c r="AN2576" s="13">
        <v>5.5500000000000001E-2</v>
      </c>
      <c r="AO2576" t="e">
        <f>NA()</f>
        <v>#N/A</v>
      </c>
      <c r="AP2576" t="e">
        <f>NA()</f>
        <v>#N/A</v>
      </c>
    </row>
    <row r="2577" spans="20:42" x14ac:dyDescent="0.35">
      <c r="T2577" s="6"/>
      <c r="U2577" s="6"/>
      <c r="Z2577">
        <v>16</v>
      </c>
      <c r="AA2577" s="9">
        <v>44244</v>
      </c>
      <c r="AB2577">
        <v>0.14929999999999999</v>
      </c>
      <c r="AE2577" s="25">
        <v>40891</v>
      </c>
      <c r="AF2577" t="e">
        <f>NA()</f>
        <v>#N/A</v>
      </c>
      <c r="AG2577" t="e">
        <f>NA()</f>
        <v>#N/A</v>
      </c>
      <c r="AH2577" t="e">
        <f>NA()</f>
        <v>#N/A</v>
      </c>
      <c r="AI2577" t="e">
        <f>NA()</f>
        <v>#N/A</v>
      </c>
      <c r="AJ2577" t="e">
        <f>NA()</f>
        <v>#N/A</v>
      </c>
      <c r="AK2577" t="e">
        <f>NA()</f>
        <v>#N/A</v>
      </c>
      <c r="AL2577" t="e">
        <f>NA()</f>
        <v>#N/A</v>
      </c>
      <c r="AM2577" t="e">
        <f>NA()</f>
        <v>#N/A</v>
      </c>
      <c r="AN2577" s="13">
        <v>5.62E-2</v>
      </c>
      <c r="AO2577" t="e">
        <f>NA()</f>
        <v>#N/A</v>
      </c>
      <c r="AP2577" t="e">
        <f>NA()</f>
        <v>#N/A</v>
      </c>
    </row>
    <row r="2578" spans="20:42" x14ac:dyDescent="0.35">
      <c r="T2578" s="6"/>
      <c r="U2578" s="6"/>
      <c r="Z2578">
        <v>17</v>
      </c>
      <c r="AA2578" s="9">
        <v>44245</v>
      </c>
      <c r="AB2578">
        <v>0.10929999999999999</v>
      </c>
      <c r="AE2578" s="25">
        <v>40892</v>
      </c>
      <c r="AF2578" t="e">
        <f>NA()</f>
        <v>#N/A</v>
      </c>
      <c r="AG2578" t="e">
        <f>NA()</f>
        <v>#N/A</v>
      </c>
      <c r="AH2578" t="e">
        <f>NA()</f>
        <v>#N/A</v>
      </c>
      <c r="AI2578" t="e">
        <f>NA()</f>
        <v>#N/A</v>
      </c>
      <c r="AJ2578" t="e">
        <f>NA()</f>
        <v>#N/A</v>
      </c>
      <c r="AK2578" t="e">
        <f>NA()</f>
        <v>#N/A</v>
      </c>
      <c r="AL2578" t="e">
        <f>NA()</f>
        <v>#N/A</v>
      </c>
      <c r="AM2578" t="e">
        <f>NA()</f>
        <v>#N/A</v>
      </c>
      <c r="AN2578" s="13">
        <v>5.62E-2</v>
      </c>
      <c r="AO2578" t="e">
        <f>NA()</f>
        <v>#N/A</v>
      </c>
      <c r="AP2578" t="e">
        <f>NA()</f>
        <v>#N/A</v>
      </c>
    </row>
    <row r="2579" spans="20:42" x14ac:dyDescent="0.35">
      <c r="T2579" s="6"/>
      <c r="U2579" s="6"/>
      <c r="Z2579">
        <v>18</v>
      </c>
      <c r="AA2579" s="9">
        <v>44246</v>
      </c>
      <c r="AB2579">
        <v>9.5200000000000007E-2</v>
      </c>
      <c r="AE2579" s="25">
        <v>40893</v>
      </c>
      <c r="AF2579" t="e">
        <f>NA()</f>
        <v>#N/A</v>
      </c>
      <c r="AG2579" t="e">
        <f>NA()</f>
        <v>#N/A</v>
      </c>
      <c r="AH2579" t="e">
        <f>NA()</f>
        <v>#N/A</v>
      </c>
      <c r="AI2579" t="e">
        <f>NA()</f>
        <v>#N/A</v>
      </c>
      <c r="AJ2579" t="e">
        <f>NA()</f>
        <v>#N/A</v>
      </c>
      <c r="AK2579" t="e">
        <f>NA()</f>
        <v>#N/A</v>
      </c>
      <c r="AL2579" t="e">
        <f>NA()</f>
        <v>#N/A</v>
      </c>
      <c r="AM2579" t="e">
        <f>NA()</f>
        <v>#N/A</v>
      </c>
      <c r="AN2579" s="13">
        <v>5.5399999999999998E-2</v>
      </c>
      <c r="AO2579" t="e">
        <f>NA()</f>
        <v>#N/A</v>
      </c>
      <c r="AP2579" t="e">
        <f>NA()</f>
        <v>#N/A</v>
      </c>
    </row>
    <row r="2580" spans="20:42" x14ac:dyDescent="0.35">
      <c r="T2580" s="6"/>
      <c r="U2580" s="6"/>
      <c r="Z2580">
        <v>19</v>
      </c>
      <c r="AA2580" s="9">
        <v>44249</v>
      </c>
      <c r="AB2580">
        <v>0.29149999999999998</v>
      </c>
      <c r="AE2580" s="25">
        <v>40894</v>
      </c>
      <c r="AF2580" t="e">
        <f>NA()</f>
        <v>#N/A</v>
      </c>
      <c r="AG2580" t="e">
        <f>NA()</f>
        <v>#N/A</v>
      </c>
      <c r="AH2580" t="e">
        <f>NA()</f>
        <v>#N/A</v>
      </c>
      <c r="AI2580" t="e">
        <f>NA()</f>
        <v>#N/A</v>
      </c>
      <c r="AJ2580" t="e">
        <f>NA()</f>
        <v>#N/A</v>
      </c>
      <c r="AK2580" t="e">
        <f>NA()</f>
        <v>#N/A</v>
      </c>
      <c r="AL2580" t="e">
        <f>NA()</f>
        <v>#N/A</v>
      </c>
      <c r="AM2580" t="e">
        <f>NA()</f>
        <v>#N/A</v>
      </c>
      <c r="AN2580" t="e">
        <f>NA()</f>
        <v>#N/A</v>
      </c>
      <c r="AO2580" t="e">
        <f>NA()</f>
        <v>#N/A</v>
      </c>
      <c r="AP2580" t="e">
        <f>NA()</f>
        <v>#N/A</v>
      </c>
    </row>
    <row r="2581" spans="20:42" x14ac:dyDescent="0.35">
      <c r="T2581" s="6"/>
      <c r="U2581" s="6"/>
      <c r="Z2581">
        <v>22</v>
      </c>
      <c r="AA2581" s="9">
        <v>44250</v>
      </c>
      <c r="AB2581">
        <v>0.24229999999999999</v>
      </c>
      <c r="AE2581" s="25">
        <v>40895</v>
      </c>
      <c r="AF2581" t="e">
        <f>NA()</f>
        <v>#N/A</v>
      </c>
      <c r="AG2581" t="e">
        <f>NA()</f>
        <v>#N/A</v>
      </c>
      <c r="AH2581" t="e">
        <f>NA()</f>
        <v>#N/A</v>
      </c>
      <c r="AI2581" t="e">
        <f>NA()</f>
        <v>#N/A</v>
      </c>
      <c r="AJ2581" t="e">
        <f>NA()</f>
        <v>#N/A</v>
      </c>
      <c r="AK2581" t="e">
        <f>NA()</f>
        <v>#N/A</v>
      </c>
      <c r="AL2581" t="e">
        <f>NA()</f>
        <v>#N/A</v>
      </c>
      <c r="AM2581" t="e">
        <f>NA()</f>
        <v>#N/A</v>
      </c>
      <c r="AN2581" t="e">
        <f>NA()</f>
        <v>#N/A</v>
      </c>
      <c r="AO2581" t="e">
        <f>NA()</f>
        <v>#N/A</v>
      </c>
      <c r="AP2581" t="e">
        <f>NA()</f>
        <v>#N/A</v>
      </c>
    </row>
    <row r="2582" spans="20:42" x14ac:dyDescent="0.35">
      <c r="T2582" s="6"/>
      <c r="U2582" s="6"/>
      <c r="Z2582">
        <v>23</v>
      </c>
      <c r="AA2582" s="9">
        <v>44251</v>
      </c>
      <c r="AB2582">
        <v>0.18</v>
      </c>
      <c r="AE2582" s="25">
        <v>40896</v>
      </c>
      <c r="AF2582" t="e">
        <f>NA()</f>
        <v>#N/A</v>
      </c>
      <c r="AG2582" t="e">
        <f>NA()</f>
        <v>#N/A</v>
      </c>
      <c r="AH2582" t="e">
        <f>NA()</f>
        <v>#N/A</v>
      </c>
      <c r="AI2582" t="e">
        <f>NA()</f>
        <v>#N/A</v>
      </c>
      <c r="AJ2582" t="e">
        <f>NA()</f>
        <v>#N/A</v>
      </c>
      <c r="AK2582" t="e">
        <f>NA()</f>
        <v>#N/A</v>
      </c>
      <c r="AL2582" t="e">
        <f>NA()</f>
        <v>#N/A</v>
      </c>
      <c r="AM2582" t="e">
        <f>NA()</f>
        <v>#N/A</v>
      </c>
      <c r="AN2582" s="13">
        <v>5.5300000000000002E-2</v>
      </c>
      <c r="AO2582" t="e">
        <f>NA()</f>
        <v>#N/A</v>
      </c>
      <c r="AP2582" t="e">
        <f>NA()</f>
        <v>#N/A</v>
      </c>
    </row>
    <row r="2583" spans="20:42" x14ac:dyDescent="0.35">
      <c r="T2583" s="6"/>
      <c r="U2583" s="6"/>
      <c r="Z2583">
        <v>24</v>
      </c>
      <c r="AA2583" s="9">
        <v>44252</v>
      </c>
      <c r="AB2583">
        <v>0.17380000000000001</v>
      </c>
      <c r="AE2583" s="25">
        <v>40897</v>
      </c>
      <c r="AF2583" t="e">
        <f>NA()</f>
        <v>#N/A</v>
      </c>
      <c r="AG2583" t="e">
        <f>NA()</f>
        <v>#N/A</v>
      </c>
      <c r="AH2583" t="e">
        <f>NA()</f>
        <v>#N/A</v>
      </c>
      <c r="AI2583" t="e">
        <f>NA()</f>
        <v>#N/A</v>
      </c>
      <c r="AJ2583" t="e">
        <f>NA()</f>
        <v>#N/A</v>
      </c>
      <c r="AK2583" t="e">
        <f>NA()</f>
        <v>#N/A</v>
      </c>
      <c r="AL2583" t="e">
        <f>NA()</f>
        <v>#N/A</v>
      </c>
      <c r="AM2583" t="e">
        <f>NA()</f>
        <v>#N/A</v>
      </c>
      <c r="AN2583" s="13">
        <v>5.4899999999999997E-2</v>
      </c>
      <c r="AO2583" t="e">
        <f>NA()</f>
        <v>#N/A</v>
      </c>
      <c r="AP2583" t="e">
        <f>NA()</f>
        <v>#N/A</v>
      </c>
    </row>
    <row r="2584" spans="20:42" x14ac:dyDescent="0.35">
      <c r="T2584" s="6"/>
      <c r="U2584" s="6"/>
      <c r="Z2584">
        <v>25</v>
      </c>
      <c r="AA2584" s="9">
        <v>44253</v>
      </c>
      <c r="AB2584">
        <v>0.2477</v>
      </c>
      <c r="AE2584" s="25">
        <v>40898</v>
      </c>
      <c r="AF2584" t="e">
        <f>NA()</f>
        <v>#N/A</v>
      </c>
      <c r="AG2584" t="e">
        <f>NA()</f>
        <v>#N/A</v>
      </c>
      <c r="AH2584" t="e">
        <f>NA()</f>
        <v>#N/A</v>
      </c>
      <c r="AI2584" t="e">
        <f>NA()</f>
        <v>#N/A</v>
      </c>
      <c r="AJ2584" t="e">
        <f>NA()</f>
        <v>#N/A</v>
      </c>
      <c r="AK2584" t="e">
        <f>NA()</f>
        <v>#N/A</v>
      </c>
      <c r="AL2584" t="e">
        <f>NA()</f>
        <v>#N/A</v>
      </c>
      <c r="AM2584" t="e">
        <f>NA()</f>
        <v>#N/A</v>
      </c>
      <c r="AN2584" s="13">
        <v>5.4699999999999999E-2</v>
      </c>
      <c r="AO2584" t="e">
        <f>NA()</f>
        <v>#N/A</v>
      </c>
      <c r="AP2584" t="e">
        <f>NA()</f>
        <v>#N/A</v>
      </c>
    </row>
    <row r="2585" spans="20:42" x14ac:dyDescent="0.35">
      <c r="T2585" s="6"/>
      <c r="U2585" s="6"/>
      <c r="Z2585">
        <v>26</v>
      </c>
      <c r="AA2585" s="9">
        <v>44256</v>
      </c>
      <c r="AB2585">
        <v>0.2626</v>
      </c>
      <c r="AE2585" s="25">
        <v>40899</v>
      </c>
      <c r="AF2585" t="e">
        <f>NA()</f>
        <v>#N/A</v>
      </c>
      <c r="AG2585" t="e">
        <f>NA()</f>
        <v>#N/A</v>
      </c>
      <c r="AH2585" t="e">
        <f>NA()</f>
        <v>#N/A</v>
      </c>
      <c r="AI2585" t="e">
        <f>NA()</f>
        <v>#N/A</v>
      </c>
      <c r="AJ2585" t="e">
        <f>NA()</f>
        <v>#N/A</v>
      </c>
      <c r="AK2585" t="e">
        <f>NA()</f>
        <v>#N/A</v>
      </c>
      <c r="AL2585" t="e">
        <f>NA()</f>
        <v>#N/A</v>
      </c>
      <c r="AM2585" t="e">
        <f>NA()</f>
        <v>#N/A</v>
      </c>
      <c r="AN2585" s="13">
        <v>5.45E-2</v>
      </c>
      <c r="AO2585" t="e">
        <f>NA()</f>
        <v>#N/A</v>
      </c>
      <c r="AP2585" t="e">
        <f>NA()</f>
        <v>#N/A</v>
      </c>
    </row>
    <row r="2586" spans="20:42" x14ac:dyDescent="0.35">
      <c r="T2586" s="6"/>
      <c r="U2586" s="6"/>
      <c r="Y2586" t="s">
        <v>1098</v>
      </c>
      <c r="Z2586">
        <v>1</v>
      </c>
      <c r="AA2586" s="9">
        <v>44257</v>
      </c>
      <c r="AB2586">
        <v>0.1225</v>
      </c>
      <c r="AE2586" s="25">
        <v>40900</v>
      </c>
      <c r="AF2586" t="e">
        <f>NA()</f>
        <v>#N/A</v>
      </c>
      <c r="AG2586" t="e">
        <f>NA()</f>
        <v>#N/A</v>
      </c>
      <c r="AH2586" t="e">
        <f>NA()</f>
        <v>#N/A</v>
      </c>
      <c r="AI2586" t="e">
        <f>NA()</f>
        <v>#N/A</v>
      </c>
      <c r="AJ2586" t="e">
        <f>NA()</f>
        <v>#N/A</v>
      </c>
      <c r="AK2586" t="e">
        <f>NA()</f>
        <v>#N/A</v>
      </c>
      <c r="AL2586" t="e">
        <f>NA()</f>
        <v>#N/A</v>
      </c>
      <c r="AM2586" t="e">
        <f>NA()</f>
        <v>#N/A</v>
      </c>
      <c r="AN2586" s="13">
        <v>5.2400000000000002E-2</v>
      </c>
      <c r="AO2586" t="e">
        <f>NA()</f>
        <v>#N/A</v>
      </c>
      <c r="AP2586" t="e">
        <f>NA()</f>
        <v>#N/A</v>
      </c>
    </row>
    <row r="2587" spans="20:42" x14ac:dyDescent="0.35">
      <c r="T2587" s="6"/>
      <c r="U2587" s="6"/>
      <c r="Z2587">
        <v>2</v>
      </c>
      <c r="AA2587" s="9">
        <v>44258</v>
      </c>
      <c r="AB2587">
        <v>6.7299999999999999E-2</v>
      </c>
      <c r="AE2587" s="25">
        <v>40901</v>
      </c>
      <c r="AF2587" t="e">
        <f>NA()</f>
        <v>#N/A</v>
      </c>
      <c r="AG2587" t="e">
        <f>NA()</f>
        <v>#N/A</v>
      </c>
      <c r="AH2587" t="e">
        <f>NA()</f>
        <v>#N/A</v>
      </c>
      <c r="AI2587" t="e">
        <f>NA()</f>
        <v>#N/A</v>
      </c>
      <c r="AJ2587" t="e">
        <f>NA()</f>
        <v>#N/A</v>
      </c>
      <c r="AK2587" t="e">
        <f>NA()</f>
        <v>#N/A</v>
      </c>
      <c r="AL2587" t="e">
        <f>NA()</f>
        <v>#N/A</v>
      </c>
      <c r="AM2587" t="e">
        <f>NA()</f>
        <v>#N/A</v>
      </c>
      <c r="AN2587" t="e">
        <f>NA()</f>
        <v>#N/A</v>
      </c>
      <c r="AO2587" t="e">
        <f>NA()</f>
        <v>#N/A</v>
      </c>
      <c r="AP2587" t="e">
        <f>NA()</f>
        <v>#N/A</v>
      </c>
    </row>
    <row r="2588" spans="20:42" x14ac:dyDescent="0.35">
      <c r="T2588" s="6"/>
      <c r="U2588" s="6"/>
      <c r="Z2588">
        <v>3</v>
      </c>
      <c r="AA2588" s="9">
        <v>44259</v>
      </c>
      <c r="AB2588">
        <v>4.02E-2</v>
      </c>
      <c r="AE2588" s="25">
        <v>40902</v>
      </c>
      <c r="AF2588" t="e">
        <f>NA()</f>
        <v>#N/A</v>
      </c>
      <c r="AG2588" t="e">
        <f>NA()</f>
        <v>#N/A</v>
      </c>
      <c r="AH2588" t="e">
        <f>NA()</f>
        <v>#N/A</v>
      </c>
      <c r="AI2588" t="e">
        <f>NA()</f>
        <v>#N/A</v>
      </c>
      <c r="AJ2588" t="e">
        <f>NA()</f>
        <v>#N/A</v>
      </c>
      <c r="AK2588" t="e">
        <f>NA()</f>
        <v>#N/A</v>
      </c>
      <c r="AL2588" t="e">
        <f>NA()</f>
        <v>#N/A</v>
      </c>
      <c r="AM2588" t="e">
        <f>NA()</f>
        <v>#N/A</v>
      </c>
      <c r="AN2588" t="e">
        <f>NA()</f>
        <v>#N/A</v>
      </c>
      <c r="AO2588" t="e">
        <f>NA()</f>
        <v>#N/A</v>
      </c>
      <c r="AP2588" t="e">
        <f>NA()</f>
        <v>#N/A</v>
      </c>
    </row>
    <row r="2589" spans="20:42" x14ac:dyDescent="0.35">
      <c r="T2589" s="6"/>
      <c r="U2589" s="6"/>
      <c r="Z2589">
        <v>4</v>
      </c>
      <c r="AA2589" s="9">
        <v>44260</v>
      </c>
      <c r="AB2589">
        <v>8.8099999999999998E-2</v>
      </c>
      <c r="AE2589" s="25">
        <v>40903</v>
      </c>
      <c r="AF2589" t="e">
        <f>NA()</f>
        <v>#N/A</v>
      </c>
      <c r="AG2589" t="e">
        <f>NA()</f>
        <v>#N/A</v>
      </c>
      <c r="AH2589" t="e">
        <f>NA()</f>
        <v>#N/A</v>
      </c>
      <c r="AI2589" t="e">
        <f>NA()</f>
        <v>#N/A</v>
      </c>
      <c r="AJ2589" t="e">
        <f>NA()</f>
        <v>#N/A</v>
      </c>
      <c r="AK2589" t="e">
        <f>NA()</f>
        <v>#N/A</v>
      </c>
      <c r="AL2589" t="e">
        <f>NA()</f>
        <v>#N/A</v>
      </c>
      <c r="AM2589" t="e">
        <f>NA()</f>
        <v>#N/A</v>
      </c>
      <c r="AN2589" t="e">
        <f>NA()</f>
        <v>#N/A</v>
      </c>
      <c r="AO2589" t="e">
        <f>NA()</f>
        <v>#N/A</v>
      </c>
      <c r="AP2589" t="e">
        <f>NA()</f>
        <v>#N/A</v>
      </c>
    </row>
    <row r="2590" spans="20:42" x14ac:dyDescent="0.35">
      <c r="T2590" s="6"/>
      <c r="U2590" s="6"/>
      <c r="Z2590">
        <v>5</v>
      </c>
      <c r="AA2590" s="9">
        <v>44263</v>
      </c>
      <c r="AB2590">
        <v>0.16020000000000001</v>
      </c>
      <c r="AE2590" s="25">
        <v>40904</v>
      </c>
      <c r="AF2590" t="e">
        <f>NA()</f>
        <v>#N/A</v>
      </c>
      <c r="AG2590" t="e">
        <f>NA()</f>
        <v>#N/A</v>
      </c>
      <c r="AH2590" t="e">
        <f>NA()</f>
        <v>#N/A</v>
      </c>
      <c r="AI2590" t="e">
        <f>NA()</f>
        <v>#N/A</v>
      </c>
      <c r="AJ2590" t="e">
        <f>NA()</f>
        <v>#N/A</v>
      </c>
      <c r="AK2590" t="e">
        <f>NA()</f>
        <v>#N/A</v>
      </c>
      <c r="AL2590" t="e">
        <f>NA()</f>
        <v>#N/A</v>
      </c>
      <c r="AM2590" t="e">
        <f>NA()</f>
        <v>#N/A</v>
      </c>
      <c r="AN2590" s="13">
        <v>5.2200000000000003E-2</v>
      </c>
      <c r="AO2590" t="e">
        <f>NA()</f>
        <v>#N/A</v>
      </c>
      <c r="AP2590" t="e">
        <f>NA()</f>
        <v>#N/A</v>
      </c>
    </row>
    <row r="2591" spans="20:42" x14ac:dyDescent="0.35">
      <c r="T2591" s="6"/>
      <c r="U2591" s="6"/>
      <c r="Z2591">
        <v>8</v>
      </c>
      <c r="AA2591" s="9">
        <v>44264</v>
      </c>
      <c r="AB2591">
        <v>0.18</v>
      </c>
      <c r="AE2591" s="25">
        <v>40905</v>
      </c>
      <c r="AF2591" t="e">
        <f>NA()</f>
        <v>#N/A</v>
      </c>
      <c r="AG2591" t="e">
        <f>NA()</f>
        <v>#N/A</v>
      </c>
      <c r="AH2591" t="e">
        <f>NA()</f>
        <v>#N/A</v>
      </c>
      <c r="AI2591" t="e">
        <f>NA()</f>
        <v>#N/A</v>
      </c>
      <c r="AJ2591" t="e">
        <f>NA()</f>
        <v>#N/A</v>
      </c>
      <c r="AK2591" t="e">
        <f>NA()</f>
        <v>#N/A</v>
      </c>
      <c r="AL2591" t="e">
        <f>NA()</f>
        <v>#N/A</v>
      </c>
      <c r="AM2591" t="e">
        <f>NA()</f>
        <v>#N/A</v>
      </c>
      <c r="AN2591" s="13">
        <v>5.2200000000000003E-2</v>
      </c>
      <c r="AO2591" t="e">
        <f>NA()</f>
        <v>#N/A</v>
      </c>
      <c r="AP2591" t="e">
        <f>NA()</f>
        <v>#N/A</v>
      </c>
    </row>
    <row r="2592" spans="20:42" x14ac:dyDescent="0.35">
      <c r="T2592" s="6"/>
      <c r="U2592" s="6"/>
      <c r="Z2592">
        <v>9</v>
      </c>
      <c r="AA2592" s="9">
        <v>44265</v>
      </c>
      <c r="AB2592">
        <v>0.19239999999999999</v>
      </c>
      <c r="AE2592" s="25">
        <v>40906</v>
      </c>
      <c r="AF2592" t="e">
        <f>NA()</f>
        <v>#N/A</v>
      </c>
      <c r="AG2592" t="e">
        <f>NA()</f>
        <v>#N/A</v>
      </c>
      <c r="AH2592" t="e">
        <f>NA()</f>
        <v>#N/A</v>
      </c>
      <c r="AI2592" t="e">
        <f>NA()</f>
        <v>#N/A</v>
      </c>
      <c r="AJ2592" t="e">
        <f>NA()</f>
        <v>#N/A</v>
      </c>
      <c r="AK2592" t="e">
        <f>NA()</f>
        <v>#N/A</v>
      </c>
      <c r="AL2592" t="e">
        <f>NA()</f>
        <v>#N/A</v>
      </c>
      <c r="AM2592" t="e">
        <f>NA()</f>
        <v>#N/A</v>
      </c>
      <c r="AN2592" s="13">
        <v>5.2499999999999998E-2</v>
      </c>
      <c r="AO2592" t="e">
        <f>NA()</f>
        <v>#N/A</v>
      </c>
      <c r="AP2592" t="e">
        <f>NA()</f>
        <v>#N/A</v>
      </c>
    </row>
    <row r="2593" spans="20:42" x14ac:dyDescent="0.35">
      <c r="T2593" s="6"/>
      <c r="U2593" s="6"/>
      <c r="Z2593">
        <v>10</v>
      </c>
      <c r="AA2593" s="9">
        <v>44266</v>
      </c>
      <c r="AB2593">
        <v>0.14069999999999999</v>
      </c>
      <c r="AE2593" s="25">
        <v>40907</v>
      </c>
      <c r="AF2593" t="e">
        <f>NA()</f>
        <v>#N/A</v>
      </c>
      <c r="AG2593" t="e">
        <f>NA()</f>
        <v>#N/A</v>
      </c>
      <c r="AH2593" t="e">
        <f>NA()</f>
        <v>#N/A</v>
      </c>
      <c r="AI2593" t="e">
        <f>NA()</f>
        <v>#N/A</v>
      </c>
      <c r="AJ2593" t="e">
        <f>NA()</f>
        <v>#N/A</v>
      </c>
      <c r="AK2593" t="e">
        <f>NA()</f>
        <v>#N/A</v>
      </c>
      <c r="AL2593" t="e">
        <f>NA()</f>
        <v>#N/A</v>
      </c>
      <c r="AM2593" t="e">
        <f>NA()</f>
        <v>#N/A</v>
      </c>
      <c r="AN2593" s="13">
        <v>5.4800000000000001E-2</v>
      </c>
      <c r="AO2593" t="e">
        <f>NA()</f>
        <v>#N/A</v>
      </c>
      <c r="AP2593" t="e">
        <f>NA()</f>
        <v>#N/A</v>
      </c>
    </row>
    <row r="2594" spans="20:42" x14ac:dyDescent="0.35">
      <c r="T2594" s="6"/>
      <c r="U2594" s="6"/>
      <c r="Z2594">
        <v>11</v>
      </c>
      <c r="AA2594" s="9">
        <v>44267</v>
      </c>
      <c r="AB2594">
        <v>0.3155</v>
      </c>
      <c r="AE2594" s="25">
        <v>40908</v>
      </c>
      <c r="AF2594" t="e">
        <f>NA()</f>
        <v>#N/A</v>
      </c>
      <c r="AG2594" t="e">
        <f>NA()</f>
        <v>#N/A</v>
      </c>
      <c r="AH2594" t="e">
        <f>NA()</f>
        <v>#N/A</v>
      </c>
      <c r="AI2594" t="e">
        <f>NA()</f>
        <v>#N/A</v>
      </c>
      <c r="AJ2594" t="e">
        <f>NA()</f>
        <v>#N/A</v>
      </c>
      <c r="AK2594" t="e">
        <f>NA()</f>
        <v>#N/A</v>
      </c>
      <c r="AL2594" t="e">
        <f>NA()</f>
        <v>#N/A</v>
      </c>
      <c r="AM2594" t="e">
        <f>NA()</f>
        <v>#N/A</v>
      </c>
      <c r="AN2594" t="e">
        <f>NA()</f>
        <v>#N/A</v>
      </c>
      <c r="AO2594" t="e">
        <f>NA()</f>
        <v>#N/A</v>
      </c>
      <c r="AP2594" t="e">
        <f>NA()</f>
        <v>#N/A</v>
      </c>
    </row>
    <row r="2595" spans="20:42" x14ac:dyDescent="0.35">
      <c r="T2595" s="6"/>
      <c r="U2595" s="6"/>
      <c r="Z2595">
        <v>12</v>
      </c>
      <c r="AA2595" s="9">
        <v>44270</v>
      </c>
      <c r="AB2595">
        <v>0.38929999999999998</v>
      </c>
      <c r="AE2595" s="25">
        <v>40909</v>
      </c>
      <c r="AF2595" t="e">
        <f>NA()</f>
        <v>#N/A</v>
      </c>
      <c r="AG2595" t="e">
        <f>NA()</f>
        <v>#N/A</v>
      </c>
      <c r="AH2595" t="e">
        <f>NA()</f>
        <v>#N/A</v>
      </c>
      <c r="AI2595" t="e">
        <f>NA()</f>
        <v>#N/A</v>
      </c>
      <c r="AJ2595" t="e">
        <f>NA()</f>
        <v>#N/A</v>
      </c>
      <c r="AK2595" t="e">
        <f>NA()</f>
        <v>#N/A</v>
      </c>
      <c r="AL2595" t="e">
        <f>NA()</f>
        <v>#N/A</v>
      </c>
      <c r="AM2595" t="e">
        <f>NA()</f>
        <v>#N/A</v>
      </c>
      <c r="AN2595" t="e">
        <f>NA()</f>
        <v>#N/A</v>
      </c>
      <c r="AO2595" s="13">
        <v>0.79654884999999997</v>
      </c>
      <c r="AP2595" t="e">
        <f>NA()</f>
        <v>#N/A</v>
      </c>
    </row>
    <row r="2596" spans="20:42" x14ac:dyDescent="0.35">
      <c r="T2596" s="6"/>
      <c r="U2596" s="6"/>
      <c r="Z2596">
        <v>15</v>
      </c>
      <c r="AA2596" s="9">
        <v>44271</v>
      </c>
      <c r="AB2596">
        <v>0.3427</v>
      </c>
      <c r="AE2596" s="25">
        <v>40910</v>
      </c>
      <c r="AF2596" t="e">
        <f>NA()</f>
        <v>#N/A</v>
      </c>
      <c r="AG2596" t="e">
        <f>NA()</f>
        <v>#N/A</v>
      </c>
      <c r="AH2596" t="e">
        <f>NA()</f>
        <v>#N/A</v>
      </c>
      <c r="AI2596" t="e">
        <f>NA()</f>
        <v>#N/A</v>
      </c>
      <c r="AJ2596" t="e">
        <f>NA()</f>
        <v>#N/A</v>
      </c>
      <c r="AK2596" t="e">
        <f>NA()</f>
        <v>#N/A</v>
      </c>
      <c r="AL2596" t="e">
        <f>NA()</f>
        <v>#N/A</v>
      </c>
      <c r="AM2596" t="e">
        <f>NA()</f>
        <v>#N/A</v>
      </c>
      <c r="AN2596" t="e">
        <f>NA()</f>
        <v>#N/A</v>
      </c>
      <c r="AO2596" t="e">
        <f>NA()</f>
        <v>#N/A</v>
      </c>
      <c r="AP2596" t="e">
        <f>NA()</f>
        <v>#N/A</v>
      </c>
    </row>
    <row r="2597" spans="20:42" x14ac:dyDescent="0.35">
      <c r="T2597" s="6"/>
      <c r="U2597" s="6"/>
      <c r="Z2597">
        <v>16</v>
      </c>
      <c r="AA2597" s="9">
        <v>44272</v>
      </c>
      <c r="AB2597">
        <v>0.23769999999999999</v>
      </c>
      <c r="AE2597" s="25">
        <v>40911</v>
      </c>
      <c r="AF2597" t="e">
        <f>NA()</f>
        <v>#N/A</v>
      </c>
      <c r="AG2597" t="e">
        <f>NA()</f>
        <v>#N/A</v>
      </c>
      <c r="AH2597" t="e">
        <f>NA()</f>
        <v>#N/A</v>
      </c>
      <c r="AI2597" t="e">
        <f>NA()</f>
        <v>#N/A</v>
      </c>
      <c r="AJ2597" t="e">
        <f>NA()</f>
        <v>#N/A</v>
      </c>
      <c r="AK2597" t="e">
        <f>NA()</f>
        <v>#N/A</v>
      </c>
      <c r="AL2597" t="e">
        <f>NA()</f>
        <v>#N/A</v>
      </c>
      <c r="AM2597" t="e">
        <f>NA()</f>
        <v>#N/A</v>
      </c>
      <c r="AN2597" s="13">
        <v>5.4300000000000001E-2</v>
      </c>
      <c r="AO2597" t="e">
        <f>NA()</f>
        <v>#N/A</v>
      </c>
      <c r="AP2597" t="e">
        <f>NA()</f>
        <v>#N/A</v>
      </c>
    </row>
    <row r="2598" spans="20:42" x14ac:dyDescent="0.35">
      <c r="T2598" s="6"/>
      <c r="U2598" s="6"/>
      <c r="Z2598">
        <v>17</v>
      </c>
      <c r="AA2598" s="9">
        <v>44273</v>
      </c>
      <c r="AB2598">
        <v>0.21379999999999999</v>
      </c>
      <c r="AE2598" s="25">
        <v>40912</v>
      </c>
      <c r="AF2598" t="e">
        <f>NA()</f>
        <v>#N/A</v>
      </c>
      <c r="AG2598" t="e">
        <f>NA()</f>
        <v>#N/A</v>
      </c>
      <c r="AH2598" t="e">
        <f>NA()</f>
        <v>#N/A</v>
      </c>
      <c r="AI2598" t="e">
        <f>NA()</f>
        <v>#N/A</v>
      </c>
      <c r="AJ2598" t="e">
        <f>NA()</f>
        <v>#N/A</v>
      </c>
      <c r="AK2598" t="e">
        <f>NA()</f>
        <v>#N/A</v>
      </c>
      <c r="AL2598" t="e">
        <f>NA()</f>
        <v>#N/A</v>
      </c>
      <c r="AM2598" t="e">
        <f>NA()</f>
        <v>#N/A</v>
      </c>
      <c r="AN2598" s="13">
        <v>5.4199999999999998E-2</v>
      </c>
      <c r="AO2598" t="e">
        <f>NA()</f>
        <v>#N/A</v>
      </c>
      <c r="AP2598" t="e">
        <f>NA()</f>
        <v>#N/A</v>
      </c>
    </row>
    <row r="2599" spans="20:42" x14ac:dyDescent="0.35">
      <c r="T2599" s="6"/>
      <c r="U2599" s="6"/>
      <c r="Z2599">
        <v>18</v>
      </c>
      <c r="AA2599" s="9">
        <v>44274</v>
      </c>
      <c r="AB2599">
        <v>0.26019999999999999</v>
      </c>
      <c r="AE2599" s="25">
        <v>40913</v>
      </c>
      <c r="AF2599" t="e">
        <f>NA()</f>
        <v>#N/A</v>
      </c>
      <c r="AG2599" t="e">
        <f>NA()</f>
        <v>#N/A</v>
      </c>
      <c r="AH2599" t="e">
        <f>NA()</f>
        <v>#N/A</v>
      </c>
      <c r="AI2599" t="e">
        <f>NA()</f>
        <v>#N/A</v>
      </c>
      <c r="AJ2599" t="e">
        <f>NA()</f>
        <v>#N/A</v>
      </c>
      <c r="AK2599" t="e">
        <f>NA()</f>
        <v>#N/A</v>
      </c>
      <c r="AL2599" t="e">
        <f>NA()</f>
        <v>#N/A</v>
      </c>
      <c r="AM2599" t="e">
        <f>NA()</f>
        <v>#N/A</v>
      </c>
      <c r="AN2599" s="13">
        <v>5.4399999999999997E-2</v>
      </c>
      <c r="AO2599" t="e">
        <f>NA()</f>
        <v>#N/A</v>
      </c>
      <c r="AP2599" t="e">
        <f>NA()</f>
        <v>#N/A</v>
      </c>
    </row>
    <row r="2600" spans="20:42" x14ac:dyDescent="0.35">
      <c r="T2600" s="6"/>
      <c r="U2600" s="6"/>
      <c r="Z2600">
        <v>19</v>
      </c>
      <c r="AA2600" s="9">
        <v>44277</v>
      </c>
      <c r="AB2600">
        <v>0.19009999999999999</v>
      </c>
      <c r="AE2600" s="25">
        <v>40914</v>
      </c>
      <c r="AF2600" t="e">
        <f>NA()</f>
        <v>#N/A</v>
      </c>
      <c r="AG2600" t="e">
        <f>NA()</f>
        <v>#N/A</v>
      </c>
      <c r="AH2600" t="e">
        <f>NA()</f>
        <v>#N/A</v>
      </c>
      <c r="AI2600" t="e">
        <f>NA()</f>
        <v>#N/A</v>
      </c>
      <c r="AJ2600" t="e">
        <f>NA()</f>
        <v>#N/A</v>
      </c>
      <c r="AK2600" t="e">
        <f>NA()</f>
        <v>#N/A</v>
      </c>
      <c r="AL2600" t="e">
        <f>NA()</f>
        <v>#N/A</v>
      </c>
      <c r="AM2600" t="e">
        <f>NA()</f>
        <v>#N/A</v>
      </c>
      <c r="AN2600" s="13">
        <v>5.67E-2</v>
      </c>
      <c r="AO2600" t="e">
        <f>NA()</f>
        <v>#N/A</v>
      </c>
      <c r="AP2600" t="e">
        <f>NA()</f>
        <v>#N/A</v>
      </c>
    </row>
    <row r="2601" spans="20:42" x14ac:dyDescent="0.35">
      <c r="T2601" s="6"/>
      <c r="U2601" s="6"/>
      <c r="Z2601">
        <v>22</v>
      </c>
      <c r="AA2601" s="9">
        <v>44278</v>
      </c>
      <c r="AB2601">
        <v>0.13919999999999999</v>
      </c>
      <c r="AE2601" s="25">
        <v>40915</v>
      </c>
      <c r="AF2601" t="e">
        <f>NA()</f>
        <v>#N/A</v>
      </c>
      <c r="AG2601" t="e">
        <f>NA()</f>
        <v>#N/A</v>
      </c>
      <c r="AH2601" t="e">
        <f>NA()</f>
        <v>#N/A</v>
      </c>
      <c r="AI2601" t="e">
        <f>NA()</f>
        <v>#N/A</v>
      </c>
      <c r="AJ2601" t="e">
        <f>NA()</f>
        <v>#N/A</v>
      </c>
      <c r="AK2601" t="e">
        <f>NA()</f>
        <v>#N/A</v>
      </c>
      <c r="AL2601" t="e">
        <f>NA()</f>
        <v>#N/A</v>
      </c>
      <c r="AM2601" t="e">
        <f>NA()</f>
        <v>#N/A</v>
      </c>
      <c r="AN2601" t="e">
        <f>NA()</f>
        <v>#N/A</v>
      </c>
      <c r="AO2601" t="e">
        <f>NA()</f>
        <v>#N/A</v>
      </c>
      <c r="AP2601" t="e">
        <f>NA()</f>
        <v>#N/A</v>
      </c>
    </row>
    <row r="2602" spans="20:42" x14ac:dyDescent="0.35">
      <c r="T2602" s="6"/>
      <c r="U2602" s="6"/>
      <c r="Z2602">
        <v>23</v>
      </c>
      <c r="AA2602" s="9">
        <v>44279</v>
      </c>
      <c r="AB2602">
        <v>0.22819999999999999</v>
      </c>
      <c r="AE2602" s="25">
        <v>40916</v>
      </c>
      <c r="AF2602" t="e">
        <f>NA()</f>
        <v>#N/A</v>
      </c>
      <c r="AG2602" t="e">
        <f>NA()</f>
        <v>#N/A</v>
      </c>
      <c r="AH2602" t="e">
        <f>NA()</f>
        <v>#N/A</v>
      </c>
      <c r="AI2602" t="e">
        <f>NA()</f>
        <v>#N/A</v>
      </c>
      <c r="AJ2602" t="e">
        <f>NA()</f>
        <v>#N/A</v>
      </c>
      <c r="AK2602" t="e">
        <f>NA()</f>
        <v>#N/A</v>
      </c>
      <c r="AL2602" t="e">
        <f>NA()</f>
        <v>#N/A</v>
      </c>
      <c r="AM2602" t="e">
        <f>NA()</f>
        <v>#N/A</v>
      </c>
      <c r="AN2602" t="e">
        <f>NA()</f>
        <v>#N/A</v>
      </c>
      <c r="AO2602" t="e">
        <f>NA()</f>
        <v>#N/A</v>
      </c>
      <c r="AP2602" t="e">
        <f>NA()</f>
        <v>#N/A</v>
      </c>
    </row>
    <row r="2603" spans="20:42" x14ac:dyDescent="0.35">
      <c r="T2603" s="6"/>
      <c r="U2603" s="6"/>
      <c r="Z2603">
        <v>24</v>
      </c>
      <c r="AA2603" s="9">
        <v>44280</v>
      </c>
      <c r="AB2603">
        <v>0.22320000000000001</v>
      </c>
      <c r="AE2603" s="25">
        <v>40917</v>
      </c>
      <c r="AF2603" t="e">
        <f>NA()</f>
        <v>#N/A</v>
      </c>
      <c r="AG2603" t="e">
        <f>NA()</f>
        <v>#N/A</v>
      </c>
      <c r="AH2603" t="e">
        <f>NA()</f>
        <v>#N/A</v>
      </c>
      <c r="AI2603" t="e">
        <f>NA()</f>
        <v>#N/A</v>
      </c>
      <c r="AJ2603" t="e">
        <f>NA()</f>
        <v>#N/A</v>
      </c>
      <c r="AK2603" t="e">
        <f>NA()</f>
        <v>#N/A</v>
      </c>
      <c r="AL2603" t="e">
        <f>NA()</f>
        <v>#N/A</v>
      </c>
      <c r="AM2603" t="e">
        <f>NA()</f>
        <v>#N/A</v>
      </c>
      <c r="AN2603" s="13">
        <v>5.6899999999999999E-2</v>
      </c>
      <c r="AO2603" t="e">
        <f>NA()</f>
        <v>#N/A</v>
      </c>
      <c r="AP2603" t="e">
        <f>NA()</f>
        <v>#N/A</v>
      </c>
    </row>
    <row r="2604" spans="20:42" x14ac:dyDescent="0.35">
      <c r="T2604" s="6"/>
      <c r="U2604" s="6"/>
      <c r="Z2604">
        <v>25</v>
      </c>
      <c r="AA2604" s="9">
        <v>44281</v>
      </c>
      <c r="AB2604">
        <v>0.26719999999999999</v>
      </c>
      <c r="AE2604" s="25">
        <v>40918</v>
      </c>
      <c r="AF2604" t="e">
        <f>NA()</f>
        <v>#N/A</v>
      </c>
      <c r="AG2604" t="e">
        <f>NA()</f>
        <v>#N/A</v>
      </c>
      <c r="AH2604" t="e">
        <f>NA()</f>
        <v>#N/A</v>
      </c>
      <c r="AI2604" t="e">
        <f>NA()</f>
        <v>#N/A</v>
      </c>
      <c r="AJ2604" t="e">
        <f>NA()</f>
        <v>#N/A</v>
      </c>
      <c r="AK2604" t="e">
        <f>NA()</f>
        <v>#N/A</v>
      </c>
      <c r="AL2604" t="e">
        <f>NA()</f>
        <v>#N/A</v>
      </c>
      <c r="AM2604" t="e">
        <f>NA()</f>
        <v>#N/A</v>
      </c>
      <c r="AN2604" s="13">
        <v>5.7099999999999998E-2</v>
      </c>
      <c r="AO2604" t="e">
        <f>NA()</f>
        <v>#N/A</v>
      </c>
      <c r="AP2604" t="e">
        <f>NA()</f>
        <v>#N/A</v>
      </c>
    </row>
    <row r="2605" spans="20:42" x14ac:dyDescent="0.35">
      <c r="T2605" s="6"/>
      <c r="U2605" s="6"/>
      <c r="Z2605">
        <v>26</v>
      </c>
      <c r="AA2605" s="9">
        <v>44284</v>
      </c>
      <c r="AB2605">
        <v>0.3997</v>
      </c>
      <c r="AE2605" s="25">
        <v>40919</v>
      </c>
      <c r="AF2605" t="e">
        <f>NA()</f>
        <v>#N/A</v>
      </c>
      <c r="AG2605" t="e">
        <f>NA()</f>
        <v>#N/A</v>
      </c>
      <c r="AH2605" t="e">
        <f>NA()</f>
        <v>#N/A</v>
      </c>
      <c r="AI2605" t="e">
        <f>NA()</f>
        <v>#N/A</v>
      </c>
      <c r="AJ2605" t="e">
        <f>NA()</f>
        <v>#N/A</v>
      </c>
      <c r="AK2605" t="e">
        <f>NA()</f>
        <v>#N/A</v>
      </c>
      <c r="AL2605" t="e">
        <f>NA()</f>
        <v>#N/A</v>
      </c>
      <c r="AM2605" t="e">
        <f>NA()</f>
        <v>#N/A</v>
      </c>
      <c r="AN2605" s="13">
        <v>5.7099999999999998E-2</v>
      </c>
      <c r="AO2605" t="e">
        <f>NA()</f>
        <v>#N/A</v>
      </c>
      <c r="AP2605" t="e">
        <f>NA()</f>
        <v>#N/A</v>
      </c>
    </row>
    <row r="2606" spans="20:42" x14ac:dyDescent="0.35">
      <c r="T2606" s="6"/>
      <c r="U2606" s="6"/>
      <c r="Z2606">
        <v>29</v>
      </c>
      <c r="AA2606" s="9">
        <v>44285</v>
      </c>
      <c r="AB2606">
        <v>0.22459999999999999</v>
      </c>
      <c r="AE2606" s="25">
        <v>40920</v>
      </c>
      <c r="AF2606" t="e">
        <f>NA()</f>
        <v>#N/A</v>
      </c>
      <c r="AG2606" t="e">
        <f>NA()</f>
        <v>#N/A</v>
      </c>
      <c r="AH2606" t="e">
        <f>NA()</f>
        <v>#N/A</v>
      </c>
      <c r="AI2606" t="e">
        <f>NA()</f>
        <v>#N/A</v>
      </c>
      <c r="AJ2606" t="e">
        <f>NA()</f>
        <v>#N/A</v>
      </c>
      <c r="AK2606" t="e">
        <f>NA()</f>
        <v>#N/A</v>
      </c>
      <c r="AL2606" t="e">
        <f>NA()</f>
        <v>#N/A</v>
      </c>
      <c r="AM2606" t="e">
        <f>NA()</f>
        <v>#N/A</v>
      </c>
      <c r="AN2606" s="13">
        <v>5.7000000000000002E-2</v>
      </c>
      <c r="AO2606" t="e">
        <f>NA()</f>
        <v>#N/A</v>
      </c>
      <c r="AP2606" t="e">
        <f>NA()</f>
        <v>#N/A</v>
      </c>
    </row>
    <row r="2607" spans="20:42" x14ac:dyDescent="0.35">
      <c r="T2607" s="6"/>
      <c r="U2607" s="6"/>
      <c r="Z2607">
        <v>30</v>
      </c>
      <c r="AA2607" s="9">
        <v>44286</v>
      </c>
      <c r="AB2607">
        <v>0.1754</v>
      </c>
      <c r="AE2607" s="25">
        <v>40921</v>
      </c>
      <c r="AF2607" t="e">
        <f>NA()</f>
        <v>#N/A</v>
      </c>
      <c r="AG2607" t="e">
        <f>NA()</f>
        <v>#N/A</v>
      </c>
      <c r="AH2607" t="e">
        <f>NA()</f>
        <v>#N/A</v>
      </c>
      <c r="AI2607" t="e">
        <f>NA()</f>
        <v>#N/A</v>
      </c>
      <c r="AJ2607" t="e">
        <f>NA()</f>
        <v>#N/A</v>
      </c>
      <c r="AK2607" t="e">
        <f>NA()</f>
        <v>#N/A</v>
      </c>
      <c r="AL2607" t="e">
        <f>NA()</f>
        <v>#N/A</v>
      </c>
      <c r="AM2607" t="e">
        <f>NA()</f>
        <v>#N/A</v>
      </c>
      <c r="AN2607" s="13">
        <v>5.6800000000000003E-2</v>
      </c>
      <c r="AO2607" t="e">
        <f>NA()</f>
        <v>#N/A</v>
      </c>
      <c r="AP2607" t="e">
        <f>NA()</f>
        <v>#N/A</v>
      </c>
    </row>
    <row r="2608" spans="20:42" x14ac:dyDescent="0.35">
      <c r="T2608" s="6"/>
      <c r="U2608" s="6"/>
      <c r="Z2608">
        <v>31</v>
      </c>
      <c r="AA2608" s="9">
        <v>44287</v>
      </c>
      <c r="AB2608">
        <v>0.23150000000000001</v>
      </c>
      <c r="AE2608" s="25">
        <v>40922</v>
      </c>
      <c r="AF2608" t="e">
        <f>NA()</f>
        <v>#N/A</v>
      </c>
      <c r="AG2608" t="e">
        <f>NA()</f>
        <v>#N/A</v>
      </c>
      <c r="AH2608" t="e">
        <f>NA()</f>
        <v>#N/A</v>
      </c>
      <c r="AI2608" t="e">
        <f>NA()</f>
        <v>#N/A</v>
      </c>
      <c r="AJ2608" t="e">
        <f>NA()</f>
        <v>#N/A</v>
      </c>
      <c r="AK2608" t="e">
        <f>NA()</f>
        <v>#N/A</v>
      </c>
      <c r="AL2608" t="e">
        <f>NA()</f>
        <v>#N/A</v>
      </c>
      <c r="AM2608" t="e">
        <f>NA()</f>
        <v>#N/A</v>
      </c>
      <c r="AN2608" t="e">
        <f>NA()</f>
        <v>#N/A</v>
      </c>
      <c r="AO2608" t="e">
        <f>NA()</f>
        <v>#N/A</v>
      </c>
      <c r="AP2608" t="e">
        <f>NA()</f>
        <v>#N/A</v>
      </c>
    </row>
    <row r="2609" spans="20:42" x14ac:dyDescent="0.35">
      <c r="T2609" s="6"/>
      <c r="U2609" s="6"/>
      <c r="Y2609" t="s">
        <v>1099</v>
      </c>
      <c r="Z2609">
        <v>1</v>
      </c>
      <c r="AA2609" s="9">
        <v>44291</v>
      </c>
      <c r="AB2609">
        <v>9.4600000000000004E-2</v>
      </c>
      <c r="AE2609" s="25">
        <v>40923</v>
      </c>
      <c r="AF2609" t="e">
        <f>NA()</f>
        <v>#N/A</v>
      </c>
      <c r="AG2609" t="e">
        <f>NA()</f>
        <v>#N/A</v>
      </c>
      <c r="AH2609" t="e">
        <f>NA()</f>
        <v>#N/A</v>
      </c>
      <c r="AI2609" t="e">
        <f>NA()</f>
        <v>#N/A</v>
      </c>
      <c r="AJ2609" t="e">
        <f>NA()</f>
        <v>#N/A</v>
      </c>
      <c r="AK2609" t="e">
        <f>NA()</f>
        <v>#N/A</v>
      </c>
      <c r="AL2609" t="e">
        <f>NA()</f>
        <v>#N/A</v>
      </c>
      <c r="AM2609" t="e">
        <f>NA()</f>
        <v>#N/A</v>
      </c>
      <c r="AN2609" t="e">
        <f>NA()</f>
        <v>#N/A</v>
      </c>
      <c r="AO2609" t="e">
        <f>NA()</f>
        <v>#N/A</v>
      </c>
      <c r="AP2609" t="e">
        <f>NA()</f>
        <v>#N/A</v>
      </c>
    </row>
    <row r="2610" spans="20:42" x14ac:dyDescent="0.35">
      <c r="T2610" s="6"/>
      <c r="U2610" s="6"/>
      <c r="Z2610">
        <v>5</v>
      </c>
      <c r="AA2610" s="9">
        <v>44292</v>
      </c>
      <c r="AB2610">
        <v>0.13150000000000001</v>
      </c>
      <c r="AE2610" s="25">
        <v>40924</v>
      </c>
      <c r="AF2610" t="e">
        <f>NA()</f>
        <v>#N/A</v>
      </c>
      <c r="AG2610" t="e">
        <f>NA()</f>
        <v>#N/A</v>
      </c>
      <c r="AH2610" t="e">
        <f>NA()</f>
        <v>#N/A</v>
      </c>
      <c r="AI2610" t="e">
        <f>NA()</f>
        <v>#N/A</v>
      </c>
      <c r="AJ2610" t="e">
        <f>NA()</f>
        <v>#N/A</v>
      </c>
      <c r="AK2610" t="e">
        <f>NA()</f>
        <v>#N/A</v>
      </c>
      <c r="AL2610" t="e">
        <f>NA()</f>
        <v>#N/A</v>
      </c>
      <c r="AM2610" t="e">
        <f>NA()</f>
        <v>#N/A</v>
      </c>
      <c r="AN2610" s="13">
        <v>5.6599999999999998E-2</v>
      </c>
      <c r="AO2610" t="e">
        <f>NA()</f>
        <v>#N/A</v>
      </c>
      <c r="AP2610" t="e">
        <f>NA()</f>
        <v>#N/A</v>
      </c>
    </row>
    <row r="2611" spans="20:42" x14ac:dyDescent="0.35">
      <c r="T2611" s="6"/>
      <c r="U2611" s="6"/>
      <c r="Z2611">
        <v>6</v>
      </c>
      <c r="AA2611" s="9">
        <v>44293</v>
      </c>
      <c r="AB2611">
        <v>8.7300000000000003E-2</v>
      </c>
      <c r="AE2611" s="25">
        <v>40925</v>
      </c>
      <c r="AF2611" t="e">
        <f>NA()</f>
        <v>#N/A</v>
      </c>
      <c r="AG2611" t="e">
        <f>NA()</f>
        <v>#N/A</v>
      </c>
      <c r="AH2611" t="e">
        <f>NA()</f>
        <v>#N/A</v>
      </c>
      <c r="AI2611" t="e">
        <f>NA()</f>
        <v>#N/A</v>
      </c>
      <c r="AJ2611" t="e">
        <f>NA()</f>
        <v>#N/A</v>
      </c>
      <c r="AK2611" t="e">
        <f>NA()</f>
        <v>#N/A</v>
      </c>
      <c r="AL2611" t="e">
        <f>NA()</f>
        <v>#N/A</v>
      </c>
      <c r="AM2611" t="e">
        <f>NA()</f>
        <v>#N/A</v>
      </c>
      <c r="AN2611" s="13">
        <v>5.6000000000000001E-2</v>
      </c>
      <c r="AO2611" t="e">
        <f>NA()</f>
        <v>#N/A</v>
      </c>
      <c r="AP2611" t="e">
        <f>NA()</f>
        <v>#N/A</v>
      </c>
    </row>
    <row r="2612" spans="20:42" x14ac:dyDescent="0.35">
      <c r="T2612" s="6"/>
      <c r="U2612" s="6"/>
      <c r="Z2612">
        <v>7</v>
      </c>
      <c r="AA2612" s="9">
        <v>44294</v>
      </c>
      <c r="AB2612">
        <v>5.0700000000000002E-2</v>
      </c>
      <c r="AE2612" s="25">
        <v>40926</v>
      </c>
      <c r="AF2612" t="e">
        <f>NA()</f>
        <v>#N/A</v>
      </c>
      <c r="AG2612" t="e">
        <f>NA()</f>
        <v>#N/A</v>
      </c>
      <c r="AH2612" t="e">
        <f>NA()</f>
        <v>#N/A</v>
      </c>
      <c r="AI2612" t="e">
        <f>NA()</f>
        <v>#N/A</v>
      </c>
      <c r="AJ2612" t="e">
        <f>NA()</f>
        <v>#N/A</v>
      </c>
      <c r="AK2612" t="e">
        <f>NA()</f>
        <v>#N/A</v>
      </c>
      <c r="AL2612" t="e">
        <f>NA()</f>
        <v>#N/A</v>
      </c>
      <c r="AM2612" t="e">
        <f>NA()</f>
        <v>#N/A</v>
      </c>
      <c r="AN2612" s="13">
        <v>5.5800000000000002E-2</v>
      </c>
      <c r="AO2612" t="e">
        <f>NA()</f>
        <v>#N/A</v>
      </c>
      <c r="AP2612" t="e">
        <f>NA()</f>
        <v>#N/A</v>
      </c>
    </row>
    <row r="2613" spans="20:42" x14ac:dyDescent="0.35">
      <c r="T2613" s="6"/>
      <c r="U2613" s="6"/>
      <c r="Z2613">
        <v>8</v>
      </c>
      <c r="AA2613" s="9">
        <v>44295</v>
      </c>
      <c r="AB2613">
        <v>5.0700000000000002E-2</v>
      </c>
      <c r="AE2613" s="25">
        <v>40927</v>
      </c>
      <c r="AF2613" t="e">
        <f>NA()</f>
        <v>#N/A</v>
      </c>
      <c r="AG2613" t="e">
        <f>NA()</f>
        <v>#N/A</v>
      </c>
      <c r="AH2613" t="e">
        <f>NA()</f>
        <v>#N/A</v>
      </c>
      <c r="AI2613" t="e">
        <f>NA()</f>
        <v>#N/A</v>
      </c>
      <c r="AJ2613" t="e">
        <f>NA()</f>
        <v>#N/A</v>
      </c>
      <c r="AK2613" t="e">
        <f>NA()</f>
        <v>#N/A</v>
      </c>
      <c r="AL2613" t="e">
        <f>NA()</f>
        <v>#N/A</v>
      </c>
      <c r="AM2613" t="e">
        <f>NA()</f>
        <v>#N/A</v>
      </c>
      <c r="AN2613" s="13">
        <v>5.5599999999999997E-2</v>
      </c>
      <c r="AO2613" t="e">
        <f>NA()</f>
        <v>#N/A</v>
      </c>
      <c r="AP2613" t="e">
        <f>NA()</f>
        <v>#N/A</v>
      </c>
    </row>
    <row r="2614" spans="20:42" x14ac:dyDescent="0.35">
      <c r="T2614" s="6"/>
      <c r="U2614" s="6"/>
      <c r="Z2614">
        <v>9</v>
      </c>
      <c r="AA2614" s="9">
        <v>44298</v>
      </c>
      <c r="AB2614">
        <v>6.3500000000000001E-2</v>
      </c>
      <c r="AE2614" s="25">
        <v>40928</v>
      </c>
      <c r="AF2614" t="e">
        <f>NA()</f>
        <v>#N/A</v>
      </c>
      <c r="AG2614" t="e">
        <f>NA()</f>
        <v>#N/A</v>
      </c>
      <c r="AH2614" t="e">
        <f>NA()</f>
        <v>#N/A</v>
      </c>
      <c r="AI2614" t="e">
        <f>NA()</f>
        <v>#N/A</v>
      </c>
      <c r="AJ2614" t="e">
        <f>NA()</f>
        <v>#N/A</v>
      </c>
      <c r="AK2614" t="e">
        <f>NA()</f>
        <v>#N/A</v>
      </c>
      <c r="AL2614" t="e">
        <f>NA()</f>
        <v>#N/A</v>
      </c>
      <c r="AM2614" t="e">
        <f>NA()</f>
        <v>#N/A</v>
      </c>
      <c r="AN2614" s="13">
        <v>5.8700000000000002E-2</v>
      </c>
      <c r="AO2614" t="e">
        <f>NA()</f>
        <v>#N/A</v>
      </c>
      <c r="AP2614" t="e">
        <f>NA()</f>
        <v>#N/A</v>
      </c>
    </row>
    <row r="2615" spans="20:42" x14ac:dyDescent="0.35">
      <c r="T2615" s="6"/>
      <c r="U2615" s="6"/>
      <c r="Z2615">
        <v>12</v>
      </c>
      <c r="AA2615" s="9">
        <v>44299</v>
      </c>
      <c r="AB2615">
        <v>4.1200000000000001E-2</v>
      </c>
      <c r="AE2615" s="25">
        <v>40929</v>
      </c>
      <c r="AF2615" t="e">
        <f>NA()</f>
        <v>#N/A</v>
      </c>
      <c r="AG2615" t="e">
        <f>NA()</f>
        <v>#N/A</v>
      </c>
      <c r="AH2615" t="e">
        <f>NA()</f>
        <v>#N/A</v>
      </c>
      <c r="AI2615" t="e">
        <f>NA()</f>
        <v>#N/A</v>
      </c>
      <c r="AJ2615" t="e">
        <f>NA()</f>
        <v>#N/A</v>
      </c>
      <c r="AK2615" t="e">
        <f>NA()</f>
        <v>#N/A</v>
      </c>
      <c r="AL2615" t="e">
        <f>NA()</f>
        <v>#N/A</v>
      </c>
      <c r="AM2615" t="e">
        <f>NA()</f>
        <v>#N/A</v>
      </c>
      <c r="AN2615" t="e">
        <f>NA()</f>
        <v>#N/A</v>
      </c>
      <c r="AO2615" t="e">
        <f>NA()</f>
        <v>#N/A</v>
      </c>
      <c r="AP2615" t="e">
        <f>NA()</f>
        <v>#N/A</v>
      </c>
    </row>
    <row r="2616" spans="20:42" x14ac:dyDescent="0.35">
      <c r="T2616" s="6"/>
      <c r="U2616" s="6"/>
      <c r="Z2616">
        <v>13</v>
      </c>
      <c r="AA2616" s="9">
        <v>44300</v>
      </c>
      <c r="AB2616">
        <v>6.7900000000000002E-2</v>
      </c>
      <c r="AE2616" s="25">
        <v>40930</v>
      </c>
      <c r="AF2616" t="e">
        <f>NA()</f>
        <v>#N/A</v>
      </c>
      <c r="AG2616" t="e">
        <f>NA()</f>
        <v>#N/A</v>
      </c>
      <c r="AH2616" t="e">
        <f>NA()</f>
        <v>#N/A</v>
      </c>
      <c r="AI2616" t="e">
        <f>NA()</f>
        <v>#N/A</v>
      </c>
      <c r="AJ2616" t="e">
        <f>NA()</f>
        <v>#N/A</v>
      </c>
      <c r="AK2616" t="e">
        <f>NA()</f>
        <v>#N/A</v>
      </c>
      <c r="AL2616" t="e">
        <f>NA()</f>
        <v>#N/A</v>
      </c>
      <c r="AM2616" t="e">
        <f>NA()</f>
        <v>#N/A</v>
      </c>
      <c r="AN2616" t="e">
        <f>NA()</f>
        <v>#N/A</v>
      </c>
      <c r="AO2616" t="e">
        <f>NA()</f>
        <v>#N/A</v>
      </c>
      <c r="AP2616" t="e">
        <f>NA()</f>
        <v>#N/A</v>
      </c>
    </row>
    <row r="2617" spans="20:42" x14ac:dyDescent="0.35">
      <c r="T2617" s="6"/>
      <c r="U2617" s="6"/>
      <c r="Z2617">
        <v>14</v>
      </c>
      <c r="AA2617" s="9">
        <v>44301</v>
      </c>
      <c r="AB2617">
        <v>9.0999999999999998E-2</v>
      </c>
      <c r="AE2617" s="25">
        <v>40931</v>
      </c>
      <c r="AF2617" t="e">
        <f>NA()</f>
        <v>#N/A</v>
      </c>
      <c r="AG2617" t="e">
        <f>NA()</f>
        <v>#N/A</v>
      </c>
      <c r="AH2617" t="e">
        <f>NA()</f>
        <v>#N/A</v>
      </c>
      <c r="AI2617" t="e">
        <f>NA()</f>
        <v>#N/A</v>
      </c>
      <c r="AJ2617" t="e">
        <f>NA()</f>
        <v>#N/A</v>
      </c>
      <c r="AK2617" t="e">
        <f>NA()</f>
        <v>#N/A</v>
      </c>
      <c r="AL2617" t="e">
        <f>NA()</f>
        <v>#N/A</v>
      </c>
      <c r="AM2617" t="e">
        <f>NA()</f>
        <v>#N/A</v>
      </c>
      <c r="AN2617" t="e">
        <f>NA()</f>
        <v>#N/A</v>
      </c>
      <c r="AO2617" t="e">
        <f>NA()</f>
        <v>#N/A</v>
      </c>
      <c r="AP2617" t="e">
        <f>NA()</f>
        <v>#N/A</v>
      </c>
    </row>
    <row r="2618" spans="20:42" x14ac:dyDescent="0.35">
      <c r="T2618" s="6"/>
      <c r="U2618" s="6"/>
      <c r="Z2618">
        <v>15</v>
      </c>
      <c r="AA2618" s="9">
        <v>44302</v>
      </c>
      <c r="AB2618">
        <v>6.0999999999999999E-2</v>
      </c>
      <c r="AE2618" s="25">
        <v>40932</v>
      </c>
      <c r="AF2618" t="e">
        <f>NA()</f>
        <v>#N/A</v>
      </c>
      <c r="AG2618" t="e">
        <f>NA()</f>
        <v>#N/A</v>
      </c>
      <c r="AH2618" t="e">
        <f>NA()</f>
        <v>#N/A</v>
      </c>
      <c r="AI2618" t="e">
        <f>NA()</f>
        <v>#N/A</v>
      </c>
      <c r="AJ2618" t="e">
        <f>NA()</f>
        <v>#N/A</v>
      </c>
      <c r="AK2618" t="e">
        <f>NA()</f>
        <v>#N/A</v>
      </c>
      <c r="AL2618" t="e">
        <f>NA()</f>
        <v>#N/A</v>
      </c>
      <c r="AM2618" t="e">
        <f>NA()</f>
        <v>#N/A</v>
      </c>
      <c r="AN2618" t="e">
        <f>NA()</f>
        <v>#N/A</v>
      </c>
      <c r="AO2618" t="e">
        <f>NA()</f>
        <v>#N/A</v>
      </c>
      <c r="AP2618" t="e">
        <f>NA()</f>
        <v>#N/A</v>
      </c>
    </row>
    <row r="2619" spans="20:42" x14ac:dyDescent="0.35">
      <c r="T2619" s="6"/>
      <c r="U2619" s="6"/>
      <c r="Z2619">
        <v>16</v>
      </c>
      <c r="AA2619" s="9">
        <v>44305</v>
      </c>
      <c r="AB2619">
        <v>0.1517</v>
      </c>
      <c r="AE2619" s="25">
        <v>40933</v>
      </c>
      <c r="AF2619" t="e">
        <f>NA()</f>
        <v>#N/A</v>
      </c>
      <c r="AG2619" t="e">
        <f>NA()</f>
        <v>#N/A</v>
      </c>
      <c r="AH2619" t="e">
        <f>NA()</f>
        <v>#N/A</v>
      </c>
      <c r="AI2619" t="e">
        <f>NA()</f>
        <v>#N/A</v>
      </c>
      <c r="AJ2619" t="e">
        <f>NA()</f>
        <v>#N/A</v>
      </c>
      <c r="AK2619" t="e">
        <f>NA()</f>
        <v>#N/A</v>
      </c>
      <c r="AL2619" t="e">
        <f>NA()</f>
        <v>#N/A</v>
      </c>
      <c r="AM2619" t="e">
        <f>NA()</f>
        <v>#N/A</v>
      </c>
      <c r="AN2619" s="13">
        <v>5.9400000000000001E-2</v>
      </c>
      <c r="AO2619" t="e">
        <f>NA()</f>
        <v>#N/A</v>
      </c>
      <c r="AP2619" t="e">
        <f>NA()</f>
        <v>#N/A</v>
      </c>
    </row>
    <row r="2620" spans="20:42" x14ac:dyDescent="0.35">
      <c r="T2620" s="6"/>
      <c r="U2620" s="6"/>
      <c r="Z2620">
        <v>19</v>
      </c>
      <c r="AA2620" s="9">
        <v>44306</v>
      </c>
      <c r="AB2620">
        <v>6.5699999999999995E-2</v>
      </c>
      <c r="AE2620" s="25">
        <v>40934</v>
      </c>
      <c r="AF2620" t="e">
        <f>NA()</f>
        <v>#N/A</v>
      </c>
      <c r="AG2620" t="e">
        <f>NA()</f>
        <v>#N/A</v>
      </c>
      <c r="AH2620" t="e">
        <f>NA()</f>
        <v>#N/A</v>
      </c>
      <c r="AI2620" t="e">
        <f>NA()</f>
        <v>#N/A</v>
      </c>
      <c r="AJ2620" t="e">
        <f>NA()</f>
        <v>#N/A</v>
      </c>
      <c r="AK2620" t="e">
        <f>NA()</f>
        <v>#N/A</v>
      </c>
      <c r="AL2620" t="e">
        <f>NA()</f>
        <v>#N/A</v>
      </c>
      <c r="AM2620" t="e">
        <f>NA()</f>
        <v>#N/A</v>
      </c>
      <c r="AN2620" s="13">
        <v>0.06</v>
      </c>
      <c r="AO2620" t="e">
        <f>NA()</f>
        <v>#N/A</v>
      </c>
      <c r="AP2620" t="e">
        <f>NA()</f>
        <v>#N/A</v>
      </c>
    </row>
    <row r="2621" spans="20:42" x14ac:dyDescent="0.35">
      <c r="T2621" s="6"/>
      <c r="U2621" s="6"/>
      <c r="Z2621">
        <v>20</v>
      </c>
      <c r="AA2621" s="9">
        <v>44307</v>
      </c>
      <c r="AB2621">
        <v>0.1447</v>
      </c>
      <c r="AE2621" s="25">
        <v>40935</v>
      </c>
      <c r="AF2621" t="e">
        <f>NA()</f>
        <v>#N/A</v>
      </c>
      <c r="AG2621" t="e">
        <f>NA()</f>
        <v>#N/A</v>
      </c>
      <c r="AH2621" t="e">
        <f>NA()</f>
        <v>#N/A</v>
      </c>
      <c r="AI2621" t="e">
        <f>NA()</f>
        <v>#N/A</v>
      </c>
      <c r="AJ2621" t="e">
        <f>NA()</f>
        <v>#N/A</v>
      </c>
      <c r="AK2621" t="e">
        <f>NA()</f>
        <v>#N/A</v>
      </c>
      <c r="AL2621" t="e">
        <f>NA()</f>
        <v>#N/A</v>
      </c>
      <c r="AM2621" t="e">
        <f>NA()</f>
        <v>#N/A</v>
      </c>
      <c r="AN2621" s="13">
        <v>6.0499999999999998E-2</v>
      </c>
      <c r="AO2621" t="e">
        <f>NA()</f>
        <v>#N/A</v>
      </c>
      <c r="AP2621" t="e">
        <f>NA()</f>
        <v>#N/A</v>
      </c>
    </row>
    <row r="2622" spans="20:42" x14ac:dyDescent="0.35">
      <c r="T2622" s="6"/>
      <c r="U2622" s="6"/>
      <c r="Z2622">
        <v>21</v>
      </c>
      <c r="AA2622" s="9">
        <v>44308</v>
      </c>
      <c r="AB2622">
        <v>0.1091</v>
      </c>
      <c r="AE2622" s="25">
        <v>40936</v>
      </c>
      <c r="AF2622" t="e">
        <f>NA()</f>
        <v>#N/A</v>
      </c>
      <c r="AG2622" t="e">
        <f>NA()</f>
        <v>#N/A</v>
      </c>
      <c r="AH2622" t="e">
        <f>NA()</f>
        <v>#N/A</v>
      </c>
      <c r="AI2622" t="e">
        <f>NA()</f>
        <v>#N/A</v>
      </c>
      <c r="AJ2622" t="e">
        <f>NA()</f>
        <v>#N/A</v>
      </c>
      <c r="AK2622" t="e">
        <f>NA()</f>
        <v>#N/A</v>
      </c>
      <c r="AL2622" t="e">
        <f>NA()</f>
        <v>#N/A</v>
      </c>
      <c r="AM2622" t="e">
        <f>NA()</f>
        <v>#N/A</v>
      </c>
      <c r="AN2622" t="e">
        <f>NA()</f>
        <v>#N/A</v>
      </c>
      <c r="AO2622" t="e">
        <f>NA()</f>
        <v>#N/A</v>
      </c>
      <c r="AP2622" t="e">
        <f>NA()</f>
        <v>#N/A</v>
      </c>
    </row>
    <row r="2623" spans="20:42" x14ac:dyDescent="0.35">
      <c r="T2623" s="6"/>
      <c r="U2623" s="6"/>
      <c r="Z2623">
        <v>22</v>
      </c>
      <c r="AA2623" s="9">
        <v>44309</v>
      </c>
      <c r="AB2623">
        <v>0.17910000000000001</v>
      </c>
      <c r="AE2623" s="25">
        <v>40937</v>
      </c>
      <c r="AF2623" t="e">
        <f>NA()</f>
        <v>#N/A</v>
      </c>
      <c r="AG2623" t="e">
        <f>NA()</f>
        <v>#N/A</v>
      </c>
      <c r="AH2623" t="e">
        <f>NA()</f>
        <v>#N/A</v>
      </c>
      <c r="AI2623" t="e">
        <f>NA()</f>
        <v>#N/A</v>
      </c>
      <c r="AJ2623" t="e">
        <f>NA()</f>
        <v>#N/A</v>
      </c>
      <c r="AK2623" t="e">
        <f>NA()</f>
        <v>#N/A</v>
      </c>
      <c r="AL2623" t="e">
        <f>NA()</f>
        <v>#N/A</v>
      </c>
      <c r="AM2623" t="e">
        <f>NA()</f>
        <v>#N/A</v>
      </c>
      <c r="AN2623" t="e">
        <f>NA()</f>
        <v>#N/A</v>
      </c>
      <c r="AO2623" t="e">
        <f>NA()</f>
        <v>#N/A</v>
      </c>
      <c r="AP2623" t="e">
        <f>NA()</f>
        <v>#N/A</v>
      </c>
    </row>
    <row r="2624" spans="20:42" x14ac:dyDescent="0.35">
      <c r="T2624" s="6"/>
      <c r="U2624" s="6"/>
      <c r="Z2624">
        <v>23</v>
      </c>
      <c r="AA2624" s="9">
        <v>44312</v>
      </c>
      <c r="AB2624">
        <v>0.19370000000000001</v>
      </c>
      <c r="AE2624" s="25">
        <v>40938</v>
      </c>
      <c r="AF2624" t="e">
        <f>NA()</f>
        <v>#N/A</v>
      </c>
      <c r="AG2624" t="e">
        <f>NA()</f>
        <v>#N/A</v>
      </c>
      <c r="AH2624" t="e">
        <f>NA()</f>
        <v>#N/A</v>
      </c>
      <c r="AI2624" t="e">
        <f>NA()</f>
        <v>#N/A</v>
      </c>
      <c r="AJ2624" t="e">
        <f>NA()</f>
        <v>#N/A</v>
      </c>
      <c r="AK2624" t="e">
        <f>NA()</f>
        <v>#N/A</v>
      </c>
      <c r="AL2624" t="e">
        <f>NA()</f>
        <v>#N/A</v>
      </c>
      <c r="AM2624" t="e">
        <f>NA()</f>
        <v>#N/A</v>
      </c>
      <c r="AN2624" s="13">
        <v>6.0999999999999999E-2</v>
      </c>
      <c r="AO2624" t="e">
        <f>NA()</f>
        <v>#N/A</v>
      </c>
      <c r="AP2624" t="e">
        <f>NA()</f>
        <v>#N/A</v>
      </c>
    </row>
    <row r="2625" spans="20:42" x14ac:dyDescent="0.35">
      <c r="T2625" s="6"/>
      <c r="U2625" s="6"/>
      <c r="Z2625">
        <v>26</v>
      </c>
      <c r="AA2625" s="9">
        <v>44313</v>
      </c>
      <c r="AB2625">
        <v>8.3900000000000002E-2</v>
      </c>
      <c r="AE2625" s="25">
        <v>40939</v>
      </c>
      <c r="AF2625" t="e">
        <f>NA()</f>
        <v>#N/A</v>
      </c>
      <c r="AG2625" t="e">
        <f>NA()</f>
        <v>#N/A</v>
      </c>
      <c r="AH2625" t="e">
        <f>NA()</f>
        <v>#N/A</v>
      </c>
      <c r="AI2625" t="e">
        <f>NA()</f>
        <v>#N/A</v>
      </c>
      <c r="AJ2625" t="e">
        <f>NA()</f>
        <v>#N/A</v>
      </c>
      <c r="AK2625" t="e">
        <f>NA()</f>
        <v>#N/A</v>
      </c>
      <c r="AL2625" t="e">
        <f>NA()</f>
        <v>#N/A</v>
      </c>
      <c r="AM2625" t="e">
        <f>NA()</f>
        <v>#N/A</v>
      </c>
      <c r="AN2625" s="13">
        <v>6.1100000000000002E-2</v>
      </c>
      <c r="AO2625" t="e">
        <f>NA()</f>
        <v>#N/A</v>
      </c>
      <c r="AP2625" t="e">
        <f>NA()</f>
        <v>#N/A</v>
      </c>
    </row>
    <row r="2626" spans="20:42" x14ac:dyDescent="0.35">
      <c r="T2626" s="6"/>
      <c r="U2626" s="6"/>
      <c r="Z2626">
        <v>27</v>
      </c>
      <c r="AA2626" s="9">
        <v>44314</v>
      </c>
      <c r="AB2626">
        <v>0.1885</v>
      </c>
      <c r="AE2626" s="25">
        <v>40940</v>
      </c>
      <c r="AF2626" t="e">
        <f>NA()</f>
        <v>#N/A</v>
      </c>
      <c r="AG2626" t="e">
        <f>NA()</f>
        <v>#N/A</v>
      </c>
      <c r="AH2626" t="e">
        <f>NA()</f>
        <v>#N/A</v>
      </c>
      <c r="AI2626" t="e">
        <f>NA()</f>
        <v>#N/A</v>
      </c>
      <c r="AJ2626" t="e">
        <f>NA()</f>
        <v>#N/A</v>
      </c>
      <c r="AK2626" t="e">
        <f>NA()</f>
        <v>#N/A</v>
      </c>
      <c r="AL2626" t="e">
        <f>NA()</f>
        <v>#N/A</v>
      </c>
      <c r="AM2626" t="e">
        <f>NA()</f>
        <v>#N/A</v>
      </c>
      <c r="AN2626" s="13">
        <v>6.1100000000000002E-2</v>
      </c>
      <c r="AO2626" s="13">
        <v>0.83522154000000004</v>
      </c>
      <c r="AP2626" t="e">
        <f>NA()</f>
        <v>#N/A</v>
      </c>
    </row>
    <row r="2627" spans="20:42" x14ac:dyDescent="0.35">
      <c r="T2627" s="6"/>
      <c r="U2627" s="6"/>
      <c r="Z2627">
        <v>28</v>
      </c>
      <c r="AA2627" s="9">
        <v>44315</v>
      </c>
      <c r="AB2627">
        <v>0.17599999999999999</v>
      </c>
      <c r="AE2627" s="25">
        <v>40941</v>
      </c>
      <c r="AF2627" t="e">
        <f>NA()</f>
        <v>#N/A</v>
      </c>
      <c r="AG2627" t="e">
        <f>NA()</f>
        <v>#N/A</v>
      </c>
      <c r="AH2627" t="e">
        <f>NA()</f>
        <v>#N/A</v>
      </c>
      <c r="AI2627" t="e">
        <f>NA()</f>
        <v>#N/A</v>
      </c>
      <c r="AJ2627" t="e">
        <f>NA()</f>
        <v>#N/A</v>
      </c>
      <c r="AK2627" t="e">
        <f>NA()</f>
        <v>#N/A</v>
      </c>
      <c r="AL2627" t="e">
        <f>NA()</f>
        <v>#N/A</v>
      </c>
      <c r="AM2627" t="e">
        <f>NA()</f>
        <v>#N/A</v>
      </c>
      <c r="AN2627" s="13">
        <v>6.0900000000000003E-2</v>
      </c>
      <c r="AO2627" t="e">
        <f>NA()</f>
        <v>#N/A</v>
      </c>
      <c r="AP2627" t="e">
        <f>NA()</f>
        <v>#N/A</v>
      </c>
    </row>
    <row r="2628" spans="20:42" x14ac:dyDescent="0.35">
      <c r="T2628" s="6"/>
      <c r="U2628" s="6"/>
      <c r="Z2628">
        <v>29</v>
      </c>
      <c r="AA2628" s="9">
        <v>44316</v>
      </c>
      <c r="AB2628">
        <v>0.185</v>
      </c>
      <c r="AE2628" s="25">
        <v>40942</v>
      </c>
      <c r="AF2628" t="e">
        <f>NA()</f>
        <v>#N/A</v>
      </c>
      <c r="AG2628" t="e">
        <f>NA()</f>
        <v>#N/A</v>
      </c>
      <c r="AH2628" t="e">
        <f>NA()</f>
        <v>#N/A</v>
      </c>
      <c r="AI2628" t="e">
        <f>NA()</f>
        <v>#N/A</v>
      </c>
      <c r="AJ2628" t="e">
        <f>NA()</f>
        <v>#N/A</v>
      </c>
      <c r="AK2628" t="e">
        <f>NA()</f>
        <v>#N/A</v>
      </c>
      <c r="AL2628" t="e">
        <f>NA()</f>
        <v>#N/A</v>
      </c>
      <c r="AM2628" t="e">
        <f>NA()</f>
        <v>#N/A</v>
      </c>
      <c r="AN2628" s="13">
        <v>6.08E-2</v>
      </c>
      <c r="AO2628" t="e">
        <f>NA()</f>
        <v>#N/A</v>
      </c>
      <c r="AP2628" t="e">
        <f>NA()</f>
        <v>#N/A</v>
      </c>
    </row>
    <row r="2629" spans="20:42" x14ac:dyDescent="0.35">
      <c r="T2629" s="6"/>
      <c r="U2629" s="6"/>
      <c r="Z2629">
        <v>30</v>
      </c>
      <c r="AA2629" s="9">
        <v>44319</v>
      </c>
      <c r="AB2629">
        <v>0.25040000000000001</v>
      </c>
      <c r="AE2629" s="25">
        <v>40943</v>
      </c>
      <c r="AF2629" t="e">
        <f>NA()</f>
        <v>#N/A</v>
      </c>
      <c r="AG2629" t="e">
        <f>NA()</f>
        <v>#N/A</v>
      </c>
      <c r="AH2629" t="e">
        <f>NA()</f>
        <v>#N/A</v>
      </c>
      <c r="AI2629" t="e">
        <f>NA()</f>
        <v>#N/A</v>
      </c>
      <c r="AJ2629" t="e">
        <f>NA()</f>
        <v>#N/A</v>
      </c>
      <c r="AK2629" t="e">
        <f>NA()</f>
        <v>#N/A</v>
      </c>
      <c r="AL2629" t="e">
        <f>NA()</f>
        <v>#N/A</v>
      </c>
      <c r="AM2629" t="e">
        <f>NA()</f>
        <v>#N/A</v>
      </c>
      <c r="AN2629" t="e">
        <f>NA()</f>
        <v>#N/A</v>
      </c>
      <c r="AO2629" t="e">
        <f>NA()</f>
        <v>#N/A</v>
      </c>
      <c r="AP2629" t="e">
        <f>NA()</f>
        <v>#N/A</v>
      </c>
    </row>
    <row r="2630" spans="20:42" x14ac:dyDescent="0.35">
      <c r="T2630" s="6"/>
      <c r="U2630" s="6"/>
      <c r="Y2630" t="s">
        <v>1100</v>
      </c>
      <c r="Z2630">
        <v>3</v>
      </c>
      <c r="AA2630" s="9">
        <v>44320</v>
      </c>
      <c r="AB2630">
        <v>0.19839999999999999</v>
      </c>
      <c r="AE2630" s="25">
        <v>40944</v>
      </c>
      <c r="AF2630" t="e">
        <f>NA()</f>
        <v>#N/A</v>
      </c>
      <c r="AG2630" t="e">
        <f>NA()</f>
        <v>#N/A</v>
      </c>
      <c r="AH2630" t="e">
        <f>NA()</f>
        <v>#N/A</v>
      </c>
      <c r="AI2630" t="e">
        <f>NA()</f>
        <v>#N/A</v>
      </c>
      <c r="AJ2630" t="e">
        <f>NA()</f>
        <v>#N/A</v>
      </c>
      <c r="AK2630" t="e">
        <f>NA()</f>
        <v>#N/A</v>
      </c>
      <c r="AL2630" t="e">
        <f>NA()</f>
        <v>#N/A</v>
      </c>
      <c r="AM2630" t="e">
        <f>NA()</f>
        <v>#N/A</v>
      </c>
      <c r="AN2630" t="e">
        <f>NA()</f>
        <v>#N/A</v>
      </c>
      <c r="AO2630" t="e">
        <f>NA()</f>
        <v>#N/A</v>
      </c>
      <c r="AP2630" t="e">
        <f>NA()</f>
        <v>#N/A</v>
      </c>
    </row>
    <row r="2631" spans="20:42" x14ac:dyDescent="0.35">
      <c r="T2631" s="6"/>
      <c r="U2631" s="6"/>
      <c r="Z2631">
        <v>4</v>
      </c>
      <c r="AA2631" s="9">
        <v>44321</v>
      </c>
      <c r="AB2631">
        <v>0.15609999999999999</v>
      </c>
      <c r="AE2631" s="25">
        <v>40945</v>
      </c>
      <c r="AF2631" t="e">
        <f>NA()</f>
        <v>#N/A</v>
      </c>
      <c r="AG2631" t="e">
        <f>NA()</f>
        <v>#N/A</v>
      </c>
      <c r="AH2631" t="e">
        <f>NA()</f>
        <v>#N/A</v>
      </c>
      <c r="AI2631" t="e">
        <f>NA()</f>
        <v>#N/A</v>
      </c>
      <c r="AJ2631" t="e">
        <f>NA()</f>
        <v>#N/A</v>
      </c>
      <c r="AK2631" t="e">
        <f>NA()</f>
        <v>#N/A</v>
      </c>
      <c r="AL2631" t="e">
        <f>NA()</f>
        <v>#N/A</v>
      </c>
      <c r="AM2631" t="e">
        <f>NA()</f>
        <v>#N/A</v>
      </c>
      <c r="AN2631" s="13">
        <v>6.0900000000000003E-2</v>
      </c>
      <c r="AO2631" t="e">
        <f>NA()</f>
        <v>#N/A</v>
      </c>
      <c r="AP2631" t="e">
        <f>NA()</f>
        <v>#N/A</v>
      </c>
    </row>
    <row r="2632" spans="20:42" x14ac:dyDescent="0.35">
      <c r="T2632" s="6"/>
      <c r="U2632" s="6"/>
      <c r="Z2632">
        <v>5</v>
      </c>
      <c r="AA2632" s="9">
        <v>44322</v>
      </c>
      <c r="AB2632">
        <v>0.18970000000000001</v>
      </c>
      <c r="AE2632" s="25">
        <v>40946</v>
      </c>
      <c r="AF2632" t="e">
        <f>NA()</f>
        <v>#N/A</v>
      </c>
      <c r="AG2632" t="e">
        <f>NA()</f>
        <v>#N/A</v>
      </c>
      <c r="AH2632" t="e">
        <f>NA()</f>
        <v>#N/A</v>
      </c>
      <c r="AI2632" t="e">
        <f>NA()</f>
        <v>#N/A</v>
      </c>
      <c r="AJ2632" t="e">
        <f>NA()</f>
        <v>#N/A</v>
      </c>
      <c r="AK2632" t="e">
        <f>NA()</f>
        <v>#N/A</v>
      </c>
      <c r="AL2632" t="e">
        <f>NA()</f>
        <v>#N/A</v>
      </c>
      <c r="AM2632" t="e">
        <f>NA()</f>
        <v>#N/A</v>
      </c>
      <c r="AN2632" s="13">
        <v>6.0999999999999999E-2</v>
      </c>
      <c r="AO2632" t="e">
        <f>NA()</f>
        <v>#N/A</v>
      </c>
      <c r="AP2632" t="e">
        <f>NA()</f>
        <v>#N/A</v>
      </c>
    </row>
    <row r="2633" spans="20:42" x14ac:dyDescent="0.35">
      <c r="T2633" s="6"/>
      <c r="U2633" s="6"/>
      <c r="Z2633">
        <v>6</v>
      </c>
      <c r="AA2633" s="9">
        <v>44323</v>
      </c>
      <c r="AB2633">
        <v>8.1500000000000003E-2</v>
      </c>
      <c r="AE2633" s="25">
        <v>40947</v>
      </c>
      <c r="AF2633" t="e">
        <f>NA()</f>
        <v>#N/A</v>
      </c>
      <c r="AG2633" t="e">
        <f>NA()</f>
        <v>#N/A</v>
      </c>
      <c r="AH2633" t="e">
        <f>NA()</f>
        <v>#N/A</v>
      </c>
      <c r="AI2633" t="e">
        <f>NA()</f>
        <v>#N/A</v>
      </c>
      <c r="AJ2633" t="e">
        <f>NA()</f>
        <v>#N/A</v>
      </c>
      <c r="AK2633" t="e">
        <f>NA()</f>
        <v>#N/A</v>
      </c>
      <c r="AL2633" t="e">
        <f>NA()</f>
        <v>#N/A</v>
      </c>
      <c r="AM2633" t="e">
        <f>NA()</f>
        <v>#N/A</v>
      </c>
      <c r="AN2633" s="13">
        <v>6.1100000000000002E-2</v>
      </c>
      <c r="AO2633" t="e">
        <f>NA()</f>
        <v>#N/A</v>
      </c>
      <c r="AP2633" t="e">
        <f>NA()</f>
        <v>#N/A</v>
      </c>
    </row>
    <row r="2634" spans="20:42" x14ac:dyDescent="0.35">
      <c r="T2634" s="6"/>
      <c r="U2634" s="6"/>
      <c r="Z2634">
        <v>7</v>
      </c>
      <c r="AA2634" s="9">
        <v>44326</v>
      </c>
      <c r="AB2634">
        <v>0.2114</v>
      </c>
      <c r="AE2634" s="25">
        <v>40948</v>
      </c>
      <c r="AF2634" t="e">
        <f>NA()</f>
        <v>#N/A</v>
      </c>
      <c r="AG2634" t="e">
        <f>NA()</f>
        <v>#N/A</v>
      </c>
      <c r="AH2634" t="e">
        <f>NA()</f>
        <v>#N/A</v>
      </c>
      <c r="AI2634" t="e">
        <f>NA()</f>
        <v>#N/A</v>
      </c>
      <c r="AJ2634" t="e">
        <f>NA()</f>
        <v>#N/A</v>
      </c>
      <c r="AK2634" t="e">
        <f>NA()</f>
        <v>#N/A</v>
      </c>
      <c r="AL2634" t="e">
        <f>NA()</f>
        <v>#N/A</v>
      </c>
      <c r="AM2634" t="e">
        <f>NA()</f>
        <v>#N/A</v>
      </c>
      <c r="AN2634" s="13">
        <v>6.1100000000000002E-2</v>
      </c>
      <c r="AO2634" t="e">
        <f>NA()</f>
        <v>#N/A</v>
      </c>
      <c r="AP2634" t="e">
        <f>NA()</f>
        <v>#N/A</v>
      </c>
    </row>
    <row r="2635" spans="20:42" x14ac:dyDescent="0.35">
      <c r="T2635" s="6"/>
      <c r="U2635" s="6"/>
      <c r="Z2635">
        <v>10</v>
      </c>
      <c r="AA2635" s="9">
        <v>44327</v>
      </c>
      <c r="AB2635">
        <v>0.1767</v>
      </c>
      <c r="AE2635" s="25">
        <v>40949</v>
      </c>
      <c r="AF2635" t="e">
        <f>NA()</f>
        <v>#N/A</v>
      </c>
      <c r="AG2635" t="e">
        <f>NA()</f>
        <v>#N/A</v>
      </c>
      <c r="AH2635" t="e">
        <f>NA()</f>
        <v>#N/A</v>
      </c>
      <c r="AI2635" t="e">
        <f>NA()</f>
        <v>#N/A</v>
      </c>
      <c r="AJ2635" t="e">
        <f>NA()</f>
        <v>#N/A</v>
      </c>
      <c r="AK2635" t="e">
        <f>NA()</f>
        <v>#N/A</v>
      </c>
      <c r="AL2635" t="e">
        <f>NA()</f>
        <v>#N/A</v>
      </c>
      <c r="AM2635" t="e">
        <f>NA()</f>
        <v>#N/A</v>
      </c>
      <c r="AN2635" s="13">
        <v>6.0999999999999999E-2</v>
      </c>
      <c r="AO2635" t="e">
        <f>NA()</f>
        <v>#N/A</v>
      </c>
      <c r="AP2635" t="e">
        <f>NA()</f>
        <v>#N/A</v>
      </c>
    </row>
    <row r="2636" spans="20:42" x14ac:dyDescent="0.35">
      <c r="T2636" s="6"/>
      <c r="U2636" s="6"/>
      <c r="Z2636">
        <v>11</v>
      </c>
      <c r="AA2636" s="9">
        <v>44328</v>
      </c>
      <c r="AB2636">
        <v>0.10489999999999999</v>
      </c>
      <c r="AE2636" s="25">
        <v>40950</v>
      </c>
      <c r="AF2636" t="e">
        <f>NA()</f>
        <v>#N/A</v>
      </c>
      <c r="AG2636" t="e">
        <f>NA()</f>
        <v>#N/A</v>
      </c>
      <c r="AH2636" t="e">
        <f>NA()</f>
        <v>#N/A</v>
      </c>
      <c r="AI2636" t="e">
        <f>NA()</f>
        <v>#N/A</v>
      </c>
      <c r="AJ2636" t="e">
        <f>NA()</f>
        <v>#N/A</v>
      </c>
      <c r="AK2636" t="e">
        <f>NA()</f>
        <v>#N/A</v>
      </c>
      <c r="AL2636" t="e">
        <f>NA()</f>
        <v>#N/A</v>
      </c>
      <c r="AM2636" t="e">
        <f>NA()</f>
        <v>#N/A</v>
      </c>
      <c r="AN2636" t="e">
        <f>NA()</f>
        <v>#N/A</v>
      </c>
      <c r="AO2636" t="e">
        <f>NA()</f>
        <v>#N/A</v>
      </c>
      <c r="AP2636" t="e">
        <f>NA()</f>
        <v>#N/A</v>
      </c>
    </row>
    <row r="2637" spans="20:42" x14ac:dyDescent="0.35">
      <c r="T2637" s="6"/>
      <c r="U2637" s="6"/>
      <c r="Z2637">
        <v>12</v>
      </c>
      <c r="AA2637" s="9">
        <v>44330</v>
      </c>
      <c r="AB2637">
        <v>0.15440000000000001</v>
      </c>
      <c r="AE2637" s="25">
        <v>40951</v>
      </c>
      <c r="AF2637" t="e">
        <f>NA()</f>
        <v>#N/A</v>
      </c>
      <c r="AG2637" t="e">
        <f>NA()</f>
        <v>#N/A</v>
      </c>
      <c r="AH2637" t="e">
        <f>NA()</f>
        <v>#N/A</v>
      </c>
      <c r="AI2637" t="e">
        <f>NA()</f>
        <v>#N/A</v>
      </c>
      <c r="AJ2637" t="e">
        <f>NA()</f>
        <v>#N/A</v>
      </c>
      <c r="AK2637" t="e">
        <f>NA()</f>
        <v>#N/A</v>
      </c>
      <c r="AL2637" t="e">
        <f>NA()</f>
        <v>#N/A</v>
      </c>
      <c r="AM2637" t="e">
        <f>NA()</f>
        <v>#N/A</v>
      </c>
      <c r="AN2637" t="e">
        <f>NA()</f>
        <v>#N/A</v>
      </c>
      <c r="AO2637" t="e">
        <f>NA()</f>
        <v>#N/A</v>
      </c>
      <c r="AP2637" t="e">
        <f>NA()</f>
        <v>#N/A</v>
      </c>
    </row>
    <row r="2638" spans="20:42" x14ac:dyDescent="0.35">
      <c r="T2638" s="6"/>
      <c r="U2638" s="6"/>
      <c r="Z2638">
        <v>14</v>
      </c>
      <c r="AA2638" s="9">
        <v>44333</v>
      </c>
      <c r="AB2638">
        <v>0.1784</v>
      </c>
      <c r="AE2638" s="25">
        <v>40952</v>
      </c>
      <c r="AF2638" t="e">
        <f>NA()</f>
        <v>#N/A</v>
      </c>
      <c r="AG2638" t="e">
        <f>NA()</f>
        <v>#N/A</v>
      </c>
      <c r="AH2638" t="e">
        <f>NA()</f>
        <v>#N/A</v>
      </c>
      <c r="AI2638" t="e">
        <f>NA()</f>
        <v>#N/A</v>
      </c>
      <c r="AJ2638" t="e">
        <f>NA()</f>
        <v>#N/A</v>
      </c>
      <c r="AK2638" t="e">
        <f>NA()</f>
        <v>#N/A</v>
      </c>
      <c r="AL2638" t="e">
        <f>NA()</f>
        <v>#N/A</v>
      </c>
      <c r="AM2638" t="e">
        <f>NA()</f>
        <v>#N/A</v>
      </c>
      <c r="AN2638" s="13">
        <v>6.0900000000000003E-2</v>
      </c>
      <c r="AO2638" t="e">
        <f>NA()</f>
        <v>#N/A</v>
      </c>
      <c r="AP2638" t="e">
        <f>NA()</f>
        <v>#N/A</v>
      </c>
    </row>
    <row r="2639" spans="20:42" x14ac:dyDescent="0.35">
      <c r="T2639" s="6"/>
      <c r="U2639" s="6"/>
      <c r="Z2639">
        <v>17</v>
      </c>
      <c r="AA2639" s="9">
        <v>44334</v>
      </c>
      <c r="AB2639">
        <v>0.17150000000000001</v>
      </c>
      <c r="AE2639" s="25">
        <v>40953</v>
      </c>
      <c r="AF2639" t="e">
        <f>NA()</f>
        <v>#N/A</v>
      </c>
      <c r="AG2639" t="e">
        <f>NA()</f>
        <v>#N/A</v>
      </c>
      <c r="AH2639" t="e">
        <f>NA()</f>
        <v>#N/A</v>
      </c>
      <c r="AI2639" t="e">
        <f>NA()</f>
        <v>#N/A</v>
      </c>
      <c r="AJ2639" t="e">
        <f>NA()</f>
        <v>#N/A</v>
      </c>
      <c r="AK2639" t="e">
        <f>NA()</f>
        <v>#N/A</v>
      </c>
      <c r="AL2639" t="e">
        <f>NA()</f>
        <v>#N/A</v>
      </c>
      <c r="AM2639" t="e">
        <f>NA()</f>
        <v>#N/A</v>
      </c>
      <c r="AN2639" s="13">
        <v>6.1100000000000002E-2</v>
      </c>
      <c r="AO2639" t="e">
        <f>NA()</f>
        <v>#N/A</v>
      </c>
      <c r="AP2639" t="e">
        <f>NA()</f>
        <v>#N/A</v>
      </c>
    </row>
    <row r="2640" spans="20:42" x14ac:dyDescent="0.35">
      <c r="T2640" s="6"/>
      <c r="U2640" s="6"/>
      <c r="Z2640">
        <v>18</v>
      </c>
      <c r="AA2640" s="9">
        <v>44335</v>
      </c>
      <c r="AB2640">
        <v>0.10639999999999999</v>
      </c>
      <c r="AE2640" s="25">
        <v>40954</v>
      </c>
      <c r="AF2640" t="e">
        <f>NA()</f>
        <v>#N/A</v>
      </c>
      <c r="AG2640" t="e">
        <f>NA()</f>
        <v>#N/A</v>
      </c>
      <c r="AH2640" t="e">
        <f>NA()</f>
        <v>#N/A</v>
      </c>
      <c r="AI2640" t="e">
        <f>NA()</f>
        <v>#N/A</v>
      </c>
      <c r="AJ2640" t="e">
        <f>NA()</f>
        <v>#N/A</v>
      </c>
      <c r="AK2640" t="e">
        <f>NA()</f>
        <v>#N/A</v>
      </c>
      <c r="AL2640" t="e">
        <f>NA()</f>
        <v>#N/A</v>
      </c>
      <c r="AM2640" t="e">
        <f>NA()</f>
        <v>#N/A</v>
      </c>
      <c r="AN2640" s="13">
        <v>6.13E-2</v>
      </c>
      <c r="AO2640" t="e">
        <f>NA()</f>
        <v>#N/A</v>
      </c>
      <c r="AP2640" t="e">
        <f>NA()</f>
        <v>#N/A</v>
      </c>
    </row>
    <row r="2641" spans="20:42" x14ac:dyDescent="0.35">
      <c r="T2641" s="6"/>
      <c r="U2641" s="6"/>
      <c r="Z2641">
        <v>19</v>
      </c>
      <c r="AA2641" s="9">
        <v>44336</v>
      </c>
      <c r="AB2641">
        <v>6.3500000000000001E-2</v>
      </c>
      <c r="AE2641" s="25">
        <v>40955</v>
      </c>
      <c r="AF2641" t="e">
        <f>NA()</f>
        <v>#N/A</v>
      </c>
      <c r="AG2641" t="e">
        <f>NA()</f>
        <v>#N/A</v>
      </c>
      <c r="AH2641" t="e">
        <f>NA()</f>
        <v>#N/A</v>
      </c>
      <c r="AI2641" t="e">
        <f>NA()</f>
        <v>#N/A</v>
      </c>
      <c r="AJ2641" t="e">
        <f>NA()</f>
        <v>#N/A</v>
      </c>
      <c r="AK2641" t="e">
        <f>NA()</f>
        <v>#N/A</v>
      </c>
      <c r="AL2641" t="e">
        <f>NA()</f>
        <v>#N/A</v>
      </c>
      <c r="AM2641" t="e">
        <f>NA()</f>
        <v>#N/A</v>
      </c>
      <c r="AN2641" s="13">
        <v>6.1400000000000003E-2</v>
      </c>
      <c r="AO2641" t="e">
        <f>NA()</f>
        <v>#N/A</v>
      </c>
      <c r="AP2641" t="e">
        <f>NA()</f>
        <v>#N/A</v>
      </c>
    </row>
    <row r="2642" spans="20:42" x14ac:dyDescent="0.35">
      <c r="T2642" s="6"/>
      <c r="U2642" s="6"/>
      <c r="Z2642">
        <v>20</v>
      </c>
      <c r="AA2642" s="9">
        <v>44337</v>
      </c>
      <c r="AB2642">
        <v>7.1999999999999995E-2</v>
      </c>
      <c r="AE2642" s="25">
        <v>40956</v>
      </c>
      <c r="AF2642" t="e">
        <f>NA()</f>
        <v>#N/A</v>
      </c>
      <c r="AG2642" t="e">
        <f>NA()</f>
        <v>#N/A</v>
      </c>
      <c r="AH2642" t="e">
        <f>NA()</f>
        <v>#N/A</v>
      </c>
      <c r="AI2642" t="e">
        <f>NA()</f>
        <v>#N/A</v>
      </c>
      <c r="AJ2642" t="e">
        <f>NA()</f>
        <v>#N/A</v>
      </c>
      <c r="AK2642" t="e">
        <f>NA()</f>
        <v>#N/A</v>
      </c>
      <c r="AL2642" t="e">
        <f>NA()</f>
        <v>#N/A</v>
      </c>
      <c r="AM2642" t="e">
        <f>NA()</f>
        <v>#N/A</v>
      </c>
      <c r="AN2642" s="13">
        <v>5.9200000000000003E-2</v>
      </c>
      <c r="AO2642" t="e">
        <f>NA()</f>
        <v>#N/A</v>
      </c>
      <c r="AP2642" t="e">
        <f>NA()</f>
        <v>#N/A</v>
      </c>
    </row>
    <row r="2643" spans="20:42" x14ac:dyDescent="0.35">
      <c r="T2643" s="6"/>
      <c r="U2643" s="6"/>
      <c r="Z2643">
        <v>21</v>
      </c>
      <c r="AA2643" s="9">
        <v>44340</v>
      </c>
      <c r="AB2643">
        <v>6.7000000000000004E-2</v>
      </c>
      <c r="AE2643" s="25">
        <v>40957</v>
      </c>
      <c r="AF2643" t="e">
        <f>NA()</f>
        <v>#N/A</v>
      </c>
      <c r="AG2643" t="e">
        <f>NA()</f>
        <v>#N/A</v>
      </c>
      <c r="AH2643" t="e">
        <f>NA()</f>
        <v>#N/A</v>
      </c>
      <c r="AI2643" t="e">
        <f>NA()</f>
        <v>#N/A</v>
      </c>
      <c r="AJ2643" t="e">
        <f>NA()</f>
        <v>#N/A</v>
      </c>
      <c r="AK2643" t="e">
        <f>NA()</f>
        <v>#N/A</v>
      </c>
      <c r="AL2643" t="e">
        <f>NA()</f>
        <v>#N/A</v>
      </c>
      <c r="AM2643" t="e">
        <f>NA()</f>
        <v>#N/A</v>
      </c>
      <c r="AN2643" t="e">
        <f>NA()</f>
        <v>#N/A</v>
      </c>
      <c r="AO2643" t="e">
        <f>NA()</f>
        <v>#N/A</v>
      </c>
      <c r="AP2643" t="e">
        <f>NA()</f>
        <v>#N/A</v>
      </c>
    </row>
    <row r="2644" spans="20:42" x14ac:dyDescent="0.35">
      <c r="T2644" s="6"/>
      <c r="U2644" s="6"/>
      <c r="Z2644">
        <v>24</v>
      </c>
      <c r="AA2644" s="9">
        <v>44341</v>
      </c>
      <c r="AB2644">
        <v>0.1014</v>
      </c>
      <c r="AE2644" s="25">
        <v>40958</v>
      </c>
      <c r="AF2644" t="e">
        <f>NA()</f>
        <v>#N/A</v>
      </c>
      <c r="AG2644" t="e">
        <f>NA()</f>
        <v>#N/A</v>
      </c>
      <c r="AH2644" t="e">
        <f>NA()</f>
        <v>#N/A</v>
      </c>
      <c r="AI2644" t="e">
        <f>NA()</f>
        <v>#N/A</v>
      </c>
      <c r="AJ2644" t="e">
        <f>NA()</f>
        <v>#N/A</v>
      </c>
      <c r="AK2644" t="e">
        <f>NA()</f>
        <v>#N/A</v>
      </c>
      <c r="AL2644" t="e">
        <f>NA()</f>
        <v>#N/A</v>
      </c>
      <c r="AM2644" t="e">
        <f>NA()</f>
        <v>#N/A</v>
      </c>
      <c r="AN2644" t="e">
        <f>NA()</f>
        <v>#N/A</v>
      </c>
      <c r="AO2644" t="e">
        <f>NA()</f>
        <v>#N/A</v>
      </c>
      <c r="AP2644" t="e">
        <f>NA()</f>
        <v>#N/A</v>
      </c>
    </row>
    <row r="2645" spans="20:42" x14ac:dyDescent="0.35">
      <c r="T2645" s="6"/>
      <c r="U2645" s="6"/>
      <c r="Z2645">
        <v>25</v>
      </c>
      <c r="AA2645" s="9">
        <v>44343</v>
      </c>
      <c r="AB2645">
        <v>8.4099999999999994E-2</v>
      </c>
      <c r="AE2645" s="25">
        <v>40959</v>
      </c>
      <c r="AF2645" t="e">
        <f>NA()</f>
        <v>#N/A</v>
      </c>
      <c r="AG2645" t="e">
        <f>NA()</f>
        <v>#N/A</v>
      </c>
      <c r="AH2645" t="e">
        <f>NA()</f>
        <v>#N/A</v>
      </c>
      <c r="AI2645" t="e">
        <f>NA()</f>
        <v>#N/A</v>
      </c>
      <c r="AJ2645" t="e">
        <f>NA()</f>
        <v>#N/A</v>
      </c>
      <c r="AK2645" t="e">
        <f>NA()</f>
        <v>#N/A</v>
      </c>
      <c r="AL2645" t="e">
        <f>NA()</f>
        <v>#N/A</v>
      </c>
      <c r="AM2645" t="e">
        <f>NA()</f>
        <v>#N/A</v>
      </c>
      <c r="AN2645" s="13">
        <v>5.8299999999999998E-2</v>
      </c>
      <c r="AO2645" t="e">
        <f>NA()</f>
        <v>#N/A</v>
      </c>
      <c r="AP2645" t="e">
        <f>NA()</f>
        <v>#N/A</v>
      </c>
    </row>
    <row r="2646" spans="20:42" x14ac:dyDescent="0.35">
      <c r="T2646" s="6"/>
      <c r="U2646" s="6"/>
      <c r="Z2646">
        <v>27</v>
      </c>
      <c r="AA2646" s="9">
        <v>44344</v>
      </c>
      <c r="AB2646">
        <v>0.11360000000000001</v>
      </c>
      <c r="AE2646" s="25">
        <v>40960</v>
      </c>
      <c r="AF2646" t="e">
        <f>NA()</f>
        <v>#N/A</v>
      </c>
      <c r="AG2646" t="e">
        <f>NA()</f>
        <v>#N/A</v>
      </c>
      <c r="AH2646" t="e">
        <f>NA()</f>
        <v>#N/A</v>
      </c>
      <c r="AI2646" t="e">
        <f>NA()</f>
        <v>#N/A</v>
      </c>
      <c r="AJ2646" t="e">
        <f>NA()</f>
        <v>#N/A</v>
      </c>
      <c r="AK2646" t="e">
        <f>NA()</f>
        <v>#N/A</v>
      </c>
      <c r="AL2646" t="e">
        <f>NA()</f>
        <v>#N/A</v>
      </c>
      <c r="AM2646" t="e">
        <f>NA()</f>
        <v>#N/A</v>
      </c>
      <c r="AN2646" s="13">
        <v>5.6599999999999998E-2</v>
      </c>
      <c r="AO2646" t="e">
        <f>NA()</f>
        <v>#N/A</v>
      </c>
      <c r="AP2646" t="e">
        <f>NA()</f>
        <v>#N/A</v>
      </c>
    </row>
    <row r="2647" spans="20:42" x14ac:dyDescent="0.35">
      <c r="T2647" s="6"/>
      <c r="U2647" s="6"/>
      <c r="Z2647">
        <v>28</v>
      </c>
      <c r="AA2647" s="9">
        <v>44347</v>
      </c>
      <c r="AB2647">
        <v>0.24379999999999999</v>
      </c>
      <c r="AE2647" s="25">
        <v>40961</v>
      </c>
      <c r="AF2647" t="e">
        <f>NA()</f>
        <v>#N/A</v>
      </c>
      <c r="AG2647" t="e">
        <f>NA()</f>
        <v>#N/A</v>
      </c>
      <c r="AH2647" t="e">
        <f>NA()</f>
        <v>#N/A</v>
      </c>
      <c r="AI2647" t="e">
        <f>NA()</f>
        <v>#N/A</v>
      </c>
      <c r="AJ2647" t="e">
        <f>NA()</f>
        <v>#N/A</v>
      </c>
      <c r="AK2647" t="e">
        <f>NA()</f>
        <v>#N/A</v>
      </c>
      <c r="AL2647" t="e">
        <f>NA()</f>
        <v>#N/A</v>
      </c>
      <c r="AM2647" t="e">
        <f>NA()</f>
        <v>#N/A</v>
      </c>
      <c r="AN2647" s="13">
        <v>5.4399999999999997E-2</v>
      </c>
      <c r="AO2647" t="e">
        <f>NA()</f>
        <v>#N/A</v>
      </c>
      <c r="AP2647" t="e">
        <f>NA()</f>
        <v>#N/A</v>
      </c>
    </row>
    <row r="2648" spans="20:42" x14ac:dyDescent="0.35">
      <c r="T2648" s="6"/>
      <c r="U2648" s="6"/>
      <c r="Z2648">
        <v>31</v>
      </c>
      <c r="AA2648" s="9">
        <v>44348</v>
      </c>
      <c r="AB2648">
        <v>0.15140000000000001</v>
      </c>
      <c r="AE2648" s="25">
        <v>40962</v>
      </c>
      <c r="AF2648" t="e">
        <f>NA()</f>
        <v>#N/A</v>
      </c>
      <c r="AG2648" t="e">
        <f>NA()</f>
        <v>#N/A</v>
      </c>
      <c r="AH2648" t="e">
        <f>NA()</f>
        <v>#N/A</v>
      </c>
      <c r="AI2648" t="e">
        <f>NA()</f>
        <v>#N/A</v>
      </c>
      <c r="AJ2648" t="e">
        <f>NA()</f>
        <v>#N/A</v>
      </c>
      <c r="AK2648" t="e">
        <f>NA()</f>
        <v>#N/A</v>
      </c>
      <c r="AL2648" t="e">
        <f>NA()</f>
        <v>#N/A</v>
      </c>
      <c r="AM2648" t="e">
        <f>NA()</f>
        <v>#N/A</v>
      </c>
      <c r="AN2648" s="13">
        <v>5.3699999999999998E-2</v>
      </c>
      <c r="AO2648" t="e">
        <f>NA()</f>
        <v>#N/A</v>
      </c>
      <c r="AP2648" t="e">
        <f>NA()</f>
        <v>#N/A</v>
      </c>
    </row>
    <row r="2649" spans="20:42" x14ac:dyDescent="0.35">
      <c r="T2649" s="6"/>
      <c r="U2649" s="6"/>
      <c r="Y2649" t="s">
        <v>1101</v>
      </c>
      <c r="Z2649">
        <v>1</v>
      </c>
      <c r="AA2649" s="9">
        <v>44349</v>
      </c>
      <c r="AB2649">
        <v>0.17829999999999999</v>
      </c>
      <c r="AE2649" s="25">
        <v>40963</v>
      </c>
      <c r="AF2649" t="e">
        <f>NA()</f>
        <v>#N/A</v>
      </c>
      <c r="AG2649" t="e">
        <f>NA()</f>
        <v>#N/A</v>
      </c>
      <c r="AH2649" t="e">
        <f>NA()</f>
        <v>#N/A</v>
      </c>
      <c r="AI2649" t="e">
        <f>NA()</f>
        <v>#N/A</v>
      </c>
      <c r="AJ2649" t="e">
        <f>NA()</f>
        <v>#N/A</v>
      </c>
      <c r="AK2649" t="e">
        <f>NA()</f>
        <v>#N/A</v>
      </c>
      <c r="AL2649" t="e">
        <f>NA()</f>
        <v>#N/A</v>
      </c>
      <c r="AM2649" t="e">
        <f>NA()</f>
        <v>#N/A</v>
      </c>
      <c r="AN2649" s="13">
        <v>5.28E-2</v>
      </c>
      <c r="AO2649" t="e">
        <f>NA()</f>
        <v>#N/A</v>
      </c>
      <c r="AP2649" t="e">
        <f>NA()</f>
        <v>#N/A</v>
      </c>
    </row>
    <row r="2650" spans="20:42" x14ac:dyDescent="0.35">
      <c r="T2650" s="6"/>
      <c r="U2650" s="6"/>
      <c r="Z2650">
        <v>2</v>
      </c>
      <c r="AA2650" s="9">
        <v>44350</v>
      </c>
      <c r="AB2650">
        <v>0.16170000000000001</v>
      </c>
      <c r="AE2650" s="25">
        <v>40964</v>
      </c>
      <c r="AF2650" t="e">
        <f>NA()</f>
        <v>#N/A</v>
      </c>
      <c r="AG2650" t="e">
        <f>NA()</f>
        <v>#N/A</v>
      </c>
      <c r="AH2650" t="e">
        <f>NA()</f>
        <v>#N/A</v>
      </c>
      <c r="AI2650" t="e">
        <f>NA()</f>
        <v>#N/A</v>
      </c>
      <c r="AJ2650" t="e">
        <f>NA()</f>
        <v>#N/A</v>
      </c>
      <c r="AK2650" t="e">
        <f>NA()</f>
        <v>#N/A</v>
      </c>
      <c r="AL2650" t="e">
        <f>NA()</f>
        <v>#N/A</v>
      </c>
      <c r="AM2650" t="e">
        <f>NA()</f>
        <v>#N/A</v>
      </c>
      <c r="AN2650" t="e">
        <f>NA()</f>
        <v>#N/A</v>
      </c>
      <c r="AO2650" t="e">
        <f>NA()</f>
        <v>#N/A</v>
      </c>
      <c r="AP2650" t="e">
        <f>NA()</f>
        <v>#N/A</v>
      </c>
    </row>
    <row r="2651" spans="20:42" x14ac:dyDescent="0.35">
      <c r="T2651" s="6"/>
      <c r="U2651" s="6"/>
      <c r="Z2651">
        <v>3</v>
      </c>
      <c r="AA2651" s="9">
        <v>44351</v>
      </c>
      <c r="AB2651">
        <v>9.9900000000000003E-2</v>
      </c>
      <c r="AE2651" s="25">
        <v>40965</v>
      </c>
      <c r="AF2651" t="e">
        <f>NA()</f>
        <v>#N/A</v>
      </c>
      <c r="AG2651" t="e">
        <f>NA()</f>
        <v>#N/A</v>
      </c>
      <c r="AH2651" t="e">
        <f>NA()</f>
        <v>#N/A</v>
      </c>
      <c r="AI2651" t="e">
        <f>NA()</f>
        <v>#N/A</v>
      </c>
      <c r="AJ2651" t="e">
        <f>NA()</f>
        <v>#N/A</v>
      </c>
      <c r="AK2651" t="e">
        <f>NA()</f>
        <v>#N/A</v>
      </c>
      <c r="AL2651" t="e">
        <f>NA()</f>
        <v>#N/A</v>
      </c>
      <c r="AM2651" t="e">
        <f>NA()</f>
        <v>#N/A</v>
      </c>
      <c r="AN2651" t="e">
        <f>NA()</f>
        <v>#N/A</v>
      </c>
      <c r="AO2651" t="e">
        <f>NA()</f>
        <v>#N/A</v>
      </c>
      <c r="AP2651" t="e">
        <f>NA()</f>
        <v>#N/A</v>
      </c>
    </row>
    <row r="2652" spans="20:42" x14ac:dyDescent="0.35">
      <c r="T2652" s="6"/>
      <c r="U2652" s="6"/>
      <c r="Z2652">
        <v>4</v>
      </c>
      <c r="AA2652" s="9">
        <v>44354</v>
      </c>
      <c r="AB2652">
        <v>7.7200000000000005E-2</v>
      </c>
      <c r="AE2652" s="25">
        <v>40966</v>
      </c>
      <c r="AF2652" t="e">
        <f>NA()</f>
        <v>#N/A</v>
      </c>
      <c r="AG2652" t="e">
        <f>NA()</f>
        <v>#N/A</v>
      </c>
      <c r="AH2652" t="e">
        <f>NA()</f>
        <v>#N/A</v>
      </c>
      <c r="AI2652" t="e">
        <f>NA()</f>
        <v>#N/A</v>
      </c>
      <c r="AJ2652" t="e">
        <f>NA()</f>
        <v>#N/A</v>
      </c>
      <c r="AK2652" t="e">
        <f>NA()</f>
        <v>#N/A</v>
      </c>
      <c r="AL2652" t="e">
        <f>NA()</f>
        <v>#N/A</v>
      </c>
      <c r="AM2652" t="e">
        <f>NA()</f>
        <v>#N/A</v>
      </c>
      <c r="AN2652" s="13">
        <v>5.2400000000000002E-2</v>
      </c>
      <c r="AO2652" t="e">
        <f>NA()</f>
        <v>#N/A</v>
      </c>
      <c r="AP2652" t="e">
        <f>NA()</f>
        <v>#N/A</v>
      </c>
    </row>
    <row r="2653" spans="20:42" x14ac:dyDescent="0.35">
      <c r="T2653" s="6"/>
      <c r="U2653" s="6"/>
      <c r="Z2653">
        <v>7</v>
      </c>
      <c r="AA2653" s="9">
        <v>44355</v>
      </c>
      <c r="AB2653">
        <v>7.7200000000000005E-2</v>
      </c>
      <c r="AE2653" s="25">
        <v>40967</v>
      </c>
      <c r="AF2653" t="e">
        <f>NA()</f>
        <v>#N/A</v>
      </c>
      <c r="AG2653" t="e">
        <f>NA()</f>
        <v>#N/A</v>
      </c>
      <c r="AH2653" t="e">
        <f>NA()</f>
        <v>#N/A</v>
      </c>
      <c r="AI2653" t="e">
        <f>NA()</f>
        <v>#N/A</v>
      </c>
      <c r="AJ2653" t="e">
        <f>NA()</f>
        <v>#N/A</v>
      </c>
      <c r="AK2653" t="e">
        <f>NA()</f>
        <v>#N/A</v>
      </c>
      <c r="AL2653" t="e">
        <f>NA()</f>
        <v>#N/A</v>
      </c>
      <c r="AM2653" t="e">
        <f>NA()</f>
        <v>#N/A</v>
      </c>
      <c r="AN2653" s="13">
        <v>5.2299999999999999E-2</v>
      </c>
      <c r="AO2653" t="e">
        <f>NA()</f>
        <v>#N/A</v>
      </c>
      <c r="AP2653" t="e">
        <f>NA()</f>
        <v>#N/A</v>
      </c>
    </row>
    <row r="2654" spans="20:42" x14ac:dyDescent="0.35">
      <c r="T2654" s="6"/>
      <c r="U2654" s="6"/>
      <c r="Z2654">
        <v>8</v>
      </c>
      <c r="AA2654" s="9">
        <v>44356</v>
      </c>
      <c r="AB2654">
        <v>0.1203</v>
      </c>
      <c r="AE2654" s="25">
        <v>40968</v>
      </c>
      <c r="AF2654" t="e">
        <f>NA()</f>
        <v>#N/A</v>
      </c>
      <c r="AG2654" t="e">
        <f>NA()</f>
        <v>#N/A</v>
      </c>
      <c r="AH2654" t="e">
        <f>NA()</f>
        <v>#N/A</v>
      </c>
      <c r="AI2654" t="e">
        <f>NA()</f>
        <v>#N/A</v>
      </c>
      <c r="AJ2654" t="e">
        <f>NA()</f>
        <v>#N/A</v>
      </c>
      <c r="AK2654" t="e">
        <f>NA()</f>
        <v>#N/A</v>
      </c>
      <c r="AL2654" t="e">
        <f>NA()</f>
        <v>#N/A</v>
      </c>
      <c r="AM2654" t="e">
        <f>NA()</f>
        <v>#N/A</v>
      </c>
      <c r="AN2654" s="13">
        <v>5.2200000000000003E-2</v>
      </c>
      <c r="AO2654" t="e">
        <f>NA()</f>
        <v>#N/A</v>
      </c>
      <c r="AP2654" t="e">
        <f>NA()</f>
        <v>#N/A</v>
      </c>
    </row>
    <row r="2655" spans="20:42" x14ac:dyDescent="0.35">
      <c r="T2655" s="6"/>
      <c r="U2655" s="6"/>
      <c r="Z2655">
        <v>9</v>
      </c>
      <c r="AA2655" s="9">
        <v>44357</v>
      </c>
      <c r="AB2655">
        <v>6.2300000000000001E-2</v>
      </c>
      <c r="AE2655" s="25">
        <v>40969</v>
      </c>
      <c r="AF2655" t="e">
        <f>NA()</f>
        <v>#N/A</v>
      </c>
      <c r="AG2655" t="e">
        <f>NA()</f>
        <v>#N/A</v>
      </c>
      <c r="AH2655" t="e">
        <f>NA()</f>
        <v>#N/A</v>
      </c>
      <c r="AI2655" t="e">
        <f>NA()</f>
        <v>#N/A</v>
      </c>
      <c r="AJ2655" t="e">
        <f>NA()</f>
        <v>#N/A</v>
      </c>
      <c r="AK2655" t="e">
        <f>NA()</f>
        <v>#N/A</v>
      </c>
      <c r="AL2655" t="e">
        <f>NA()</f>
        <v>#N/A</v>
      </c>
      <c r="AM2655" t="e">
        <f>NA()</f>
        <v>#N/A</v>
      </c>
      <c r="AN2655" s="13">
        <v>5.2499999999999998E-2</v>
      </c>
      <c r="AO2655" s="13">
        <v>0.86513499999999999</v>
      </c>
      <c r="AP2655" t="e">
        <f>NA()</f>
        <v>#N/A</v>
      </c>
    </row>
    <row r="2656" spans="20:42" x14ac:dyDescent="0.35">
      <c r="T2656" s="6"/>
      <c r="U2656" s="6"/>
      <c r="Z2656">
        <v>10</v>
      </c>
      <c r="AA2656" s="9">
        <v>44358</v>
      </c>
      <c r="AB2656">
        <v>6.1899999999999997E-2</v>
      </c>
      <c r="AE2656" s="25">
        <v>40970</v>
      </c>
      <c r="AF2656" t="e">
        <f>NA()</f>
        <v>#N/A</v>
      </c>
      <c r="AG2656" t="e">
        <f>NA()</f>
        <v>#N/A</v>
      </c>
      <c r="AH2656" t="e">
        <f>NA()</f>
        <v>#N/A</v>
      </c>
      <c r="AI2656" t="e">
        <f>NA()</f>
        <v>#N/A</v>
      </c>
      <c r="AJ2656" t="e">
        <f>NA()</f>
        <v>#N/A</v>
      </c>
      <c r="AK2656" t="e">
        <f>NA()</f>
        <v>#N/A</v>
      </c>
      <c r="AL2656" t="e">
        <f>NA()</f>
        <v>#N/A</v>
      </c>
      <c r="AM2656" t="e">
        <f>NA()</f>
        <v>#N/A</v>
      </c>
      <c r="AN2656" s="13">
        <v>5.3699999999999998E-2</v>
      </c>
      <c r="AO2656" t="e">
        <f>NA()</f>
        <v>#N/A</v>
      </c>
      <c r="AP2656" t="e">
        <f>NA()</f>
        <v>#N/A</v>
      </c>
    </row>
    <row r="2657" spans="20:42" x14ac:dyDescent="0.35">
      <c r="T2657" s="6"/>
      <c r="U2657" s="6"/>
      <c r="Z2657">
        <v>11</v>
      </c>
      <c r="AA2657" s="9">
        <v>44361</v>
      </c>
      <c r="AB2657">
        <v>0.1087</v>
      </c>
      <c r="AE2657" s="25">
        <v>40971</v>
      </c>
      <c r="AF2657" t="e">
        <f>NA()</f>
        <v>#N/A</v>
      </c>
      <c r="AG2657" t="e">
        <f>NA()</f>
        <v>#N/A</v>
      </c>
      <c r="AH2657" t="e">
        <f>NA()</f>
        <v>#N/A</v>
      </c>
      <c r="AI2657" t="e">
        <f>NA()</f>
        <v>#N/A</v>
      </c>
      <c r="AJ2657" t="e">
        <f>NA()</f>
        <v>#N/A</v>
      </c>
      <c r="AK2657" t="e">
        <f>NA()</f>
        <v>#N/A</v>
      </c>
      <c r="AL2657" t="e">
        <f>NA()</f>
        <v>#N/A</v>
      </c>
      <c r="AM2657" t="e">
        <f>NA()</f>
        <v>#N/A</v>
      </c>
      <c r="AN2657" t="e">
        <f>NA()</f>
        <v>#N/A</v>
      </c>
      <c r="AO2657" t="e">
        <f>NA()</f>
        <v>#N/A</v>
      </c>
      <c r="AP2657" t="e">
        <f>NA()</f>
        <v>#N/A</v>
      </c>
    </row>
    <row r="2658" spans="20:42" x14ac:dyDescent="0.35">
      <c r="T2658" s="6"/>
      <c r="U2658" s="6"/>
      <c r="Z2658">
        <v>14</v>
      </c>
      <c r="AA2658" s="9">
        <v>44362</v>
      </c>
      <c r="AB2658">
        <v>0.107</v>
      </c>
      <c r="AE2658" s="25">
        <v>40972</v>
      </c>
      <c r="AF2658" t="e">
        <f>NA()</f>
        <v>#N/A</v>
      </c>
      <c r="AG2658" t="e">
        <f>NA()</f>
        <v>#N/A</v>
      </c>
      <c r="AH2658" t="e">
        <f>NA()</f>
        <v>#N/A</v>
      </c>
      <c r="AI2658" t="e">
        <f>NA()</f>
        <v>#N/A</v>
      </c>
      <c r="AJ2658" t="e">
        <f>NA()</f>
        <v>#N/A</v>
      </c>
      <c r="AK2658" t="e">
        <f>NA()</f>
        <v>#N/A</v>
      </c>
      <c r="AL2658" t="e">
        <f>NA()</f>
        <v>#N/A</v>
      </c>
      <c r="AM2658" t="e">
        <f>NA()</f>
        <v>#N/A</v>
      </c>
      <c r="AN2658" t="e">
        <f>NA()</f>
        <v>#N/A</v>
      </c>
      <c r="AO2658" t="e">
        <f>NA()</f>
        <v>#N/A</v>
      </c>
      <c r="AP2658" t="e">
        <f>NA()</f>
        <v>#N/A</v>
      </c>
    </row>
    <row r="2659" spans="20:42" x14ac:dyDescent="0.35">
      <c r="T2659" s="6"/>
      <c r="U2659" s="6"/>
      <c r="Z2659">
        <v>15</v>
      </c>
      <c r="AA2659" s="9">
        <v>44363</v>
      </c>
      <c r="AB2659">
        <v>9.4399999999999998E-2</v>
      </c>
      <c r="AE2659" s="25">
        <v>40973</v>
      </c>
      <c r="AF2659" t="e">
        <f>NA()</f>
        <v>#N/A</v>
      </c>
      <c r="AG2659" t="e">
        <f>NA()</f>
        <v>#N/A</v>
      </c>
      <c r="AH2659" t="e">
        <f>NA()</f>
        <v>#N/A</v>
      </c>
      <c r="AI2659" t="e">
        <f>NA()</f>
        <v>#N/A</v>
      </c>
      <c r="AJ2659" t="e">
        <f>NA()</f>
        <v>#N/A</v>
      </c>
      <c r="AK2659" t="e">
        <f>NA()</f>
        <v>#N/A</v>
      </c>
      <c r="AL2659" t="e">
        <f>NA()</f>
        <v>#N/A</v>
      </c>
      <c r="AM2659" t="e">
        <f>NA()</f>
        <v>#N/A</v>
      </c>
      <c r="AN2659" s="13">
        <v>5.3999999999999999E-2</v>
      </c>
      <c r="AO2659" t="e">
        <f>NA()</f>
        <v>#N/A</v>
      </c>
      <c r="AP2659" t="e">
        <f>NA()</f>
        <v>#N/A</v>
      </c>
    </row>
    <row r="2660" spans="20:42" x14ac:dyDescent="0.35">
      <c r="T2660" s="6"/>
      <c r="U2660" s="6"/>
      <c r="Z2660">
        <v>16</v>
      </c>
      <c r="AA2660" s="9">
        <v>44364</v>
      </c>
      <c r="AB2660">
        <v>0.1069</v>
      </c>
      <c r="AE2660" s="25">
        <v>40974</v>
      </c>
      <c r="AF2660" t="e">
        <f>NA()</f>
        <v>#N/A</v>
      </c>
      <c r="AG2660" t="e">
        <f>NA()</f>
        <v>#N/A</v>
      </c>
      <c r="AH2660" t="e">
        <f>NA()</f>
        <v>#N/A</v>
      </c>
      <c r="AI2660" t="e">
        <f>NA()</f>
        <v>#N/A</v>
      </c>
      <c r="AJ2660" t="e">
        <f>NA()</f>
        <v>#N/A</v>
      </c>
      <c r="AK2660" t="e">
        <f>NA()</f>
        <v>#N/A</v>
      </c>
      <c r="AL2660" t="e">
        <f>NA()</f>
        <v>#N/A</v>
      </c>
      <c r="AM2660" t="e">
        <f>NA()</f>
        <v>#N/A</v>
      </c>
      <c r="AN2660" s="13">
        <v>5.3999999999999999E-2</v>
      </c>
      <c r="AO2660" t="e">
        <f>NA()</f>
        <v>#N/A</v>
      </c>
      <c r="AP2660" t="e">
        <f>NA()</f>
        <v>#N/A</v>
      </c>
    </row>
    <row r="2661" spans="20:42" x14ac:dyDescent="0.35">
      <c r="T2661" s="6"/>
      <c r="U2661" s="6"/>
      <c r="Z2661">
        <v>17</v>
      </c>
      <c r="AA2661" s="9">
        <v>44365</v>
      </c>
      <c r="AB2661">
        <v>0.1888</v>
      </c>
      <c r="AE2661" s="25">
        <v>40975</v>
      </c>
      <c r="AF2661" t="e">
        <f>NA()</f>
        <v>#N/A</v>
      </c>
      <c r="AG2661" t="e">
        <f>NA()</f>
        <v>#N/A</v>
      </c>
      <c r="AH2661" t="e">
        <f>NA()</f>
        <v>#N/A</v>
      </c>
      <c r="AI2661" t="e">
        <f>NA()</f>
        <v>#N/A</v>
      </c>
      <c r="AJ2661" t="e">
        <f>NA()</f>
        <v>#N/A</v>
      </c>
      <c r="AK2661" t="e">
        <f>NA()</f>
        <v>#N/A</v>
      </c>
      <c r="AL2661" t="e">
        <f>NA()</f>
        <v>#N/A</v>
      </c>
      <c r="AM2661" t="e">
        <f>NA()</f>
        <v>#N/A</v>
      </c>
      <c r="AN2661" s="13">
        <v>5.3900000000000003E-2</v>
      </c>
      <c r="AO2661" t="e">
        <f>NA()</f>
        <v>#N/A</v>
      </c>
      <c r="AP2661" t="e">
        <f>NA()</f>
        <v>#N/A</v>
      </c>
    </row>
    <row r="2662" spans="20:42" x14ac:dyDescent="0.35">
      <c r="T2662" s="6"/>
      <c r="U2662" s="6"/>
      <c r="Z2662">
        <v>18</v>
      </c>
      <c r="AA2662" s="9">
        <v>44368</v>
      </c>
      <c r="AB2662">
        <v>0.2384</v>
      </c>
      <c r="AE2662" s="25">
        <v>40976</v>
      </c>
      <c r="AF2662" t="e">
        <f>NA()</f>
        <v>#N/A</v>
      </c>
      <c r="AG2662" t="e">
        <f>NA()</f>
        <v>#N/A</v>
      </c>
      <c r="AH2662" t="e">
        <f>NA()</f>
        <v>#N/A</v>
      </c>
      <c r="AI2662" t="e">
        <f>NA()</f>
        <v>#N/A</v>
      </c>
      <c r="AJ2662" t="e">
        <f>NA()</f>
        <v>#N/A</v>
      </c>
      <c r="AK2662" t="e">
        <f>NA()</f>
        <v>#N/A</v>
      </c>
      <c r="AL2662" t="e">
        <f>NA()</f>
        <v>#N/A</v>
      </c>
      <c r="AM2662" t="e">
        <f>NA()</f>
        <v>#N/A</v>
      </c>
      <c r="AN2662" s="13">
        <v>5.3800000000000001E-2</v>
      </c>
      <c r="AO2662" t="e">
        <f>NA()</f>
        <v>#N/A</v>
      </c>
      <c r="AP2662" t="e">
        <f>NA()</f>
        <v>#N/A</v>
      </c>
    </row>
    <row r="2663" spans="20:42" x14ac:dyDescent="0.35">
      <c r="T2663" s="6"/>
      <c r="U2663" s="6"/>
      <c r="Z2663">
        <v>21</v>
      </c>
      <c r="AA2663" s="9">
        <v>44369</v>
      </c>
      <c r="AB2663">
        <v>0.16589999999999999</v>
      </c>
      <c r="AE2663" s="25">
        <v>40977</v>
      </c>
      <c r="AF2663" t="e">
        <f>NA()</f>
        <v>#N/A</v>
      </c>
      <c r="AG2663" t="e">
        <f>NA()</f>
        <v>#N/A</v>
      </c>
      <c r="AH2663" t="e">
        <f>NA()</f>
        <v>#N/A</v>
      </c>
      <c r="AI2663" t="e">
        <f>NA()</f>
        <v>#N/A</v>
      </c>
      <c r="AJ2663" t="e">
        <f>NA()</f>
        <v>#N/A</v>
      </c>
      <c r="AK2663" t="e">
        <f>NA()</f>
        <v>#N/A</v>
      </c>
      <c r="AL2663" t="e">
        <f>NA()</f>
        <v>#N/A</v>
      </c>
      <c r="AM2663" t="e">
        <f>NA()</f>
        <v>#N/A</v>
      </c>
      <c r="AN2663" s="13">
        <v>5.2200000000000003E-2</v>
      </c>
      <c r="AO2663" t="e">
        <f>NA()</f>
        <v>#N/A</v>
      </c>
      <c r="AP2663" t="e">
        <f>NA()</f>
        <v>#N/A</v>
      </c>
    </row>
    <row r="2664" spans="20:42" x14ac:dyDescent="0.35">
      <c r="T2664" s="6"/>
      <c r="U2664" s="6"/>
      <c r="Z2664">
        <v>22</v>
      </c>
      <c r="AA2664" s="9">
        <v>44370</v>
      </c>
      <c r="AB2664">
        <v>0.1492</v>
      </c>
      <c r="AE2664" s="25">
        <v>40978</v>
      </c>
      <c r="AF2664" t="e">
        <f>NA()</f>
        <v>#N/A</v>
      </c>
      <c r="AG2664" t="e">
        <f>NA()</f>
        <v>#N/A</v>
      </c>
      <c r="AH2664" t="e">
        <f>NA()</f>
        <v>#N/A</v>
      </c>
      <c r="AI2664" t="e">
        <f>NA()</f>
        <v>#N/A</v>
      </c>
      <c r="AJ2664" t="e">
        <f>NA()</f>
        <v>#N/A</v>
      </c>
      <c r="AK2664" t="e">
        <f>NA()</f>
        <v>#N/A</v>
      </c>
      <c r="AL2664" t="e">
        <f>NA()</f>
        <v>#N/A</v>
      </c>
      <c r="AM2664" t="e">
        <f>NA()</f>
        <v>#N/A</v>
      </c>
      <c r="AN2664" t="e">
        <f>NA()</f>
        <v>#N/A</v>
      </c>
      <c r="AO2664" t="e">
        <f>NA()</f>
        <v>#N/A</v>
      </c>
      <c r="AP2664" t="e">
        <f>NA()</f>
        <v>#N/A</v>
      </c>
    </row>
    <row r="2665" spans="20:42" x14ac:dyDescent="0.35">
      <c r="T2665" s="6"/>
      <c r="U2665" s="6"/>
      <c r="Z2665">
        <v>23</v>
      </c>
      <c r="AA2665" s="9">
        <v>44371</v>
      </c>
      <c r="AB2665">
        <v>0.14430000000000001</v>
      </c>
      <c r="AE2665" s="25">
        <v>40979</v>
      </c>
      <c r="AF2665" t="e">
        <f>NA()</f>
        <v>#N/A</v>
      </c>
      <c r="AG2665" t="e">
        <f>NA()</f>
        <v>#N/A</v>
      </c>
      <c r="AH2665" t="e">
        <f>NA()</f>
        <v>#N/A</v>
      </c>
      <c r="AI2665" t="e">
        <f>NA()</f>
        <v>#N/A</v>
      </c>
      <c r="AJ2665" t="e">
        <f>NA()</f>
        <v>#N/A</v>
      </c>
      <c r="AK2665" t="e">
        <f>NA()</f>
        <v>#N/A</v>
      </c>
      <c r="AL2665" t="e">
        <f>NA()</f>
        <v>#N/A</v>
      </c>
      <c r="AM2665" t="e">
        <f>NA()</f>
        <v>#N/A</v>
      </c>
      <c r="AN2665" t="e">
        <f>NA()</f>
        <v>#N/A</v>
      </c>
      <c r="AO2665" t="e">
        <f>NA()</f>
        <v>#N/A</v>
      </c>
      <c r="AP2665" t="e">
        <f>NA()</f>
        <v>#N/A</v>
      </c>
    </row>
    <row r="2666" spans="20:42" x14ac:dyDescent="0.35">
      <c r="T2666" s="6"/>
      <c r="U2666" s="6"/>
      <c r="Z2666">
        <v>24</v>
      </c>
      <c r="AA2666" s="9">
        <v>44372</v>
      </c>
      <c r="AB2666">
        <v>0.20419999999999999</v>
      </c>
      <c r="AE2666" s="25">
        <v>40980</v>
      </c>
      <c r="AF2666" t="e">
        <f>NA()</f>
        <v>#N/A</v>
      </c>
      <c r="AG2666" t="e">
        <f>NA()</f>
        <v>#N/A</v>
      </c>
      <c r="AH2666" t="e">
        <f>NA()</f>
        <v>#N/A</v>
      </c>
      <c r="AI2666" t="e">
        <f>NA()</f>
        <v>#N/A</v>
      </c>
      <c r="AJ2666" t="e">
        <f>NA()</f>
        <v>#N/A</v>
      </c>
      <c r="AK2666" t="e">
        <f>NA()</f>
        <v>#N/A</v>
      </c>
      <c r="AL2666" t="e">
        <f>NA()</f>
        <v>#N/A</v>
      </c>
      <c r="AM2666" t="e">
        <f>NA()</f>
        <v>#N/A</v>
      </c>
      <c r="AN2666" s="13">
        <v>5.1900000000000002E-2</v>
      </c>
      <c r="AO2666" t="e">
        <f>NA()</f>
        <v>#N/A</v>
      </c>
      <c r="AP2666" t="e">
        <f>NA()</f>
        <v>#N/A</v>
      </c>
    </row>
    <row r="2667" spans="20:42" x14ac:dyDescent="0.35">
      <c r="T2667" s="6"/>
      <c r="U2667" s="6"/>
      <c r="Z2667">
        <v>25</v>
      </c>
      <c r="AA2667" s="9">
        <v>44375</v>
      </c>
      <c r="AB2667">
        <v>0.10290000000000001</v>
      </c>
      <c r="AE2667" s="25">
        <v>40981</v>
      </c>
      <c r="AF2667" t="e">
        <f>NA()</f>
        <v>#N/A</v>
      </c>
      <c r="AG2667" t="e">
        <f>NA()</f>
        <v>#N/A</v>
      </c>
      <c r="AH2667" t="e">
        <f>NA()</f>
        <v>#N/A</v>
      </c>
      <c r="AI2667" t="e">
        <f>NA()</f>
        <v>#N/A</v>
      </c>
      <c r="AJ2667" t="e">
        <f>NA()</f>
        <v>#N/A</v>
      </c>
      <c r="AK2667" t="e">
        <f>NA()</f>
        <v>#N/A</v>
      </c>
      <c r="AL2667" t="e">
        <f>NA()</f>
        <v>#N/A</v>
      </c>
      <c r="AM2667" t="e">
        <f>NA()</f>
        <v>#N/A</v>
      </c>
      <c r="AN2667" s="13">
        <v>5.16E-2</v>
      </c>
      <c r="AO2667" t="e">
        <f>NA()</f>
        <v>#N/A</v>
      </c>
      <c r="AP2667" t="e">
        <f>NA()</f>
        <v>#N/A</v>
      </c>
    </row>
    <row r="2668" spans="20:42" x14ac:dyDescent="0.35">
      <c r="T2668" s="6"/>
      <c r="U2668" s="6"/>
      <c r="Z2668">
        <v>28</v>
      </c>
      <c r="AA2668" s="9">
        <v>44376</v>
      </c>
      <c r="AB2668">
        <v>0.1065</v>
      </c>
      <c r="AE2668" s="25">
        <v>40982</v>
      </c>
      <c r="AF2668" t="e">
        <f>NA()</f>
        <v>#N/A</v>
      </c>
      <c r="AG2668" t="e">
        <f>NA()</f>
        <v>#N/A</v>
      </c>
      <c r="AH2668" t="e">
        <f>NA()</f>
        <v>#N/A</v>
      </c>
      <c r="AI2668" t="e">
        <f>NA()</f>
        <v>#N/A</v>
      </c>
      <c r="AJ2668" t="e">
        <f>NA()</f>
        <v>#N/A</v>
      </c>
      <c r="AK2668" t="e">
        <f>NA()</f>
        <v>#N/A</v>
      </c>
      <c r="AL2668" t="e">
        <f>NA()</f>
        <v>#N/A</v>
      </c>
      <c r="AM2668" t="e">
        <f>NA()</f>
        <v>#N/A</v>
      </c>
      <c r="AN2668" s="13">
        <v>5.0599999999999999E-2</v>
      </c>
      <c r="AO2668" t="e">
        <f>NA()</f>
        <v>#N/A</v>
      </c>
      <c r="AP2668" t="e">
        <f>NA()</f>
        <v>#N/A</v>
      </c>
    </row>
    <row r="2669" spans="20:42" x14ac:dyDescent="0.35">
      <c r="T2669" s="6"/>
      <c r="U2669" s="6"/>
      <c r="Z2669">
        <v>29</v>
      </c>
      <c r="AA2669" s="9">
        <v>44377</v>
      </c>
      <c r="AB2669">
        <v>5.6500000000000002E-2</v>
      </c>
      <c r="AE2669" s="25">
        <v>40983</v>
      </c>
      <c r="AF2669" t="e">
        <f>NA()</f>
        <v>#N/A</v>
      </c>
      <c r="AG2669" t="e">
        <f>NA()</f>
        <v>#N/A</v>
      </c>
      <c r="AH2669" t="e">
        <f>NA()</f>
        <v>#N/A</v>
      </c>
      <c r="AI2669" t="e">
        <f>NA()</f>
        <v>#N/A</v>
      </c>
      <c r="AJ2669" t="e">
        <f>NA()</f>
        <v>#N/A</v>
      </c>
      <c r="AK2669" t="e">
        <f>NA()</f>
        <v>#N/A</v>
      </c>
      <c r="AL2669" t="e">
        <f>NA()</f>
        <v>#N/A</v>
      </c>
      <c r="AM2669" t="e">
        <f>NA()</f>
        <v>#N/A</v>
      </c>
      <c r="AN2669" s="13">
        <v>5.0299999999999997E-2</v>
      </c>
      <c r="AO2669" t="e">
        <f>NA()</f>
        <v>#N/A</v>
      </c>
      <c r="AP2669" t="e">
        <f>NA()</f>
        <v>#N/A</v>
      </c>
    </row>
    <row r="2670" spans="20:42" x14ac:dyDescent="0.35">
      <c r="T2670" s="6"/>
      <c r="U2670" s="6"/>
      <c r="Z2670">
        <v>30</v>
      </c>
      <c r="AA2670" s="9">
        <v>44378</v>
      </c>
      <c r="AB2670">
        <v>6.6500000000000004E-2</v>
      </c>
      <c r="AE2670" s="25">
        <v>40984</v>
      </c>
      <c r="AF2670" t="e">
        <f>NA()</f>
        <v>#N/A</v>
      </c>
      <c r="AG2670" t="e">
        <f>NA()</f>
        <v>#N/A</v>
      </c>
      <c r="AH2670" t="e">
        <f>NA()</f>
        <v>#N/A</v>
      </c>
      <c r="AI2670" t="e">
        <f>NA()</f>
        <v>#N/A</v>
      </c>
      <c r="AJ2670" t="e">
        <f>NA()</f>
        <v>#N/A</v>
      </c>
      <c r="AK2670" t="e">
        <f>NA()</f>
        <v>#N/A</v>
      </c>
      <c r="AL2670" t="e">
        <f>NA()</f>
        <v>#N/A</v>
      </c>
      <c r="AM2670" t="e">
        <f>NA()</f>
        <v>#N/A</v>
      </c>
      <c r="AN2670" s="13">
        <v>5.1200000000000002E-2</v>
      </c>
      <c r="AO2670" t="e">
        <f>NA()</f>
        <v>#N/A</v>
      </c>
      <c r="AP2670" t="e">
        <f>NA()</f>
        <v>#N/A</v>
      </c>
    </row>
    <row r="2671" spans="20:42" x14ac:dyDescent="0.35">
      <c r="T2671" s="6"/>
      <c r="U2671" s="6"/>
      <c r="Y2671" t="s">
        <v>1102</v>
      </c>
      <c r="Z2671">
        <v>1</v>
      </c>
      <c r="AA2671" s="9">
        <v>44379</v>
      </c>
      <c r="AB2671">
        <v>6.0900000000000003E-2</v>
      </c>
      <c r="AE2671" s="25">
        <v>40985</v>
      </c>
      <c r="AF2671" t="e">
        <f>NA()</f>
        <v>#N/A</v>
      </c>
      <c r="AG2671" t="e">
        <f>NA()</f>
        <v>#N/A</v>
      </c>
      <c r="AH2671" t="e">
        <f>NA()</f>
        <v>#N/A</v>
      </c>
      <c r="AI2671" t="e">
        <f>NA()</f>
        <v>#N/A</v>
      </c>
      <c r="AJ2671" t="e">
        <f>NA()</f>
        <v>#N/A</v>
      </c>
      <c r="AK2671" t="e">
        <f>NA()</f>
        <v>#N/A</v>
      </c>
      <c r="AL2671" t="e">
        <f>NA()</f>
        <v>#N/A</v>
      </c>
      <c r="AM2671" t="e">
        <f>NA()</f>
        <v>#N/A</v>
      </c>
      <c r="AN2671" t="e">
        <f>NA()</f>
        <v>#N/A</v>
      </c>
      <c r="AO2671" t="e">
        <f>NA()</f>
        <v>#N/A</v>
      </c>
      <c r="AP2671" t="e">
        <f>NA()</f>
        <v>#N/A</v>
      </c>
    </row>
    <row r="2672" spans="20:42" x14ac:dyDescent="0.35">
      <c r="T2672" s="6"/>
      <c r="U2672" s="6"/>
      <c r="Z2672">
        <v>2</v>
      </c>
      <c r="AA2672" s="9">
        <v>44382</v>
      </c>
      <c r="AB2672">
        <v>0.1096</v>
      </c>
      <c r="AE2672" s="25">
        <v>40986</v>
      </c>
      <c r="AF2672" t="e">
        <f>NA()</f>
        <v>#N/A</v>
      </c>
      <c r="AG2672" t="e">
        <f>NA()</f>
        <v>#N/A</v>
      </c>
      <c r="AH2672" t="e">
        <f>NA()</f>
        <v>#N/A</v>
      </c>
      <c r="AI2672" t="e">
        <f>NA()</f>
        <v>#N/A</v>
      </c>
      <c r="AJ2672" t="e">
        <f>NA()</f>
        <v>#N/A</v>
      </c>
      <c r="AK2672" t="e">
        <f>NA()</f>
        <v>#N/A</v>
      </c>
      <c r="AL2672" t="e">
        <f>NA()</f>
        <v>#N/A</v>
      </c>
      <c r="AM2672" t="e">
        <f>NA()</f>
        <v>#N/A</v>
      </c>
      <c r="AN2672" t="e">
        <f>NA()</f>
        <v>#N/A</v>
      </c>
      <c r="AO2672" t="e">
        <f>NA()</f>
        <v>#N/A</v>
      </c>
      <c r="AP2672" t="e">
        <f>NA()</f>
        <v>#N/A</v>
      </c>
    </row>
    <row r="2673" spans="20:42" x14ac:dyDescent="0.35">
      <c r="T2673" s="6"/>
      <c r="U2673" s="6"/>
      <c r="Z2673">
        <v>5</v>
      </c>
      <c r="AA2673" s="9">
        <v>44383</v>
      </c>
      <c r="AB2673">
        <v>0.1163</v>
      </c>
      <c r="AE2673" s="25">
        <v>40987</v>
      </c>
      <c r="AF2673" t="e">
        <f>NA()</f>
        <v>#N/A</v>
      </c>
      <c r="AG2673" t="e">
        <f>NA()</f>
        <v>#N/A</v>
      </c>
      <c r="AH2673" t="e">
        <f>NA()</f>
        <v>#N/A</v>
      </c>
      <c r="AI2673" t="e">
        <f>NA()</f>
        <v>#N/A</v>
      </c>
      <c r="AJ2673" t="e">
        <f>NA()</f>
        <v>#N/A</v>
      </c>
      <c r="AK2673" t="e">
        <f>NA()</f>
        <v>#N/A</v>
      </c>
      <c r="AL2673" t="e">
        <f>NA()</f>
        <v>#N/A</v>
      </c>
      <c r="AM2673" t="e">
        <f>NA()</f>
        <v>#N/A</v>
      </c>
      <c r="AN2673" s="13">
        <v>5.1900000000000002E-2</v>
      </c>
      <c r="AO2673" t="e">
        <f>NA()</f>
        <v>#N/A</v>
      </c>
      <c r="AP2673" t="e">
        <f>NA()</f>
        <v>#N/A</v>
      </c>
    </row>
    <row r="2674" spans="20:42" x14ac:dyDescent="0.35">
      <c r="T2674" s="6"/>
      <c r="U2674" s="6"/>
      <c r="Z2674">
        <v>6</v>
      </c>
      <c r="AA2674" s="9">
        <v>44384</v>
      </c>
      <c r="AB2674">
        <v>9.5699999999999993E-2</v>
      </c>
      <c r="AE2674" s="25">
        <v>40988</v>
      </c>
      <c r="AF2674" t="e">
        <f>NA()</f>
        <v>#N/A</v>
      </c>
      <c r="AG2674" t="e">
        <f>NA()</f>
        <v>#N/A</v>
      </c>
      <c r="AH2674" t="e">
        <f>NA()</f>
        <v>#N/A</v>
      </c>
      <c r="AI2674" t="e">
        <f>NA()</f>
        <v>#N/A</v>
      </c>
      <c r="AJ2674" t="e">
        <f>NA()</f>
        <v>#N/A</v>
      </c>
      <c r="AK2674" t="e">
        <f>NA()</f>
        <v>#N/A</v>
      </c>
      <c r="AL2674" t="e">
        <f>NA()</f>
        <v>#N/A</v>
      </c>
      <c r="AM2674" t="e">
        <f>NA()</f>
        <v>#N/A</v>
      </c>
      <c r="AN2674" s="13">
        <v>5.21E-2</v>
      </c>
      <c r="AO2674" t="e">
        <f>NA()</f>
        <v>#N/A</v>
      </c>
      <c r="AP2674" t="e">
        <f>NA()</f>
        <v>#N/A</v>
      </c>
    </row>
    <row r="2675" spans="20:42" x14ac:dyDescent="0.35">
      <c r="T2675" s="6"/>
      <c r="U2675" s="6"/>
      <c r="Z2675">
        <v>7</v>
      </c>
      <c r="AA2675" s="9">
        <v>44385</v>
      </c>
      <c r="AB2675">
        <v>9.3799999999999994E-2</v>
      </c>
      <c r="AE2675" s="25">
        <v>40989</v>
      </c>
      <c r="AF2675" t="e">
        <f>NA()</f>
        <v>#N/A</v>
      </c>
      <c r="AG2675" t="e">
        <f>NA()</f>
        <v>#N/A</v>
      </c>
      <c r="AH2675" t="e">
        <f>NA()</f>
        <v>#N/A</v>
      </c>
      <c r="AI2675" t="e">
        <f>NA()</f>
        <v>#N/A</v>
      </c>
      <c r="AJ2675" t="e">
        <f>NA()</f>
        <v>#N/A</v>
      </c>
      <c r="AK2675" t="e">
        <f>NA()</f>
        <v>#N/A</v>
      </c>
      <c r="AL2675" t="e">
        <f>NA()</f>
        <v>#N/A</v>
      </c>
      <c r="AM2675" t="e">
        <f>NA()</f>
        <v>#N/A</v>
      </c>
      <c r="AN2675" s="13">
        <v>5.2200000000000003E-2</v>
      </c>
      <c r="AO2675" t="e">
        <f>NA()</f>
        <v>#N/A</v>
      </c>
      <c r="AP2675" t="e">
        <f>NA()</f>
        <v>#N/A</v>
      </c>
    </row>
    <row r="2676" spans="20:42" x14ac:dyDescent="0.35">
      <c r="T2676" s="6"/>
      <c r="U2676" s="6"/>
      <c r="Z2676">
        <v>8</v>
      </c>
      <c r="AA2676" s="9">
        <v>44386</v>
      </c>
      <c r="AB2676">
        <v>0.113</v>
      </c>
      <c r="AE2676" s="25">
        <v>40990</v>
      </c>
      <c r="AF2676" t="e">
        <f>NA()</f>
        <v>#N/A</v>
      </c>
      <c r="AG2676" t="e">
        <f>NA()</f>
        <v>#N/A</v>
      </c>
      <c r="AH2676" t="e">
        <f>NA()</f>
        <v>#N/A</v>
      </c>
      <c r="AI2676" t="e">
        <f>NA()</f>
        <v>#N/A</v>
      </c>
      <c r="AJ2676" t="e">
        <f>NA()</f>
        <v>#N/A</v>
      </c>
      <c r="AK2676" t="e">
        <f>NA()</f>
        <v>#N/A</v>
      </c>
      <c r="AL2676" t="e">
        <f>NA()</f>
        <v>#N/A</v>
      </c>
      <c r="AM2676" t="e">
        <f>NA()</f>
        <v>#N/A</v>
      </c>
      <c r="AN2676" s="13">
        <v>5.21E-2</v>
      </c>
      <c r="AO2676" t="e">
        <f>NA()</f>
        <v>#N/A</v>
      </c>
      <c r="AP2676" t="e">
        <f>NA()</f>
        <v>#N/A</v>
      </c>
    </row>
    <row r="2677" spans="20:42" x14ac:dyDescent="0.35">
      <c r="T2677" s="6"/>
      <c r="U2677" s="6"/>
      <c r="Z2677">
        <v>9</v>
      </c>
      <c r="AA2677" s="9">
        <v>44389</v>
      </c>
      <c r="AB2677">
        <v>0.14330000000000001</v>
      </c>
      <c r="AE2677" s="25">
        <v>40991</v>
      </c>
      <c r="AF2677" t="e">
        <f>NA()</f>
        <v>#N/A</v>
      </c>
      <c r="AG2677" t="e">
        <f>NA()</f>
        <v>#N/A</v>
      </c>
      <c r="AH2677" t="e">
        <f>NA()</f>
        <v>#N/A</v>
      </c>
      <c r="AI2677" t="e">
        <f>NA()</f>
        <v>#N/A</v>
      </c>
      <c r="AJ2677" t="e">
        <f>NA()</f>
        <v>#N/A</v>
      </c>
      <c r="AK2677" t="e">
        <f>NA()</f>
        <v>#N/A</v>
      </c>
      <c r="AL2677" t="e">
        <f>NA()</f>
        <v>#N/A</v>
      </c>
      <c r="AM2677" t="e">
        <f>NA()</f>
        <v>#N/A</v>
      </c>
      <c r="AN2677" s="13">
        <v>5.1700000000000003E-2</v>
      </c>
      <c r="AO2677" t="e">
        <f>NA()</f>
        <v>#N/A</v>
      </c>
      <c r="AP2677" t="e">
        <f>NA()</f>
        <v>#N/A</v>
      </c>
    </row>
    <row r="2678" spans="20:42" x14ac:dyDescent="0.35">
      <c r="T2678" s="6"/>
      <c r="U2678" s="6"/>
      <c r="Z2678">
        <v>12</v>
      </c>
      <c r="AA2678" s="9">
        <v>44390</v>
      </c>
      <c r="AB2678">
        <v>7.1400000000000005E-2</v>
      </c>
      <c r="AE2678" s="25">
        <v>40992</v>
      </c>
      <c r="AF2678" t="e">
        <f>NA()</f>
        <v>#N/A</v>
      </c>
      <c r="AG2678" t="e">
        <f>NA()</f>
        <v>#N/A</v>
      </c>
      <c r="AH2678" t="e">
        <f>NA()</f>
        <v>#N/A</v>
      </c>
      <c r="AI2678" t="e">
        <f>NA()</f>
        <v>#N/A</v>
      </c>
      <c r="AJ2678" t="e">
        <f>NA()</f>
        <v>#N/A</v>
      </c>
      <c r="AK2678" t="e">
        <f>NA()</f>
        <v>#N/A</v>
      </c>
      <c r="AL2678" t="e">
        <f>NA()</f>
        <v>#N/A</v>
      </c>
      <c r="AM2678" t="e">
        <f>NA()</f>
        <v>#N/A</v>
      </c>
      <c r="AN2678" t="e">
        <f>NA()</f>
        <v>#N/A</v>
      </c>
      <c r="AO2678" t="e">
        <f>NA()</f>
        <v>#N/A</v>
      </c>
      <c r="AP2678" t="e">
        <f>NA()</f>
        <v>#N/A</v>
      </c>
    </row>
    <row r="2679" spans="20:42" x14ac:dyDescent="0.35">
      <c r="T2679" s="6"/>
      <c r="U2679" s="6"/>
      <c r="Z2679">
        <v>13</v>
      </c>
      <c r="AA2679" s="9">
        <v>44391</v>
      </c>
      <c r="AB2679">
        <v>6.7500000000000004E-2</v>
      </c>
      <c r="AE2679" s="25">
        <v>40993</v>
      </c>
      <c r="AF2679" t="e">
        <f>NA()</f>
        <v>#N/A</v>
      </c>
      <c r="AG2679" t="e">
        <f>NA()</f>
        <v>#N/A</v>
      </c>
      <c r="AH2679" t="e">
        <f>NA()</f>
        <v>#N/A</v>
      </c>
      <c r="AI2679" t="e">
        <f>NA()</f>
        <v>#N/A</v>
      </c>
      <c r="AJ2679" t="e">
        <f>NA()</f>
        <v>#N/A</v>
      </c>
      <c r="AK2679" t="e">
        <f>NA()</f>
        <v>#N/A</v>
      </c>
      <c r="AL2679" t="e">
        <f>NA()</f>
        <v>#N/A</v>
      </c>
      <c r="AM2679" t="e">
        <f>NA()</f>
        <v>#N/A</v>
      </c>
      <c r="AN2679" t="e">
        <f>NA()</f>
        <v>#N/A</v>
      </c>
      <c r="AO2679" t="e">
        <f>NA()</f>
        <v>#N/A</v>
      </c>
      <c r="AP2679" t="e">
        <f>NA()</f>
        <v>#N/A</v>
      </c>
    </row>
    <row r="2680" spans="20:42" x14ac:dyDescent="0.35">
      <c r="T2680" s="6"/>
      <c r="U2680" s="6"/>
      <c r="Z2680">
        <v>14</v>
      </c>
      <c r="AA2680" s="9">
        <v>44392</v>
      </c>
      <c r="AB2680">
        <v>8.77E-2</v>
      </c>
      <c r="AE2680" s="25">
        <v>40994</v>
      </c>
      <c r="AF2680" t="e">
        <f>NA()</f>
        <v>#N/A</v>
      </c>
      <c r="AG2680" t="e">
        <f>NA()</f>
        <v>#N/A</v>
      </c>
      <c r="AH2680" t="e">
        <f>NA()</f>
        <v>#N/A</v>
      </c>
      <c r="AI2680" t="e">
        <f>NA()</f>
        <v>#N/A</v>
      </c>
      <c r="AJ2680" t="e">
        <f>NA()</f>
        <v>#N/A</v>
      </c>
      <c r="AK2680" t="e">
        <f>NA()</f>
        <v>#N/A</v>
      </c>
      <c r="AL2680" t="e">
        <f>NA()</f>
        <v>#N/A</v>
      </c>
      <c r="AM2680" t="e">
        <f>NA()</f>
        <v>#N/A</v>
      </c>
      <c r="AN2680" s="13">
        <v>5.16E-2</v>
      </c>
      <c r="AO2680" t="e">
        <f>NA()</f>
        <v>#N/A</v>
      </c>
      <c r="AP2680" t="e">
        <f>NA()</f>
        <v>#N/A</v>
      </c>
    </row>
    <row r="2681" spans="20:42" x14ac:dyDescent="0.35">
      <c r="T2681" s="6"/>
      <c r="U2681" s="6"/>
      <c r="Z2681">
        <v>15</v>
      </c>
      <c r="AA2681" s="9">
        <v>44393</v>
      </c>
      <c r="AB2681">
        <v>8.7900000000000006E-2</v>
      </c>
      <c r="AE2681" s="25">
        <v>40995</v>
      </c>
      <c r="AF2681" t="e">
        <f>NA()</f>
        <v>#N/A</v>
      </c>
      <c r="AG2681" t="e">
        <f>NA()</f>
        <v>#N/A</v>
      </c>
      <c r="AH2681" t="e">
        <f>NA()</f>
        <v>#N/A</v>
      </c>
      <c r="AI2681" t="e">
        <f>NA()</f>
        <v>#N/A</v>
      </c>
      <c r="AJ2681" t="e">
        <f>NA()</f>
        <v>#N/A</v>
      </c>
      <c r="AK2681" t="e">
        <f>NA()</f>
        <v>#N/A</v>
      </c>
      <c r="AL2681" t="e">
        <f>NA()</f>
        <v>#N/A</v>
      </c>
      <c r="AM2681" t="e">
        <f>NA()</f>
        <v>#N/A</v>
      </c>
      <c r="AN2681" s="13">
        <v>5.1299999999999998E-2</v>
      </c>
      <c r="AO2681" t="e">
        <f>NA()</f>
        <v>#N/A</v>
      </c>
      <c r="AP2681" t="e">
        <f>NA()</f>
        <v>#N/A</v>
      </c>
    </row>
    <row r="2682" spans="20:42" x14ac:dyDescent="0.35">
      <c r="T2682" s="6"/>
      <c r="U2682" s="6"/>
      <c r="Z2682">
        <v>16</v>
      </c>
      <c r="AA2682" s="9">
        <v>44396</v>
      </c>
      <c r="AB2682">
        <v>8.09E-2</v>
      </c>
      <c r="AE2682" s="25">
        <v>40996</v>
      </c>
      <c r="AF2682" t="e">
        <f>NA()</f>
        <v>#N/A</v>
      </c>
      <c r="AG2682" t="e">
        <f>NA()</f>
        <v>#N/A</v>
      </c>
      <c r="AH2682" t="e">
        <f>NA()</f>
        <v>#N/A</v>
      </c>
      <c r="AI2682" t="e">
        <f>NA()</f>
        <v>#N/A</v>
      </c>
      <c r="AJ2682" t="e">
        <f>NA()</f>
        <v>#N/A</v>
      </c>
      <c r="AK2682" t="e">
        <f>NA()</f>
        <v>#N/A</v>
      </c>
      <c r="AL2682" t="e">
        <f>NA()</f>
        <v>#N/A</v>
      </c>
      <c r="AM2682" t="e">
        <f>NA()</f>
        <v>#N/A</v>
      </c>
      <c r="AN2682" s="13">
        <v>5.16E-2</v>
      </c>
      <c r="AO2682" t="e">
        <f>NA()</f>
        <v>#N/A</v>
      </c>
      <c r="AP2682" t="e">
        <f>NA()</f>
        <v>#N/A</v>
      </c>
    </row>
    <row r="2683" spans="20:42" x14ac:dyDescent="0.35">
      <c r="T2683" s="6"/>
      <c r="U2683" s="6"/>
      <c r="Z2683">
        <v>19</v>
      </c>
      <c r="AA2683" s="9">
        <v>44398</v>
      </c>
      <c r="AB2683">
        <v>9.1800000000000007E-2</v>
      </c>
      <c r="AE2683" s="25">
        <v>40997</v>
      </c>
      <c r="AF2683" t="e">
        <f>NA()</f>
        <v>#N/A</v>
      </c>
      <c r="AG2683" t="e">
        <f>NA()</f>
        <v>#N/A</v>
      </c>
      <c r="AH2683" t="e">
        <f>NA()</f>
        <v>#N/A</v>
      </c>
      <c r="AI2683" t="e">
        <f>NA()</f>
        <v>#N/A</v>
      </c>
      <c r="AJ2683" t="e">
        <f>NA()</f>
        <v>#N/A</v>
      </c>
      <c r="AK2683" t="e">
        <f>NA()</f>
        <v>#N/A</v>
      </c>
      <c r="AL2683" t="e">
        <f>NA()</f>
        <v>#N/A</v>
      </c>
      <c r="AM2683" t="e">
        <f>NA()</f>
        <v>#N/A</v>
      </c>
      <c r="AN2683" s="13">
        <v>5.16E-2</v>
      </c>
      <c r="AO2683" t="e">
        <f>NA()</f>
        <v>#N/A</v>
      </c>
      <c r="AP2683" t="e">
        <f>NA()</f>
        <v>#N/A</v>
      </c>
    </row>
    <row r="2684" spans="20:42" x14ac:dyDescent="0.35">
      <c r="T2684" s="6"/>
      <c r="U2684" s="6"/>
      <c r="Z2684">
        <v>21</v>
      </c>
      <c r="AA2684" s="9">
        <v>44399</v>
      </c>
      <c r="AB2684">
        <v>0.15690000000000001</v>
      </c>
      <c r="AE2684" s="25">
        <v>40998</v>
      </c>
      <c r="AF2684" t="e">
        <f>NA()</f>
        <v>#N/A</v>
      </c>
      <c r="AG2684" t="e">
        <f>NA()</f>
        <v>#N/A</v>
      </c>
      <c r="AH2684" t="e">
        <f>NA()</f>
        <v>#N/A</v>
      </c>
      <c r="AI2684" t="e">
        <f>NA()</f>
        <v>#N/A</v>
      </c>
      <c r="AJ2684" t="e">
        <f>NA()</f>
        <v>#N/A</v>
      </c>
      <c r="AK2684" t="e">
        <f>NA()</f>
        <v>#N/A</v>
      </c>
      <c r="AL2684" t="e">
        <f>NA()</f>
        <v>#N/A</v>
      </c>
      <c r="AM2684" t="e">
        <f>NA()</f>
        <v>#N/A</v>
      </c>
      <c r="AN2684" s="13">
        <v>4.9399999999999999E-2</v>
      </c>
      <c r="AO2684" t="e">
        <f>NA()</f>
        <v>#N/A</v>
      </c>
      <c r="AP2684" t="e">
        <f>NA()</f>
        <v>#N/A</v>
      </c>
    </row>
    <row r="2685" spans="20:42" x14ac:dyDescent="0.35">
      <c r="T2685" s="6"/>
      <c r="U2685" s="6"/>
      <c r="Z2685">
        <v>22</v>
      </c>
      <c r="AA2685" s="9">
        <v>44400</v>
      </c>
      <c r="AB2685">
        <v>0.19120000000000001</v>
      </c>
      <c r="AE2685" s="25">
        <v>40999</v>
      </c>
      <c r="AF2685" t="e">
        <f>NA()</f>
        <v>#N/A</v>
      </c>
      <c r="AG2685" t="e">
        <f>NA()</f>
        <v>#N/A</v>
      </c>
      <c r="AH2685" t="e">
        <f>NA()</f>
        <v>#N/A</v>
      </c>
      <c r="AI2685" t="e">
        <f>NA()</f>
        <v>#N/A</v>
      </c>
      <c r="AJ2685" t="e">
        <f>NA()</f>
        <v>#N/A</v>
      </c>
      <c r="AK2685" t="e">
        <f>NA()</f>
        <v>#N/A</v>
      </c>
      <c r="AL2685" t="e">
        <f>NA()</f>
        <v>#N/A</v>
      </c>
      <c r="AM2685" t="e">
        <f>NA()</f>
        <v>#N/A</v>
      </c>
      <c r="AN2685" t="e">
        <f>NA()</f>
        <v>#N/A</v>
      </c>
      <c r="AO2685" t="e">
        <f>NA()</f>
        <v>#N/A</v>
      </c>
      <c r="AP2685" t="e">
        <f>NA()</f>
        <v>#N/A</v>
      </c>
    </row>
    <row r="2686" spans="20:42" x14ac:dyDescent="0.35">
      <c r="T2686" s="6"/>
      <c r="U2686" s="6"/>
      <c r="Z2686">
        <v>23</v>
      </c>
      <c r="AA2686" s="9">
        <v>44403</v>
      </c>
      <c r="AB2686">
        <v>9.74E-2</v>
      </c>
      <c r="AE2686" s="25">
        <v>41000</v>
      </c>
      <c r="AF2686" t="e">
        <f>NA()</f>
        <v>#N/A</v>
      </c>
      <c r="AG2686" t="e">
        <f>NA()</f>
        <v>#N/A</v>
      </c>
      <c r="AH2686" t="e">
        <f>NA()</f>
        <v>#N/A</v>
      </c>
      <c r="AI2686" t="e">
        <f>NA()</f>
        <v>#N/A</v>
      </c>
      <c r="AJ2686" t="e">
        <f>NA()</f>
        <v>#N/A</v>
      </c>
      <c r="AK2686" t="e">
        <f>NA()</f>
        <v>#N/A</v>
      </c>
      <c r="AL2686" t="e">
        <f>NA()</f>
        <v>#N/A</v>
      </c>
      <c r="AM2686" t="e">
        <f>NA()</f>
        <v>#N/A</v>
      </c>
      <c r="AN2686" t="e">
        <f>NA()</f>
        <v>#N/A</v>
      </c>
      <c r="AO2686" s="13">
        <v>0.88897192000000003</v>
      </c>
      <c r="AP2686" t="e">
        <f>NA()</f>
        <v>#N/A</v>
      </c>
    </row>
    <row r="2687" spans="20:42" x14ac:dyDescent="0.35">
      <c r="T2687" s="6"/>
      <c r="U2687" s="6"/>
      <c r="Z2687">
        <v>26</v>
      </c>
      <c r="AA2687" s="9">
        <v>44404</v>
      </c>
      <c r="AB2687">
        <v>8.14E-2</v>
      </c>
      <c r="AE2687" s="25">
        <v>41001</v>
      </c>
      <c r="AF2687" t="e">
        <f>NA()</f>
        <v>#N/A</v>
      </c>
      <c r="AG2687" t="e">
        <f>NA()</f>
        <v>#N/A</v>
      </c>
      <c r="AH2687" t="e">
        <f>NA()</f>
        <v>#N/A</v>
      </c>
      <c r="AI2687" t="e">
        <f>NA()</f>
        <v>#N/A</v>
      </c>
      <c r="AJ2687" t="e">
        <f>NA()</f>
        <v>#N/A</v>
      </c>
      <c r="AK2687" t="e">
        <f>NA()</f>
        <v>#N/A</v>
      </c>
      <c r="AL2687" t="e">
        <f>NA()</f>
        <v>#N/A</v>
      </c>
      <c r="AM2687" t="e">
        <f>NA()</f>
        <v>#N/A</v>
      </c>
      <c r="AN2687" s="13">
        <v>4.8800000000000003E-2</v>
      </c>
      <c r="AO2687" t="e">
        <f>NA()</f>
        <v>#N/A</v>
      </c>
      <c r="AP2687" t="e">
        <f>NA()</f>
        <v>#N/A</v>
      </c>
    </row>
    <row r="2688" spans="20:42" x14ac:dyDescent="0.35">
      <c r="T2688" s="6"/>
      <c r="U2688" s="6"/>
      <c r="Z2688">
        <v>27</v>
      </c>
      <c r="AA2688" s="9">
        <v>44405</v>
      </c>
      <c r="AB2688">
        <v>0.1232</v>
      </c>
      <c r="AE2688" s="25">
        <v>41002</v>
      </c>
      <c r="AF2688" t="e">
        <f>NA()</f>
        <v>#N/A</v>
      </c>
      <c r="AG2688" t="e">
        <f>NA()</f>
        <v>#N/A</v>
      </c>
      <c r="AH2688" t="e">
        <f>NA()</f>
        <v>#N/A</v>
      </c>
      <c r="AI2688" t="e">
        <f>NA()</f>
        <v>#N/A</v>
      </c>
      <c r="AJ2688" t="e">
        <f>NA()</f>
        <v>#N/A</v>
      </c>
      <c r="AK2688" t="e">
        <f>NA()</f>
        <v>#N/A</v>
      </c>
      <c r="AL2688" t="e">
        <f>NA()</f>
        <v>#N/A</v>
      </c>
      <c r="AM2688" t="e">
        <f>NA()</f>
        <v>#N/A</v>
      </c>
      <c r="AN2688" s="13">
        <v>4.87E-2</v>
      </c>
      <c r="AO2688" t="e">
        <f>NA()</f>
        <v>#N/A</v>
      </c>
      <c r="AP2688" t="e">
        <f>NA()</f>
        <v>#N/A</v>
      </c>
    </row>
    <row r="2689" spans="20:42" x14ac:dyDescent="0.35">
      <c r="T2689" s="6"/>
      <c r="U2689" s="6"/>
      <c r="Z2689">
        <v>28</v>
      </c>
      <c r="AA2689" s="9">
        <v>44406</v>
      </c>
      <c r="AB2689">
        <v>0.1232</v>
      </c>
      <c r="AE2689" s="25">
        <v>41003</v>
      </c>
      <c r="AF2689" t="e">
        <f>NA()</f>
        <v>#N/A</v>
      </c>
      <c r="AG2689" t="e">
        <f>NA()</f>
        <v>#N/A</v>
      </c>
      <c r="AH2689" t="e">
        <f>NA()</f>
        <v>#N/A</v>
      </c>
      <c r="AI2689" t="e">
        <f>NA()</f>
        <v>#N/A</v>
      </c>
      <c r="AJ2689" t="e">
        <f>NA()</f>
        <v>#N/A</v>
      </c>
      <c r="AK2689" t="e">
        <f>NA()</f>
        <v>#N/A</v>
      </c>
      <c r="AL2689" t="e">
        <f>NA()</f>
        <v>#N/A</v>
      </c>
      <c r="AM2689" t="e">
        <f>NA()</f>
        <v>#N/A</v>
      </c>
      <c r="AN2689" s="13">
        <v>4.8599999999999997E-2</v>
      </c>
      <c r="AO2689" t="e">
        <f>NA()</f>
        <v>#N/A</v>
      </c>
      <c r="AP2689" t="e">
        <f>NA()</f>
        <v>#N/A</v>
      </c>
    </row>
    <row r="2690" spans="20:42" x14ac:dyDescent="0.35">
      <c r="T2690" s="6"/>
      <c r="U2690" s="6"/>
      <c r="Z2690">
        <v>29</v>
      </c>
      <c r="AA2690" s="9">
        <v>44407</v>
      </c>
      <c r="AB2690">
        <v>0.13139999999999999</v>
      </c>
      <c r="AE2690" s="25">
        <v>41004</v>
      </c>
      <c r="AF2690" t="e">
        <f>NA()</f>
        <v>#N/A</v>
      </c>
      <c r="AG2690" t="e">
        <f>NA()</f>
        <v>#N/A</v>
      </c>
      <c r="AH2690" t="e">
        <f>NA()</f>
        <v>#N/A</v>
      </c>
      <c r="AI2690" t="e">
        <f>NA()</f>
        <v>#N/A</v>
      </c>
      <c r="AJ2690" t="e">
        <f>NA()</f>
        <v>#N/A</v>
      </c>
      <c r="AK2690" t="e">
        <f>NA()</f>
        <v>#N/A</v>
      </c>
      <c r="AL2690" t="e">
        <f>NA()</f>
        <v>#N/A</v>
      </c>
      <c r="AM2690" t="e">
        <f>NA()</f>
        <v>#N/A</v>
      </c>
      <c r="AN2690" s="13">
        <v>4.5699999999999998E-2</v>
      </c>
      <c r="AO2690" t="e">
        <f>NA()</f>
        <v>#N/A</v>
      </c>
      <c r="AP2690" t="e">
        <f>NA()</f>
        <v>#N/A</v>
      </c>
    </row>
    <row r="2691" spans="20:42" x14ac:dyDescent="0.35">
      <c r="T2691" s="6"/>
      <c r="U2691" s="6"/>
      <c r="Z2691">
        <v>30</v>
      </c>
      <c r="AA2691" s="9">
        <v>44410</v>
      </c>
      <c r="AB2691">
        <v>0.27489999999999998</v>
      </c>
      <c r="AE2691" s="25">
        <v>41005</v>
      </c>
      <c r="AF2691" t="e">
        <f>NA()</f>
        <v>#N/A</v>
      </c>
      <c r="AG2691" t="e">
        <f>NA()</f>
        <v>#N/A</v>
      </c>
      <c r="AH2691" t="e">
        <f>NA()</f>
        <v>#N/A</v>
      </c>
      <c r="AI2691" t="e">
        <f>NA()</f>
        <v>#N/A</v>
      </c>
      <c r="AJ2691" t="e">
        <f>NA()</f>
        <v>#N/A</v>
      </c>
      <c r="AK2691" t="e">
        <f>NA()</f>
        <v>#N/A</v>
      </c>
      <c r="AL2691" t="e">
        <f>NA()</f>
        <v>#N/A</v>
      </c>
      <c r="AM2691" t="e">
        <f>NA()</f>
        <v>#N/A</v>
      </c>
      <c r="AN2691" t="e">
        <f>NA()</f>
        <v>#N/A</v>
      </c>
      <c r="AO2691" t="e">
        <f>NA()</f>
        <v>#N/A</v>
      </c>
      <c r="AP2691" t="e">
        <f>NA()</f>
        <v>#N/A</v>
      </c>
    </row>
    <row r="2692" spans="20:42" x14ac:dyDescent="0.35">
      <c r="T2692" s="6"/>
      <c r="U2692" s="6"/>
      <c r="Y2692" t="s">
        <v>1103</v>
      </c>
      <c r="Z2692">
        <v>2</v>
      </c>
      <c r="AA2692" s="9">
        <v>44411</v>
      </c>
      <c r="AB2692">
        <v>0.22600000000000001</v>
      </c>
      <c r="AE2692" s="25">
        <v>41006</v>
      </c>
      <c r="AF2692" t="e">
        <f>NA()</f>
        <v>#N/A</v>
      </c>
      <c r="AG2692" t="e">
        <f>NA()</f>
        <v>#N/A</v>
      </c>
      <c r="AH2692" t="e">
        <f>NA()</f>
        <v>#N/A</v>
      </c>
      <c r="AI2692" t="e">
        <f>NA()</f>
        <v>#N/A</v>
      </c>
      <c r="AJ2692" t="e">
        <f>NA()</f>
        <v>#N/A</v>
      </c>
      <c r="AK2692" t="e">
        <f>NA()</f>
        <v>#N/A</v>
      </c>
      <c r="AL2692" t="e">
        <f>NA()</f>
        <v>#N/A</v>
      </c>
      <c r="AM2692" t="e">
        <f>NA()</f>
        <v>#N/A</v>
      </c>
      <c r="AN2692" t="e">
        <f>NA()</f>
        <v>#N/A</v>
      </c>
      <c r="AO2692" t="e">
        <f>NA()</f>
        <v>#N/A</v>
      </c>
      <c r="AP2692" t="e">
        <f>NA()</f>
        <v>#N/A</v>
      </c>
    </row>
    <row r="2693" spans="20:42" x14ac:dyDescent="0.35">
      <c r="T2693" s="6"/>
      <c r="U2693" s="6"/>
      <c r="Z2693">
        <v>3</v>
      </c>
      <c r="AA2693" s="9">
        <v>44412</v>
      </c>
      <c r="AB2693">
        <v>0.115</v>
      </c>
      <c r="AE2693" s="25">
        <v>41007</v>
      </c>
      <c r="AF2693" t="e">
        <f>NA()</f>
        <v>#N/A</v>
      </c>
      <c r="AG2693" t="e">
        <f>NA()</f>
        <v>#N/A</v>
      </c>
      <c r="AH2693" t="e">
        <f>NA()</f>
        <v>#N/A</v>
      </c>
      <c r="AI2693" t="e">
        <f>NA()</f>
        <v>#N/A</v>
      </c>
      <c r="AJ2693" t="e">
        <f>NA()</f>
        <v>#N/A</v>
      </c>
      <c r="AK2693" t="e">
        <f>NA()</f>
        <v>#N/A</v>
      </c>
      <c r="AL2693" t="e">
        <f>NA()</f>
        <v>#N/A</v>
      </c>
      <c r="AM2693" t="e">
        <f>NA()</f>
        <v>#N/A</v>
      </c>
      <c r="AN2693" t="e">
        <f>NA()</f>
        <v>#N/A</v>
      </c>
      <c r="AO2693" t="e">
        <f>NA()</f>
        <v>#N/A</v>
      </c>
      <c r="AP2693" t="e">
        <f>NA()</f>
        <v>#N/A</v>
      </c>
    </row>
    <row r="2694" spans="20:42" x14ac:dyDescent="0.35">
      <c r="T2694" s="6"/>
      <c r="U2694" s="6"/>
      <c r="Z2694">
        <v>4</v>
      </c>
      <c r="AA2694" s="9">
        <v>44413</v>
      </c>
      <c r="AB2694">
        <v>8.3000000000000004E-2</v>
      </c>
      <c r="AE2694" s="25">
        <v>41008</v>
      </c>
      <c r="AF2694" t="e">
        <f>NA()</f>
        <v>#N/A</v>
      </c>
      <c r="AG2694" t="e">
        <f>NA()</f>
        <v>#N/A</v>
      </c>
      <c r="AH2694" t="e">
        <f>NA()</f>
        <v>#N/A</v>
      </c>
      <c r="AI2694" t="e">
        <f>NA()</f>
        <v>#N/A</v>
      </c>
      <c r="AJ2694" t="e">
        <f>NA()</f>
        <v>#N/A</v>
      </c>
      <c r="AK2694" t="e">
        <f>NA()</f>
        <v>#N/A</v>
      </c>
      <c r="AL2694" t="e">
        <f>NA()</f>
        <v>#N/A</v>
      </c>
      <c r="AM2694" t="e">
        <f>NA()</f>
        <v>#N/A</v>
      </c>
      <c r="AN2694" s="13">
        <v>4.5499999999999999E-2</v>
      </c>
      <c r="AO2694" t="e">
        <f>NA()</f>
        <v>#N/A</v>
      </c>
      <c r="AP2694" t="e">
        <f>NA()</f>
        <v>#N/A</v>
      </c>
    </row>
    <row r="2695" spans="20:42" x14ac:dyDescent="0.35">
      <c r="T2695" s="6"/>
      <c r="U2695" s="6"/>
      <c r="Z2695">
        <v>5</v>
      </c>
      <c r="AA2695" s="9">
        <v>44414</v>
      </c>
      <c r="AB2695">
        <v>8.6099999999999996E-2</v>
      </c>
      <c r="AE2695" s="25">
        <v>41009</v>
      </c>
      <c r="AF2695" t="e">
        <f>NA()</f>
        <v>#N/A</v>
      </c>
      <c r="AG2695" t="e">
        <f>NA()</f>
        <v>#N/A</v>
      </c>
      <c r="AH2695" t="e">
        <f>NA()</f>
        <v>#N/A</v>
      </c>
      <c r="AI2695" t="e">
        <f>NA()</f>
        <v>#N/A</v>
      </c>
      <c r="AJ2695" t="e">
        <f>NA()</f>
        <v>#N/A</v>
      </c>
      <c r="AK2695" t="e">
        <f>NA()</f>
        <v>#N/A</v>
      </c>
      <c r="AL2695" t="e">
        <f>NA()</f>
        <v>#N/A</v>
      </c>
      <c r="AM2695" t="e">
        <f>NA()</f>
        <v>#N/A</v>
      </c>
      <c r="AN2695" s="13">
        <v>4.53E-2</v>
      </c>
      <c r="AO2695" t="e">
        <f>NA()</f>
        <v>#N/A</v>
      </c>
      <c r="AP2695" t="e">
        <f>NA()</f>
        <v>#N/A</v>
      </c>
    </row>
    <row r="2696" spans="20:42" x14ac:dyDescent="0.35">
      <c r="T2696" s="6"/>
      <c r="U2696" s="6"/>
      <c r="Z2696">
        <v>6</v>
      </c>
      <c r="AA2696" s="9">
        <v>44418</v>
      </c>
      <c r="AB2696">
        <v>0.23180000000000001</v>
      </c>
      <c r="AE2696" s="25">
        <v>41010</v>
      </c>
      <c r="AF2696" t="e">
        <f>NA()</f>
        <v>#N/A</v>
      </c>
      <c r="AG2696" t="e">
        <f>NA()</f>
        <v>#N/A</v>
      </c>
      <c r="AH2696" t="e">
        <f>NA()</f>
        <v>#N/A</v>
      </c>
      <c r="AI2696" t="e">
        <f>NA()</f>
        <v>#N/A</v>
      </c>
      <c r="AJ2696" t="e">
        <f>NA()</f>
        <v>#N/A</v>
      </c>
      <c r="AK2696" t="e">
        <f>NA()</f>
        <v>#N/A</v>
      </c>
      <c r="AL2696" t="e">
        <f>NA()</f>
        <v>#N/A</v>
      </c>
      <c r="AM2696" t="e">
        <f>NA()</f>
        <v>#N/A</v>
      </c>
      <c r="AN2696" s="13">
        <v>4.5199999999999997E-2</v>
      </c>
      <c r="AO2696" t="e">
        <f>NA()</f>
        <v>#N/A</v>
      </c>
      <c r="AP2696" t="e">
        <f>NA()</f>
        <v>#N/A</v>
      </c>
    </row>
    <row r="2697" spans="20:42" x14ac:dyDescent="0.35">
      <c r="T2697" s="6"/>
      <c r="U2697" s="6"/>
      <c r="Z2697">
        <v>10</v>
      </c>
      <c r="AA2697" s="9">
        <v>44419</v>
      </c>
      <c r="AB2697">
        <v>6.7799999999999999E-2</v>
      </c>
      <c r="AE2697" s="25">
        <v>41011</v>
      </c>
      <c r="AF2697" t="e">
        <f>NA()</f>
        <v>#N/A</v>
      </c>
      <c r="AG2697" t="e">
        <f>NA()</f>
        <v>#N/A</v>
      </c>
      <c r="AH2697" t="e">
        <f>NA()</f>
        <v>#N/A</v>
      </c>
      <c r="AI2697" t="e">
        <f>NA()</f>
        <v>#N/A</v>
      </c>
      <c r="AJ2697" t="e">
        <f>NA()</f>
        <v>#N/A</v>
      </c>
      <c r="AK2697" t="e">
        <f>NA()</f>
        <v>#N/A</v>
      </c>
      <c r="AL2697" t="e">
        <f>NA()</f>
        <v>#N/A</v>
      </c>
      <c r="AM2697" t="e">
        <f>NA()</f>
        <v>#N/A</v>
      </c>
      <c r="AN2697" s="13">
        <v>4.5199999999999997E-2</v>
      </c>
      <c r="AO2697" t="e">
        <f>NA()</f>
        <v>#N/A</v>
      </c>
      <c r="AP2697" t="e">
        <f>NA()</f>
        <v>#N/A</v>
      </c>
    </row>
    <row r="2698" spans="20:42" x14ac:dyDescent="0.35">
      <c r="T2698" s="6"/>
      <c r="U2698" s="6"/>
      <c r="Z2698">
        <v>11</v>
      </c>
      <c r="AA2698" s="9">
        <v>44420</v>
      </c>
      <c r="AB2698">
        <v>0.1028</v>
      </c>
      <c r="AE2698" s="25">
        <v>41012</v>
      </c>
      <c r="AF2698" t="e">
        <f>NA()</f>
        <v>#N/A</v>
      </c>
      <c r="AG2698" t="e">
        <f>NA()</f>
        <v>#N/A</v>
      </c>
      <c r="AH2698" t="e">
        <f>NA()</f>
        <v>#N/A</v>
      </c>
      <c r="AI2698" t="e">
        <f>NA()</f>
        <v>#N/A</v>
      </c>
      <c r="AJ2698" t="e">
        <f>NA()</f>
        <v>#N/A</v>
      </c>
      <c r="AK2698" t="e">
        <f>NA()</f>
        <v>#N/A</v>
      </c>
      <c r="AL2698" t="e">
        <f>NA()</f>
        <v>#N/A</v>
      </c>
      <c r="AM2698" t="e">
        <f>NA()</f>
        <v>#N/A</v>
      </c>
      <c r="AN2698" s="13">
        <v>4.5199999999999997E-2</v>
      </c>
      <c r="AO2698" t="e">
        <f>NA()</f>
        <v>#N/A</v>
      </c>
      <c r="AP2698" t="e">
        <f>NA()</f>
        <v>#N/A</v>
      </c>
    </row>
    <row r="2699" spans="20:42" x14ac:dyDescent="0.35">
      <c r="T2699" s="6"/>
      <c r="U2699" s="6"/>
      <c r="Z2699">
        <v>12</v>
      </c>
      <c r="AA2699" s="9">
        <v>44421</v>
      </c>
      <c r="AB2699">
        <v>0.1002</v>
      </c>
      <c r="AE2699" s="25">
        <v>41013</v>
      </c>
      <c r="AF2699" t="e">
        <f>NA()</f>
        <v>#N/A</v>
      </c>
      <c r="AG2699" t="e">
        <f>NA()</f>
        <v>#N/A</v>
      </c>
      <c r="AH2699" t="e">
        <f>NA()</f>
        <v>#N/A</v>
      </c>
      <c r="AI2699" t="e">
        <f>NA()</f>
        <v>#N/A</v>
      </c>
      <c r="AJ2699" t="e">
        <f>NA()</f>
        <v>#N/A</v>
      </c>
      <c r="AK2699" t="e">
        <f>NA()</f>
        <v>#N/A</v>
      </c>
      <c r="AL2699" t="e">
        <f>NA()</f>
        <v>#N/A</v>
      </c>
      <c r="AM2699" t="e">
        <f>NA()</f>
        <v>#N/A</v>
      </c>
      <c r="AN2699" t="e">
        <f>NA()</f>
        <v>#N/A</v>
      </c>
      <c r="AO2699" t="e">
        <f>NA()</f>
        <v>#N/A</v>
      </c>
      <c r="AP2699" t="e">
        <f>NA()</f>
        <v>#N/A</v>
      </c>
    </row>
    <row r="2700" spans="20:42" x14ac:dyDescent="0.35">
      <c r="T2700" s="6"/>
      <c r="U2700" s="6"/>
      <c r="Z2700">
        <v>13</v>
      </c>
      <c r="AA2700" s="9">
        <v>44424</v>
      </c>
      <c r="AB2700">
        <v>9.8299999999999998E-2</v>
      </c>
      <c r="AE2700" s="25">
        <v>41014</v>
      </c>
      <c r="AF2700" t="e">
        <f>NA()</f>
        <v>#N/A</v>
      </c>
      <c r="AG2700" t="e">
        <f>NA()</f>
        <v>#N/A</v>
      </c>
      <c r="AH2700" t="e">
        <f>NA()</f>
        <v>#N/A</v>
      </c>
      <c r="AI2700" t="e">
        <f>NA()</f>
        <v>#N/A</v>
      </c>
      <c r="AJ2700" t="e">
        <f>NA()</f>
        <v>#N/A</v>
      </c>
      <c r="AK2700" t="e">
        <f>NA()</f>
        <v>#N/A</v>
      </c>
      <c r="AL2700" t="e">
        <f>NA()</f>
        <v>#N/A</v>
      </c>
      <c r="AM2700" t="e">
        <f>NA()</f>
        <v>#N/A</v>
      </c>
      <c r="AN2700" t="e">
        <f>NA()</f>
        <v>#N/A</v>
      </c>
      <c r="AO2700" t="e">
        <f>NA()</f>
        <v>#N/A</v>
      </c>
      <c r="AP2700" t="e">
        <f>NA()</f>
        <v>#N/A</v>
      </c>
    </row>
    <row r="2701" spans="20:42" x14ac:dyDescent="0.35">
      <c r="T2701" s="6"/>
      <c r="U2701" s="6"/>
      <c r="Z2701">
        <v>16</v>
      </c>
      <c r="AA2701" s="9">
        <v>44425</v>
      </c>
      <c r="AB2701">
        <v>8.77E-2</v>
      </c>
      <c r="AE2701" s="25">
        <v>41015</v>
      </c>
      <c r="AF2701" t="e">
        <f>NA()</f>
        <v>#N/A</v>
      </c>
      <c r="AG2701" t="e">
        <f>NA()</f>
        <v>#N/A</v>
      </c>
      <c r="AH2701" t="e">
        <f>NA()</f>
        <v>#N/A</v>
      </c>
      <c r="AI2701" t="e">
        <f>NA()</f>
        <v>#N/A</v>
      </c>
      <c r="AJ2701" t="e">
        <f>NA()</f>
        <v>#N/A</v>
      </c>
      <c r="AK2701" t="e">
        <f>NA()</f>
        <v>#N/A</v>
      </c>
      <c r="AL2701" t="e">
        <f>NA()</f>
        <v>#N/A</v>
      </c>
      <c r="AM2701" t="e">
        <f>NA()</f>
        <v>#N/A</v>
      </c>
      <c r="AN2701" s="13">
        <v>4.5100000000000001E-2</v>
      </c>
      <c r="AO2701" t="e">
        <f>NA()</f>
        <v>#N/A</v>
      </c>
      <c r="AP2701" t="e">
        <f>NA()</f>
        <v>#N/A</v>
      </c>
    </row>
    <row r="2702" spans="20:42" x14ac:dyDescent="0.35">
      <c r="T2702" s="6"/>
      <c r="U2702" s="6"/>
      <c r="Z2702">
        <v>17</v>
      </c>
      <c r="AA2702" s="9">
        <v>44426</v>
      </c>
      <c r="AB2702">
        <v>0.12089999999999999</v>
      </c>
      <c r="AE2702" s="25">
        <v>41016</v>
      </c>
      <c r="AF2702" t="e">
        <f>NA()</f>
        <v>#N/A</v>
      </c>
      <c r="AG2702" t="e">
        <f>NA()</f>
        <v>#N/A</v>
      </c>
      <c r="AH2702" t="e">
        <f>NA()</f>
        <v>#N/A</v>
      </c>
      <c r="AI2702" t="e">
        <f>NA()</f>
        <v>#N/A</v>
      </c>
      <c r="AJ2702" t="e">
        <f>NA()</f>
        <v>#N/A</v>
      </c>
      <c r="AK2702" t="e">
        <f>NA()</f>
        <v>#N/A</v>
      </c>
      <c r="AL2702" t="e">
        <f>NA()</f>
        <v>#N/A</v>
      </c>
      <c r="AM2702" t="e">
        <f>NA()</f>
        <v>#N/A</v>
      </c>
      <c r="AN2702" s="13">
        <v>4.4900000000000002E-2</v>
      </c>
      <c r="AO2702" t="e">
        <f>NA()</f>
        <v>#N/A</v>
      </c>
      <c r="AP2702" t="e">
        <f>NA()</f>
        <v>#N/A</v>
      </c>
    </row>
    <row r="2703" spans="20:42" x14ac:dyDescent="0.35">
      <c r="T2703" s="6"/>
      <c r="U2703" s="6"/>
      <c r="Z2703">
        <v>18</v>
      </c>
      <c r="AA2703" s="9">
        <v>44427</v>
      </c>
      <c r="AB2703">
        <v>9.2100000000000001E-2</v>
      </c>
      <c r="AE2703" s="25">
        <v>41017</v>
      </c>
      <c r="AF2703" t="e">
        <f>NA()</f>
        <v>#N/A</v>
      </c>
      <c r="AG2703" t="e">
        <f>NA()</f>
        <v>#N/A</v>
      </c>
      <c r="AH2703" t="e">
        <f>NA()</f>
        <v>#N/A</v>
      </c>
      <c r="AI2703" t="e">
        <f>NA()</f>
        <v>#N/A</v>
      </c>
      <c r="AJ2703" t="e">
        <f>NA()</f>
        <v>#N/A</v>
      </c>
      <c r="AK2703" t="e">
        <f>NA()</f>
        <v>#N/A</v>
      </c>
      <c r="AL2703" t="e">
        <f>NA()</f>
        <v>#N/A</v>
      </c>
      <c r="AM2703" t="e">
        <f>NA()</f>
        <v>#N/A</v>
      </c>
      <c r="AN2703" s="13">
        <v>4.4900000000000002E-2</v>
      </c>
      <c r="AO2703" t="e">
        <f>NA()</f>
        <v>#N/A</v>
      </c>
      <c r="AP2703" t="e">
        <f>NA()</f>
        <v>#N/A</v>
      </c>
    </row>
    <row r="2704" spans="20:42" x14ac:dyDescent="0.35">
      <c r="T2704" s="6"/>
      <c r="U2704" s="6"/>
      <c r="Z2704">
        <v>19</v>
      </c>
      <c r="AA2704" s="9">
        <v>44428</v>
      </c>
      <c r="AB2704">
        <v>0.1033</v>
      </c>
      <c r="AE2704" s="25">
        <v>41018</v>
      </c>
      <c r="AF2704" t="e">
        <f>NA()</f>
        <v>#N/A</v>
      </c>
      <c r="AG2704" t="e">
        <f>NA()</f>
        <v>#N/A</v>
      </c>
      <c r="AH2704" t="e">
        <f>NA()</f>
        <v>#N/A</v>
      </c>
      <c r="AI2704" t="e">
        <f>NA()</f>
        <v>#N/A</v>
      </c>
      <c r="AJ2704" t="e">
        <f>NA()</f>
        <v>#N/A</v>
      </c>
      <c r="AK2704" t="e">
        <f>NA()</f>
        <v>#N/A</v>
      </c>
      <c r="AL2704" t="e">
        <f>NA()</f>
        <v>#N/A</v>
      </c>
      <c r="AM2704" t="e">
        <f>NA()</f>
        <v>#N/A</v>
      </c>
      <c r="AN2704" s="13">
        <v>4.4499999999999998E-2</v>
      </c>
      <c r="AO2704" t="e">
        <f>NA()</f>
        <v>#N/A</v>
      </c>
      <c r="AP2704" t="e">
        <f>NA()</f>
        <v>#N/A</v>
      </c>
    </row>
    <row r="2705" spans="20:42" x14ac:dyDescent="0.35">
      <c r="T2705" s="6"/>
      <c r="U2705" s="6"/>
      <c r="Z2705">
        <v>20</v>
      </c>
      <c r="AA2705" s="9">
        <v>44431</v>
      </c>
      <c r="AB2705">
        <v>0.1166</v>
      </c>
      <c r="AE2705" s="25">
        <v>41019</v>
      </c>
      <c r="AF2705" t="e">
        <f>NA()</f>
        <v>#N/A</v>
      </c>
      <c r="AG2705" t="e">
        <f>NA()</f>
        <v>#N/A</v>
      </c>
      <c r="AH2705" t="e">
        <f>NA()</f>
        <v>#N/A</v>
      </c>
      <c r="AI2705" t="e">
        <f>NA()</f>
        <v>#N/A</v>
      </c>
      <c r="AJ2705" t="e">
        <f>NA()</f>
        <v>#N/A</v>
      </c>
      <c r="AK2705" t="e">
        <f>NA()</f>
        <v>#N/A</v>
      </c>
      <c r="AL2705" t="e">
        <f>NA()</f>
        <v>#N/A</v>
      </c>
      <c r="AM2705" t="e">
        <f>NA()</f>
        <v>#N/A</v>
      </c>
      <c r="AN2705" s="13">
        <v>4.1200000000000001E-2</v>
      </c>
      <c r="AO2705" t="e">
        <f>NA()</f>
        <v>#N/A</v>
      </c>
      <c r="AP2705" t="e">
        <f>NA()</f>
        <v>#N/A</v>
      </c>
    </row>
    <row r="2706" spans="20:42" x14ac:dyDescent="0.35">
      <c r="T2706" s="6"/>
      <c r="U2706" s="6"/>
      <c r="Z2706">
        <v>23</v>
      </c>
      <c r="AA2706" s="9">
        <v>44432</v>
      </c>
      <c r="AB2706">
        <v>0.1066</v>
      </c>
      <c r="AE2706" s="25">
        <v>41020</v>
      </c>
      <c r="AF2706" t="e">
        <f>NA()</f>
        <v>#N/A</v>
      </c>
      <c r="AG2706" t="e">
        <f>NA()</f>
        <v>#N/A</v>
      </c>
      <c r="AH2706" t="e">
        <f>NA()</f>
        <v>#N/A</v>
      </c>
      <c r="AI2706" t="e">
        <f>NA()</f>
        <v>#N/A</v>
      </c>
      <c r="AJ2706" t="e">
        <f>NA()</f>
        <v>#N/A</v>
      </c>
      <c r="AK2706" t="e">
        <f>NA()</f>
        <v>#N/A</v>
      </c>
      <c r="AL2706" t="e">
        <f>NA()</f>
        <v>#N/A</v>
      </c>
      <c r="AM2706" t="e">
        <f>NA()</f>
        <v>#N/A</v>
      </c>
      <c r="AN2706" t="e">
        <f>NA()</f>
        <v>#N/A</v>
      </c>
      <c r="AO2706" t="e">
        <f>NA()</f>
        <v>#N/A</v>
      </c>
      <c r="AP2706" t="e">
        <f>NA()</f>
        <v>#N/A</v>
      </c>
    </row>
    <row r="2707" spans="20:42" x14ac:dyDescent="0.35">
      <c r="T2707" s="6"/>
      <c r="U2707" s="6"/>
      <c r="Z2707">
        <v>24</v>
      </c>
      <c r="AA2707" s="9">
        <v>44433</v>
      </c>
      <c r="AB2707">
        <v>0.1166</v>
      </c>
      <c r="AE2707" s="25">
        <v>41021</v>
      </c>
      <c r="AF2707" t="e">
        <f>NA()</f>
        <v>#N/A</v>
      </c>
      <c r="AG2707" t="e">
        <f>NA()</f>
        <v>#N/A</v>
      </c>
      <c r="AH2707" t="e">
        <f>NA()</f>
        <v>#N/A</v>
      </c>
      <c r="AI2707" t="e">
        <f>NA()</f>
        <v>#N/A</v>
      </c>
      <c r="AJ2707" t="e">
        <f>NA()</f>
        <v>#N/A</v>
      </c>
      <c r="AK2707" t="e">
        <f>NA()</f>
        <v>#N/A</v>
      </c>
      <c r="AL2707" t="e">
        <f>NA()</f>
        <v>#N/A</v>
      </c>
      <c r="AM2707" t="e">
        <f>NA()</f>
        <v>#N/A</v>
      </c>
      <c r="AN2707" t="e">
        <f>NA()</f>
        <v>#N/A</v>
      </c>
      <c r="AO2707" t="e">
        <f>NA()</f>
        <v>#N/A</v>
      </c>
      <c r="AP2707" t="e">
        <f>NA()</f>
        <v>#N/A</v>
      </c>
    </row>
    <row r="2708" spans="20:42" x14ac:dyDescent="0.35">
      <c r="T2708" s="6"/>
      <c r="U2708" s="6"/>
      <c r="Z2708">
        <v>25</v>
      </c>
      <c r="AA2708" s="9">
        <v>44434</v>
      </c>
      <c r="AB2708">
        <v>0.1106</v>
      </c>
      <c r="AE2708" s="25">
        <v>41022</v>
      </c>
      <c r="AF2708" t="e">
        <f>NA()</f>
        <v>#N/A</v>
      </c>
      <c r="AG2708" t="e">
        <f>NA()</f>
        <v>#N/A</v>
      </c>
      <c r="AH2708" t="e">
        <f>NA()</f>
        <v>#N/A</v>
      </c>
      <c r="AI2708" t="e">
        <f>NA()</f>
        <v>#N/A</v>
      </c>
      <c r="AJ2708" t="e">
        <f>NA()</f>
        <v>#N/A</v>
      </c>
      <c r="AK2708" t="e">
        <f>NA()</f>
        <v>#N/A</v>
      </c>
      <c r="AL2708" t="e">
        <f>NA()</f>
        <v>#N/A</v>
      </c>
      <c r="AM2708" t="e">
        <f>NA()</f>
        <v>#N/A</v>
      </c>
      <c r="AN2708" s="13">
        <v>4.02E-2</v>
      </c>
      <c r="AO2708" t="e">
        <f>NA()</f>
        <v>#N/A</v>
      </c>
      <c r="AP2708" t="e">
        <f>NA()</f>
        <v>#N/A</v>
      </c>
    </row>
    <row r="2709" spans="20:42" x14ac:dyDescent="0.35">
      <c r="T2709" s="6"/>
      <c r="U2709" s="6"/>
      <c r="Z2709">
        <v>26</v>
      </c>
      <c r="AA2709" s="9">
        <v>44435</v>
      </c>
      <c r="AB2709">
        <v>0.1143</v>
      </c>
      <c r="AE2709" s="25">
        <v>41023</v>
      </c>
      <c r="AF2709" t="e">
        <f>NA()</f>
        <v>#N/A</v>
      </c>
      <c r="AG2709" t="e">
        <f>NA()</f>
        <v>#N/A</v>
      </c>
      <c r="AH2709" t="e">
        <f>NA()</f>
        <v>#N/A</v>
      </c>
      <c r="AI2709" t="e">
        <f>NA()</f>
        <v>#N/A</v>
      </c>
      <c r="AJ2709" t="e">
        <f>NA()</f>
        <v>#N/A</v>
      </c>
      <c r="AK2709" t="e">
        <f>NA()</f>
        <v>#N/A</v>
      </c>
      <c r="AL2709" t="e">
        <f>NA()</f>
        <v>#N/A</v>
      </c>
      <c r="AM2709" t="e">
        <f>NA()</f>
        <v>#N/A</v>
      </c>
      <c r="AN2709" s="13">
        <v>3.9199999999999999E-2</v>
      </c>
      <c r="AO2709" t="e">
        <f>NA()</f>
        <v>#N/A</v>
      </c>
      <c r="AP2709" t="e">
        <f>NA()</f>
        <v>#N/A</v>
      </c>
    </row>
    <row r="2710" spans="20:42" x14ac:dyDescent="0.35">
      <c r="T2710" s="6"/>
      <c r="U2710" s="6"/>
      <c r="Z2710">
        <v>27</v>
      </c>
      <c r="AA2710" s="9">
        <v>44438</v>
      </c>
      <c r="AB2710">
        <v>0.2281</v>
      </c>
      <c r="AE2710" s="25">
        <v>41024</v>
      </c>
      <c r="AF2710" t="e">
        <f>NA()</f>
        <v>#N/A</v>
      </c>
      <c r="AG2710" t="e">
        <f>NA()</f>
        <v>#N/A</v>
      </c>
      <c r="AH2710" t="e">
        <f>NA()</f>
        <v>#N/A</v>
      </c>
      <c r="AI2710" t="e">
        <f>NA()</f>
        <v>#N/A</v>
      </c>
      <c r="AJ2710" t="e">
        <f>NA()</f>
        <v>#N/A</v>
      </c>
      <c r="AK2710" t="e">
        <f>NA()</f>
        <v>#N/A</v>
      </c>
      <c r="AL2710" t="e">
        <f>NA()</f>
        <v>#N/A</v>
      </c>
      <c r="AM2710" t="e">
        <f>NA()</f>
        <v>#N/A</v>
      </c>
      <c r="AN2710" s="13">
        <v>3.8399999999999997E-2</v>
      </c>
      <c r="AO2710" t="e">
        <f>NA()</f>
        <v>#N/A</v>
      </c>
      <c r="AP2710" t="e">
        <f>NA()</f>
        <v>#N/A</v>
      </c>
    </row>
    <row r="2711" spans="20:42" x14ac:dyDescent="0.35">
      <c r="T2711" s="6"/>
      <c r="U2711" s="6"/>
      <c r="Z2711">
        <v>30</v>
      </c>
      <c r="AA2711" s="9">
        <v>44439</v>
      </c>
      <c r="AB2711">
        <v>0.2077</v>
      </c>
      <c r="AE2711" s="25">
        <v>41025</v>
      </c>
      <c r="AF2711" t="e">
        <f>NA()</f>
        <v>#N/A</v>
      </c>
      <c r="AG2711" t="e">
        <f>NA()</f>
        <v>#N/A</v>
      </c>
      <c r="AH2711" t="e">
        <f>NA()</f>
        <v>#N/A</v>
      </c>
      <c r="AI2711" t="e">
        <f>NA()</f>
        <v>#N/A</v>
      </c>
      <c r="AJ2711" t="e">
        <f>NA()</f>
        <v>#N/A</v>
      </c>
      <c r="AK2711" t="e">
        <f>NA()</f>
        <v>#N/A</v>
      </c>
      <c r="AL2711" t="e">
        <f>NA()</f>
        <v>#N/A</v>
      </c>
      <c r="AM2711" t="e">
        <f>NA()</f>
        <v>#N/A</v>
      </c>
      <c r="AN2711" s="13">
        <v>3.7600000000000001E-2</v>
      </c>
      <c r="AO2711" t="e">
        <f>NA()</f>
        <v>#N/A</v>
      </c>
      <c r="AP2711" t="e">
        <f>NA()</f>
        <v>#N/A</v>
      </c>
    </row>
    <row r="2712" spans="20:42" x14ac:dyDescent="0.35">
      <c r="T2712" s="6"/>
      <c r="U2712" s="6"/>
      <c r="Z2712">
        <v>31</v>
      </c>
      <c r="AA2712" s="9">
        <v>44440</v>
      </c>
      <c r="AB2712">
        <v>0.2215</v>
      </c>
      <c r="AE2712" s="25">
        <v>41026</v>
      </c>
      <c r="AF2712" t="e">
        <f>NA()</f>
        <v>#N/A</v>
      </c>
      <c r="AG2712" t="e">
        <f>NA()</f>
        <v>#N/A</v>
      </c>
      <c r="AH2712" t="e">
        <f>NA()</f>
        <v>#N/A</v>
      </c>
      <c r="AI2712" t="e">
        <f>NA()</f>
        <v>#N/A</v>
      </c>
      <c r="AJ2712" t="e">
        <f>NA()</f>
        <v>#N/A</v>
      </c>
      <c r="AK2712" t="e">
        <f>NA()</f>
        <v>#N/A</v>
      </c>
      <c r="AL2712" t="e">
        <f>NA()</f>
        <v>#N/A</v>
      </c>
      <c r="AM2712" t="e">
        <f>NA()</f>
        <v>#N/A</v>
      </c>
      <c r="AN2712" s="13">
        <v>3.7100000000000001E-2</v>
      </c>
      <c r="AO2712" t="e">
        <f>NA()</f>
        <v>#N/A</v>
      </c>
      <c r="AP2712" t="e">
        <f>NA()</f>
        <v>#N/A</v>
      </c>
    </row>
    <row r="2713" spans="20:42" x14ac:dyDescent="0.35">
      <c r="T2713" s="6"/>
      <c r="U2713" s="6"/>
      <c r="Y2713" t="s">
        <v>1104</v>
      </c>
      <c r="Z2713">
        <v>1</v>
      </c>
      <c r="AA2713" s="9">
        <v>44441</v>
      </c>
      <c r="AB2713">
        <v>0.19209999999999999</v>
      </c>
      <c r="AE2713" s="25">
        <v>41027</v>
      </c>
      <c r="AF2713" t="e">
        <f>NA()</f>
        <v>#N/A</v>
      </c>
      <c r="AG2713" t="e">
        <f>NA()</f>
        <v>#N/A</v>
      </c>
      <c r="AH2713" t="e">
        <f>NA()</f>
        <v>#N/A</v>
      </c>
      <c r="AI2713" t="e">
        <f>NA()</f>
        <v>#N/A</v>
      </c>
      <c r="AJ2713" t="e">
        <f>NA()</f>
        <v>#N/A</v>
      </c>
      <c r="AK2713" t="e">
        <f>NA()</f>
        <v>#N/A</v>
      </c>
      <c r="AL2713" t="e">
        <f>NA()</f>
        <v>#N/A</v>
      </c>
      <c r="AM2713" t="e">
        <f>NA()</f>
        <v>#N/A</v>
      </c>
      <c r="AN2713" t="e">
        <f>NA()</f>
        <v>#N/A</v>
      </c>
      <c r="AO2713" t="e">
        <f>NA()</f>
        <v>#N/A</v>
      </c>
      <c r="AP2713" t="e">
        <f>NA()</f>
        <v>#N/A</v>
      </c>
    </row>
    <row r="2714" spans="20:42" x14ac:dyDescent="0.35">
      <c r="T2714" s="6"/>
      <c r="U2714" s="6"/>
      <c r="Z2714">
        <v>2</v>
      </c>
      <c r="AA2714" s="9">
        <v>44442</v>
      </c>
      <c r="AB2714">
        <v>0.16600000000000001</v>
      </c>
      <c r="AE2714" s="25">
        <v>41028</v>
      </c>
      <c r="AF2714" t="e">
        <f>NA()</f>
        <v>#N/A</v>
      </c>
      <c r="AG2714" t="e">
        <f>NA()</f>
        <v>#N/A</v>
      </c>
      <c r="AH2714" t="e">
        <f>NA()</f>
        <v>#N/A</v>
      </c>
      <c r="AI2714" t="e">
        <f>NA()</f>
        <v>#N/A</v>
      </c>
      <c r="AJ2714" t="e">
        <f>NA()</f>
        <v>#N/A</v>
      </c>
      <c r="AK2714" t="e">
        <f>NA()</f>
        <v>#N/A</v>
      </c>
      <c r="AL2714" t="e">
        <f>NA()</f>
        <v>#N/A</v>
      </c>
      <c r="AM2714" t="e">
        <f>NA()</f>
        <v>#N/A</v>
      </c>
      <c r="AN2714" t="e">
        <f>NA()</f>
        <v>#N/A</v>
      </c>
      <c r="AO2714" t="e">
        <f>NA()</f>
        <v>#N/A</v>
      </c>
      <c r="AP2714" t="e">
        <f>NA()</f>
        <v>#N/A</v>
      </c>
    </row>
    <row r="2715" spans="20:42" x14ac:dyDescent="0.35">
      <c r="T2715" s="6"/>
      <c r="U2715" s="6"/>
      <c r="Z2715">
        <v>3</v>
      </c>
      <c r="AA2715" s="9">
        <v>44445</v>
      </c>
      <c r="AB2715">
        <v>0.152</v>
      </c>
      <c r="AE2715" s="25">
        <v>41029</v>
      </c>
      <c r="AF2715" t="e">
        <f>NA()</f>
        <v>#N/A</v>
      </c>
      <c r="AG2715" t="e">
        <f>NA()</f>
        <v>#N/A</v>
      </c>
      <c r="AH2715" t="e">
        <f>NA()</f>
        <v>#N/A</v>
      </c>
      <c r="AI2715" t="e">
        <f>NA()</f>
        <v>#N/A</v>
      </c>
      <c r="AJ2715" t="e">
        <f>NA()</f>
        <v>#N/A</v>
      </c>
      <c r="AK2715" t="e">
        <f>NA()</f>
        <v>#N/A</v>
      </c>
      <c r="AL2715" t="e">
        <f>NA()</f>
        <v>#N/A</v>
      </c>
      <c r="AM2715" t="e">
        <f>NA()</f>
        <v>#N/A</v>
      </c>
      <c r="AN2715" s="13">
        <v>3.6200000000000003E-2</v>
      </c>
      <c r="AO2715" t="e">
        <f>NA()</f>
        <v>#N/A</v>
      </c>
      <c r="AP2715" t="e">
        <f>NA()</f>
        <v>#N/A</v>
      </c>
    </row>
    <row r="2716" spans="20:42" x14ac:dyDescent="0.35">
      <c r="T2716" s="6"/>
      <c r="U2716" s="6"/>
      <c r="Z2716">
        <v>6</v>
      </c>
      <c r="AA2716" s="9">
        <v>44446</v>
      </c>
      <c r="AB2716">
        <v>0.1091</v>
      </c>
      <c r="AE2716" s="25">
        <v>41030</v>
      </c>
      <c r="AF2716" t="e">
        <f>NA()</f>
        <v>#N/A</v>
      </c>
      <c r="AG2716" t="e">
        <f>NA()</f>
        <v>#N/A</v>
      </c>
      <c r="AH2716" t="e">
        <f>NA()</f>
        <v>#N/A</v>
      </c>
      <c r="AI2716" t="e">
        <f>NA()</f>
        <v>#N/A</v>
      </c>
      <c r="AJ2716" t="e">
        <f>NA()</f>
        <v>#N/A</v>
      </c>
      <c r="AK2716" t="e">
        <f>NA()</f>
        <v>#N/A</v>
      </c>
      <c r="AL2716" t="e">
        <f>NA()</f>
        <v>#N/A</v>
      </c>
      <c r="AM2716" t="e">
        <f>NA()</f>
        <v>#N/A</v>
      </c>
      <c r="AN2716" t="e">
        <f>NA()</f>
        <v>#N/A</v>
      </c>
      <c r="AO2716" s="13">
        <v>0.90634654000000003</v>
      </c>
      <c r="AP2716" t="e">
        <f>NA()</f>
        <v>#N/A</v>
      </c>
    </row>
    <row r="2717" spans="20:42" x14ac:dyDescent="0.35">
      <c r="T2717" s="6"/>
      <c r="U2717" s="6"/>
      <c r="Z2717">
        <v>7</v>
      </c>
      <c r="AA2717" s="9">
        <v>44447</v>
      </c>
      <c r="AB2717">
        <v>0.18379999999999999</v>
      </c>
      <c r="AE2717" s="25">
        <v>41031</v>
      </c>
      <c r="AF2717" t="e">
        <f>NA()</f>
        <v>#N/A</v>
      </c>
      <c r="AG2717" t="e">
        <f>NA()</f>
        <v>#N/A</v>
      </c>
      <c r="AH2717" t="e">
        <f>NA()</f>
        <v>#N/A</v>
      </c>
      <c r="AI2717" t="e">
        <f>NA()</f>
        <v>#N/A</v>
      </c>
      <c r="AJ2717" t="e">
        <f>NA()</f>
        <v>#N/A</v>
      </c>
      <c r="AK2717" t="e">
        <f>NA()</f>
        <v>#N/A</v>
      </c>
      <c r="AL2717" t="e">
        <f>NA()</f>
        <v>#N/A</v>
      </c>
      <c r="AM2717" t="e">
        <f>NA()</f>
        <v>#N/A</v>
      </c>
      <c r="AN2717" s="13">
        <v>3.6200000000000003E-2</v>
      </c>
      <c r="AO2717" t="e">
        <f>NA()</f>
        <v>#N/A</v>
      </c>
      <c r="AP2717" t="e">
        <f>NA()</f>
        <v>#N/A</v>
      </c>
    </row>
    <row r="2718" spans="20:42" x14ac:dyDescent="0.35">
      <c r="T2718" s="6"/>
      <c r="U2718" s="6"/>
      <c r="Z2718">
        <v>8</v>
      </c>
      <c r="AA2718" s="9">
        <v>44448</v>
      </c>
      <c r="AB2718">
        <v>0.14910000000000001</v>
      </c>
      <c r="AE2718" s="25">
        <v>41032</v>
      </c>
      <c r="AF2718" t="e">
        <f>NA()</f>
        <v>#N/A</v>
      </c>
      <c r="AG2718" t="e">
        <f>NA()</f>
        <v>#N/A</v>
      </c>
      <c r="AH2718" t="e">
        <f>NA()</f>
        <v>#N/A</v>
      </c>
      <c r="AI2718" t="e">
        <f>NA()</f>
        <v>#N/A</v>
      </c>
      <c r="AJ2718" t="e">
        <f>NA()</f>
        <v>#N/A</v>
      </c>
      <c r="AK2718" t="e">
        <f>NA()</f>
        <v>#N/A</v>
      </c>
      <c r="AL2718" t="e">
        <f>NA()</f>
        <v>#N/A</v>
      </c>
      <c r="AM2718" t="e">
        <f>NA()</f>
        <v>#N/A</v>
      </c>
      <c r="AN2718" s="13">
        <v>3.6900000000000002E-2</v>
      </c>
      <c r="AO2718" t="e">
        <f>NA()</f>
        <v>#N/A</v>
      </c>
      <c r="AP2718" t="e">
        <f>NA()</f>
        <v>#N/A</v>
      </c>
    </row>
    <row r="2719" spans="20:42" x14ac:dyDescent="0.35">
      <c r="T2719" s="6"/>
      <c r="U2719" s="6"/>
      <c r="Z2719">
        <v>9</v>
      </c>
      <c r="AA2719" s="9">
        <v>44449</v>
      </c>
      <c r="AB2719">
        <v>0.1052</v>
      </c>
      <c r="AE2719" s="25">
        <v>41033</v>
      </c>
      <c r="AF2719" t="e">
        <f>NA()</f>
        <v>#N/A</v>
      </c>
      <c r="AG2719" t="e">
        <f>NA()</f>
        <v>#N/A</v>
      </c>
      <c r="AH2719" t="e">
        <f>NA()</f>
        <v>#N/A</v>
      </c>
      <c r="AI2719" t="e">
        <f>NA()</f>
        <v>#N/A</v>
      </c>
      <c r="AJ2719" t="e">
        <f>NA()</f>
        <v>#N/A</v>
      </c>
      <c r="AK2719" t="e">
        <f>NA()</f>
        <v>#N/A</v>
      </c>
      <c r="AL2719" t="e">
        <f>NA()</f>
        <v>#N/A</v>
      </c>
      <c r="AM2719" t="e">
        <f>NA()</f>
        <v>#N/A</v>
      </c>
      <c r="AN2719" s="13">
        <v>4.1500000000000002E-2</v>
      </c>
      <c r="AO2719" t="e">
        <f>NA()</f>
        <v>#N/A</v>
      </c>
      <c r="AP2719" t="e">
        <f>NA()</f>
        <v>#N/A</v>
      </c>
    </row>
    <row r="2720" spans="20:42" x14ac:dyDescent="0.35">
      <c r="T2720" s="6"/>
      <c r="U2720" s="6"/>
      <c r="Z2720">
        <v>10</v>
      </c>
      <c r="AA2720" s="9">
        <v>44452</v>
      </c>
      <c r="AB2720">
        <v>9.2700000000000005E-2</v>
      </c>
      <c r="AE2720" s="25">
        <v>41034</v>
      </c>
      <c r="AF2720" t="e">
        <f>NA()</f>
        <v>#N/A</v>
      </c>
      <c r="AG2720" t="e">
        <f>NA()</f>
        <v>#N/A</v>
      </c>
      <c r="AH2720" t="e">
        <f>NA()</f>
        <v>#N/A</v>
      </c>
      <c r="AI2720" t="e">
        <f>NA()</f>
        <v>#N/A</v>
      </c>
      <c r="AJ2720" t="e">
        <f>NA()</f>
        <v>#N/A</v>
      </c>
      <c r="AK2720" t="e">
        <f>NA()</f>
        <v>#N/A</v>
      </c>
      <c r="AL2720" t="e">
        <f>NA()</f>
        <v>#N/A</v>
      </c>
      <c r="AM2720" t="e">
        <f>NA()</f>
        <v>#N/A</v>
      </c>
      <c r="AN2720" t="e">
        <f>NA()</f>
        <v>#N/A</v>
      </c>
      <c r="AO2720" t="e">
        <f>NA()</f>
        <v>#N/A</v>
      </c>
      <c r="AP2720" t="e">
        <f>NA()</f>
        <v>#N/A</v>
      </c>
    </row>
    <row r="2721" spans="20:42" x14ac:dyDescent="0.35">
      <c r="T2721" s="6"/>
      <c r="U2721" s="6"/>
      <c r="Z2721">
        <v>13</v>
      </c>
      <c r="AA2721" s="9">
        <v>44453</v>
      </c>
      <c r="AB2721">
        <v>0.10589999999999999</v>
      </c>
      <c r="AE2721" s="25">
        <v>41035</v>
      </c>
      <c r="AF2721" t="e">
        <f>NA()</f>
        <v>#N/A</v>
      </c>
      <c r="AG2721" t="e">
        <f>NA()</f>
        <v>#N/A</v>
      </c>
      <c r="AH2721" t="e">
        <f>NA()</f>
        <v>#N/A</v>
      </c>
      <c r="AI2721" t="e">
        <f>NA()</f>
        <v>#N/A</v>
      </c>
      <c r="AJ2721" t="e">
        <f>NA()</f>
        <v>#N/A</v>
      </c>
      <c r="AK2721" t="e">
        <f>NA()</f>
        <v>#N/A</v>
      </c>
      <c r="AL2721" t="e">
        <f>NA()</f>
        <v>#N/A</v>
      </c>
      <c r="AM2721" t="e">
        <f>NA()</f>
        <v>#N/A</v>
      </c>
      <c r="AN2721" t="e">
        <f>NA()</f>
        <v>#N/A</v>
      </c>
      <c r="AO2721" t="e">
        <f>NA()</f>
        <v>#N/A</v>
      </c>
      <c r="AP2721" t="e">
        <f>NA()</f>
        <v>#N/A</v>
      </c>
    </row>
    <row r="2722" spans="20:42" x14ac:dyDescent="0.35">
      <c r="T2722" s="6"/>
      <c r="U2722" s="6"/>
      <c r="Z2722">
        <v>14</v>
      </c>
      <c r="AA2722" s="9">
        <v>44454</v>
      </c>
      <c r="AB2722">
        <v>6.9099999999999995E-2</v>
      </c>
      <c r="AE2722" s="25">
        <v>41036</v>
      </c>
      <c r="AF2722" t="e">
        <f>NA()</f>
        <v>#N/A</v>
      </c>
      <c r="AG2722" t="e">
        <f>NA()</f>
        <v>#N/A</v>
      </c>
      <c r="AH2722" t="e">
        <f>NA()</f>
        <v>#N/A</v>
      </c>
      <c r="AI2722" t="e">
        <f>NA()</f>
        <v>#N/A</v>
      </c>
      <c r="AJ2722" t="e">
        <f>NA()</f>
        <v>#N/A</v>
      </c>
      <c r="AK2722" t="e">
        <f>NA()</f>
        <v>#N/A</v>
      </c>
      <c r="AL2722" t="e">
        <f>NA()</f>
        <v>#N/A</v>
      </c>
      <c r="AM2722" t="e">
        <f>NA()</f>
        <v>#N/A</v>
      </c>
      <c r="AN2722" s="13">
        <v>4.24E-2</v>
      </c>
      <c r="AO2722" t="e">
        <f>NA()</f>
        <v>#N/A</v>
      </c>
      <c r="AP2722" t="e">
        <f>NA()</f>
        <v>#N/A</v>
      </c>
    </row>
    <row r="2723" spans="20:42" x14ac:dyDescent="0.35">
      <c r="T2723" s="6"/>
      <c r="U2723" s="6"/>
      <c r="Z2723">
        <v>15</v>
      </c>
      <c r="AA2723" s="9">
        <v>44455</v>
      </c>
      <c r="AB2723">
        <v>0.11840000000000001</v>
      </c>
      <c r="AE2723" s="25">
        <v>41037</v>
      </c>
      <c r="AF2723" t="e">
        <f>NA()</f>
        <v>#N/A</v>
      </c>
      <c r="AG2723" t="e">
        <f>NA()</f>
        <v>#N/A</v>
      </c>
      <c r="AH2723" t="e">
        <f>NA()</f>
        <v>#N/A</v>
      </c>
      <c r="AI2723" t="e">
        <f>NA()</f>
        <v>#N/A</v>
      </c>
      <c r="AJ2723" t="e">
        <f>NA()</f>
        <v>#N/A</v>
      </c>
      <c r="AK2723" t="e">
        <f>NA()</f>
        <v>#N/A</v>
      </c>
      <c r="AL2723" t="e">
        <f>NA()</f>
        <v>#N/A</v>
      </c>
      <c r="AM2723" t="e">
        <f>NA()</f>
        <v>#N/A</v>
      </c>
      <c r="AN2723" s="13">
        <v>4.2599999999999999E-2</v>
      </c>
      <c r="AO2723" t="e">
        <f>NA()</f>
        <v>#N/A</v>
      </c>
      <c r="AP2723" t="e">
        <f>NA()</f>
        <v>#N/A</v>
      </c>
    </row>
    <row r="2724" spans="20:42" x14ac:dyDescent="0.35">
      <c r="T2724" s="6"/>
      <c r="U2724" s="6"/>
      <c r="Z2724">
        <v>16</v>
      </c>
      <c r="AA2724" s="9">
        <v>44456</v>
      </c>
      <c r="AB2724">
        <v>0.1217</v>
      </c>
      <c r="AE2724" s="25">
        <v>41038</v>
      </c>
      <c r="AF2724" t="e">
        <f>NA()</f>
        <v>#N/A</v>
      </c>
      <c r="AG2724" t="e">
        <f>NA()</f>
        <v>#N/A</v>
      </c>
      <c r="AH2724" t="e">
        <f>NA()</f>
        <v>#N/A</v>
      </c>
      <c r="AI2724" t="e">
        <f>NA()</f>
        <v>#N/A</v>
      </c>
      <c r="AJ2724" t="e">
        <f>NA()</f>
        <v>#N/A</v>
      </c>
      <c r="AK2724" t="e">
        <f>NA()</f>
        <v>#N/A</v>
      </c>
      <c r="AL2724" t="e">
        <f>NA()</f>
        <v>#N/A</v>
      </c>
      <c r="AM2724" t="e">
        <f>NA()</f>
        <v>#N/A</v>
      </c>
      <c r="AN2724" s="13">
        <v>4.2599999999999999E-2</v>
      </c>
      <c r="AO2724" t="e">
        <f>NA()</f>
        <v>#N/A</v>
      </c>
      <c r="AP2724" t="e">
        <f>NA()</f>
        <v>#N/A</v>
      </c>
    </row>
    <row r="2725" spans="20:42" x14ac:dyDescent="0.35">
      <c r="T2725" s="6"/>
      <c r="U2725" s="6"/>
      <c r="Z2725">
        <v>17</v>
      </c>
      <c r="AA2725" s="9">
        <v>44459</v>
      </c>
      <c r="AB2725">
        <v>0.13750000000000001</v>
      </c>
      <c r="AE2725" s="25">
        <v>41039</v>
      </c>
      <c r="AF2725" t="e">
        <f>NA()</f>
        <v>#N/A</v>
      </c>
      <c r="AG2725" t="e">
        <f>NA()</f>
        <v>#N/A</v>
      </c>
      <c r="AH2725" t="e">
        <f>NA()</f>
        <v>#N/A</v>
      </c>
      <c r="AI2725" t="e">
        <f>NA()</f>
        <v>#N/A</v>
      </c>
      <c r="AJ2725" t="e">
        <f>NA()</f>
        <v>#N/A</v>
      </c>
      <c r="AK2725" t="e">
        <f>NA()</f>
        <v>#N/A</v>
      </c>
      <c r="AL2725" t="e">
        <f>NA()</f>
        <v>#N/A</v>
      </c>
      <c r="AM2725" t="e">
        <f>NA()</f>
        <v>#N/A</v>
      </c>
      <c r="AN2725" s="13">
        <v>4.2500000000000003E-2</v>
      </c>
      <c r="AO2725" t="e">
        <f>NA()</f>
        <v>#N/A</v>
      </c>
      <c r="AP2725" t="e">
        <f>NA()</f>
        <v>#N/A</v>
      </c>
    </row>
    <row r="2726" spans="20:42" x14ac:dyDescent="0.35">
      <c r="T2726" s="6"/>
      <c r="U2726" s="6"/>
      <c r="Z2726">
        <v>20</v>
      </c>
      <c r="AA2726" s="9">
        <v>44460</v>
      </c>
      <c r="AB2726">
        <v>0.1694</v>
      </c>
      <c r="AE2726" s="25">
        <v>41040</v>
      </c>
      <c r="AF2726" t="e">
        <f>NA()</f>
        <v>#N/A</v>
      </c>
      <c r="AG2726" t="e">
        <f>NA()</f>
        <v>#N/A</v>
      </c>
      <c r="AH2726" t="e">
        <f>NA()</f>
        <v>#N/A</v>
      </c>
      <c r="AI2726" t="e">
        <f>NA()</f>
        <v>#N/A</v>
      </c>
      <c r="AJ2726" t="e">
        <f>NA()</f>
        <v>#N/A</v>
      </c>
      <c r="AK2726" t="e">
        <f>NA()</f>
        <v>#N/A</v>
      </c>
      <c r="AL2726" t="e">
        <f>NA()</f>
        <v>#N/A</v>
      </c>
      <c r="AM2726" t="e">
        <f>NA()</f>
        <v>#N/A</v>
      </c>
      <c r="AN2726" s="13">
        <v>4.2900000000000001E-2</v>
      </c>
      <c r="AO2726" t="e">
        <f>NA()</f>
        <v>#N/A</v>
      </c>
      <c r="AP2726" t="e">
        <f>NA()</f>
        <v>#N/A</v>
      </c>
    </row>
    <row r="2727" spans="20:42" x14ac:dyDescent="0.35">
      <c r="T2727" s="6"/>
      <c r="U2727" s="6"/>
      <c r="Z2727">
        <v>21</v>
      </c>
      <c r="AA2727" s="9">
        <v>44461</v>
      </c>
      <c r="AB2727">
        <v>0.14199999999999999</v>
      </c>
      <c r="AE2727" s="25">
        <v>41041</v>
      </c>
      <c r="AF2727" t="e">
        <f>NA()</f>
        <v>#N/A</v>
      </c>
      <c r="AG2727" t="e">
        <f>NA()</f>
        <v>#N/A</v>
      </c>
      <c r="AH2727" t="e">
        <f>NA()</f>
        <v>#N/A</v>
      </c>
      <c r="AI2727" t="e">
        <f>NA()</f>
        <v>#N/A</v>
      </c>
      <c r="AJ2727" t="e">
        <f>NA()</f>
        <v>#N/A</v>
      </c>
      <c r="AK2727" t="e">
        <f>NA()</f>
        <v>#N/A</v>
      </c>
      <c r="AL2727" t="e">
        <f>NA()</f>
        <v>#N/A</v>
      </c>
      <c r="AM2727" t="e">
        <f>NA()</f>
        <v>#N/A</v>
      </c>
      <c r="AN2727" t="e">
        <f>NA()</f>
        <v>#N/A</v>
      </c>
      <c r="AO2727" t="e">
        <f>NA()</f>
        <v>#N/A</v>
      </c>
      <c r="AP2727" t="e">
        <f>NA()</f>
        <v>#N/A</v>
      </c>
    </row>
    <row r="2728" spans="20:42" x14ac:dyDescent="0.35">
      <c r="T2728" s="6"/>
      <c r="U2728" s="6"/>
      <c r="Z2728">
        <v>22</v>
      </c>
      <c r="AA2728" s="9">
        <v>44462</v>
      </c>
      <c r="AB2728">
        <v>0.18110000000000001</v>
      </c>
      <c r="AE2728" s="25">
        <v>41042</v>
      </c>
      <c r="AF2728" t="e">
        <f>NA()</f>
        <v>#N/A</v>
      </c>
      <c r="AG2728" t="e">
        <f>NA()</f>
        <v>#N/A</v>
      </c>
      <c r="AH2728" t="e">
        <f>NA()</f>
        <v>#N/A</v>
      </c>
      <c r="AI2728" t="e">
        <f>NA()</f>
        <v>#N/A</v>
      </c>
      <c r="AJ2728" t="e">
        <f>NA()</f>
        <v>#N/A</v>
      </c>
      <c r="AK2728" t="e">
        <f>NA()</f>
        <v>#N/A</v>
      </c>
      <c r="AL2728" t="e">
        <f>NA()</f>
        <v>#N/A</v>
      </c>
      <c r="AM2728" t="e">
        <f>NA()</f>
        <v>#N/A</v>
      </c>
      <c r="AN2728" t="e">
        <f>NA()</f>
        <v>#N/A</v>
      </c>
      <c r="AO2728" t="e">
        <f>NA()</f>
        <v>#N/A</v>
      </c>
      <c r="AP2728" t="e">
        <f>NA()</f>
        <v>#N/A</v>
      </c>
    </row>
    <row r="2729" spans="20:42" x14ac:dyDescent="0.35">
      <c r="T2729" s="6"/>
      <c r="U2729" s="6"/>
      <c r="Z2729">
        <v>23</v>
      </c>
      <c r="AA2729" s="9">
        <v>44463</v>
      </c>
      <c r="AB2729">
        <v>0.11600000000000001</v>
      </c>
      <c r="AE2729" s="25">
        <v>41043</v>
      </c>
      <c r="AF2729" t="e">
        <f>NA()</f>
        <v>#N/A</v>
      </c>
      <c r="AG2729" t="e">
        <f>NA()</f>
        <v>#N/A</v>
      </c>
      <c r="AH2729" t="e">
        <f>NA()</f>
        <v>#N/A</v>
      </c>
      <c r="AI2729" t="e">
        <f>NA()</f>
        <v>#N/A</v>
      </c>
      <c r="AJ2729" t="e">
        <f>NA()</f>
        <v>#N/A</v>
      </c>
      <c r="AK2729" t="e">
        <f>NA()</f>
        <v>#N/A</v>
      </c>
      <c r="AL2729" t="e">
        <f>NA()</f>
        <v>#N/A</v>
      </c>
      <c r="AM2729" t="e">
        <f>NA()</f>
        <v>#N/A</v>
      </c>
      <c r="AN2729" s="13">
        <v>4.3099999999999999E-2</v>
      </c>
      <c r="AO2729" t="e">
        <f>NA()</f>
        <v>#N/A</v>
      </c>
      <c r="AP2729" t="e">
        <f>NA()</f>
        <v>#N/A</v>
      </c>
    </row>
    <row r="2730" spans="20:42" x14ac:dyDescent="0.35">
      <c r="T2730" s="6"/>
      <c r="U2730" s="6"/>
      <c r="Z2730">
        <v>24</v>
      </c>
      <c r="AA2730" s="9">
        <v>44466</v>
      </c>
      <c r="AB2730">
        <v>0.12189999999999999</v>
      </c>
      <c r="AE2730" s="25">
        <v>41044</v>
      </c>
      <c r="AF2730" t="e">
        <f>NA()</f>
        <v>#N/A</v>
      </c>
      <c r="AG2730" t="e">
        <f>NA()</f>
        <v>#N/A</v>
      </c>
      <c r="AH2730" t="e">
        <f>NA()</f>
        <v>#N/A</v>
      </c>
      <c r="AI2730" t="e">
        <f>NA()</f>
        <v>#N/A</v>
      </c>
      <c r="AJ2730" t="e">
        <f>NA()</f>
        <v>#N/A</v>
      </c>
      <c r="AK2730" t="e">
        <f>NA()</f>
        <v>#N/A</v>
      </c>
      <c r="AL2730" t="e">
        <f>NA()</f>
        <v>#N/A</v>
      </c>
      <c r="AM2730" t="e">
        <f>NA()</f>
        <v>#N/A</v>
      </c>
      <c r="AN2730" s="13">
        <v>4.3299999999999998E-2</v>
      </c>
      <c r="AO2730" t="e">
        <f>NA()</f>
        <v>#N/A</v>
      </c>
      <c r="AP2730" t="e">
        <f>NA()</f>
        <v>#N/A</v>
      </c>
    </row>
    <row r="2731" spans="20:42" x14ac:dyDescent="0.35">
      <c r="T2731" s="6"/>
      <c r="U2731" s="6"/>
      <c r="Z2731">
        <v>27</v>
      </c>
      <c r="AA2731" s="9">
        <v>44467</v>
      </c>
      <c r="AB2731">
        <v>0.11360000000000001</v>
      </c>
      <c r="AE2731" s="25">
        <v>41045</v>
      </c>
      <c r="AF2731" t="e">
        <f>NA()</f>
        <v>#N/A</v>
      </c>
      <c r="AG2731" t="e">
        <f>NA()</f>
        <v>#N/A</v>
      </c>
      <c r="AH2731" t="e">
        <f>NA()</f>
        <v>#N/A</v>
      </c>
      <c r="AI2731" t="e">
        <f>NA()</f>
        <v>#N/A</v>
      </c>
      <c r="AJ2731" t="e">
        <f>NA()</f>
        <v>#N/A</v>
      </c>
      <c r="AK2731" t="e">
        <f>NA()</f>
        <v>#N/A</v>
      </c>
      <c r="AL2731" t="e">
        <f>NA()</f>
        <v>#N/A</v>
      </c>
      <c r="AM2731" t="e">
        <f>NA()</f>
        <v>#N/A</v>
      </c>
      <c r="AN2731" s="13">
        <v>4.3299999999999998E-2</v>
      </c>
      <c r="AO2731" t="e">
        <f>NA()</f>
        <v>#N/A</v>
      </c>
      <c r="AP2731" t="e">
        <f>NA()</f>
        <v>#N/A</v>
      </c>
    </row>
    <row r="2732" spans="20:42" x14ac:dyDescent="0.35">
      <c r="T2732" s="6"/>
      <c r="U2732" s="6"/>
      <c r="Z2732">
        <v>28</v>
      </c>
      <c r="AA2732" s="9">
        <v>44468</v>
      </c>
      <c r="AB2732">
        <v>9.3899999999999997E-2</v>
      </c>
      <c r="AE2732" s="25">
        <v>41046</v>
      </c>
      <c r="AF2732" t="e">
        <f>NA()</f>
        <v>#N/A</v>
      </c>
      <c r="AG2732" t="e">
        <f>NA()</f>
        <v>#N/A</v>
      </c>
      <c r="AH2732" t="e">
        <f>NA()</f>
        <v>#N/A</v>
      </c>
      <c r="AI2732" t="e">
        <f>NA()</f>
        <v>#N/A</v>
      </c>
      <c r="AJ2732" t="e">
        <f>NA()</f>
        <v>#N/A</v>
      </c>
      <c r="AK2732" t="e">
        <f>NA()</f>
        <v>#N/A</v>
      </c>
      <c r="AL2732" t="e">
        <f>NA()</f>
        <v>#N/A</v>
      </c>
      <c r="AM2732" t="e">
        <f>NA()</f>
        <v>#N/A</v>
      </c>
      <c r="AN2732" s="13">
        <v>4.3400000000000001E-2</v>
      </c>
      <c r="AO2732" t="e">
        <f>NA()</f>
        <v>#N/A</v>
      </c>
      <c r="AP2732" t="e">
        <f>NA()</f>
        <v>#N/A</v>
      </c>
    </row>
    <row r="2733" spans="20:42" x14ac:dyDescent="0.35">
      <c r="T2733" s="6"/>
      <c r="U2733" s="6"/>
      <c r="Z2733">
        <v>29</v>
      </c>
      <c r="AA2733" s="9">
        <v>44469</v>
      </c>
      <c r="AB2733">
        <v>7.6999999999999999E-2</v>
      </c>
      <c r="AE2733" s="25">
        <v>41047</v>
      </c>
      <c r="AF2733" t="e">
        <f>NA()</f>
        <v>#N/A</v>
      </c>
      <c r="AG2733" t="e">
        <f>NA()</f>
        <v>#N/A</v>
      </c>
      <c r="AH2733" t="e">
        <f>NA()</f>
        <v>#N/A</v>
      </c>
      <c r="AI2733" t="e">
        <f>NA()</f>
        <v>#N/A</v>
      </c>
      <c r="AJ2733" t="e">
        <f>NA()</f>
        <v>#N/A</v>
      </c>
      <c r="AK2733" t="e">
        <f>NA()</f>
        <v>#N/A</v>
      </c>
      <c r="AL2733" t="e">
        <f>NA()</f>
        <v>#N/A</v>
      </c>
      <c r="AM2733" t="e">
        <f>NA()</f>
        <v>#N/A</v>
      </c>
      <c r="AN2733" s="13">
        <v>4.4200000000000003E-2</v>
      </c>
      <c r="AO2733" t="e">
        <f>NA()</f>
        <v>#N/A</v>
      </c>
      <c r="AP2733" t="e">
        <f>NA()</f>
        <v>#N/A</v>
      </c>
    </row>
    <row r="2734" spans="20:42" x14ac:dyDescent="0.35">
      <c r="T2734" s="6"/>
      <c r="U2734" s="6"/>
      <c r="Z2734">
        <v>30</v>
      </c>
      <c r="AA2734" s="9">
        <v>44470</v>
      </c>
      <c r="AB2734">
        <v>6.6500000000000004E-2</v>
      </c>
      <c r="AE2734" s="25">
        <v>41048</v>
      </c>
      <c r="AF2734" t="e">
        <f>NA()</f>
        <v>#N/A</v>
      </c>
      <c r="AG2734" t="e">
        <f>NA()</f>
        <v>#N/A</v>
      </c>
      <c r="AH2734" t="e">
        <f>NA()</f>
        <v>#N/A</v>
      </c>
      <c r="AI2734" t="e">
        <f>NA()</f>
        <v>#N/A</v>
      </c>
      <c r="AJ2734" t="e">
        <f>NA()</f>
        <v>#N/A</v>
      </c>
      <c r="AK2734" t="e">
        <f>NA()</f>
        <v>#N/A</v>
      </c>
      <c r="AL2734" t="e">
        <f>NA()</f>
        <v>#N/A</v>
      </c>
      <c r="AM2734" t="e">
        <f>NA()</f>
        <v>#N/A</v>
      </c>
      <c r="AN2734" t="e">
        <f>NA()</f>
        <v>#N/A</v>
      </c>
      <c r="AO2734" t="e">
        <f>NA()</f>
        <v>#N/A</v>
      </c>
      <c r="AP2734" t="e">
        <f>NA()</f>
        <v>#N/A</v>
      </c>
    </row>
    <row r="2735" spans="20:42" x14ac:dyDescent="0.35">
      <c r="T2735" s="6"/>
      <c r="U2735" s="6"/>
      <c r="Y2735" t="s">
        <v>1105</v>
      </c>
      <c r="Z2735">
        <v>1</v>
      </c>
      <c r="AA2735" s="9">
        <v>44473</v>
      </c>
      <c r="AB2735">
        <v>8.0199999999999994E-2</v>
      </c>
      <c r="AE2735" s="25">
        <v>41049</v>
      </c>
      <c r="AF2735" t="e">
        <f>NA()</f>
        <v>#N/A</v>
      </c>
      <c r="AG2735" t="e">
        <f>NA()</f>
        <v>#N/A</v>
      </c>
      <c r="AH2735" t="e">
        <f>NA()</f>
        <v>#N/A</v>
      </c>
      <c r="AI2735" t="e">
        <f>NA()</f>
        <v>#N/A</v>
      </c>
      <c r="AJ2735" t="e">
        <f>NA()</f>
        <v>#N/A</v>
      </c>
      <c r="AK2735" t="e">
        <f>NA()</f>
        <v>#N/A</v>
      </c>
      <c r="AL2735" t="e">
        <f>NA()</f>
        <v>#N/A</v>
      </c>
      <c r="AM2735" t="e">
        <f>NA()</f>
        <v>#N/A</v>
      </c>
      <c r="AN2735" t="e">
        <f>NA()</f>
        <v>#N/A</v>
      </c>
      <c r="AO2735" t="e">
        <f>NA()</f>
        <v>#N/A</v>
      </c>
      <c r="AP2735" t="e">
        <f>NA()</f>
        <v>#N/A</v>
      </c>
    </row>
    <row r="2736" spans="20:42" x14ac:dyDescent="0.35">
      <c r="T2736" s="6"/>
      <c r="U2736" s="6"/>
      <c r="Z2736">
        <v>4</v>
      </c>
      <c r="AA2736" s="9">
        <v>44474</v>
      </c>
      <c r="AB2736">
        <v>5.1400000000000001E-2</v>
      </c>
      <c r="AE2736" s="25">
        <v>41050</v>
      </c>
      <c r="AF2736" t="e">
        <f>NA()</f>
        <v>#N/A</v>
      </c>
      <c r="AG2736" t="e">
        <f>NA()</f>
        <v>#N/A</v>
      </c>
      <c r="AH2736" t="e">
        <f>NA()</f>
        <v>#N/A</v>
      </c>
      <c r="AI2736" t="e">
        <f>NA()</f>
        <v>#N/A</v>
      </c>
      <c r="AJ2736" t="e">
        <f>NA()</f>
        <v>#N/A</v>
      </c>
      <c r="AK2736" t="e">
        <f>NA()</f>
        <v>#N/A</v>
      </c>
      <c r="AL2736" t="e">
        <f>NA()</f>
        <v>#N/A</v>
      </c>
      <c r="AM2736" t="e">
        <f>NA()</f>
        <v>#N/A</v>
      </c>
      <c r="AN2736" s="13">
        <v>4.4200000000000003E-2</v>
      </c>
      <c r="AO2736" t="e">
        <f>NA()</f>
        <v>#N/A</v>
      </c>
      <c r="AP2736" t="e">
        <f>NA()</f>
        <v>#N/A</v>
      </c>
    </row>
    <row r="2737" spans="20:42" x14ac:dyDescent="0.35">
      <c r="T2737" s="6"/>
      <c r="U2737" s="6"/>
      <c r="Z2737">
        <v>5</v>
      </c>
      <c r="AA2737" s="9">
        <v>44475</v>
      </c>
      <c r="AB2737">
        <v>7.3099999999999998E-2</v>
      </c>
      <c r="AE2737" s="25">
        <v>41051</v>
      </c>
      <c r="AF2737" t="e">
        <f>NA()</f>
        <v>#N/A</v>
      </c>
      <c r="AG2737" t="e">
        <f>NA()</f>
        <v>#N/A</v>
      </c>
      <c r="AH2737" t="e">
        <f>NA()</f>
        <v>#N/A</v>
      </c>
      <c r="AI2737" t="e">
        <f>NA()</f>
        <v>#N/A</v>
      </c>
      <c r="AJ2737" t="e">
        <f>NA()</f>
        <v>#N/A</v>
      </c>
      <c r="AK2737" t="e">
        <f>NA()</f>
        <v>#N/A</v>
      </c>
      <c r="AL2737" t="e">
        <f>NA()</f>
        <v>#N/A</v>
      </c>
      <c r="AM2737" t="e">
        <f>NA()</f>
        <v>#N/A</v>
      </c>
      <c r="AN2737" s="13">
        <v>4.4299999999999999E-2</v>
      </c>
      <c r="AO2737" t="e">
        <f>NA()</f>
        <v>#N/A</v>
      </c>
      <c r="AP2737" t="e">
        <f>NA()</f>
        <v>#N/A</v>
      </c>
    </row>
    <row r="2738" spans="20:42" x14ac:dyDescent="0.35">
      <c r="T2738" s="6"/>
      <c r="U2738" s="6"/>
      <c r="Z2738">
        <v>6</v>
      </c>
      <c r="AA2738" s="9">
        <v>44476</v>
      </c>
      <c r="AB2738">
        <v>6.1100000000000002E-2</v>
      </c>
      <c r="AE2738" s="25">
        <v>41052</v>
      </c>
      <c r="AF2738" t="e">
        <f>NA()</f>
        <v>#N/A</v>
      </c>
      <c r="AG2738" t="e">
        <f>NA()</f>
        <v>#N/A</v>
      </c>
      <c r="AH2738" t="e">
        <f>NA()</f>
        <v>#N/A</v>
      </c>
      <c r="AI2738" t="e">
        <f>NA()</f>
        <v>#N/A</v>
      </c>
      <c r="AJ2738" t="e">
        <f>NA()</f>
        <v>#N/A</v>
      </c>
      <c r="AK2738" t="e">
        <f>NA()</f>
        <v>#N/A</v>
      </c>
      <c r="AL2738" t="e">
        <f>NA()</f>
        <v>#N/A</v>
      </c>
      <c r="AM2738" t="e">
        <f>NA()</f>
        <v>#N/A</v>
      </c>
      <c r="AN2738" s="13">
        <v>4.4400000000000002E-2</v>
      </c>
      <c r="AO2738" t="e">
        <f>NA()</f>
        <v>#N/A</v>
      </c>
      <c r="AP2738" t="e">
        <f>NA()</f>
        <v>#N/A</v>
      </c>
    </row>
    <row r="2739" spans="20:42" x14ac:dyDescent="0.35">
      <c r="T2739" s="6"/>
      <c r="U2739" s="6"/>
      <c r="Z2739">
        <v>7</v>
      </c>
      <c r="AA2739" s="9">
        <v>44477</v>
      </c>
      <c r="AB2739">
        <v>0.13020000000000001</v>
      </c>
      <c r="AE2739" s="25">
        <v>41053</v>
      </c>
      <c r="AF2739" t="e">
        <f>NA()</f>
        <v>#N/A</v>
      </c>
      <c r="AG2739" t="e">
        <f>NA()</f>
        <v>#N/A</v>
      </c>
      <c r="AH2739" t="e">
        <f>NA()</f>
        <v>#N/A</v>
      </c>
      <c r="AI2739" t="e">
        <f>NA()</f>
        <v>#N/A</v>
      </c>
      <c r="AJ2739" t="e">
        <f>NA()</f>
        <v>#N/A</v>
      </c>
      <c r="AK2739" t="e">
        <f>NA()</f>
        <v>#N/A</v>
      </c>
      <c r="AL2739" t="e">
        <f>NA()</f>
        <v>#N/A</v>
      </c>
      <c r="AM2739" t="e">
        <f>NA()</f>
        <v>#N/A</v>
      </c>
      <c r="AN2739" s="13">
        <v>4.4600000000000001E-2</v>
      </c>
      <c r="AO2739" t="e">
        <f>NA()</f>
        <v>#N/A</v>
      </c>
      <c r="AP2739" t="e">
        <f>NA()</f>
        <v>#N/A</v>
      </c>
    </row>
    <row r="2740" spans="20:42" x14ac:dyDescent="0.35">
      <c r="T2740" s="6"/>
      <c r="U2740" s="6"/>
      <c r="Z2740">
        <v>8</v>
      </c>
      <c r="AA2740" s="9">
        <v>44480</v>
      </c>
      <c r="AB2740">
        <v>0.20649999999999999</v>
      </c>
      <c r="AE2740" s="25">
        <v>41054</v>
      </c>
      <c r="AF2740" t="e">
        <f>NA()</f>
        <v>#N/A</v>
      </c>
      <c r="AG2740" t="e">
        <f>NA()</f>
        <v>#N/A</v>
      </c>
      <c r="AH2740" t="e">
        <f>NA()</f>
        <v>#N/A</v>
      </c>
      <c r="AI2740" t="e">
        <f>NA()</f>
        <v>#N/A</v>
      </c>
      <c r="AJ2740" t="e">
        <f>NA()</f>
        <v>#N/A</v>
      </c>
      <c r="AK2740" t="e">
        <f>NA()</f>
        <v>#N/A</v>
      </c>
      <c r="AL2740" t="e">
        <f>NA()</f>
        <v>#N/A</v>
      </c>
      <c r="AM2740" t="e">
        <f>NA()</f>
        <v>#N/A</v>
      </c>
      <c r="AN2740" s="13">
        <v>4.5400000000000003E-2</v>
      </c>
      <c r="AO2740" t="e">
        <f>NA()</f>
        <v>#N/A</v>
      </c>
      <c r="AP2740" t="e">
        <f>NA()</f>
        <v>#N/A</v>
      </c>
    </row>
    <row r="2741" spans="20:42" x14ac:dyDescent="0.35">
      <c r="T2741" s="6"/>
      <c r="U2741" s="6"/>
      <c r="Z2741">
        <v>11</v>
      </c>
      <c r="AA2741" s="9">
        <v>44481</v>
      </c>
      <c r="AB2741">
        <v>0.20269999999999999</v>
      </c>
      <c r="AE2741" s="25">
        <v>41055</v>
      </c>
      <c r="AF2741" t="e">
        <f>NA()</f>
        <v>#N/A</v>
      </c>
      <c r="AG2741" t="e">
        <f>NA()</f>
        <v>#N/A</v>
      </c>
      <c r="AH2741" t="e">
        <f>NA()</f>
        <v>#N/A</v>
      </c>
      <c r="AI2741" t="e">
        <f>NA()</f>
        <v>#N/A</v>
      </c>
      <c r="AJ2741" t="e">
        <f>NA()</f>
        <v>#N/A</v>
      </c>
      <c r="AK2741" t="e">
        <f>NA()</f>
        <v>#N/A</v>
      </c>
      <c r="AL2741" t="e">
        <f>NA()</f>
        <v>#N/A</v>
      </c>
      <c r="AM2741" t="e">
        <f>NA()</f>
        <v>#N/A</v>
      </c>
      <c r="AN2741" t="e">
        <f>NA()</f>
        <v>#N/A</v>
      </c>
      <c r="AO2741" t="e">
        <f>NA()</f>
        <v>#N/A</v>
      </c>
      <c r="AP2741" t="e">
        <f>NA()</f>
        <v>#N/A</v>
      </c>
    </row>
    <row r="2742" spans="20:42" x14ac:dyDescent="0.35">
      <c r="T2742" s="6"/>
      <c r="U2742" s="6"/>
      <c r="Z2742">
        <v>12</v>
      </c>
      <c r="AA2742" s="9">
        <v>44482</v>
      </c>
      <c r="AB2742">
        <v>0.1676</v>
      </c>
      <c r="AE2742" s="25">
        <v>41056</v>
      </c>
      <c r="AF2742" t="e">
        <f>NA()</f>
        <v>#N/A</v>
      </c>
      <c r="AG2742" t="e">
        <f>NA()</f>
        <v>#N/A</v>
      </c>
      <c r="AH2742" t="e">
        <f>NA()</f>
        <v>#N/A</v>
      </c>
      <c r="AI2742" t="e">
        <f>NA()</f>
        <v>#N/A</v>
      </c>
      <c r="AJ2742" t="e">
        <f>NA()</f>
        <v>#N/A</v>
      </c>
      <c r="AK2742" t="e">
        <f>NA()</f>
        <v>#N/A</v>
      </c>
      <c r="AL2742" t="e">
        <f>NA()</f>
        <v>#N/A</v>
      </c>
      <c r="AM2742" t="e">
        <f>NA()</f>
        <v>#N/A</v>
      </c>
      <c r="AN2742" t="e">
        <f>NA()</f>
        <v>#N/A</v>
      </c>
      <c r="AO2742" t="e">
        <f>NA()</f>
        <v>#N/A</v>
      </c>
      <c r="AP2742" t="e">
        <f>NA()</f>
        <v>#N/A</v>
      </c>
    </row>
    <row r="2743" spans="20:42" x14ac:dyDescent="0.35">
      <c r="T2743" s="6"/>
      <c r="U2743" s="6"/>
      <c r="Z2743">
        <v>13</v>
      </c>
      <c r="AA2743" s="9">
        <v>44483</v>
      </c>
      <c r="AB2743">
        <v>0.1782</v>
      </c>
      <c r="AE2743" s="25">
        <v>41057</v>
      </c>
      <c r="AF2743" t="e">
        <f>NA()</f>
        <v>#N/A</v>
      </c>
      <c r="AG2743" t="e">
        <f>NA()</f>
        <v>#N/A</v>
      </c>
      <c r="AH2743" t="e">
        <f>NA()</f>
        <v>#N/A</v>
      </c>
      <c r="AI2743" t="e">
        <f>NA()</f>
        <v>#N/A</v>
      </c>
      <c r="AJ2743" t="e">
        <f>NA()</f>
        <v>#N/A</v>
      </c>
      <c r="AK2743" t="e">
        <f>NA()</f>
        <v>#N/A</v>
      </c>
      <c r="AL2743" t="e">
        <f>NA()</f>
        <v>#N/A</v>
      </c>
      <c r="AM2743" t="e">
        <f>NA()</f>
        <v>#N/A</v>
      </c>
      <c r="AN2743" s="13">
        <v>4.5400000000000003E-2</v>
      </c>
      <c r="AO2743" t="e">
        <f>NA()</f>
        <v>#N/A</v>
      </c>
      <c r="AP2743" t="e">
        <f>NA()</f>
        <v>#N/A</v>
      </c>
    </row>
    <row r="2744" spans="20:42" x14ac:dyDescent="0.35">
      <c r="T2744" s="6"/>
      <c r="U2744" s="6"/>
      <c r="Z2744">
        <v>14</v>
      </c>
      <c r="AA2744" s="9">
        <v>44484</v>
      </c>
      <c r="AB2744">
        <v>0.2286</v>
      </c>
      <c r="AE2744" s="25">
        <v>41058</v>
      </c>
      <c r="AF2744" t="e">
        <f>NA()</f>
        <v>#N/A</v>
      </c>
      <c r="AG2744" t="e">
        <f>NA()</f>
        <v>#N/A</v>
      </c>
      <c r="AH2744" t="e">
        <f>NA()</f>
        <v>#N/A</v>
      </c>
      <c r="AI2744" t="e">
        <f>NA()</f>
        <v>#N/A</v>
      </c>
      <c r="AJ2744" t="e">
        <f>NA()</f>
        <v>#N/A</v>
      </c>
      <c r="AK2744" t="e">
        <f>NA()</f>
        <v>#N/A</v>
      </c>
      <c r="AL2744" t="e">
        <f>NA()</f>
        <v>#N/A</v>
      </c>
      <c r="AM2744" t="e">
        <f>NA()</f>
        <v>#N/A</v>
      </c>
      <c r="AN2744" s="13">
        <v>4.5400000000000003E-2</v>
      </c>
      <c r="AO2744" t="e">
        <f>NA()</f>
        <v>#N/A</v>
      </c>
      <c r="AP2744" t="e">
        <f>NA()</f>
        <v>#N/A</v>
      </c>
    </row>
    <row r="2745" spans="20:42" x14ac:dyDescent="0.35">
      <c r="T2745" s="6"/>
      <c r="U2745" s="6"/>
      <c r="Z2745">
        <v>15</v>
      </c>
      <c r="AA2745" s="9">
        <v>44487</v>
      </c>
      <c r="AB2745">
        <v>0.32040000000000002</v>
      </c>
      <c r="AE2745" s="25">
        <v>41059</v>
      </c>
      <c r="AF2745" t="e">
        <f>NA()</f>
        <v>#N/A</v>
      </c>
      <c r="AG2745" t="e">
        <f>NA()</f>
        <v>#N/A</v>
      </c>
      <c r="AH2745" t="e">
        <f>NA()</f>
        <v>#N/A</v>
      </c>
      <c r="AI2745" t="e">
        <f>NA()</f>
        <v>#N/A</v>
      </c>
      <c r="AJ2745" t="e">
        <f>NA()</f>
        <v>#N/A</v>
      </c>
      <c r="AK2745" t="e">
        <f>NA()</f>
        <v>#N/A</v>
      </c>
      <c r="AL2745" t="e">
        <f>NA()</f>
        <v>#N/A</v>
      </c>
      <c r="AM2745" t="e">
        <f>NA()</f>
        <v>#N/A</v>
      </c>
      <c r="AN2745" s="13">
        <v>4.5400000000000003E-2</v>
      </c>
      <c r="AO2745" t="e">
        <f>NA()</f>
        <v>#N/A</v>
      </c>
      <c r="AP2745" t="e">
        <f>NA()</f>
        <v>#N/A</v>
      </c>
    </row>
    <row r="2746" spans="20:42" x14ac:dyDescent="0.35">
      <c r="T2746" s="6"/>
      <c r="U2746" s="6"/>
      <c r="Z2746">
        <v>18</v>
      </c>
      <c r="AA2746" s="9">
        <v>44488</v>
      </c>
      <c r="AB2746">
        <v>0.2243</v>
      </c>
      <c r="AE2746" s="25">
        <v>41060</v>
      </c>
      <c r="AF2746" t="e">
        <f>NA()</f>
        <v>#N/A</v>
      </c>
      <c r="AG2746" t="e">
        <f>NA()</f>
        <v>#N/A</v>
      </c>
      <c r="AH2746" t="e">
        <f>NA()</f>
        <v>#N/A</v>
      </c>
      <c r="AI2746" t="e">
        <f>NA()</f>
        <v>#N/A</v>
      </c>
      <c r="AJ2746" t="e">
        <f>NA()</f>
        <v>#N/A</v>
      </c>
      <c r="AK2746" t="e">
        <f>NA()</f>
        <v>#N/A</v>
      </c>
      <c r="AL2746" t="e">
        <f>NA()</f>
        <v>#N/A</v>
      </c>
      <c r="AM2746" t="e">
        <f>NA()</f>
        <v>#N/A</v>
      </c>
      <c r="AN2746" s="13">
        <v>4.5400000000000003E-2</v>
      </c>
      <c r="AO2746" t="e">
        <f>NA()</f>
        <v>#N/A</v>
      </c>
      <c r="AP2746" t="e">
        <f>NA()</f>
        <v>#N/A</v>
      </c>
    </row>
    <row r="2747" spans="20:42" x14ac:dyDescent="0.35">
      <c r="T2747" s="6"/>
      <c r="U2747" s="6"/>
      <c r="Z2747">
        <v>19</v>
      </c>
      <c r="AA2747" s="9">
        <v>44489</v>
      </c>
      <c r="AB2747">
        <v>0.31519999999999998</v>
      </c>
      <c r="AE2747" s="25">
        <v>41061</v>
      </c>
      <c r="AF2747" t="e">
        <f>NA()</f>
        <v>#N/A</v>
      </c>
      <c r="AG2747" t="e">
        <f>NA()</f>
        <v>#N/A</v>
      </c>
      <c r="AH2747" t="e">
        <f>NA()</f>
        <v>#N/A</v>
      </c>
      <c r="AI2747" t="e">
        <f>NA()</f>
        <v>#N/A</v>
      </c>
      <c r="AJ2747" t="e">
        <f>NA()</f>
        <v>#N/A</v>
      </c>
      <c r="AK2747" t="e">
        <f>NA()</f>
        <v>#N/A</v>
      </c>
      <c r="AL2747" t="e">
        <f>NA()</f>
        <v>#N/A</v>
      </c>
      <c r="AM2747" t="e">
        <f>NA()</f>
        <v>#N/A</v>
      </c>
      <c r="AN2747" s="13">
        <v>4.4600000000000001E-2</v>
      </c>
      <c r="AO2747" s="13">
        <v>0.92329346000000001</v>
      </c>
      <c r="AP2747" t="e">
        <f>NA()</f>
        <v>#N/A</v>
      </c>
    </row>
    <row r="2748" spans="20:42" x14ac:dyDescent="0.35">
      <c r="T2748" s="6"/>
      <c r="U2748" s="6"/>
      <c r="Z2748">
        <v>20</v>
      </c>
      <c r="AA2748" s="9">
        <v>44490</v>
      </c>
      <c r="AB2748">
        <v>0.26</v>
      </c>
      <c r="AE2748" s="25">
        <v>41062</v>
      </c>
      <c r="AF2748" t="e">
        <f>NA()</f>
        <v>#N/A</v>
      </c>
      <c r="AG2748" t="e">
        <f>NA()</f>
        <v>#N/A</v>
      </c>
      <c r="AH2748" t="e">
        <f>NA()</f>
        <v>#N/A</v>
      </c>
      <c r="AI2748" t="e">
        <f>NA()</f>
        <v>#N/A</v>
      </c>
      <c r="AJ2748" t="e">
        <f>NA()</f>
        <v>#N/A</v>
      </c>
      <c r="AK2748" t="e">
        <f>NA()</f>
        <v>#N/A</v>
      </c>
      <c r="AL2748" t="e">
        <f>NA()</f>
        <v>#N/A</v>
      </c>
      <c r="AM2748" t="e">
        <f>NA()</f>
        <v>#N/A</v>
      </c>
      <c r="AN2748" t="e">
        <f>NA()</f>
        <v>#N/A</v>
      </c>
      <c r="AO2748" t="e">
        <f>NA()</f>
        <v>#N/A</v>
      </c>
      <c r="AP2748" t="e">
        <f>NA()</f>
        <v>#N/A</v>
      </c>
    </row>
    <row r="2749" spans="20:42" x14ac:dyDescent="0.35">
      <c r="T2749" s="6"/>
      <c r="U2749" s="6"/>
      <c r="Z2749">
        <v>21</v>
      </c>
      <c r="AA2749" s="9">
        <v>44491</v>
      </c>
      <c r="AB2749">
        <v>0.18920000000000001</v>
      </c>
      <c r="AE2749" s="25">
        <v>41063</v>
      </c>
      <c r="AF2749" t="e">
        <f>NA()</f>
        <v>#N/A</v>
      </c>
      <c r="AG2749" t="e">
        <f>NA()</f>
        <v>#N/A</v>
      </c>
      <c r="AH2749" t="e">
        <f>NA()</f>
        <v>#N/A</v>
      </c>
      <c r="AI2749" t="e">
        <f>NA()</f>
        <v>#N/A</v>
      </c>
      <c r="AJ2749" t="e">
        <f>NA()</f>
        <v>#N/A</v>
      </c>
      <c r="AK2749" t="e">
        <f>NA()</f>
        <v>#N/A</v>
      </c>
      <c r="AL2749" t="e">
        <f>NA()</f>
        <v>#N/A</v>
      </c>
      <c r="AM2749" t="e">
        <f>NA()</f>
        <v>#N/A</v>
      </c>
      <c r="AN2749" t="e">
        <f>NA()</f>
        <v>#N/A</v>
      </c>
      <c r="AO2749" t="e">
        <f>NA()</f>
        <v>#N/A</v>
      </c>
      <c r="AP2749" t="e">
        <f>NA()</f>
        <v>#N/A</v>
      </c>
    </row>
    <row r="2750" spans="20:42" x14ac:dyDescent="0.35">
      <c r="T2750" s="6"/>
      <c r="U2750" s="6"/>
      <c r="Z2750">
        <v>22</v>
      </c>
      <c r="AA2750" s="9">
        <v>44494</v>
      </c>
      <c r="AB2750">
        <v>0.22470000000000001</v>
      </c>
      <c r="AE2750" s="25">
        <v>41064</v>
      </c>
      <c r="AF2750" t="e">
        <f>NA()</f>
        <v>#N/A</v>
      </c>
      <c r="AG2750" t="e">
        <f>NA()</f>
        <v>#N/A</v>
      </c>
      <c r="AH2750" t="e">
        <f>NA()</f>
        <v>#N/A</v>
      </c>
      <c r="AI2750" t="e">
        <f>NA()</f>
        <v>#N/A</v>
      </c>
      <c r="AJ2750" t="e">
        <f>NA()</f>
        <v>#N/A</v>
      </c>
      <c r="AK2750" t="e">
        <f>NA()</f>
        <v>#N/A</v>
      </c>
      <c r="AL2750" t="e">
        <f>NA()</f>
        <v>#N/A</v>
      </c>
      <c r="AM2750" t="e">
        <f>NA()</f>
        <v>#N/A</v>
      </c>
      <c r="AN2750" s="13">
        <v>4.4200000000000003E-2</v>
      </c>
      <c r="AO2750" t="e">
        <f>NA()</f>
        <v>#N/A</v>
      </c>
      <c r="AP2750" t="e">
        <f>NA()</f>
        <v>#N/A</v>
      </c>
    </row>
    <row r="2751" spans="20:42" x14ac:dyDescent="0.35">
      <c r="T2751" s="6"/>
      <c r="U2751" s="6"/>
      <c r="Z2751">
        <v>25</v>
      </c>
      <c r="AA2751" s="9">
        <v>44495</v>
      </c>
      <c r="AB2751">
        <v>0.26140000000000002</v>
      </c>
      <c r="AE2751" s="25">
        <v>41065</v>
      </c>
      <c r="AF2751" t="e">
        <f>NA()</f>
        <v>#N/A</v>
      </c>
      <c r="AG2751" t="e">
        <f>NA()</f>
        <v>#N/A</v>
      </c>
      <c r="AH2751" t="e">
        <f>NA()</f>
        <v>#N/A</v>
      </c>
      <c r="AI2751" t="e">
        <f>NA()</f>
        <v>#N/A</v>
      </c>
      <c r="AJ2751" t="e">
        <f>NA()</f>
        <v>#N/A</v>
      </c>
      <c r="AK2751" t="e">
        <f>NA()</f>
        <v>#N/A</v>
      </c>
      <c r="AL2751" t="e">
        <f>NA()</f>
        <v>#N/A</v>
      </c>
      <c r="AM2751" t="e">
        <f>NA()</f>
        <v>#N/A</v>
      </c>
      <c r="AN2751" s="13">
        <v>4.4200000000000003E-2</v>
      </c>
      <c r="AO2751" t="e">
        <f>NA()</f>
        <v>#N/A</v>
      </c>
      <c r="AP2751" t="e">
        <f>NA()</f>
        <v>#N/A</v>
      </c>
    </row>
    <row r="2752" spans="20:42" x14ac:dyDescent="0.35">
      <c r="T2752" s="6"/>
      <c r="U2752" s="6"/>
      <c r="Z2752">
        <v>26</v>
      </c>
      <c r="AA2752" s="9">
        <v>44496</v>
      </c>
      <c r="AB2752">
        <v>0.17430000000000001</v>
      </c>
      <c r="AE2752" s="25">
        <v>41066</v>
      </c>
      <c r="AF2752" t="e">
        <f>NA()</f>
        <v>#N/A</v>
      </c>
      <c r="AG2752" t="e">
        <f>NA()</f>
        <v>#N/A</v>
      </c>
      <c r="AH2752" t="e">
        <f>NA()</f>
        <v>#N/A</v>
      </c>
      <c r="AI2752" t="e">
        <f>NA()</f>
        <v>#N/A</v>
      </c>
      <c r="AJ2752" t="e">
        <f>NA()</f>
        <v>#N/A</v>
      </c>
      <c r="AK2752" t="e">
        <f>NA()</f>
        <v>#N/A</v>
      </c>
      <c r="AL2752" t="e">
        <f>NA()</f>
        <v>#N/A</v>
      </c>
      <c r="AM2752" t="e">
        <f>NA()</f>
        <v>#N/A</v>
      </c>
      <c r="AN2752" s="13">
        <v>4.4600000000000001E-2</v>
      </c>
      <c r="AO2752" t="e">
        <f>NA()</f>
        <v>#N/A</v>
      </c>
      <c r="AP2752" t="e">
        <f>NA()</f>
        <v>#N/A</v>
      </c>
    </row>
    <row r="2753" spans="20:42" x14ac:dyDescent="0.35">
      <c r="T2753" s="6"/>
      <c r="U2753" s="6"/>
      <c r="Z2753">
        <v>27</v>
      </c>
      <c r="AA2753" s="9">
        <v>44497</v>
      </c>
      <c r="AB2753">
        <v>9.8900000000000002E-2</v>
      </c>
      <c r="AE2753" s="25">
        <v>41067</v>
      </c>
      <c r="AF2753" t="e">
        <f>NA()</f>
        <v>#N/A</v>
      </c>
      <c r="AG2753" t="e">
        <f>NA()</f>
        <v>#N/A</v>
      </c>
      <c r="AH2753" t="e">
        <f>NA()</f>
        <v>#N/A</v>
      </c>
      <c r="AI2753" t="e">
        <f>NA()</f>
        <v>#N/A</v>
      </c>
      <c r="AJ2753" t="e">
        <f>NA()</f>
        <v>#N/A</v>
      </c>
      <c r="AK2753" t="e">
        <f>NA()</f>
        <v>#N/A</v>
      </c>
      <c r="AL2753" t="e">
        <f>NA()</f>
        <v>#N/A</v>
      </c>
      <c r="AM2753" t="e">
        <f>NA()</f>
        <v>#N/A</v>
      </c>
      <c r="AN2753" s="13">
        <v>4.48E-2</v>
      </c>
      <c r="AO2753" t="e">
        <f>NA()</f>
        <v>#N/A</v>
      </c>
      <c r="AP2753" t="e">
        <f>NA()</f>
        <v>#N/A</v>
      </c>
    </row>
    <row r="2754" spans="20:42" x14ac:dyDescent="0.35">
      <c r="T2754" s="6"/>
      <c r="U2754" s="6"/>
      <c r="Z2754">
        <v>28</v>
      </c>
      <c r="AA2754" s="9">
        <v>44498</v>
      </c>
      <c r="AB2754">
        <v>0.1414</v>
      </c>
      <c r="AE2754" s="25">
        <v>41068</v>
      </c>
      <c r="AF2754" t="e">
        <f>NA()</f>
        <v>#N/A</v>
      </c>
      <c r="AG2754" t="e">
        <f>NA()</f>
        <v>#N/A</v>
      </c>
      <c r="AH2754" t="e">
        <f>NA()</f>
        <v>#N/A</v>
      </c>
      <c r="AI2754" t="e">
        <f>NA()</f>
        <v>#N/A</v>
      </c>
      <c r="AJ2754" t="e">
        <f>NA()</f>
        <v>#N/A</v>
      </c>
      <c r="AK2754" t="e">
        <f>NA()</f>
        <v>#N/A</v>
      </c>
      <c r="AL2754" t="e">
        <f>NA()</f>
        <v>#N/A</v>
      </c>
      <c r="AM2754" t="e">
        <f>NA()</f>
        <v>#N/A</v>
      </c>
      <c r="AN2754" s="13">
        <v>4.5900000000000003E-2</v>
      </c>
      <c r="AO2754" t="e">
        <f>NA()</f>
        <v>#N/A</v>
      </c>
      <c r="AP2754" t="e">
        <f>NA()</f>
        <v>#N/A</v>
      </c>
    </row>
    <row r="2755" spans="20:42" x14ac:dyDescent="0.35">
      <c r="T2755" s="6"/>
      <c r="U2755" s="6"/>
      <c r="Z2755">
        <v>29</v>
      </c>
      <c r="AA2755" s="9">
        <v>44501</v>
      </c>
      <c r="AB2755">
        <v>0.22289999999999999</v>
      </c>
      <c r="AE2755" s="25">
        <v>41069</v>
      </c>
      <c r="AF2755" t="e">
        <f>NA()</f>
        <v>#N/A</v>
      </c>
      <c r="AG2755" t="e">
        <f>NA()</f>
        <v>#N/A</v>
      </c>
      <c r="AH2755" t="e">
        <f>NA()</f>
        <v>#N/A</v>
      </c>
      <c r="AI2755" t="e">
        <f>NA()</f>
        <v>#N/A</v>
      </c>
      <c r="AJ2755" t="e">
        <f>NA()</f>
        <v>#N/A</v>
      </c>
      <c r="AK2755" t="e">
        <f>NA()</f>
        <v>#N/A</v>
      </c>
      <c r="AL2755" t="e">
        <f>NA()</f>
        <v>#N/A</v>
      </c>
      <c r="AM2755" t="e">
        <f>NA()</f>
        <v>#N/A</v>
      </c>
      <c r="AN2755" t="e">
        <f>NA()</f>
        <v>#N/A</v>
      </c>
      <c r="AO2755" t="e">
        <f>NA()</f>
        <v>#N/A</v>
      </c>
      <c r="AP2755" t="e">
        <f>NA()</f>
        <v>#N/A</v>
      </c>
    </row>
    <row r="2756" spans="20:42" x14ac:dyDescent="0.35">
      <c r="T2756" s="6"/>
      <c r="U2756" s="6"/>
      <c r="Y2756" t="s">
        <v>1106</v>
      </c>
      <c r="Z2756">
        <v>1</v>
      </c>
      <c r="AA2756" s="9">
        <v>44502</v>
      </c>
      <c r="AB2756">
        <v>0.18590000000000001</v>
      </c>
      <c r="AE2756" s="25">
        <v>41070</v>
      </c>
      <c r="AF2756" t="e">
        <f>NA()</f>
        <v>#N/A</v>
      </c>
      <c r="AG2756" t="e">
        <f>NA()</f>
        <v>#N/A</v>
      </c>
      <c r="AH2756" t="e">
        <f>NA()</f>
        <v>#N/A</v>
      </c>
      <c r="AI2756" t="e">
        <f>NA()</f>
        <v>#N/A</v>
      </c>
      <c r="AJ2756" t="e">
        <f>NA()</f>
        <v>#N/A</v>
      </c>
      <c r="AK2756" t="e">
        <f>NA()</f>
        <v>#N/A</v>
      </c>
      <c r="AL2756" t="e">
        <f>NA()</f>
        <v>#N/A</v>
      </c>
      <c r="AM2756" t="e">
        <f>NA()</f>
        <v>#N/A</v>
      </c>
      <c r="AN2756" t="e">
        <f>NA()</f>
        <v>#N/A</v>
      </c>
      <c r="AO2756" t="e">
        <f>NA()</f>
        <v>#N/A</v>
      </c>
      <c r="AP2756" t="e">
        <f>NA()</f>
        <v>#N/A</v>
      </c>
    </row>
    <row r="2757" spans="20:42" x14ac:dyDescent="0.35">
      <c r="T2757" s="6"/>
      <c r="U2757" s="6"/>
      <c r="Z2757">
        <v>2</v>
      </c>
      <c r="AA2757" s="9">
        <v>44503</v>
      </c>
      <c r="AB2757">
        <v>0.14530000000000001</v>
      </c>
      <c r="AE2757" s="25">
        <v>41071</v>
      </c>
      <c r="AF2757" t="e">
        <f>NA()</f>
        <v>#N/A</v>
      </c>
      <c r="AG2757" t="e">
        <f>NA()</f>
        <v>#N/A</v>
      </c>
      <c r="AH2757" t="e">
        <f>NA()</f>
        <v>#N/A</v>
      </c>
      <c r="AI2757" t="e">
        <f>NA()</f>
        <v>#N/A</v>
      </c>
      <c r="AJ2757" t="e">
        <f>NA()</f>
        <v>#N/A</v>
      </c>
      <c r="AK2757" t="e">
        <f>NA()</f>
        <v>#N/A</v>
      </c>
      <c r="AL2757" t="e">
        <f>NA()</f>
        <v>#N/A</v>
      </c>
      <c r="AM2757" t="e">
        <f>NA()</f>
        <v>#N/A</v>
      </c>
      <c r="AN2757" s="13">
        <v>4.5999999999999999E-2</v>
      </c>
      <c r="AO2757" t="e">
        <f>NA()</f>
        <v>#N/A</v>
      </c>
      <c r="AP2757" t="e">
        <f>NA()</f>
        <v>#N/A</v>
      </c>
    </row>
    <row r="2758" spans="20:42" x14ac:dyDescent="0.35">
      <c r="T2758" s="6"/>
      <c r="U2758" s="6"/>
      <c r="Z2758">
        <v>3</v>
      </c>
      <c r="AA2758" s="9">
        <v>44505</v>
      </c>
      <c r="AB2758">
        <v>0.10970000000000001</v>
      </c>
      <c r="AE2758" s="25">
        <v>41072</v>
      </c>
      <c r="AF2758" t="e">
        <f>NA()</f>
        <v>#N/A</v>
      </c>
      <c r="AG2758" t="e">
        <f>NA()</f>
        <v>#N/A</v>
      </c>
      <c r="AH2758" t="e">
        <f>NA()</f>
        <v>#N/A</v>
      </c>
      <c r="AI2758" t="e">
        <f>NA()</f>
        <v>#N/A</v>
      </c>
      <c r="AJ2758" t="e">
        <f>NA()</f>
        <v>#N/A</v>
      </c>
      <c r="AK2758" t="e">
        <f>NA()</f>
        <v>#N/A</v>
      </c>
      <c r="AL2758" t="e">
        <f>NA()</f>
        <v>#N/A</v>
      </c>
      <c r="AM2758" t="e">
        <f>NA()</f>
        <v>#N/A</v>
      </c>
      <c r="AN2758" s="13">
        <v>4.6199999999999998E-2</v>
      </c>
      <c r="AO2758" t="e">
        <f>NA()</f>
        <v>#N/A</v>
      </c>
      <c r="AP2758" t="e">
        <f>NA()</f>
        <v>#N/A</v>
      </c>
    </row>
    <row r="2759" spans="20:42" x14ac:dyDescent="0.35">
      <c r="T2759" s="6"/>
      <c r="U2759" s="6"/>
      <c r="Z2759">
        <v>5</v>
      </c>
      <c r="AA2759" s="9">
        <v>44508</v>
      </c>
      <c r="AB2759">
        <v>7.6399999999999996E-2</v>
      </c>
      <c r="AE2759" s="25">
        <v>41073</v>
      </c>
      <c r="AF2759" t="e">
        <f>NA()</f>
        <v>#N/A</v>
      </c>
      <c r="AG2759" t="e">
        <f>NA()</f>
        <v>#N/A</v>
      </c>
      <c r="AH2759" t="e">
        <f>NA()</f>
        <v>#N/A</v>
      </c>
      <c r="AI2759" t="e">
        <f>NA()</f>
        <v>#N/A</v>
      </c>
      <c r="AJ2759" t="e">
        <f>NA()</f>
        <v>#N/A</v>
      </c>
      <c r="AK2759" t="e">
        <f>NA()</f>
        <v>#N/A</v>
      </c>
      <c r="AL2759" t="e">
        <f>NA()</f>
        <v>#N/A</v>
      </c>
      <c r="AM2759" t="e">
        <f>NA()</f>
        <v>#N/A</v>
      </c>
      <c r="AN2759" s="13">
        <v>4.65E-2</v>
      </c>
      <c r="AO2759" t="e">
        <f>NA()</f>
        <v>#N/A</v>
      </c>
      <c r="AP2759" t="e">
        <f>NA()</f>
        <v>#N/A</v>
      </c>
    </row>
    <row r="2760" spans="20:42" x14ac:dyDescent="0.35">
      <c r="T2760" s="6"/>
      <c r="U2760" s="6"/>
      <c r="Z2760">
        <v>8</v>
      </c>
      <c r="AA2760" s="9">
        <v>44509</v>
      </c>
      <c r="AB2760">
        <v>8.9499999999999996E-2</v>
      </c>
      <c r="AE2760" s="25">
        <v>41074</v>
      </c>
      <c r="AF2760" t="e">
        <f>NA()</f>
        <v>#N/A</v>
      </c>
      <c r="AG2760" t="e">
        <f>NA()</f>
        <v>#N/A</v>
      </c>
      <c r="AH2760" t="e">
        <f>NA()</f>
        <v>#N/A</v>
      </c>
      <c r="AI2760" t="e">
        <f>NA()</f>
        <v>#N/A</v>
      </c>
      <c r="AJ2760" t="e">
        <f>NA()</f>
        <v>#N/A</v>
      </c>
      <c r="AK2760" t="e">
        <f>NA()</f>
        <v>#N/A</v>
      </c>
      <c r="AL2760" t="e">
        <f>NA()</f>
        <v>#N/A</v>
      </c>
      <c r="AM2760" t="e">
        <f>NA()</f>
        <v>#N/A</v>
      </c>
      <c r="AN2760" s="13">
        <v>4.6699999999999998E-2</v>
      </c>
      <c r="AO2760" t="e">
        <f>NA()</f>
        <v>#N/A</v>
      </c>
      <c r="AP2760" t="e">
        <f>NA()</f>
        <v>#N/A</v>
      </c>
    </row>
    <row r="2761" spans="20:42" x14ac:dyDescent="0.35">
      <c r="T2761" s="6"/>
      <c r="U2761" s="6"/>
      <c r="Z2761">
        <v>9</v>
      </c>
      <c r="AA2761" s="9">
        <v>44510</v>
      </c>
      <c r="AB2761">
        <v>0.1139</v>
      </c>
      <c r="AE2761" s="25">
        <v>41075</v>
      </c>
      <c r="AF2761" t="e">
        <f>NA()</f>
        <v>#N/A</v>
      </c>
      <c r="AG2761" t="e">
        <f>NA()</f>
        <v>#N/A</v>
      </c>
      <c r="AH2761" t="e">
        <f>NA()</f>
        <v>#N/A</v>
      </c>
      <c r="AI2761" t="e">
        <f>NA()</f>
        <v>#N/A</v>
      </c>
      <c r="AJ2761" t="e">
        <f>NA()</f>
        <v>#N/A</v>
      </c>
      <c r="AK2761" t="e">
        <f>NA()</f>
        <v>#N/A</v>
      </c>
      <c r="AL2761" t="e">
        <f>NA()</f>
        <v>#N/A</v>
      </c>
      <c r="AM2761" t="e">
        <f>NA()</f>
        <v>#N/A</v>
      </c>
      <c r="AN2761" s="13">
        <v>4.6699999999999998E-2</v>
      </c>
      <c r="AO2761" t="e">
        <f>NA()</f>
        <v>#N/A</v>
      </c>
      <c r="AP2761" t="e">
        <f>NA()</f>
        <v>#N/A</v>
      </c>
    </row>
    <row r="2762" spans="20:42" x14ac:dyDescent="0.35">
      <c r="T2762" s="6"/>
      <c r="U2762" s="6"/>
      <c r="Z2762">
        <v>10</v>
      </c>
      <c r="AA2762" s="9">
        <v>44511</v>
      </c>
      <c r="AB2762">
        <v>0.16070000000000001</v>
      </c>
      <c r="AE2762" s="25">
        <v>41076</v>
      </c>
      <c r="AF2762" t="e">
        <f>NA()</f>
        <v>#N/A</v>
      </c>
      <c r="AG2762" t="e">
        <f>NA()</f>
        <v>#N/A</v>
      </c>
      <c r="AH2762" t="e">
        <f>NA()</f>
        <v>#N/A</v>
      </c>
      <c r="AI2762" t="e">
        <f>NA()</f>
        <v>#N/A</v>
      </c>
      <c r="AJ2762" t="e">
        <f>NA()</f>
        <v>#N/A</v>
      </c>
      <c r="AK2762" t="e">
        <f>NA()</f>
        <v>#N/A</v>
      </c>
      <c r="AL2762" t="e">
        <f>NA()</f>
        <v>#N/A</v>
      </c>
      <c r="AM2762" t="e">
        <f>NA()</f>
        <v>#N/A</v>
      </c>
      <c r="AN2762" t="e">
        <f>NA()</f>
        <v>#N/A</v>
      </c>
      <c r="AO2762" t="e">
        <f>NA()</f>
        <v>#N/A</v>
      </c>
      <c r="AP2762" t="e">
        <f>NA()</f>
        <v>#N/A</v>
      </c>
    </row>
    <row r="2763" spans="20:42" x14ac:dyDescent="0.35">
      <c r="T2763" s="6"/>
      <c r="U2763" s="6"/>
      <c r="Z2763">
        <v>11</v>
      </c>
      <c r="AA2763" s="9">
        <v>44512</v>
      </c>
      <c r="AB2763">
        <v>0.15970000000000001</v>
      </c>
      <c r="AE2763" s="25">
        <v>41077</v>
      </c>
      <c r="AF2763" t="e">
        <f>NA()</f>
        <v>#N/A</v>
      </c>
      <c r="AG2763" t="e">
        <f>NA()</f>
        <v>#N/A</v>
      </c>
      <c r="AH2763" t="e">
        <f>NA()</f>
        <v>#N/A</v>
      </c>
      <c r="AI2763" t="e">
        <f>NA()</f>
        <v>#N/A</v>
      </c>
      <c r="AJ2763" t="e">
        <f>NA()</f>
        <v>#N/A</v>
      </c>
      <c r="AK2763" t="e">
        <f>NA()</f>
        <v>#N/A</v>
      </c>
      <c r="AL2763" t="e">
        <f>NA()</f>
        <v>#N/A</v>
      </c>
      <c r="AM2763" t="e">
        <f>NA()</f>
        <v>#N/A</v>
      </c>
      <c r="AN2763" t="e">
        <f>NA()</f>
        <v>#N/A</v>
      </c>
      <c r="AO2763" t="e">
        <f>NA()</f>
        <v>#N/A</v>
      </c>
      <c r="AP2763" t="e">
        <f>NA()</f>
        <v>#N/A</v>
      </c>
    </row>
    <row r="2764" spans="20:42" x14ac:dyDescent="0.35">
      <c r="T2764" s="6"/>
      <c r="U2764" s="6"/>
      <c r="Z2764">
        <v>12</v>
      </c>
      <c r="AA2764" s="9">
        <v>44515</v>
      </c>
      <c r="AB2764">
        <v>0.192</v>
      </c>
      <c r="AE2764" s="25">
        <v>41078</v>
      </c>
      <c r="AF2764" t="e">
        <f>NA()</f>
        <v>#N/A</v>
      </c>
      <c r="AG2764" t="e">
        <f>NA()</f>
        <v>#N/A</v>
      </c>
      <c r="AH2764" t="e">
        <f>NA()</f>
        <v>#N/A</v>
      </c>
      <c r="AI2764" t="e">
        <f>NA()</f>
        <v>#N/A</v>
      </c>
      <c r="AJ2764" t="e">
        <f>NA()</f>
        <v>#N/A</v>
      </c>
      <c r="AK2764" t="e">
        <f>NA()</f>
        <v>#N/A</v>
      </c>
      <c r="AL2764" t="e">
        <f>NA()</f>
        <v>#N/A</v>
      </c>
      <c r="AM2764" t="e">
        <f>NA()</f>
        <v>#N/A</v>
      </c>
      <c r="AN2764" s="13">
        <v>4.6399999999999997E-2</v>
      </c>
      <c r="AO2764" t="e">
        <f>NA()</f>
        <v>#N/A</v>
      </c>
      <c r="AP2764" t="e">
        <f>NA()</f>
        <v>#N/A</v>
      </c>
    </row>
    <row r="2765" spans="20:42" x14ac:dyDescent="0.35">
      <c r="T2765" s="6"/>
      <c r="U2765" s="6"/>
      <c r="Z2765">
        <v>15</v>
      </c>
      <c r="AA2765" s="9">
        <v>44516</v>
      </c>
      <c r="AB2765">
        <v>0.1681</v>
      </c>
      <c r="AE2765" s="25">
        <v>41079</v>
      </c>
      <c r="AF2765" t="e">
        <f>NA()</f>
        <v>#N/A</v>
      </c>
      <c r="AG2765" t="e">
        <f>NA()</f>
        <v>#N/A</v>
      </c>
      <c r="AH2765" t="e">
        <f>NA()</f>
        <v>#N/A</v>
      </c>
      <c r="AI2765" t="e">
        <f>NA()</f>
        <v>#N/A</v>
      </c>
      <c r="AJ2765" t="e">
        <f>NA()</f>
        <v>#N/A</v>
      </c>
      <c r="AK2765" t="e">
        <f>NA()</f>
        <v>#N/A</v>
      </c>
      <c r="AL2765" t="e">
        <f>NA()</f>
        <v>#N/A</v>
      </c>
      <c r="AM2765" t="e">
        <f>NA()</f>
        <v>#N/A</v>
      </c>
      <c r="AN2765" s="13">
        <v>4.6199999999999998E-2</v>
      </c>
      <c r="AO2765" t="e">
        <f>NA()</f>
        <v>#N/A</v>
      </c>
      <c r="AP2765" t="e">
        <f>NA()</f>
        <v>#N/A</v>
      </c>
    </row>
    <row r="2766" spans="20:42" x14ac:dyDescent="0.35">
      <c r="T2766" s="6"/>
      <c r="U2766" s="6"/>
      <c r="Z2766">
        <v>16</v>
      </c>
      <c r="AA2766" s="9">
        <v>44517</v>
      </c>
      <c r="AB2766">
        <v>0.21790000000000001</v>
      </c>
      <c r="AE2766" s="25">
        <v>41080</v>
      </c>
      <c r="AF2766" t="e">
        <f>NA()</f>
        <v>#N/A</v>
      </c>
      <c r="AG2766" t="e">
        <f>NA()</f>
        <v>#N/A</v>
      </c>
      <c r="AH2766" t="e">
        <f>NA()</f>
        <v>#N/A</v>
      </c>
      <c r="AI2766" t="e">
        <f>NA()</f>
        <v>#N/A</v>
      </c>
      <c r="AJ2766" t="e">
        <f>NA()</f>
        <v>#N/A</v>
      </c>
      <c r="AK2766" t="e">
        <f>NA()</f>
        <v>#N/A</v>
      </c>
      <c r="AL2766" t="e">
        <f>NA()</f>
        <v>#N/A</v>
      </c>
      <c r="AM2766" t="e">
        <f>NA()</f>
        <v>#N/A</v>
      </c>
      <c r="AN2766" s="13">
        <v>4.6699999999999998E-2</v>
      </c>
      <c r="AO2766" t="e">
        <f>NA()</f>
        <v>#N/A</v>
      </c>
      <c r="AP2766" t="e">
        <f>NA()</f>
        <v>#N/A</v>
      </c>
    </row>
    <row r="2767" spans="20:42" x14ac:dyDescent="0.35">
      <c r="T2767" s="6"/>
      <c r="U2767" s="6"/>
      <c r="Z2767">
        <v>17</v>
      </c>
      <c r="AA2767" s="9">
        <v>44518</v>
      </c>
      <c r="AB2767">
        <v>0.246</v>
      </c>
      <c r="AE2767" s="25">
        <v>41081</v>
      </c>
      <c r="AF2767" t="e">
        <f>NA()</f>
        <v>#N/A</v>
      </c>
      <c r="AG2767" t="e">
        <f>NA()</f>
        <v>#N/A</v>
      </c>
      <c r="AH2767" t="e">
        <f>NA()</f>
        <v>#N/A</v>
      </c>
      <c r="AI2767" t="e">
        <f>NA()</f>
        <v>#N/A</v>
      </c>
      <c r="AJ2767" t="e">
        <f>NA()</f>
        <v>#N/A</v>
      </c>
      <c r="AK2767" t="e">
        <f>NA()</f>
        <v>#N/A</v>
      </c>
      <c r="AL2767" t="e">
        <f>NA()</f>
        <v>#N/A</v>
      </c>
      <c r="AM2767" t="e">
        <f>NA()</f>
        <v>#N/A</v>
      </c>
      <c r="AN2767" s="13">
        <v>4.6800000000000001E-2</v>
      </c>
      <c r="AO2767" t="e">
        <f>NA()</f>
        <v>#N/A</v>
      </c>
      <c r="AP2767" t="e">
        <f>NA()</f>
        <v>#N/A</v>
      </c>
    </row>
    <row r="2768" spans="20:42" x14ac:dyDescent="0.35">
      <c r="T2768" s="6"/>
      <c r="U2768" s="6"/>
      <c r="Z2768">
        <v>18</v>
      </c>
      <c r="AA2768" s="9">
        <v>44519</v>
      </c>
      <c r="AB2768">
        <v>0.19220000000000001</v>
      </c>
      <c r="AE2768" s="25">
        <v>41082</v>
      </c>
      <c r="AF2768" t="e">
        <f>NA()</f>
        <v>#N/A</v>
      </c>
      <c r="AG2768" t="e">
        <f>NA()</f>
        <v>#N/A</v>
      </c>
      <c r="AH2768" t="e">
        <f>NA()</f>
        <v>#N/A</v>
      </c>
      <c r="AI2768" t="e">
        <f>NA()</f>
        <v>#N/A</v>
      </c>
      <c r="AJ2768" t="e">
        <f>NA()</f>
        <v>#N/A</v>
      </c>
      <c r="AK2768" t="e">
        <f>NA()</f>
        <v>#N/A</v>
      </c>
      <c r="AL2768" t="e">
        <f>NA()</f>
        <v>#N/A</v>
      </c>
      <c r="AM2768" t="e">
        <f>NA()</f>
        <v>#N/A</v>
      </c>
      <c r="AN2768" s="13">
        <v>4.7899999999999998E-2</v>
      </c>
      <c r="AO2768" t="e">
        <f>NA()</f>
        <v>#N/A</v>
      </c>
      <c r="AP2768" t="e">
        <f>NA()</f>
        <v>#N/A</v>
      </c>
    </row>
    <row r="2769" spans="20:42" x14ac:dyDescent="0.35">
      <c r="T2769" s="6"/>
      <c r="U2769" s="6"/>
      <c r="Z2769">
        <v>19</v>
      </c>
      <c r="AA2769" s="9">
        <v>44522</v>
      </c>
      <c r="AB2769">
        <v>0.25219999999999998</v>
      </c>
      <c r="AE2769" s="25">
        <v>41083</v>
      </c>
      <c r="AF2769" t="e">
        <f>NA()</f>
        <v>#N/A</v>
      </c>
      <c r="AG2769" t="e">
        <f>NA()</f>
        <v>#N/A</v>
      </c>
      <c r="AH2769" t="e">
        <f>NA()</f>
        <v>#N/A</v>
      </c>
      <c r="AI2769" t="e">
        <f>NA()</f>
        <v>#N/A</v>
      </c>
      <c r="AJ2769" t="e">
        <f>NA()</f>
        <v>#N/A</v>
      </c>
      <c r="AK2769" t="e">
        <f>NA()</f>
        <v>#N/A</v>
      </c>
      <c r="AL2769" t="e">
        <f>NA()</f>
        <v>#N/A</v>
      </c>
      <c r="AM2769" t="e">
        <f>NA()</f>
        <v>#N/A</v>
      </c>
      <c r="AN2769" t="e">
        <f>NA()</f>
        <v>#N/A</v>
      </c>
      <c r="AO2769" t="e">
        <f>NA()</f>
        <v>#N/A</v>
      </c>
      <c r="AP2769" t="e">
        <f>NA()</f>
        <v>#N/A</v>
      </c>
    </row>
    <row r="2770" spans="20:42" x14ac:dyDescent="0.35">
      <c r="T2770" s="6"/>
      <c r="U2770" s="6"/>
      <c r="Z2770">
        <v>22</v>
      </c>
      <c r="AA2770" s="9">
        <v>44523</v>
      </c>
      <c r="AB2770">
        <v>9.8699999999999996E-2</v>
      </c>
      <c r="AE2770" s="25">
        <v>41084</v>
      </c>
      <c r="AF2770" t="e">
        <f>NA()</f>
        <v>#N/A</v>
      </c>
      <c r="AG2770" t="e">
        <f>NA()</f>
        <v>#N/A</v>
      </c>
      <c r="AH2770" t="e">
        <f>NA()</f>
        <v>#N/A</v>
      </c>
      <c r="AI2770" t="e">
        <f>NA()</f>
        <v>#N/A</v>
      </c>
      <c r="AJ2770" t="e">
        <f>NA()</f>
        <v>#N/A</v>
      </c>
      <c r="AK2770" t="e">
        <f>NA()</f>
        <v>#N/A</v>
      </c>
      <c r="AL2770" t="e">
        <f>NA()</f>
        <v>#N/A</v>
      </c>
      <c r="AM2770" t="e">
        <f>NA()</f>
        <v>#N/A</v>
      </c>
      <c r="AN2770" t="e">
        <f>NA()</f>
        <v>#N/A</v>
      </c>
      <c r="AO2770" t="e">
        <f>NA()</f>
        <v>#N/A</v>
      </c>
      <c r="AP2770" t="e">
        <f>NA()</f>
        <v>#N/A</v>
      </c>
    </row>
    <row r="2771" spans="20:42" x14ac:dyDescent="0.35">
      <c r="T2771" s="6"/>
      <c r="U2771" s="6"/>
      <c r="Z2771">
        <v>23</v>
      </c>
      <c r="AA2771" s="9">
        <v>44524</v>
      </c>
      <c r="AB2771">
        <v>0.14219999999999999</v>
      </c>
      <c r="AE2771" s="25">
        <v>41085</v>
      </c>
      <c r="AF2771" t="e">
        <f>NA()</f>
        <v>#N/A</v>
      </c>
      <c r="AG2771" t="e">
        <f>NA()</f>
        <v>#N/A</v>
      </c>
      <c r="AH2771" t="e">
        <f>NA()</f>
        <v>#N/A</v>
      </c>
      <c r="AI2771" t="e">
        <f>NA()</f>
        <v>#N/A</v>
      </c>
      <c r="AJ2771" t="e">
        <f>NA()</f>
        <v>#N/A</v>
      </c>
      <c r="AK2771" t="e">
        <f>NA()</f>
        <v>#N/A</v>
      </c>
      <c r="AL2771" t="e">
        <f>NA()</f>
        <v>#N/A</v>
      </c>
      <c r="AM2771" t="e">
        <f>NA()</f>
        <v>#N/A</v>
      </c>
      <c r="AN2771" s="13">
        <v>4.8099999999999997E-2</v>
      </c>
      <c r="AO2771" t="e">
        <f>NA()</f>
        <v>#N/A</v>
      </c>
      <c r="AP2771" t="e">
        <f>NA()</f>
        <v>#N/A</v>
      </c>
    </row>
    <row r="2772" spans="20:42" x14ac:dyDescent="0.35">
      <c r="T2772" s="6"/>
      <c r="U2772" s="6"/>
      <c r="Z2772">
        <v>24</v>
      </c>
      <c r="AA2772" s="9">
        <v>44525</v>
      </c>
      <c r="AB2772">
        <v>0.16220000000000001</v>
      </c>
      <c r="AE2772" s="25">
        <v>41086</v>
      </c>
      <c r="AF2772" t="e">
        <f>NA()</f>
        <v>#N/A</v>
      </c>
      <c r="AG2772" t="e">
        <f>NA()</f>
        <v>#N/A</v>
      </c>
      <c r="AH2772" t="e">
        <f>NA()</f>
        <v>#N/A</v>
      </c>
      <c r="AI2772" t="e">
        <f>NA()</f>
        <v>#N/A</v>
      </c>
      <c r="AJ2772" t="e">
        <f>NA()</f>
        <v>#N/A</v>
      </c>
      <c r="AK2772" t="e">
        <f>NA()</f>
        <v>#N/A</v>
      </c>
      <c r="AL2772" t="e">
        <f>NA()</f>
        <v>#N/A</v>
      </c>
      <c r="AM2772" t="e">
        <f>NA()</f>
        <v>#N/A</v>
      </c>
      <c r="AN2772" s="13">
        <v>4.8099999999999997E-2</v>
      </c>
      <c r="AO2772" t="e">
        <f>NA()</f>
        <v>#N/A</v>
      </c>
      <c r="AP2772" t="e">
        <f>NA()</f>
        <v>#N/A</v>
      </c>
    </row>
    <row r="2773" spans="20:42" x14ac:dyDescent="0.35">
      <c r="T2773" s="6"/>
      <c r="U2773" s="6"/>
      <c r="Z2773">
        <v>25</v>
      </c>
      <c r="AA2773" s="9">
        <v>44526</v>
      </c>
      <c r="AB2773">
        <v>0.1391</v>
      </c>
      <c r="AE2773" s="25">
        <v>41087</v>
      </c>
      <c r="AF2773" t="e">
        <f>NA()</f>
        <v>#N/A</v>
      </c>
      <c r="AG2773" t="e">
        <f>NA()</f>
        <v>#N/A</v>
      </c>
      <c r="AH2773" t="e">
        <f>NA()</f>
        <v>#N/A</v>
      </c>
      <c r="AI2773" t="e">
        <f>NA()</f>
        <v>#N/A</v>
      </c>
      <c r="AJ2773" t="e">
        <f>NA()</f>
        <v>#N/A</v>
      </c>
      <c r="AK2773" t="e">
        <f>NA()</f>
        <v>#N/A</v>
      </c>
      <c r="AL2773" t="e">
        <f>NA()</f>
        <v>#N/A</v>
      </c>
      <c r="AM2773" t="e">
        <f>NA()</f>
        <v>#N/A</v>
      </c>
      <c r="AN2773" s="13">
        <v>4.82E-2</v>
      </c>
      <c r="AO2773" t="e">
        <f>NA()</f>
        <v>#N/A</v>
      </c>
      <c r="AP2773" t="e">
        <f>NA()</f>
        <v>#N/A</v>
      </c>
    </row>
    <row r="2774" spans="20:42" x14ac:dyDescent="0.35">
      <c r="T2774" s="6"/>
      <c r="U2774" s="6"/>
      <c r="Z2774">
        <v>26</v>
      </c>
      <c r="AA2774" s="9">
        <v>44529</v>
      </c>
      <c r="AB2774">
        <v>0.1391</v>
      </c>
      <c r="AE2774" s="25">
        <v>41088</v>
      </c>
      <c r="AF2774" t="e">
        <f>NA()</f>
        <v>#N/A</v>
      </c>
      <c r="AG2774" t="e">
        <f>NA()</f>
        <v>#N/A</v>
      </c>
      <c r="AH2774" t="e">
        <f>NA()</f>
        <v>#N/A</v>
      </c>
      <c r="AI2774" t="e">
        <f>NA()</f>
        <v>#N/A</v>
      </c>
      <c r="AJ2774" t="e">
        <f>NA()</f>
        <v>#N/A</v>
      </c>
      <c r="AK2774" t="e">
        <f>NA()</f>
        <v>#N/A</v>
      </c>
      <c r="AL2774" t="e">
        <f>NA()</f>
        <v>#N/A</v>
      </c>
      <c r="AM2774" t="e">
        <f>NA()</f>
        <v>#N/A</v>
      </c>
      <c r="AN2774" s="13">
        <v>4.7899999999999998E-2</v>
      </c>
      <c r="AO2774" t="e">
        <f>NA()</f>
        <v>#N/A</v>
      </c>
      <c r="AP2774" t="e">
        <f>NA()</f>
        <v>#N/A</v>
      </c>
    </row>
    <row r="2775" spans="20:42" x14ac:dyDescent="0.35">
      <c r="T2775" s="6"/>
      <c r="U2775" s="6"/>
      <c r="Z2775">
        <v>29</v>
      </c>
      <c r="AA2775" s="9">
        <v>44530</v>
      </c>
      <c r="AB2775">
        <v>0.11849999999999999</v>
      </c>
      <c r="AE2775" s="25">
        <v>41089</v>
      </c>
      <c r="AF2775" t="e">
        <f>NA()</f>
        <v>#N/A</v>
      </c>
      <c r="AG2775" t="e">
        <f>NA()</f>
        <v>#N/A</v>
      </c>
      <c r="AH2775" t="e">
        <f>NA()</f>
        <v>#N/A</v>
      </c>
      <c r="AI2775" t="e">
        <f>NA()</f>
        <v>#N/A</v>
      </c>
      <c r="AJ2775" t="e">
        <f>NA()</f>
        <v>#N/A</v>
      </c>
      <c r="AK2775" t="e">
        <f>NA()</f>
        <v>#N/A</v>
      </c>
      <c r="AL2775" t="e">
        <f>NA()</f>
        <v>#N/A</v>
      </c>
      <c r="AM2775" t="e">
        <f>NA()</f>
        <v>#N/A</v>
      </c>
      <c r="AN2775" s="13">
        <v>4.8399999999999999E-2</v>
      </c>
      <c r="AO2775" t="e">
        <f>NA()</f>
        <v>#N/A</v>
      </c>
      <c r="AP2775" t="e">
        <f>NA()</f>
        <v>#N/A</v>
      </c>
    </row>
    <row r="2776" spans="20:42" x14ac:dyDescent="0.35">
      <c r="T2776" s="6"/>
      <c r="U2776" s="6"/>
      <c r="Z2776">
        <v>30</v>
      </c>
      <c r="AA2776" s="9">
        <v>44531</v>
      </c>
      <c r="AB2776">
        <v>0.1128</v>
      </c>
      <c r="AE2776" s="25">
        <v>41090</v>
      </c>
      <c r="AF2776" t="e">
        <f>NA()</f>
        <v>#N/A</v>
      </c>
      <c r="AG2776" t="e">
        <f>NA()</f>
        <v>#N/A</v>
      </c>
      <c r="AH2776" t="e">
        <f>NA()</f>
        <v>#N/A</v>
      </c>
      <c r="AI2776" t="e">
        <f>NA()</f>
        <v>#N/A</v>
      </c>
      <c r="AJ2776" t="e">
        <f>NA()</f>
        <v>#N/A</v>
      </c>
      <c r="AK2776" t="e">
        <f>NA()</f>
        <v>#N/A</v>
      </c>
      <c r="AL2776" t="e">
        <f>NA()</f>
        <v>#N/A</v>
      </c>
      <c r="AM2776" t="e">
        <f>NA()</f>
        <v>#N/A</v>
      </c>
      <c r="AN2776" t="e">
        <f>NA()</f>
        <v>#N/A</v>
      </c>
      <c r="AO2776" t="e">
        <f>NA()</f>
        <v>#N/A</v>
      </c>
      <c r="AP2776" t="e">
        <f>NA()</f>
        <v>#N/A</v>
      </c>
    </row>
    <row r="2777" spans="20:42" x14ac:dyDescent="0.35">
      <c r="T2777" s="6"/>
      <c r="U2777" s="6"/>
      <c r="Y2777" t="s">
        <v>1107</v>
      </c>
      <c r="Z2777">
        <v>1</v>
      </c>
      <c r="AA2777" s="9">
        <v>44532</v>
      </c>
      <c r="AB2777">
        <v>0.12759999999999999</v>
      </c>
      <c r="AE2777" s="25">
        <v>41091</v>
      </c>
      <c r="AF2777" t="e">
        <f>NA()</f>
        <v>#N/A</v>
      </c>
      <c r="AG2777" t="e">
        <f>NA()</f>
        <v>#N/A</v>
      </c>
      <c r="AH2777" t="e">
        <f>NA()</f>
        <v>#N/A</v>
      </c>
      <c r="AI2777" t="e">
        <f>NA()</f>
        <v>#N/A</v>
      </c>
      <c r="AJ2777" t="e">
        <f>NA()</f>
        <v>#N/A</v>
      </c>
      <c r="AK2777" t="e">
        <f>NA()</f>
        <v>#N/A</v>
      </c>
      <c r="AL2777" t="e">
        <f>NA()</f>
        <v>#N/A</v>
      </c>
      <c r="AM2777" t="e">
        <f>NA()</f>
        <v>#N/A</v>
      </c>
      <c r="AN2777" t="e">
        <f>NA()</f>
        <v>#N/A</v>
      </c>
      <c r="AO2777" s="13">
        <v>0.94408692000000005</v>
      </c>
      <c r="AP2777" t="e">
        <f>NA()</f>
        <v>#N/A</v>
      </c>
    </row>
    <row r="2778" spans="20:42" x14ac:dyDescent="0.35">
      <c r="T2778" s="6"/>
      <c r="U2778" s="6"/>
      <c r="Z2778">
        <v>2</v>
      </c>
      <c r="AA2778" s="9">
        <v>44533</v>
      </c>
      <c r="AB2778">
        <v>0.10100000000000001</v>
      </c>
      <c r="AE2778" s="25">
        <v>41092</v>
      </c>
      <c r="AF2778" t="e">
        <f>NA()</f>
        <v>#N/A</v>
      </c>
      <c r="AG2778" t="e">
        <f>NA()</f>
        <v>#N/A</v>
      </c>
      <c r="AH2778" t="e">
        <f>NA()</f>
        <v>#N/A</v>
      </c>
      <c r="AI2778" t="e">
        <f>NA()</f>
        <v>#N/A</v>
      </c>
      <c r="AJ2778" t="e">
        <f>NA()</f>
        <v>#N/A</v>
      </c>
      <c r="AK2778" t="e">
        <f>NA()</f>
        <v>#N/A</v>
      </c>
      <c r="AL2778" t="e">
        <f>NA()</f>
        <v>#N/A</v>
      </c>
      <c r="AM2778" t="e">
        <f>NA()</f>
        <v>#N/A</v>
      </c>
      <c r="AN2778" s="13">
        <v>4.8300000000000003E-2</v>
      </c>
      <c r="AO2778" t="e">
        <f>NA()</f>
        <v>#N/A</v>
      </c>
      <c r="AP2778" t="e">
        <f>NA()</f>
        <v>#N/A</v>
      </c>
    </row>
    <row r="2779" spans="20:42" x14ac:dyDescent="0.35">
      <c r="T2779" s="6"/>
      <c r="U2779" s="6"/>
      <c r="Z2779">
        <v>3</v>
      </c>
      <c r="AA2779" s="9">
        <v>44536</v>
      </c>
      <c r="AB2779">
        <v>0.1943</v>
      </c>
      <c r="AE2779" s="25">
        <v>41093</v>
      </c>
      <c r="AF2779" t="e">
        <f>NA()</f>
        <v>#N/A</v>
      </c>
      <c r="AG2779" t="e">
        <f>NA()</f>
        <v>#N/A</v>
      </c>
      <c r="AH2779" t="e">
        <f>NA()</f>
        <v>#N/A</v>
      </c>
      <c r="AI2779" t="e">
        <f>NA()</f>
        <v>#N/A</v>
      </c>
      <c r="AJ2779" t="e">
        <f>NA()</f>
        <v>#N/A</v>
      </c>
      <c r="AK2779" t="e">
        <f>NA()</f>
        <v>#N/A</v>
      </c>
      <c r="AL2779" t="e">
        <f>NA()</f>
        <v>#N/A</v>
      </c>
      <c r="AM2779" t="e">
        <f>NA()</f>
        <v>#N/A</v>
      </c>
      <c r="AN2779" s="13">
        <v>4.8300000000000003E-2</v>
      </c>
      <c r="AO2779" t="e">
        <f>NA()</f>
        <v>#N/A</v>
      </c>
      <c r="AP2779" t="e">
        <f>NA()</f>
        <v>#N/A</v>
      </c>
    </row>
    <row r="2780" spans="20:42" x14ac:dyDescent="0.35">
      <c r="T2780" s="6"/>
      <c r="U2780" s="6"/>
      <c r="Z2780">
        <v>6</v>
      </c>
      <c r="AA2780" s="9">
        <v>44537</v>
      </c>
      <c r="AB2780">
        <v>0.31059999999999999</v>
      </c>
      <c r="AE2780" s="25">
        <v>41094</v>
      </c>
      <c r="AF2780" t="e">
        <f>NA()</f>
        <v>#N/A</v>
      </c>
      <c r="AG2780" t="e">
        <f>NA()</f>
        <v>#N/A</v>
      </c>
      <c r="AH2780" t="e">
        <f>NA()</f>
        <v>#N/A</v>
      </c>
      <c r="AI2780" t="e">
        <f>NA()</f>
        <v>#N/A</v>
      </c>
      <c r="AJ2780" t="e">
        <f>NA()</f>
        <v>#N/A</v>
      </c>
      <c r="AK2780" t="e">
        <f>NA()</f>
        <v>#N/A</v>
      </c>
      <c r="AL2780" t="e">
        <f>NA()</f>
        <v>#N/A</v>
      </c>
      <c r="AM2780" t="e">
        <f>NA()</f>
        <v>#N/A</v>
      </c>
      <c r="AN2780" s="13">
        <v>4.8300000000000003E-2</v>
      </c>
      <c r="AO2780" t="e">
        <f>NA()</f>
        <v>#N/A</v>
      </c>
      <c r="AP2780" t="e">
        <f>NA()</f>
        <v>#N/A</v>
      </c>
    </row>
    <row r="2781" spans="20:42" x14ac:dyDescent="0.35">
      <c r="T2781" s="6"/>
      <c r="U2781" s="6"/>
      <c r="Z2781">
        <v>7</v>
      </c>
      <c r="AA2781" s="9">
        <v>44538</v>
      </c>
      <c r="AB2781">
        <v>0.33179999999999998</v>
      </c>
      <c r="AE2781" s="25">
        <v>41095</v>
      </c>
      <c r="AF2781" t="e">
        <f>NA()</f>
        <v>#N/A</v>
      </c>
      <c r="AG2781" t="e">
        <f>NA()</f>
        <v>#N/A</v>
      </c>
      <c r="AH2781" t="e">
        <f>NA()</f>
        <v>#N/A</v>
      </c>
      <c r="AI2781" t="e">
        <f>NA()</f>
        <v>#N/A</v>
      </c>
      <c r="AJ2781" t="e">
        <f>NA()</f>
        <v>#N/A</v>
      </c>
      <c r="AK2781" t="e">
        <f>NA()</f>
        <v>#N/A</v>
      </c>
      <c r="AL2781" t="e">
        <f>NA()</f>
        <v>#N/A</v>
      </c>
      <c r="AM2781" t="e">
        <f>NA()</f>
        <v>#N/A</v>
      </c>
      <c r="AN2781" s="13">
        <v>4.82E-2</v>
      </c>
      <c r="AO2781" t="e">
        <f>NA()</f>
        <v>#N/A</v>
      </c>
      <c r="AP2781" t="e">
        <f>NA()</f>
        <v>#N/A</v>
      </c>
    </row>
    <row r="2782" spans="20:42" x14ac:dyDescent="0.35">
      <c r="T2782" s="6"/>
      <c r="U2782" s="6"/>
      <c r="Z2782">
        <v>8</v>
      </c>
      <c r="AA2782" s="9">
        <v>44539</v>
      </c>
      <c r="AB2782">
        <v>0.22370000000000001</v>
      </c>
      <c r="AE2782" s="25">
        <v>41096</v>
      </c>
      <c r="AF2782" t="e">
        <f>NA()</f>
        <v>#N/A</v>
      </c>
      <c r="AG2782" t="e">
        <f>NA()</f>
        <v>#N/A</v>
      </c>
      <c r="AH2782" t="e">
        <f>NA()</f>
        <v>#N/A</v>
      </c>
      <c r="AI2782" t="e">
        <f>NA()</f>
        <v>#N/A</v>
      </c>
      <c r="AJ2782" t="e">
        <f>NA()</f>
        <v>#N/A</v>
      </c>
      <c r="AK2782" t="e">
        <f>NA()</f>
        <v>#N/A</v>
      </c>
      <c r="AL2782" t="e">
        <f>NA()</f>
        <v>#N/A</v>
      </c>
      <c r="AM2782" t="e">
        <f>NA()</f>
        <v>#N/A</v>
      </c>
      <c r="AN2782" s="13">
        <v>4.9200000000000001E-2</v>
      </c>
      <c r="AO2782" t="e">
        <f>NA()</f>
        <v>#N/A</v>
      </c>
      <c r="AP2782" t="e">
        <f>NA()</f>
        <v>#N/A</v>
      </c>
    </row>
    <row r="2783" spans="20:42" x14ac:dyDescent="0.35">
      <c r="T2783" s="6"/>
      <c r="U2783" s="6"/>
      <c r="Z2783">
        <v>9</v>
      </c>
      <c r="AA2783" s="9">
        <v>44540</v>
      </c>
      <c r="AB2783">
        <v>0.13120000000000001</v>
      </c>
      <c r="AE2783" s="25">
        <v>41097</v>
      </c>
      <c r="AF2783" t="e">
        <f>NA()</f>
        <v>#N/A</v>
      </c>
      <c r="AG2783" t="e">
        <f>NA()</f>
        <v>#N/A</v>
      </c>
      <c r="AH2783" t="e">
        <f>NA()</f>
        <v>#N/A</v>
      </c>
      <c r="AI2783" t="e">
        <f>NA()</f>
        <v>#N/A</v>
      </c>
      <c r="AJ2783" t="e">
        <f>NA()</f>
        <v>#N/A</v>
      </c>
      <c r="AK2783" t="e">
        <f>NA()</f>
        <v>#N/A</v>
      </c>
      <c r="AL2783" t="e">
        <f>NA()</f>
        <v>#N/A</v>
      </c>
      <c r="AM2783" t="e">
        <f>NA()</f>
        <v>#N/A</v>
      </c>
      <c r="AN2783" t="e">
        <f>NA()</f>
        <v>#N/A</v>
      </c>
      <c r="AO2783" t="e">
        <f>NA()</f>
        <v>#N/A</v>
      </c>
      <c r="AP2783" t="e">
        <f>NA()</f>
        <v>#N/A</v>
      </c>
    </row>
    <row r="2784" spans="20:42" x14ac:dyDescent="0.35">
      <c r="T2784" s="6"/>
      <c r="U2784" s="6"/>
      <c r="Z2784">
        <v>10</v>
      </c>
      <c r="AA2784" s="9">
        <v>44543</v>
      </c>
      <c r="AB2784">
        <v>0.15840000000000001</v>
      </c>
      <c r="AE2784" s="25">
        <v>41098</v>
      </c>
      <c r="AF2784" t="e">
        <f>NA()</f>
        <v>#N/A</v>
      </c>
      <c r="AG2784" t="e">
        <f>NA()</f>
        <v>#N/A</v>
      </c>
      <c r="AH2784" t="e">
        <f>NA()</f>
        <v>#N/A</v>
      </c>
      <c r="AI2784" t="e">
        <f>NA()</f>
        <v>#N/A</v>
      </c>
      <c r="AJ2784" t="e">
        <f>NA()</f>
        <v>#N/A</v>
      </c>
      <c r="AK2784" t="e">
        <f>NA()</f>
        <v>#N/A</v>
      </c>
      <c r="AL2784" t="e">
        <f>NA()</f>
        <v>#N/A</v>
      </c>
      <c r="AM2784" t="e">
        <f>NA()</f>
        <v>#N/A</v>
      </c>
      <c r="AN2784" t="e">
        <f>NA()</f>
        <v>#N/A</v>
      </c>
      <c r="AO2784" t="e">
        <f>NA()</f>
        <v>#N/A</v>
      </c>
      <c r="AP2784" t="e">
        <f>NA()</f>
        <v>#N/A</v>
      </c>
    </row>
    <row r="2785" spans="20:42" x14ac:dyDescent="0.35">
      <c r="T2785" s="6"/>
      <c r="U2785" s="6"/>
      <c r="Z2785">
        <v>13</v>
      </c>
      <c r="AA2785" s="9">
        <v>44544</v>
      </c>
      <c r="AB2785">
        <v>0.2878</v>
      </c>
      <c r="AE2785" s="25">
        <v>41099</v>
      </c>
      <c r="AF2785" t="e">
        <f>NA()</f>
        <v>#N/A</v>
      </c>
      <c r="AG2785" t="e">
        <f>NA()</f>
        <v>#N/A</v>
      </c>
      <c r="AH2785" t="e">
        <f>NA()</f>
        <v>#N/A</v>
      </c>
      <c r="AI2785" t="e">
        <f>NA()</f>
        <v>#N/A</v>
      </c>
      <c r="AJ2785" t="e">
        <f>NA()</f>
        <v>#N/A</v>
      </c>
      <c r="AK2785" t="e">
        <f>NA()</f>
        <v>#N/A</v>
      </c>
      <c r="AL2785" t="e">
        <f>NA()</f>
        <v>#N/A</v>
      </c>
      <c r="AM2785" t="e">
        <f>NA()</f>
        <v>#N/A</v>
      </c>
      <c r="AN2785" s="13">
        <v>4.9099999999999998E-2</v>
      </c>
      <c r="AO2785" t="e">
        <f>NA()</f>
        <v>#N/A</v>
      </c>
      <c r="AP2785" t="e">
        <f>NA()</f>
        <v>#N/A</v>
      </c>
    </row>
    <row r="2786" spans="20:42" x14ac:dyDescent="0.35">
      <c r="T2786" s="6"/>
      <c r="U2786" s="6"/>
      <c r="Z2786">
        <v>14</v>
      </c>
      <c r="AA2786" s="9">
        <v>44545</v>
      </c>
      <c r="AB2786">
        <v>0.33200000000000002</v>
      </c>
      <c r="AE2786" s="25">
        <v>41100</v>
      </c>
      <c r="AF2786" t="e">
        <f>NA()</f>
        <v>#N/A</v>
      </c>
      <c r="AG2786" t="e">
        <f>NA()</f>
        <v>#N/A</v>
      </c>
      <c r="AH2786" t="e">
        <f>NA()</f>
        <v>#N/A</v>
      </c>
      <c r="AI2786" t="e">
        <f>NA()</f>
        <v>#N/A</v>
      </c>
      <c r="AJ2786" t="e">
        <f>NA()</f>
        <v>#N/A</v>
      </c>
      <c r="AK2786" t="e">
        <f>NA()</f>
        <v>#N/A</v>
      </c>
      <c r="AL2786" t="e">
        <f>NA()</f>
        <v>#N/A</v>
      </c>
      <c r="AM2786" t="e">
        <f>NA()</f>
        <v>#N/A</v>
      </c>
      <c r="AN2786" s="13">
        <v>4.9200000000000001E-2</v>
      </c>
      <c r="AO2786" t="e">
        <f>NA()</f>
        <v>#N/A</v>
      </c>
      <c r="AP2786" t="e">
        <f>NA()</f>
        <v>#N/A</v>
      </c>
    </row>
    <row r="2787" spans="20:42" x14ac:dyDescent="0.35">
      <c r="T2787" s="6"/>
      <c r="U2787" s="6"/>
      <c r="Z2787">
        <v>15</v>
      </c>
      <c r="AA2787" s="9">
        <v>44546</v>
      </c>
      <c r="AB2787">
        <v>0.20330000000000001</v>
      </c>
      <c r="AE2787" s="25">
        <v>41101</v>
      </c>
      <c r="AF2787" t="e">
        <f>NA()</f>
        <v>#N/A</v>
      </c>
      <c r="AG2787" t="e">
        <f>NA()</f>
        <v>#N/A</v>
      </c>
      <c r="AH2787" t="e">
        <f>NA()</f>
        <v>#N/A</v>
      </c>
      <c r="AI2787" t="e">
        <f>NA()</f>
        <v>#N/A</v>
      </c>
      <c r="AJ2787" t="e">
        <f>NA()</f>
        <v>#N/A</v>
      </c>
      <c r="AK2787" t="e">
        <f>NA()</f>
        <v>#N/A</v>
      </c>
      <c r="AL2787" t="e">
        <f>NA()</f>
        <v>#N/A</v>
      </c>
      <c r="AM2787" t="e">
        <f>NA()</f>
        <v>#N/A</v>
      </c>
      <c r="AN2787" s="13">
        <v>4.9399999999999999E-2</v>
      </c>
      <c r="AO2787" t="e">
        <f>NA()</f>
        <v>#N/A</v>
      </c>
      <c r="AP2787" t="e">
        <f>NA()</f>
        <v>#N/A</v>
      </c>
    </row>
    <row r="2788" spans="20:42" x14ac:dyDescent="0.35">
      <c r="T2788" s="6"/>
      <c r="U2788" s="6"/>
      <c r="Z2788">
        <v>16</v>
      </c>
      <c r="AA2788" s="9">
        <v>44547</v>
      </c>
      <c r="AB2788">
        <v>0.1865</v>
      </c>
      <c r="AE2788" s="25">
        <v>41102</v>
      </c>
      <c r="AF2788" t="e">
        <f>NA()</f>
        <v>#N/A</v>
      </c>
      <c r="AG2788" t="e">
        <f>NA()</f>
        <v>#N/A</v>
      </c>
      <c r="AH2788" t="e">
        <f>NA()</f>
        <v>#N/A</v>
      </c>
      <c r="AI2788" t="e">
        <f>NA()</f>
        <v>#N/A</v>
      </c>
      <c r="AJ2788" t="e">
        <f>NA()</f>
        <v>#N/A</v>
      </c>
      <c r="AK2788" t="e">
        <f>NA()</f>
        <v>#N/A</v>
      </c>
      <c r="AL2788" t="e">
        <f>NA()</f>
        <v>#N/A</v>
      </c>
      <c r="AM2788" t="e">
        <f>NA()</f>
        <v>#N/A</v>
      </c>
      <c r="AN2788" s="13">
        <v>4.9399999999999999E-2</v>
      </c>
      <c r="AO2788" t="e">
        <f>NA()</f>
        <v>#N/A</v>
      </c>
      <c r="AP2788" t="e">
        <f>NA()</f>
        <v>#N/A</v>
      </c>
    </row>
    <row r="2789" spans="20:42" x14ac:dyDescent="0.35">
      <c r="T2789" s="6"/>
      <c r="U2789" s="6"/>
      <c r="Z2789">
        <v>17</v>
      </c>
      <c r="AA2789" s="9">
        <v>44550</v>
      </c>
      <c r="AB2789">
        <v>0.2447</v>
      </c>
      <c r="AE2789" s="25">
        <v>41103</v>
      </c>
      <c r="AF2789" t="e">
        <f>NA()</f>
        <v>#N/A</v>
      </c>
      <c r="AG2789" t="e">
        <f>NA()</f>
        <v>#N/A</v>
      </c>
      <c r="AH2789" t="e">
        <f>NA()</f>
        <v>#N/A</v>
      </c>
      <c r="AI2789" t="e">
        <f>NA()</f>
        <v>#N/A</v>
      </c>
      <c r="AJ2789" t="e">
        <f>NA()</f>
        <v>#N/A</v>
      </c>
      <c r="AK2789" t="e">
        <f>NA()</f>
        <v>#N/A</v>
      </c>
      <c r="AL2789" t="e">
        <f>NA()</f>
        <v>#N/A</v>
      </c>
      <c r="AM2789" t="e">
        <f>NA()</f>
        <v>#N/A</v>
      </c>
      <c r="AN2789" s="13">
        <v>4.9599999999999998E-2</v>
      </c>
      <c r="AO2789" t="e">
        <f>NA()</f>
        <v>#N/A</v>
      </c>
      <c r="AP2789" t="e">
        <f>NA()</f>
        <v>#N/A</v>
      </c>
    </row>
    <row r="2790" spans="20:42" x14ac:dyDescent="0.35">
      <c r="T2790" s="6"/>
      <c r="U2790" s="6"/>
      <c r="Z2790">
        <v>20</v>
      </c>
      <c r="AA2790" s="9">
        <v>44551</v>
      </c>
      <c r="AB2790">
        <v>0.192</v>
      </c>
      <c r="AE2790" s="25">
        <v>41104</v>
      </c>
      <c r="AF2790" t="e">
        <f>NA()</f>
        <v>#N/A</v>
      </c>
      <c r="AG2790" t="e">
        <f>NA()</f>
        <v>#N/A</v>
      </c>
      <c r="AH2790" t="e">
        <f>NA()</f>
        <v>#N/A</v>
      </c>
      <c r="AI2790" t="e">
        <f>NA()</f>
        <v>#N/A</v>
      </c>
      <c r="AJ2790" t="e">
        <f>NA()</f>
        <v>#N/A</v>
      </c>
      <c r="AK2790" t="e">
        <f>NA()</f>
        <v>#N/A</v>
      </c>
      <c r="AL2790" t="e">
        <f>NA()</f>
        <v>#N/A</v>
      </c>
      <c r="AM2790" t="e">
        <f>NA()</f>
        <v>#N/A</v>
      </c>
      <c r="AN2790" t="e">
        <f>NA()</f>
        <v>#N/A</v>
      </c>
      <c r="AO2790" t="e">
        <f>NA()</f>
        <v>#N/A</v>
      </c>
      <c r="AP2790" t="e">
        <f>NA()</f>
        <v>#N/A</v>
      </c>
    </row>
    <row r="2791" spans="20:42" x14ac:dyDescent="0.35">
      <c r="T2791" s="6"/>
      <c r="U2791" s="6"/>
      <c r="Z2791">
        <v>21</v>
      </c>
      <c r="AA2791" s="9">
        <v>44552</v>
      </c>
      <c r="AB2791">
        <v>0.1391</v>
      </c>
      <c r="AE2791" s="25">
        <v>41105</v>
      </c>
      <c r="AF2791" t="e">
        <f>NA()</f>
        <v>#N/A</v>
      </c>
      <c r="AG2791" t="e">
        <f>NA()</f>
        <v>#N/A</v>
      </c>
      <c r="AH2791" t="e">
        <f>NA()</f>
        <v>#N/A</v>
      </c>
      <c r="AI2791" t="e">
        <f>NA()</f>
        <v>#N/A</v>
      </c>
      <c r="AJ2791" t="e">
        <f>NA()</f>
        <v>#N/A</v>
      </c>
      <c r="AK2791" t="e">
        <f>NA()</f>
        <v>#N/A</v>
      </c>
      <c r="AL2791" t="e">
        <f>NA()</f>
        <v>#N/A</v>
      </c>
      <c r="AM2791" t="e">
        <f>NA()</f>
        <v>#N/A</v>
      </c>
      <c r="AN2791" t="e">
        <f>NA()</f>
        <v>#N/A</v>
      </c>
      <c r="AO2791" t="e">
        <f>NA()</f>
        <v>#N/A</v>
      </c>
      <c r="AP2791" t="e">
        <f>NA()</f>
        <v>#N/A</v>
      </c>
    </row>
    <row r="2792" spans="20:42" x14ac:dyDescent="0.35">
      <c r="T2792" s="6"/>
      <c r="U2792" s="6"/>
      <c r="Z2792">
        <v>22</v>
      </c>
      <c r="AA2792" s="9">
        <v>44553</v>
      </c>
      <c r="AB2792">
        <v>0.1056</v>
      </c>
      <c r="AE2792" s="25">
        <v>41106</v>
      </c>
      <c r="AF2792" t="e">
        <f>NA()</f>
        <v>#N/A</v>
      </c>
      <c r="AG2792" t="e">
        <f>NA()</f>
        <v>#N/A</v>
      </c>
      <c r="AH2792" t="e">
        <f>NA()</f>
        <v>#N/A</v>
      </c>
      <c r="AI2792" t="e">
        <f>NA()</f>
        <v>#N/A</v>
      </c>
      <c r="AJ2792" t="e">
        <f>NA()</f>
        <v>#N/A</v>
      </c>
      <c r="AK2792" t="e">
        <f>NA()</f>
        <v>#N/A</v>
      </c>
      <c r="AL2792" t="e">
        <f>NA()</f>
        <v>#N/A</v>
      </c>
      <c r="AM2792" t="e">
        <f>NA()</f>
        <v>#N/A</v>
      </c>
      <c r="AN2792" s="13">
        <v>4.9700000000000001E-2</v>
      </c>
      <c r="AO2792" t="e">
        <f>NA()</f>
        <v>#N/A</v>
      </c>
      <c r="AP2792" t="e">
        <f>NA()</f>
        <v>#N/A</v>
      </c>
    </row>
    <row r="2793" spans="20:42" x14ac:dyDescent="0.35">
      <c r="T2793" s="6"/>
      <c r="U2793" s="6"/>
      <c r="Z2793">
        <v>23</v>
      </c>
      <c r="AA2793" s="9">
        <v>44554</v>
      </c>
      <c r="AB2793">
        <v>0.15820000000000001</v>
      </c>
      <c r="AE2793" s="25">
        <v>41107</v>
      </c>
      <c r="AF2793" t="e">
        <f>NA()</f>
        <v>#N/A</v>
      </c>
      <c r="AG2793" t="e">
        <f>NA()</f>
        <v>#N/A</v>
      </c>
      <c r="AH2793" t="e">
        <f>NA()</f>
        <v>#N/A</v>
      </c>
      <c r="AI2793" t="e">
        <f>NA()</f>
        <v>#N/A</v>
      </c>
      <c r="AJ2793" t="e">
        <f>NA()</f>
        <v>#N/A</v>
      </c>
      <c r="AK2793" t="e">
        <f>NA()</f>
        <v>#N/A</v>
      </c>
      <c r="AL2793" t="e">
        <f>NA()</f>
        <v>#N/A</v>
      </c>
      <c r="AM2793" t="e">
        <f>NA()</f>
        <v>#N/A</v>
      </c>
      <c r="AN2793" s="13">
        <v>4.99E-2</v>
      </c>
      <c r="AO2793" t="e">
        <f>NA()</f>
        <v>#N/A</v>
      </c>
      <c r="AP2793" t="e">
        <f>NA()</f>
        <v>#N/A</v>
      </c>
    </row>
    <row r="2794" spans="20:42" x14ac:dyDescent="0.35">
      <c r="T2794" s="6"/>
      <c r="U2794" s="6"/>
      <c r="Z2794">
        <v>24</v>
      </c>
      <c r="AA2794" s="9">
        <v>44557</v>
      </c>
      <c r="AB2794">
        <v>0.30370000000000003</v>
      </c>
      <c r="AE2794" s="25">
        <v>41108</v>
      </c>
      <c r="AF2794" t="e">
        <f>NA()</f>
        <v>#N/A</v>
      </c>
      <c r="AG2794" t="e">
        <f>NA()</f>
        <v>#N/A</v>
      </c>
      <c r="AH2794" t="e">
        <f>NA()</f>
        <v>#N/A</v>
      </c>
      <c r="AI2794" t="e">
        <f>NA()</f>
        <v>#N/A</v>
      </c>
      <c r="AJ2794" t="e">
        <f>NA()</f>
        <v>#N/A</v>
      </c>
      <c r="AK2794" t="e">
        <f>NA()</f>
        <v>#N/A</v>
      </c>
      <c r="AL2794" t="e">
        <f>NA()</f>
        <v>#N/A</v>
      </c>
      <c r="AM2794" t="e">
        <f>NA()</f>
        <v>#N/A</v>
      </c>
      <c r="AN2794" s="13">
        <v>4.99E-2</v>
      </c>
      <c r="AO2794" t="e">
        <f>NA()</f>
        <v>#N/A</v>
      </c>
      <c r="AP2794" t="e">
        <f>NA()</f>
        <v>#N/A</v>
      </c>
    </row>
    <row r="2795" spans="20:42" x14ac:dyDescent="0.35">
      <c r="T2795" s="6"/>
      <c r="U2795" s="6"/>
      <c r="Z2795">
        <v>27</v>
      </c>
      <c r="AA2795" s="9">
        <v>44558</v>
      </c>
      <c r="AB2795">
        <v>0.21160000000000001</v>
      </c>
      <c r="AE2795" s="25">
        <v>41109</v>
      </c>
      <c r="AF2795" t="e">
        <f>NA()</f>
        <v>#N/A</v>
      </c>
      <c r="AG2795" t="e">
        <f>NA()</f>
        <v>#N/A</v>
      </c>
      <c r="AH2795" t="e">
        <f>NA()</f>
        <v>#N/A</v>
      </c>
      <c r="AI2795" t="e">
        <f>NA()</f>
        <v>#N/A</v>
      </c>
      <c r="AJ2795" t="e">
        <f>NA()</f>
        <v>#N/A</v>
      </c>
      <c r="AK2795" t="e">
        <f>NA()</f>
        <v>#N/A</v>
      </c>
      <c r="AL2795" t="e">
        <f>NA()</f>
        <v>#N/A</v>
      </c>
      <c r="AM2795" t="e">
        <f>NA()</f>
        <v>#N/A</v>
      </c>
      <c r="AN2795" s="13">
        <v>5.0299999999999997E-2</v>
      </c>
      <c r="AO2795" t="e">
        <f>NA()</f>
        <v>#N/A</v>
      </c>
      <c r="AP2795" t="e">
        <f>NA()</f>
        <v>#N/A</v>
      </c>
    </row>
    <row r="2796" spans="20:42" x14ac:dyDescent="0.35">
      <c r="T2796" s="6"/>
      <c r="U2796" s="6"/>
      <c r="Z2796">
        <v>28</v>
      </c>
      <c r="AA2796" s="9">
        <v>44559</v>
      </c>
      <c r="AB2796">
        <v>0.22289999999999999</v>
      </c>
      <c r="AE2796" s="25">
        <v>41110</v>
      </c>
      <c r="AF2796" t="e">
        <f>NA()</f>
        <v>#N/A</v>
      </c>
      <c r="AG2796" t="e">
        <f>NA()</f>
        <v>#N/A</v>
      </c>
      <c r="AH2796" t="e">
        <f>NA()</f>
        <v>#N/A</v>
      </c>
      <c r="AI2796" t="e">
        <f>NA()</f>
        <v>#N/A</v>
      </c>
      <c r="AJ2796" t="e">
        <f>NA()</f>
        <v>#N/A</v>
      </c>
      <c r="AK2796" t="e">
        <f>NA()</f>
        <v>#N/A</v>
      </c>
      <c r="AL2796" t="e">
        <f>NA()</f>
        <v>#N/A</v>
      </c>
      <c r="AM2796" t="e">
        <f>NA()</f>
        <v>#N/A</v>
      </c>
      <c r="AN2796" s="13">
        <v>5.16E-2</v>
      </c>
      <c r="AO2796" t="e">
        <f>NA()</f>
        <v>#N/A</v>
      </c>
      <c r="AP2796" t="e">
        <f>NA()</f>
        <v>#N/A</v>
      </c>
    </row>
    <row r="2797" spans="20:42" x14ac:dyDescent="0.35">
      <c r="T2797" s="6"/>
      <c r="U2797" s="6"/>
      <c r="Z2797">
        <v>29</v>
      </c>
      <c r="AA2797" s="9">
        <v>44560</v>
      </c>
      <c r="AB2797">
        <v>0.27850000000000003</v>
      </c>
      <c r="AE2797" s="25">
        <v>41111</v>
      </c>
      <c r="AF2797" t="e">
        <f>NA()</f>
        <v>#N/A</v>
      </c>
      <c r="AG2797" t="e">
        <f>NA()</f>
        <v>#N/A</v>
      </c>
      <c r="AH2797" t="e">
        <f>NA()</f>
        <v>#N/A</v>
      </c>
      <c r="AI2797" t="e">
        <f>NA()</f>
        <v>#N/A</v>
      </c>
      <c r="AJ2797" t="e">
        <f>NA()</f>
        <v>#N/A</v>
      </c>
      <c r="AK2797" t="e">
        <f>NA()</f>
        <v>#N/A</v>
      </c>
      <c r="AL2797" t="e">
        <f>NA()</f>
        <v>#N/A</v>
      </c>
      <c r="AM2797" t="e">
        <f>NA()</f>
        <v>#N/A</v>
      </c>
      <c r="AN2797" t="e">
        <f>NA()</f>
        <v>#N/A</v>
      </c>
      <c r="AO2797" t="e">
        <f>NA()</f>
        <v>#N/A</v>
      </c>
      <c r="AP2797" t="e">
        <f>NA()</f>
        <v>#N/A</v>
      </c>
    </row>
    <row r="2798" spans="20:42" x14ac:dyDescent="0.35">
      <c r="T2798" s="6"/>
      <c r="U2798" s="6"/>
      <c r="Z2798">
        <v>30</v>
      </c>
      <c r="AA2798" s="9">
        <v>44561</v>
      </c>
      <c r="AB2798">
        <v>0.28849999999999998</v>
      </c>
      <c r="AE2798" s="25">
        <v>41112</v>
      </c>
      <c r="AF2798" t="e">
        <f>NA()</f>
        <v>#N/A</v>
      </c>
      <c r="AG2798" t="e">
        <f>NA()</f>
        <v>#N/A</v>
      </c>
      <c r="AH2798" t="e">
        <f>NA()</f>
        <v>#N/A</v>
      </c>
      <c r="AI2798" t="e">
        <f>NA()</f>
        <v>#N/A</v>
      </c>
      <c r="AJ2798" t="e">
        <f>NA()</f>
        <v>#N/A</v>
      </c>
      <c r="AK2798" t="e">
        <f>NA()</f>
        <v>#N/A</v>
      </c>
      <c r="AL2798" t="e">
        <f>NA()</f>
        <v>#N/A</v>
      </c>
      <c r="AM2798" t="e">
        <f>NA()</f>
        <v>#N/A</v>
      </c>
      <c r="AN2798" t="e">
        <f>NA()</f>
        <v>#N/A</v>
      </c>
      <c r="AO2798" t="e">
        <f>NA()</f>
        <v>#N/A</v>
      </c>
      <c r="AP2798" t="e">
        <f>NA()</f>
        <v>#N/A</v>
      </c>
    </row>
    <row r="2799" spans="20:42" x14ac:dyDescent="0.35">
      <c r="T2799" s="6"/>
      <c r="U2799" s="6"/>
      <c r="Z2799">
        <v>31</v>
      </c>
      <c r="AA2799" s="9">
        <v>44564</v>
      </c>
      <c r="AB2799">
        <v>0.30649999999999999</v>
      </c>
      <c r="AE2799" s="25">
        <v>41113</v>
      </c>
      <c r="AF2799" t="e">
        <f>NA()</f>
        <v>#N/A</v>
      </c>
      <c r="AG2799" t="e">
        <f>NA()</f>
        <v>#N/A</v>
      </c>
      <c r="AH2799" t="e">
        <f>NA()</f>
        <v>#N/A</v>
      </c>
      <c r="AI2799" t="e">
        <f>NA()</f>
        <v>#N/A</v>
      </c>
      <c r="AJ2799" t="e">
        <f>NA()</f>
        <v>#N/A</v>
      </c>
      <c r="AK2799" t="e">
        <f>NA()</f>
        <v>#N/A</v>
      </c>
      <c r="AL2799" t="e">
        <f>NA()</f>
        <v>#N/A</v>
      </c>
      <c r="AM2799" t="e">
        <f>NA()</f>
        <v>#N/A</v>
      </c>
      <c r="AN2799" s="13">
        <v>5.1799999999999999E-2</v>
      </c>
      <c r="AO2799" t="e">
        <f>NA()</f>
        <v>#N/A</v>
      </c>
      <c r="AP2799" t="e">
        <f>NA()</f>
        <v>#N/A</v>
      </c>
    </row>
    <row r="2800" spans="20:42" x14ac:dyDescent="0.35">
      <c r="T2800" s="6"/>
      <c r="U2800" s="6"/>
      <c r="AE2800" s="25">
        <v>41114</v>
      </c>
      <c r="AF2800" t="e">
        <f>NA()</f>
        <v>#N/A</v>
      </c>
      <c r="AG2800" t="e">
        <f>NA()</f>
        <v>#N/A</v>
      </c>
      <c r="AH2800" t="e">
        <f>NA()</f>
        <v>#N/A</v>
      </c>
      <c r="AI2800" t="e">
        <f>NA()</f>
        <v>#N/A</v>
      </c>
      <c r="AJ2800" t="e">
        <f>NA()</f>
        <v>#N/A</v>
      </c>
      <c r="AK2800" t="e">
        <f>NA()</f>
        <v>#N/A</v>
      </c>
      <c r="AL2800" t="e">
        <f>NA()</f>
        <v>#N/A</v>
      </c>
      <c r="AM2800" t="e">
        <f>NA()</f>
        <v>#N/A</v>
      </c>
      <c r="AN2800" s="13">
        <v>5.2699999999999997E-2</v>
      </c>
      <c r="AO2800" t="e">
        <f>NA()</f>
        <v>#N/A</v>
      </c>
      <c r="AP2800" t="e">
        <f>NA()</f>
        <v>#N/A</v>
      </c>
    </row>
    <row r="2801" spans="20:42" x14ac:dyDescent="0.35">
      <c r="T2801" s="6"/>
      <c r="U2801" s="6"/>
      <c r="AE2801" s="25">
        <v>41115</v>
      </c>
      <c r="AF2801" t="e">
        <f>NA()</f>
        <v>#N/A</v>
      </c>
      <c r="AG2801" t="e">
        <f>NA()</f>
        <v>#N/A</v>
      </c>
      <c r="AH2801" t="e">
        <f>NA()</f>
        <v>#N/A</v>
      </c>
      <c r="AI2801" t="e">
        <f>NA()</f>
        <v>#N/A</v>
      </c>
      <c r="AJ2801" t="e">
        <f>NA()</f>
        <v>#N/A</v>
      </c>
      <c r="AK2801" t="e">
        <f>NA()</f>
        <v>#N/A</v>
      </c>
      <c r="AL2801" t="e">
        <f>NA()</f>
        <v>#N/A</v>
      </c>
      <c r="AM2801" t="e">
        <f>NA()</f>
        <v>#N/A</v>
      </c>
      <c r="AN2801" s="13">
        <v>5.3100000000000001E-2</v>
      </c>
      <c r="AO2801" t="e">
        <f>NA()</f>
        <v>#N/A</v>
      </c>
      <c r="AP2801" t="e">
        <f>NA()</f>
        <v>#N/A</v>
      </c>
    </row>
    <row r="2802" spans="20:42" x14ac:dyDescent="0.35">
      <c r="T2802" s="6"/>
      <c r="U2802" s="6"/>
      <c r="X2802" t="s">
        <v>1093</v>
      </c>
      <c r="AA2802" t="s">
        <v>1094</v>
      </c>
      <c r="AB2802" t="s">
        <v>1095</v>
      </c>
      <c r="AE2802" s="25">
        <v>41116</v>
      </c>
      <c r="AF2802" t="e">
        <f>NA()</f>
        <v>#N/A</v>
      </c>
      <c r="AG2802" t="e">
        <f>NA()</f>
        <v>#N/A</v>
      </c>
      <c r="AH2802" t="e">
        <f>NA()</f>
        <v>#N/A</v>
      </c>
      <c r="AI2802" t="e">
        <f>NA()</f>
        <v>#N/A</v>
      </c>
      <c r="AJ2802" t="e">
        <f>NA()</f>
        <v>#N/A</v>
      </c>
      <c r="AK2802" t="e">
        <f>NA()</f>
        <v>#N/A</v>
      </c>
      <c r="AL2802" t="e">
        <f>NA()</f>
        <v>#N/A</v>
      </c>
      <c r="AM2802" t="e">
        <f>NA()</f>
        <v>#N/A</v>
      </c>
      <c r="AN2802" s="13">
        <v>5.3499999999999999E-2</v>
      </c>
      <c r="AO2802" t="e">
        <f>NA()</f>
        <v>#N/A</v>
      </c>
      <c r="AP2802" t="e">
        <f>NA()</f>
        <v>#N/A</v>
      </c>
    </row>
    <row r="2803" spans="20:42" x14ac:dyDescent="0.35">
      <c r="T2803" s="6"/>
      <c r="U2803" s="6"/>
      <c r="X2803">
        <v>2022</v>
      </c>
      <c r="Y2803" t="s">
        <v>1096</v>
      </c>
      <c r="Z2803">
        <v>3</v>
      </c>
      <c r="AA2803" s="9">
        <v>44565</v>
      </c>
      <c r="AB2803">
        <v>0.1416</v>
      </c>
      <c r="AE2803" s="25">
        <v>41117</v>
      </c>
      <c r="AF2803" t="e">
        <f>NA()</f>
        <v>#N/A</v>
      </c>
      <c r="AG2803" t="e">
        <f>NA()</f>
        <v>#N/A</v>
      </c>
      <c r="AH2803" t="e">
        <f>NA()</f>
        <v>#N/A</v>
      </c>
      <c r="AI2803" t="e">
        <f>NA()</f>
        <v>#N/A</v>
      </c>
      <c r="AJ2803" t="e">
        <f>NA()</f>
        <v>#N/A</v>
      </c>
      <c r="AK2803" t="e">
        <f>NA()</f>
        <v>#N/A</v>
      </c>
      <c r="AL2803" t="e">
        <f>NA()</f>
        <v>#N/A</v>
      </c>
      <c r="AM2803" t="e">
        <f>NA()</f>
        <v>#N/A</v>
      </c>
      <c r="AN2803" s="13">
        <v>5.6000000000000001E-2</v>
      </c>
      <c r="AO2803" t="e">
        <f>NA()</f>
        <v>#N/A</v>
      </c>
      <c r="AP2803" t="e">
        <f>NA()</f>
        <v>#N/A</v>
      </c>
    </row>
    <row r="2804" spans="20:42" x14ac:dyDescent="0.35">
      <c r="T2804" s="6"/>
      <c r="U2804" s="6"/>
      <c r="Z2804">
        <v>4</v>
      </c>
      <c r="AA2804" s="9">
        <v>44566</v>
      </c>
      <c r="AB2804">
        <v>0.1467</v>
      </c>
      <c r="AE2804" s="25">
        <v>41118</v>
      </c>
      <c r="AF2804" t="e">
        <f>NA()</f>
        <v>#N/A</v>
      </c>
      <c r="AG2804" t="e">
        <f>NA()</f>
        <v>#N/A</v>
      </c>
      <c r="AH2804" t="e">
        <f>NA()</f>
        <v>#N/A</v>
      </c>
      <c r="AI2804" t="e">
        <f>NA()</f>
        <v>#N/A</v>
      </c>
      <c r="AJ2804" t="e">
        <f>NA()</f>
        <v>#N/A</v>
      </c>
      <c r="AK2804" t="e">
        <f>NA()</f>
        <v>#N/A</v>
      </c>
      <c r="AL2804" t="e">
        <f>NA()</f>
        <v>#N/A</v>
      </c>
      <c r="AM2804" t="e">
        <f>NA()</f>
        <v>#N/A</v>
      </c>
      <c r="AN2804" t="e">
        <f>NA()</f>
        <v>#N/A</v>
      </c>
      <c r="AO2804" t="e">
        <f>NA()</f>
        <v>#N/A</v>
      </c>
      <c r="AP2804" t="e">
        <f>NA()</f>
        <v>#N/A</v>
      </c>
    </row>
    <row r="2805" spans="20:42" x14ac:dyDescent="0.35">
      <c r="T2805" s="6"/>
      <c r="U2805" s="6"/>
      <c r="Z2805">
        <v>5</v>
      </c>
      <c r="AA2805" s="9">
        <v>44567</v>
      </c>
      <c r="AB2805">
        <v>0.1767</v>
      </c>
      <c r="AE2805" s="25">
        <v>41119</v>
      </c>
      <c r="AF2805" t="e">
        <f>NA()</f>
        <v>#N/A</v>
      </c>
      <c r="AG2805" t="e">
        <f>NA()</f>
        <v>#N/A</v>
      </c>
      <c r="AH2805" t="e">
        <f>NA()</f>
        <v>#N/A</v>
      </c>
      <c r="AI2805" t="e">
        <f>NA()</f>
        <v>#N/A</v>
      </c>
      <c r="AJ2805" t="e">
        <f>NA()</f>
        <v>#N/A</v>
      </c>
      <c r="AK2805" t="e">
        <f>NA()</f>
        <v>#N/A</v>
      </c>
      <c r="AL2805" t="e">
        <f>NA()</f>
        <v>#N/A</v>
      </c>
      <c r="AM2805" t="e">
        <f>NA()</f>
        <v>#N/A</v>
      </c>
      <c r="AN2805" t="e">
        <f>NA()</f>
        <v>#N/A</v>
      </c>
      <c r="AO2805" t="e">
        <f>NA()</f>
        <v>#N/A</v>
      </c>
      <c r="AP2805" t="e">
        <f>NA()</f>
        <v>#N/A</v>
      </c>
    </row>
    <row r="2806" spans="20:42" x14ac:dyDescent="0.35">
      <c r="T2806" s="6"/>
      <c r="U2806" s="6"/>
      <c r="Z2806">
        <v>6</v>
      </c>
      <c r="AA2806" s="9">
        <v>44568</v>
      </c>
      <c r="AB2806">
        <v>0.1191</v>
      </c>
      <c r="AE2806" s="25">
        <v>41120</v>
      </c>
      <c r="AF2806" t="e">
        <f>NA()</f>
        <v>#N/A</v>
      </c>
      <c r="AG2806" t="e">
        <f>NA()</f>
        <v>#N/A</v>
      </c>
      <c r="AH2806" t="e">
        <f>NA()</f>
        <v>#N/A</v>
      </c>
      <c r="AI2806" t="e">
        <f>NA()</f>
        <v>#N/A</v>
      </c>
      <c r="AJ2806" t="e">
        <f>NA()</f>
        <v>#N/A</v>
      </c>
      <c r="AK2806" t="e">
        <f>NA()</f>
        <v>#N/A</v>
      </c>
      <c r="AL2806" t="e">
        <f>NA()</f>
        <v>#N/A</v>
      </c>
      <c r="AM2806" t="e">
        <f>NA()</f>
        <v>#N/A</v>
      </c>
      <c r="AN2806" s="13">
        <v>5.7000000000000002E-2</v>
      </c>
      <c r="AO2806" t="e">
        <f>NA()</f>
        <v>#N/A</v>
      </c>
      <c r="AP2806" t="e">
        <f>NA()</f>
        <v>#N/A</v>
      </c>
    </row>
    <row r="2807" spans="20:42" x14ac:dyDescent="0.35">
      <c r="T2807" s="6"/>
      <c r="U2807" s="6"/>
      <c r="Z2807">
        <v>7</v>
      </c>
      <c r="AA2807" s="9">
        <v>44571</v>
      </c>
      <c r="AB2807">
        <v>0.14610000000000001</v>
      </c>
      <c r="AE2807" s="25">
        <v>41121</v>
      </c>
      <c r="AF2807" t="e">
        <f>NA()</f>
        <v>#N/A</v>
      </c>
      <c r="AG2807" t="e">
        <f>NA()</f>
        <v>#N/A</v>
      </c>
      <c r="AH2807" t="e">
        <f>NA()</f>
        <v>#N/A</v>
      </c>
      <c r="AI2807" t="e">
        <f>NA()</f>
        <v>#N/A</v>
      </c>
      <c r="AJ2807" t="e">
        <f>NA()</f>
        <v>#N/A</v>
      </c>
      <c r="AK2807" t="e">
        <f>NA()</f>
        <v>#N/A</v>
      </c>
      <c r="AL2807" t="e">
        <f>NA()</f>
        <v>#N/A</v>
      </c>
      <c r="AM2807" t="e">
        <f>NA()</f>
        <v>#N/A</v>
      </c>
      <c r="AN2807" s="13">
        <v>5.7700000000000001E-2</v>
      </c>
      <c r="AO2807" t="e">
        <f>NA()</f>
        <v>#N/A</v>
      </c>
      <c r="AP2807" t="e">
        <f>NA()</f>
        <v>#N/A</v>
      </c>
    </row>
    <row r="2808" spans="20:42" x14ac:dyDescent="0.35">
      <c r="T2808" s="6"/>
      <c r="U2808" s="6"/>
      <c r="Z2808">
        <v>10</v>
      </c>
      <c r="AA2808" s="9">
        <v>44572</v>
      </c>
      <c r="AB2808">
        <v>0.10340000000000001</v>
      </c>
      <c r="AE2808" s="25">
        <v>41122</v>
      </c>
      <c r="AF2808" t="e">
        <f>NA()</f>
        <v>#N/A</v>
      </c>
      <c r="AG2808" t="e">
        <f>NA()</f>
        <v>#N/A</v>
      </c>
      <c r="AH2808" t="e">
        <f>NA()</f>
        <v>#N/A</v>
      </c>
      <c r="AI2808" t="e">
        <f>NA()</f>
        <v>#N/A</v>
      </c>
      <c r="AJ2808" t="e">
        <f>NA()</f>
        <v>#N/A</v>
      </c>
      <c r="AK2808" t="e">
        <f>NA()</f>
        <v>#N/A</v>
      </c>
      <c r="AL2808" t="e">
        <f>NA()</f>
        <v>#N/A</v>
      </c>
      <c r="AM2808" t="e">
        <f>NA()</f>
        <v>#N/A</v>
      </c>
      <c r="AN2808" s="13">
        <v>5.7799999999999997E-2</v>
      </c>
      <c r="AO2808" s="13">
        <v>0.95045692000000004</v>
      </c>
      <c r="AP2808" t="e">
        <f>NA()</f>
        <v>#N/A</v>
      </c>
    </row>
    <row r="2809" spans="20:42" x14ac:dyDescent="0.35">
      <c r="T2809" s="6"/>
      <c r="U2809" s="6"/>
      <c r="Z2809">
        <v>11</v>
      </c>
      <c r="AA2809" s="9">
        <v>44573</v>
      </c>
      <c r="AB2809">
        <v>0.18390000000000001</v>
      </c>
      <c r="AE2809" s="25">
        <v>41123</v>
      </c>
      <c r="AF2809" t="e">
        <f>NA()</f>
        <v>#N/A</v>
      </c>
      <c r="AG2809" t="e">
        <f>NA()</f>
        <v>#N/A</v>
      </c>
      <c r="AH2809" t="e">
        <f>NA()</f>
        <v>#N/A</v>
      </c>
      <c r="AI2809" t="e">
        <f>NA()</f>
        <v>#N/A</v>
      </c>
      <c r="AJ2809" t="e">
        <f>NA()</f>
        <v>#N/A</v>
      </c>
      <c r="AK2809" t="e">
        <f>NA()</f>
        <v>#N/A</v>
      </c>
      <c r="AL2809" t="e">
        <f>NA()</f>
        <v>#N/A</v>
      </c>
      <c r="AM2809" t="e">
        <f>NA()</f>
        <v>#N/A</v>
      </c>
      <c r="AN2809" s="13">
        <v>5.7299999999999997E-2</v>
      </c>
      <c r="AO2809" t="e">
        <f>NA()</f>
        <v>#N/A</v>
      </c>
      <c r="AP2809" t="e">
        <f>NA()</f>
        <v>#N/A</v>
      </c>
    </row>
    <row r="2810" spans="20:42" x14ac:dyDescent="0.35">
      <c r="T2810" s="6"/>
      <c r="U2810" s="6"/>
      <c r="Z2810">
        <v>12</v>
      </c>
      <c r="AA2810" s="9">
        <v>44574</v>
      </c>
      <c r="AB2810">
        <v>0.19420000000000001</v>
      </c>
      <c r="AE2810" s="25">
        <v>41124</v>
      </c>
      <c r="AF2810" t="e">
        <f>NA()</f>
        <v>#N/A</v>
      </c>
      <c r="AG2810" t="e">
        <f>NA()</f>
        <v>#N/A</v>
      </c>
      <c r="AH2810" t="e">
        <f>NA()</f>
        <v>#N/A</v>
      </c>
      <c r="AI2810" t="e">
        <f>NA()</f>
        <v>#N/A</v>
      </c>
      <c r="AJ2810" t="e">
        <f>NA()</f>
        <v>#N/A</v>
      </c>
      <c r="AK2810" t="e">
        <f>NA()</f>
        <v>#N/A</v>
      </c>
      <c r="AL2810" t="e">
        <f>NA()</f>
        <v>#N/A</v>
      </c>
      <c r="AM2810" t="e">
        <f>NA()</f>
        <v>#N/A</v>
      </c>
      <c r="AN2810" s="13">
        <v>5.4100000000000002E-2</v>
      </c>
      <c r="AO2810" t="e">
        <f>NA()</f>
        <v>#N/A</v>
      </c>
      <c r="AP2810" t="e">
        <f>NA()</f>
        <v>#N/A</v>
      </c>
    </row>
    <row r="2811" spans="20:42" x14ac:dyDescent="0.35">
      <c r="T2811" s="6"/>
      <c r="U2811" s="6"/>
      <c r="Z2811">
        <v>13</v>
      </c>
      <c r="AA2811" s="9">
        <v>44575</v>
      </c>
      <c r="AB2811">
        <v>0.22009999999999999</v>
      </c>
      <c r="AE2811" s="25">
        <v>41125</v>
      </c>
      <c r="AF2811" t="e">
        <f>NA()</f>
        <v>#N/A</v>
      </c>
      <c r="AG2811" t="e">
        <f>NA()</f>
        <v>#N/A</v>
      </c>
      <c r="AH2811" t="e">
        <f>NA()</f>
        <v>#N/A</v>
      </c>
      <c r="AI2811" t="e">
        <f>NA()</f>
        <v>#N/A</v>
      </c>
      <c r="AJ2811" t="e">
        <f>NA()</f>
        <v>#N/A</v>
      </c>
      <c r="AK2811" t="e">
        <f>NA()</f>
        <v>#N/A</v>
      </c>
      <c r="AL2811" t="e">
        <f>NA()</f>
        <v>#N/A</v>
      </c>
      <c r="AM2811" t="e">
        <f>NA()</f>
        <v>#N/A</v>
      </c>
      <c r="AN2811" t="e">
        <f>NA()</f>
        <v>#N/A</v>
      </c>
      <c r="AO2811" t="e">
        <f>NA()</f>
        <v>#N/A</v>
      </c>
      <c r="AP2811" t="e">
        <f>NA()</f>
        <v>#N/A</v>
      </c>
    </row>
    <row r="2812" spans="20:42" x14ac:dyDescent="0.35">
      <c r="T2812" s="6"/>
      <c r="U2812" s="6"/>
      <c r="Z2812">
        <v>14</v>
      </c>
      <c r="AA2812" s="9">
        <v>44578</v>
      </c>
      <c r="AB2812">
        <v>0.20780000000000001</v>
      </c>
      <c r="AE2812" s="25">
        <v>41126</v>
      </c>
      <c r="AF2812" t="e">
        <f>NA()</f>
        <v>#N/A</v>
      </c>
      <c r="AG2812" t="e">
        <f>NA()</f>
        <v>#N/A</v>
      </c>
      <c r="AH2812" t="e">
        <f>NA()</f>
        <v>#N/A</v>
      </c>
      <c r="AI2812" t="e">
        <f>NA()</f>
        <v>#N/A</v>
      </c>
      <c r="AJ2812" t="e">
        <f>NA()</f>
        <v>#N/A</v>
      </c>
      <c r="AK2812" t="e">
        <f>NA()</f>
        <v>#N/A</v>
      </c>
      <c r="AL2812" t="e">
        <f>NA()</f>
        <v>#N/A</v>
      </c>
      <c r="AM2812" t="e">
        <f>NA()</f>
        <v>#N/A</v>
      </c>
      <c r="AN2812" t="e">
        <f>NA()</f>
        <v>#N/A</v>
      </c>
      <c r="AO2812" t="e">
        <f>NA()</f>
        <v>#N/A</v>
      </c>
      <c r="AP2812" t="e">
        <f>NA()</f>
        <v>#N/A</v>
      </c>
    </row>
    <row r="2813" spans="20:42" x14ac:dyDescent="0.35">
      <c r="T2813" s="6"/>
      <c r="U2813" s="6"/>
      <c r="Z2813">
        <v>17</v>
      </c>
      <c r="AA2813" s="9">
        <v>44579</v>
      </c>
      <c r="AB2813">
        <v>0.1239</v>
      </c>
      <c r="AE2813" s="25">
        <v>41127</v>
      </c>
      <c r="AF2813" t="e">
        <f>NA()</f>
        <v>#N/A</v>
      </c>
      <c r="AG2813" t="e">
        <f>NA()</f>
        <v>#N/A</v>
      </c>
      <c r="AH2813" t="e">
        <f>NA()</f>
        <v>#N/A</v>
      </c>
      <c r="AI2813" t="e">
        <f>NA()</f>
        <v>#N/A</v>
      </c>
      <c r="AJ2813" t="e">
        <f>NA()</f>
        <v>#N/A</v>
      </c>
      <c r="AK2813" t="e">
        <f>NA()</f>
        <v>#N/A</v>
      </c>
      <c r="AL2813" t="e">
        <f>NA()</f>
        <v>#N/A</v>
      </c>
      <c r="AM2813" t="e">
        <f>NA()</f>
        <v>#N/A</v>
      </c>
      <c r="AN2813" s="13">
        <v>5.2900000000000003E-2</v>
      </c>
      <c r="AO2813" t="e">
        <f>NA()</f>
        <v>#N/A</v>
      </c>
      <c r="AP2813" t="e">
        <f>NA()</f>
        <v>#N/A</v>
      </c>
    </row>
    <row r="2814" spans="20:42" x14ac:dyDescent="0.35">
      <c r="T2814" s="6"/>
      <c r="U2814" s="6"/>
      <c r="Z2814">
        <v>18</v>
      </c>
      <c r="AA2814" s="9">
        <v>44580</v>
      </c>
      <c r="AB2814">
        <v>0.14169999999999999</v>
      </c>
      <c r="AE2814" s="25">
        <v>41128</v>
      </c>
      <c r="AF2814" t="e">
        <f>NA()</f>
        <v>#N/A</v>
      </c>
      <c r="AG2814" t="e">
        <f>NA()</f>
        <v>#N/A</v>
      </c>
      <c r="AH2814" t="e">
        <f>NA()</f>
        <v>#N/A</v>
      </c>
      <c r="AI2814" t="e">
        <f>NA()</f>
        <v>#N/A</v>
      </c>
      <c r="AJ2814" t="e">
        <f>NA()</f>
        <v>#N/A</v>
      </c>
      <c r="AK2814" t="e">
        <f>NA()</f>
        <v>#N/A</v>
      </c>
      <c r="AL2814" t="e">
        <f>NA()</f>
        <v>#N/A</v>
      </c>
      <c r="AM2814" t="e">
        <f>NA()</f>
        <v>#N/A</v>
      </c>
      <c r="AN2814" s="13">
        <v>5.2299999999999999E-2</v>
      </c>
      <c r="AO2814" t="e">
        <f>NA()</f>
        <v>#N/A</v>
      </c>
      <c r="AP2814" t="e">
        <f>NA()</f>
        <v>#N/A</v>
      </c>
    </row>
    <row r="2815" spans="20:42" x14ac:dyDescent="0.35">
      <c r="T2815" s="6"/>
      <c r="U2815" s="6"/>
      <c r="Z2815">
        <v>19</v>
      </c>
      <c r="AA2815" s="9">
        <v>44581</v>
      </c>
      <c r="AB2815">
        <v>0.1217</v>
      </c>
      <c r="AE2815" s="25">
        <v>41129</v>
      </c>
      <c r="AF2815" t="e">
        <f>NA()</f>
        <v>#N/A</v>
      </c>
      <c r="AG2815" t="e">
        <f>NA()</f>
        <v>#N/A</v>
      </c>
      <c r="AH2815" t="e">
        <f>NA()</f>
        <v>#N/A</v>
      </c>
      <c r="AI2815" t="e">
        <f>NA()</f>
        <v>#N/A</v>
      </c>
      <c r="AJ2815" t="e">
        <f>NA()</f>
        <v>#N/A</v>
      </c>
      <c r="AK2815" t="e">
        <f>NA()</f>
        <v>#N/A</v>
      </c>
      <c r="AL2815" t="e">
        <f>NA()</f>
        <v>#N/A</v>
      </c>
      <c r="AM2815" t="e">
        <f>NA()</f>
        <v>#N/A</v>
      </c>
      <c r="AN2815" s="13">
        <v>5.33E-2</v>
      </c>
      <c r="AO2815" t="e">
        <f>NA()</f>
        <v>#N/A</v>
      </c>
      <c r="AP2815" t="e">
        <f>NA()</f>
        <v>#N/A</v>
      </c>
    </row>
    <row r="2816" spans="20:42" x14ac:dyDescent="0.35">
      <c r="T2816" s="6"/>
      <c r="U2816" s="6"/>
      <c r="Z2816">
        <v>20</v>
      </c>
      <c r="AA2816" s="9">
        <v>44582</v>
      </c>
      <c r="AB2816">
        <v>0.31390000000000001</v>
      </c>
      <c r="AE2816" s="25">
        <v>41130</v>
      </c>
      <c r="AF2816" t="e">
        <f>NA()</f>
        <v>#N/A</v>
      </c>
      <c r="AG2816" t="e">
        <f>NA()</f>
        <v>#N/A</v>
      </c>
      <c r="AH2816" t="e">
        <f>NA()</f>
        <v>#N/A</v>
      </c>
      <c r="AI2816" t="e">
        <f>NA()</f>
        <v>#N/A</v>
      </c>
      <c r="AJ2816" t="e">
        <f>NA()</f>
        <v>#N/A</v>
      </c>
      <c r="AK2816" t="e">
        <f>NA()</f>
        <v>#N/A</v>
      </c>
      <c r="AL2816" t="e">
        <f>NA()</f>
        <v>#N/A</v>
      </c>
      <c r="AM2816" t="e">
        <f>NA()</f>
        <v>#N/A</v>
      </c>
      <c r="AN2816" t="e">
        <f>NA()</f>
        <v>#N/A</v>
      </c>
      <c r="AO2816" t="e">
        <f>NA()</f>
        <v>#N/A</v>
      </c>
      <c r="AP2816" t="e">
        <f>NA()</f>
        <v>#N/A</v>
      </c>
    </row>
    <row r="2817" spans="20:42" x14ac:dyDescent="0.35">
      <c r="T2817" s="6"/>
      <c r="U2817" s="6"/>
      <c r="Z2817">
        <v>21</v>
      </c>
      <c r="AA2817" s="9">
        <v>44585</v>
      </c>
      <c r="AB2817">
        <v>0.252</v>
      </c>
      <c r="AE2817" s="25">
        <v>41131</v>
      </c>
      <c r="AF2817" t="e">
        <f>NA()</f>
        <v>#N/A</v>
      </c>
      <c r="AG2817" t="e">
        <f>NA()</f>
        <v>#N/A</v>
      </c>
      <c r="AH2817" t="e">
        <f>NA()</f>
        <v>#N/A</v>
      </c>
      <c r="AI2817" t="e">
        <f>NA()</f>
        <v>#N/A</v>
      </c>
      <c r="AJ2817" t="e">
        <f>NA()</f>
        <v>#N/A</v>
      </c>
      <c r="AK2817" t="e">
        <f>NA()</f>
        <v>#N/A</v>
      </c>
      <c r="AL2817" t="e">
        <f>NA()</f>
        <v>#N/A</v>
      </c>
      <c r="AM2817" t="e">
        <f>NA()</f>
        <v>#N/A</v>
      </c>
      <c r="AN2817" s="13">
        <v>5.4199999999999998E-2</v>
      </c>
      <c r="AO2817" t="e">
        <f>NA()</f>
        <v>#N/A</v>
      </c>
      <c r="AP2817" t="e">
        <f>NA()</f>
        <v>#N/A</v>
      </c>
    </row>
    <row r="2818" spans="20:42" x14ac:dyDescent="0.35">
      <c r="T2818" s="6"/>
      <c r="U2818" s="6"/>
      <c r="Z2818">
        <v>24</v>
      </c>
      <c r="AA2818" s="9">
        <v>44586</v>
      </c>
      <c r="AB2818">
        <v>0.15590000000000001</v>
      </c>
      <c r="AE2818" s="25">
        <v>41132</v>
      </c>
      <c r="AF2818" t="e">
        <f>NA()</f>
        <v>#N/A</v>
      </c>
      <c r="AG2818" t="e">
        <f>NA()</f>
        <v>#N/A</v>
      </c>
      <c r="AH2818" t="e">
        <f>NA()</f>
        <v>#N/A</v>
      </c>
      <c r="AI2818" t="e">
        <f>NA()</f>
        <v>#N/A</v>
      </c>
      <c r="AJ2818" t="e">
        <f>NA()</f>
        <v>#N/A</v>
      </c>
      <c r="AK2818" t="e">
        <f>NA()</f>
        <v>#N/A</v>
      </c>
      <c r="AL2818" t="e">
        <f>NA()</f>
        <v>#N/A</v>
      </c>
      <c r="AM2818" t="e">
        <f>NA()</f>
        <v>#N/A</v>
      </c>
      <c r="AN2818" t="e">
        <f>NA()</f>
        <v>#N/A</v>
      </c>
      <c r="AO2818" t="e">
        <f>NA()</f>
        <v>#N/A</v>
      </c>
      <c r="AP2818" t="e">
        <f>NA()</f>
        <v>#N/A</v>
      </c>
    </row>
    <row r="2819" spans="20:42" x14ac:dyDescent="0.35">
      <c r="T2819" s="6"/>
      <c r="U2819" s="6"/>
      <c r="Z2819">
        <v>25</v>
      </c>
      <c r="AA2819" s="9">
        <v>44587</v>
      </c>
      <c r="AB2819">
        <v>0.20250000000000001</v>
      </c>
      <c r="AE2819" s="25">
        <v>41133</v>
      </c>
      <c r="AF2819" t="e">
        <f>NA()</f>
        <v>#N/A</v>
      </c>
      <c r="AG2819" t="e">
        <f>NA()</f>
        <v>#N/A</v>
      </c>
      <c r="AH2819" t="e">
        <f>NA()</f>
        <v>#N/A</v>
      </c>
      <c r="AI2819" t="e">
        <f>NA()</f>
        <v>#N/A</v>
      </c>
      <c r="AJ2819" t="e">
        <f>NA()</f>
        <v>#N/A</v>
      </c>
      <c r="AK2819" t="e">
        <f>NA()</f>
        <v>#N/A</v>
      </c>
      <c r="AL2819" t="e">
        <f>NA()</f>
        <v>#N/A</v>
      </c>
      <c r="AM2819" t="e">
        <f>NA()</f>
        <v>#N/A</v>
      </c>
      <c r="AN2819" t="e">
        <f>NA()</f>
        <v>#N/A</v>
      </c>
      <c r="AO2819" t="e">
        <f>NA()</f>
        <v>#N/A</v>
      </c>
      <c r="AP2819" t="e">
        <f>NA()</f>
        <v>#N/A</v>
      </c>
    </row>
    <row r="2820" spans="20:42" x14ac:dyDescent="0.35">
      <c r="T2820" s="6"/>
      <c r="U2820" s="6"/>
      <c r="Z2820">
        <v>26</v>
      </c>
      <c r="AA2820" s="9">
        <v>44588</v>
      </c>
      <c r="AB2820">
        <v>0.45879999999999999</v>
      </c>
      <c r="AE2820" s="25">
        <v>41134</v>
      </c>
      <c r="AF2820" t="e">
        <f>NA()</f>
        <v>#N/A</v>
      </c>
      <c r="AG2820" t="e">
        <f>NA()</f>
        <v>#N/A</v>
      </c>
      <c r="AH2820" t="e">
        <f>NA()</f>
        <v>#N/A</v>
      </c>
      <c r="AI2820" t="e">
        <f>NA()</f>
        <v>#N/A</v>
      </c>
      <c r="AJ2820" t="e">
        <f>NA()</f>
        <v>#N/A</v>
      </c>
      <c r="AK2820" t="e">
        <f>NA()</f>
        <v>#N/A</v>
      </c>
      <c r="AL2820" t="e">
        <f>NA()</f>
        <v>#N/A</v>
      </c>
      <c r="AM2820" t="e">
        <f>NA()</f>
        <v>#N/A</v>
      </c>
      <c r="AN2820" s="13">
        <v>5.4600000000000003E-2</v>
      </c>
      <c r="AO2820" t="e">
        <f>NA()</f>
        <v>#N/A</v>
      </c>
      <c r="AP2820" t="e">
        <f>NA()</f>
        <v>#N/A</v>
      </c>
    </row>
    <row r="2821" spans="20:42" x14ac:dyDescent="0.35">
      <c r="T2821" s="6"/>
      <c r="U2821" s="6"/>
      <c r="Z2821">
        <v>27</v>
      </c>
      <c r="AA2821" s="9">
        <v>44589</v>
      </c>
      <c r="AB2821">
        <v>0.30559999999999998</v>
      </c>
      <c r="AE2821" s="25">
        <v>41135</v>
      </c>
      <c r="AF2821" t="e">
        <f>NA()</f>
        <v>#N/A</v>
      </c>
      <c r="AG2821" t="e">
        <f>NA()</f>
        <v>#N/A</v>
      </c>
      <c r="AH2821" t="e">
        <f>NA()</f>
        <v>#N/A</v>
      </c>
      <c r="AI2821" t="e">
        <f>NA()</f>
        <v>#N/A</v>
      </c>
      <c r="AJ2821" t="e">
        <f>NA()</f>
        <v>#N/A</v>
      </c>
      <c r="AK2821" t="e">
        <f>NA()</f>
        <v>#N/A</v>
      </c>
      <c r="AL2821" t="e">
        <f>NA()</f>
        <v>#N/A</v>
      </c>
      <c r="AM2821" t="e">
        <f>NA()</f>
        <v>#N/A</v>
      </c>
      <c r="AN2821" s="13">
        <v>5.4800000000000001E-2</v>
      </c>
      <c r="AO2821" t="e">
        <f>NA()</f>
        <v>#N/A</v>
      </c>
      <c r="AP2821" t="e">
        <f>NA()</f>
        <v>#N/A</v>
      </c>
    </row>
    <row r="2822" spans="20:42" x14ac:dyDescent="0.35">
      <c r="T2822" s="6"/>
      <c r="U2822" s="6"/>
      <c r="Z2822">
        <v>28</v>
      </c>
      <c r="AA2822" s="9">
        <v>44592</v>
      </c>
      <c r="AB2822">
        <v>0.3513</v>
      </c>
      <c r="AE2822" s="25">
        <v>41136</v>
      </c>
      <c r="AF2822" t="e">
        <f>NA()</f>
        <v>#N/A</v>
      </c>
      <c r="AG2822" t="e">
        <f>NA()</f>
        <v>#N/A</v>
      </c>
      <c r="AH2822" t="e">
        <f>NA()</f>
        <v>#N/A</v>
      </c>
      <c r="AI2822" t="e">
        <f>NA()</f>
        <v>#N/A</v>
      </c>
      <c r="AJ2822" t="e">
        <f>NA()</f>
        <v>#N/A</v>
      </c>
      <c r="AK2822" t="e">
        <f>NA()</f>
        <v>#N/A</v>
      </c>
      <c r="AL2822" t="e">
        <f>NA()</f>
        <v>#N/A</v>
      </c>
      <c r="AM2822" t="e">
        <f>NA()</f>
        <v>#N/A</v>
      </c>
      <c r="AN2822" s="13">
        <v>5.5800000000000002E-2</v>
      </c>
      <c r="AO2822" t="e">
        <f>NA()</f>
        <v>#N/A</v>
      </c>
      <c r="AP2822" t="e">
        <f>NA()</f>
        <v>#N/A</v>
      </c>
    </row>
    <row r="2823" spans="20:42" x14ac:dyDescent="0.35">
      <c r="T2823" s="6"/>
      <c r="U2823" s="6"/>
      <c r="Z2823">
        <v>31</v>
      </c>
      <c r="AA2823" s="9">
        <v>44595</v>
      </c>
      <c r="AB2823">
        <v>0.4113</v>
      </c>
      <c r="AE2823" s="25">
        <v>41137</v>
      </c>
      <c r="AF2823" t="e">
        <f>NA()</f>
        <v>#N/A</v>
      </c>
      <c r="AG2823" t="e">
        <f>NA()</f>
        <v>#N/A</v>
      </c>
      <c r="AH2823" t="e">
        <f>NA()</f>
        <v>#N/A</v>
      </c>
      <c r="AI2823" t="e">
        <f>NA()</f>
        <v>#N/A</v>
      </c>
      <c r="AJ2823" t="e">
        <f>NA()</f>
        <v>#N/A</v>
      </c>
      <c r="AK2823" t="e">
        <f>NA()</f>
        <v>#N/A</v>
      </c>
      <c r="AL2823" t="e">
        <f>NA()</f>
        <v>#N/A</v>
      </c>
      <c r="AM2823" t="e">
        <f>NA()</f>
        <v>#N/A</v>
      </c>
      <c r="AN2823" s="13">
        <v>5.6500000000000002E-2</v>
      </c>
      <c r="AO2823" t="e">
        <f>NA()</f>
        <v>#N/A</v>
      </c>
      <c r="AP2823" t="e">
        <f>NA()</f>
        <v>#N/A</v>
      </c>
    </row>
    <row r="2824" spans="20:42" x14ac:dyDescent="0.35">
      <c r="T2824" s="6"/>
      <c r="U2824" s="6"/>
      <c r="Y2824" t="s">
        <v>1097</v>
      </c>
      <c r="Z2824">
        <v>3</v>
      </c>
      <c r="AA2824" s="9">
        <v>44596</v>
      </c>
      <c r="AB2824">
        <v>0.30690000000000001</v>
      </c>
      <c r="AE2824" s="25">
        <v>41138</v>
      </c>
      <c r="AF2824" t="e">
        <f>NA()</f>
        <v>#N/A</v>
      </c>
      <c r="AG2824" t="e">
        <f>NA()</f>
        <v>#N/A</v>
      </c>
      <c r="AH2824" t="e">
        <f>NA()</f>
        <v>#N/A</v>
      </c>
      <c r="AI2824" t="e">
        <f>NA()</f>
        <v>#N/A</v>
      </c>
      <c r="AJ2824" t="e">
        <f>NA()</f>
        <v>#N/A</v>
      </c>
      <c r="AK2824" t="e">
        <f>NA()</f>
        <v>#N/A</v>
      </c>
      <c r="AL2824" t="e">
        <f>NA()</f>
        <v>#N/A</v>
      </c>
      <c r="AM2824" t="e">
        <f>NA()</f>
        <v>#N/A</v>
      </c>
      <c r="AN2824" s="13">
        <v>5.74E-2</v>
      </c>
      <c r="AO2824" t="e">
        <f>NA()</f>
        <v>#N/A</v>
      </c>
      <c r="AP2824" t="e">
        <f>NA()</f>
        <v>#N/A</v>
      </c>
    </row>
    <row r="2825" spans="20:42" x14ac:dyDescent="0.35">
      <c r="T2825" s="6"/>
      <c r="U2825" s="6"/>
      <c r="Z2825">
        <v>4</v>
      </c>
      <c r="AA2825" s="9">
        <v>44599</v>
      </c>
      <c r="AB2825">
        <v>0.255</v>
      </c>
      <c r="AE2825" s="25">
        <v>41139</v>
      </c>
      <c r="AF2825" t="e">
        <f>NA()</f>
        <v>#N/A</v>
      </c>
      <c r="AG2825" t="e">
        <f>NA()</f>
        <v>#N/A</v>
      </c>
      <c r="AH2825" t="e">
        <f>NA()</f>
        <v>#N/A</v>
      </c>
      <c r="AI2825" t="e">
        <f>NA()</f>
        <v>#N/A</v>
      </c>
      <c r="AJ2825" t="e">
        <f>NA()</f>
        <v>#N/A</v>
      </c>
      <c r="AK2825" t="e">
        <f>NA()</f>
        <v>#N/A</v>
      </c>
      <c r="AL2825" t="e">
        <f>NA()</f>
        <v>#N/A</v>
      </c>
      <c r="AM2825" t="e">
        <f>NA()</f>
        <v>#N/A</v>
      </c>
      <c r="AN2825" t="e">
        <f>NA()</f>
        <v>#N/A</v>
      </c>
      <c r="AO2825" t="e">
        <f>NA()</f>
        <v>#N/A</v>
      </c>
      <c r="AP2825" t="e">
        <f>NA()</f>
        <v>#N/A</v>
      </c>
    </row>
    <row r="2826" spans="20:42" x14ac:dyDescent="0.35">
      <c r="T2826" s="6"/>
      <c r="U2826" s="6"/>
      <c r="Z2826">
        <v>7</v>
      </c>
      <c r="AA2826" s="9">
        <v>44600</v>
      </c>
      <c r="AB2826">
        <v>0.26790000000000003</v>
      </c>
      <c r="AE2826" s="25">
        <v>41140</v>
      </c>
      <c r="AF2826" t="e">
        <f>NA()</f>
        <v>#N/A</v>
      </c>
      <c r="AG2826" t="e">
        <f>NA()</f>
        <v>#N/A</v>
      </c>
      <c r="AH2826" t="e">
        <f>NA()</f>
        <v>#N/A</v>
      </c>
      <c r="AI2826" t="e">
        <f>NA()</f>
        <v>#N/A</v>
      </c>
      <c r="AJ2826" t="e">
        <f>NA()</f>
        <v>#N/A</v>
      </c>
      <c r="AK2826" t="e">
        <f>NA()</f>
        <v>#N/A</v>
      </c>
      <c r="AL2826" t="e">
        <f>NA()</f>
        <v>#N/A</v>
      </c>
      <c r="AM2826" t="e">
        <f>NA()</f>
        <v>#N/A</v>
      </c>
      <c r="AN2826" t="e">
        <f>NA()</f>
        <v>#N/A</v>
      </c>
      <c r="AO2826" t="e">
        <f>NA()</f>
        <v>#N/A</v>
      </c>
      <c r="AP2826" t="e">
        <f>NA()</f>
        <v>#N/A</v>
      </c>
    </row>
    <row r="2827" spans="20:42" x14ac:dyDescent="0.35">
      <c r="T2827" s="6"/>
      <c r="U2827" s="6"/>
      <c r="Z2827">
        <v>8</v>
      </c>
      <c r="AA2827" s="9">
        <v>44601</v>
      </c>
      <c r="AB2827">
        <v>0.23200000000000001</v>
      </c>
      <c r="AE2827" s="25">
        <v>41141</v>
      </c>
      <c r="AF2827" t="e">
        <f>NA()</f>
        <v>#N/A</v>
      </c>
      <c r="AG2827" t="e">
        <f>NA()</f>
        <v>#N/A</v>
      </c>
      <c r="AH2827" t="e">
        <f>NA()</f>
        <v>#N/A</v>
      </c>
      <c r="AI2827" t="e">
        <f>NA()</f>
        <v>#N/A</v>
      </c>
      <c r="AJ2827" t="e">
        <f>NA()</f>
        <v>#N/A</v>
      </c>
      <c r="AK2827" t="e">
        <f>NA()</f>
        <v>#N/A</v>
      </c>
      <c r="AL2827" t="e">
        <f>NA()</f>
        <v>#N/A</v>
      </c>
      <c r="AM2827" t="e">
        <f>NA()</f>
        <v>#N/A</v>
      </c>
      <c r="AN2827" t="e">
        <f>NA()</f>
        <v>#N/A</v>
      </c>
      <c r="AO2827" t="e">
        <f>NA()</f>
        <v>#N/A</v>
      </c>
      <c r="AP2827" t="e">
        <f>NA()</f>
        <v>#N/A</v>
      </c>
    </row>
    <row r="2828" spans="20:42" x14ac:dyDescent="0.35">
      <c r="T2828" s="6"/>
      <c r="U2828" s="6"/>
      <c r="Z2828">
        <v>9</v>
      </c>
      <c r="AA2828" s="9">
        <v>44602</v>
      </c>
      <c r="AB2828">
        <v>0.15870000000000001</v>
      </c>
      <c r="AE2828" s="25">
        <v>41142</v>
      </c>
      <c r="AF2828" t="e">
        <f>NA()</f>
        <v>#N/A</v>
      </c>
      <c r="AG2828" t="e">
        <f>NA()</f>
        <v>#N/A</v>
      </c>
      <c r="AH2828" t="e">
        <f>NA()</f>
        <v>#N/A</v>
      </c>
      <c r="AI2828" t="e">
        <f>NA()</f>
        <v>#N/A</v>
      </c>
      <c r="AJ2828" t="e">
        <f>NA()</f>
        <v>#N/A</v>
      </c>
      <c r="AK2828" t="e">
        <f>NA()</f>
        <v>#N/A</v>
      </c>
      <c r="AL2828" t="e">
        <f>NA()</f>
        <v>#N/A</v>
      </c>
      <c r="AM2828" t="e">
        <f>NA()</f>
        <v>#N/A</v>
      </c>
      <c r="AN2828" s="13">
        <v>5.8000000000000003E-2</v>
      </c>
      <c r="AO2828" t="e">
        <f>NA()</f>
        <v>#N/A</v>
      </c>
      <c r="AP2828" t="e">
        <f>NA()</f>
        <v>#N/A</v>
      </c>
    </row>
    <row r="2829" spans="20:42" x14ac:dyDescent="0.35">
      <c r="T2829" s="6"/>
      <c r="U2829" s="6"/>
      <c r="Z2829">
        <v>10</v>
      </c>
      <c r="AA2829" s="9">
        <v>44603</v>
      </c>
      <c r="AB2829">
        <v>0.1079</v>
      </c>
      <c r="AE2829" s="25">
        <v>41143</v>
      </c>
      <c r="AF2829" t="e">
        <f>NA()</f>
        <v>#N/A</v>
      </c>
      <c r="AG2829" t="e">
        <f>NA()</f>
        <v>#N/A</v>
      </c>
      <c r="AH2829" t="e">
        <f>NA()</f>
        <v>#N/A</v>
      </c>
      <c r="AI2829" t="e">
        <f>NA()</f>
        <v>#N/A</v>
      </c>
      <c r="AJ2829" t="e">
        <f>NA()</f>
        <v>#N/A</v>
      </c>
      <c r="AK2829" t="e">
        <f>NA()</f>
        <v>#N/A</v>
      </c>
      <c r="AL2829" t="e">
        <f>NA()</f>
        <v>#N/A</v>
      </c>
      <c r="AM2829" t="e">
        <f>NA()</f>
        <v>#N/A</v>
      </c>
      <c r="AN2829" s="13">
        <v>5.8299999999999998E-2</v>
      </c>
      <c r="AO2829" t="e">
        <f>NA()</f>
        <v>#N/A</v>
      </c>
      <c r="AP2829" t="e">
        <f>NA()</f>
        <v>#N/A</v>
      </c>
    </row>
    <row r="2830" spans="20:42" x14ac:dyDescent="0.35">
      <c r="T2830" s="6"/>
      <c r="U2830" s="6"/>
      <c r="Z2830">
        <v>11</v>
      </c>
      <c r="AA2830" s="9">
        <v>44606</v>
      </c>
      <c r="AB2830">
        <v>0.19980000000000001</v>
      </c>
      <c r="AE2830" s="25">
        <v>41144</v>
      </c>
      <c r="AF2830" t="e">
        <f>NA()</f>
        <v>#N/A</v>
      </c>
      <c r="AG2830" t="e">
        <f>NA()</f>
        <v>#N/A</v>
      </c>
      <c r="AH2830" t="e">
        <f>NA()</f>
        <v>#N/A</v>
      </c>
      <c r="AI2830" t="e">
        <f>NA()</f>
        <v>#N/A</v>
      </c>
      <c r="AJ2830" t="e">
        <f>NA()</f>
        <v>#N/A</v>
      </c>
      <c r="AK2830" t="e">
        <f>NA()</f>
        <v>#N/A</v>
      </c>
      <c r="AL2830" t="e">
        <f>NA()</f>
        <v>#N/A</v>
      </c>
      <c r="AM2830" t="e">
        <f>NA()</f>
        <v>#N/A</v>
      </c>
      <c r="AN2830" s="13">
        <v>5.8999999999999997E-2</v>
      </c>
      <c r="AO2830" t="e">
        <f>NA()</f>
        <v>#N/A</v>
      </c>
      <c r="AP2830" t="e">
        <f>NA()</f>
        <v>#N/A</v>
      </c>
    </row>
    <row r="2831" spans="20:42" x14ac:dyDescent="0.35">
      <c r="T2831" s="6"/>
      <c r="U2831" s="6"/>
      <c r="Z2831">
        <v>14</v>
      </c>
      <c r="AA2831" s="9">
        <v>44607</v>
      </c>
      <c r="AB2831">
        <v>0.1255</v>
      </c>
      <c r="AE2831" s="25">
        <v>41145</v>
      </c>
      <c r="AF2831" t="e">
        <f>NA()</f>
        <v>#N/A</v>
      </c>
      <c r="AG2831" t="e">
        <f>NA()</f>
        <v>#N/A</v>
      </c>
      <c r="AH2831" t="e">
        <f>NA()</f>
        <v>#N/A</v>
      </c>
      <c r="AI2831" t="e">
        <f>NA()</f>
        <v>#N/A</v>
      </c>
      <c r="AJ2831" t="e">
        <f>NA()</f>
        <v>#N/A</v>
      </c>
      <c r="AK2831" t="e">
        <f>NA()</f>
        <v>#N/A</v>
      </c>
      <c r="AL2831" t="e">
        <f>NA()</f>
        <v>#N/A</v>
      </c>
      <c r="AM2831" t="e">
        <f>NA()</f>
        <v>#N/A</v>
      </c>
      <c r="AN2831" s="13">
        <v>6.0600000000000001E-2</v>
      </c>
      <c r="AO2831" t="e">
        <f>NA()</f>
        <v>#N/A</v>
      </c>
      <c r="AP2831" t="e">
        <f>NA()</f>
        <v>#N/A</v>
      </c>
    </row>
    <row r="2832" spans="20:42" x14ac:dyDescent="0.35">
      <c r="T2832" s="6"/>
      <c r="U2832" s="6"/>
      <c r="Z2832">
        <v>15</v>
      </c>
      <c r="AA2832" s="9">
        <v>44608</v>
      </c>
      <c r="AB2832">
        <v>0.17530000000000001</v>
      </c>
      <c r="AE2832" s="25">
        <v>41146</v>
      </c>
      <c r="AF2832" t="e">
        <f>NA()</f>
        <v>#N/A</v>
      </c>
      <c r="AG2832" t="e">
        <f>NA()</f>
        <v>#N/A</v>
      </c>
      <c r="AH2832" t="e">
        <f>NA()</f>
        <v>#N/A</v>
      </c>
      <c r="AI2832" t="e">
        <f>NA()</f>
        <v>#N/A</v>
      </c>
      <c r="AJ2832" t="e">
        <f>NA()</f>
        <v>#N/A</v>
      </c>
      <c r="AK2832" t="e">
        <f>NA()</f>
        <v>#N/A</v>
      </c>
      <c r="AL2832" t="e">
        <f>NA()</f>
        <v>#N/A</v>
      </c>
      <c r="AM2832" t="e">
        <f>NA()</f>
        <v>#N/A</v>
      </c>
      <c r="AN2832" t="e">
        <f>NA()</f>
        <v>#N/A</v>
      </c>
      <c r="AO2832" t="e">
        <f>NA()</f>
        <v>#N/A</v>
      </c>
      <c r="AP2832" t="e">
        <f>NA()</f>
        <v>#N/A</v>
      </c>
    </row>
    <row r="2833" spans="20:42" x14ac:dyDescent="0.35">
      <c r="T2833" s="6"/>
      <c r="U2833" s="6"/>
      <c r="Z2833">
        <v>16</v>
      </c>
      <c r="AA2833" s="9">
        <v>44609</v>
      </c>
      <c r="AB2833">
        <v>0.30180000000000001</v>
      </c>
      <c r="AE2833" s="25">
        <v>41147</v>
      </c>
      <c r="AF2833" t="e">
        <f>NA()</f>
        <v>#N/A</v>
      </c>
      <c r="AG2833" t="e">
        <f>NA()</f>
        <v>#N/A</v>
      </c>
      <c r="AH2833" t="e">
        <f>NA()</f>
        <v>#N/A</v>
      </c>
      <c r="AI2833" t="e">
        <f>NA()</f>
        <v>#N/A</v>
      </c>
      <c r="AJ2833" t="e">
        <f>NA()</f>
        <v>#N/A</v>
      </c>
      <c r="AK2833" t="e">
        <f>NA()</f>
        <v>#N/A</v>
      </c>
      <c r="AL2833" t="e">
        <f>NA()</f>
        <v>#N/A</v>
      </c>
      <c r="AM2833" t="e">
        <f>NA()</f>
        <v>#N/A</v>
      </c>
      <c r="AN2833" t="e">
        <f>NA()</f>
        <v>#N/A</v>
      </c>
      <c r="AO2833" t="e">
        <f>NA()</f>
        <v>#N/A</v>
      </c>
      <c r="AP2833" t="e">
        <f>NA()</f>
        <v>#N/A</v>
      </c>
    </row>
    <row r="2834" spans="20:42" x14ac:dyDescent="0.35">
      <c r="T2834" s="6"/>
      <c r="U2834" s="6"/>
      <c r="Z2834">
        <v>17</v>
      </c>
      <c r="AA2834" s="9">
        <v>44610</v>
      </c>
      <c r="AB2834">
        <v>0.28270000000000001</v>
      </c>
      <c r="AE2834" s="25">
        <v>41148</v>
      </c>
      <c r="AF2834" t="e">
        <f>NA()</f>
        <v>#N/A</v>
      </c>
      <c r="AG2834" t="e">
        <f>NA()</f>
        <v>#N/A</v>
      </c>
      <c r="AH2834" t="e">
        <f>NA()</f>
        <v>#N/A</v>
      </c>
      <c r="AI2834" t="e">
        <f>NA()</f>
        <v>#N/A</v>
      </c>
      <c r="AJ2834" t="e">
        <f>NA()</f>
        <v>#N/A</v>
      </c>
      <c r="AK2834" t="e">
        <f>NA()</f>
        <v>#N/A</v>
      </c>
      <c r="AL2834" t="e">
        <f>NA()</f>
        <v>#N/A</v>
      </c>
      <c r="AM2834" t="e">
        <f>NA()</f>
        <v>#N/A</v>
      </c>
      <c r="AN2834" s="13">
        <v>6.08E-2</v>
      </c>
      <c r="AO2834" t="e">
        <f>NA()</f>
        <v>#N/A</v>
      </c>
      <c r="AP2834" t="e">
        <f>NA()</f>
        <v>#N/A</v>
      </c>
    </row>
    <row r="2835" spans="20:42" x14ac:dyDescent="0.35">
      <c r="T2835" s="6"/>
      <c r="U2835" s="6"/>
      <c r="Z2835">
        <v>18</v>
      </c>
      <c r="AA2835" s="9">
        <v>44613</v>
      </c>
      <c r="AB2835">
        <v>0.51329999999999998</v>
      </c>
      <c r="AE2835" s="25">
        <v>41149</v>
      </c>
      <c r="AF2835" t="e">
        <f>NA()</f>
        <v>#N/A</v>
      </c>
      <c r="AG2835" t="e">
        <f>NA()</f>
        <v>#N/A</v>
      </c>
      <c r="AH2835" t="e">
        <f>NA()</f>
        <v>#N/A</v>
      </c>
      <c r="AI2835" t="e">
        <f>NA()</f>
        <v>#N/A</v>
      </c>
      <c r="AJ2835" t="e">
        <f>NA()</f>
        <v>#N/A</v>
      </c>
      <c r="AK2835" t="e">
        <f>NA()</f>
        <v>#N/A</v>
      </c>
      <c r="AL2835" t="e">
        <f>NA()</f>
        <v>#N/A</v>
      </c>
      <c r="AM2835" t="e">
        <f>NA()</f>
        <v>#N/A</v>
      </c>
      <c r="AN2835" s="13">
        <v>6.08E-2</v>
      </c>
      <c r="AO2835" t="e">
        <f>NA()</f>
        <v>#N/A</v>
      </c>
      <c r="AP2835" t="e">
        <f>NA()</f>
        <v>#N/A</v>
      </c>
    </row>
    <row r="2836" spans="20:42" x14ac:dyDescent="0.35">
      <c r="T2836" s="6"/>
      <c r="U2836" s="6"/>
      <c r="Z2836">
        <v>21</v>
      </c>
      <c r="AA2836" s="9">
        <v>44614</v>
      </c>
      <c r="AB2836">
        <v>0.23830000000000001</v>
      </c>
      <c r="AE2836" s="25">
        <v>41150</v>
      </c>
      <c r="AF2836" t="e">
        <f>NA()</f>
        <v>#N/A</v>
      </c>
      <c r="AG2836" t="e">
        <f>NA()</f>
        <v>#N/A</v>
      </c>
      <c r="AH2836" t="e">
        <f>NA()</f>
        <v>#N/A</v>
      </c>
      <c r="AI2836" t="e">
        <f>NA()</f>
        <v>#N/A</v>
      </c>
      <c r="AJ2836" t="e">
        <f>NA()</f>
        <v>#N/A</v>
      </c>
      <c r="AK2836" t="e">
        <f>NA()</f>
        <v>#N/A</v>
      </c>
      <c r="AL2836" t="e">
        <f>NA()</f>
        <v>#N/A</v>
      </c>
      <c r="AM2836" t="e">
        <f>NA()</f>
        <v>#N/A</v>
      </c>
      <c r="AN2836" s="13">
        <v>6.08E-2</v>
      </c>
      <c r="AO2836" t="e">
        <f>NA()</f>
        <v>#N/A</v>
      </c>
      <c r="AP2836" t="e">
        <f>NA()</f>
        <v>#N/A</v>
      </c>
    </row>
    <row r="2837" spans="20:42" x14ac:dyDescent="0.35">
      <c r="T2837" s="6"/>
      <c r="U2837" s="6"/>
      <c r="Z2837">
        <v>22</v>
      </c>
      <c r="AA2837" s="9">
        <v>44615</v>
      </c>
      <c r="AB2837">
        <v>0.3306</v>
      </c>
      <c r="AE2837" s="25">
        <v>41151</v>
      </c>
      <c r="AF2837" t="e">
        <f>NA()</f>
        <v>#N/A</v>
      </c>
      <c r="AG2837" t="e">
        <f>NA()</f>
        <v>#N/A</v>
      </c>
      <c r="AH2837" t="e">
        <f>NA()</f>
        <v>#N/A</v>
      </c>
      <c r="AI2837" t="e">
        <f>NA()</f>
        <v>#N/A</v>
      </c>
      <c r="AJ2837" t="e">
        <f>NA()</f>
        <v>#N/A</v>
      </c>
      <c r="AK2837" t="e">
        <f>NA()</f>
        <v>#N/A</v>
      </c>
      <c r="AL2837" t="e">
        <f>NA()</f>
        <v>#N/A</v>
      </c>
      <c r="AM2837" t="e">
        <f>NA()</f>
        <v>#N/A</v>
      </c>
      <c r="AN2837" s="13">
        <v>6.0900000000000003E-2</v>
      </c>
      <c r="AO2837" t="e">
        <f>NA()</f>
        <v>#N/A</v>
      </c>
      <c r="AP2837" t="e">
        <f>NA()</f>
        <v>#N/A</v>
      </c>
    </row>
    <row r="2838" spans="20:42" x14ac:dyDescent="0.35">
      <c r="T2838" s="6"/>
      <c r="U2838" s="6"/>
      <c r="Z2838">
        <v>23</v>
      </c>
      <c r="AA2838" s="9">
        <v>44616</v>
      </c>
      <c r="AB2838">
        <v>0.27910000000000001</v>
      </c>
      <c r="AE2838" s="25">
        <v>41152</v>
      </c>
      <c r="AF2838" t="e">
        <f>NA()</f>
        <v>#N/A</v>
      </c>
      <c r="AG2838" t="e">
        <f>NA()</f>
        <v>#N/A</v>
      </c>
      <c r="AH2838" t="e">
        <f>NA()</f>
        <v>#N/A</v>
      </c>
      <c r="AI2838" t="e">
        <f>NA()</f>
        <v>#N/A</v>
      </c>
      <c r="AJ2838" t="e">
        <f>NA()</f>
        <v>#N/A</v>
      </c>
      <c r="AK2838" t="e">
        <f>NA()</f>
        <v>#N/A</v>
      </c>
      <c r="AL2838" t="e">
        <f>NA()</f>
        <v>#N/A</v>
      </c>
      <c r="AM2838" t="e">
        <f>NA()</f>
        <v>#N/A</v>
      </c>
      <c r="AN2838" s="13">
        <v>6.25E-2</v>
      </c>
      <c r="AO2838" t="e">
        <f>NA()</f>
        <v>#N/A</v>
      </c>
      <c r="AP2838" t="e">
        <f>NA()</f>
        <v>#N/A</v>
      </c>
    </row>
    <row r="2839" spans="20:42" x14ac:dyDescent="0.35">
      <c r="T2839" s="6"/>
      <c r="U2839" s="6"/>
      <c r="Z2839">
        <v>24</v>
      </c>
      <c r="AA2839" s="9">
        <v>44617</v>
      </c>
      <c r="AB2839">
        <v>0.35849999999999999</v>
      </c>
      <c r="AE2839" s="25">
        <v>41153</v>
      </c>
      <c r="AF2839" t="e">
        <f>NA()</f>
        <v>#N/A</v>
      </c>
      <c r="AG2839" t="e">
        <f>NA()</f>
        <v>#N/A</v>
      </c>
      <c r="AH2839" t="e">
        <f>NA()</f>
        <v>#N/A</v>
      </c>
      <c r="AI2839" t="e">
        <f>NA()</f>
        <v>#N/A</v>
      </c>
      <c r="AJ2839" t="e">
        <f>NA()</f>
        <v>#N/A</v>
      </c>
      <c r="AK2839" t="e">
        <f>NA()</f>
        <v>#N/A</v>
      </c>
      <c r="AL2839" t="e">
        <f>NA()</f>
        <v>#N/A</v>
      </c>
      <c r="AM2839" t="e">
        <f>NA()</f>
        <v>#N/A</v>
      </c>
      <c r="AN2839" t="e">
        <f>NA()</f>
        <v>#N/A</v>
      </c>
      <c r="AO2839" s="13">
        <v>0.95556538000000002</v>
      </c>
      <c r="AP2839" t="e">
        <f>NA()</f>
        <v>#N/A</v>
      </c>
    </row>
    <row r="2840" spans="20:42" x14ac:dyDescent="0.35">
      <c r="T2840" s="6"/>
      <c r="U2840" s="6"/>
      <c r="Z2840">
        <v>25</v>
      </c>
      <c r="AA2840" s="9">
        <v>44620</v>
      </c>
      <c r="AB2840">
        <v>0.48759999999999998</v>
      </c>
      <c r="AE2840" s="25">
        <v>41154</v>
      </c>
      <c r="AF2840" t="e">
        <f>NA()</f>
        <v>#N/A</v>
      </c>
      <c r="AG2840" t="e">
        <f>NA()</f>
        <v>#N/A</v>
      </c>
      <c r="AH2840" t="e">
        <f>NA()</f>
        <v>#N/A</v>
      </c>
      <c r="AI2840" t="e">
        <f>NA()</f>
        <v>#N/A</v>
      </c>
      <c r="AJ2840" t="e">
        <f>NA()</f>
        <v>#N/A</v>
      </c>
      <c r="AK2840" t="e">
        <f>NA()</f>
        <v>#N/A</v>
      </c>
      <c r="AL2840" t="e">
        <f>NA()</f>
        <v>#N/A</v>
      </c>
      <c r="AM2840" t="e">
        <f>NA()</f>
        <v>#N/A</v>
      </c>
      <c r="AN2840" t="e">
        <f>NA()</f>
        <v>#N/A</v>
      </c>
      <c r="AO2840" t="e">
        <f>NA()</f>
        <v>#N/A</v>
      </c>
      <c r="AP2840" t="e">
        <f>NA()</f>
        <v>#N/A</v>
      </c>
    </row>
    <row r="2841" spans="20:42" x14ac:dyDescent="0.35">
      <c r="T2841" s="6"/>
      <c r="U2841" s="6"/>
      <c r="Z2841">
        <v>28</v>
      </c>
      <c r="AA2841" s="9">
        <v>44621</v>
      </c>
      <c r="AB2841">
        <v>0.32779999999999998</v>
      </c>
      <c r="AE2841" s="25">
        <v>41155</v>
      </c>
      <c r="AF2841" t="e">
        <f>NA()</f>
        <v>#N/A</v>
      </c>
      <c r="AG2841" t="e">
        <f>NA()</f>
        <v>#N/A</v>
      </c>
      <c r="AH2841" t="e">
        <f>NA()</f>
        <v>#N/A</v>
      </c>
      <c r="AI2841" t="e">
        <f>NA()</f>
        <v>#N/A</v>
      </c>
      <c r="AJ2841" t="e">
        <f>NA()</f>
        <v>#N/A</v>
      </c>
      <c r="AK2841" t="e">
        <f>NA()</f>
        <v>#N/A</v>
      </c>
      <c r="AL2841" t="e">
        <f>NA()</f>
        <v>#N/A</v>
      </c>
      <c r="AM2841" t="e">
        <f>NA()</f>
        <v>#N/A</v>
      </c>
      <c r="AN2841" s="13">
        <v>6.2799999999999995E-2</v>
      </c>
      <c r="AO2841" t="e">
        <f>NA()</f>
        <v>#N/A</v>
      </c>
      <c r="AP2841" t="e">
        <f>NA()</f>
        <v>#N/A</v>
      </c>
    </row>
    <row r="2842" spans="20:42" x14ac:dyDescent="0.35">
      <c r="T2842" s="6"/>
      <c r="U2842" s="6"/>
      <c r="Y2842" t="s">
        <v>1098</v>
      </c>
      <c r="Z2842">
        <v>1</v>
      </c>
      <c r="AA2842" s="9">
        <v>44622</v>
      </c>
      <c r="AB2842">
        <v>0.18729999999999999</v>
      </c>
      <c r="AE2842" s="25">
        <v>41156</v>
      </c>
      <c r="AF2842" t="e">
        <f>NA()</f>
        <v>#N/A</v>
      </c>
      <c r="AG2842" t="e">
        <f>NA()</f>
        <v>#N/A</v>
      </c>
      <c r="AH2842" t="e">
        <f>NA()</f>
        <v>#N/A</v>
      </c>
      <c r="AI2842" t="e">
        <f>NA()</f>
        <v>#N/A</v>
      </c>
      <c r="AJ2842" t="e">
        <f>NA()</f>
        <v>#N/A</v>
      </c>
      <c r="AK2842" t="e">
        <f>NA()</f>
        <v>#N/A</v>
      </c>
      <c r="AL2842" t="e">
        <f>NA()</f>
        <v>#N/A</v>
      </c>
      <c r="AM2842" t="e">
        <f>NA()</f>
        <v>#N/A</v>
      </c>
      <c r="AN2842" s="13">
        <v>6.3200000000000006E-2</v>
      </c>
      <c r="AO2842" t="e">
        <f>NA()</f>
        <v>#N/A</v>
      </c>
      <c r="AP2842" t="e">
        <f>NA()</f>
        <v>#N/A</v>
      </c>
    </row>
    <row r="2843" spans="20:42" x14ac:dyDescent="0.35">
      <c r="T2843" s="6"/>
      <c r="U2843" s="6"/>
      <c r="Z2843">
        <v>2</v>
      </c>
      <c r="AA2843" s="9">
        <v>44623</v>
      </c>
      <c r="AB2843">
        <v>9.5799999999999996E-2</v>
      </c>
      <c r="AE2843" s="25">
        <v>41157</v>
      </c>
      <c r="AF2843" t="e">
        <f>NA()</f>
        <v>#N/A</v>
      </c>
      <c r="AG2843" t="e">
        <f>NA()</f>
        <v>#N/A</v>
      </c>
      <c r="AH2843" t="e">
        <f>NA()</f>
        <v>#N/A</v>
      </c>
      <c r="AI2843" t="e">
        <f>NA()</f>
        <v>#N/A</v>
      </c>
      <c r="AJ2843" t="e">
        <f>NA()</f>
        <v>#N/A</v>
      </c>
      <c r="AK2843" t="e">
        <f>NA()</f>
        <v>#N/A</v>
      </c>
      <c r="AL2843" t="e">
        <f>NA()</f>
        <v>#N/A</v>
      </c>
      <c r="AM2843" t="e">
        <f>NA()</f>
        <v>#N/A</v>
      </c>
      <c r="AN2843" s="13">
        <v>6.3200000000000006E-2</v>
      </c>
      <c r="AO2843" t="e">
        <f>NA()</f>
        <v>#N/A</v>
      </c>
      <c r="AP2843" t="e">
        <f>NA()</f>
        <v>#N/A</v>
      </c>
    </row>
    <row r="2844" spans="20:42" x14ac:dyDescent="0.35">
      <c r="T2844" s="6"/>
      <c r="U2844" s="6"/>
      <c r="Z2844">
        <v>3</v>
      </c>
      <c r="AA2844" s="9">
        <v>44624</v>
      </c>
      <c r="AB2844">
        <v>7.46E-2</v>
      </c>
      <c r="AE2844" s="25">
        <v>41158</v>
      </c>
      <c r="AF2844" t="e">
        <f>NA()</f>
        <v>#N/A</v>
      </c>
      <c r="AG2844" t="e">
        <f>NA()</f>
        <v>#N/A</v>
      </c>
      <c r="AH2844" t="e">
        <f>NA()</f>
        <v>#N/A</v>
      </c>
      <c r="AI2844" t="e">
        <f>NA()</f>
        <v>#N/A</v>
      </c>
      <c r="AJ2844" t="e">
        <f>NA()</f>
        <v>#N/A</v>
      </c>
      <c r="AK2844" t="e">
        <f>NA()</f>
        <v>#N/A</v>
      </c>
      <c r="AL2844" t="e">
        <f>NA()</f>
        <v>#N/A</v>
      </c>
      <c r="AM2844" t="e">
        <f>NA()</f>
        <v>#N/A</v>
      </c>
      <c r="AN2844" s="13">
        <v>6.2899999999999998E-2</v>
      </c>
      <c r="AO2844" t="e">
        <f>NA()</f>
        <v>#N/A</v>
      </c>
      <c r="AP2844" t="e">
        <f>NA()</f>
        <v>#N/A</v>
      </c>
    </row>
    <row r="2845" spans="20:42" x14ac:dyDescent="0.35">
      <c r="T2845" s="6"/>
      <c r="U2845" s="6"/>
      <c r="Z2845">
        <v>4</v>
      </c>
      <c r="AA2845" s="9">
        <v>44627</v>
      </c>
      <c r="AB2845">
        <v>5.0299999999999997E-2</v>
      </c>
      <c r="AE2845" s="25">
        <v>41159</v>
      </c>
      <c r="AF2845" t="e">
        <f>NA()</f>
        <v>#N/A</v>
      </c>
      <c r="AG2845" t="e">
        <f>NA()</f>
        <v>#N/A</v>
      </c>
      <c r="AH2845" t="e">
        <f>NA()</f>
        <v>#N/A</v>
      </c>
      <c r="AI2845" t="e">
        <f>NA()</f>
        <v>#N/A</v>
      </c>
      <c r="AJ2845" t="e">
        <f>NA()</f>
        <v>#N/A</v>
      </c>
      <c r="AK2845" t="e">
        <f>NA()</f>
        <v>#N/A</v>
      </c>
      <c r="AL2845" t="e">
        <f>NA()</f>
        <v>#N/A</v>
      </c>
      <c r="AM2845" t="e">
        <f>NA()</f>
        <v>#N/A</v>
      </c>
      <c r="AN2845" s="13">
        <v>6.2700000000000006E-2</v>
      </c>
      <c r="AO2845" t="e">
        <f>NA()</f>
        <v>#N/A</v>
      </c>
      <c r="AP2845" t="e">
        <f>NA()</f>
        <v>#N/A</v>
      </c>
    </row>
    <row r="2846" spans="20:42" x14ac:dyDescent="0.35">
      <c r="T2846" s="6"/>
      <c r="U2846" s="6"/>
      <c r="Z2846">
        <v>7</v>
      </c>
      <c r="AA2846" s="9">
        <v>44628</v>
      </c>
      <c r="AB2846">
        <v>3.5299999999999998E-2</v>
      </c>
      <c r="AE2846" s="25">
        <v>41160</v>
      </c>
      <c r="AF2846" t="e">
        <f>NA()</f>
        <v>#N/A</v>
      </c>
      <c r="AG2846" t="e">
        <f>NA()</f>
        <v>#N/A</v>
      </c>
      <c r="AH2846" t="e">
        <f>NA()</f>
        <v>#N/A</v>
      </c>
      <c r="AI2846" t="e">
        <f>NA()</f>
        <v>#N/A</v>
      </c>
      <c r="AJ2846" t="e">
        <f>NA()</f>
        <v>#N/A</v>
      </c>
      <c r="AK2846" t="e">
        <f>NA()</f>
        <v>#N/A</v>
      </c>
      <c r="AL2846" t="e">
        <f>NA()</f>
        <v>#N/A</v>
      </c>
      <c r="AM2846" t="e">
        <f>NA()</f>
        <v>#N/A</v>
      </c>
      <c r="AN2846" t="e">
        <f>NA()</f>
        <v>#N/A</v>
      </c>
      <c r="AO2846" t="e">
        <f>NA()</f>
        <v>#N/A</v>
      </c>
      <c r="AP2846" t="e">
        <f>NA()</f>
        <v>#N/A</v>
      </c>
    </row>
    <row r="2847" spans="20:42" x14ac:dyDescent="0.35">
      <c r="T2847" s="6"/>
      <c r="U2847" s="6"/>
      <c r="Z2847">
        <v>8</v>
      </c>
      <c r="AA2847" s="9">
        <v>44629</v>
      </c>
      <c r="AB2847">
        <v>6.7100000000000007E-2</v>
      </c>
      <c r="AE2847" s="25">
        <v>41161</v>
      </c>
      <c r="AF2847" t="e">
        <f>NA()</f>
        <v>#N/A</v>
      </c>
      <c r="AG2847" t="e">
        <f>NA()</f>
        <v>#N/A</v>
      </c>
      <c r="AH2847" t="e">
        <f>NA()</f>
        <v>#N/A</v>
      </c>
      <c r="AI2847" t="e">
        <f>NA()</f>
        <v>#N/A</v>
      </c>
      <c r="AJ2847" t="e">
        <f>NA()</f>
        <v>#N/A</v>
      </c>
      <c r="AK2847" t="e">
        <f>NA()</f>
        <v>#N/A</v>
      </c>
      <c r="AL2847" t="e">
        <f>NA()</f>
        <v>#N/A</v>
      </c>
      <c r="AM2847" t="e">
        <f>NA()</f>
        <v>#N/A</v>
      </c>
      <c r="AN2847" t="e">
        <f>NA()</f>
        <v>#N/A</v>
      </c>
      <c r="AO2847" t="e">
        <f>NA()</f>
        <v>#N/A</v>
      </c>
      <c r="AP2847" t="e">
        <f>NA()</f>
        <v>#N/A</v>
      </c>
    </row>
    <row r="2848" spans="20:42" x14ac:dyDescent="0.35">
      <c r="T2848" s="6"/>
      <c r="U2848" s="6"/>
      <c r="Z2848">
        <v>9</v>
      </c>
      <c r="AA2848" s="9">
        <v>44630</v>
      </c>
      <c r="AB2848">
        <v>5.5199999999999999E-2</v>
      </c>
      <c r="AE2848" s="25">
        <v>41162</v>
      </c>
      <c r="AF2848" t="e">
        <f>NA()</f>
        <v>#N/A</v>
      </c>
      <c r="AG2848" t="e">
        <f>NA()</f>
        <v>#N/A</v>
      </c>
      <c r="AH2848" t="e">
        <f>NA()</f>
        <v>#N/A</v>
      </c>
      <c r="AI2848" t="e">
        <f>NA()</f>
        <v>#N/A</v>
      </c>
      <c r="AJ2848" t="e">
        <f>NA()</f>
        <v>#N/A</v>
      </c>
      <c r="AK2848" t="e">
        <f>NA()</f>
        <v>#N/A</v>
      </c>
      <c r="AL2848" t="e">
        <f>NA()</f>
        <v>#N/A</v>
      </c>
      <c r="AM2848" t="e">
        <f>NA()</f>
        <v>#N/A</v>
      </c>
      <c r="AN2848" s="13">
        <v>6.2799999999999995E-2</v>
      </c>
      <c r="AO2848" t="e">
        <f>NA()</f>
        <v>#N/A</v>
      </c>
      <c r="AP2848" t="e">
        <f>NA()</f>
        <v>#N/A</v>
      </c>
    </row>
    <row r="2849" spans="20:42" x14ac:dyDescent="0.35">
      <c r="T2849" s="6"/>
      <c r="U2849" s="6"/>
      <c r="Z2849">
        <v>10</v>
      </c>
      <c r="AA2849" s="9">
        <v>44631</v>
      </c>
      <c r="AB2849">
        <v>0.12870000000000001</v>
      </c>
      <c r="AE2849" s="25">
        <v>41163</v>
      </c>
      <c r="AF2849" t="e">
        <f>NA()</f>
        <v>#N/A</v>
      </c>
      <c r="AG2849" t="e">
        <f>NA()</f>
        <v>#N/A</v>
      </c>
      <c r="AH2849" t="e">
        <f>NA()</f>
        <v>#N/A</v>
      </c>
      <c r="AI2849" t="e">
        <f>NA()</f>
        <v>#N/A</v>
      </c>
      <c r="AJ2849" t="e">
        <f>NA()</f>
        <v>#N/A</v>
      </c>
      <c r="AK2849" t="e">
        <f>NA()</f>
        <v>#N/A</v>
      </c>
      <c r="AL2849" t="e">
        <f>NA()</f>
        <v>#N/A</v>
      </c>
      <c r="AM2849" t="e">
        <f>NA()</f>
        <v>#N/A</v>
      </c>
      <c r="AN2849" s="13">
        <v>6.3E-2</v>
      </c>
      <c r="AO2849" t="e">
        <f>NA()</f>
        <v>#N/A</v>
      </c>
      <c r="AP2849" t="e">
        <f>NA()</f>
        <v>#N/A</v>
      </c>
    </row>
    <row r="2850" spans="20:42" x14ac:dyDescent="0.35">
      <c r="T2850" s="6"/>
      <c r="U2850" s="6"/>
      <c r="Z2850">
        <v>11</v>
      </c>
      <c r="AA2850" s="9">
        <v>44634</v>
      </c>
      <c r="AB2850">
        <v>0.13389999999999999</v>
      </c>
      <c r="AE2850" s="25">
        <v>41164</v>
      </c>
      <c r="AF2850" t="e">
        <f>NA()</f>
        <v>#N/A</v>
      </c>
      <c r="AG2850" t="e">
        <f>NA()</f>
        <v>#N/A</v>
      </c>
      <c r="AH2850" t="e">
        <f>NA()</f>
        <v>#N/A</v>
      </c>
      <c r="AI2850" t="e">
        <f>NA()</f>
        <v>#N/A</v>
      </c>
      <c r="AJ2850" t="e">
        <f>NA()</f>
        <v>#N/A</v>
      </c>
      <c r="AK2850" t="e">
        <f>NA()</f>
        <v>#N/A</v>
      </c>
      <c r="AL2850" t="e">
        <f>NA()</f>
        <v>#N/A</v>
      </c>
      <c r="AM2850" t="e">
        <f>NA()</f>
        <v>#N/A</v>
      </c>
      <c r="AN2850" s="13">
        <v>6.3299999999999995E-2</v>
      </c>
      <c r="AO2850" t="e">
        <f>NA()</f>
        <v>#N/A</v>
      </c>
      <c r="AP2850" t="e">
        <f>NA()</f>
        <v>#N/A</v>
      </c>
    </row>
    <row r="2851" spans="20:42" x14ac:dyDescent="0.35">
      <c r="T2851" s="6"/>
      <c r="U2851" s="6"/>
      <c r="Z2851">
        <v>14</v>
      </c>
      <c r="AA2851" s="9">
        <v>44635</v>
      </c>
      <c r="AB2851">
        <v>0.16969999999999999</v>
      </c>
      <c r="AE2851" s="25">
        <v>41165</v>
      </c>
      <c r="AF2851" t="e">
        <f>NA()</f>
        <v>#N/A</v>
      </c>
      <c r="AG2851" t="e">
        <f>NA()</f>
        <v>#N/A</v>
      </c>
      <c r="AH2851" t="e">
        <f>NA()</f>
        <v>#N/A</v>
      </c>
      <c r="AI2851" t="e">
        <f>NA()</f>
        <v>#N/A</v>
      </c>
      <c r="AJ2851" t="e">
        <f>NA()</f>
        <v>#N/A</v>
      </c>
      <c r="AK2851" t="e">
        <f>NA()</f>
        <v>#N/A</v>
      </c>
      <c r="AL2851" t="e">
        <f>NA()</f>
        <v>#N/A</v>
      </c>
      <c r="AM2851" t="e">
        <f>NA()</f>
        <v>#N/A</v>
      </c>
      <c r="AN2851" s="13">
        <v>6.3E-2</v>
      </c>
      <c r="AO2851" t="e">
        <f>NA()</f>
        <v>#N/A</v>
      </c>
      <c r="AP2851" t="e">
        <f>NA()</f>
        <v>#N/A</v>
      </c>
    </row>
    <row r="2852" spans="20:42" x14ac:dyDescent="0.35">
      <c r="T2852" s="6"/>
      <c r="U2852" s="6"/>
      <c r="Z2852">
        <v>15</v>
      </c>
      <c r="AA2852" s="9">
        <v>44636</v>
      </c>
      <c r="AB2852">
        <v>0.22559999999999999</v>
      </c>
      <c r="AE2852" s="25">
        <v>41166</v>
      </c>
      <c r="AF2852" t="e">
        <f>NA()</f>
        <v>#N/A</v>
      </c>
      <c r="AG2852" t="e">
        <f>NA()</f>
        <v>#N/A</v>
      </c>
      <c r="AH2852" t="e">
        <f>NA()</f>
        <v>#N/A</v>
      </c>
      <c r="AI2852" t="e">
        <f>NA()</f>
        <v>#N/A</v>
      </c>
      <c r="AJ2852" t="e">
        <f>NA()</f>
        <v>#N/A</v>
      </c>
      <c r="AK2852" t="e">
        <f>NA()</f>
        <v>#N/A</v>
      </c>
      <c r="AL2852" t="e">
        <f>NA()</f>
        <v>#N/A</v>
      </c>
      <c r="AM2852" t="e">
        <f>NA()</f>
        <v>#N/A</v>
      </c>
      <c r="AN2852" s="13">
        <v>6.3E-2</v>
      </c>
      <c r="AO2852" t="e">
        <f>NA()</f>
        <v>#N/A</v>
      </c>
      <c r="AP2852" t="e">
        <f>NA()</f>
        <v>#N/A</v>
      </c>
    </row>
    <row r="2853" spans="20:42" x14ac:dyDescent="0.35">
      <c r="T2853" s="6"/>
      <c r="U2853" s="6"/>
      <c r="Z2853">
        <v>16</v>
      </c>
      <c r="AA2853" s="9">
        <v>44637</v>
      </c>
      <c r="AB2853">
        <v>0.308</v>
      </c>
      <c r="AE2853" s="25">
        <v>41167</v>
      </c>
      <c r="AF2853" t="e">
        <f>NA()</f>
        <v>#N/A</v>
      </c>
      <c r="AG2853" t="e">
        <f>NA()</f>
        <v>#N/A</v>
      </c>
      <c r="AH2853" t="e">
        <f>NA()</f>
        <v>#N/A</v>
      </c>
      <c r="AI2853" t="e">
        <f>NA()</f>
        <v>#N/A</v>
      </c>
      <c r="AJ2853" t="e">
        <f>NA()</f>
        <v>#N/A</v>
      </c>
      <c r="AK2853" t="e">
        <f>NA()</f>
        <v>#N/A</v>
      </c>
      <c r="AL2853" t="e">
        <f>NA()</f>
        <v>#N/A</v>
      </c>
      <c r="AM2853" t="e">
        <f>NA()</f>
        <v>#N/A</v>
      </c>
      <c r="AN2853" t="e">
        <f>NA()</f>
        <v>#N/A</v>
      </c>
      <c r="AO2853" t="e">
        <f>NA()</f>
        <v>#N/A</v>
      </c>
      <c r="AP2853" t="e">
        <f>NA()</f>
        <v>#N/A</v>
      </c>
    </row>
    <row r="2854" spans="20:42" x14ac:dyDescent="0.35">
      <c r="T2854" s="6"/>
      <c r="U2854" s="6"/>
      <c r="Z2854">
        <v>17</v>
      </c>
      <c r="AA2854" s="9">
        <v>44638</v>
      </c>
      <c r="AB2854">
        <v>0.2828</v>
      </c>
      <c r="AE2854" s="25">
        <v>41168</v>
      </c>
      <c r="AF2854" t="e">
        <f>NA()</f>
        <v>#N/A</v>
      </c>
      <c r="AG2854" t="e">
        <f>NA()</f>
        <v>#N/A</v>
      </c>
      <c r="AH2854" t="e">
        <f>NA()</f>
        <v>#N/A</v>
      </c>
      <c r="AI2854" t="e">
        <f>NA()</f>
        <v>#N/A</v>
      </c>
      <c r="AJ2854" t="e">
        <f>NA()</f>
        <v>#N/A</v>
      </c>
      <c r="AK2854" t="e">
        <f>NA()</f>
        <v>#N/A</v>
      </c>
      <c r="AL2854" t="e">
        <f>NA()</f>
        <v>#N/A</v>
      </c>
      <c r="AM2854" t="e">
        <f>NA()</f>
        <v>#N/A</v>
      </c>
      <c r="AN2854" t="e">
        <f>NA()</f>
        <v>#N/A</v>
      </c>
      <c r="AO2854" t="e">
        <f>NA()</f>
        <v>#N/A</v>
      </c>
      <c r="AP2854" t="e">
        <f>NA()</f>
        <v>#N/A</v>
      </c>
    </row>
    <row r="2855" spans="20:42" x14ac:dyDescent="0.35">
      <c r="T2855" s="6"/>
      <c r="U2855" s="6"/>
      <c r="Z2855">
        <v>18</v>
      </c>
      <c r="AA2855" s="9">
        <v>44641</v>
      </c>
      <c r="AB2855">
        <v>0.26740000000000003</v>
      </c>
      <c r="AE2855" s="25">
        <v>41169</v>
      </c>
      <c r="AF2855" t="e">
        <f>NA()</f>
        <v>#N/A</v>
      </c>
      <c r="AG2855" t="e">
        <f>NA()</f>
        <v>#N/A</v>
      </c>
      <c r="AH2855" t="e">
        <f>NA()</f>
        <v>#N/A</v>
      </c>
      <c r="AI2855" t="e">
        <f>NA()</f>
        <v>#N/A</v>
      </c>
      <c r="AJ2855" t="e">
        <f>NA()</f>
        <v>#N/A</v>
      </c>
      <c r="AK2855" t="e">
        <f>NA()</f>
        <v>#N/A</v>
      </c>
      <c r="AL2855" t="e">
        <f>NA()</f>
        <v>#N/A</v>
      </c>
      <c r="AM2855" t="e">
        <f>NA()</f>
        <v>#N/A</v>
      </c>
      <c r="AN2855" s="13">
        <v>6.3E-2</v>
      </c>
      <c r="AO2855" t="e">
        <f>NA()</f>
        <v>#N/A</v>
      </c>
      <c r="AP2855" t="e">
        <f>NA()</f>
        <v>#N/A</v>
      </c>
    </row>
    <row r="2856" spans="20:42" x14ac:dyDescent="0.35">
      <c r="T2856" s="6"/>
      <c r="U2856" s="6"/>
      <c r="Z2856">
        <v>21</v>
      </c>
      <c r="AA2856" s="9">
        <v>44642</v>
      </c>
      <c r="AB2856">
        <v>0.4299</v>
      </c>
      <c r="AE2856" s="25">
        <v>41170</v>
      </c>
      <c r="AF2856" t="e">
        <f>NA()</f>
        <v>#N/A</v>
      </c>
      <c r="AG2856" t="e">
        <f>NA()</f>
        <v>#N/A</v>
      </c>
      <c r="AH2856" t="e">
        <f>NA()</f>
        <v>#N/A</v>
      </c>
      <c r="AI2856" t="e">
        <f>NA()</f>
        <v>#N/A</v>
      </c>
      <c r="AJ2856" t="e">
        <f>NA()</f>
        <v>#N/A</v>
      </c>
      <c r="AK2856" t="e">
        <f>NA()</f>
        <v>#N/A</v>
      </c>
      <c r="AL2856" t="e">
        <f>NA()</f>
        <v>#N/A</v>
      </c>
      <c r="AM2856" t="e">
        <f>NA()</f>
        <v>#N/A</v>
      </c>
      <c r="AN2856" s="13">
        <v>6.3100000000000003E-2</v>
      </c>
      <c r="AO2856" t="e">
        <f>NA()</f>
        <v>#N/A</v>
      </c>
      <c r="AP2856" t="e">
        <f>NA()</f>
        <v>#N/A</v>
      </c>
    </row>
    <row r="2857" spans="20:42" x14ac:dyDescent="0.35">
      <c r="T2857" s="6"/>
      <c r="U2857" s="6"/>
      <c r="Z2857">
        <v>22</v>
      </c>
      <c r="AA2857" s="9">
        <v>44643</v>
      </c>
      <c r="AB2857">
        <v>0.51219999999999999</v>
      </c>
      <c r="AE2857" s="25">
        <v>41171</v>
      </c>
      <c r="AF2857" t="e">
        <f>NA()</f>
        <v>#N/A</v>
      </c>
      <c r="AG2857" t="e">
        <f>NA()</f>
        <v>#N/A</v>
      </c>
      <c r="AH2857" t="e">
        <f>NA()</f>
        <v>#N/A</v>
      </c>
      <c r="AI2857" t="e">
        <f>NA()</f>
        <v>#N/A</v>
      </c>
      <c r="AJ2857" t="e">
        <f>NA()</f>
        <v>#N/A</v>
      </c>
      <c r="AK2857" t="e">
        <f>NA()</f>
        <v>#N/A</v>
      </c>
      <c r="AL2857" t="e">
        <f>NA()</f>
        <v>#N/A</v>
      </c>
      <c r="AM2857" t="e">
        <f>NA()</f>
        <v>#N/A</v>
      </c>
      <c r="AN2857" s="13">
        <v>6.2799999999999995E-2</v>
      </c>
      <c r="AO2857" t="e">
        <f>NA()</f>
        <v>#N/A</v>
      </c>
      <c r="AP2857" t="e">
        <f>NA()</f>
        <v>#N/A</v>
      </c>
    </row>
    <row r="2858" spans="20:42" x14ac:dyDescent="0.35">
      <c r="T2858" s="6"/>
      <c r="U2858" s="6"/>
      <c r="Z2858">
        <v>23</v>
      </c>
      <c r="AA2858" s="9">
        <v>44644</v>
      </c>
      <c r="AB2858">
        <v>0.69320000000000004</v>
      </c>
      <c r="AE2858" s="25">
        <v>41172</v>
      </c>
      <c r="AF2858" t="e">
        <f>NA()</f>
        <v>#N/A</v>
      </c>
      <c r="AG2858" t="e">
        <f>NA()</f>
        <v>#N/A</v>
      </c>
      <c r="AH2858" t="e">
        <f>NA()</f>
        <v>#N/A</v>
      </c>
      <c r="AI2858" t="e">
        <f>NA()</f>
        <v>#N/A</v>
      </c>
      <c r="AJ2858" t="e">
        <f>NA()</f>
        <v>#N/A</v>
      </c>
      <c r="AK2858" t="e">
        <f>NA()</f>
        <v>#N/A</v>
      </c>
      <c r="AL2858" t="e">
        <f>NA()</f>
        <v>#N/A</v>
      </c>
      <c r="AM2858" t="e">
        <f>NA()</f>
        <v>#N/A</v>
      </c>
      <c r="AN2858" s="13">
        <v>6.2399999999999997E-2</v>
      </c>
      <c r="AO2858" t="e">
        <f>NA()</f>
        <v>#N/A</v>
      </c>
      <c r="AP2858" t="e">
        <f>NA()</f>
        <v>#N/A</v>
      </c>
    </row>
    <row r="2859" spans="20:42" x14ac:dyDescent="0.35">
      <c r="T2859" s="6"/>
      <c r="U2859" s="6"/>
      <c r="Z2859">
        <v>24</v>
      </c>
      <c r="AA2859" s="9">
        <v>44645</v>
      </c>
      <c r="AB2859">
        <v>0.56589999999999996</v>
      </c>
      <c r="AE2859" s="25">
        <v>41173</v>
      </c>
      <c r="AF2859" t="e">
        <f>NA()</f>
        <v>#N/A</v>
      </c>
      <c r="AG2859" t="e">
        <f>NA()</f>
        <v>#N/A</v>
      </c>
      <c r="AH2859" t="e">
        <f>NA()</f>
        <v>#N/A</v>
      </c>
      <c r="AI2859" t="e">
        <f>NA()</f>
        <v>#N/A</v>
      </c>
      <c r="AJ2859" t="e">
        <f>NA()</f>
        <v>#N/A</v>
      </c>
      <c r="AK2859" t="e">
        <f>NA()</f>
        <v>#N/A</v>
      </c>
      <c r="AL2859" t="e">
        <f>NA()</f>
        <v>#N/A</v>
      </c>
      <c r="AM2859" t="e">
        <f>NA()</f>
        <v>#N/A</v>
      </c>
      <c r="AN2859" s="13">
        <v>6.25E-2</v>
      </c>
      <c r="AO2859" t="e">
        <f>NA()</f>
        <v>#N/A</v>
      </c>
      <c r="AP2859" t="e">
        <f>NA()</f>
        <v>#N/A</v>
      </c>
    </row>
    <row r="2860" spans="20:42" x14ac:dyDescent="0.35">
      <c r="T2860" s="6"/>
      <c r="U2860" s="6"/>
      <c r="Z2860">
        <v>25</v>
      </c>
      <c r="AA2860" s="9">
        <v>44648</v>
      </c>
      <c r="AB2860">
        <v>0.69589999999999996</v>
      </c>
      <c r="AE2860" s="25">
        <v>41174</v>
      </c>
      <c r="AF2860" t="e">
        <f>NA()</f>
        <v>#N/A</v>
      </c>
      <c r="AG2860" t="e">
        <f>NA()</f>
        <v>#N/A</v>
      </c>
      <c r="AH2860" t="e">
        <f>NA()</f>
        <v>#N/A</v>
      </c>
      <c r="AI2860" t="e">
        <f>NA()</f>
        <v>#N/A</v>
      </c>
      <c r="AJ2860" t="e">
        <f>NA()</f>
        <v>#N/A</v>
      </c>
      <c r="AK2860" t="e">
        <f>NA()</f>
        <v>#N/A</v>
      </c>
      <c r="AL2860" t="e">
        <f>NA()</f>
        <v>#N/A</v>
      </c>
      <c r="AM2860" t="e">
        <f>NA()</f>
        <v>#N/A</v>
      </c>
      <c r="AN2860" t="e">
        <f>NA()</f>
        <v>#N/A</v>
      </c>
      <c r="AO2860" t="e">
        <f>NA()</f>
        <v>#N/A</v>
      </c>
      <c r="AP2860" t="e">
        <f>NA()</f>
        <v>#N/A</v>
      </c>
    </row>
    <row r="2861" spans="20:42" x14ac:dyDescent="0.35">
      <c r="T2861" s="6"/>
      <c r="U2861" s="6"/>
      <c r="Z2861">
        <v>28</v>
      </c>
      <c r="AA2861" s="9">
        <v>44649</v>
      </c>
      <c r="AB2861">
        <v>0.51170000000000004</v>
      </c>
      <c r="AE2861" s="25">
        <v>41175</v>
      </c>
      <c r="AF2861" t="e">
        <f>NA()</f>
        <v>#N/A</v>
      </c>
      <c r="AG2861" t="e">
        <f>NA()</f>
        <v>#N/A</v>
      </c>
      <c r="AH2861" t="e">
        <f>NA()</f>
        <v>#N/A</v>
      </c>
      <c r="AI2861" t="e">
        <f>NA()</f>
        <v>#N/A</v>
      </c>
      <c r="AJ2861" t="e">
        <f>NA()</f>
        <v>#N/A</v>
      </c>
      <c r="AK2861" t="e">
        <f>NA()</f>
        <v>#N/A</v>
      </c>
      <c r="AL2861" t="e">
        <f>NA()</f>
        <v>#N/A</v>
      </c>
      <c r="AM2861" t="e">
        <f>NA()</f>
        <v>#N/A</v>
      </c>
      <c r="AN2861" t="e">
        <f>NA()</f>
        <v>#N/A</v>
      </c>
      <c r="AO2861" t="e">
        <f>NA()</f>
        <v>#N/A</v>
      </c>
      <c r="AP2861" t="e">
        <f>NA()</f>
        <v>#N/A</v>
      </c>
    </row>
    <row r="2862" spans="20:42" x14ac:dyDescent="0.35">
      <c r="T2862" s="6"/>
      <c r="U2862" s="6"/>
      <c r="Z2862">
        <v>29</v>
      </c>
      <c r="AA2862" s="9">
        <v>44650</v>
      </c>
      <c r="AB2862">
        <v>0.29049999999999998</v>
      </c>
      <c r="AE2862" s="25">
        <v>41176</v>
      </c>
      <c r="AF2862" t="e">
        <f>NA()</f>
        <v>#N/A</v>
      </c>
      <c r="AG2862" t="e">
        <f>NA()</f>
        <v>#N/A</v>
      </c>
      <c r="AH2862" t="e">
        <f>NA()</f>
        <v>#N/A</v>
      </c>
      <c r="AI2862" t="e">
        <f>NA()</f>
        <v>#N/A</v>
      </c>
      <c r="AJ2862" t="e">
        <f>NA()</f>
        <v>#N/A</v>
      </c>
      <c r="AK2862" t="e">
        <f>NA()</f>
        <v>#N/A</v>
      </c>
      <c r="AL2862" t="e">
        <f>NA()</f>
        <v>#N/A</v>
      </c>
      <c r="AM2862" t="e">
        <f>NA()</f>
        <v>#N/A</v>
      </c>
      <c r="AN2862" s="13">
        <v>6.3100000000000003E-2</v>
      </c>
      <c r="AO2862" t="e">
        <f>NA()</f>
        <v>#N/A</v>
      </c>
      <c r="AP2862" t="e">
        <f>NA()</f>
        <v>#N/A</v>
      </c>
    </row>
    <row r="2863" spans="20:42" x14ac:dyDescent="0.35">
      <c r="T2863" s="6"/>
      <c r="U2863" s="6"/>
      <c r="Z2863">
        <v>30</v>
      </c>
      <c r="AA2863" s="9">
        <v>44651</v>
      </c>
      <c r="AB2863">
        <v>0.45710000000000001</v>
      </c>
      <c r="AE2863" s="25">
        <v>41177</v>
      </c>
      <c r="AF2863" t="e">
        <f>NA()</f>
        <v>#N/A</v>
      </c>
      <c r="AG2863" t="e">
        <f>NA()</f>
        <v>#N/A</v>
      </c>
      <c r="AH2863" t="e">
        <f>NA()</f>
        <v>#N/A</v>
      </c>
      <c r="AI2863" t="e">
        <f>NA()</f>
        <v>#N/A</v>
      </c>
      <c r="AJ2863" t="e">
        <f>NA()</f>
        <v>#N/A</v>
      </c>
      <c r="AK2863" t="e">
        <f>NA()</f>
        <v>#N/A</v>
      </c>
      <c r="AL2863" t="e">
        <f>NA()</f>
        <v>#N/A</v>
      </c>
      <c r="AM2863" t="e">
        <f>NA()</f>
        <v>#N/A</v>
      </c>
      <c r="AN2863" s="13">
        <v>6.4600000000000005E-2</v>
      </c>
      <c r="AO2863" t="e">
        <f>NA()</f>
        <v>#N/A</v>
      </c>
      <c r="AP2863" t="e">
        <f>NA()</f>
        <v>#N/A</v>
      </c>
    </row>
    <row r="2864" spans="20:42" x14ac:dyDescent="0.35">
      <c r="T2864" s="6"/>
      <c r="U2864" s="6"/>
      <c r="Z2864">
        <v>31</v>
      </c>
      <c r="AA2864" s="9">
        <v>44652</v>
      </c>
      <c r="AB2864">
        <v>0.60850000000000004</v>
      </c>
      <c r="AE2864" s="25">
        <v>41178</v>
      </c>
      <c r="AF2864" t="e">
        <f>NA()</f>
        <v>#N/A</v>
      </c>
      <c r="AG2864" t="e">
        <f>NA()</f>
        <v>#N/A</v>
      </c>
      <c r="AH2864" t="e">
        <f>NA()</f>
        <v>#N/A</v>
      </c>
      <c r="AI2864" t="e">
        <f>NA()</f>
        <v>#N/A</v>
      </c>
      <c r="AJ2864" t="e">
        <f>NA()</f>
        <v>#N/A</v>
      </c>
      <c r="AK2864" t="e">
        <f>NA()</f>
        <v>#N/A</v>
      </c>
      <c r="AL2864" t="e">
        <f>NA()</f>
        <v>#N/A</v>
      </c>
      <c r="AM2864" t="e">
        <f>NA()</f>
        <v>#N/A</v>
      </c>
      <c r="AN2864" s="13">
        <v>6.6199999999999995E-2</v>
      </c>
      <c r="AO2864" t="e">
        <f>NA()</f>
        <v>#N/A</v>
      </c>
      <c r="AP2864" t="e">
        <f>NA()</f>
        <v>#N/A</v>
      </c>
    </row>
    <row r="2865" spans="20:42" x14ac:dyDescent="0.35">
      <c r="T2865" s="6"/>
      <c r="U2865" s="6"/>
      <c r="Y2865" t="s">
        <v>1099</v>
      </c>
      <c r="Z2865">
        <v>1</v>
      </c>
      <c r="AA2865" s="9">
        <v>44655</v>
      </c>
      <c r="AB2865">
        <v>0.41849999999999998</v>
      </c>
      <c r="AE2865" s="25">
        <v>41179</v>
      </c>
      <c r="AF2865" t="e">
        <f>NA()</f>
        <v>#N/A</v>
      </c>
      <c r="AG2865" t="e">
        <f>NA()</f>
        <v>#N/A</v>
      </c>
      <c r="AH2865" t="e">
        <f>NA()</f>
        <v>#N/A</v>
      </c>
      <c r="AI2865" t="e">
        <f>NA()</f>
        <v>#N/A</v>
      </c>
      <c r="AJ2865" t="e">
        <f>NA()</f>
        <v>#N/A</v>
      </c>
      <c r="AK2865" t="e">
        <f>NA()</f>
        <v>#N/A</v>
      </c>
      <c r="AL2865" t="e">
        <f>NA()</f>
        <v>#N/A</v>
      </c>
      <c r="AM2865" t="e">
        <f>NA()</f>
        <v>#N/A</v>
      </c>
      <c r="AN2865" s="13">
        <v>6.8699999999999997E-2</v>
      </c>
      <c r="AO2865" t="e">
        <f>NA()</f>
        <v>#N/A</v>
      </c>
      <c r="AP2865" t="e">
        <f>NA()</f>
        <v>#N/A</v>
      </c>
    </row>
    <row r="2866" spans="20:42" x14ac:dyDescent="0.35">
      <c r="T2866" s="6"/>
      <c r="U2866" s="6"/>
      <c r="Z2866">
        <v>4</v>
      </c>
      <c r="AA2866" s="9">
        <v>44656</v>
      </c>
      <c r="AB2866">
        <v>0.42749999999999999</v>
      </c>
      <c r="AE2866" s="25">
        <v>41180</v>
      </c>
      <c r="AF2866" t="e">
        <f>NA()</f>
        <v>#N/A</v>
      </c>
      <c r="AG2866" t="e">
        <f>NA()</f>
        <v>#N/A</v>
      </c>
      <c r="AH2866" t="e">
        <f>NA()</f>
        <v>#N/A</v>
      </c>
      <c r="AI2866" t="e">
        <f>NA()</f>
        <v>#N/A</v>
      </c>
      <c r="AJ2866" t="e">
        <f>NA()</f>
        <v>#N/A</v>
      </c>
      <c r="AK2866" t="e">
        <f>NA()</f>
        <v>#N/A</v>
      </c>
      <c r="AL2866" t="e">
        <f>NA()</f>
        <v>#N/A</v>
      </c>
      <c r="AM2866" t="e">
        <f>NA()</f>
        <v>#N/A</v>
      </c>
      <c r="AN2866" s="13">
        <v>7.6899999999999996E-2</v>
      </c>
      <c r="AO2866" t="e">
        <f>NA()</f>
        <v>#N/A</v>
      </c>
      <c r="AP2866" t="e">
        <f>NA()</f>
        <v>#N/A</v>
      </c>
    </row>
    <row r="2867" spans="20:42" x14ac:dyDescent="0.35">
      <c r="T2867" s="6"/>
      <c r="U2867" s="6"/>
      <c r="Z2867">
        <v>5</v>
      </c>
      <c r="AA2867" s="9">
        <v>44657</v>
      </c>
      <c r="AB2867">
        <v>0.39750000000000002</v>
      </c>
      <c r="AE2867" s="25">
        <v>41181</v>
      </c>
      <c r="AF2867" t="e">
        <f>NA()</f>
        <v>#N/A</v>
      </c>
      <c r="AG2867" t="e">
        <f>NA()</f>
        <v>#N/A</v>
      </c>
      <c r="AH2867" t="e">
        <f>NA()</f>
        <v>#N/A</v>
      </c>
      <c r="AI2867" t="e">
        <f>NA()</f>
        <v>#N/A</v>
      </c>
      <c r="AJ2867" t="e">
        <f>NA()</f>
        <v>#N/A</v>
      </c>
      <c r="AK2867" t="e">
        <f>NA()</f>
        <v>#N/A</v>
      </c>
      <c r="AL2867" t="e">
        <f>NA()</f>
        <v>#N/A</v>
      </c>
      <c r="AM2867" t="e">
        <f>NA()</f>
        <v>#N/A</v>
      </c>
      <c r="AN2867" t="e">
        <f>NA()</f>
        <v>#N/A</v>
      </c>
      <c r="AO2867" t="e">
        <f>NA()</f>
        <v>#N/A</v>
      </c>
      <c r="AP2867" t="e">
        <f>NA()</f>
        <v>#N/A</v>
      </c>
    </row>
    <row r="2868" spans="20:42" x14ac:dyDescent="0.35">
      <c r="T2868" s="6"/>
      <c r="U2868" s="6"/>
      <c r="Z2868">
        <v>6</v>
      </c>
      <c r="AA2868" s="9">
        <v>44658</v>
      </c>
      <c r="AB2868">
        <v>0.21</v>
      </c>
      <c r="AE2868" s="25">
        <v>41182</v>
      </c>
      <c r="AF2868" t="e">
        <f>NA()</f>
        <v>#N/A</v>
      </c>
      <c r="AG2868" t="e">
        <f>NA()</f>
        <v>#N/A</v>
      </c>
      <c r="AH2868" t="e">
        <f>NA()</f>
        <v>#N/A</v>
      </c>
      <c r="AI2868" t="e">
        <f>NA()</f>
        <v>#N/A</v>
      </c>
      <c r="AJ2868" t="e">
        <f>NA()</f>
        <v>#N/A</v>
      </c>
      <c r="AK2868" t="e">
        <f>NA()</f>
        <v>#N/A</v>
      </c>
      <c r="AL2868" t="e">
        <f>NA()</f>
        <v>#N/A</v>
      </c>
      <c r="AM2868" t="e">
        <f>NA()</f>
        <v>#N/A</v>
      </c>
      <c r="AN2868" t="e">
        <f>NA()</f>
        <v>#N/A</v>
      </c>
      <c r="AO2868" t="e">
        <f>NA()</f>
        <v>#N/A</v>
      </c>
      <c r="AP2868" t="e">
        <f>NA()</f>
        <v>#N/A</v>
      </c>
    </row>
    <row r="2869" spans="20:42" x14ac:dyDescent="0.35">
      <c r="T2869" s="6"/>
      <c r="U2869" s="6"/>
      <c r="Z2869">
        <v>7</v>
      </c>
      <c r="AA2869" s="9">
        <v>44659</v>
      </c>
      <c r="AB2869">
        <v>0.27879999999999999</v>
      </c>
      <c r="AE2869" s="25">
        <v>41183</v>
      </c>
      <c r="AF2869" t="e">
        <f>NA()</f>
        <v>#N/A</v>
      </c>
      <c r="AG2869" t="e">
        <f>NA()</f>
        <v>#N/A</v>
      </c>
      <c r="AH2869" t="e">
        <f>NA()</f>
        <v>#N/A</v>
      </c>
      <c r="AI2869" t="e">
        <f>NA()</f>
        <v>#N/A</v>
      </c>
      <c r="AJ2869" t="e">
        <f>NA()</f>
        <v>#N/A</v>
      </c>
      <c r="AK2869" t="e">
        <f>NA()</f>
        <v>#N/A</v>
      </c>
      <c r="AL2869" t="e">
        <f>NA()</f>
        <v>#N/A</v>
      </c>
      <c r="AM2869" t="e">
        <f>NA()</f>
        <v>#N/A</v>
      </c>
      <c r="AN2869" s="13">
        <v>7.8700000000000006E-2</v>
      </c>
      <c r="AO2869" s="13">
        <v>0.96622615000000001</v>
      </c>
      <c r="AP2869" t="e">
        <f>NA()</f>
        <v>#N/A</v>
      </c>
    </row>
    <row r="2870" spans="20:42" x14ac:dyDescent="0.35">
      <c r="T2870" s="6"/>
      <c r="U2870" s="6"/>
      <c r="Z2870">
        <v>8</v>
      </c>
      <c r="AA2870" s="9">
        <v>44662</v>
      </c>
      <c r="AB2870">
        <v>0.31490000000000001</v>
      </c>
      <c r="AE2870" s="25">
        <v>41184</v>
      </c>
      <c r="AF2870" t="e">
        <f>NA()</f>
        <v>#N/A</v>
      </c>
      <c r="AG2870" t="e">
        <f>NA()</f>
        <v>#N/A</v>
      </c>
      <c r="AH2870" t="e">
        <f>NA()</f>
        <v>#N/A</v>
      </c>
      <c r="AI2870" t="e">
        <f>NA()</f>
        <v>#N/A</v>
      </c>
      <c r="AJ2870" t="e">
        <f>NA()</f>
        <v>#N/A</v>
      </c>
      <c r="AK2870" t="e">
        <f>NA()</f>
        <v>#N/A</v>
      </c>
      <c r="AL2870" t="e">
        <f>NA()</f>
        <v>#N/A</v>
      </c>
      <c r="AM2870" t="e">
        <f>NA()</f>
        <v>#N/A</v>
      </c>
      <c r="AN2870" s="13">
        <v>7.9299999999999995E-2</v>
      </c>
      <c r="AO2870" t="e">
        <f>NA()</f>
        <v>#N/A</v>
      </c>
      <c r="AP2870" t="e">
        <f>NA()</f>
        <v>#N/A</v>
      </c>
    </row>
    <row r="2871" spans="20:42" x14ac:dyDescent="0.35">
      <c r="T2871" s="6"/>
      <c r="U2871" s="6"/>
      <c r="Z2871">
        <v>11</v>
      </c>
      <c r="AA2871" s="9">
        <v>44663</v>
      </c>
      <c r="AB2871">
        <v>0.2087</v>
      </c>
      <c r="AE2871" s="25">
        <v>41185</v>
      </c>
      <c r="AF2871" t="e">
        <f>NA()</f>
        <v>#N/A</v>
      </c>
      <c r="AG2871" t="e">
        <f>NA()</f>
        <v>#N/A</v>
      </c>
      <c r="AH2871" t="e">
        <f>NA()</f>
        <v>#N/A</v>
      </c>
      <c r="AI2871" t="e">
        <f>NA()</f>
        <v>#N/A</v>
      </c>
      <c r="AJ2871" t="e">
        <f>NA()</f>
        <v>#N/A</v>
      </c>
      <c r="AK2871" t="e">
        <f>NA()</f>
        <v>#N/A</v>
      </c>
      <c r="AL2871" t="e">
        <f>NA()</f>
        <v>#N/A</v>
      </c>
      <c r="AM2871" t="e">
        <f>NA()</f>
        <v>#N/A</v>
      </c>
      <c r="AN2871" s="13">
        <v>7.9299999999999995E-2</v>
      </c>
      <c r="AO2871" t="e">
        <f>NA()</f>
        <v>#N/A</v>
      </c>
      <c r="AP2871" t="e">
        <f>NA()</f>
        <v>#N/A</v>
      </c>
    </row>
    <row r="2872" spans="20:42" x14ac:dyDescent="0.35">
      <c r="T2872" s="6"/>
      <c r="U2872" s="6"/>
      <c r="Z2872">
        <v>12</v>
      </c>
      <c r="AA2872" s="9">
        <v>44664</v>
      </c>
      <c r="AB2872">
        <v>0.20200000000000001</v>
      </c>
      <c r="AE2872" s="25">
        <v>41186</v>
      </c>
      <c r="AF2872" t="e">
        <f>NA()</f>
        <v>#N/A</v>
      </c>
      <c r="AG2872" t="e">
        <f>NA()</f>
        <v>#N/A</v>
      </c>
      <c r="AH2872" t="e">
        <f>NA()</f>
        <v>#N/A</v>
      </c>
      <c r="AI2872" t="e">
        <f>NA()</f>
        <v>#N/A</v>
      </c>
      <c r="AJ2872" t="e">
        <f>NA()</f>
        <v>#N/A</v>
      </c>
      <c r="AK2872" t="e">
        <f>NA()</f>
        <v>#N/A</v>
      </c>
      <c r="AL2872" t="e">
        <f>NA()</f>
        <v>#N/A</v>
      </c>
      <c r="AM2872" t="e">
        <f>NA()</f>
        <v>#N/A</v>
      </c>
      <c r="AN2872" s="13">
        <v>7.9299999999999995E-2</v>
      </c>
      <c r="AO2872" t="e">
        <f>NA()</f>
        <v>#N/A</v>
      </c>
      <c r="AP2872" t="e">
        <f>NA()</f>
        <v>#N/A</v>
      </c>
    </row>
    <row r="2873" spans="20:42" x14ac:dyDescent="0.35">
      <c r="T2873" s="6"/>
      <c r="U2873" s="6"/>
      <c r="Z2873">
        <v>13</v>
      </c>
      <c r="AA2873" s="9">
        <v>44665</v>
      </c>
      <c r="AB2873">
        <v>0.371</v>
      </c>
      <c r="AE2873" s="25">
        <v>41187</v>
      </c>
      <c r="AF2873" t="e">
        <f>NA()</f>
        <v>#N/A</v>
      </c>
      <c r="AG2873" t="e">
        <f>NA()</f>
        <v>#N/A</v>
      </c>
      <c r="AH2873" t="e">
        <f>NA()</f>
        <v>#N/A</v>
      </c>
      <c r="AI2873" t="e">
        <f>NA()</f>
        <v>#N/A</v>
      </c>
      <c r="AJ2873" t="e">
        <f>NA()</f>
        <v>#N/A</v>
      </c>
      <c r="AK2873" t="e">
        <f>NA()</f>
        <v>#N/A</v>
      </c>
      <c r="AL2873" t="e">
        <f>NA()</f>
        <v>#N/A</v>
      </c>
      <c r="AM2873" t="e">
        <f>NA()</f>
        <v>#N/A</v>
      </c>
      <c r="AN2873" s="13">
        <v>7.85E-2</v>
      </c>
      <c r="AO2873" t="e">
        <f>NA()</f>
        <v>#N/A</v>
      </c>
      <c r="AP2873" t="e">
        <f>NA()</f>
        <v>#N/A</v>
      </c>
    </row>
    <row r="2874" spans="20:42" x14ac:dyDescent="0.35">
      <c r="T2874" s="6"/>
      <c r="U2874" s="6"/>
      <c r="Z2874">
        <v>14</v>
      </c>
      <c r="AA2874" s="9">
        <v>44669</v>
      </c>
      <c r="AB2874">
        <v>0.32219999999999999</v>
      </c>
      <c r="AE2874" s="25">
        <v>41188</v>
      </c>
      <c r="AF2874" t="e">
        <f>NA()</f>
        <v>#N/A</v>
      </c>
      <c r="AG2874" t="e">
        <f>NA()</f>
        <v>#N/A</v>
      </c>
      <c r="AH2874" t="e">
        <f>NA()</f>
        <v>#N/A</v>
      </c>
      <c r="AI2874" t="e">
        <f>NA()</f>
        <v>#N/A</v>
      </c>
      <c r="AJ2874" t="e">
        <f>NA()</f>
        <v>#N/A</v>
      </c>
      <c r="AK2874" t="e">
        <f>NA()</f>
        <v>#N/A</v>
      </c>
      <c r="AL2874" t="e">
        <f>NA()</f>
        <v>#N/A</v>
      </c>
      <c r="AM2874" t="e">
        <f>NA()</f>
        <v>#N/A</v>
      </c>
      <c r="AN2874" t="e">
        <f>NA()</f>
        <v>#N/A</v>
      </c>
      <c r="AO2874" t="e">
        <f>NA()</f>
        <v>#N/A</v>
      </c>
      <c r="AP2874" t="e">
        <f>NA()</f>
        <v>#N/A</v>
      </c>
    </row>
    <row r="2875" spans="20:42" x14ac:dyDescent="0.35">
      <c r="T2875" s="6"/>
      <c r="U2875" s="6"/>
      <c r="Z2875">
        <v>18</v>
      </c>
      <c r="AA2875" s="9">
        <v>44670</v>
      </c>
      <c r="AB2875">
        <v>0.12559999999999999</v>
      </c>
      <c r="AE2875" s="25">
        <v>41189</v>
      </c>
      <c r="AF2875" t="e">
        <f>NA()</f>
        <v>#N/A</v>
      </c>
      <c r="AG2875" t="e">
        <f>NA()</f>
        <v>#N/A</v>
      </c>
      <c r="AH2875" t="e">
        <f>NA()</f>
        <v>#N/A</v>
      </c>
      <c r="AI2875" t="e">
        <f>NA()</f>
        <v>#N/A</v>
      </c>
      <c r="AJ2875" t="e">
        <f>NA()</f>
        <v>#N/A</v>
      </c>
      <c r="AK2875" t="e">
        <f>NA()</f>
        <v>#N/A</v>
      </c>
      <c r="AL2875" t="e">
        <f>NA()</f>
        <v>#N/A</v>
      </c>
      <c r="AM2875" t="e">
        <f>NA()</f>
        <v>#N/A</v>
      </c>
      <c r="AN2875" t="e">
        <f>NA()</f>
        <v>#N/A</v>
      </c>
      <c r="AO2875" t="e">
        <f>NA()</f>
        <v>#N/A</v>
      </c>
      <c r="AP2875" t="e">
        <f>NA()</f>
        <v>#N/A</v>
      </c>
    </row>
    <row r="2876" spans="20:42" x14ac:dyDescent="0.35">
      <c r="T2876" s="6"/>
      <c r="U2876" s="6"/>
      <c r="Z2876">
        <v>19</v>
      </c>
      <c r="AA2876" s="9">
        <v>44671</v>
      </c>
      <c r="AB2876">
        <v>6.9699999999999998E-2</v>
      </c>
      <c r="AE2876" s="25">
        <v>41190</v>
      </c>
      <c r="AF2876" t="e">
        <f>NA()</f>
        <v>#N/A</v>
      </c>
      <c r="AG2876" t="e">
        <f>NA()</f>
        <v>#N/A</v>
      </c>
      <c r="AH2876" t="e">
        <f>NA()</f>
        <v>#N/A</v>
      </c>
      <c r="AI2876" t="e">
        <f>NA()</f>
        <v>#N/A</v>
      </c>
      <c r="AJ2876" t="e">
        <f>NA()</f>
        <v>#N/A</v>
      </c>
      <c r="AK2876" t="e">
        <f>NA()</f>
        <v>#N/A</v>
      </c>
      <c r="AL2876" t="e">
        <f>NA()</f>
        <v>#N/A</v>
      </c>
      <c r="AM2876" t="e">
        <f>NA()</f>
        <v>#N/A</v>
      </c>
      <c r="AN2876" s="13">
        <v>7.8299999999999995E-2</v>
      </c>
      <c r="AO2876" t="e">
        <f>NA()</f>
        <v>#N/A</v>
      </c>
      <c r="AP2876" t="e">
        <f>NA()</f>
        <v>#N/A</v>
      </c>
    </row>
    <row r="2877" spans="20:42" x14ac:dyDescent="0.35">
      <c r="T2877" s="6"/>
      <c r="U2877" s="6"/>
      <c r="Z2877">
        <v>20</v>
      </c>
      <c r="AA2877" s="9">
        <v>44672</v>
      </c>
      <c r="AB2877">
        <v>0.17749999999999999</v>
      </c>
      <c r="AE2877" s="25">
        <v>41191</v>
      </c>
      <c r="AF2877" t="e">
        <f>NA()</f>
        <v>#N/A</v>
      </c>
      <c r="AG2877" t="e">
        <f>NA()</f>
        <v>#N/A</v>
      </c>
      <c r="AH2877" t="e">
        <f>NA()</f>
        <v>#N/A</v>
      </c>
      <c r="AI2877" t="e">
        <f>NA()</f>
        <v>#N/A</v>
      </c>
      <c r="AJ2877" t="e">
        <f>NA()</f>
        <v>#N/A</v>
      </c>
      <c r="AK2877" t="e">
        <f>NA()</f>
        <v>#N/A</v>
      </c>
      <c r="AL2877" t="e">
        <f>NA()</f>
        <v>#N/A</v>
      </c>
      <c r="AM2877" t="e">
        <f>NA()</f>
        <v>#N/A</v>
      </c>
      <c r="AN2877" s="13">
        <v>7.8399999999999997E-2</v>
      </c>
      <c r="AO2877" t="e">
        <f>NA()</f>
        <v>#N/A</v>
      </c>
      <c r="AP2877" t="e">
        <f>NA()</f>
        <v>#N/A</v>
      </c>
    </row>
    <row r="2878" spans="20:42" x14ac:dyDescent="0.35">
      <c r="T2878" s="6"/>
      <c r="U2878" s="6"/>
      <c r="Z2878">
        <v>21</v>
      </c>
      <c r="AA2878" s="9">
        <v>44673</v>
      </c>
      <c r="AB2878">
        <v>0.16850000000000001</v>
      </c>
      <c r="AE2878" s="25">
        <v>41192</v>
      </c>
      <c r="AF2878" t="e">
        <f>NA()</f>
        <v>#N/A</v>
      </c>
      <c r="AG2878" t="e">
        <f>NA()</f>
        <v>#N/A</v>
      </c>
      <c r="AH2878" t="e">
        <f>NA()</f>
        <v>#N/A</v>
      </c>
      <c r="AI2878" t="e">
        <f>NA()</f>
        <v>#N/A</v>
      </c>
      <c r="AJ2878" t="e">
        <f>NA()</f>
        <v>#N/A</v>
      </c>
      <c r="AK2878" t="e">
        <f>NA()</f>
        <v>#N/A</v>
      </c>
      <c r="AL2878" t="e">
        <f>NA()</f>
        <v>#N/A</v>
      </c>
      <c r="AM2878" t="e">
        <f>NA()</f>
        <v>#N/A</v>
      </c>
      <c r="AN2878" s="13">
        <v>7.8399999999999997E-2</v>
      </c>
      <c r="AO2878" t="e">
        <f>NA()</f>
        <v>#N/A</v>
      </c>
      <c r="AP2878" t="e">
        <f>NA()</f>
        <v>#N/A</v>
      </c>
    </row>
    <row r="2879" spans="20:42" x14ac:dyDescent="0.35">
      <c r="T2879" s="6"/>
      <c r="U2879" s="6"/>
      <c r="Z2879">
        <v>22</v>
      </c>
      <c r="AA2879" s="9">
        <v>44676</v>
      </c>
      <c r="AB2879">
        <v>0.36259999999999998</v>
      </c>
      <c r="AE2879" s="25">
        <v>41193</v>
      </c>
      <c r="AF2879" t="e">
        <f>NA()</f>
        <v>#N/A</v>
      </c>
      <c r="AG2879" t="e">
        <f>NA()</f>
        <v>#N/A</v>
      </c>
      <c r="AH2879" t="e">
        <f>NA()</f>
        <v>#N/A</v>
      </c>
      <c r="AI2879" t="e">
        <f>NA()</f>
        <v>#N/A</v>
      </c>
      <c r="AJ2879" t="e">
        <f>NA()</f>
        <v>#N/A</v>
      </c>
      <c r="AK2879" t="e">
        <f>NA()</f>
        <v>#N/A</v>
      </c>
      <c r="AL2879" t="e">
        <f>NA()</f>
        <v>#N/A</v>
      </c>
      <c r="AM2879" t="e">
        <f>NA()</f>
        <v>#N/A</v>
      </c>
      <c r="AN2879" s="13">
        <v>7.8299999999999995E-2</v>
      </c>
      <c r="AO2879" t="e">
        <f>NA()</f>
        <v>#N/A</v>
      </c>
      <c r="AP2879" t="e">
        <f>NA()</f>
        <v>#N/A</v>
      </c>
    </row>
    <row r="2880" spans="20:42" x14ac:dyDescent="0.35">
      <c r="T2880" s="6"/>
      <c r="U2880" s="6"/>
      <c r="Z2880">
        <v>25</v>
      </c>
      <c r="AA2880" s="9">
        <v>44677</v>
      </c>
      <c r="AB2880">
        <v>0.3009</v>
      </c>
      <c r="AE2880" s="25">
        <v>41194</v>
      </c>
      <c r="AF2880" t="e">
        <f>NA()</f>
        <v>#N/A</v>
      </c>
      <c r="AG2880" t="e">
        <f>NA()</f>
        <v>#N/A</v>
      </c>
      <c r="AH2880" t="e">
        <f>NA()</f>
        <v>#N/A</v>
      </c>
      <c r="AI2880" t="e">
        <f>NA()</f>
        <v>#N/A</v>
      </c>
      <c r="AJ2880" t="e">
        <f>NA()</f>
        <v>#N/A</v>
      </c>
      <c r="AK2880" t="e">
        <f>NA()</f>
        <v>#N/A</v>
      </c>
      <c r="AL2880" t="e">
        <f>NA()</f>
        <v>#N/A</v>
      </c>
      <c r="AM2880" t="e">
        <f>NA()</f>
        <v>#N/A</v>
      </c>
      <c r="AN2880" s="13">
        <v>7.8200000000000006E-2</v>
      </c>
      <c r="AO2880" t="e">
        <f>NA()</f>
        <v>#N/A</v>
      </c>
      <c r="AP2880" t="e">
        <f>NA()</f>
        <v>#N/A</v>
      </c>
    </row>
    <row r="2881" spans="20:42" x14ac:dyDescent="0.35">
      <c r="T2881" s="6"/>
      <c r="U2881" s="6"/>
      <c r="Z2881">
        <v>26</v>
      </c>
      <c r="AA2881" s="9">
        <v>44678</v>
      </c>
      <c r="AB2881">
        <v>0.41549999999999998</v>
      </c>
      <c r="AE2881" s="25">
        <v>41195</v>
      </c>
      <c r="AF2881" t="e">
        <f>NA()</f>
        <v>#N/A</v>
      </c>
      <c r="AG2881" t="e">
        <f>NA()</f>
        <v>#N/A</v>
      </c>
      <c r="AH2881" t="e">
        <f>NA()</f>
        <v>#N/A</v>
      </c>
      <c r="AI2881" t="e">
        <f>NA()</f>
        <v>#N/A</v>
      </c>
      <c r="AJ2881" t="e">
        <f>NA()</f>
        <v>#N/A</v>
      </c>
      <c r="AK2881" t="e">
        <f>NA()</f>
        <v>#N/A</v>
      </c>
      <c r="AL2881" t="e">
        <f>NA()</f>
        <v>#N/A</v>
      </c>
      <c r="AM2881" t="e">
        <f>NA()</f>
        <v>#N/A</v>
      </c>
      <c r="AN2881" t="e">
        <f>NA()</f>
        <v>#N/A</v>
      </c>
      <c r="AO2881" t="e">
        <f>NA()</f>
        <v>#N/A</v>
      </c>
      <c r="AP2881" t="e">
        <f>NA()</f>
        <v>#N/A</v>
      </c>
    </row>
    <row r="2882" spans="20:42" x14ac:dyDescent="0.35">
      <c r="T2882" s="6"/>
      <c r="U2882" s="6"/>
      <c r="Z2882">
        <v>27</v>
      </c>
      <c r="AA2882" s="9">
        <v>44679</v>
      </c>
      <c r="AB2882">
        <v>0.3473</v>
      </c>
      <c r="AE2882" s="25">
        <v>41196</v>
      </c>
      <c r="AF2882" t="e">
        <f>NA()</f>
        <v>#N/A</v>
      </c>
      <c r="AG2882" t="e">
        <f>NA()</f>
        <v>#N/A</v>
      </c>
      <c r="AH2882" t="e">
        <f>NA()</f>
        <v>#N/A</v>
      </c>
      <c r="AI2882" t="e">
        <f>NA()</f>
        <v>#N/A</v>
      </c>
      <c r="AJ2882" t="e">
        <f>NA()</f>
        <v>#N/A</v>
      </c>
      <c r="AK2882" t="e">
        <f>NA()</f>
        <v>#N/A</v>
      </c>
      <c r="AL2882" t="e">
        <f>NA()</f>
        <v>#N/A</v>
      </c>
      <c r="AM2882" t="e">
        <f>NA()</f>
        <v>#N/A</v>
      </c>
      <c r="AN2882" t="e">
        <f>NA()</f>
        <v>#N/A</v>
      </c>
      <c r="AO2882" t="e">
        <f>NA()</f>
        <v>#N/A</v>
      </c>
      <c r="AP2882" t="e">
        <f>NA()</f>
        <v>#N/A</v>
      </c>
    </row>
    <row r="2883" spans="20:42" x14ac:dyDescent="0.35">
      <c r="T2883" s="6"/>
      <c r="U2883" s="6"/>
      <c r="Z2883">
        <v>28</v>
      </c>
      <c r="AA2883" s="9">
        <v>44680</v>
      </c>
      <c r="AB2883">
        <v>0.35859999999999997</v>
      </c>
      <c r="AE2883" s="25">
        <v>41197</v>
      </c>
      <c r="AF2883" t="e">
        <f>NA()</f>
        <v>#N/A</v>
      </c>
      <c r="AG2883" t="e">
        <f>NA()</f>
        <v>#N/A</v>
      </c>
      <c r="AH2883" t="e">
        <f>NA()</f>
        <v>#N/A</v>
      </c>
      <c r="AI2883" t="e">
        <f>NA()</f>
        <v>#N/A</v>
      </c>
      <c r="AJ2883" t="e">
        <f>NA()</f>
        <v>#N/A</v>
      </c>
      <c r="AK2883" t="e">
        <f>NA()</f>
        <v>#N/A</v>
      </c>
      <c r="AL2883" t="e">
        <f>NA()</f>
        <v>#N/A</v>
      </c>
      <c r="AM2883" t="e">
        <f>NA()</f>
        <v>#N/A</v>
      </c>
      <c r="AN2883" s="13">
        <v>7.8100000000000003E-2</v>
      </c>
      <c r="AO2883" t="e">
        <f>NA()</f>
        <v>#N/A</v>
      </c>
      <c r="AP2883" t="e">
        <f>NA()</f>
        <v>#N/A</v>
      </c>
    </row>
    <row r="2884" spans="20:42" x14ac:dyDescent="0.35">
      <c r="T2884" s="6"/>
      <c r="U2884" s="6"/>
      <c r="Z2884">
        <v>29</v>
      </c>
      <c r="AA2884" s="9">
        <v>44685</v>
      </c>
      <c r="AB2884">
        <v>0.6764</v>
      </c>
      <c r="AE2884" s="25">
        <v>41198</v>
      </c>
      <c r="AF2884" t="e">
        <f>NA()</f>
        <v>#N/A</v>
      </c>
      <c r="AG2884" t="e">
        <f>NA()</f>
        <v>#N/A</v>
      </c>
      <c r="AH2884" t="e">
        <f>NA()</f>
        <v>#N/A</v>
      </c>
      <c r="AI2884" t="e">
        <f>NA()</f>
        <v>#N/A</v>
      </c>
      <c r="AJ2884" t="e">
        <f>NA()</f>
        <v>#N/A</v>
      </c>
      <c r="AK2884" t="e">
        <f>NA()</f>
        <v>#N/A</v>
      </c>
      <c r="AL2884" t="e">
        <f>NA()</f>
        <v>#N/A</v>
      </c>
      <c r="AM2884" t="e">
        <f>NA()</f>
        <v>#N/A</v>
      </c>
      <c r="AN2884" s="13">
        <v>7.8299999999999995E-2</v>
      </c>
      <c r="AO2884" t="e">
        <f>NA()</f>
        <v>#N/A</v>
      </c>
      <c r="AP2884" t="e">
        <f>NA()</f>
        <v>#N/A</v>
      </c>
    </row>
    <row r="2885" spans="20:42" x14ac:dyDescent="0.35">
      <c r="T2885" s="6"/>
      <c r="U2885" s="6"/>
      <c r="Y2885" t="s">
        <v>1100</v>
      </c>
      <c r="Z2885">
        <v>4</v>
      </c>
      <c r="AA2885" s="9">
        <v>44686</v>
      </c>
      <c r="AB2885">
        <v>0.47339999999999999</v>
      </c>
      <c r="AE2885" s="25">
        <v>41199</v>
      </c>
      <c r="AF2885" t="e">
        <f>NA()</f>
        <v>#N/A</v>
      </c>
      <c r="AG2885" t="e">
        <f>NA()</f>
        <v>#N/A</v>
      </c>
      <c r="AH2885" t="e">
        <f>NA()</f>
        <v>#N/A</v>
      </c>
      <c r="AI2885" t="e">
        <f>NA()</f>
        <v>#N/A</v>
      </c>
      <c r="AJ2885" t="e">
        <f>NA()</f>
        <v>#N/A</v>
      </c>
      <c r="AK2885" t="e">
        <f>NA()</f>
        <v>#N/A</v>
      </c>
      <c r="AL2885" t="e">
        <f>NA()</f>
        <v>#N/A</v>
      </c>
      <c r="AM2885" t="e">
        <f>NA()</f>
        <v>#N/A</v>
      </c>
      <c r="AN2885" s="13">
        <v>7.8600000000000003E-2</v>
      </c>
      <c r="AO2885" t="e">
        <f>NA()</f>
        <v>#N/A</v>
      </c>
      <c r="AP2885" t="e">
        <f>NA()</f>
        <v>#N/A</v>
      </c>
    </row>
    <row r="2886" spans="20:42" x14ac:dyDescent="0.35">
      <c r="T2886" s="6"/>
      <c r="U2886" s="6"/>
      <c r="Z2886">
        <v>5</v>
      </c>
      <c r="AA2886" s="9">
        <v>44687</v>
      </c>
      <c r="AB2886">
        <v>0.84109999999999996</v>
      </c>
      <c r="AE2886" s="25">
        <v>41200</v>
      </c>
      <c r="AF2886" t="e">
        <f>NA()</f>
        <v>#N/A</v>
      </c>
      <c r="AG2886" t="e">
        <f>NA()</f>
        <v>#N/A</v>
      </c>
      <c r="AH2886" t="e">
        <f>NA()</f>
        <v>#N/A</v>
      </c>
      <c r="AI2886" t="e">
        <f>NA()</f>
        <v>#N/A</v>
      </c>
      <c r="AJ2886" t="e">
        <f>NA()</f>
        <v>#N/A</v>
      </c>
      <c r="AK2886" t="e">
        <f>NA()</f>
        <v>#N/A</v>
      </c>
      <c r="AL2886" t="e">
        <f>NA()</f>
        <v>#N/A</v>
      </c>
      <c r="AM2886" t="e">
        <f>NA()</f>
        <v>#N/A</v>
      </c>
      <c r="AN2886" s="13">
        <v>7.8799999999999995E-2</v>
      </c>
      <c r="AO2886" t="e">
        <f>NA()</f>
        <v>#N/A</v>
      </c>
      <c r="AP2886" t="e">
        <f>NA()</f>
        <v>#N/A</v>
      </c>
    </row>
    <row r="2887" spans="20:42" x14ac:dyDescent="0.35">
      <c r="T2887" s="6"/>
      <c r="U2887" s="6"/>
      <c r="Z2887">
        <v>6</v>
      </c>
      <c r="AA2887" s="9">
        <v>44690</v>
      </c>
      <c r="AB2887">
        <v>1.0536000000000001</v>
      </c>
      <c r="AE2887" s="25">
        <v>41201</v>
      </c>
      <c r="AF2887" t="e">
        <f>NA()</f>
        <v>#N/A</v>
      </c>
      <c r="AG2887" t="e">
        <f>NA()</f>
        <v>#N/A</v>
      </c>
      <c r="AH2887" t="e">
        <f>NA()</f>
        <v>#N/A</v>
      </c>
      <c r="AI2887" t="e">
        <f>NA()</f>
        <v>#N/A</v>
      </c>
      <c r="AJ2887" t="e">
        <f>NA()</f>
        <v>#N/A</v>
      </c>
      <c r="AK2887" t="e">
        <f>NA()</f>
        <v>#N/A</v>
      </c>
      <c r="AL2887" t="e">
        <f>NA()</f>
        <v>#N/A</v>
      </c>
      <c r="AM2887" t="e">
        <f>NA()</f>
        <v>#N/A</v>
      </c>
      <c r="AN2887" s="13">
        <v>7.7899999999999997E-2</v>
      </c>
      <c r="AO2887" t="e">
        <f>NA()</f>
        <v>#N/A</v>
      </c>
      <c r="AP2887" t="e">
        <f>NA()</f>
        <v>#N/A</v>
      </c>
    </row>
    <row r="2888" spans="20:42" x14ac:dyDescent="0.35">
      <c r="T2888" s="6"/>
      <c r="U2888" s="6"/>
      <c r="Z2888">
        <v>9</v>
      </c>
      <c r="AA2888" s="9">
        <v>44691</v>
      </c>
      <c r="AB2888">
        <v>0.85360000000000003</v>
      </c>
      <c r="AE2888" s="25">
        <v>41202</v>
      </c>
      <c r="AF2888" t="e">
        <f>NA()</f>
        <v>#N/A</v>
      </c>
      <c r="AG2888" t="e">
        <f>NA()</f>
        <v>#N/A</v>
      </c>
      <c r="AH2888" t="e">
        <f>NA()</f>
        <v>#N/A</v>
      </c>
      <c r="AI2888" t="e">
        <f>NA()</f>
        <v>#N/A</v>
      </c>
      <c r="AJ2888" t="e">
        <f>NA()</f>
        <v>#N/A</v>
      </c>
      <c r="AK2888" t="e">
        <f>NA()</f>
        <v>#N/A</v>
      </c>
      <c r="AL2888" t="e">
        <f>NA()</f>
        <v>#N/A</v>
      </c>
      <c r="AM2888" t="e">
        <f>NA()</f>
        <v>#N/A</v>
      </c>
      <c r="AN2888" t="e">
        <f>NA()</f>
        <v>#N/A</v>
      </c>
      <c r="AO2888" t="e">
        <f>NA()</f>
        <v>#N/A</v>
      </c>
      <c r="AP2888" t="e">
        <f>NA()</f>
        <v>#N/A</v>
      </c>
    </row>
    <row r="2889" spans="20:42" x14ac:dyDescent="0.35">
      <c r="T2889" s="6"/>
      <c r="U2889" s="6"/>
      <c r="Z2889">
        <v>10</v>
      </c>
      <c r="AA2889" s="9">
        <v>44692</v>
      </c>
      <c r="AB2889">
        <v>0.75149999999999995</v>
      </c>
      <c r="AE2889" s="25">
        <v>41203</v>
      </c>
      <c r="AF2889" t="e">
        <f>NA()</f>
        <v>#N/A</v>
      </c>
      <c r="AG2889" t="e">
        <f>NA()</f>
        <v>#N/A</v>
      </c>
      <c r="AH2889" t="e">
        <f>NA()</f>
        <v>#N/A</v>
      </c>
      <c r="AI2889" t="e">
        <f>NA()</f>
        <v>#N/A</v>
      </c>
      <c r="AJ2889" t="e">
        <f>NA()</f>
        <v>#N/A</v>
      </c>
      <c r="AK2889" t="e">
        <f>NA()</f>
        <v>#N/A</v>
      </c>
      <c r="AL2889" t="e">
        <f>NA()</f>
        <v>#N/A</v>
      </c>
      <c r="AM2889" t="e">
        <f>NA()</f>
        <v>#N/A</v>
      </c>
      <c r="AN2889" t="e">
        <f>NA()</f>
        <v>#N/A</v>
      </c>
      <c r="AO2889" t="e">
        <f>NA()</f>
        <v>#N/A</v>
      </c>
      <c r="AP2889" t="e">
        <f>NA()</f>
        <v>#N/A</v>
      </c>
    </row>
    <row r="2890" spans="20:42" x14ac:dyDescent="0.35">
      <c r="T2890" s="6"/>
      <c r="U2890" s="6"/>
      <c r="Z2890">
        <v>11</v>
      </c>
      <c r="AA2890" s="9">
        <v>44693</v>
      </c>
      <c r="AB2890">
        <v>0.86739999999999995</v>
      </c>
      <c r="AE2890" s="25">
        <v>41204</v>
      </c>
      <c r="AF2890" t="e">
        <f>NA()</f>
        <v>#N/A</v>
      </c>
      <c r="AG2890" t="e">
        <f>NA()</f>
        <v>#N/A</v>
      </c>
      <c r="AH2890" t="e">
        <f>NA()</f>
        <v>#N/A</v>
      </c>
      <c r="AI2890" t="e">
        <f>NA()</f>
        <v>#N/A</v>
      </c>
      <c r="AJ2890" t="e">
        <f>NA()</f>
        <v>#N/A</v>
      </c>
      <c r="AK2890" t="e">
        <f>NA()</f>
        <v>#N/A</v>
      </c>
      <c r="AL2890" t="e">
        <f>NA()</f>
        <v>#N/A</v>
      </c>
      <c r="AM2890" t="e">
        <f>NA()</f>
        <v>#N/A</v>
      </c>
      <c r="AN2890" s="13">
        <v>7.7899999999999997E-2</v>
      </c>
      <c r="AO2890" t="e">
        <f>NA()</f>
        <v>#N/A</v>
      </c>
      <c r="AP2890" t="e">
        <f>NA()</f>
        <v>#N/A</v>
      </c>
    </row>
    <row r="2891" spans="20:42" x14ac:dyDescent="0.35">
      <c r="T2891" s="6"/>
      <c r="U2891" s="6"/>
      <c r="Z2891">
        <v>12</v>
      </c>
      <c r="AA2891" s="9">
        <v>44694</v>
      </c>
      <c r="AB2891">
        <v>0.89129999999999998</v>
      </c>
      <c r="AE2891" s="25">
        <v>41205</v>
      </c>
      <c r="AF2891" t="e">
        <f>NA()</f>
        <v>#N/A</v>
      </c>
      <c r="AG2891" t="e">
        <f>NA()</f>
        <v>#N/A</v>
      </c>
      <c r="AH2891" t="e">
        <f>NA()</f>
        <v>#N/A</v>
      </c>
      <c r="AI2891" t="e">
        <f>NA()</f>
        <v>#N/A</v>
      </c>
      <c r="AJ2891" t="e">
        <f>NA()</f>
        <v>#N/A</v>
      </c>
      <c r="AK2891" t="e">
        <f>NA()</f>
        <v>#N/A</v>
      </c>
      <c r="AL2891" t="e">
        <f>NA()</f>
        <v>#N/A</v>
      </c>
      <c r="AM2891" t="e">
        <f>NA()</f>
        <v>#N/A</v>
      </c>
      <c r="AN2891" s="13">
        <v>7.8299999999999995E-2</v>
      </c>
      <c r="AO2891" t="e">
        <f>NA()</f>
        <v>#N/A</v>
      </c>
      <c r="AP2891" t="e">
        <f>NA()</f>
        <v>#N/A</v>
      </c>
    </row>
    <row r="2892" spans="20:42" x14ac:dyDescent="0.35">
      <c r="T2892" s="6"/>
      <c r="U2892" s="6"/>
      <c r="Z2892">
        <v>13</v>
      </c>
      <c r="AA2892" s="9">
        <v>44698</v>
      </c>
      <c r="AB2892">
        <v>1.3711</v>
      </c>
      <c r="AE2892" s="25">
        <v>41206</v>
      </c>
      <c r="AF2892" t="e">
        <f>NA()</f>
        <v>#N/A</v>
      </c>
      <c r="AG2892" t="e">
        <f>NA()</f>
        <v>#N/A</v>
      </c>
      <c r="AH2892" t="e">
        <f>NA()</f>
        <v>#N/A</v>
      </c>
      <c r="AI2892" t="e">
        <f>NA()</f>
        <v>#N/A</v>
      </c>
      <c r="AJ2892" t="e">
        <f>NA()</f>
        <v>#N/A</v>
      </c>
      <c r="AK2892" t="e">
        <f>NA()</f>
        <v>#N/A</v>
      </c>
      <c r="AL2892" t="e">
        <f>NA()</f>
        <v>#N/A</v>
      </c>
      <c r="AM2892" t="e">
        <f>NA()</f>
        <v>#N/A</v>
      </c>
      <c r="AN2892" s="13">
        <v>7.8700000000000006E-2</v>
      </c>
      <c r="AO2892" t="e">
        <f>NA()</f>
        <v>#N/A</v>
      </c>
      <c r="AP2892" t="e">
        <f>NA()</f>
        <v>#N/A</v>
      </c>
    </row>
    <row r="2893" spans="20:42" x14ac:dyDescent="0.35">
      <c r="T2893" s="6"/>
      <c r="U2893" s="6"/>
      <c r="Z2893">
        <v>17</v>
      </c>
      <c r="AA2893" s="9">
        <v>44699</v>
      </c>
      <c r="AB2893">
        <v>0.90529999999999999</v>
      </c>
      <c r="AE2893" s="25">
        <v>41207</v>
      </c>
      <c r="AF2893" t="e">
        <f>NA()</f>
        <v>#N/A</v>
      </c>
      <c r="AG2893" t="e">
        <f>NA()</f>
        <v>#N/A</v>
      </c>
      <c r="AH2893" t="e">
        <f>NA()</f>
        <v>#N/A</v>
      </c>
      <c r="AI2893" t="e">
        <f>NA()</f>
        <v>#N/A</v>
      </c>
      <c r="AJ2893" t="e">
        <f>NA()</f>
        <v>#N/A</v>
      </c>
      <c r="AK2893" t="e">
        <f>NA()</f>
        <v>#N/A</v>
      </c>
      <c r="AL2893" t="e">
        <f>NA()</f>
        <v>#N/A</v>
      </c>
      <c r="AM2893" t="e">
        <f>NA()</f>
        <v>#N/A</v>
      </c>
      <c r="AN2893" s="13">
        <v>8.1699999999999995E-2</v>
      </c>
      <c r="AO2893" t="e">
        <f>NA()</f>
        <v>#N/A</v>
      </c>
      <c r="AP2893" t="e">
        <f>NA()</f>
        <v>#N/A</v>
      </c>
    </row>
    <row r="2894" spans="20:42" x14ac:dyDescent="0.35">
      <c r="T2894" s="6"/>
      <c r="U2894" s="6"/>
      <c r="Z2894">
        <v>18</v>
      </c>
      <c r="AA2894" s="9">
        <v>44700</v>
      </c>
      <c r="AB2894">
        <v>1.0299</v>
      </c>
      <c r="AE2894" s="25">
        <v>41208</v>
      </c>
      <c r="AF2894" t="e">
        <f>NA()</f>
        <v>#N/A</v>
      </c>
      <c r="AG2894" t="e">
        <f>NA()</f>
        <v>#N/A</v>
      </c>
      <c r="AH2894" t="e">
        <f>NA()</f>
        <v>#N/A</v>
      </c>
      <c r="AI2894" t="e">
        <f>NA()</f>
        <v>#N/A</v>
      </c>
      <c r="AJ2894" t="e">
        <f>NA()</f>
        <v>#N/A</v>
      </c>
      <c r="AK2894" t="e">
        <f>NA()</f>
        <v>#N/A</v>
      </c>
      <c r="AL2894" t="e">
        <f>NA()</f>
        <v>#N/A</v>
      </c>
      <c r="AM2894" t="e">
        <f>NA()</f>
        <v>#N/A</v>
      </c>
      <c r="AN2894" t="e">
        <f>NA()</f>
        <v>#N/A</v>
      </c>
      <c r="AO2894" t="e">
        <f>NA()</f>
        <v>#N/A</v>
      </c>
      <c r="AP2894" t="e">
        <f>NA()</f>
        <v>#N/A</v>
      </c>
    </row>
    <row r="2895" spans="20:42" x14ac:dyDescent="0.35">
      <c r="T2895" s="6"/>
      <c r="U2895" s="6"/>
      <c r="Z2895">
        <v>19</v>
      </c>
      <c r="AA2895" s="9">
        <v>44701</v>
      </c>
      <c r="AB2895">
        <v>0.88360000000000005</v>
      </c>
      <c r="AE2895" s="25">
        <v>41209</v>
      </c>
      <c r="AF2895" t="e">
        <f>NA()</f>
        <v>#N/A</v>
      </c>
      <c r="AG2895" t="e">
        <f>NA()</f>
        <v>#N/A</v>
      </c>
      <c r="AH2895" t="e">
        <f>NA()</f>
        <v>#N/A</v>
      </c>
      <c r="AI2895" t="e">
        <f>NA()</f>
        <v>#N/A</v>
      </c>
      <c r="AJ2895" t="e">
        <f>NA()</f>
        <v>#N/A</v>
      </c>
      <c r="AK2895" t="e">
        <f>NA()</f>
        <v>#N/A</v>
      </c>
      <c r="AL2895" t="e">
        <f>NA()</f>
        <v>#N/A</v>
      </c>
      <c r="AM2895" t="e">
        <f>NA()</f>
        <v>#N/A</v>
      </c>
      <c r="AN2895" t="e">
        <f>NA()</f>
        <v>#N/A</v>
      </c>
      <c r="AO2895" t="e">
        <f>NA()</f>
        <v>#N/A</v>
      </c>
      <c r="AP2895" t="e">
        <f>NA()</f>
        <v>#N/A</v>
      </c>
    </row>
    <row r="2896" spans="20:42" x14ac:dyDescent="0.35">
      <c r="T2896" s="6"/>
      <c r="U2896" s="6"/>
      <c r="Z2896">
        <v>20</v>
      </c>
      <c r="AA2896" s="9">
        <v>44704</v>
      </c>
      <c r="AB2896">
        <v>1.1684000000000001</v>
      </c>
      <c r="AE2896" s="25">
        <v>41210</v>
      </c>
      <c r="AF2896" t="e">
        <f>NA()</f>
        <v>#N/A</v>
      </c>
      <c r="AG2896" t="e">
        <f>NA()</f>
        <v>#N/A</v>
      </c>
      <c r="AH2896" t="e">
        <f>NA()</f>
        <v>#N/A</v>
      </c>
      <c r="AI2896" t="e">
        <f>NA()</f>
        <v>#N/A</v>
      </c>
      <c r="AJ2896" t="e">
        <f>NA()</f>
        <v>#N/A</v>
      </c>
      <c r="AK2896" t="e">
        <f>NA()</f>
        <v>#N/A</v>
      </c>
      <c r="AL2896" t="e">
        <f>NA()</f>
        <v>#N/A</v>
      </c>
      <c r="AM2896" t="e">
        <f>NA()</f>
        <v>#N/A</v>
      </c>
      <c r="AN2896" t="e">
        <f>NA()</f>
        <v>#N/A</v>
      </c>
      <c r="AO2896" t="e">
        <f>NA()</f>
        <v>#N/A</v>
      </c>
      <c r="AP2896" t="e">
        <f>NA()</f>
        <v>#N/A</v>
      </c>
    </row>
    <row r="2897" spans="20:42" x14ac:dyDescent="0.35">
      <c r="T2897" s="6"/>
      <c r="U2897" s="6"/>
      <c r="Z2897">
        <v>23</v>
      </c>
      <c r="AA2897" s="9">
        <v>44705</v>
      </c>
      <c r="AB2897">
        <v>1.0127999999999999</v>
      </c>
      <c r="AE2897" s="25">
        <v>41211</v>
      </c>
      <c r="AF2897" t="e">
        <f>NA()</f>
        <v>#N/A</v>
      </c>
      <c r="AG2897" t="e">
        <f>NA()</f>
        <v>#N/A</v>
      </c>
      <c r="AH2897" t="e">
        <f>NA()</f>
        <v>#N/A</v>
      </c>
      <c r="AI2897" t="e">
        <f>NA()</f>
        <v>#N/A</v>
      </c>
      <c r="AJ2897" t="e">
        <f>NA()</f>
        <v>#N/A</v>
      </c>
      <c r="AK2897" t="e">
        <f>NA()</f>
        <v>#N/A</v>
      </c>
      <c r="AL2897" t="e">
        <f>NA()</f>
        <v>#N/A</v>
      </c>
      <c r="AM2897" t="e">
        <f>NA()</f>
        <v>#N/A</v>
      </c>
      <c r="AN2897" s="13">
        <v>8.1299999999999997E-2</v>
      </c>
      <c r="AO2897" t="e">
        <f>NA()</f>
        <v>#N/A</v>
      </c>
      <c r="AP2897" t="e">
        <f>NA()</f>
        <v>#N/A</v>
      </c>
    </row>
    <row r="2898" spans="20:42" x14ac:dyDescent="0.35">
      <c r="T2898" s="6"/>
      <c r="U2898" s="6"/>
      <c r="Z2898">
        <v>24</v>
      </c>
      <c r="AA2898" s="9">
        <v>44706</v>
      </c>
      <c r="AB2898">
        <v>0.9456</v>
      </c>
      <c r="AE2898" s="25">
        <v>41212</v>
      </c>
      <c r="AF2898" t="e">
        <f>NA()</f>
        <v>#N/A</v>
      </c>
      <c r="AG2898" t="e">
        <f>NA()</f>
        <v>#N/A</v>
      </c>
      <c r="AH2898" t="e">
        <f>NA()</f>
        <v>#N/A</v>
      </c>
      <c r="AI2898" t="e">
        <f>NA()</f>
        <v>#N/A</v>
      </c>
      <c r="AJ2898" t="e">
        <f>NA()</f>
        <v>#N/A</v>
      </c>
      <c r="AK2898" t="e">
        <f>NA()</f>
        <v>#N/A</v>
      </c>
      <c r="AL2898" t="e">
        <f>NA()</f>
        <v>#N/A</v>
      </c>
      <c r="AM2898" t="e">
        <f>NA()</f>
        <v>#N/A</v>
      </c>
      <c r="AN2898" s="13">
        <v>8.0299999999999996E-2</v>
      </c>
      <c r="AO2898" t="e">
        <f>NA()</f>
        <v>#N/A</v>
      </c>
      <c r="AP2898" t="e">
        <f>NA()</f>
        <v>#N/A</v>
      </c>
    </row>
    <row r="2899" spans="20:42" x14ac:dyDescent="0.35">
      <c r="T2899" s="6"/>
      <c r="U2899" s="6"/>
      <c r="Z2899">
        <v>25</v>
      </c>
      <c r="AA2899" s="9">
        <v>44707</v>
      </c>
      <c r="AB2899">
        <v>0.83299999999999996</v>
      </c>
      <c r="AE2899" s="25">
        <v>41213</v>
      </c>
      <c r="AF2899" t="e">
        <f>NA()</f>
        <v>#N/A</v>
      </c>
      <c r="AG2899" t="e">
        <f>NA()</f>
        <v>#N/A</v>
      </c>
      <c r="AH2899" t="e">
        <f>NA()</f>
        <v>#N/A</v>
      </c>
      <c r="AI2899" t="e">
        <f>NA()</f>
        <v>#N/A</v>
      </c>
      <c r="AJ2899" t="e">
        <f>NA()</f>
        <v>#N/A</v>
      </c>
      <c r="AK2899" t="e">
        <f>NA()</f>
        <v>#N/A</v>
      </c>
      <c r="AL2899" t="e">
        <f>NA()</f>
        <v>#N/A</v>
      </c>
      <c r="AM2899" t="e">
        <f>NA()</f>
        <v>#N/A</v>
      </c>
      <c r="AN2899" s="13">
        <v>7.9399999999999998E-2</v>
      </c>
      <c r="AO2899" t="e">
        <f>NA()</f>
        <v>#N/A</v>
      </c>
      <c r="AP2899" t="e">
        <f>NA()</f>
        <v>#N/A</v>
      </c>
    </row>
    <row r="2900" spans="20:42" x14ac:dyDescent="0.35">
      <c r="T2900" s="6"/>
      <c r="U2900" s="6"/>
      <c r="Z2900">
        <v>26</v>
      </c>
      <c r="AA2900" s="9">
        <v>44708</v>
      </c>
      <c r="AB2900">
        <v>0.7681</v>
      </c>
      <c r="AE2900" s="25">
        <v>41214</v>
      </c>
      <c r="AF2900" t="e">
        <f>NA()</f>
        <v>#N/A</v>
      </c>
      <c r="AG2900" t="e">
        <f>NA()</f>
        <v>#N/A</v>
      </c>
      <c r="AH2900" t="e">
        <f>NA()</f>
        <v>#N/A</v>
      </c>
      <c r="AI2900" t="e">
        <f>NA()</f>
        <v>#N/A</v>
      </c>
      <c r="AJ2900" t="e">
        <f>NA()</f>
        <v>#N/A</v>
      </c>
      <c r="AK2900" t="e">
        <f>NA()</f>
        <v>#N/A</v>
      </c>
      <c r="AL2900" t="e">
        <f>NA()</f>
        <v>#N/A</v>
      </c>
      <c r="AM2900" t="e">
        <f>NA()</f>
        <v>#N/A</v>
      </c>
      <c r="AN2900" s="13">
        <v>7.8700000000000006E-2</v>
      </c>
      <c r="AO2900" s="13">
        <v>0.97365385000000004</v>
      </c>
      <c r="AP2900" t="e">
        <f>NA()</f>
        <v>#N/A</v>
      </c>
    </row>
    <row r="2901" spans="20:42" x14ac:dyDescent="0.35">
      <c r="T2901" s="6"/>
      <c r="U2901" s="6"/>
      <c r="Z2901">
        <v>27</v>
      </c>
      <c r="AA2901" s="9">
        <v>44711</v>
      </c>
      <c r="AB2901">
        <v>0.8901</v>
      </c>
      <c r="AE2901" s="25">
        <v>41215</v>
      </c>
      <c r="AF2901" t="e">
        <f>NA()</f>
        <v>#N/A</v>
      </c>
      <c r="AG2901" t="e">
        <f>NA()</f>
        <v>#N/A</v>
      </c>
      <c r="AH2901" t="e">
        <f>NA()</f>
        <v>#N/A</v>
      </c>
      <c r="AI2901" t="e">
        <f>NA()</f>
        <v>#N/A</v>
      </c>
      <c r="AJ2901" t="e">
        <f>NA()</f>
        <v>#N/A</v>
      </c>
      <c r="AK2901" t="e">
        <f>NA()</f>
        <v>#N/A</v>
      </c>
      <c r="AL2901" t="e">
        <f>NA()</f>
        <v>#N/A</v>
      </c>
      <c r="AM2901" t="e">
        <f>NA()</f>
        <v>#N/A</v>
      </c>
      <c r="AN2901" s="13">
        <v>7.9399999999999998E-2</v>
      </c>
      <c r="AO2901" t="e">
        <f>NA()</f>
        <v>#N/A</v>
      </c>
      <c r="AP2901" t="e">
        <f>NA()</f>
        <v>#N/A</v>
      </c>
    </row>
    <row r="2902" spans="20:42" x14ac:dyDescent="0.35">
      <c r="T2902" s="6"/>
      <c r="U2902" s="6"/>
      <c r="Z2902">
        <v>30</v>
      </c>
      <c r="AA2902" s="9">
        <v>44712</v>
      </c>
      <c r="AB2902">
        <v>0.63649999999999995</v>
      </c>
      <c r="AE2902" s="25">
        <v>41216</v>
      </c>
      <c r="AF2902" t="e">
        <f>NA()</f>
        <v>#N/A</v>
      </c>
      <c r="AG2902" t="e">
        <f>NA()</f>
        <v>#N/A</v>
      </c>
      <c r="AH2902" t="e">
        <f>NA()</f>
        <v>#N/A</v>
      </c>
      <c r="AI2902" t="e">
        <f>NA()</f>
        <v>#N/A</v>
      </c>
      <c r="AJ2902" t="e">
        <f>NA()</f>
        <v>#N/A</v>
      </c>
      <c r="AK2902" t="e">
        <f>NA()</f>
        <v>#N/A</v>
      </c>
      <c r="AL2902" t="e">
        <f>NA()</f>
        <v>#N/A</v>
      </c>
      <c r="AM2902" t="e">
        <f>NA()</f>
        <v>#N/A</v>
      </c>
      <c r="AN2902" t="e">
        <f>NA()</f>
        <v>#N/A</v>
      </c>
      <c r="AO2902" t="e">
        <f>NA()</f>
        <v>#N/A</v>
      </c>
      <c r="AP2902" t="e">
        <f>NA()</f>
        <v>#N/A</v>
      </c>
    </row>
    <row r="2903" spans="20:42" x14ac:dyDescent="0.35">
      <c r="T2903" s="6"/>
      <c r="U2903" s="6"/>
      <c r="Z2903">
        <v>31</v>
      </c>
      <c r="AA2903" s="9">
        <v>44713</v>
      </c>
      <c r="AB2903">
        <v>0.71870000000000001</v>
      </c>
      <c r="AE2903" s="25">
        <v>41217</v>
      </c>
      <c r="AF2903" t="e">
        <f>NA()</f>
        <v>#N/A</v>
      </c>
      <c r="AG2903" t="e">
        <f>NA()</f>
        <v>#N/A</v>
      </c>
      <c r="AH2903" t="e">
        <f>NA()</f>
        <v>#N/A</v>
      </c>
      <c r="AI2903" t="e">
        <f>NA()</f>
        <v>#N/A</v>
      </c>
      <c r="AJ2903" t="e">
        <f>NA()</f>
        <v>#N/A</v>
      </c>
      <c r="AK2903" t="e">
        <f>NA()</f>
        <v>#N/A</v>
      </c>
      <c r="AL2903" t="e">
        <f>NA()</f>
        <v>#N/A</v>
      </c>
      <c r="AM2903" t="e">
        <f>NA()</f>
        <v>#N/A</v>
      </c>
      <c r="AN2903" t="e">
        <f>NA()</f>
        <v>#N/A</v>
      </c>
      <c r="AO2903" t="e">
        <f>NA()</f>
        <v>#N/A</v>
      </c>
      <c r="AP2903" t="e">
        <f>NA()</f>
        <v>#N/A</v>
      </c>
    </row>
    <row r="2904" spans="20:42" x14ac:dyDescent="0.35">
      <c r="T2904" s="6"/>
      <c r="U2904" s="6"/>
      <c r="Y2904" t="s">
        <v>1101</v>
      </c>
      <c r="Z2904">
        <v>1</v>
      </c>
      <c r="AA2904" s="9">
        <v>44714</v>
      </c>
      <c r="AB2904">
        <v>0.32540000000000002</v>
      </c>
      <c r="AE2904" s="25">
        <v>41218</v>
      </c>
      <c r="AF2904" t="e">
        <f>NA()</f>
        <v>#N/A</v>
      </c>
      <c r="AG2904" t="e">
        <f>NA()</f>
        <v>#N/A</v>
      </c>
      <c r="AH2904" t="e">
        <f>NA()</f>
        <v>#N/A</v>
      </c>
      <c r="AI2904" t="e">
        <f>NA()</f>
        <v>#N/A</v>
      </c>
      <c r="AJ2904" t="e">
        <f>NA()</f>
        <v>#N/A</v>
      </c>
      <c r="AK2904" t="e">
        <f>NA()</f>
        <v>#N/A</v>
      </c>
      <c r="AL2904" t="e">
        <f>NA()</f>
        <v>#N/A</v>
      </c>
      <c r="AM2904" t="e">
        <f>NA()</f>
        <v>#N/A</v>
      </c>
      <c r="AN2904" s="13">
        <v>7.9399999999999998E-2</v>
      </c>
      <c r="AO2904" t="e">
        <f>NA()</f>
        <v>#N/A</v>
      </c>
      <c r="AP2904" t="e">
        <f>NA()</f>
        <v>#N/A</v>
      </c>
    </row>
    <row r="2905" spans="20:42" x14ac:dyDescent="0.35">
      <c r="T2905" s="6"/>
      <c r="U2905" s="6"/>
      <c r="Z2905">
        <v>2</v>
      </c>
      <c r="AA2905" s="9">
        <v>44715</v>
      </c>
      <c r="AB2905">
        <v>0.53</v>
      </c>
      <c r="AE2905" s="25">
        <v>41219</v>
      </c>
      <c r="AF2905" t="e">
        <f>NA()</f>
        <v>#N/A</v>
      </c>
      <c r="AG2905" t="e">
        <f>NA()</f>
        <v>#N/A</v>
      </c>
      <c r="AH2905" t="e">
        <f>NA()</f>
        <v>#N/A</v>
      </c>
      <c r="AI2905" t="e">
        <f>NA()</f>
        <v>#N/A</v>
      </c>
      <c r="AJ2905" t="e">
        <f>NA()</f>
        <v>#N/A</v>
      </c>
      <c r="AK2905" t="e">
        <f>NA()</f>
        <v>#N/A</v>
      </c>
      <c r="AL2905" t="e">
        <f>NA()</f>
        <v>#N/A</v>
      </c>
      <c r="AM2905" t="e">
        <f>NA()</f>
        <v>#N/A</v>
      </c>
      <c r="AN2905" s="13">
        <v>7.9100000000000004E-2</v>
      </c>
      <c r="AO2905" t="e">
        <f>NA()</f>
        <v>#N/A</v>
      </c>
      <c r="AP2905" t="e">
        <f>NA()</f>
        <v>#N/A</v>
      </c>
    </row>
    <row r="2906" spans="20:42" x14ac:dyDescent="0.35">
      <c r="T2906" s="6"/>
      <c r="U2906" s="6"/>
      <c r="Z2906">
        <v>3</v>
      </c>
      <c r="AA2906" s="9">
        <v>44718</v>
      </c>
      <c r="AB2906">
        <v>0.55669999999999997</v>
      </c>
      <c r="AE2906" s="25">
        <v>41220</v>
      </c>
      <c r="AF2906" t="e">
        <f>NA()</f>
        <v>#N/A</v>
      </c>
      <c r="AG2906" t="e">
        <f>NA()</f>
        <v>#N/A</v>
      </c>
      <c r="AH2906" t="e">
        <f>NA()</f>
        <v>#N/A</v>
      </c>
      <c r="AI2906" t="e">
        <f>NA()</f>
        <v>#N/A</v>
      </c>
      <c r="AJ2906" t="e">
        <f>NA()</f>
        <v>#N/A</v>
      </c>
      <c r="AK2906" t="e">
        <f>NA()</f>
        <v>#N/A</v>
      </c>
      <c r="AL2906" t="e">
        <f>NA()</f>
        <v>#N/A</v>
      </c>
      <c r="AM2906" t="e">
        <f>NA()</f>
        <v>#N/A</v>
      </c>
      <c r="AN2906" s="13">
        <v>7.8799999999999995E-2</v>
      </c>
      <c r="AO2906" t="e">
        <f>NA()</f>
        <v>#N/A</v>
      </c>
      <c r="AP2906" t="e">
        <f>NA()</f>
        <v>#N/A</v>
      </c>
    </row>
    <row r="2907" spans="20:42" x14ac:dyDescent="0.35">
      <c r="T2907" s="6"/>
      <c r="U2907" s="6"/>
      <c r="Z2907">
        <v>6</v>
      </c>
      <c r="AA2907" s="9">
        <v>44719</v>
      </c>
      <c r="AB2907">
        <v>0.438</v>
      </c>
      <c r="AE2907" s="25">
        <v>41221</v>
      </c>
      <c r="AF2907" t="e">
        <f>NA()</f>
        <v>#N/A</v>
      </c>
      <c r="AG2907" t="e">
        <f>NA()</f>
        <v>#N/A</v>
      </c>
      <c r="AH2907" t="e">
        <f>NA()</f>
        <v>#N/A</v>
      </c>
      <c r="AI2907" t="e">
        <f>NA()</f>
        <v>#N/A</v>
      </c>
      <c r="AJ2907" t="e">
        <f>NA()</f>
        <v>#N/A</v>
      </c>
      <c r="AK2907" t="e">
        <f>NA()</f>
        <v>#N/A</v>
      </c>
      <c r="AL2907" t="e">
        <f>NA()</f>
        <v>#N/A</v>
      </c>
      <c r="AM2907" t="e">
        <f>NA()</f>
        <v>#N/A</v>
      </c>
      <c r="AN2907" s="13">
        <v>7.8100000000000003E-2</v>
      </c>
      <c r="AO2907" t="e">
        <f>NA()</f>
        <v>#N/A</v>
      </c>
      <c r="AP2907" t="e">
        <f>NA()</f>
        <v>#N/A</v>
      </c>
    </row>
    <row r="2908" spans="20:42" x14ac:dyDescent="0.35">
      <c r="T2908" s="6"/>
      <c r="U2908" s="6"/>
      <c r="Z2908">
        <v>7</v>
      </c>
      <c r="AA2908" s="9">
        <v>44720</v>
      </c>
      <c r="AB2908">
        <v>0.49519999999999997</v>
      </c>
      <c r="AE2908" s="25">
        <v>41222</v>
      </c>
      <c r="AF2908" t="e">
        <f>NA()</f>
        <v>#N/A</v>
      </c>
      <c r="AG2908" t="e">
        <f>NA()</f>
        <v>#N/A</v>
      </c>
      <c r="AH2908" t="e">
        <f>NA()</f>
        <v>#N/A</v>
      </c>
      <c r="AI2908" t="e">
        <f>NA()</f>
        <v>#N/A</v>
      </c>
      <c r="AJ2908" t="e">
        <f>NA()</f>
        <v>#N/A</v>
      </c>
      <c r="AK2908" t="e">
        <f>NA()</f>
        <v>#N/A</v>
      </c>
      <c r="AL2908" t="e">
        <f>NA()</f>
        <v>#N/A</v>
      </c>
      <c r="AM2908" t="e">
        <f>NA()</f>
        <v>#N/A</v>
      </c>
      <c r="AN2908" s="13">
        <v>7.7100000000000002E-2</v>
      </c>
      <c r="AO2908" t="e">
        <f>NA()</f>
        <v>#N/A</v>
      </c>
      <c r="AP2908" t="e">
        <f>NA()</f>
        <v>#N/A</v>
      </c>
    </row>
    <row r="2909" spans="20:42" x14ac:dyDescent="0.35">
      <c r="T2909" s="6"/>
      <c r="U2909" s="6"/>
      <c r="Z2909">
        <v>8</v>
      </c>
      <c r="AA2909" s="9">
        <v>44721</v>
      </c>
      <c r="AB2909">
        <v>0.5242</v>
      </c>
      <c r="AE2909" s="25">
        <v>41223</v>
      </c>
      <c r="AF2909" t="e">
        <f>NA()</f>
        <v>#N/A</v>
      </c>
      <c r="AG2909" t="e">
        <f>NA()</f>
        <v>#N/A</v>
      </c>
      <c r="AH2909" t="e">
        <f>NA()</f>
        <v>#N/A</v>
      </c>
      <c r="AI2909" t="e">
        <f>NA()</f>
        <v>#N/A</v>
      </c>
      <c r="AJ2909" t="e">
        <f>NA()</f>
        <v>#N/A</v>
      </c>
      <c r="AK2909" t="e">
        <f>NA()</f>
        <v>#N/A</v>
      </c>
      <c r="AL2909" t="e">
        <f>NA()</f>
        <v>#N/A</v>
      </c>
      <c r="AM2909" t="e">
        <f>NA()</f>
        <v>#N/A</v>
      </c>
      <c r="AN2909" t="e">
        <f>NA()</f>
        <v>#N/A</v>
      </c>
      <c r="AO2909" t="e">
        <f>NA()</f>
        <v>#N/A</v>
      </c>
      <c r="AP2909" t="e">
        <f>NA()</f>
        <v>#N/A</v>
      </c>
    </row>
    <row r="2910" spans="20:42" x14ac:dyDescent="0.35">
      <c r="T2910" s="6"/>
      <c r="U2910" s="6"/>
      <c r="Z2910">
        <v>9</v>
      </c>
      <c r="AA2910" s="9">
        <v>44722</v>
      </c>
      <c r="AB2910">
        <v>0.58089999999999997</v>
      </c>
      <c r="AE2910" s="25">
        <v>41224</v>
      </c>
      <c r="AF2910" t="e">
        <f>NA()</f>
        <v>#N/A</v>
      </c>
      <c r="AG2910" t="e">
        <f>NA()</f>
        <v>#N/A</v>
      </c>
      <c r="AH2910" t="e">
        <f>NA()</f>
        <v>#N/A</v>
      </c>
      <c r="AI2910" t="e">
        <f>NA()</f>
        <v>#N/A</v>
      </c>
      <c r="AJ2910" t="e">
        <f>NA()</f>
        <v>#N/A</v>
      </c>
      <c r="AK2910" t="e">
        <f>NA()</f>
        <v>#N/A</v>
      </c>
      <c r="AL2910" t="e">
        <f>NA()</f>
        <v>#N/A</v>
      </c>
      <c r="AM2910" t="e">
        <f>NA()</f>
        <v>#N/A</v>
      </c>
      <c r="AN2910" t="e">
        <f>NA()</f>
        <v>#N/A</v>
      </c>
      <c r="AO2910" t="e">
        <f>NA()</f>
        <v>#N/A</v>
      </c>
      <c r="AP2910" t="e">
        <f>NA()</f>
        <v>#N/A</v>
      </c>
    </row>
    <row r="2911" spans="20:42" x14ac:dyDescent="0.35">
      <c r="T2911" s="6"/>
      <c r="U2911" s="6"/>
      <c r="Z2911">
        <v>10</v>
      </c>
      <c r="AA2911" s="9">
        <v>44725</v>
      </c>
      <c r="AB2911">
        <v>0.79500000000000004</v>
      </c>
      <c r="AE2911" s="25">
        <v>41225</v>
      </c>
      <c r="AF2911" t="e">
        <f>NA()</f>
        <v>#N/A</v>
      </c>
      <c r="AG2911" t="e">
        <f>NA()</f>
        <v>#N/A</v>
      </c>
      <c r="AH2911" t="e">
        <f>NA()</f>
        <v>#N/A</v>
      </c>
      <c r="AI2911" t="e">
        <f>NA()</f>
        <v>#N/A</v>
      </c>
      <c r="AJ2911" t="e">
        <f>NA()</f>
        <v>#N/A</v>
      </c>
      <c r="AK2911" t="e">
        <f>NA()</f>
        <v>#N/A</v>
      </c>
      <c r="AL2911" t="e">
        <f>NA()</f>
        <v>#N/A</v>
      </c>
      <c r="AM2911" t="e">
        <f>NA()</f>
        <v>#N/A</v>
      </c>
      <c r="AN2911" s="13">
        <v>7.6200000000000004E-2</v>
      </c>
      <c r="AO2911" t="e">
        <f>NA()</f>
        <v>#N/A</v>
      </c>
      <c r="AP2911" t="e">
        <f>NA()</f>
        <v>#N/A</v>
      </c>
    </row>
    <row r="2912" spans="20:42" x14ac:dyDescent="0.35">
      <c r="T2912" s="6"/>
      <c r="U2912" s="6"/>
      <c r="Z2912">
        <v>13</v>
      </c>
      <c r="AA2912" s="9">
        <v>44726</v>
      </c>
      <c r="AB2912">
        <v>0.5746</v>
      </c>
      <c r="AE2912" s="25">
        <v>41226</v>
      </c>
      <c r="AF2912" t="e">
        <f>NA()</f>
        <v>#N/A</v>
      </c>
      <c r="AG2912" t="e">
        <f>NA()</f>
        <v>#N/A</v>
      </c>
      <c r="AH2912" t="e">
        <f>NA()</f>
        <v>#N/A</v>
      </c>
      <c r="AI2912" t="e">
        <f>NA()</f>
        <v>#N/A</v>
      </c>
      <c r="AJ2912" t="e">
        <f>NA()</f>
        <v>#N/A</v>
      </c>
      <c r="AK2912" t="e">
        <f>NA()</f>
        <v>#N/A</v>
      </c>
      <c r="AL2912" t="e">
        <f>NA()</f>
        <v>#N/A</v>
      </c>
      <c r="AM2912" t="e">
        <f>NA()</f>
        <v>#N/A</v>
      </c>
      <c r="AN2912" t="e">
        <f>NA()</f>
        <v>#N/A</v>
      </c>
      <c r="AO2912" t="e">
        <f>NA()</f>
        <v>#N/A</v>
      </c>
      <c r="AP2912" t="e">
        <f>NA()</f>
        <v>#N/A</v>
      </c>
    </row>
    <row r="2913" spans="20:42" x14ac:dyDescent="0.35">
      <c r="T2913" s="6"/>
      <c r="U2913" s="6"/>
      <c r="Z2913">
        <v>14</v>
      </c>
      <c r="AA2913" s="9">
        <v>44727</v>
      </c>
      <c r="AB2913">
        <v>0.44159999999999999</v>
      </c>
      <c r="AE2913" s="25">
        <v>41227</v>
      </c>
      <c r="AF2913" t="e">
        <f>NA()</f>
        <v>#N/A</v>
      </c>
      <c r="AG2913" t="e">
        <f>NA()</f>
        <v>#N/A</v>
      </c>
      <c r="AH2913" t="e">
        <f>NA()</f>
        <v>#N/A</v>
      </c>
      <c r="AI2913" t="e">
        <f>NA()</f>
        <v>#N/A</v>
      </c>
      <c r="AJ2913" t="e">
        <f>NA()</f>
        <v>#N/A</v>
      </c>
      <c r="AK2913" t="e">
        <f>NA()</f>
        <v>#N/A</v>
      </c>
      <c r="AL2913" t="e">
        <f>NA()</f>
        <v>#N/A</v>
      </c>
      <c r="AM2913" t="e">
        <f>NA()</f>
        <v>#N/A</v>
      </c>
      <c r="AN2913" s="13">
        <v>7.6300000000000007E-2</v>
      </c>
      <c r="AO2913" t="e">
        <f>NA()</f>
        <v>#N/A</v>
      </c>
      <c r="AP2913" t="e">
        <f>NA()</f>
        <v>#N/A</v>
      </c>
    </row>
    <row r="2914" spans="20:42" x14ac:dyDescent="0.35">
      <c r="T2914" s="6"/>
      <c r="U2914" s="6"/>
      <c r="Z2914">
        <v>15</v>
      </c>
      <c r="AA2914" s="9">
        <v>44728</v>
      </c>
      <c r="AB2914">
        <v>0.39829999999999999</v>
      </c>
      <c r="AE2914" s="25">
        <v>41228</v>
      </c>
      <c r="AF2914" t="e">
        <f>NA()</f>
        <v>#N/A</v>
      </c>
      <c r="AG2914" t="e">
        <f>NA()</f>
        <v>#N/A</v>
      </c>
      <c r="AH2914" t="e">
        <f>NA()</f>
        <v>#N/A</v>
      </c>
      <c r="AI2914" t="e">
        <f>NA()</f>
        <v>#N/A</v>
      </c>
      <c r="AJ2914" t="e">
        <f>NA()</f>
        <v>#N/A</v>
      </c>
      <c r="AK2914" t="e">
        <f>NA()</f>
        <v>#N/A</v>
      </c>
      <c r="AL2914" t="e">
        <f>NA()</f>
        <v>#N/A</v>
      </c>
      <c r="AM2914" t="e">
        <f>NA()</f>
        <v>#N/A</v>
      </c>
      <c r="AN2914" s="13">
        <v>7.6600000000000001E-2</v>
      </c>
      <c r="AO2914" t="e">
        <f>NA()</f>
        <v>#N/A</v>
      </c>
      <c r="AP2914" t="e">
        <f>NA()</f>
        <v>#N/A</v>
      </c>
    </row>
    <row r="2915" spans="20:42" x14ac:dyDescent="0.35">
      <c r="T2915" s="6"/>
      <c r="U2915" s="6"/>
      <c r="Z2915">
        <v>16</v>
      </c>
      <c r="AA2915" s="9">
        <v>44729</v>
      </c>
      <c r="AB2915">
        <v>0.79369999999999996</v>
      </c>
      <c r="AE2915" s="25">
        <v>41229</v>
      </c>
      <c r="AF2915" t="e">
        <f>NA()</f>
        <v>#N/A</v>
      </c>
      <c r="AG2915" t="e">
        <f>NA()</f>
        <v>#N/A</v>
      </c>
      <c r="AH2915" t="e">
        <f>NA()</f>
        <v>#N/A</v>
      </c>
      <c r="AI2915" t="e">
        <f>NA()</f>
        <v>#N/A</v>
      </c>
      <c r="AJ2915" t="e">
        <f>NA()</f>
        <v>#N/A</v>
      </c>
      <c r="AK2915" t="e">
        <f>NA()</f>
        <v>#N/A</v>
      </c>
      <c r="AL2915" t="e">
        <f>NA()</f>
        <v>#N/A</v>
      </c>
      <c r="AM2915" t="e">
        <f>NA()</f>
        <v>#N/A</v>
      </c>
      <c r="AN2915" s="13">
        <v>7.8399999999999997E-2</v>
      </c>
      <c r="AO2915" t="e">
        <f>NA()</f>
        <v>#N/A</v>
      </c>
      <c r="AP2915" t="e">
        <f>NA()</f>
        <v>#N/A</v>
      </c>
    </row>
    <row r="2916" spans="20:42" x14ac:dyDescent="0.35">
      <c r="T2916" s="6"/>
      <c r="U2916" s="6"/>
      <c r="Z2916">
        <v>17</v>
      </c>
      <c r="AA2916" s="9">
        <v>44732</v>
      </c>
      <c r="AB2916">
        <v>1.2040999999999999</v>
      </c>
      <c r="AE2916" s="25">
        <v>41230</v>
      </c>
      <c r="AF2916" t="e">
        <f>NA()</f>
        <v>#N/A</v>
      </c>
      <c r="AG2916" t="e">
        <f>NA()</f>
        <v>#N/A</v>
      </c>
      <c r="AH2916" t="e">
        <f>NA()</f>
        <v>#N/A</v>
      </c>
      <c r="AI2916" t="e">
        <f>NA()</f>
        <v>#N/A</v>
      </c>
      <c r="AJ2916" t="e">
        <f>NA()</f>
        <v>#N/A</v>
      </c>
      <c r="AK2916" t="e">
        <f>NA()</f>
        <v>#N/A</v>
      </c>
      <c r="AL2916" t="e">
        <f>NA()</f>
        <v>#N/A</v>
      </c>
      <c r="AM2916" t="e">
        <f>NA()</f>
        <v>#N/A</v>
      </c>
      <c r="AN2916" t="e">
        <f>NA()</f>
        <v>#N/A</v>
      </c>
      <c r="AO2916" t="e">
        <f>NA()</f>
        <v>#N/A</v>
      </c>
      <c r="AP2916" t="e">
        <f>NA()</f>
        <v>#N/A</v>
      </c>
    </row>
    <row r="2917" spans="20:42" x14ac:dyDescent="0.35">
      <c r="T2917" s="6"/>
      <c r="U2917" s="6"/>
      <c r="Z2917">
        <v>20</v>
      </c>
      <c r="AA2917" s="9">
        <v>44733</v>
      </c>
      <c r="AB2917">
        <v>0.99170000000000003</v>
      </c>
      <c r="AE2917" s="25">
        <v>41231</v>
      </c>
      <c r="AF2917" t="e">
        <f>NA()</f>
        <v>#N/A</v>
      </c>
      <c r="AG2917" t="e">
        <f>NA()</f>
        <v>#N/A</v>
      </c>
      <c r="AH2917" t="e">
        <f>NA()</f>
        <v>#N/A</v>
      </c>
      <c r="AI2917" t="e">
        <f>NA()</f>
        <v>#N/A</v>
      </c>
      <c r="AJ2917" t="e">
        <f>NA()</f>
        <v>#N/A</v>
      </c>
      <c r="AK2917" t="e">
        <f>NA()</f>
        <v>#N/A</v>
      </c>
      <c r="AL2917" t="e">
        <f>NA()</f>
        <v>#N/A</v>
      </c>
      <c r="AM2917" t="e">
        <f>NA()</f>
        <v>#N/A</v>
      </c>
      <c r="AN2917" t="e">
        <f>NA()</f>
        <v>#N/A</v>
      </c>
      <c r="AO2917" t="e">
        <f>NA()</f>
        <v>#N/A</v>
      </c>
      <c r="AP2917" t="e">
        <f>NA()</f>
        <v>#N/A</v>
      </c>
    </row>
    <row r="2918" spans="20:42" x14ac:dyDescent="0.35">
      <c r="T2918" s="6"/>
      <c r="U2918" s="6"/>
      <c r="Z2918">
        <v>21</v>
      </c>
      <c r="AA2918" s="9">
        <v>44734</v>
      </c>
      <c r="AB2918">
        <v>1.4164000000000001</v>
      </c>
      <c r="AE2918" s="25">
        <v>41232</v>
      </c>
      <c r="AF2918" t="e">
        <f>NA()</f>
        <v>#N/A</v>
      </c>
      <c r="AG2918" t="e">
        <f>NA()</f>
        <v>#N/A</v>
      </c>
      <c r="AH2918" t="e">
        <f>NA()</f>
        <v>#N/A</v>
      </c>
      <c r="AI2918" t="e">
        <f>NA()</f>
        <v>#N/A</v>
      </c>
      <c r="AJ2918" t="e">
        <f>NA()</f>
        <v>#N/A</v>
      </c>
      <c r="AK2918" t="e">
        <f>NA()</f>
        <v>#N/A</v>
      </c>
      <c r="AL2918" t="e">
        <f>NA()</f>
        <v>#N/A</v>
      </c>
      <c r="AM2918" t="e">
        <f>NA()</f>
        <v>#N/A</v>
      </c>
      <c r="AN2918" s="13">
        <v>7.8200000000000006E-2</v>
      </c>
      <c r="AO2918" t="e">
        <f>NA()</f>
        <v>#N/A</v>
      </c>
      <c r="AP2918" t="e">
        <f>NA()</f>
        <v>#N/A</v>
      </c>
    </row>
    <row r="2919" spans="20:42" x14ac:dyDescent="0.35">
      <c r="T2919" s="6"/>
      <c r="U2919" s="6"/>
      <c r="Z2919">
        <v>22</v>
      </c>
      <c r="AA2919" s="9">
        <v>44735</v>
      </c>
      <c r="AB2919">
        <v>1.5641</v>
      </c>
      <c r="AE2919" s="25">
        <v>41233</v>
      </c>
      <c r="AF2919" t="e">
        <f>NA()</f>
        <v>#N/A</v>
      </c>
      <c r="AG2919" t="e">
        <f>NA()</f>
        <v>#N/A</v>
      </c>
      <c r="AH2919" t="e">
        <f>NA()</f>
        <v>#N/A</v>
      </c>
      <c r="AI2919" t="e">
        <f>NA()</f>
        <v>#N/A</v>
      </c>
      <c r="AJ2919" t="e">
        <f>NA()</f>
        <v>#N/A</v>
      </c>
      <c r="AK2919" t="e">
        <f>NA()</f>
        <v>#N/A</v>
      </c>
      <c r="AL2919" t="e">
        <f>NA()</f>
        <v>#N/A</v>
      </c>
      <c r="AM2919" t="e">
        <f>NA()</f>
        <v>#N/A</v>
      </c>
      <c r="AN2919" s="13">
        <v>7.7899999999999997E-2</v>
      </c>
      <c r="AO2919" t="e">
        <f>NA()</f>
        <v>#N/A</v>
      </c>
      <c r="AP2919" t="e">
        <f>NA()</f>
        <v>#N/A</v>
      </c>
    </row>
    <row r="2920" spans="20:42" x14ac:dyDescent="0.35">
      <c r="T2920" s="6"/>
      <c r="U2920" s="6"/>
      <c r="Z2920">
        <v>23</v>
      </c>
      <c r="AA2920" s="9">
        <v>44736</v>
      </c>
      <c r="AB2920">
        <v>1.6941999999999999</v>
      </c>
      <c r="AE2920" s="25">
        <v>41234</v>
      </c>
      <c r="AF2920" t="e">
        <f>NA()</f>
        <v>#N/A</v>
      </c>
      <c r="AG2920" t="e">
        <f>NA()</f>
        <v>#N/A</v>
      </c>
      <c r="AH2920" t="e">
        <f>NA()</f>
        <v>#N/A</v>
      </c>
      <c r="AI2920" t="e">
        <f>NA()</f>
        <v>#N/A</v>
      </c>
      <c r="AJ2920" t="e">
        <f>NA()</f>
        <v>#N/A</v>
      </c>
      <c r="AK2920" t="e">
        <f>NA()</f>
        <v>#N/A</v>
      </c>
      <c r="AL2920" t="e">
        <f>NA()</f>
        <v>#N/A</v>
      </c>
      <c r="AM2920" t="e">
        <f>NA()</f>
        <v>#N/A</v>
      </c>
      <c r="AN2920" s="13">
        <v>7.7299999999999994E-2</v>
      </c>
      <c r="AO2920" t="e">
        <f>NA()</f>
        <v>#N/A</v>
      </c>
      <c r="AP2920" t="e">
        <f>NA()</f>
        <v>#N/A</v>
      </c>
    </row>
    <row r="2921" spans="20:42" x14ac:dyDescent="0.35">
      <c r="T2921" s="6"/>
      <c r="U2921" s="6"/>
      <c r="Z2921">
        <v>24</v>
      </c>
      <c r="AA2921" s="9">
        <v>44739</v>
      </c>
      <c r="AB2921">
        <v>1.8635999999999999</v>
      </c>
      <c r="AE2921" s="25">
        <v>41235</v>
      </c>
      <c r="AF2921" t="e">
        <f>NA()</f>
        <v>#N/A</v>
      </c>
      <c r="AG2921" t="e">
        <f>NA()</f>
        <v>#N/A</v>
      </c>
      <c r="AH2921" t="e">
        <f>NA()</f>
        <v>#N/A</v>
      </c>
      <c r="AI2921" t="e">
        <f>NA()</f>
        <v>#N/A</v>
      </c>
      <c r="AJ2921" t="e">
        <f>NA()</f>
        <v>#N/A</v>
      </c>
      <c r="AK2921" t="e">
        <f>NA()</f>
        <v>#N/A</v>
      </c>
      <c r="AL2921" t="e">
        <f>NA()</f>
        <v>#N/A</v>
      </c>
      <c r="AM2921" t="e">
        <f>NA()</f>
        <v>#N/A</v>
      </c>
      <c r="AN2921" s="13">
        <v>7.6999999999999999E-2</v>
      </c>
      <c r="AO2921" t="e">
        <f>NA()</f>
        <v>#N/A</v>
      </c>
      <c r="AP2921" t="e">
        <f>NA()</f>
        <v>#N/A</v>
      </c>
    </row>
    <row r="2922" spans="20:42" x14ac:dyDescent="0.35">
      <c r="T2922" s="6"/>
      <c r="U2922" s="6"/>
      <c r="Z2922">
        <v>27</v>
      </c>
      <c r="AA2922" s="9">
        <v>44740</v>
      </c>
      <c r="AB2922">
        <v>1.8345</v>
      </c>
      <c r="AE2922" s="25">
        <v>41236</v>
      </c>
      <c r="AF2922" t="e">
        <f>NA()</f>
        <v>#N/A</v>
      </c>
      <c r="AG2922" t="e">
        <f>NA()</f>
        <v>#N/A</v>
      </c>
      <c r="AH2922" t="e">
        <f>NA()</f>
        <v>#N/A</v>
      </c>
      <c r="AI2922" t="e">
        <f>NA()</f>
        <v>#N/A</v>
      </c>
      <c r="AJ2922" t="e">
        <f>NA()</f>
        <v>#N/A</v>
      </c>
      <c r="AK2922" t="e">
        <f>NA()</f>
        <v>#N/A</v>
      </c>
      <c r="AL2922" t="e">
        <f>NA()</f>
        <v>#N/A</v>
      </c>
      <c r="AM2922" t="e">
        <f>NA()</f>
        <v>#N/A</v>
      </c>
      <c r="AN2922" s="13">
        <v>7.4899999999999994E-2</v>
      </c>
      <c r="AO2922" t="e">
        <f>NA()</f>
        <v>#N/A</v>
      </c>
      <c r="AP2922" t="e">
        <f>NA()</f>
        <v>#N/A</v>
      </c>
    </row>
    <row r="2923" spans="20:42" x14ac:dyDescent="0.35">
      <c r="T2923" s="6"/>
      <c r="U2923" s="6"/>
      <c r="Z2923">
        <v>28</v>
      </c>
      <c r="AA2923" s="9">
        <v>44741</v>
      </c>
      <c r="AB2923">
        <v>1.8628</v>
      </c>
      <c r="AE2923" s="25">
        <v>41237</v>
      </c>
      <c r="AF2923" t="e">
        <f>NA()</f>
        <v>#N/A</v>
      </c>
      <c r="AG2923" t="e">
        <f>NA()</f>
        <v>#N/A</v>
      </c>
      <c r="AH2923" t="e">
        <f>NA()</f>
        <v>#N/A</v>
      </c>
      <c r="AI2923" t="e">
        <f>NA()</f>
        <v>#N/A</v>
      </c>
      <c r="AJ2923" t="e">
        <f>NA()</f>
        <v>#N/A</v>
      </c>
      <c r="AK2923" t="e">
        <f>NA()</f>
        <v>#N/A</v>
      </c>
      <c r="AL2923" t="e">
        <f>NA()</f>
        <v>#N/A</v>
      </c>
      <c r="AM2923" t="e">
        <f>NA()</f>
        <v>#N/A</v>
      </c>
      <c r="AN2923" t="e">
        <f>NA()</f>
        <v>#N/A</v>
      </c>
      <c r="AO2923" t="e">
        <f>NA()</f>
        <v>#N/A</v>
      </c>
      <c r="AP2923" t="e">
        <f>NA()</f>
        <v>#N/A</v>
      </c>
    </row>
    <row r="2924" spans="20:42" x14ac:dyDescent="0.35">
      <c r="T2924" s="6"/>
      <c r="U2924" s="6"/>
      <c r="Z2924">
        <v>29</v>
      </c>
      <c r="AA2924" s="9">
        <v>44742</v>
      </c>
      <c r="AB2924">
        <v>1.5570999999999999</v>
      </c>
      <c r="AE2924" s="25">
        <v>41238</v>
      </c>
      <c r="AF2924" t="e">
        <f>NA()</f>
        <v>#N/A</v>
      </c>
      <c r="AG2924" t="e">
        <f>NA()</f>
        <v>#N/A</v>
      </c>
      <c r="AH2924" t="e">
        <f>NA()</f>
        <v>#N/A</v>
      </c>
      <c r="AI2924" t="e">
        <f>NA()</f>
        <v>#N/A</v>
      </c>
      <c r="AJ2924" t="e">
        <f>NA()</f>
        <v>#N/A</v>
      </c>
      <c r="AK2924" t="e">
        <f>NA()</f>
        <v>#N/A</v>
      </c>
      <c r="AL2924" t="e">
        <f>NA()</f>
        <v>#N/A</v>
      </c>
      <c r="AM2924" t="e">
        <f>NA()</f>
        <v>#N/A</v>
      </c>
      <c r="AN2924" t="e">
        <f>NA()</f>
        <v>#N/A</v>
      </c>
      <c r="AO2924" t="e">
        <f>NA()</f>
        <v>#N/A</v>
      </c>
      <c r="AP2924" t="e">
        <f>NA()</f>
        <v>#N/A</v>
      </c>
    </row>
    <row r="2925" spans="20:42" x14ac:dyDescent="0.35">
      <c r="T2925" s="6"/>
      <c r="U2925" s="6"/>
      <c r="Z2925">
        <v>30</v>
      </c>
      <c r="AA2925" s="9">
        <v>44743</v>
      </c>
      <c r="AB2925">
        <v>1.6561999999999999</v>
      </c>
      <c r="AE2925" s="25">
        <v>41239</v>
      </c>
      <c r="AF2925" t="e">
        <f>NA()</f>
        <v>#N/A</v>
      </c>
      <c r="AG2925" t="e">
        <f>NA()</f>
        <v>#N/A</v>
      </c>
      <c r="AH2925" t="e">
        <f>NA()</f>
        <v>#N/A</v>
      </c>
      <c r="AI2925" t="e">
        <f>NA()</f>
        <v>#N/A</v>
      </c>
      <c r="AJ2925" t="e">
        <f>NA()</f>
        <v>#N/A</v>
      </c>
      <c r="AK2925" t="e">
        <f>NA()</f>
        <v>#N/A</v>
      </c>
      <c r="AL2925" t="e">
        <f>NA()</f>
        <v>#N/A</v>
      </c>
      <c r="AM2925" t="e">
        <f>NA()</f>
        <v>#N/A</v>
      </c>
      <c r="AN2925" s="13">
        <v>7.4399999999999994E-2</v>
      </c>
      <c r="AO2925" t="e">
        <f>NA()</f>
        <v>#N/A</v>
      </c>
      <c r="AP2925" t="e">
        <f>NA()</f>
        <v>#N/A</v>
      </c>
    </row>
    <row r="2926" spans="20:42" x14ac:dyDescent="0.35">
      <c r="T2926" s="6"/>
      <c r="U2926" s="6"/>
      <c r="Y2926" t="s">
        <v>1102</v>
      </c>
      <c r="Z2926">
        <v>1</v>
      </c>
      <c r="AA2926" s="9">
        <v>44746</v>
      </c>
      <c r="AB2926">
        <v>1.5362</v>
      </c>
      <c r="AE2926" s="25">
        <v>41240</v>
      </c>
      <c r="AF2926" t="e">
        <f>NA()</f>
        <v>#N/A</v>
      </c>
      <c r="AG2926" t="e">
        <f>NA()</f>
        <v>#N/A</v>
      </c>
      <c r="AH2926" t="e">
        <f>NA()</f>
        <v>#N/A</v>
      </c>
      <c r="AI2926" t="e">
        <f>NA()</f>
        <v>#N/A</v>
      </c>
      <c r="AJ2926" t="e">
        <f>NA()</f>
        <v>#N/A</v>
      </c>
      <c r="AK2926" t="e">
        <f>NA()</f>
        <v>#N/A</v>
      </c>
      <c r="AL2926" t="e">
        <f>NA()</f>
        <v>#N/A</v>
      </c>
      <c r="AM2926" t="e">
        <f>NA()</f>
        <v>#N/A</v>
      </c>
      <c r="AN2926" s="13">
        <v>7.4300000000000005E-2</v>
      </c>
      <c r="AO2926" t="e">
        <f>NA()</f>
        <v>#N/A</v>
      </c>
      <c r="AP2926" t="e">
        <f>NA()</f>
        <v>#N/A</v>
      </c>
    </row>
    <row r="2927" spans="20:42" x14ac:dyDescent="0.35">
      <c r="T2927" s="6"/>
      <c r="U2927" s="6"/>
      <c r="Z2927">
        <v>4</v>
      </c>
      <c r="AA2927" s="9">
        <v>44747</v>
      </c>
      <c r="AB2927">
        <v>1.7837000000000001</v>
      </c>
      <c r="AE2927" s="25">
        <v>41241</v>
      </c>
      <c r="AF2927" t="e">
        <f>NA()</f>
        <v>#N/A</v>
      </c>
      <c r="AG2927" t="e">
        <f>NA()</f>
        <v>#N/A</v>
      </c>
      <c r="AH2927" t="e">
        <f>NA()</f>
        <v>#N/A</v>
      </c>
      <c r="AI2927" t="e">
        <f>NA()</f>
        <v>#N/A</v>
      </c>
      <c r="AJ2927" t="e">
        <f>NA()</f>
        <v>#N/A</v>
      </c>
      <c r="AK2927" t="e">
        <f>NA()</f>
        <v>#N/A</v>
      </c>
      <c r="AL2927" t="e">
        <f>NA()</f>
        <v>#N/A</v>
      </c>
      <c r="AM2927" t="e">
        <f>NA()</f>
        <v>#N/A</v>
      </c>
      <c r="AN2927" s="13">
        <v>7.4399999999999994E-2</v>
      </c>
      <c r="AO2927" t="e">
        <f>NA()</f>
        <v>#N/A</v>
      </c>
      <c r="AP2927" t="e">
        <f>NA()</f>
        <v>#N/A</v>
      </c>
    </row>
    <row r="2928" spans="20:42" x14ac:dyDescent="0.35">
      <c r="T2928" s="6"/>
      <c r="U2928" s="6"/>
      <c r="Z2928">
        <v>5</v>
      </c>
      <c r="AA2928" s="9">
        <v>44748</v>
      </c>
      <c r="AB2928">
        <v>1.8123</v>
      </c>
      <c r="AE2928" s="25">
        <v>41242</v>
      </c>
      <c r="AF2928" t="e">
        <f>NA()</f>
        <v>#N/A</v>
      </c>
      <c r="AG2928" t="e">
        <f>NA()</f>
        <v>#N/A</v>
      </c>
      <c r="AH2928" t="e">
        <f>NA()</f>
        <v>#N/A</v>
      </c>
      <c r="AI2928" t="e">
        <f>NA()</f>
        <v>#N/A</v>
      </c>
      <c r="AJ2928" t="e">
        <f>NA()</f>
        <v>#N/A</v>
      </c>
      <c r="AK2928" t="e">
        <f>NA()</f>
        <v>#N/A</v>
      </c>
      <c r="AL2928" t="e">
        <f>NA()</f>
        <v>#N/A</v>
      </c>
      <c r="AM2928" t="e">
        <f>NA()</f>
        <v>#N/A</v>
      </c>
      <c r="AN2928" s="13">
        <v>7.46E-2</v>
      </c>
      <c r="AO2928" t="e">
        <f>NA()</f>
        <v>#N/A</v>
      </c>
      <c r="AP2928" t="e">
        <f>NA()</f>
        <v>#N/A</v>
      </c>
    </row>
    <row r="2929" spans="20:42" x14ac:dyDescent="0.35">
      <c r="T2929" s="6"/>
      <c r="U2929" s="6"/>
      <c r="Z2929">
        <v>6</v>
      </c>
      <c r="AA2929" s="9">
        <v>44749</v>
      </c>
      <c r="AB2929">
        <v>1.6429</v>
      </c>
      <c r="AE2929" s="25">
        <v>41243</v>
      </c>
      <c r="AF2929" t="e">
        <f>NA()</f>
        <v>#N/A</v>
      </c>
      <c r="AG2929" t="e">
        <f>NA()</f>
        <v>#N/A</v>
      </c>
      <c r="AH2929" t="e">
        <f>NA()</f>
        <v>#N/A</v>
      </c>
      <c r="AI2929" t="e">
        <f>NA()</f>
        <v>#N/A</v>
      </c>
      <c r="AJ2929" t="e">
        <f>NA()</f>
        <v>#N/A</v>
      </c>
      <c r="AK2929" t="e">
        <f>NA()</f>
        <v>#N/A</v>
      </c>
      <c r="AL2929" t="e">
        <f>NA()</f>
        <v>#N/A</v>
      </c>
      <c r="AM2929" t="e">
        <f>NA()</f>
        <v>#N/A</v>
      </c>
      <c r="AN2929" s="13">
        <v>7.51E-2</v>
      </c>
      <c r="AO2929" t="e">
        <f>NA()</f>
        <v>#N/A</v>
      </c>
      <c r="AP2929" t="e">
        <f>NA()</f>
        <v>#N/A</v>
      </c>
    </row>
    <row r="2930" spans="20:42" x14ac:dyDescent="0.35">
      <c r="T2930" s="6"/>
      <c r="U2930" s="6"/>
      <c r="Z2930">
        <v>7</v>
      </c>
      <c r="AA2930" s="9">
        <v>44750</v>
      </c>
      <c r="AB2930">
        <v>1.7388999999999999</v>
      </c>
      <c r="AE2930" s="25">
        <v>41244</v>
      </c>
      <c r="AF2930" s="13">
        <v>13.836053830000001</v>
      </c>
      <c r="AG2930" s="13">
        <v>0.57318108999999995</v>
      </c>
      <c r="AH2930" s="13">
        <v>0.57318108999999995</v>
      </c>
      <c r="AI2930" s="13">
        <v>0.33095780000000002</v>
      </c>
      <c r="AJ2930" s="13">
        <v>4.375</v>
      </c>
      <c r="AK2930" s="13">
        <v>0.57318108999999995</v>
      </c>
      <c r="AL2930" s="13">
        <v>5.28718632</v>
      </c>
      <c r="AM2930" s="13">
        <v>8.8535535900000006</v>
      </c>
      <c r="AN2930" t="e">
        <f>NA()</f>
        <v>#N/A</v>
      </c>
      <c r="AO2930" s="13">
        <v>0.99028846000000004</v>
      </c>
      <c r="AP2930" t="e">
        <f>NA()</f>
        <v>#N/A</v>
      </c>
    </row>
    <row r="2931" spans="20:42" x14ac:dyDescent="0.35">
      <c r="T2931" s="6"/>
      <c r="U2931" s="6"/>
      <c r="Z2931">
        <v>8</v>
      </c>
      <c r="AA2931" s="9">
        <v>44754</v>
      </c>
      <c r="AB2931">
        <v>1.9193</v>
      </c>
      <c r="AE2931" s="25">
        <v>41245</v>
      </c>
      <c r="AF2931" t="e">
        <f>NA()</f>
        <v>#N/A</v>
      </c>
      <c r="AG2931" t="e">
        <f>NA()</f>
        <v>#N/A</v>
      </c>
      <c r="AH2931" t="e">
        <f>NA()</f>
        <v>#N/A</v>
      </c>
      <c r="AI2931" t="e">
        <f>NA()</f>
        <v>#N/A</v>
      </c>
      <c r="AJ2931" t="e">
        <f>NA()</f>
        <v>#N/A</v>
      </c>
      <c r="AK2931" t="e">
        <f>NA()</f>
        <v>#N/A</v>
      </c>
      <c r="AL2931" t="e">
        <f>NA()</f>
        <v>#N/A</v>
      </c>
      <c r="AM2931" t="e">
        <f>NA()</f>
        <v>#N/A</v>
      </c>
      <c r="AN2931" t="e">
        <f>NA()</f>
        <v>#N/A</v>
      </c>
      <c r="AO2931" t="e">
        <f>NA()</f>
        <v>#N/A</v>
      </c>
      <c r="AP2931" t="e">
        <f>NA()</f>
        <v>#N/A</v>
      </c>
    </row>
    <row r="2932" spans="20:42" x14ac:dyDescent="0.35">
      <c r="T2932" s="6"/>
      <c r="U2932" s="6"/>
      <c r="Z2932">
        <v>12</v>
      </c>
      <c r="AA2932" s="9">
        <v>44755</v>
      </c>
      <c r="AB2932">
        <v>1.8141</v>
      </c>
      <c r="AE2932" s="25">
        <v>41246</v>
      </c>
      <c r="AF2932" t="e">
        <f>NA()</f>
        <v>#N/A</v>
      </c>
      <c r="AG2932" t="e">
        <f>NA()</f>
        <v>#N/A</v>
      </c>
      <c r="AH2932" t="e">
        <f>NA()</f>
        <v>#N/A</v>
      </c>
      <c r="AI2932" t="e">
        <f>NA()</f>
        <v>#N/A</v>
      </c>
      <c r="AJ2932" t="e">
        <f>NA()</f>
        <v>#N/A</v>
      </c>
      <c r="AK2932" t="e">
        <f>NA()</f>
        <v>#N/A</v>
      </c>
      <c r="AL2932" t="e">
        <f>NA()</f>
        <v>#N/A</v>
      </c>
      <c r="AM2932" t="e">
        <f>NA()</f>
        <v>#N/A</v>
      </c>
      <c r="AN2932" s="13">
        <v>7.5600000000000001E-2</v>
      </c>
      <c r="AO2932" t="e">
        <f>NA()</f>
        <v>#N/A</v>
      </c>
      <c r="AP2932" t="e">
        <f>NA()</f>
        <v>#N/A</v>
      </c>
    </row>
    <row r="2933" spans="20:42" x14ac:dyDescent="0.35">
      <c r="T2933" s="6"/>
      <c r="U2933" s="6"/>
      <c r="Z2933">
        <v>13</v>
      </c>
      <c r="AA2933" s="9">
        <v>44756</v>
      </c>
      <c r="AB2933">
        <v>1.9374</v>
      </c>
      <c r="AE2933" s="25">
        <v>41247</v>
      </c>
      <c r="AF2933" t="e">
        <f>NA()</f>
        <v>#N/A</v>
      </c>
      <c r="AG2933" t="e">
        <f>NA()</f>
        <v>#N/A</v>
      </c>
      <c r="AH2933" t="e">
        <f>NA()</f>
        <v>#N/A</v>
      </c>
      <c r="AI2933" t="e">
        <f>NA()</f>
        <v>#N/A</v>
      </c>
      <c r="AJ2933" t="e">
        <f>NA()</f>
        <v>#N/A</v>
      </c>
      <c r="AK2933" t="e">
        <f>NA()</f>
        <v>#N/A</v>
      </c>
      <c r="AL2933" t="e">
        <f>NA()</f>
        <v>#N/A</v>
      </c>
      <c r="AM2933" t="e">
        <f>NA()</f>
        <v>#N/A</v>
      </c>
      <c r="AN2933" s="13">
        <v>7.6200000000000004E-2</v>
      </c>
      <c r="AO2933" t="e">
        <f>NA()</f>
        <v>#N/A</v>
      </c>
      <c r="AP2933" t="e">
        <f>NA()</f>
        <v>#N/A</v>
      </c>
    </row>
    <row r="2934" spans="20:42" x14ac:dyDescent="0.35">
      <c r="T2934" s="6"/>
      <c r="U2934" s="6"/>
      <c r="Z2934">
        <v>14</v>
      </c>
      <c r="AA2934" s="9">
        <v>44757</v>
      </c>
      <c r="AB2934">
        <v>1.8585</v>
      </c>
      <c r="AE2934" s="25">
        <v>41248</v>
      </c>
      <c r="AF2934" t="e">
        <f>NA()</f>
        <v>#N/A</v>
      </c>
      <c r="AG2934" t="e">
        <f>NA()</f>
        <v>#N/A</v>
      </c>
      <c r="AH2934" t="e">
        <f>NA()</f>
        <v>#N/A</v>
      </c>
      <c r="AI2934" t="e">
        <f>NA()</f>
        <v>#N/A</v>
      </c>
      <c r="AJ2934" t="e">
        <f>NA()</f>
        <v>#N/A</v>
      </c>
      <c r="AK2934" t="e">
        <f>NA()</f>
        <v>#N/A</v>
      </c>
      <c r="AL2934" t="e">
        <f>NA()</f>
        <v>#N/A</v>
      </c>
      <c r="AM2934" t="e">
        <f>NA()</f>
        <v>#N/A</v>
      </c>
      <c r="AN2934" s="13">
        <v>7.6100000000000001E-2</v>
      </c>
      <c r="AO2934" t="e">
        <f>NA()</f>
        <v>#N/A</v>
      </c>
      <c r="AP2934" t="e">
        <f>NA()</f>
        <v>#N/A</v>
      </c>
    </row>
    <row r="2935" spans="20:42" x14ac:dyDescent="0.35">
      <c r="T2935" s="6"/>
      <c r="U2935" s="6"/>
      <c r="Z2935">
        <v>15</v>
      </c>
      <c r="AA2935" s="9">
        <v>44760</v>
      </c>
      <c r="AB2935">
        <v>1.9391</v>
      </c>
      <c r="AE2935" s="25">
        <v>41249</v>
      </c>
      <c r="AF2935" t="e">
        <f>NA()</f>
        <v>#N/A</v>
      </c>
      <c r="AG2935" t="e">
        <f>NA()</f>
        <v>#N/A</v>
      </c>
      <c r="AH2935" t="e">
        <f>NA()</f>
        <v>#N/A</v>
      </c>
      <c r="AI2935" t="e">
        <f>NA()</f>
        <v>#N/A</v>
      </c>
      <c r="AJ2935" t="e">
        <f>NA()</f>
        <v>#N/A</v>
      </c>
      <c r="AK2935" t="e">
        <f>NA()</f>
        <v>#N/A</v>
      </c>
      <c r="AL2935" t="e">
        <f>NA()</f>
        <v>#N/A</v>
      </c>
      <c r="AM2935" t="e">
        <f>NA()</f>
        <v>#N/A</v>
      </c>
      <c r="AN2935" s="13">
        <v>7.5999999999999998E-2</v>
      </c>
      <c r="AO2935" t="e">
        <f>NA()</f>
        <v>#N/A</v>
      </c>
      <c r="AP2935" t="e">
        <f>NA()</f>
        <v>#N/A</v>
      </c>
    </row>
    <row r="2936" spans="20:42" x14ac:dyDescent="0.35">
      <c r="T2936" s="6"/>
      <c r="U2936" s="6"/>
      <c r="Z2936">
        <v>18</v>
      </c>
      <c r="AA2936" s="9">
        <v>44761</v>
      </c>
      <c r="AB2936">
        <v>1.8920999999999999</v>
      </c>
      <c r="AE2936" s="25">
        <v>41250</v>
      </c>
      <c r="AF2936" t="e">
        <f>NA()</f>
        <v>#N/A</v>
      </c>
      <c r="AG2936" t="e">
        <f>NA()</f>
        <v>#N/A</v>
      </c>
      <c r="AH2936" t="e">
        <f>NA()</f>
        <v>#N/A</v>
      </c>
      <c r="AI2936" t="e">
        <f>NA()</f>
        <v>#N/A</v>
      </c>
      <c r="AJ2936" t="e">
        <f>NA()</f>
        <v>#N/A</v>
      </c>
      <c r="AK2936" t="e">
        <f>NA()</f>
        <v>#N/A</v>
      </c>
      <c r="AL2936" t="e">
        <f>NA()</f>
        <v>#N/A</v>
      </c>
      <c r="AM2936" t="e">
        <f>NA()</f>
        <v>#N/A</v>
      </c>
      <c r="AN2936" s="13">
        <v>7.4999999999999997E-2</v>
      </c>
      <c r="AO2936" t="e">
        <f>NA()</f>
        <v>#N/A</v>
      </c>
      <c r="AP2936" t="e">
        <f>NA()</f>
        <v>#N/A</v>
      </c>
    </row>
    <row r="2937" spans="20:42" x14ac:dyDescent="0.35">
      <c r="T2937" s="6"/>
      <c r="U2937" s="6"/>
      <c r="Z2937">
        <v>19</v>
      </c>
      <c r="AA2937" s="9">
        <v>44762</v>
      </c>
      <c r="AB2937">
        <v>1.8617999999999999</v>
      </c>
      <c r="AE2937" s="25">
        <v>41251</v>
      </c>
      <c r="AF2937" t="e">
        <f>NA()</f>
        <v>#N/A</v>
      </c>
      <c r="AG2937" t="e">
        <f>NA()</f>
        <v>#N/A</v>
      </c>
      <c r="AH2937" t="e">
        <f>NA()</f>
        <v>#N/A</v>
      </c>
      <c r="AI2937" t="e">
        <f>NA()</f>
        <v>#N/A</v>
      </c>
      <c r="AJ2937" t="e">
        <f>NA()</f>
        <v>#N/A</v>
      </c>
      <c r="AK2937" t="e">
        <f>NA()</f>
        <v>#N/A</v>
      </c>
      <c r="AL2937" t="e">
        <f>NA()</f>
        <v>#N/A</v>
      </c>
      <c r="AM2937" t="e">
        <f>NA()</f>
        <v>#N/A</v>
      </c>
      <c r="AN2937" t="e">
        <f>NA()</f>
        <v>#N/A</v>
      </c>
      <c r="AO2937" t="e">
        <f>NA()</f>
        <v>#N/A</v>
      </c>
      <c r="AP2937" t="e">
        <f>NA()</f>
        <v>#N/A</v>
      </c>
    </row>
    <row r="2938" spans="20:42" x14ac:dyDescent="0.35">
      <c r="T2938" s="6"/>
      <c r="U2938" s="6"/>
      <c r="Z2938">
        <v>20</v>
      </c>
      <c r="AA2938" s="9">
        <v>44763</v>
      </c>
      <c r="AB2938">
        <v>1.7924</v>
      </c>
      <c r="AE2938" s="25">
        <v>41252</v>
      </c>
      <c r="AF2938" t="e">
        <f>NA()</f>
        <v>#N/A</v>
      </c>
      <c r="AG2938" t="e">
        <f>NA()</f>
        <v>#N/A</v>
      </c>
      <c r="AH2938" t="e">
        <f>NA()</f>
        <v>#N/A</v>
      </c>
      <c r="AI2938" t="e">
        <f>NA()</f>
        <v>#N/A</v>
      </c>
      <c r="AJ2938" t="e">
        <f>NA()</f>
        <v>#N/A</v>
      </c>
      <c r="AK2938" t="e">
        <f>NA()</f>
        <v>#N/A</v>
      </c>
      <c r="AL2938" t="e">
        <f>NA()</f>
        <v>#N/A</v>
      </c>
      <c r="AM2938" t="e">
        <f>NA()</f>
        <v>#N/A</v>
      </c>
      <c r="AN2938" t="e">
        <f>NA()</f>
        <v>#N/A</v>
      </c>
      <c r="AO2938" t="e">
        <f>NA()</f>
        <v>#N/A</v>
      </c>
      <c r="AP2938" t="e">
        <f>NA()</f>
        <v>#N/A</v>
      </c>
    </row>
    <row r="2939" spans="20:42" x14ac:dyDescent="0.35">
      <c r="T2939" s="6"/>
      <c r="U2939" s="6"/>
      <c r="Z2939">
        <v>21</v>
      </c>
      <c r="AA2939" s="9">
        <v>44764</v>
      </c>
      <c r="AB2939">
        <v>1.7682</v>
      </c>
      <c r="AE2939" s="25">
        <v>41253</v>
      </c>
      <c r="AF2939" t="e">
        <f>NA()</f>
        <v>#N/A</v>
      </c>
      <c r="AG2939" t="e">
        <f>NA()</f>
        <v>#N/A</v>
      </c>
      <c r="AH2939" t="e">
        <f>NA()</f>
        <v>#N/A</v>
      </c>
      <c r="AI2939" t="e">
        <f>NA()</f>
        <v>#N/A</v>
      </c>
      <c r="AJ2939" t="e">
        <f>NA()</f>
        <v>#N/A</v>
      </c>
      <c r="AK2939" t="e">
        <f>NA()</f>
        <v>#N/A</v>
      </c>
      <c r="AL2939" t="e">
        <f>NA()</f>
        <v>#N/A</v>
      </c>
      <c r="AM2939" t="e">
        <f>NA()</f>
        <v>#N/A</v>
      </c>
      <c r="AN2939" s="13">
        <v>7.4499999999999997E-2</v>
      </c>
      <c r="AO2939" t="e">
        <f>NA()</f>
        <v>#N/A</v>
      </c>
      <c r="AP2939" t="e">
        <f>NA()</f>
        <v>#N/A</v>
      </c>
    </row>
    <row r="2940" spans="20:42" x14ac:dyDescent="0.35">
      <c r="T2940" s="6"/>
      <c r="U2940" s="6"/>
      <c r="Z2940">
        <v>22</v>
      </c>
      <c r="AA2940" s="9">
        <v>44767</v>
      </c>
      <c r="AB2940">
        <v>1.7276</v>
      </c>
      <c r="AE2940" s="25">
        <v>41254</v>
      </c>
      <c r="AF2940" t="e">
        <f>NA()</f>
        <v>#N/A</v>
      </c>
      <c r="AG2940" t="e">
        <f>NA()</f>
        <v>#N/A</v>
      </c>
      <c r="AH2940" t="e">
        <f>NA()</f>
        <v>#N/A</v>
      </c>
      <c r="AI2940" t="e">
        <f>NA()</f>
        <v>#N/A</v>
      </c>
      <c r="AJ2940" t="e">
        <f>NA()</f>
        <v>#N/A</v>
      </c>
      <c r="AK2940" t="e">
        <f>NA()</f>
        <v>#N/A</v>
      </c>
      <c r="AL2940" t="e">
        <f>NA()</f>
        <v>#N/A</v>
      </c>
      <c r="AM2940" t="e">
        <f>NA()</f>
        <v>#N/A</v>
      </c>
      <c r="AN2940" s="13">
        <v>7.3999999999999996E-2</v>
      </c>
      <c r="AO2940" t="e">
        <f>NA()</f>
        <v>#N/A</v>
      </c>
      <c r="AP2940" t="e">
        <f>NA()</f>
        <v>#N/A</v>
      </c>
    </row>
    <row r="2941" spans="20:42" x14ac:dyDescent="0.35">
      <c r="T2941" s="6"/>
      <c r="U2941" s="6"/>
      <c r="Z2941">
        <v>25</v>
      </c>
      <c r="AA2941" s="9">
        <v>44768</v>
      </c>
      <c r="AB2941">
        <v>1.7221</v>
      </c>
      <c r="AE2941" s="25">
        <v>41255</v>
      </c>
      <c r="AF2941" t="e">
        <f>NA()</f>
        <v>#N/A</v>
      </c>
      <c r="AG2941" t="e">
        <f>NA()</f>
        <v>#N/A</v>
      </c>
      <c r="AH2941" t="e">
        <f>NA()</f>
        <v>#N/A</v>
      </c>
      <c r="AI2941" t="e">
        <f>NA()</f>
        <v>#N/A</v>
      </c>
      <c r="AJ2941" t="e">
        <f>NA()</f>
        <v>#N/A</v>
      </c>
      <c r="AK2941" t="e">
        <f>NA()</f>
        <v>#N/A</v>
      </c>
      <c r="AL2941" t="e">
        <f>NA()</f>
        <v>#N/A</v>
      </c>
      <c r="AM2941" t="e">
        <f>NA()</f>
        <v>#N/A</v>
      </c>
      <c r="AN2941" s="13">
        <v>7.3499999999999996E-2</v>
      </c>
      <c r="AO2941" t="e">
        <f>NA()</f>
        <v>#N/A</v>
      </c>
      <c r="AP2941" t="e">
        <f>NA()</f>
        <v>#N/A</v>
      </c>
    </row>
    <row r="2942" spans="20:42" x14ac:dyDescent="0.35">
      <c r="T2942" s="6"/>
      <c r="U2942" s="6"/>
      <c r="Z2942">
        <v>26</v>
      </c>
      <c r="AA2942" s="9">
        <v>44769</v>
      </c>
      <c r="AB2942">
        <v>1.6908000000000001</v>
      </c>
      <c r="AE2942" s="25">
        <v>41256</v>
      </c>
      <c r="AF2942" t="e">
        <f>NA()</f>
        <v>#N/A</v>
      </c>
      <c r="AG2942" t="e">
        <f>NA()</f>
        <v>#N/A</v>
      </c>
      <c r="AH2942" t="e">
        <f>NA()</f>
        <v>#N/A</v>
      </c>
      <c r="AI2942" t="e">
        <f>NA()</f>
        <v>#N/A</v>
      </c>
      <c r="AJ2942" t="e">
        <f>NA()</f>
        <v>#N/A</v>
      </c>
      <c r="AK2942" t="e">
        <f>NA()</f>
        <v>#N/A</v>
      </c>
      <c r="AL2942" t="e">
        <f>NA()</f>
        <v>#N/A</v>
      </c>
      <c r="AM2942" t="e">
        <f>NA()</f>
        <v>#N/A</v>
      </c>
      <c r="AN2942" s="13">
        <v>7.3400000000000007E-2</v>
      </c>
      <c r="AO2942" t="e">
        <f>NA()</f>
        <v>#N/A</v>
      </c>
      <c r="AP2942" t="e">
        <f>NA()</f>
        <v>#N/A</v>
      </c>
    </row>
    <row r="2943" spans="20:42" x14ac:dyDescent="0.35">
      <c r="T2943" s="6"/>
      <c r="U2943" s="6"/>
      <c r="Z2943">
        <v>27</v>
      </c>
      <c r="AA2943" s="9">
        <v>44770</v>
      </c>
      <c r="AB2943">
        <v>1.5258</v>
      </c>
      <c r="AE2943" s="25">
        <v>41257</v>
      </c>
      <c r="AF2943" t="e">
        <f>NA()</f>
        <v>#N/A</v>
      </c>
      <c r="AG2943" t="e">
        <f>NA()</f>
        <v>#N/A</v>
      </c>
      <c r="AH2943" t="e">
        <f>NA()</f>
        <v>#N/A</v>
      </c>
      <c r="AI2943" t="e">
        <f>NA()</f>
        <v>#N/A</v>
      </c>
      <c r="AJ2943" t="e">
        <f>NA()</f>
        <v>#N/A</v>
      </c>
      <c r="AK2943" t="e">
        <f>NA()</f>
        <v>#N/A</v>
      </c>
      <c r="AL2943" t="e">
        <f>NA()</f>
        <v>#N/A</v>
      </c>
      <c r="AM2943" t="e">
        <f>NA()</f>
        <v>#N/A</v>
      </c>
      <c r="AN2943" s="13">
        <v>7.2999999999999995E-2</v>
      </c>
      <c r="AO2943" t="e">
        <f>NA()</f>
        <v>#N/A</v>
      </c>
      <c r="AP2943" t="e">
        <f>NA()</f>
        <v>#N/A</v>
      </c>
    </row>
    <row r="2944" spans="20:42" x14ac:dyDescent="0.35">
      <c r="T2944" s="6"/>
      <c r="U2944" s="6"/>
      <c r="Z2944">
        <v>28</v>
      </c>
      <c r="AA2944" s="9">
        <v>44771</v>
      </c>
      <c r="AB2944">
        <v>2.0407000000000002</v>
      </c>
      <c r="AE2944" s="25">
        <v>41258</v>
      </c>
      <c r="AF2944" t="e">
        <f>NA()</f>
        <v>#N/A</v>
      </c>
      <c r="AG2944" t="e">
        <f>NA()</f>
        <v>#N/A</v>
      </c>
      <c r="AH2944" t="e">
        <f>NA()</f>
        <v>#N/A</v>
      </c>
      <c r="AI2944" t="e">
        <f>NA()</f>
        <v>#N/A</v>
      </c>
      <c r="AJ2944" t="e">
        <f>NA()</f>
        <v>#N/A</v>
      </c>
      <c r="AK2944" t="e">
        <f>NA()</f>
        <v>#N/A</v>
      </c>
      <c r="AL2944" t="e">
        <f>NA()</f>
        <v>#N/A</v>
      </c>
      <c r="AM2944" t="e">
        <f>NA()</f>
        <v>#N/A</v>
      </c>
      <c r="AN2944" t="e">
        <f>NA()</f>
        <v>#N/A</v>
      </c>
      <c r="AO2944" t="e">
        <f>NA()</f>
        <v>#N/A</v>
      </c>
      <c r="AP2944" t="e">
        <f>NA()</f>
        <v>#N/A</v>
      </c>
    </row>
    <row r="2945" spans="20:42" x14ac:dyDescent="0.35">
      <c r="T2945" s="6"/>
      <c r="U2945" s="6"/>
      <c r="Z2945">
        <v>29</v>
      </c>
      <c r="AA2945" s="9">
        <v>44774</v>
      </c>
      <c r="AB2945">
        <v>2.1354000000000002</v>
      </c>
      <c r="AE2945" s="25">
        <v>41259</v>
      </c>
      <c r="AF2945" t="e">
        <f>NA()</f>
        <v>#N/A</v>
      </c>
      <c r="AG2945" t="e">
        <f>NA()</f>
        <v>#N/A</v>
      </c>
      <c r="AH2945" t="e">
        <f>NA()</f>
        <v>#N/A</v>
      </c>
      <c r="AI2945" t="e">
        <f>NA()</f>
        <v>#N/A</v>
      </c>
      <c r="AJ2945" t="e">
        <f>NA()</f>
        <v>#N/A</v>
      </c>
      <c r="AK2945" t="e">
        <f>NA()</f>
        <v>#N/A</v>
      </c>
      <c r="AL2945" t="e">
        <f>NA()</f>
        <v>#N/A</v>
      </c>
      <c r="AM2945" t="e">
        <f>NA()</f>
        <v>#N/A</v>
      </c>
      <c r="AN2945" t="e">
        <f>NA()</f>
        <v>#N/A</v>
      </c>
      <c r="AO2945" t="e">
        <f>NA()</f>
        <v>#N/A</v>
      </c>
      <c r="AP2945" t="e">
        <f>NA()</f>
        <v>#N/A</v>
      </c>
    </row>
    <row r="2946" spans="20:42" x14ac:dyDescent="0.35">
      <c r="T2946" s="6"/>
      <c r="U2946" s="6"/>
      <c r="Y2946" t="s">
        <v>1103</v>
      </c>
      <c r="Z2946">
        <v>1</v>
      </c>
      <c r="AA2946" s="9">
        <v>44775</v>
      </c>
      <c r="AB2946">
        <v>1.7515000000000001</v>
      </c>
      <c r="AE2946" s="25">
        <v>41260</v>
      </c>
      <c r="AF2946" t="e">
        <f>NA()</f>
        <v>#N/A</v>
      </c>
      <c r="AG2946" t="e">
        <f>NA()</f>
        <v>#N/A</v>
      </c>
      <c r="AH2946" t="e">
        <f>NA()</f>
        <v>#N/A</v>
      </c>
      <c r="AI2946" t="e">
        <f>NA()</f>
        <v>#N/A</v>
      </c>
      <c r="AJ2946" t="e">
        <f>NA()</f>
        <v>#N/A</v>
      </c>
      <c r="AK2946" t="e">
        <f>NA()</f>
        <v>#N/A</v>
      </c>
      <c r="AL2946" t="e">
        <f>NA()</f>
        <v>#N/A</v>
      </c>
      <c r="AM2946" t="e">
        <f>NA()</f>
        <v>#N/A</v>
      </c>
      <c r="AN2946" s="13">
        <v>7.3599999999999999E-2</v>
      </c>
      <c r="AO2946" t="e">
        <f>NA()</f>
        <v>#N/A</v>
      </c>
      <c r="AP2946" t="e">
        <f>NA()</f>
        <v>#N/A</v>
      </c>
    </row>
    <row r="2947" spans="20:42" x14ac:dyDescent="0.35">
      <c r="T2947" s="6"/>
      <c r="U2947" s="6"/>
      <c r="Z2947">
        <v>2</v>
      </c>
      <c r="AA2947" s="9">
        <v>44776</v>
      </c>
      <c r="AB2947">
        <v>1.6888000000000001</v>
      </c>
      <c r="AE2947" s="25">
        <v>41261</v>
      </c>
      <c r="AF2947" t="e">
        <f>NA()</f>
        <v>#N/A</v>
      </c>
      <c r="AG2947" t="e">
        <f>NA()</f>
        <v>#N/A</v>
      </c>
      <c r="AH2947" t="e">
        <f>NA()</f>
        <v>#N/A</v>
      </c>
      <c r="AI2947" t="e">
        <f>NA()</f>
        <v>#N/A</v>
      </c>
      <c r="AJ2947" t="e">
        <f>NA()</f>
        <v>#N/A</v>
      </c>
      <c r="AK2947" t="e">
        <f>NA()</f>
        <v>#N/A</v>
      </c>
      <c r="AL2947" t="e">
        <f>NA()</f>
        <v>#N/A</v>
      </c>
      <c r="AM2947" t="e">
        <f>NA()</f>
        <v>#N/A</v>
      </c>
      <c r="AN2947" s="13">
        <v>7.3899999999999993E-2</v>
      </c>
      <c r="AO2947" t="e">
        <f>NA()</f>
        <v>#N/A</v>
      </c>
      <c r="AP2947" t="e">
        <f>NA()</f>
        <v>#N/A</v>
      </c>
    </row>
    <row r="2948" spans="20:42" x14ac:dyDescent="0.35">
      <c r="T2948" s="6"/>
      <c r="U2948" s="6"/>
      <c r="Z2948">
        <v>3</v>
      </c>
      <c r="AA2948" s="9">
        <v>44777</v>
      </c>
      <c r="AB2948">
        <v>1.3720000000000001</v>
      </c>
      <c r="AE2948" s="25">
        <v>41262</v>
      </c>
      <c r="AF2948" t="e">
        <f>NA()</f>
        <v>#N/A</v>
      </c>
      <c r="AG2948" t="e">
        <f>NA()</f>
        <v>#N/A</v>
      </c>
      <c r="AH2948" t="e">
        <f>NA()</f>
        <v>#N/A</v>
      </c>
      <c r="AI2948" t="e">
        <f>NA()</f>
        <v>#N/A</v>
      </c>
      <c r="AJ2948" t="e">
        <f>NA()</f>
        <v>#N/A</v>
      </c>
      <c r="AK2948" t="e">
        <f>NA()</f>
        <v>#N/A</v>
      </c>
      <c r="AL2948" t="e">
        <f>NA()</f>
        <v>#N/A</v>
      </c>
      <c r="AM2948" t="e">
        <f>NA()</f>
        <v>#N/A</v>
      </c>
      <c r="AN2948" s="13">
        <v>7.3899999999999993E-2</v>
      </c>
      <c r="AO2948" t="e">
        <f>NA()</f>
        <v>#N/A</v>
      </c>
      <c r="AP2948" t="e">
        <f>NA()</f>
        <v>#N/A</v>
      </c>
    </row>
    <row r="2949" spans="20:42" x14ac:dyDescent="0.35">
      <c r="T2949" s="6"/>
      <c r="U2949" s="6"/>
      <c r="Z2949">
        <v>4</v>
      </c>
      <c r="AA2949" s="9">
        <v>44778</v>
      </c>
      <c r="AB2949">
        <v>1.3522000000000001</v>
      </c>
      <c r="AE2949" s="25">
        <v>41263</v>
      </c>
      <c r="AF2949" t="e">
        <f>NA()</f>
        <v>#N/A</v>
      </c>
      <c r="AG2949" t="e">
        <f>NA()</f>
        <v>#N/A</v>
      </c>
      <c r="AH2949" t="e">
        <f>NA()</f>
        <v>#N/A</v>
      </c>
      <c r="AI2949" t="e">
        <f>NA()</f>
        <v>#N/A</v>
      </c>
      <c r="AJ2949" t="e">
        <f>NA()</f>
        <v>#N/A</v>
      </c>
      <c r="AK2949" t="e">
        <f>NA()</f>
        <v>#N/A</v>
      </c>
      <c r="AL2949" t="e">
        <f>NA()</f>
        <v>#N/A</v>
      </c>
      <c r="AM2949" t="e">
        <f>NA()</f>
        <v>#N/A</v>
      </c>
      <c r="AN2949" s="13">
        <v>7.3499999999999996E-2</v>
      </c>
      <c r="AO2949" t="e">
        <f>NA()</f>
        <v>#N/A</v>
      </c>
      <c r="AP2949" t="e">
        <f>NA()</f>
        <v>#N/A</v>
      </c>
    </row>
    <row r="2950" spans="20:42" x14ac:dyDescent="0.35">
      <c r="T2950" s="6"/>
      <c r="U2950" s="6"/>
      <c r="Z2950">
        <v>5</v>
      </c>
      <c r="AA2950" s="9">
        <v>44781</v>
      </c>
      <c r="AB2950">
        <v>1.8269</v>
      </c>
      <c r="AE2950" s="25">
        <v>41264</v>
      </c>
      <c r="AF2950" t="e">
        <f>NA()</f>
        <v>#N/A</v>
      </c>
      <c r="AG2950" t="e">
        <f>NA()</f>
        <v>#N/A</v>
      </c>
      <c r="AH2950" t="e">
        <f>NA()</f>
        <v>#N/A</v>
      </c>
      <c r="AI2950" t="e">
        <f>NA()</f>
        <v>#N/A</v>
      </c>
      <c r="AJ2950" t="e">
        <f>NA()</f>
        <v>#N/A</v>
      </c>
      <c r="AK2950" t="e">
        <f>NA()</f>
        <v>#N/A</v>
      </c>
      <c r="AL2950" t="e">
        <f>NA()</f>
        <v>#N/A</v>
      </c>
      <c r="AM2950" t="e">
        <f>NA()</f>
        <v>#N/A</v>
      </c>
      <c r="AN2950" s="13">
        <v>7.2700000000000001E-2</v>
      </c>
      <c r="AO2950" t="e">
        <f>NA()</f>
        <v>#N/A</v>
      </c>
      <c r="AP2950" t="e">
        <f>NA()</f>
        <v>#N/A</v>
      </c>
    </row>
    <row r="2951" spans="20:42" x14ac:dyDescent="0.35">
      <c r="T2951" s="6"/>
      <c r="U2951" s="6"/>
      <c r="Z2951">
        <v>8</v>
      </c>
      <c r="AA2951" s="9">
        <v>44783</v>
      </c>
      <c r="AB2951">
        <v>1.7915000000000001</v>
      </c>
      <c r="AE2951" s="25">
        <v>41265</v>
      </c>
      <c r="AF2951" t="e">
        <f>NA()</f>
        <v>#N/A</v>
      </c>
      <c r="AG2951" t="e">
        <f>NA()</f>
        <v>#N/A</v>
      </c>
      <c r="AH2951" t="e">
        <f>NA()</f>
        <v>#N/A</v>
      </c>
      <c r="AI2951" t="e">
        <f>NA()</f>
        <v>#N/A</v>
      </c>
      <c r="AJ2951" t="e">
        <f>NA()</f>
        <v>#N/A</v>
      </c>
      <c r="AK2951" t="e">
        <f>NA()</f>
        <v>#N/A</v>
      </c>
      <c r="AL2951" t="e">
        <f>NA()</f>
        <v>#N/A</v>
      </c>
      <c r="AM2951" t="e">
        <f>NA()</f>
        <v>#N/A</v>
      </c>
      <c r="AN2951" t="e">
        <f>NA()</f>
        <v>#N/A</v>
      </c>
      <c r="AO2951" t="e">
        <f>NA()</f>
        <v>#N/A</v>
      </c>
      <c r="AP2951" t="e">
        <f>NA()</f>
        <v>#N/A</v>
      </c>
    </row>
    <row r="2952" spans="20:42" x14ac:dyDescent="0.35">
      <c r="T2952" s="6"/>
      <c r="U2952" s="6"/>
      <c r="Z2952">
        <v>10</v>
      </c>
      <c r="AA2952" s="9">
        <v>44784</v>
      </c>
      <c r="AB2952">
        <v>1.4935</v>
      </c>
      <c r="AE2952" s="25">
        <v>41266</v>
      </c>
      <c r="AF2952" t="e">
        <f>NA()</f>
        <v>#N/A</v>
      </c>
      <c r="AG2952" t="e">
        <f>NA()</f>
        <v>#N/A</v>
      </c>
      <c r="AH2952" t="e">
        <f>NA()</f>
        <v>#N/A</v>
      </c>
      <c r="AI2952" t="e">
        <f>NA()</f>
        <v>#N/A</v>
      </c>
      <c r="AJ2952" t="e">
        <f>NA()</f>
        <v>#N/A</v>
      </c>
      <c r="AK2952" t="e">
        <f>NA()</f>
        <v>#N/A</v>
      </c>
      <c r="AL2952" t="e">
        <f>NA()</f>
        <v>#N/A</v>
      </c>
      <c r="AM2952" t="e">
        <f>NA()</f>
        <v>#N/A</v>
      </c>
      <c r="AN2952" t="e">
        <f>NA()</f>
        <v>#N/A</v>
      </c>
      <c r="AO2952" t="e">
        <f>NA()</f>
        <v>#N/A</v>
      </c>
      <c r="AP2952" t="e">
        <f>NA()</f>
        <v>#N/A</v>
      </c>
    </row>
    <row r="2953" spans="20:42" x14ac:dyDescent="0.35">
      <c r="T2953" s="6"/>
      <c r="U2953" s="6"/>
      <c r="Z2953">
        <v>11</v>
      </c>
      <c r="AA2953" s="9">
        <v>44785</v>
      </c>
      <c r="AB2953">
        <v>1.7252000000000001</v>
      </c>
      <c r="AE2953" s="25">
        <v>41267</v>
      </c>
      <c r="AF2953" t="e">
        <f>NA()</f>
        <v>#N/A</v>
      </c>
      <c r="AG2953" t="e">
        <f>NA()</f>
        <v>#N/A</v>
      </c>
      <c r="AH2953" t="e">
        <f>NA()</f>
        <v>#N/A</v>
      </c>
      <c r="AI2953" t="e">
        <f>NA()</f>
        <v>#N/A</v>
      </c>
      <c r="AJ2953" t="e">
        <f>NA()</f>
        <v>#N/A</v>
      </c>
      <c r="AK2953" t="e">
        <f>NA()</f>
        <v>#N/A</v>
      </c>
      <c r="AL2953" t="e">
        <f>NA()</f>
        <v>#N/A</v>
      </c>
      <c r="AM2953" t="e">
        <f>NA()</f>
        <v>#N/A</v>
      </c>
      <c r="AN2953" s="13">
        <v>7.0800000000000002E-2</v>
      </c>
      <c r="AO2953" t="e">
        <f>NA()</f>
        <v>#N/A</v>
      </c>
      <c r="AP2953" t="e">
        <f>NA()</f>
        <v>#N/A</v>
      </c>
    </row>
    <row r="2954" spans="20:42" x14ac:dyDescent="0.35">
      <c r="T2954" s="6"/>
      <c r="U2954" s="6"/>
      <c r="Z2954">
        <v>12</v>
      </c>
      <c r="AA2954" s="9">
        <v>44788</v>
      </c>
      <c r="AB2954">
        <v>1.7601</v>
      </c>
      <c r="AE2954" s="25">
        <v>41268</v>
      </c>
      <c r="AF2954" t="e">
        <f>NA()</f>
        <v>#N/A</v>
      </c>
      <c r="AG2954" t="e">
        <f>NA()</f>
        <v>#N/A</v>
      </c>
      <c r="AH2954" t="e">
        <f>NA()</f>
        <v>#N/A</v>
      </c>
      <c r="AI2954" t="e">
        <f>NA()</f>
        <v>#N/A</v>
      </c>
      <c r="AJ2954" t="e">
        <f>NA()</f>
        <v>#N/A</v>
      </c>
      <c r="AK2954" t="e">
        <f>NA()</f>
        <v>#N/A</v>
      </c>
      <c r="AL2954" t="e">
        <f>NA()</f>
        <v>#N/A</v>
      </c>
      <c r="AM2954" t="e">
        <f>NA()</f>
        <v>#N/A</v>
      </c>
      <c r="AN2954" t="e">
        <f>NA()</f>
        <v>#N/A</v>
      </c>
      <c r="AO2954" t="e">
        <f>NA()</f>
        <v>#N/A</v>
      </c>
      <c r="AP2954" t="e">
        <f>NA()</f>
        <v>#N/A</v>
      </c>
    </row>
    <row r="2955" spans="20:42" x14ac:dyDescent="0.35">
      <c r="T2955" s="6"/>
      <c r="U2955" s="6"/>
      <c r="Z2955">
        <v>15</v>
      </c>
      <c r="AA2955" s="9">
        <v>44789</v>
      </c>
      <c r="AB2955">
        <v>1.925</v>
      </c>
      <c r="AE2955" s="25">
        <v>41269</v>
      </c>
      <c r="AF2955" t="e">
        <f>NA()</f>
        <v>#N/A</v>
      </c>
      <c r="AG2955" t="e">
        <f>NA()</f>
        <v>#N/A</v>
      </c>
      <c r="AH2955" t="e">
        <f>NA()</f>
        <v>#N/A</v>
      </c>
      <c r="AI2955" t="e">
        <f>NA()</f>
        <v>#N/A</v>
      </c>
      <c r="AJ2955" t="e">
        <f>NA()</f>
        <v>#N/A</v>
      </c>
      <c r="AK2955" t="e">
        <f>NA()</f>
        <v>#N/A</v>
      </c>
      <c r="AL2955" t="e">
        <f>NA()</f>
        <v>#N/A</v>
      </c>
      <c r="AM2955" t="e">
        <f>NA()</f>
        <v>#N/A</v>
      </c>
      <c r="AN2955" s="13">
        <v>7.0000000000000007E-2</v>
      </c>
      <c r="AO2955" t="e">
        <f>NA()</f>
        <v>#N/A</v>
      </c>
      <c r="AP2955" t="e">
        <f>NA()</f>
        <v>#N/A</v>
      </c>
    </row>
    <row r="2956" spans="20:42" x14ac:dyDescent="0.35">
      <c r="T2956" s="6"/>
      <c r="U2956" s="6"/>
      <c r="Z2956">
        <v>16</v>
      </c>
      <c r="AA2956" s="9">
        <v>44790</v>
      </c>
      <c r="AB2956">
        <v>1.9116</v>
      </c>
      <c r="AE2956" s="25">
        <v>41270</v>
      </c>
      <c r="AF2956" t="e">
        <f>NA()</f>
        <v>#N/A</v>
      </c>
      <c r="AG2956" t="e">
        <f>NA()</f>
        <v>#N/A</v>
      </c>
      <c r="AH2956" t="e">
        <f>NA()</f>
        <v>#N/A</v>
      </c>
      <c r="AI2956" t="e">
        <f>NA()</f>
        <v>#N/A</v>
      </c>
      <c r="AJ2956" t="e">
        <f>NA()</f>
        <v>#N/A</v>
      </c>
      <c r="AK2956" t="e">
        <f>NA()</f>
        <v>#N/A</v>
      </c>
      <c r="AL2956" t="e">
        <f>NA()</f>
        <v>#N/A</v>
      </c>
      <c r="AM2956" t="e">
        <f>NA()</f>
        <v>#N/A</v>
      </c>
      <c r="AN2956" s="13">
        <v>6.8199999999999997E-2</v>
      </c>
      <c r="AO2956" t="e">
        <f>NA()</f>
        <v>#N/A</v>
      </c>
      <c r="AP2956" t="e">
        <f>NA()</f>
        <v>#N/A</v>
      </c>
    </row>
    <row r="2957" spans="20:42" x14ac:dyDescent="0.35">
      <c r="T2957" s="6"/>
      <c r="U2957" s="6"/>
      <c r="Z2957">
        <v>17</v>
      </c>
      <c r="AA2957" s="9">
        <v>44791</v>
      </c>
      <c r="AB2957">
        <v>1.9236</v>
      </c>
      <c r="AE2957" s="25">
        <v>41271</v>
      </c>
      <c r="AF2957" t="e">
        <f>NA()</f>
        <v>#N/A</v>
      </c>
      <c r="AG2957" t="e">
        <f>NA()</f>
        <v>#N/A</v>
      </c>
      <c r="AH2957" t="e">
        <f>NA()</f>
        <v>#N/A</v>
      </c>
      <c r="AI2957" t="e">
        <f>NA()</f>
        <v>#N/A</v>
      </c>
      <c r="AJ2957" t="e">
        <f>NA()</f>
        <v>#N/A</v>
      </c>
      <c r="AK2957" t="e">
        <f>NA()</f>
        <v>#N/A</v>
      </c>
      <c r="AL2957" t="e">
        <f>NA()</f>
        <v>#N/A</v>
      </c>
      <c r="AM2957" t="e">
        <f>NA()</f>
        <v>#N/A</v>
      </c>
      <c r="AN2957" s="13">
        <v>6.3100000000000003E-2</v>
      </c>
      <c r="AO2957" t="e">
        <f>NA()</f>
        <v>#N/A</v>
      </c>
      <c r="AP2957" t="e">
        <f>NA()</f>
        <v>#N/A</v>
      </c>
    </row>
    <row r="2958" spans="20:42" x14ac:dyDescent="0.35">
      <c r="T2958" s="6"/>
      <c r="U2958" s="6"/>
      <c r="Z2958">
        <v>18</v>
      </c>
      <c r="AA2958" s="9">
        <v>44792</v>
      </c>
      <c r="AB2958">
        <v>1.9401999999999999</v>
      </c>
      <c r="AE2958" s="25">
        <v>41272</v>
      </c>
      <c r="AF2958" t="e">
        <f>NA()</f>
        <v>#N/A</v>
      </c>
      <c r="AG2958" t="e">
        <f>NA()</f>
        <v>#N/A</v>
      </c>
      <c r="AH2958" t="e">
        <f>NA()</f>
        <v>#N/A</v>
      </c>
      <c r="AI2958" t="e">
        <f>NA()</f>
        <v>#N/A</v>
      </c>
      <c r="AJ2958" t="e">
        <f>NA()</f>
        <v>#N/A</v>
      </c>
      <c r="AK2958" t="e">
        <f>NA()</f>
        <v>#N/A</v>
      </c>
      <c r="AL2958" t="e">
        <f>NA()</f>
        <v>#N/A</v>
      </c>
      <c r="AM2958" t="e">
        <f>NA()</f>
        <v>#N/A</v>
      </c>
      <c r="AN2958" t="e">
        <f>NA()</f>
        <v>#N/A</v>
      </c>
      <c r="AO2958" t="e">
        <f>NA()</f>
        <v>#N/A</v>
      </c>
      <c r="AP2958" t="e">
        <f>NA()</f>
        <v>#N/A</v>
      </c>
    </row>
    <row r="2959" spans="20:42" x14ac:dyDescent="0.35">
      <c r="T2959" s="6"/>
      <c r="U2959" s="6"/>
      <c r="Z2959">
        <v>19</v>
      </c>
      <c r="AA2959" s="9">
        <v>44795</v>
      </c>
      <c r="AB2959">
        <v>2.2400000000000002</v>
      </c>
      <c r="AE2959" s="25">
        <v>41273</v>
      </c>
      <c r="AF2959" t="e">
        <f>NA()</f>
        <v>#N/A</v>
      </c>
      <c r="AG2959" t="e">
        <f>NA()</f>
        <v>#N/A</v>
      </c>
      <c r="AH2959" t="e">
        <f>NA()</f>
        <v>#N/A</v>
      </c>
      <c r="AI2959" t="e">
        <f>NA()</f>
        <v>#N/A</v>
      </c>
      <c r="AJ2959" t="e">
        <f>NA()</f>
        <v>#N/A</v>
      </c>
      <c r="AK2959" t="e">
        <f>NA()</f>
        <v>#N/A</v>
      </c>
      <c r="AL2959" t="e">
        <f>NA()</f>
        <v>#N/A</v>
      </c>
      <c r="AM2959" t="e">
        <f>NA()</f>
        <v>#N/A</v>
      </c>
      <c r="AN2959" t="e">
        <f>NA()</f>
        <v>#N/A</v>
      </c>
      <c r="AO2959" t="e">
        <f>NA()</f>
        <v>#N/A</v>
      </c>
      <c r="AP2959" t="e">
        <f>NA()</f>
        <v>#N/A</v>
      </c>
    </row>
    <row r="2960" spans="20:42" x14ac:dyDescent="0.35">
      <c r="T2960" s="6"/>
      <c r="U2960" s="6"/>
      <c r="Z2960">
        <v>22</v>
      </c>
      <c r="AA2960" s="9">
        <v>44796</v>
      </c>
      <c r="AB2960">
        <v>2.2324000000000002</v>
      </c>
      <c r="AE2960" s="25">
        <v>41274</v>
      </c>
      <c r="AF2960" t="e">
        <f>NA()</f>
        <v>#N/A</v>
      </c>
      <c r="AG2960" t="e">
        <f>NA()</f>
        <v>#N/A</v>
      </c>
      <c r="AH2960" t="e">
        <f>NA()</f>
        <v>#N/A</v>
      </c>
      <c r="AI2960" t="e">
        <f>NA()</f>
        <v>#N/A</v>
      </c>
      <c r="AJ2960" t="e">
        <f>NA()</f>
        <v>#N/A</v>
      </c>
      <c r="AK2960" t="e">
        <f>NA()</f>
        <v>#N/A</v>
      </c>
      <c r="AL2960" t="e">
        <f>NA()</f>
        <v>#N/A</v>
      </c>
      <c r="AM2960" t="e">
        <f>NA()</f>
        <v>#N/A</v>
      </c>
      <c r="AN2960" s="13">
        <v>5.8299999999999998E-2</v>
      </c>
      <c r="AO2960" t="e">
        <f>NA()</f>
        <v>#N/A</v>
      </c>
      <c r="AP2960" t="e">
        <f>NA()</f>
        <v>#N/A</v>
      </c>
    </row>
    <row r="2961" spans="20:42" x14ac:dyDescent="0.35">
      <c r="T2961" s="6"/>
      <c r="U2961" s="6"/>
      <c r="Z2961">
        <v>23</v>
      </c>
      <c r="AA2961" s="9">
        <v>44797</v>
      </c>
      <c r="AB2961">
        <v>2.0992999999999999</v>
      </c>
      <c r="AE2961" s="25">
        <v>41275</v>
      </c>
      <c r="AF2961" t="e">
        <f>NA()</f>
        <v>#N/A</v>
      </c>
      <c r="AG2961" t="e">
        <f>NA()</f>
        <v>#N/A</v>
      </c>
      <c r="AH2961" t="e">
        <f>NA()</f>
        <v>#N/A</v>
      </c>
      <c r="AI2961" t="e">
        <f>NA()</f>
        <v>#N/A</v>
      </c>
      <c r="AJ2961" t="e">
        <f>NA()</f>
        <v>#N/A</v>
      </c>
      <c r="AK2961" t="e">
        <f>NA()</f>
        <v>#N/A</v>
      </c>
      <c r="AL2961" t="e">
        <f>NA()</f>
        <v>#N/A</v>
      </c>
      <c r="AM2961" t="e">
        <f>NA()</f>
        <v>#N/A</v>
      </c>
      <c r="AN2961" t="e">
        <f>NA()</f>
        <v>#N/A</v>
      </c>
      <c r="AO2961" s="13">
        <v>0.99567307999999999</v>
      </c>
      <c r="AP2961" t="e">
        <f>NA()</f>
        <v>#N/A</v>
      </c>
    </row>
    <row r="2962" spans="20:42" x14ac:dyDescent="0.35">
      <c r="T2962" s="6"/>
      <c r="U2962" s="6"/>
      <c r="Z2962">
        <v>24</v>
      </c>
      <c r="AA2962" s="9">
        <v>44798</v>
      </c>
      <c r="AB2962">
        <v>2.0684</v>
      </c>
      <c r="AE2962" s="25">
        <v>41276</v>
      </c>
      <c r="AF2962" t="e">
        <f>NA()</f>
        <v>#N/A</v>
      </c>
      <c r="AG2962" t="e">
        <f>NA()</f>
        <v>#N/A</v>
      </c>
      <c r="AH2962" t="e">
        <f>NA()</f>
        <v>#N/A</v>
      </c>
      <c r="AI2962" t="e">
        <f>NA()</f>
        <v>#N/A</v>
      </c>
      <c r="AJ2962" t="e">
        <f>NA()</f>
        <v>#N/A</v>
      </c>
      <c r="AK2962" t="e">
        <f>NA()</f>
        <v>#N/A</v>
      </c>
      <c r="AL2962" t="e">
        <f>NA()</f>
        <v>#N/A</v>
      </c>
      <c r="AM2962" t="e">
        <f>NA()</f>
        <v>#N/A</v>
      </c>
      <c r="AN2962" s="13">
        <v>5.7599999999999998E-2</v>
      </c>
      <c r="AO2962" t="e">
        <f>NA()</f>
        <v>#N/A</v>
      </c>
      <c r="AP2962" t="e">
        <f>NA()</f>
        <v>#N/A</v>
      </c>
    </row>
    <row r="2963" spans="20:42" x14ac:dyDescent="0.35">
      <c r="T2963" s="6"/>
      <c r="U2963" s="6"/>
      <c r="Z2963">
        <v>25</v>
      </c>
      <c r="AA2963" s="9">
        <v>44799</v>
      </c>
      <c r="AB2963">
        <v>1.8673</v>
      </c>
      <c r="AE2963" s="25">
        <v>41277</v>
      </c>
      <c r="AF2963" t="e">
        <f>NA()</f>
        <v>#N/A</v>
      </c>
      <c r="AG2963" t="e">
        <f>NA()</f>
        <v>#N/A</v>
      </c>
      <c r="AH2963" t="e">
        <f>NA()</f>
        <v>#N/A</v>
      </c>
      <c r="AI2963" t="e">
        <f>NA()</f>
        <v>#N/A</v>
      </c>
      <c r="AJ2963" t="e">
        <f>NA()</f>
        <v>#N/A</v>
      </c>
      <c r="AK2963" t="e">
        <f>NA()</f>
        <v>#N/A</v>
      </c>
      <c r="AL2963" t="e">
        <f>NA()</f>
        <v>#N/A</v>
      </c>
      <c r="AM2963" t="e">
        <f>NA()</f>
        <v>#N/A</v>
      </c>
      <c r="AN2963" s="13">
        <v>5.7599999999999998E-2</v>
      </c>
      <c r="AO2963" t="e">
        <f>NA()</f>
        <v>#N/A</v>
      </c>
      <c r="AP2963" t="e">
        <f>NA()</f>
        <v>#N/A</v>
      </c>
    </row>
    <row r="2964" spans="20:42" x14ac:dyDescent="0.35">
      <c r="T2964" s="6"/>
      <c r="U2964" s="6"/>
      <c r="Z2964">
        <v>26</v>
      </c>
      <c r="AA2964" s="9">
        <v>44802</v>
      </c>
      <c r="AB2964">
        <v>2.0087999999999999</v>
      </c>
      <c r="AE2964" s="25">
        <v>41278</v>
      </c>
      <c r="AF2964" t="e">
        <f>NA()</f>
        <v>#N/A</v>
      </c>
      <c r="AG2964" t="e">
        <f>NA()</f>
        <v>#N/A</v>
      </c>
      <c r="AH2964" t="e">
        <f>NA()</f>
        <v>#N/A</v>
      </c>
      <c r="AI2964" t="e">
        <f>NA()</f>
        <v>#N/A</v>
      </c>
      <c r="AJ2964" t="e">
        <f>NA()</f>
        <v>#N/A</v>
      </c>
      <c r="AK2964" t="e">
        <f>NA()</f>
        <v>#N/A</v>
      </c>
      <c r="AL2964" t="e">
        <f>NA()</f>
        <v>#N/A</v>
      </c>
      <c r="AM2964" t="e">
        <f>NA()</f>
        <v>#N/A</v>
      </c>
      <c r="AN2964" s="13">
        <v>5.7700000000000001E-2</v>
      </c>
      <c r="AO2964" t="e">
        <f>NA()</f>
        <v>#N/A</v>
      </c>
      <c r="AP2964" t="e">
        <f>NA()</f>
        <v>#N/A</v>
      </c>
    </row>
    <row r="2965" spans="20:42" x14ac:dyDescent="0.35">
      <c r="T2965" s="6"/>
      <c r="U2965" s="6"/>
      <c r="Z2965">
        <v>29</v>
      </c>
      <c r="AA2965" s="9">
        <v>44803</v>
      </c>
      <c r="AB2965">
        <v>2.0024999999999999</v>
      </c>
      <c r="AE2965" s="25">
        <v>41279</v>
      </c>
      <c r="AF2965" t="e">
        <f>NA()</f>
        <v>#N/A</v>
      </c>
      <c r="AG2965" t="e">
        <f>NA()</f>
        <v>#N/A</v>
      </c>
      <c r="AH2965" t="e">
        <f>NA()</f>
        <v>#N/A</v>
      </c>
      <c r="AI2965" t="e">
        <f>NA()</f>
        <v>#N/A</v>
      </c>
      <c r="AJ2965" t="e">
        <f>NA()</f>
        <v>#N/A</v>
      </c>
      <c r="AK2965" t="e">
        <f>NA()</f>
        <v>#N/A</v>
      </c>
      <c r="AL2965" t="e">
        <f>NA()</f>
        <v>#N/A</v>
      </c>
      <c r="AM2965" t="e">
        <f>NA()</f>
        <v>#N/A</v>
      </c>
      <c r="AN2965" t="e">
        <f>NA()</f>
        <v>#N/A</v>
      </c>
      <c r="AO2965" t="e">
        <f>NA()</f>
        <v>#N/A</v>
      </c>
      <c r="AP2965" t="e">
        <f>NA()</f>
        <v>#N/A</v>
      </c>
    </row>
    <row r="2966" spans="20:42" x14ac:dyDescent="0.35">
      <c r="T2966" s="6"/>
      <c r="U2966" s="6"/>
      <c r="Z2966">
        <v>30</v>
      </c>
      <c r="AA2966" s="9">
        <v>44804</v>
      </c>
      <c r="AB2966">
        <v>2.3441000000000001</v>
      </c>
      <c r="AE2966" s="25">
        <v>41280</v>
      </c>
      <c r="AF2966" t="e">
        <f>NA()</f>
        <v>#N/A</v>
      </c>
      <c r="AG2966" t="e">
        <f>NA()</f>
        <v>#N/A</v>
      </c>
      <c r="AH2966" t="e">
        <f>NA()</f>
        <v>#N/A</v>
      </c>
      <c r="AI2966" t="e">
        <f>NA()</f>
        <v>#N/A</v>
      </c>
      <c r="AJ2966" t="e">
        <f>NA()</f>
        <v>#N/A</v>
      </c>
      <c r="AK2966" t="e">
        <f>NA()</f>
        <v>#N/A</v>
      </c>
      <c r="AL2966" t="e">
        <f>NA()</f>
        <v>#N/A</v>
      </c>
      <c r="AM2966" t="e">
        <f>NA()</f>
        <v>#N/A</v>
      </c>
      <c r="AN2966" t="e">
        <f>NA()</f>
        <v>#N/A</v>
      </c>
      <c r="AO2966" t="e">
        <f>NA()</f>
        <v>#N/A</v>
      </c>
      <c r="AP2966" t="e">
        <f>NA()</f>
        <v>#N/A</v>
      </c>
    </row>
    <row r="2967" spans="20:42" x14ac:dyDescent="0.35">
      <c r="T2967" s="6"/>
      <c r="U2967" s="6"/>
      <c r="Z2967">
        <v>31</v>
      </c>
      <c r="AA2967" s="9">
        <v>44805</v>
      </c>
      <c r="AB2967">
        <v>2.3098000000000001</v>
      </c>
      <c r="AE2967" s="25">
        <v>41281</v>
      </c>
      <c r="AF2967" t="e">
        <f>NA()</f>
        <v>#N/A</v>
      </c>
      <c r="AG2967" t="e">
        <f>NA()</f>
        <v>#N/A</v>
      </c>
      <c r="AH2967" t="e">
        <f>NA()</f>
        <v>#N/A</v>
      </c>
      <c r="AI2967" t="e">
        <f>NA()</f>
        <v>#N/A</v>
      </c>
      <c r="AJ2967" t="e">
        <f>NA()</f>
        <v>#N/A</v>
      </c>
      <c r="AK2967" t="e">
        <f>NA()</f>
        <v>#N/A</v>
      </c>
      <c r="AL2967" t="e">
        <f>NA()</f>
        <v>#N/A</v>
      </c>
      <c r="AM2967" t="e">
        <f>NA()</f>
        <v>#N/A</v>
      </c>
      <c r="AN2967" s="13">
        <v>5.79E-2</v>
      </c>
      <c r="AO2967" t="e">
        <f>NA()</f>
        <v>#N/A</v>
      </c>
      <c r="AP2967" t="e">
        <f>NA()</f>
        <v>#N/A</v>
      </c>
    </row>
    <row r="2968" spans="20:42" x14ac:dyDescent="0.35">
      <c r="T2968" s="6"/>
      <c r="U2968" s="6"/>
      <c r="Y2968" t="s">
        <v>1104</v>
      </c>
      <c r="Z2968">
        <v>1</v>
      </c>
      <c r="AA2968" s="9">
        <v>44806</v>
      </c>
      <c r="AB2968">
        <v>2.1288</v>
      </c>
      <c r="AE2968" s="25">
        <v>41282</v>
      </c>
      <c r="AF2968" t="e">
        <f>NA()</f>
        <v>#N/A</v>
      </c>
      <c r="AG2968" t="e">
        <f>NA()</f>
        <v>#N/A</v>
      </c>
      <c r="AH2968" t="e">
        <f>NA()</f>
        <v>#N/A</v>
      </c>
      <c r="AI2968" t="e">
        <f>NA()</f>
        <v>#N/A</v>
      </c>
      <c r="AJ2968" t="e">
        <f>NA()</f>
        <v>#N/A</v>
      </c>
      <c r="AK2968" t="e">
        <f>NA()</f>
        <v>#N/A</v>
      </c>
      <c r="AL2968" t="e">
        <f>NA()</f>
        <v>#N/A</v>
      </c>
      <c r="AM2968" t="e">
        <f>NA()</f>
        <v>#N/A</v>
      </c>
      <c r="AN2968" s="13">
        <v>5.79E-2</v>
      </c>
      <c r="AO2968" t="e">
        <f>NA()</f>
        <v>#N/A</v>
      </c>
      <c r="AP2968" t="e">
        <f>NA()</f>
        <v>#N/A</v>
      </c>
    </row>
    <row r="2969" spans="20:42" x14ac:dyDescent="0.35">
      <c r="T2969" s="6"/>
      <c r="U2969" s="6"/>
      <c r="Z2969">
        <v>2</v>
      </c>
      <c r="AA2969" s="9">
        <v>44809</v>
      </c>
      <c r="AB2969">
        <v>2.0446</v>
      </c>
      <c r="AE2969" s="25">
        <v>41283</v>
      </c>
      <c r="AF2969" t="e">
        <f>NA()</f>
        <v>#N/A</v>
      </c>
      <c r="AG2969" t="e">
        <f>NA()</f>
        <v>#N/A</v>
      </c>
      <c r="AH2969" t="e">
        <f>NA()</f>
        <v>#N/A</v>
      </c>
      <c r="AI2969" t="e">
        <f>NA()</f>
        <v>#N/A</v>
      </c>
      <c r="AJ2969" t="e">
        <f>NA()</f>
        <v>#N/A</v>
      </c>
      <c r="AK2969" t="e">
        <f>NA()</f>
        <v>#N/A</v>
      </c>
      <c r="AL2969" t="e">
        <f>NA()</f>
        <v>#N/A</v>
      </c>
      <c r="AM2969" t="e">
        <f>NA()</f>
        <v>#N/A</v>
      </c>
      <c r="AN2969" s="13">
        <v>5.7799999999999997E-2</v>
      </c>
      <c r="AO2969" t="e">
        <f>NA()</f>
        <v>#N/A</v>
      </c>
      <c r="AP2969" t="e">
        <f>NA()</f>
        <v>#N/A</v>
      </c>
    </row>
    <row r="2970" spans="20:42" x14ac:dyDescent="0.35">
      <c r="T2970" s="6"/>
      <c r="U2970" s="6"/>
      <c r="Z2970">
        <v>5</v>
      </c>
      <c r="AA2970" s="9">
        <v>44810</v>
      </c>
      <c r="AB2970">
        <v>2.1528999999999998</v>
      </c>
      <c r="AE2970" s="25">
        <v>41284</v>
      </c>
      <c r="AF2970" t="e">
        <f>NA()</f>
        <v>#N/A</v>
      </c>
      <c r="AG2970" t="e">
        <f>NA()</f>
        <v>#N/A</v>
      </c>
      <c r="AH2970" t="e">
        <f>NA()</f>
        <v>#N/A</v>
      </c>
      <c r="AI2970" t="e">
        <f>NA()</f>
        <v>#N/A</v>
      </c>
      <c r="AJ2970" t="e">
        <f>NA()</f>
        <v>#N/A</v>
      </c>
      <c r="AK2970" t="e">
        <f>NA()</f>
        <v>#N/A</v>
      </c>
      <c r="AL2970" t="e">
        <f>NA()</f>
        <v>#N/A</v>
      </c>
      <c r="AM2970" t="e">
        <f>NA()</f>
        <v>#N/A</v>
      </c>
      <c r="AN2970" s="13">
        <v>5.7700000000000001E-2</v>
      </c>
      <c r="AO2970" t="e">
        <f>NA()</f>
        <v>#N/A</v>
      </c>
      <c r="AP2970" t="e">
        <f>NA()</f>
        <v>#N/A</v>
      </c>
    </row>
    <row r="2971" spans="20:42" x14ac:dyDescent="0.35">
      <c r="T2971" s="6"/>
      <c r="U2971" s="6"/>
      <c r="Z2971">
        <v>6</v>
      </c>
      <c r="AA2971" s="9">
        <v>44811</v>
      </c>
      <c r="AB2971">
        <v>2.1204999999999998</v>
      </c>
      <c r="AE2971" s="25">
        <v>41285</v>
      </c>
      <c r="AF2971" t="e">
        <f>NA()</f>
        <v>#N/A</v>
      </c>
      <c r="AG2971" t="e">
        <f>NA()</f>
        <v>#N/A</v>
      </c>
      <c r="AH2971" t="e">
        <f>NA()</f>
        <v>#N/A</v>
      </c>
      <c r="AI2971" t="e">
        <f>NA()</f>
        <v>#N/A</v>
      </c>
      <c r="AJ2971" t="e">
        <f>NA()</f>
        <v>#N/A</v>
      </c>
      <c r="AK2971" t="e">
        <f>NA()</f>
        <v>#N/A</v>
      </c>
      <c r="AL2971" t="e">
        <f>NA()</f>
        <v>#N/A</v>
      </c>
      <c r="AM2971" t="e">
        <f>NA()</f>
        <v>#N/A</v>
      </c>
      <c r="AN2971" s="13">
        <v>5.7500000000000002E-2</v>
      </c>
      <c r="AO2971" t="e">
        <f>NA()</f>
        <v>#N/A</v>
      </c>
      <c r="AP2971" t="e">
        <f>NA()</f>
        <v>#N/A</v>
      </c>
    </row>
    <row r="2972" spans="20:42" x14ac:dyDescent="0.35">
      <c r="T2972" s="6"/>
      <c r="U2972" s="6"/>
      <c r="Z2972">
        <v>7</v>
      </c>
      <c r="AA2972" s="9">
        <v>44812</v>
      </c>
      <c r="AB2972">
        <v>2.1103999999999998</v>
      </c>
      <c r="AE2972" s="25">
        <v>41286</v>
      </c>
      <c r="AF2972" t="e">
        <f>NA()</f>
        <v>#N/A</v>
      </c>
      <c r="AG2972" t="e">
        <f>NA()</f>
        <v>#N/A</v>
      </c>
      <c r="AH2972" t="e">
        <f>NA()</f>
        <v>#N/A</v>
      </c>
      <c r="AI2972" t="e">
        <f>NA()</f>
        <v>#N/A</v>
      </c>
      <c r="AJ2972" t="e">
        <f>NA()</f>
        <v>#N/A</v>
      </c>
      <c r="AK2972" t="e">
        <f>NA()</f>
        <v>#N/A</v>
      </c>
      <c r="AL2972" t="e">
        <f>NA()</f>
        <v>#N/A</v>
      </c>
      <c r="AM2972" t="e">
        <f>NA()</f>
        <v>#N/A</v>
      </c>
      <c r="AN2972" t="e">
        <f>NA()</f>
        <v>#N/A</v>
      </c>
      <c r="AO2972" t="e">
        <f>NA()</f>
        <v>#N/A</v>
      </c>
      <c r="AP2972" t="e">
        <f>NA()</f>
        <v>#N/A</v>
      </c>
    </row>
    <row r="2973" spans="20:42" x14ac:dyDescent="0.35">
      <c r="T2973" s="6"/>
      <c r="U2973" s="6"/>
      <c r="Z2973">
        <v>8</v>
      </c>
      <c r="AA2973" s="9">
        <v>44813</v>
      </c>
      <c r="AB2973">
        <v>2.1779000000000002</v>
      </c>
      <c r="AE2973" s="25">
        <v>41287</v>
      </c>
      <c r="AF2973" t="e">
        <f>NA()</f>
        <v>#N/A</v>
      </c>
      <c r="AG2973" t="e">
        <f>NA()</f>
        <v>#N/A</v>
      </c>
      <c r="AH2973" t="e">
        <f>NA()</f>
        <v>#N/A</v>
      </c>
      <c r="AI2973" t="e">
        <f>NA()</f>
        <v>#N/A</v>
      </c>
      <c r="AJ2973" t="e">
        <f>NA()</f>
        <v>#N/A</v>
      </c>
      <c r="AK2973" t="e">
        <f>NA()</f>
        <v>#N/A</v>
      </c>
      <c r="AL2973" t="e">
        <f>NA()</f>
        <v>#N/A</v>
      </c>
      <c r="AM2973" t="e">
        <f>NA()</f>
        <v>#N/A</v>
      </c>
      <c r="AN2973" t="e">
        <f>NA()</f>
        <v>#N/A</v>
      </c>
      <c r="AO2973" t="e">
        <f>NA()</f>
        <v>#N/A</v>
      </c>
      <c r="AP2973" t="e">
        <f>NA()</f>
        <v>#N/A</v>
      </c>
    </row>
    <row r="2974" spans="20:42" x14ac:dyDescent="0.35">
      <c r="T2974" s="6"/>
      <c r="U2974" s="6"/>
      <c r="Z2974">
        <v>9</v>
      </c>
      <c r="AA2974" s="9">
        <v>44816</v>
      </c>
      <c r="AB2974">
        <v>2.3502000000000001</v>
      </c>
      <c r="AE2974" s="25">
        <v>41288</v>
      </c>
      <c r="AF2974" t="e">
        <f>NA()</f>
        <v>#N/A</v>
      </c>
      <c r="AG2974" t="e">
        <f>NA()</f>
        <v>#N/A</v>
      </c>
      <c r="AH2974" t="e">
        <f>NA()</f>
        <v>#N/A</v>
      </c>
      <c r="AI2974" t="e">
        <f>NA()</f>
        <v>#N/A</v>
      </c>
      <c r="AJ2974" t="e">
        <f>NA()</f>
        <v>#N/A</v>
      </c>
      <c r="AK2974" t="e">
        <f>NA()</f>
        <v>#N/A</v>
      </c>
      <c r="AL2974" t="e">
        <f>NA()</f>
        <v>#N/A</v>
      </c>
      <c r="AM2974" t="e">
        <f>NA()</f>
        <v>#N/A</v>
      </c>
      <c r="AN2974" s="13">
        <v>5.7500000000000002E-2</v>
      </c>
      <c r="AO2974" t="e">
        <f>NA()</f>
        <v>#N/A</v>
      </c>
      <c r="AP2974" t="e">
        <f>NA()</f>
        <v>#N/A</v>
      </c>
    </row>
    <row r="2975" spans="20:42" x14ac:dyDescent="0.35">
      <c r="T2975" s="6"/>
      <c r="U2975" s="6"/>
      <c r="Z2975">
        <v>12</v>
      </c>
      <c r="AA2975" s="9">
        <v>44817</v>
      </c>
      <c r="AB2975">
        <v>2.3311999999999999</v>
      </c>
      <c r="AE2975" s="25">
        <v>41289</v>
      </c>
      <c r="AF2975" t="e">
        <f>NA()</f>
        <v>#N/A</v>
      </c>
      <c r="AG2975" t="e">
        <f>NA()</f>
        <v>#N/A</v>
      </c>
      <c r="AH2975" t="e">
        <f>NA()</f>
        <v>#N/A</v>
      </c>
      <c r="AI2975" t="e">
        <f>NA()</f>
        <v>#N/A</v>
      </c>
      <c r="AJ2975" t="e">
        <f>NA()</f>
        <v>#N/A</v>
      </c>
      <c r="AK2975" t="e">
        <f>NA()</f>
        <v>#N/A</v>
      </c>
      <c r="AL2975" t="e">
        <f>NA()</f>
        <v>#N/A</v>
      </c>
      <c r="AM2975" t="e">
        <f>NA()</f>
        <v>#N/A</v>
      </c>
      <c r="AN2975" s="13">
        <v>5.7500000000000002E-2</v>
      </c>
      <c r="AO2975" t="e">
        <f>NA()</f>
        <v>#N/A</v>
      </c>
      <c r="AP2975" t="e">
        <f>NA()</f>
        <v>#N/A</v>
      </c>
    </row>
    <row r="2976" spans="20:42" x14ac:dyDescent="0.35">
      <c r="T2976" s="6"/>
      <c r="U2976" s="6"/>
      <c r="Z2976">
        <v>13</v>
      </c>
      <c r="AA2976" s="9">
        <v>44818</v>
      </c>
      <c r="AB2976">
        <v>2.1991000000000001</v>
      </c>
      <c r="AE2976" s="25">
        <v>41290</v>
      </c>
      <c r="AF2976" t="e">
        <f>NA()</f>
        <v>#N/A</v>
      </c>
      <c r="AG2976" t="e">
        <f>NA()</f>
        <v>#N/A</v>
      </c>
      <c r="AH2976" t="e">
        <f>NA()</f>
        <v>#N/A</v>
      </c>
      <c r="AI2976" t="e">
        <f>NA()</f>
        <v>#N/A</v>
      </c>
      <c r="AJ2976" t="e">
        <f>NA()</f>
        <v>#N/A</v>
      </c>
      <c r="AK2976" t="e">
        <f>NA()</f>
        <v>#N/A</v>
      </c>
      <c r="AL2976" t="e">
        <f>NA()</f>
        <v>#N/A</v>
      </c>
      <c r="AM2976" t="e">
        <f>NA()</f>
        <v>#N/A</v>
      </c>
      <c r="AN2976" s="13">
        <v>5.7200000000000001E-2</v>
      </c>
      <c r="AO2976" t="e">
        <f>NA()</f>
        <v>#N/A</v>
      </c>
      <c r="AP2976" t="e">
        <f>NA()</f>
        <v>#N/A</v>
      </c>
    </row>
    <row r="2977" spans="20:42" x14ac:dyDescent="0.35">
      <c r="T2977" s="6"/>
      <c r="U2977" s="6"/>
      <c r="Z2977">
        <v>14</v>
      </c>
      <c r="AA2977" s="9">
        <v>44819</v>
      </c>
      <c r="AB2977">
        <v>1.8883000000000001</v>
      </c>
      <c r="AE2977" s="25">
        <v>41291</v>
      </c>
      <c r="AF2977" t="e">
        <f>NA()</f>
        <v>#N/A</v>
      </c>
      <c r="AG2977" t="e">
        <f>NA()</f>
        <v>#N/A</v>
      </c>
      <c r="AH2977" t="e">
        <f>NA()</f>
        <v>#N/A</v>
      </c>
      <c r="AI2977" t="e">
        <f>NA()</f>
        <v>#N/A</v>
      </c>
      <c r="AJ2977" t="e">
        <f>NA()</f>
        <v>#N/A</v>
      </c>
      <c r="AK2977" t="e">
        <f>NA()</f>
        <v>#N/A</v>
      </c>
      <c r="AL2977" t="e">
        <f>NA()</f>
        <v>#N/A</v>
      </c>
      <c r="AM2977" t="e">
        <f>NA()</f>
        <v>#N/A</v>
      </c>
      <c r="AN2977" s="13">
        <v>5.6800000000000003E-2</v>
      </c>
      <c r="AO2977" t="e">
        <f>NA()</f>
        <v>#N/A</v>
      </c>
      <c r="AP2977" t="e">
        <f>NA()</f>
        <v>#N/A</v>
      </c>
    </row>
    <row r="2978" spans="20:42" x14ac:dyDescent="0.35">
      <c r="T2978" s="6"/>
      <c r="U2978" s="6"/>
      <c r="Z2978">
        <v>15</v>
      </c>
      <c r="AA2978" s="9">
        <v>44820</v>
      </c>
      <c r="AB2978">
        <v>1.7245999999999999</v>
      </c>
      <c r="AE2978" s="25">
        <v>41292</v>
      </c>
      <c r="AF2978" t="e">
        <f>NA()</f>
        <v>#N/A</v>
      </c>
      <c r="AG2978" t="e">
        <f>NA()</f>
        <v>#N/A</v>
      </c>
      <c r="AH2978" t="e">
        <f>NA()</f>
        <v>#N/A</v>
      </c>
      <c r="AI2978" t="e">
        <f>NA()</f>
        <v>#N/A</v>
      </c>
      <c r="AJ2978" t="e">
        <f>NA()</f>
        <v>#N/A</v>
      </c>
      <c r="AK2978" t="e">
        <f>NA()</f>
        <v>#N/A</v>
      </c>
      <c r="AL2978" t="e">
        <f>NA()</f>
        <v>#N/A</v>
      </c>
      <c r="AM2978" t="e">
        <f>NA()</f>
        <v>#N/A</v>
      </c>
      <c r="AN2978" s="13">
        <v>5.7200000000000001E-2</v>
      </c>
      <c r="AO2978" t="e">
        <f>NA()</f>
        <v>#N/A</v>
      </c>
      <c r="AP2978" t="e">
        <f>NA()</f>
        <v>#N/A</v>
      </c>
    </row>
    <row r="2979" spans="20:42" x14ac:dyDescent="0.35">
      <c r="T2979" s="6"/>
      <c r="U2979" s="6"/>
      <c r="Z2979">
        <v>16</v>
      </c>
      <c r="AA2979" s="9">
        <v>44823</v>
      </c>
      <c r="AB2979">
        <v>1.8667</v>
      </c>
      <c r="AE2979" s="25">
        <v>41293</v>
      </c>
      <c r="AF2979" t="e">
        <f>NA()</f>
        <v>#N/A</v>
      </c>
      <c r="AG2979" t="e">
        <f>NA()</f>
        <v>#N/A</v>
      </c>
      <c r="AH2979" t="e">
        <f>NA()</f>
        <v>#N/A</v>
      </c>
      <c r="AI2979" t="e">
        <f>NA()</f>
        <v>#N/A</v>
      </c>
      <c r="AJ2979" t="e">
        <f>NA()</f>
        <v>#N/A</v>
      </c>
      <c r="AK2979" t="e">
        <f>NA()</f>
        <v>#N/A</v>
      </c>
      <c r="AL2979" t="e">
        <f>NA()</f>
        <v>#N/A</v>
      </c>
      <c r="AM2979" t="e">
        <f>NA()</f>
        <v>#N/A</v>
      </c>
      <c r="AN2979" t="e">
        <f>NA()</f>
        <v>#N/A</v>
      </c>
      <c r="AO2979" t="e">
        <f>NA()</f>
        <v>#N/A</v>
      </c>
      <c r="AP2979" t="e">
        <f>NA()</f>
        <v>#N/A</v>
      </c>
    </row>
    <row r="2980" spans="20:42" x14ac:dyDescent="0.35">
      <c r="T2980" s="6"/>
      <c r="U2980" s="6"/>
      <c r="Z2980">
        <v>19</v>
      </c>
      <c r="AA2980" s="9">
        <v>44824</v>
      </c>
      <c r="AB2980">
        <v>1.7493000000000001</v>
      </c>
      <c r="AE2980" s="25">
        <v>41294</v>
      </c>
      <c r="AF2980" t="e">
        <f>NA()</f>
        <v>#N/A</v>
      </c>
      <c r="AG2980" t="e">
        <f>NA()</f>
        <v>#N/A</v>
      </c>
      <c r="AH2980" t="e">
        <f>NA()</f>
        <v>#N/A</v>
      </c>
      <c r="AI2980" t="e">
        <f>NA()</f>
        <v>#N/A</v>
      </c>
      <c r="AJ2980" t="e">
        <f>NA()</f>
        <v>#N/A</v>
      </c>
      <c r="AK2980" t="e">
        <f>NA()</f>
        <v>#N/A</v>
      </c>
      <c r="AL2980" t="e">
        <f>NA()</f>
        <v>#N/A</v>
      </c>
      <c r="AM2980" t="e">
        <f>NA()</f>
        <v>#N/A</v>
      </c>
      <c r="AN2980" t="e">
        <f>NA()</f>
        <v>#N/A</v>
      </c>
      <c r="AO2980" t="e">
        <f>NA()</f>
        <v>#N/A</v>
      </c>
      <c r="AP2980" t="e">
        <f>NA()</f>
        <v>#N/A</v>
      </c>
    </row>
    <row r="2981" spans="20:42" x14ac:dyDescent="0.35">
      <c r="T2981" s="6"/>
      <c r="U2981" s="6"/>
      <c r="Z2981">
        <v>20</v>
      </c>
      <c r="AA2981" s="9">
        <v>44825</v>
      </c>
      <c r="AB2981">
        <v>1.6736</v>
      </c>
      <c r="AE2981" s="25">
        <v>41295</v>
      </c>
      <c r="AF2981" t="e">
        <f>NA()</f>
        <v>#N/A</v>
      </c>
      <c r="AG2981" t="e">
        <f>NA()</f>
        <v>#N/A</v>
      </c>
      <c r="AH2981" t="e">
        <f>NA()</f>
        <v>#N/A</v>
      </c>
      <c r="AI2981" t="e">
        <f>NA()</f>
        <v>#N/A</v>
      </c>
      <c r="AJ2981" t="e">
        <f>NA()</f>
        <v>#N/A</v>
      </c>
      <c r="AK2981" t="e">
        <f>NA()</f>
        <v>#N/A</v>
      </c>
      <c r="AL2981" t="e">
        <f>NA()</f>
        <v>#N/A</v>
      </c>
      <c r="AM2981" t="e">
        <f>NA()</f>
        <v>#N/A</v>
      </c>
      <c r="AN2981" s="13">
        <v>5.7500000000000002E-2</v>
      </c>
      <c r="AO2981" t="e">
        <f>NA()</f>
        <v>#N/A</v>
      </c>
      <c r="AP2981" t="e">
        <f>NA()</f>
        <v>#N/A</v>
      </c>
    </row>
    <row r="2982" spans="20:42" x14ac:dyDescent="0.35">
      <c r="T2982" s="6"/>
      <c r="U2982" s="6"/>
      <c r="Z2982">
        <v>21</v>
      </c>
      <c r="AA2982" s="9">
        <v>44826</v>
      </c>
      <c r="AB2982">
        <v>1.6232</v>
      </c>
      <c r="AE2982" s="25">
        <v>41296</v>
      </c>
      <c r="AF2982" t="e">
        <f>NA()</f>
        <v>#N/A</v>
      </c>
      <c r="AG2982" t="e">
        <f>NA()</f>
        <v>#N/A</v>
      </c>
      <c r="AH2982" t="e">
        <f>NA()</f>
        <v>#N/A</v>
      </c>
      <c r="AI2982" t="e">
        <f>NA()</f>
        <v>#N/A</v>
      </c>
      <c r="AJ2982" t="e">
        <f>NA()</f>
        <v>#N/A</v>
      </c>
      <c r="AK2982" t="e">
        <f>NA()</f>
        <v>#N/A</v>
      </c>
      <c r="AL2982" t="e">
        <f>NA()</f>
        <v>#N/A</v>
      </c>
      <c r="AM2982" t="e">
        <f>NA()</f>
        <v>#N/A</v>
      </c>
      <c r="AN2982" s="13">
        <v>5.74E-2</v>
      </c>
      <c r="AO2982" t="e">
        <f>NA()</f>
        <v>#N/A</v>
      </c>
      <c r="AP2982" t="e">
        <f>NA()</f>
        <v>#N/A</v>
      </c>
    </row>
    <row r="2983" spans="20:42" x14ac:dyDescent="0.35">
      <c r="T2983" s="6"/>
      <c r="U2983" s="6"/>
      <c r="Z2983">
        <v>22</v>
      </c>
      <c r="AA2983" s="9">
        <v>44827</v>
      </c>
      <c r="AB2983">
        <v>1.9389000000000001</v>
      </c>
      <c r="AE2983" s="25">
        <v>41297</v>
      </c>
      <c r="AF2983" t="e">
        <f>NA()</f>
        <v>#N/A</v>
      </c>
      <c r="AG2983" t="e">
        <f>NA()</f>
        <v>#N/A</v>
      </c>
      <c r="AH2983" t="e">
        <f>NA()</f>
        <v>#N/A</v>
      </c>
      <c r="AI2983" t="e">
        <f>NA()</f>
        <v>#N/A</v>
      </c>
      <c r="AJ2983" t="e">
        <f>NA()</f>
        <v>#N/A</v>
      </c>
      <c r="AK2983" t="e">
        <f>NA()</f>
        <v>#N/A</v>
      </c>
      <c r="AL2983" t="e">
        <f>NA()</f>
        <v>#N/A</v>
      </c>
      <c r="AM2983" t="e">
        <f>NA()</f>
        <v>#N/A</v>
      </c>
      <c r="AN2983" s="13">
        <v>5.7599999999999998E-2</v>
      </c>
      <c r="AO2983" t="e">
        <f>NA()</f>
        <v>#N/A</v>
      </c>
      <c r="AP2983" t="e">
        <f>NA()</f>
        <v>#N/A</v>
      </c>
    </row>
    <row r="2984" spans="20:42" x14ac:dyDescent="0.35">
      <c r="T2984" s="6"/>
      <c r="U2984" s="6"/>
      <c r="Z2984">
        <v>23</v>
      </c>
      <c r="AA2984" s="9">
        <v>44830</v>
      </c>
      <c r="AB2984">
        <v>2.4129</v>
      </c>
      <c r="AE2984" s="25">
        <v>41298</v>
      </c>
      <c r="AF2984" t="e">
        <f>NA()</f>
        <v>#N/A</v>
      </c>
      <c r="AG2984" t="e">
        <f>NA()</f>
        <v>#N/A</v>
      </c>
      <c r="AH2984" t="e">
        <f>NA()</f>
        <v>#N/A</v>
      </c>
      <c r="AI2984" t="e">
        <f>NA()</f>
        <v>#N/A</v>
      </c>
      <c r="AJ2984" t="e">
        <f>NA()</f>
        <v>#N/A</v>
      </c>
      <c r="AK2984" t="e">
        <f>NA()</f>
        <v>#N/A</v>
      </c>
      <c r="AL2984" t="e">
        <f>NA()</f>
        <v>#N/A</v>
      </c>
      <c r="AM2984" t="e">
        <f>NA()</f>
        <v>#N/A</v>
      </c>
      <c r="AN2984" s="13">
        <v>5.6800000000000003E-2</v>
      </c>
      <c r="AO2984" t="e">
        <f>NA()</f>
        <v>#N/A</v>
      </c>
      <c r="AP2984" t="e">
        <f>NA()</f>
        <v>#N/A</v>
      </c>
    </row>
    <row r="2985" spans="20:42" x14ac:dyDescent="0.35">
      <c r="T2985" s="6"/>
      <c r="U2985" s="6"/>
      <c r="Z2985">
        <v>26</v>
      </c>
      <c r="AA2985" s="9">
        <v>44831</v>
      </c>
      <c r="AB2985">
        <v>2.5312000000000001</v>
      </c>
      <c r="AE2985" s="25">
        <v>41299</v>
      </c>
      <c r="AF2985" t="e">
        <f>NA()</f>
        <v>#N/A</v>
      </c>
      <c r="AG2985" t="e">
        <f>NA()</f>
        <v>#N/A</v>
      </c>
      <c r="AH2985" t="e">
        <f>NA()</f>
        <v>#N/A</v>
      </c>
      <c r="AI2985" t="e">
        <f>NA()</f>
        <v>#N/A</v>
      </c>
      <c r="AJ2985" t="e">
        <f>NA()</f>
        <v>#N/A</v>
      </c>
      <c r="AK2985" t="e">
        <f>NA()</f>
        <v>#N/A</v>
      </c>
      <c r="AL2985" t="e">
        <f>NA()</f>
        <v>#N/A</v>
      </c>
      <c r="AM2985" t="e">
        <f>NA()</f>
        <v>#N/A</v>
      </c>
      <c r="AN2985" s="13">
        <v>5.2299999999999999E-2</v>
      </c>
      <c r="AO2985" t="e">
        <f>NA()</f>
        <v>#N/A</v>
      </c>
      <c r="AP2985" t="e">
        <f>NA()</f>
        <v>#N/A</v>
      </c>
    </row>
    <row r="2986" spans="20:42" x14ac:dyDescent="0.35">
      <c r="T2986" s="6"/>
      <c r="U2986" s="6"/>
      <c r="Z2986">
        <v>27</v>
      </c>
      <c r="AA2986" s="9">
        <v>44832</v>
      </c>
      <c r="AB2986">
        <v>2.7578</v>
      </c>
      <c r="AE2986" s="25">
        <v>41300</v>
      </c>
      <c r="AF2986" t="e">
        <f>NA()</f>
        <v>#N/A</v>
      </c>
      <c r="AG2986" t="e">
        <f>NA()</f>
        <v>#N/A</v>
      </c>
      <c r="AH2986" t="e">
        <f>NA()</f>
        <v>#N/A</v>
      </c>
      <c r="AI2986" t="e">
        <f>NA()</f>
        <v>#N/A</v>
      </c>
      <c r="AJ2986" t="e">
        <f>NA()</f>
        <v>#N/A</v>
      </c>
      <c r="AK2986" t="e">
        <f>NA()</f>
        <v>#N/A</v>
      </c>
      <c r="AL2986" t="e">
        <f>NA()</f>
        <v>#N/A</v>
      </c>
      <c r="AM2986" t="e">
        <f>NA()</f>
        <v>#N/A</v>
      </c>
      <c r="AN2986" t="e">
        <f>NA()</f>
        <v>#N/A</v>
      </c>
      <c r="AO2986" t="e">
        <f>NA()</f>
        <v>#N/A</v>
      </c>
      <c r="AP2986" t="e">
        <f>NA()</f>
        <v>#N/A</v>
      </c>
    </row>
    <row r="2987" spans="20:42" x14ac:dyDescent="0.35">
      <c r="T2987" s="6"/>
      <c r="U2987" s="6"/>
      <c r="Z2987">
        <v>28</v>
      </c>
      <c r="AA2987" s="9">
        <v>44833</v>
      </c>
      <c r="AB2987">
        <v>2.7431000000000001</v>
      </c>
      <c r="AE2987" s="25">
        <v>41301</v>
      </c>
      <c r="AF2987" t="e">
        <f>NA()</f>
        <v>#N/A</v>
      </c>
      <c r="AG2987" t="e">
        <f>NA()</f>
        <v>#N/A</v>
      </c>
      <c r="AH2987" t="e">
        <f>NA()</f>
        <v>#N/A</v>
      </c>
      <c r="AI2987" t="e">
        <f>NA()</f>
        <v>#N/A</v>
      </c>
      <c r="AJ2987" t="e">
        <f>NA()</f>
        <v>#N/A</v>
      </c>
      <c r="AK2987" t="e">
        <f>NA()</f>
        <v>#N/A</v>
      </c>
      <c r="AL2987" t="e">
        <f>NA()</f>
        <v>#N/A</v>
      </c>
      <c r="AM2987" t="e">
        <f>NA()</f>
        <v>#N/A</v>
      </c>
      <c r="AN2987" t="e">
        <f>NA()</f>
        <v>#N/A</v>
      </c>
      <c r="AO2987" t="e">
        <f>NA()</f>
        <v>#N/A</v>
      </c>
      <c r="AP2987" t="e">
        <f>NA()</f>
        <v>#N/A</v>
      </c>
    </row>
    <row r="2988" spans="20:42" x14ac:dyDescent="0.35">
      <c r="T2988" s="6"/>
      <c r="U2988" s="6"/>
      <c r="Z2988">
        <v>29</v>
      </c>
      <c r="AA2988" s="9">
        <v>44834</v>
      </c>
      <c r="AB2988">
        <v>3.8935</v>
      </c>
      <c r="AE2988" s="25">
        <v>41302</v>
      </c>
      <c r="AF2988" t="e">
        <f>NA()</f>
        <v>#N/A</v>
      </c>
      <c r="AG2988" t="e">
        <f>NA()</f>
        <v>#N/A</v>
      </c>
      <c r="AH2988" t="e">
        <f>NA()</f>
        <v>#N/A</v>
      </c>
      <c r="AI2988" t="e">
        <f>NA()</f>
        <v>#N/A</v>
      </c>
      <c r="AJ2988" t="e">
        <f>NA()</f>
        <v>#N/A</v>
      </c>
      <c r="AK2988" t="e">
        <f>NA()</f>
        <v>#N/A</v>
      </c>
      <c r="AL2988" t="e">
        <f>NA()</f>
        <v>#N/A</v>
      </c>
      <c r="AM2988" t="e">
        <f>NA()</f>
        <v>#N/A</v>
      </c>
      <c r="AN2988" s="13">
        <v>5.0900000000000001E-2</v>
      </c>
      <c r="AO2988" t="e">
        <f>NA()</f>
        <v>#N/A</v>
      </c>
      <c r="AP2988" t="e">
        <f>NA()</f>
        <v>#N/A</v>
      </c>
    </row>
    <row r="2989" spans="20:42" x14ac:dyDescent="0.35">
      <c r="T2989" s="6"/>
      <c r="U2989" s="6"/>
      <c r="Z2989">
        <v>30</v>
      </c>
      <c r="AA2989" s="9">
        <v>44837</v>
      </c>
      <c r="AB2989">
        <v>4.3916000000000004</v>
      </c>
      <c r="AE2989" s="25">
        <v>41303</v>
      </c>
      <c r="AF2989" t="e">
        <f>NA()</f>
        <v>#N/A</v>
      </c>
      <c r="AG2989" t="e">
        <f>NA()</f>
        <v>#N/A</v>
      </c>
      <c r="AH2989" t="e">
        <f>NA()</f>
        <v>#N/A</v>
      </c>
      <c r="AI2989" t="e">
        <f>NA()</f>
        <v>#N/A</v>
      </c>
      <c r="AJ2989" t="e">
        <f>NA()</f>
        <v>#N/A</v>
      </c>
      <c r="AK2989" t="e">
        <f>NA()</f>
        <v>#N/A</v>
      </c>
      <c r="AL2989" t="e">
        <f>NA()</f>
        <v>#N/A</v>
      </c>
      <c r="AM2989" t="e">
        <f>NA()</f>
        <v>#N/A</v>
      </c>
      <c r="AN2989" s="13">
        <v>5.0500000000000003E-2</v>
      </c>
      <c r="AO2989" t="e">
        <f>NA()</f>
        <v>#N/A</v>
      </c>
      <c r="AP2989" t="e">
        <f>NA()</f>
        <v>#N/A</v>
      </c>
    </row>
    <row r="2990" spans="20:42" x14ac:dyDescent="0.35">
      <c r="T2990" s="6"/>
      <c r="U2990" s="6"/>
      <c r="Y2990" t="s">
        <v>1105</v>
      </c>
      <c r="Z2990">
        <v>3</v>
      </c>
      <c r="AA2990" s="9">
        <v>44838</v>
      </c>
      <c r="AB2990">
        <v>3.3298000000000001</v>
      </c>
      <c r="AE2990" s="25">
        <v>41304</v>
      </c>
      <c r="AF2990" t="e">
        <f>NA()</f>
        <v>#N/A</v>
      </c>
      <c r="AG2990" t="e">
        <f>NA()</f>
        <v>#N/A</v>
      </c>
      <c r="AH2990" t="e">
        <f>NA()</f>
        <v>#N/A</v>
      </c>
      <c r="AI2990" t="e">
        <f>NA()</f>
        <v>#N/A</v>
      </c>
      <c r="AJ2990" t="e">
        <f>NA()</f>
        <v>#N/A</v>
      </c>
      <c r="AK2990" t="e">
        <f>NA()</f>
        <v>#N/A</v>
      </c>
      <c r="AL2990" t="e">
        <f>NA()</f>
        <v>#N/A</v>
      </c>
      <c r="AM2990" t="e">
        <f>NA()</f>
        <v>#N/A</v>
      </c>
      <c r="AN2990" s="13">
        <v>5.0500000000000003E-2</v>
      </c>
      <c r="AO2990" t="e">
        <f>NA()</f>
        <v>#N/A</v>
      </c>
      <c r="AP2990" t="e">
        <f>NA()</f>
        <v>#N/A</v>
      </c>
    </row>
    <row r="2991" spans="20:42" x14ac:dyDescent="0.35">
      <c r="T2991" s="6"/>
      <c r="U2991" s="6"/>
      <c r="Z2991">
        <v>4</v>
      </c>
      <c r="AA2991" s="9">
        <v>44839</v>
      </c>
      <c r="AB2991">
        <v>3.4719000000000002</v>
      </c>
      <c r="AE2991" s="25">
        <v>41305</v>
      </c>
      <c r="AF2991" t="e">
        <f>NA()</f>
        <v>#N/A</v>
      </c>
      <c r="AG2991" t="e">
        <f>NA()</f>
        <v>#N/A</v>
      </c>
      <c r="AH2991" t="e">
        <f>NA()</f>
        <v>#N/A</v>
      </c>
      <c r="AI2991" t="e">
        <f>NA()</f>
        <v>#N/A</v>
      </c>
      <c r="AJ2991" t="e">
        <f>NA()</f>
        <v>#N/A</v>
      </c>
      <c r="AK2991" t="e">
        <f>NA()</f>
        <v>#N/A</v>
      </c>
      <c r="AL2991" t="e">
        <f>NA()</f>
        <v>#N/A</v>
      </c>
      <c r="AM2991" t="e">
        <f>NA()</f>
        <v>#N/A</v>
      </c>
      <c r="AN2991" s="13">
        <v>5.0500000000000003E-2</v>
      </c>
      <c r="AO2991" t="e">
        <f>NA()</f>
        <v>#N/A</v>
      </c>
      <c r="AP2991" t="e">
        <f>NA()</f>
        <v>#N/A</v>
      </c>
    </row>
    <row r="2992" spans="20:42" x14ac:dyDescent="0.35">
      <c r="T2992" s="6"/>
      <c r="U2992" s="6"/>
      <c r="Z2992">
        <v>5</v>
      </c>
      <c r="AA2992" s="9">
        <v>44840</v>
      </c>
      <c r="AB2992">
        <v>3.0171000000000001</v>
      </c>
      <c r="AE2992" s="25">
        <v>41306</v>
      </c>
      <c r="AF2992" t="e">
        <f>NA()</f>
        <v>#N/A</v>
      </c>
      <c r="AG2992" t="e">
        <f>NA()</f>
        <v>#N/A</v>
      </c>
      <c r="AH2992" t="e">
        <f>NA()</f>
        <v>#N/A</v>
      </c>
      <c r="AI2992" t="e">
        <f>NA()</f>
        <v>#N/A</v>
      </c>
      <c r="AJ2992" t="e">
        <f>NA()</f>
        <v>#N/A</v>
      </c>
      <c r="AK2992" t="e">
        <f>NA()</f>
        <v>#N/A</v>
      </c>
      <c r="AL2992" t="e">
        <f>NA()</f>
        <v>#N/A</v>
      </c>
      <c r="AM2992" t="e">
        <f>NA()</f>
        <v>#N/A</v>
      </c>
      <c r="AN2992" s="13">
        <v>5.0799999999999998E-2</v>
      </c>
      <c r="AO2992" s="13">
        <v>0.98276538000000002</v>
      </c>
      <c r="AP2992" t="e">
        <f>NA()</f>
        <v>#N/A</v>
      </c>
    </row>
    <row r="2993" spans="20:42" x14ac:dyDescent="0.35">
      <c r="T2993" s="6"/>
      <c r="U2993" s="6"/>
      <c r="Z2993">
        <v>6</v>
      </c>
      <c r="AA2993" s="9">
        <v>44841</v>
      </c>
      <c r="AB2993">
        <v>3.0510000000000002</v>
      </c>
      <c r="AE2993" s="25">
        <v>41307</v>
      </c>
      <c r="AF2993" t="e">
        <f>NA()</f>
        <v>#N/A</v>
      </c>
      <c r="AG2993" t="e">
        <f>NA()</f>
        <v>#N/A</v>
      </c>
      <c r="AH2993" t="e">
        <f>NA()</f>
        <v>#N/A</v>
      </c>
      <c r="AI2993" t="e">
        <f>NA()</f>
        <v>#N/A</v>
      </c>
      <c r="AJ2993" t="e">
        <f>NA()</f>
        <v>#N/A</v>
      </c>
      <c r="AK2993" t="e">
        <f>NA()</f>
        <v>#N/A</v>
      </c>
      <c r="AL2993" t="e">
        <f>NA()</f>
        <v>#N/A</v>
      </c>
      <c r="AM2993" t="e">
        <f>NA()</f>
        <v>#N/A</v>
      </c>
      <c r="AN2993" t="e">
        <f>NA()</f>
        <v>#N/A</v>
      </c>
      <c r="AO2993" t="e">
        <f>NA()</f>
        <v>#N/A</v>
      </c>
      <c r="AP2993" t="e">
        <f>NA()</f>
        <v>#N/A</v>
      </c>
    </row>
    <row r="2994" spans="20:42" x14ac:dyDescent="0.35">
      <c r="T2994" s="6"/>
      <c r="U2994" s="6"/>
      <c r="Z2994">
        <v>7</v>
      </c>
      <c r="AA2994" s="9">
        <v>44844</v>
      </c>
      <c r="AB2994">
        <v>3.3824999999999998</v>
      </c>
      <c r="AE2994" s="25">
        <v>41308</v>
      </c>
      <c r="AF2994" t="e">
        <f>NA()</f>
        <v>#N/A</v>
      </c>
      <c r="AG2994" t="e">
        <f>NA()</f>
        <v>#N/A</v>
      </c>
      <c r="AH2994" t="e">
        <f>NA()</f>
        <v>#N/A</v>
      </c>
      <c r="AI2994" t="e">
        <f>NA()</f>
        <v>#N/A</v>
      </c>
      <c r="AJ2994" t="e">
        <f>NA()</f>
        <v>#N/A</v>
      </c>
      <c r="AK2994" t="e">
        <f>NA()</f>
        <v>#N/A</v>
      </c>
      <c r="AL2994" t="e">
        <f>NA()</f>
        <v>#N/A</v>
      </c>
      <c r="AM2994" t="e">
        <f>NA()</f>
        <v>#N/A</v>
      </c>
      <c r="AN2994" t="e">
        <f>NA()</f>
        <v>#N/A</v>
      </c>
      <c r="AO2994" t="e">
        <f>NA()</f>
        <v>#N/A</v>
      </c>
      <c r="AP2994" t="e">
        <f>NA()</f>
        <v>#N/A</v>
      </c>
    </row>
    <row r="2995" spans="20:42" x14ac:dyDescent="0.35">
      <c r="T2995" s="6"/>
      <c r="U2995" s="6"/>
      <c r="Z2995">
        <v>10</v>
      </c>
      <c r="AA2995" s="9">
        <v>44845</v>
      </c>
      <c r="AB2995">
        <v>2.9205000000000001</v>
      </c>
      <c r="AE2995" s="25">
        <v>41309</v>
      </c>
      <c r="AF2995" t="e">
        <f>NA()</f>
        <v>#N/A</v>
      </c>
      <c r="AG2995" t="e">
        <f>NA()</f>
        <v>#N/A</v>
      </c>
      <c r="AH2995" t="e">
        <f>NA()</f>
        <v>#N/A</v>
      </c>
      <c r="AI2995" t="e">
        <f>NA()</f>
        <v>#N/A</v>
      </c>
      <c r="AJ2995" t="e">
        <f>NA()</f>
        <v>#N/A</v>
      </c>
      <c r="AK2995" t="e">
        <f>NA()</f>
        <v>#N/A</v>
      </c>
      <c r="AL2995" t="e">
        <f>NA()</f>
        <v>#N/A</v>
      </c>
      <c r="AM2995" t="e">
        <f>NA()</f>
        <v>#N/A</v>
      </c>
      <c r="AN2995" s="13">
        <v>5.0900000000000001E-2</v>
      </c>
      <c r="AO2995" t="e">
        <f>NA()</f>
        <v>#N/A</v>
      </c>
      <c r="AP2995" t="e">
        <f>NA()</f>
        <v>#N/A</v>
      </c>
    </row>
    <row r="2996" spans="20:42" x14ac:dyDescent="0.35">
      <c r="T2996" s="6"/>
      <c r="U2996" s="6"/>
      <c r="Z2996">
        <v>11</v>
      </c>
      <c r="AA2996" s="9">
        <v>44846</v>
      </c>
      <c r="AB2996">
        <v>3.3732000000000002</v>
      </c>
      <c r="AE2996" s="25">
        <v>41310</v>
      </c>
      <c r="AF2996" t="e">
        <f>NA()</f>
        <v>#N/A</v>
      </c>
      <c r="AG2996" t="e">
        <f>NA()</f>
        <v>#N/A</v>
      </c>
      <c r="AH2996" t="e">
        <f>NA()</f>
        <v>#N/A</v>
      </c>
      <c r="AI2996" t="e">
        <f>NA()</f>
        <v>#N/A</v>
      </c>
      <c r="AJ2996" t="e">
        <f>NA()</f>
        <v>#N/A</v>
      </c>
      <c r="AK2996" t="e">
        <f>NA()</f>
        <v>#N/A</v>
      </c>
      <c r="AL2996" t="e">
        <f>NA()</f>
        <v>#N/A</v>
      </c>
      <c r="AM2996" t="e">
        <f>NA()</f>
        <v>#N/A</v>
      </c>
      <c r="AN2996" s="13">
        <v>5.0700000000000002E-2</v>
      </c>
      <c r="AO2996" t="e">
        <f>NA()</f>
        <v>#N/A</v>
      </c>
      <c r="AP2996" t="e">
        <f>NA()</f>
        <v>#N/A</v>
      </c>
    </row>
    <row r="2997" spans="20:42" x14ac:dyDescent="0.35">
      <c r="T2997" s="6"/>
      <c r="U2997" s="6"/>
      <c r="Z2997">
        <v>12</v>
      </c>
      <c r="AA2997" s="9">
        <v>44847</v>
      </c>
      <c r="AB2997">
        <v>2.8294999999999999</v>
      </c>
      <c r="AE2997" s="25">
        <v>41311</v>
      </c>
      <c r="AF2997" t="e">
        <f>NA()</f>
        <v>#N/A</v>
      </c>
      <c r="AG2997" t="e">
        <f>NA()</f>
        <v>#N/A</v>
      </c>
      <c r="AH2997" t="e">
        <f>NA()</f>
        <v>#N/A</v>
      </c>
      <c r="AI2997" t="e">
        <f>NA()</f>
        <v>#N/A</v>
      </c>
      <c r="AJ2997" t="e">
        <f>NA()</f>
        <v>#N/A</v>
      </c>
      <c r="AK2997" t="e">
        <f>NA()</f>
        <v>#N/A</v>
      </c>
      <c r="AL2997" t="e">
        <f>NA()</f>
        <v>#N/A</v>
      </c>
      <c r="AM2997" t="e">
        <f>NA()</f>
        <v>#N/A</v>
      </c>
      <c r="AN2997" s="13">
        <v>5.0700000000000002E-2</v>
      </c>
      <c r="AO2997" t="e">
        <f>NA()</f>
        <v>#N/A</v>
      </c>
      <c r="AP2997" t="e">
        <f>NA()</f>
        <v>#N/A</v>
      </c>
    </row>
    <row r="2998" spans="20:42" x14ac:dyDescent="0.35">
      <c r="T2998" s="6"/>
      <c r="U2998" s="6"/>
      <c r="Z2998">
        <v>13</v>
      </c>
      <c r="AA2998" s="9">
        <v>44848</v>
      </c>
      <c r="AB2998">
        <v>3.3483999999999998</v>
      </c>
      <c r="AE2998" s="25">
        <v>41312</v>
      </c>
      <c r="AF2998" t="e">
        <f>NA()</f>
        <v>#N/A</v>
      </c>
      <c r="AG2998" t="e">
        <f>NA()</f>
        <v>#N/A</v>
      </c>
      <c r="AH2998" t="e">
        <f>NA()</f>
        <v>#N/A</v>
      </c>
      <c r="AI2998" t="e">
        <f>NA()</f>
        <v>#N/A</v>
      </c>
      <c r="AJ2998" t="e">
        <f>NA()</f>
        <v>#N/A</v>
      </c>
      <c r="AK2998" t="e">
        <f>NA()</f>
        <v>#N/A</v>
      </c>
      <c r="AL2998" t="e">
        <f>NA()</f>
        <v>#N/A</v>
      </c>
      <c r="AM2998" t="e">
        <f>NA()</f>
        <v>#N/A</v>
      </c>
      <c r="AN2998" s="13">
        <v>5.0700000000000002E-2</v>
      </c>
      <c r="AO2998" t="e">
        <f>NA()</f>
        <v>#N/A</v>
      </c>
      <c r="AP2998" t="e">
        <f>NA()</f>
        <v>#N/A</v>
      </c>
    </row>
    <row r="2999" spans="20:42" x14ac:dyDescent="0.35">
      <c r="T2999" s="6"/>
      <c r="U2999" s="6"/>
      <c r="Z2999">
        <v>14</v>
      </c>
      <c r="AA2999" s="9">
        <v>44851</v>
      </c>
      <c r="AB2999">
        <v>3.1934</v>
      </c>
      <c r="AE2999" s="25">
        <v>41313</v>
      </c>
      <c r="AF2999" t="e">
        <f>NA()</f>
        <v>#N/A</v>
      </c>
      <c r="AG2999" t="e">
        <f>NA()</f>
        <v>#N/A</v>
      </c>
      <c r="AH2999" t="e">
        <f>NA()</f>
        <v>#N/A</v>
      </c>
      <c r="AI2999" t="e">
        <f>NA()</f>
        <v>#N/A</v>
      </c>
      <c r="AJ2999" t="e">
        <f>NA()</f>
        <v>#N/A</v>
      </c>
      <c r="AK2999" t="e">
        <f>NA()</f>
        <v>#N/A</v>
      </c>
      <c r="AL2999" t="e">
        <f>NA()</f>
        <v>#N/A</v>
      </c>
      <c r="AM2999" t="e">
        <f>NA()</f>
        <v>#N/A</v>
      </c>
      <c r="AN2999" s="13">
        <v>5.2900000000000003E-2</v>
      </c>
      <c r="AO2999" t="e">
        <f>NA()</f>
        <v>#N/A</v>
      </c>
      <c r="AP2999" t="e">
        <f>NA()</f>
        <v>#N/A</v>
      </c>
    </row>
    <row r="3000" spans="20:42" x14ac:dyDescent="0.35">
      <c r="T3000" s="6"/>
      <c r="U3000" s="6"/>
      <c r="Z3000">
        <v>17</v>
      </c>
      <c r="AA3000" s="9">
        <v>44852</v>
      </c>
      <c r="AB3000">
        <v>3.0285000000000002</v>
      </c>
      <c r="AE3000" s="25">
        <v>41314</v>
      </c>
      <c r="AF3000" t="e">
        <f>NA()</f>
        <v>#N/A</v>
      </c>
      <c r="AG3000" t="e">
        <f>NA()</f>
        <v>#N/A</v>
      </c>
      <c r="AH3000" t="e">
        <f>NA()</f>
        <v>#N/A</v>
      </c>
      <c r="AI3000" t="e">
        <f>NA()</f>
        <v>#N/A</v>
      </c>
      <c r="AJ3000" t="e">
        <f>NA()</f>
        <v>#N/A</v>
      </c>
      <c r="AK3000" t="e">
        <f>NA()</f>
        <v>#N/A</v>
      </c>
      <c r="AL3000" t="e">
        <f>NA()</f>
        <v>#N/A</v>
      </c>
      <c r="AM3000" t="e">
        <f>NA()</f>
        <v>#N/A</v>
      </c>
      <c r="AN3000" t="e">
        <f>NA()</f>
        <v>#N/A</v>
      </c>
      <c r="AO3000" t="e">
        <f>NA()</f>
        <v>#N/A</v>
      </c>
      <c r="AP3000" t="e">
        <f>NA()</f>
        <v>#N/A</v>
      </c>
    </row>
    <row r="3001" spans="20:42" x14ac:dyDescent="0.35">
      <c r="T3001" s="6"/>
      <c r="U3001" s="6"/>
      <c r="Z3001">
        <v>18</v>
      </c>
      <c r="AA3001" s="9">
        <v>44853</v>
      </c>
      <c r="AB3001">
        <v>3.1309999999999998</v>
      </c>
      <c r="AE3001" s="25">
        <v>41315</v>
      </c>
      <c r="AF3001" t="e">
        <f>NA()</f>
        <v>#N/A</v>
      </c>
      <c r="AG3001" t="e">
        <f>NA()</f>
        <v>#N/A</v>
      </c>
      <c r="AH3001" t="e">
        <f>NA()</f>
        <v>#N/A</v>
      </c>
      <c r="AI3001" t="e">
        <f>NA()</f>
        <v>#N/A</v>
      </c>
      <c r="AJ3001" t="e">
        <f>NA()</f>
        <v>#N/A</v>
      </c>
      <c r="AK3001" t="e">
        <f>NA()</f>
        <v>#N/A</v>
      </c>
      <c r="AL3001" t="e">
        <f>NA()</f>
        <v>#N/A</v>
      </c>
      <c r="AM3001" t="e">
        <f>NA()</f>
        <v>#N/A</v>
      </c>
      <c r="AN3001" t="e">
        <f>NA()</f>
        <v>#N/A</v>
      </c>
      <c r="AO3001" t="e">
        <f>NA()</f>
        <v>#N/A</v>
      </c>
      <c r="AP3001" t="e">
        <f>NA()</f>
        <v>#N/A</v>
      </c>
    </row>
    <row r="3002" spans="20:42" x14ac:dyDescent="0.35">
      <c r="T3002" s="6"/>
      <c r="U3002" s="6"/>
      <c r="Z3002">
        <v>19</v>
      </c>
      <c r="AA3002" s="9">
        <v>44854</v>
      </c>
      <c r="AB3002">
        <v>2.6315</v>
      </c>
      <c r="AE3002" s="25">
        <v>41316</v>
      </c>
      <c r="AF3002" t="e">
        <f>NA()</f>
        <v>#N/A</v>
      </c>
      <c r="AG3002" t="e">
        <f>NA()</f>
        <v>#N/A</v>
      </c>
      <c r="AH3002" t="e">
        <f>NA()</f>
        <v>#N/A</v>
      </c>
      <c r="AI3002" t="e">
        <f>NA()</f>
        <v>#N/A</v>
      </c>
      <c r="AJ3002" t="e">
        <f>NA()</f>
        <v>#N/A</v>
      </c>
      <c r="AK3002" t="e">
        <f>NA()</f>
        <v>#N/A</v>
      </c>
      <c r="AL3002" t="e">
        <f>NA()</f>
        <v>#N/A</v>
      </c>
      <c r="AM3002" t="e">
        <f>NA()</f>
        <v>#N/A</v>
      </c>
      <c r="AN3002" t="e">
        <f>NA()</f>
        <v>#N/A</v>
      </c>
      <c r="AO3002" t="e">
        <f>NA()</f>
        <v>#N/A</v>
      </c>
      <c r="AP3002" t="e">
        <f>NA()</f>
        <v>#N/A</v>
      </c>
    </row>
    <row r="3003" spans="20:42" x14ac:dyDescent="0.35">
      <c r="T3003" s="6"/>
      <c r="U3003" s="6"/>
      <c r="Z3003">
        <v>20</v>
      </c>
      <c r="AA3003" s="9">
        <v>44855</v>
      </c>
      <c r="AB3003">
        <v>3.1709000000000001</v>
      </c>
      <c r="AE3003" s="25">
        <v>41317</v>
      </c>
      <c r="AF3003" t="e">
        <f>NA()</f>
        <v>#N/A</v>
      </c>
      <c r="AG3003" t="e">
        <f>NA()</f>
        <v>#N/A</v>
      </c>
      <c r="AH3003" t="e">
        <f>NA()</f>
        <v>#N/A</v>
      </c>
      <c r="AI3003" t="e">
        <f>NA()</f>
        <v>#N/A</v>
      </c>
      <c r="AJ3003" t="e">
        <f>NA()</f>
        <v>#N/A</v>
      </c>
      <c r="AK3003" t="e">
        <f>NA()</f>
        <v>#N/A</v>
      </c>
      <c r="AL3003" t="e">
        <f>NA()</f>
        <v>#N/A</v>
      </c>
      <c r="AM3003" t="e">
        <f>NA()</f>
        <v>#N/A</v>
      </c>
      <c r="AN3003" t="e">
        <f>NA()</f>
        <v>#N/A</v>
      </c>
      <c r="AO3003" t="e">
        <f>NA()</f>
        <v>#N/A</v>
      </c>
      <c r="AP3003" t="e">
        <f>NA()</f>
        <v>#N/A</v>
      </c>
    </row>
    <row r="3004" spans="20:42" x14ac:dyDescent="0.35">
      <c r="T3004" s="6"/>
      <c r="U3004" s="6"/>
      <c r="Z3004">
        <v>21</v>
      </c>
      <c r="AA3004" s="9">
        <v>44859</v>
      </c>
      <c r="AB3004">
        <v>3.1747999999999998</v>
      </c>
      <c r="AE3004" s="25">
        <v>41318</v>
      </c>
      <c r="AF3004" t="e">
        <f>NA()</f>
        <v>#N/A</v>
      </c>
      <c r="AG3004" t="e">
        <f>NA()</f>
        <v>#N/A</v>
      </c>
      <c r="AH3004" t="e">
        <f>NA()</f>
        <v>#N/A</v>
      </c>
      <c r="AI3004" t="e">
        <f>NA()</f>
        <v>#N/A</v>
      </c>
      <c r="AJ3004" t="e">
        <f>NA()</f>
        <v>#N/A</v>
      </c>
      <c r="AK3004" t="e">
        <f>NA()</f>
        <v>#N/A</v>
      </c>
      <c r="AL3004" t="e">
        <f>NA()</f>
        <v>#N/A</v>
      </c>
      <c r="AM3004" t="e">
        <f>NA()</f>
        <v>#N/A</v>
      </c>
      <c r="AN3004" s="13">
        <v>5.3400000000000003E-2</v>
      </c>
      <c r="AO3004" t="e">
        <f>NA()</f>
        <v>#N/A</v>
      </c>
      <c r="AP3004" t="e">
        <f>NA()</f>
        <v>#N/A</v>
      </c>
    </row>
    <row r="3005" spans="20:42" x14ac:dyDescent="0.35">
      <c r="T3005" s="6"/>
      <c r="U3005" s="6"/>
      <c r="Z3005">
        <v>25</v>
      </c>
      <c r="AA3005" s="9">
        <v>44860</v>
      </c>
      <c r="AB3005">
        <v>2.8631000000000002</v>
      </c>
      <c r="AE3005" s="25">
        <v>41319</v>
      </c>
      <c r="AF3005" t="e">
        <f>NA()</f>
        <v>#N/A</v>
      </c>
      <c r="AG3005" t="e">
        <f>NA()</f>
        <v>#N/A</v>
      </c>
      <c r="AH3005" t="e">
        <f>NA()</f>
        <v>#N/A</v>
      </c>
      <c r="AI3005" t="e">
        <f>NA()</f>
        <v>#N/A</v>
      </c>
      <c r="AJ3005" t="e">
        <f>NA()</f>
        <v>#N/A</v>
      </c>
      <c r="AK3005" t="e">
        <f>NA()</f>
        <v>#N/A</v>
      </c>
      <c r="AL3005" t="e">
        <f>NA()</f>
        <v>#N/A</v>
      </c>
      <c r="AM3005" t="e">
        <f>NA()</f>
        <v>#N/A</v>
      </c>
      <c r="AN3005" s="13">
        <v>5.3400000000000003E-2</v>
      </c>
      <c r="AO3005" t="e">
        <f>NA()</f>
        <v>#N/A</v>
      </c>
      <c r="AP3005" t="e">
        <f>NA()</f>
        <v>#N/A</v>
      </c>
    </row>
    <row r="3006" spans="20:42" x14ac:dyDescent="0.35">
      <c r="T3006" s="6"/>
      <c r="U3006" s="6"/>
      <c r="Z3006">
        <v>26</v>
      </c>
      <c r="AA3006" s="9">
        <v>44861</v>
      </c>
      <c r="AB3006">
        <v>2.9026999999999998</v>
      </c>
      <c r="AE3006" s="25">
        <v>41320</v>
      </c>
      <c r="AF3006" t="e">
        <f>NA()</f>
        <v>#N/A</v>
      </c>
      <c r="AG3006" t="e">
        <f>NA()</f>
        <v>#N/A</v>
      </c>
      <c r="AH3006" t="e">
        <f>NA()</f>
        <v>#N/A</v>
      </c>
      <c r="AI3006" t="e">
        <f>NA()</f>
        <v>#N/A</v>
      </c>
      <c r="AJ3006" t="e">
        <f>NA()</f>
        <v>#N/A</v>
      </c>
      <c r="AK3006" t="e">
        <f>NA()</f>
        <v>#N/A</v>
      </c>
      <c r="AL3006" t="e">
        <f>NA()</f>
        <v>#N/A</v>
      </c>
      <c r="AM3006" t="e">
        <f>NA()</f>
        <v>#N/A</v>
      </c>
      <c r="AN3006" s="13">
        <v>5.1799999999999999E-2</v>
      </c>
      <c r="AO3006" t="e">
        <f>NA()</f>
        <v>#N/A</v>
      </c>
      <c r="AP3006" t="e">
        <f>NA()</f>
        <v>#N/A</v>
      </c>
    </row>
    <row r="3007" spans="20:42" x14ac:dyDescent="0.35">
      <c r="T3007" s="6"/>
      <c r="U3007" s="6"/>
      <c r="Z3007">
        <v>27</v>
      </c>
      <c r="AA3007" s="9">
        <v>44862</v>
      </c>
      <c r="AB3007">
        <v>2.8342000000000001</v>
      </c>
      <c r="AE3007" s="25">
        <v>41321</v>
      </c>
      <c r="AF3007" t="e">
        <f>NA()</f>
        <v>#N/A</v>
      </c>
      <c r="AG3007" t="e">
        <f>NA()</f>
        <v>#N/A</v>
      </c>
      <c r="AH3007" t="e">
        <f>NA()</f>
        <v>#N/A</v>
      </c>
      <c r="AI3007" t="e">
        <f>NA()</f>
        <v>#N/A</v>
      </c>
      <c r="AJ3007" t="e">
        <f>NA()</f>
        <v>#N/A</v>
      </c>
      <c r="AK3007" t="e">
        <f>NA()</f>
        <v>#N/A</v>
      </c>
      <c r="AL3007" t="e">
        <f>NA()</f>
        <v>#N/A</v>
      </c>
      <c r="AM3007" t="e">
        <f>NA()</f>
        <v>#N/A</v>
      </c>
      <c r="AN3007" t="e">
        <f>NA()</f>
        <v>#N/A</v>
      </c>
      <c r="AO3007" t="e">
        <f>NA()</f>
        <v>#N/A</v>
      </c>
      <c r="AP3007" t="e">
        <f>NA()</f>
        <v>#N/A</v>
      </c>
    </row>
    <row r="3008" spans="20:42" x14ac:dyDescent="0.35">
      <c r="T3008" s="6"/>
      <c r="U3008" s="6"/>
      <c r="Z3008">
        <v>28</v>
      </c>
      <c r="AA3008" s="9">
        <v>44865</v>
      </c>
      <c r="AB3008">
        <v>2.8441000000000001</v>
      </c>
      <c r="AE3008" s="25">
        <v>41322</v>
      </c>
      <c r="AF3008" t="e">
        <f>NA()</f>
        <v>#N/A</v>
      </c>
      <c r="AG3008" t="e">
        <f>NA()</f>
        <v>#N/A</v>
      </c>
      <c r="AH3008" t="e">
        <f>NA()</f>
        <v>#N/A</v>
      </c>
      <c r="AI3008" t="e">
        <f>NA()</f>
        <v>#N/A</v>
      </c>
      <c r="AJ3008" t="e">
        <f>NA()</f>
        <v>#N/A</v>
      </c>
      <c r="AK3008" t="e">
        <f>NA()</f>
        <v>#N/A</v>
      </c>
      <c r="AL3008" t="e">
        <f>NA()</f>
        <v>#N/A</v>
      </c>
      <c r="AM3008" t="e">
        <f>NA()</f>
        <v>#N/A</v>
      </c>
      <c r="AN3008" t="e">
        <f>NA()</f>
        <v>#N/A</v>
      </c>
      <c r="AO3008" t="e">
        <f>NA()</f>
        <v>#N/A</v>
      </c>
      <c r="AP3008" t="e">
        <f>NA()</f>
        <v>#N/A</v>
      </c>
    </row>
    <row r="3009" spans="20:42" x14ac:dyDescent="0.35">
      <c r="T3009" s="6"/>
      <c r="U3009" s="6"/>
      <c r="Z3009">
        <v>31</v>
      </c>
      <c r="AA3009" s="9">
        <v>44866</v>
      </c>
      <c r="AB3009">
        <v>2.8521000000000001</v>
      </c>
      <c r="AE3009" s="25">
        <v>41323</v>
      </c>
      <c r="AF3009" t="e">
        <f>NA()</f>
        <v>#N/A</v>
      </c>
      <c r="AG3009" t="e">
        <f>NA()</f>
        <v>#N/A</v>
      </c>
      <c r="AH3009" t="e">
        <f>NA()</f>
        <v>#N/A</v>
      </c>
      <c r="AI3009" t="e">
        <f>NA()</f>
        <v>#N/A</v>
      </c>
      <c r="AJ3009" t="e">
        <f>NA()</f>
        <v>#N/A</v>
      </c>
      <c r="AK3009" t="e">
        <f>NA()</f>
        <v>#N/A</v>
      </c>
      <c r="AL3009" t="e">
        <f>NA()</f>
        <v>#N/A</v>
      </c>
      <c r="AM3009" t="e">
        <f>NA()</f>
        <v>#N/A</v>
      </c>
      <c r="AN3009" s="13">
        <v>5.0900000000000001E-2</v>
      </c>
      <c r="AO3009" t="e">
        <f>NA()</f>
        <v>#N/A</v>
      </c>
      <c r="AP3009" t="e">
        <f>NA()</f>
        <v>#N/A</v>
      </c>
    </row>
    <row r="3010" spans="20:42" x14ac:dyDescent="0.35">
      <c r="T3010" s="6"/>
      <c r="U3010" s="6"/>
      <c r="Y3010" t="s">
        <v>1106</v>
      </c>
      <c r="Z3010">
        <v>1</v>
      </c>
      <c r="AA3010" s="9">
        <v>44867</v>
      </c>
      <c r="AB3010">
        <v>2.5983999999999998</v>
      </c>
      <c r="AE3010" s="25">
        <v>41324</v>
      </c>
      <c r="AF3010" t="e">
        <f>NA()</f>
        <v>#N/A</v>
      </c>
      <c r="AG3010" t="e">
        <f>NA()</f>
        <v>#N/A</v>
      </c>
      <c r="AH3010" t="e">
        <f>NA()</f>
        <v>#N/A</v>
      </c>
      <c r="AI3010" t="e">
        <f>NA()</f>
        <v>#N/A</v>
      </c>
      <c r="AJ3010" t="e">
        <f>NA()</f>
        <v>#N/A</v>
      </c>
      <c r="AK3010" t="e">
        <f>NA()</f>
        <v>#N/A</v>
      </c>
      <c r="AL3010" t="e">
        <f>NA()</f>
        <v>#N/A</v>
      </c>
      <c r="AM3010" t="e">
        <f>NA()</f>
        <v>#N/A</v>
      </c>
      <c r="AN3010" s="13">
        <v>5.0799999999999998E-2</v>
      </c>
      <c r="AO3010" t="e">
        <f>NA()</f>
        <v>#N/A</v>
      </c>
      <c r="AP3010" t="e">
        <f>NA()</f>
        <v>#N/A</v>
      </c>
    </row>
    <row r="3011" spans="20:42" x14ac:dyDescent="0.35">
      <c r="T3011" s="6"/>
      <c r="U3011" s="6"/>
      <c r="Z3011">
        <v>2</v>
      </c>
      <c r="AA3011" s="9">
        <v>44868</v>
      </c>
      <c r="AB3011">
        <v>2.6474000000000002</v>
      </c>
      <c r="AE3011" s="25">
        <v>41325</v>
      </c>
      <c r="AF3011" t="e">
        <f>NA()</f>
        <v>#N/A</v>
      </c>
      <c r="AG3011" t="e">
        <f>NA()</f>
        <v>#N/A</v>
      </c>
      <c r="AH3011" t="e">
        <f>NA()</f>
        <v>#N/A</v>
      </c>
      <c r="AI3011" t="e">
        <f>NA()</f>
        <v>#N/A</v>
      </c>
      <c r="AJ3011" t="e">
        <f>NA()</f>
        <v>#N/A</v>
      </c>
      <c r="AK3011" t="e">
        <f>NA()</f>
        <v>#N/A</v>
      </c>
      <c r="AL3011" t="e">
        <f>NA()</f>
        <v>#N/A</v>
      </c>
      <c r="AM3011" t="e">
        <f>NA()</f>
        <v>#N/A</v>
      </c>
      <c r="AN3011" s="13">
        <v>5.0599999999999999E-2</v>
      </c>
      <c r="AO3011" t="e">
        <f>NA()</f>
        <v>#N/A</v>
      </c>
      <c r="AP3011" t="e">
        <f>NA()</f>
        <v>#N/A</v>
      </c>
    </row>
    <row r="3012" spans="20:42" x14ac:dyDescent="0.35">
      <c r="T3012" s="6"/>
      <c r="U3012" s="6"/>
      <c r="Z3012">
        <v>3</v>
      </c>
      <c r="AA3012" s="9">
        <v>44869</v>
      </c>
      <c r="AB3012">
        <v>2.6021000000000001</v>
      </c>
      <c r="AE3012" s="25">
        <v>41326</v>
      </c>
      <c r="AF3012" t="e">
        <f>NA()</f>
        <v>#N/A</v>
      </c>
      <c r="AG3012" t="e">
        <f>NA()</f>
        <v>#N/A</v>
      </c>
      <c r="AH3012" t="e">
        <f>NA()</f>
        <v>#N/A</v>
      </c>
      <c r="AI3012" t="e">
        <f>NA()</f>
        <v>#N/A</v>
      </c>
      <c r="AJ3012" t="e">
        <f>NA()</f>
        <v>#N/A</v>
      </c>
      <c r="AK3012" t="e">
        <f>NA()</f>
        <v>#N/A</v>
      </c>
      <c r="AL3012" t="e">
        <f>NA()</f>
        <v>#N/A</v>
      </c>
      <c r="AM3012" t="e">
        <f>NA()</f>
        <v>#N/A</v>
      </c>
      <c r="AN3012" s="13">
        <v>5.0700000000000002E-2</v>
      </c>
      <c r="AO3012" t="e">
        <f>NA()</f>
        <v>#N/A</v>
      </c>
      <c r="AP3012" t="e">
        <f>NA()</f>
        <v>#N/A</v>
      </c>
    </row>
    <row r="3013" spans="20:42" x14ac:dyDescent="0.35">
      <c r="T3013" s="6"/>
      <c r="U3013" s="6"/>
      <c r="Z3013">
        <v>4</v>
      </c>
      <c r="AA3013" s="9">
        <v>44872</v>
      </c>
      <c r="AB3013">
        <v>3.0022000000000002</v>
      </c>
      <c r="AE3013" s="25">
        <v>41327</v>
      </c>
      <c r="AF3013" t="e">
        <f>NA()</f>
        <v>#N/A</v>
      </c>
      <c r="AG3013" t="e">
        <f>NA()</f>
        <v>#N/A</v>
      </c>
      <c r="AH3013" t="e">
        <f>NA()</f>
        <v>#N/A</v>
      </c>
      <c r="AI3013" t="e">
        <f>NA()</f>
        <v>#N/A</v>
      </c>
      <c r="AJ3013" t="e">
        <f>NA()</f>
        <v>#N/A</v>
      </c>
      <c r="AK3013" t="e">
        <f>NA()</f>
        <v>#N/A</v>
      </c>
      <c r="AL3013" t="e">
        <f>NA()</f>
        <v>#N/A</v>
      </c>
      <c r="AM3013" t="e">
        <f>NA()</f>
        <v>#N/A</v>
      </c>
      <c r="AN3013" s="13">
        <v>5.11E-2</v>
      </c>
      <c r="AO3013" t="e">
        <f>NA()</f>
        <v>#N/A</v>
      </c>
      <c r="AP3013" t="e">
        <f>NA()</f>
        <v>#N/A</v>
      </c>
    </row>
    <row r="3014" spans="20:42" x14ac:dyDescent="0.35">
      <c r="T3014" s="6"/>
      <c r="U3014" s="6"/>
      <c r="Z3014">
        <v>7</v>
      </c>
      <c r="AA3014" s="9">
        <v>44873</v>
      </c>
      <c r="AB3014">
        <v>2.8969</v>
      </c>
      <c r="AE3014" s="25">
        <v>41328</v>
      </c>
      <c r="AF3014" t="e">
        <f>NA()</f>
        <v>#N/A</v>
      </c>
      <c r="AG3014" t="e">
        <f>NA()</f>
        <v>#N/A</v>
      </c>
      <c r="AH3014" t="e">
        <f>NA()</f>
        <v>#N/A</v>
      </c>
      <c r="AI3014" t="e">
        <f>NA()</f>
        <v>#N/A</v>
      </c>
      <c r="AJ3014" t="e">
        <f>NA()</f>
        <v>#N/A</v>
      </c>
      <c r="AK3014" t="e">
        <f>NA()</f>
        <v>#N/A</v>
      </c>
      <c r="AL3014" t="e">
        <f>NA()</f>
        <v>#N/A</v>
      </c>
      <c r="AM3014" t="e">
        <f>NA()</f>
        <v>#N/A</v>
      </c>
      <c r="AN3014" t="e">
        <f>NA()</f>
        <v>#N/A</v>
      </c>
      <c r="AO3014" t="e">
        <f>NA()</f>
        <v>#N/A</v>
      </c>
      <c r="AP3014" t="e">
        <f>NA()</f>
        <v>#N/A</v>
      </c>
    </row>
    <row r="3015" spans="20:42" x14ac:dyDescent="0.35">
      <c r="T3015" s="6"/>
      <c r="U3015" s="6"/>
      <c r="Z3015">
        <v>8</v>
      </c>
      <c r="AA3015" s="9">
        <v>44874</v>
      </c>
      <c r="AB3015">
        <v>2.9901</v>
      </c>
      <c r="AE3015" s="25">
        <v>41329</v>
      </c>
      <c r="AF3015" t="e">
        <f>NA()</f>
        <v>#N/A</v>
      </c>
      <c r="AG3015" t="e">
        <f>NA()</f>
        <v>#N/A</v>
      </c>
      <c r="AH3015" t="e">
        <f>NA()</f>
        <v>#N/A</v>
      </c>
      <c r="AI3015" t="e">
        <f>NA()</f>
        <v>#N/A</v>
      </c>
      <c r="AJ3015" t="e">
        <f>NA()</f>
        <v>#N/A</v>
      </c>
      <c r="AK3015" t="e">
        <f>NA()</f>
        <v>#N/A</v>
      </c>
      <c r="AL3015" t="e">
        <f>NA()</f>
        <v>#N/A</v>
      </c>
      <c r="AM3015" t="e">
        <f>NA()</f>
        <v>#N/A</v>
      </c>
      <c r="AN3015" t="e">
        <f>NA()</f>
        <v>#N/A</v>
      </c>
      <c r="AO3015" t="e">
        <f>NA()</f>
        <v>#N/A</v>
      </c>
      <c r="AP3015" t="e">
        <f>NA()</f>
        <v>#N/A</v>
      </c>
    </row>
    <row r="3016" spans="20:42" x14ac:dyDescent="0.35">
      <c r="T3016" s="6"/>
      <c r="U3016" s="6"/>
      <c r="Z3016">
        <v>9</v>
      </c>
      <c r="AA3016" s="9">
        <v>44875</v>
      </c>
      <c r="AB3016">
        <v>2.9104000000000001</v>
      </c>
      <c r="AE3016" s="25">
        <v>41330</v>
      </c>
      <c r="AF3016" t="e">
        <f>NA()</f>
        <v>#N/A</v>
      </c>
      <c r="AG3016" t="e">
        <f>NA()</f>
        <v>#N/A</v>
      </c>
      <c r="AH3016" t="e">
        <f>NA()</f>
        <v>#N/A</v>
      </c>
      <c r="AI3016" t="e">
        <f>NA()</f>
        <v>#N/A</v>
      </c>
      <c r="AJ3016" t="e">
        <f>NA()</f>
        <v>#N/A</v>
      </c>
      <c r="AK3016" t="e">
        <f>NA()</f>
        <v>#N/A</v>
      </c>
      <c r="AL3016" t="e">
        <f>NA()</f>
        <v>#N/A</v>
      </c>
      <c r="AM3016" t="e">
        <f>NA()</f>
        <v>#N/A</v>
      </c>
      <c r="AN3016" s="13">
        <v>5.11E-2</v>
      </c>
      <c r="AO3016" t="e">
        <f>NA()</f>
        <v>#N/A</v>
      </c>
      <c r="AP3016" t="e">
        <f>NA()</f>
        <v>#N/A</v>
      </c>
    </row>
    <row r="3017" spans="20:42" x14ac:dyDescent="0.35">
      <c r="T3017" s="6"/>
      <c r="U3017" s="6"/>
      <c r="Z3017">
        <v>10</v>
      </c>
      <c r="AA3017" s="9">
        <v>44876</v>
      </c>
      <c r="AB3017">
        <v>3.2669999999999999</v>
      </c>
      <c r="AE3017" s="25">
        <v>41331</v>
      </c>
      <c r="AF3017" t="e">
        <f>NA()</f>
        <v>#N/A</v>
      </c>
      <c r="AG3017" t="e">
        <f>NA()</f>
        <v>#N/A</v>
      </c>
      <c r="AH3017" t="e">
        <f>NA()</f>
        <v>#N/A</v>
      </c>
      <c r="AI3017" t="e">
        <f>NA()</f>
        <v>#N/A</v>
      </c>
      <c r="AJ3017" t="e">
        <f>NA()</f>
        <v>#N/A</v>
      </c>
      <c r="AK3017" t="e">
        <f>NA()</f>
        <v>#N/A</v>
      </c>
      <c r="AL3017" t="e">
        <f>NA()</f>
        <v>#N/A</v>
      </c>
      <c r="AM3017" t="e">
        <f>NA()</f>
        <v>#N/A</v>
      </c>
      <c r="AN3017" s="13">
        <v>5.0900000000000001E-2</v>
      </c>
      <c r="AO3017" t="e">
        <f>NA()</f>
        <v>#N/A</v>
      </c>
      <c r="AP3017" t="e">
        <f>NA()</f>
        <v>#N/A</v>
      </c>
    </row>
    <row r="3018" spans="20:42" x14ac:dyDescent="0.35">
      <c r="T3018" s="6"/>
      <c r="U3018" s="6"/>
      <c r="Z3018">
        <v>11</v>
      </c>
      <c r="AA3018" s="9">
        <v>44879</v>
      </c>
      <c r="AB3018">
        <v>3.3942999999999999</v>
      </c>
      <c r="AE3018" s="25">
        <v>41332</v>
      </c>
      <c r="AF3018" t="e">
        <f>NA()</f>
        <v>#N/A</v>
      </c>
      <c r="AG3018" t="e">
        <f>NA()</f>
        <v>#N/A</v>
      </c>
      <c r="AH3018" t="e">
        <f>NA()</f>
        <v>#N/A</v>
      </c>
      <c r="AI3018" t="e">
        <f>NA()</f>
        <v>#N/A</v>
      </c>
      <c r="AJ3018" t="e">
        <f>NA()</f>
        <v>#N/A</v>
      </c>
      <c r="AK3018" t="e">
        <f>NA()</f>
        <v>#N/A</v>
      </c>
      <c r="AL3018" t="e">
        <f>NA()</f>
        <v>#N/A</v>
      </c>
      <c r="AM3018" t="e">
        <f>NA()</f>
        <v>#N/A</v>
      </c>
      <c r="AN3018" s="13">
        <v>5.0999999999999997E-2</v>
      </c>
      <c r="AO3018" t="e">
        <f>NA()</f>
        <v>#N/A</v>
      </c>
      <c r="AP3018" t="e">
        <f>NA()</f>
        <v>#N/A</v>
      </c>
    </row>
    <row r="3019" spans="20:42" x14ac:dyDescent="0.35">
      <c r="T3019" s="6"/>
      <c r="U3019" s="6"/>
      <c r="Z3019">
        <v>14</v>
      </c>
      <c r="AA3019" s="9">
        <v>44880</v>
      </c>
      <c r="AB3019">
        <v>3.0920999999999998</v>
      </c>
      <c r="AE3019" s="25">
        <v>41333</v>
      </c>
      <c r="AF3019" t="e">
        <f>NA()</f>
        <v>#N/A</v>
      </c>
      <c r="AG3019" t="e">
        <f>NA()</f>
        <v>#N/A</v>
      </c>
      <c r="AH3019" t="e">
        <f>NA()</f>
        <v>#N/A</v>
      </c>
      <c r="AI3019" t="e">
        <f>NA()</f>
        <v>#N/A</v>
      </c>
      <c r="AJ3019" t="e">
        <f>NA()</f>
        <v>#N/A</v>
      </c>
      <c r="AK3019" t="e">
        <f>NA()</f>
        <v>#N/A</v>
      </c>
      <c r="AL3019" t="e">
        <f>NA()</f>
        <v>#N/A</v>
      </c>
      <c r="AM3019" t="e">
        <f>NA()</f>
        <v>#N/A</v>
      </c>
      <c r="AN3019" s="13">
        <v>5.0500000000000003E-2</v>
      </c>
      <c r="AO3019" t="e">
        <f>NA()</f>
        <v>#N/A</v>
      </c>
      <c r="AP3019" t="e">
        <f>NA()</f>
        <v>#N/A</v>
      </c>
    </row>
    <row r="3020" spans="20:42" x14ac:dyDescent="0.35">
      <c r="T3020" s="6"/>
      <c r="U3020" s="6"/>
      <c r="Z3020">
        <v>15</v>
      </c>
      <c r="AA3020" s="9">
        <v>44881</v>
      </c>
      <c r="AB3020">
        <v>2.952</v>
      </c>
      <c r="AE3020" s="25">
        <v>41334</v>
      </c>
      <c r="AF3020" t="e">
        <f>NA()</f>
        <v>#N/A</v>
      </c>
      <c r="AG3020" t="e">
        <f>NA()</f>
        <v>#N/A</v>
      </c>
      <c r="AH3020" t="e">
        <f>NA()</f>
        <v>#N/A</v>
      </c>
      <c r="AI3020" t="e">
        <f>NA()</f>
        <v>#N/A</v>
      </c>
      <c r="AJ3020" t="e">
        <f>NA()</f>
        <v>#N/A</v>
      </c>
      <c r="AK3020" t="e">
        <f>NA()</f>
        <v>#N/A</v>
      </c>
      <c r="AL3020" t="e">
        <f>NA()</f>
        <v>#N/A</v>
      </c>
      <c r="AM3020" t="e">
        <f>NA()</f>
        <v>#N/A</v>
      </c>
      <c r="AN3020" s="13">
        <v>4.9399999999999999E-2</v>
      </c>
      <c r="AO3020" s="13">
        <v>0.94925926000000005</v>
      </c>
      <c r="AP3020" t="e">
        <f>NA()</f>
        <v>#N/A</v>
      </c>
    </row>
    <row r="3021" spans="20:42" x14ac:dyDescent="0.35">
      <c r="T3021" s="6"/>
      <c r="U3021" s="6"/>
      <c r="Z3021">
        <v>16</v>
      </c>
      <c r="AA3021" s="9">
        <v>44882</v>
      </c>
      <c r="AB3021">
        <v>2.9028999999999998</v>
      </c>
      <c r="AE3021" s="25">
        <v>41335</v>
      </c>
      <c r="AF3021" t="e">
        <f>NA()</f>
        <v>#N/A</v>
      </c>
      <c r="AG3021" t="e">
        <f>NA()</f>
        <v>#N/A</v>
      </c>
      <c r="AH3021" t="e">
        <f>NA()</f>
        <v>#N/A</v>
      </c>
      <c r="AI3021" t="e">
        <f>NA()</f>
        <v>#N/A</v>
      </c>
      <c r="AJ3021" t="e">
        <f>NA()</f>
        <v>#N/A</v>
      </c>
      <c r="AK3021" t="e">
        <f>NA()</f>
        <v>#N/A</v>
      </c>
      <c r="AL3021" t="e">
        <f>NA()</f>
        <v>#N/A</v>
      </c>
      <c r="AM3021" t="e">
        <f>NA()</f>
        <v>#N/A</v>
      </c>
      <c r="AN3021" t="e">
        <f>NA()</f>
        <v>#N/A</v>
      </c>
      <c r="AO3021" t="e">
        <f>NA()</f>
        <v>#N/A</v>
      </c>
      <c r="AP3021" t="e">
        <f>NA()</f>
        <v>#N/A</v>
      </c>
    </row>
    <row r="3022" spans="20:42" x14ac:dyDescent="0.35">
      <c r="T3022" s="6"/>
      <c r="U3022" s="6"/>
      <c r="Z3022">
        <v>17</v>
      </c>
      <c r="AA3022" s="9">
        <v>44883</v>
      </c>
      <c r="AB3022">
        <v>3.2025999999999999</v>
      </c>
      <c r="AE3022" s="25">
        <v>41336</v>
      </c>
      <c r="AF3022" t="e">
        <f>NA()</f>
        <v>#N/A</v>
      </c>
      <c r="AG3022" t="e">
        <f>NA()</f>
        <v>#N/A</v>
      </c>
      <c r="AH3022" t="e">
        <f>NA()</f>
        <v>#N/A</v>
      </c>
      <c r="AI3022" t="e">
        <f>NA()</f>
        <v>#N/A</v>
      </c>
      <c r="AJ3022" t="e">
        <f>NA()</f>
        <v>#N/A</v>
      </c>
      <c r="AK3022" t="e">
        <f>NA()</f>
        <v>#N/A</v>
      </c>
      <c r="AL3022" t="e">
        <f>NA()</f>
        <v>#N/A</v>
      </c>
      <c r="AM3022" t="e">
        <f>NA()</f>
        <v>#N/A</v>
      </c>
      <c r="AN3022" t="e">
        <f>NA()</f>
        <v>#N/A</v>
      </c>
      <c r="AO3022" t="e">
        <f>NA()</f>
        <v>#N/A</v>
      </c>
      <c r="AP3022" t="e">
        <f>NA()</f>
        <v>#N/A</v>
      </c>
    </row>
    <row r="3023" spans="20:42" x14ac:dyDescent="0.35">
      <c r="T3023" s="6"/>
      <c r="U3023" s="6"/>
      <c r="Z3023">
        <v>18</v>
      </c>
      <c r="AA3023" s="9">
        <v>44886</v>
      </c>
      <c r="AB3023">
        <v>3.5308999999999999</v>
      </c>
      <c r="AE3023" s="25">
        <v>41337</v>
      </c>
      <c r="AF3023" t="e">
        <f>NA()</f>
        <v>#N/A</v>
      </c>
      <c r="AG3023" t="e">
        <f>NA()</f>
        <v>#N/A</v>
      </c>
      <c r="AH3023" t="e">
        <f>NA()</f>
        <v>#N/A</v>
      </c>
      <c r="AI3023" t="e">
        <f>NA()</f>
        <v>#N/A</v>
      </c>
      <c r="AJ3023" t="e">
        <f>NA()</f>
        <v>#N/A</v>
      </c>
      <c r="AK3023" t="e">
        <f>NA()</f>
        <v>#N/A</v>
      </c>
      <c r="AL3023" t="e">
        <f>NA()</f>
        <v>#N/A</v>
      </c>
      <c r="AM3023" t="e">
        <f>NA()</f>
        <v>#N/A</v>
      </c>
      <c r="AN3023" s="13">
        <v>4.87E-2</v>
      </c>
      <c r="AO3023" t="e">
        <f>NA()</f>
        <v>#N/A</v>
      </c>
      <c r="AP3023" t="e">
        <f>NA()</f>
        <v>#N/A</v>
      </c>
    </row>
    <row r="3024" spans="20:42" x14ac:dyDescent="0.35">
      <c r="T3024" s="6"/>
      <c r="U3024" s="6"/>
      <c r="Z3024">
        <v>21</v>
      </c>
      <c r="AA3024" s="9">
        <v>44887</v>
      </c>
      <c r="AB3024">
        <v>3.7997000000000001</v>
      </c>
      <c r="AE3024" s="25">
        <v>41338</v>
      </c>
      <c r="AF3024" t="e">
        <f>NA()</f>
        <v>#N/A</v>
      </c>
      <c r="AG3024" t="e">
        <f>NA()</f>
        <v>#N/A</v>
      </c>
      <c r="AH3024" t="e">
        <f>NA()</f>
        <v>#N/A</v>
      </c>
      <c r="AI3024" t="e">
        <f>NA()</f>
        <v>#N/A</v>
      </c>
      <c r="AJ3024" t="e">
        <f>NA()</f>
        <v>#N/A</v>
      </c>
      <c r="AK3024" t="e">
        <f>NA()</f>
        <v>#N/A</v>
      </c>
      <c r="AL3024" t="e">
        <f>NA()</f>
        <v>#N/A</v>
      </c>
      <c r="AM3024" t="e">
        <f>NA()</f>
        <v>#N/A</v>
      </c>
      <c r="AN3024" s="13">
        <v>4.8599999999999997E-2</v>
      </c>
      <c r="AO3024" t="e">
        <f>NA()</f>
        <v>#N/A</v>
      </c>
      <c r="AP3024" t="e">
        <f>NA()</f>
        <v>#N/A</v>
      </c>
    </row>
    <row r="3025" spans="20:42" x14ac:dyDescent="0.35">
      <c r="T3025" s="6"/>
      <c r="U3025" s="6"/>
      <c r="Z3025">
        <v>22</v>
      </c>
      <c r="AA3025" s="9">
        <v>44888</v>
      </c>
      <c r="AB3025">
        <v>3.6665999999999999</v>
      </c>
      <c r="AE3025" s="25">
        <v>41339</v>
      </c>
      <c r="AF3025" t="e">
        <f>NA()</f>
        <v>#N/A</v>
      </c>
      <c r="AG3025" t="e">
        <f>NA()</f>
        <v>#N/A</v>
      </c>
      <c r="AH3025" t="e">
        <f>NA()</f>
        <v>#N/A</v>
      </c>
      <c r="AI3025" t="e">
        <f>NA()</f>
        <v>#N/A</v>
      </c>
      <c r="AJ3025" t="e">
        <f>NA()</f>
        <v>#N/A</v>
      </c>
      <c r="AK3025" t="e">
        <f>NA()</f>
        <v>#N/A</v>
      </c>
      <c r="AL3025" t="e">
        <f>NA()</f>
        <v>#N/A</v>
      </c>
      <c r="AM3025" t="e">
        <f>NA()</f>
        <v>#N/A</v>
      </c>
      <c r="AN3025" s="13">
        <v>4.8800000000000003E-2</v>
      </c>
      <c r="AO3025" t="e">
        <f>NA()</f>
        <v>#N/A</v>
      </c>
      <c r="AP3025" t="e">
        <f>NA()</f>
        <v>#N/A</v>
      </c>
    </row>
    <row r="3026" spans="20:42" x14ac:dyDescent="0.35">
      <c r="T3026" s="6"/>
      <c r="U3026" s="6"/>
      <c r="Z3026">
        <v>23</v>
      </c>
      <c r="AA3026" s="9">
        <v>44889</v>
      </c>
      <c r="AB3026">
        <v>3.5173999999999999</v>
      </c>
      <c r="AE3026" s="25">
        <v>41340</v>
      </c>
      <c r="AF3026" t="e">
        <f>NA()</f>
        <v>#N/A</v>
      </c>
      <c r="AG3026" t="e">
        <f>NA()</f>
        <v>#N/A</v>
      </c>
      <c r="AH3026" t="e">
        <f>NA()</f>
        <v>#N/A</v>
      </c>
      <c r="AI3026" t="e">
        <f>NA()</f>
        <v>#N/A</v>
      </c>
      <c r="AJ3026" t="e">
        <f>NA()</f>
        <v>#N/A</v>
      </c>
      <c r="AK3026" t="e">
        <f>NA()</f>
        <v>#N/A</v>
      </c>
      <c r="AL3026" t="e">
        <f>NA()</f>
        <v>#N/A</v>
      </c>
      <c r="AM3026" t="e">
        <f>NA()</f>
        <v>#N/A</v>
      </c>
      <c r="AN3026" s="13">
        <v>4.8800000000000003E-2</v>
      </c>
      <c r="AO3026" t="e">
        <f>NA()</f>
        <v>#N/A</v>
      </c>
      <c r="AP3026" t="e">
        <f>NA()</f>
        <v>#N/A</v>
      </c>
    </row>
    <row r="3027" spans="20:42" x14ac:dyDescent="0.35">
      <c r="T3027" s="6"/>
      <c r="U3027" s="6"/>
      <c r="Z3027">
        <v>24</v>
      </c>
      <c r="AA3027" s="9">
        <v>44890</v>
      </c>
      <c r="AB3027">
        <v>3.5447000000000002</v>
      </c>
      <c r="AE3027" s="25">
        <v>41341</v>
      </c>
      <c r="AF3027" t="e">
        <f>NA()</f>
        <v>#N/A</v>
      </c>
      <c r="AG3027" t="e">
        <f>NA()</f>
        <v>#N/A</v>
      </c>
      <c r="AH3027" t="e">
        <f>NA()</f>
        <v>#N/A</v>
      </c>
      <c r="AI3027" t="e">
        <f>NA()</f>
        <v>#N/A</v>
      </c>
      <c r="AJ3027" t="e">
        <f>NA()</f>
        <v>#N/A</v>
      </c>
      <c r="AK3027" t="e">
        <f>NA()</f>
        <v>#N/A</v>
      </c>
      <c r="AL3027" t="e">
        <f>NA()</f>
        <v>#N/A</v>
      </c>
      <c r="AM3027" t="e">
        <f>NA()</f>
        <v>#N/A</v>
      </c>
      <c r="AN3027" s="13">
        <v>4.8899999999999999E-2</v>
      </c>
      <c r="AO3027" t="e">
        <f>NA()</f>
        <v>#N/A</v>
      </c>
      <c r="AP3027" t="e">
        <f>NA()</f>
        <v>#N/A</v>
      </c>
    </row>
    <row r="3028" spans="20:42" x14ac:dyDescent="0.35">
      <c r="T3028" s="6"/>
      <c r="U3028" s="6"/>
      <c r="Z3028">
        <v>25</v>
      </c>
      <c r="AA3028" s="9">
        <v>44893</v>
      </c>
      <c r="AB3028">
        <v>3.6560999999999999</v>
      </c>
      <c r="AE3028" s="25">
        <v>41342</v>
      </c>
      <c r="AF3028" t="e">
        <f>NA()</f>
        <v>#N/A</v>
      </c>
      <c r="AG3028" t="e">
        <f>NA()</f>
        <v>#N/A</v>
      </c>
      <c r="AH3028" t="e">
        <f>NA()</f>
        <v>#N/A</v>
      </c>
      <c r="AI3028" t="e">
        <f>NA()</f>
        <v>#N/A</v>
      </c>
      <c r="AJ3028" t="e">
        <f>NA()</f>
        <v>#N/A</v>
      </c>
      <c r="AK3028" t="e">
        <f>NA()</f>
        <v>#N/A</v>
      </c>
      <c r="AL3028" t="e">
        <f>NA()</f>
        <v>#N/A</v>
      </c>
      <c r="AM3028" t="e">
        <f>NA()</f>
        <v>#N/A</v>
      </c>
      <c r="AN3028" t="e">
        <f>NA()</f>
        <v>#N/A</v>
      </c>
      <c r="AO3028" t="e">
        <f>NA()</f>
        <v>#N/A</v>
      </c>
      <c r="AP3028" t="e">
        <f>NA()</f>
        <v>#N/A</v>
      </c>
    </row>
    <row r="3029" spans="20:42" x14ac:dyDescent="0.35">
      <c r="T3029" s="6"/>
      <c r="U3029" s="6"/>
      <c r="Z3029">
        <v>28</v>
      </c>
      <c r="AA3029" s="9">
        <v>44894</v>
      </c>
      <c r="AB3029">
        <v>3.5562</v>
      </c>
      <c r="AE3029" s="25">
        <v>41343</v>
      </c>
      <c r="AF3029" t="e">
        <f>NA()</f>
        <v>#N/A</v>
      </c>
      <c r="AG3029" t="e">
        <f>NA()</f>
        <v>#N/A</v>
      </c>
      <c r="AH3029" t="e">
        <f>NA()</f>
        <v>#N/A</v>
      </c>
      <c r="AI3029" t="e">
        <f>NA()</f>
        <v>#N/A</v>
      </c>
      <c r="AJ3029" t="e">
        <f>NA()</f>
        <v>#N/A</v>
      </c>
      <c r="AK3029" t="e">
        <f>NA()</f>
        <v>#N/A</v>
      </c>
      <c r="AL3029" t="e">
        <f>NA()</f>
        <v>#N/A</v>
      </c>
      <c r="AM3029" t="e">
        <f>NA()</f>
        <v>#N/A</v>
      </c>
      <c r="AN3029" t="e">
        <f>NA()</f>
        <v>#N/A</v>
      </c>
      <c r="AO3029" t="e">
        <f>NA()</f>
        <v>#N/A</v>
      </c>
      <c r="AP3029" t="e">
        <f>NA()</f>
        <v>#N/A</v>
      </c>
    </row>
    <row r="3030" spans="20:42" x14ac:dyDescent="0.35">
      <c r="T3030" s="6"/>
      <c r="U3030" s="6"/>
      <c r="Z3030">
        <v>29</v>
      </c>
      <c r="AA3030" s="9">
        <v>44895</v>
      </c>
      <c r="AB3030">
        <v>3.7033</v>
      </c>
      <c r="AE3030" s="25">
        <v>41344</v>
      </c>
      <c r="AF3030" t="e">
        <f>NA()</f>
        <v>#N/A</v>
      </c>
      <c r="AG3030" t="e">
        <f>NA()</f>
        <v>#N/A</v>
      </c>
      <c r="AH3030" t="e">
        <f>NA()</f>
        <v>#N/A</v>
      </c>
      <c r="AI3030" t="e">
        <f>NA()</f>
        <v>#N/A</v>
      </c>
      <c r="AJ3030" t="e">
        <f>NA()</f>
        <v>#N/A</v>
      </c>
      <c r="AK3030" t="e">
        <f>NA()</f>
        <v>#N/A</v>
      </c>
      <c r="AL3030" t="e">
        <f>NA()</f>
        <v>#N/A</v>
      </c>
      <c r="AM3030" t="e">
        <f>NA()</f>
        <v>#N/A</v>
      </c>
      <c r="AN3030" s="13">
        <v>4.9099999999999998E-2</v>
      </c>
      <c r="AO3030" t="e">
        <f>NA()</f>
        <v>#N/A</v>
      </c>
      <c r="AP3030" t="e">
        <f>NA()</f>
        <v>#N/A</v>
      </c>
    </row>
    <row r="3031" spans="20:42" x14ac:dyDescent="0.35">
      <c r="T3031" s="6"/>
      <c r="U3031" s="6"/>
      <c r="Z3031">
        <v>30</v>
      </c>
      <c r="AA3031" s="9">
        <v>44896</v>
      </c>
      <c r="AB3031">
        <v>3.9119000000000002</v>
      </c>
      <c r="AE3031" s="25">
        <v>41345</v>
      </c>
      <c r="AF3031" t="e">
        <f>NA()</f>
        <v>#N/A</v>
      </c>
      <c r="AG3031" t="e">
        <f>NA()</f>
        <v>#N/A</v>
      </c>
      <c r="AH3031" t="e">
        <f>NA()</f>
        <v>#N/A</v>
      </c>
      <c r="AI3031" t="e">
        <f>NA()</f>
        <v>#N/A</v>
      </c>
      <c r="AJ3031" t="e">
        <f>NA()</f>
        <v>#N/A</v>
      </c>
      <c r="AK3031" t="e">
        <f>NA()</f>
        <v>#N/A</v>
      </c>
      <c r="AL3031" t="e">
        <f>NA()</f>
        <v>#N/A</v>
      </c>
      <c r="AM3031" t="e">
        <f>NA()</f>
        <v>#N/A</v>
      </c>
      <c r="AN3031" s="13">
        <v>4.9099999999999998E-2</v>
      </c>
      <c r="AO3031" t="e">
        <f>NA()</f>
        <v>#N/A</v>
      </c>
      <c r="AP3031" t="e">
        <f>NA()</f>
        <v>#N/A</v>
      </c>
    </row>
    <row r="3032" spans="20:42" x14ac:dyDescent="0.35">
      <c r="T3032" s="6"/>
      <c r="U3032" s="6"/>
      <c r="Y3032" t="s">
        <v>1107</v>
      </c>
      <c r="Z3032">
        <v>1</v>
      </c>
      <c r="AA3032" s="9">
        <v>44897</v>
      </c>
      <c r="AB3032">
        <v>3.9218999999999999</v>
      </c>
      <c r="AE3032" s="25">
        <v>41346</v>
      </c>
      <c r="AF3032" t="e">
        <f>NA()</f>
        <v>#N/A</v>
      </c>
      <c r="AG3032" t="e">
        <f>NA()</f>
        <v>#N/A</v>
      </c>
      <c r="AH3032" t="e">
        <f>NA()</f>
        <v>#N/A</v>
      </c>
      <c r="AI3032" t="e">
        <f>NA()</f>
        <v>#N/A</v>
      </c>
      <c r="AJ3032" t="e">
        <f>NA()</f>
        <v>#N/A</v>
      </c>
      <c r="AK3032" t="e">
        <f>NA()</f>
        <v>#N/A</v>
      </c>
      <c r="AL3032" t="e">
        <f>NA()</f>
        <v>#N/A</v>
      </c>
      <c r="AM3032" t="e">
        <f>NA()</f>
        <v>#N/A</v>
      </c>
      <c r="AN3032" s="13">
        <v>4.9000000000000002E-2</v>
      </c>
      <c r="AO3032" t="e">
        <f>NA()</f>
        <v>#N/A</v>
      </c>
      <c r="AP3032" t="e">
        <f>NA()</f>
        <v>#N/A</v>
      </c>
    </row>
    <row r="3033" spans="20:42" x14ac:dyDescent="0.35">
      <c r="T3033" s="6"/>
      <c r="U3033" s="6"/>
      <c r="Z3033">
        <v>2</v>
      </c>
      <c r="AA3033" s="9">
        <v>44900</v>
      </c>
      <c r="AB3033">
        <v>4.0118999999999998</v>
      </c>
      <c r="AE3033" s="25">
        <v>41347</v>
      </c>
      <c r="AF3033" t="e">
        <f>NA()</f>
        <v>#N/A</v>
      </c>
      <c r="AG3033" t="e">
        <f>NA()</f>
        <v>#N/A</v>
      </c>
      <c r="AH3033" t="e">
        <f>NA()</f>
        <v>#N/A</v>
      </c>
      <c r="AI3033" t="e">
        <f>NA()</f>
        <v>#N/A</v>
      </c>
      <c r="AJ3033" t="e">
        <f>NA()</f>
        <v>#N/A</v>
      </c>
      <c r="AK3033" t="e">
        <f>NA()</f>
        <v>#N/A</v>
      </c>
      <c r="AL3033" t="e">
        <f>NA()</f>
        <v>#N/A</v>
      </c>
      <c r="AM3033" t="e">
        <f>NA()</f>
        <v>#N/A</v>
      </c>
      <c r="AN3033" s="13">
        <v>4.8800000000000003E-2</v>
      </c>
      <c r="AO3033" t="e">
        <f>NA()</f>
        <v>#N/A</v>
      </c>
      <c r="AP3033" t="e">
        <f>NA()</f>
        <v>#N/A</v>
      </c>
    </row>
    <row r="3034" spans="20:42" x14ac:dyDescent="0.35">
      <c r="T3034" s="6"/>
      <c r="U3034" s="6"/>
      <c r="Z3034">
        <v>5</v>
      </c>
      <c r="AA3034" s="9">
        <v>44901</v>
      </c>
      <c r="AB3034">
        <v>3.5244</v>
      </c>
      <c r="AE3034" s="25">
        <v>41348</v>
      </c>
      <c r="AF3034" t="e">
        <f>NA()</f>
        <v>#N/A</v>
      </c>
      <c r="AG3034" t="e">
        <f>NA()</f>
        <v>#N/A</v>
      </c>
      <c r="AH3034" t="e">
        <f>NA()</f>
        <v>#N/A</v>
      </c>
      <c r="AI3034" t="e">
        <f>NA()</f>
        <v>#N/A</v>
      </c>
      <c r="AJ3034" t="e">
        <f>NA()</f>
        <v>#N/A</v>
      </c>
      <c r="AK3034" t="e">
        <f>NA()</f>
        <v>#N/A</v>
      </c>
      <c r="AL3034" t="e">
        <f>NA()</f>
        <v>#N/A</v>
      </c>
      <c r="AM3034" t="e">
        <f>NA()</f>
        <v>#N/A</v>
      </c>
      <c r="AN3034" s="13">
        <v>4.7899999999999998E-2</v>
      </c>
      <c r="AO3034" t="e">
        <f>NA()</f>
        <v>#N/A</v>
      </c>
      <c r="AP3034" t="e">
        <f>NA()</f>
        <v>#N/A</v>
      </c>
    </row>
    <row r="3035" spans="20:42" x14ac:dyDescent="0.35">
      <c r="T3035" s="6"/>
      <c r="U3035" s="6"/>
      <c r="Z3035">
        <v>6</v>
      </c>
      <c r="AA3035" s="9">
        <v>44902</v>
      </c>
      <c r="AB3035">
        <v>3.4458000000000002</v>
      </c>
      <c r="AE3035" s="25">
        <v>41349</v>
      </c>
      <c r="AF3035" t="e">
        <f>NA()</f>
        <v>#N/A</v>
      </c>
      <c r="AG3035" t="e">
        <f>NA()</f>
        <v>#N/A</v>
      </c>
      <c r="AH3035" t="e">
        <f>NA()</f>
        <v>#N/A</v>
      </c>
      <c r="AI3035" t="e">
        <f>NA()</f>
        <v>#N/A</v>
      </c>
      <c r="AJ3035" t="e">
        <f>NA()</f>
        <v>#N/A</v>
      </c>
      <c r="AK3035" t="e">
        <f>NA()</f>
        <v>#N/A</v>
      </c>
      <c r="AL3035" t="e">
        <f>NA()</f>
        <v>#N/A</v>
      </c>
      <c r="AM3035" t="e">
        <f>NA()</f>
        <v>#N/A</v>
      </c>
      <c r="AN3035" t="e">
        <f>NA()</f>
        <v>#N/A</v>
      </c>
      <c r="AO3035" t="e">
        <f>NA()</f>
        <v>#N/A</v>
      </c>
      <c r="AP3035" t="e">
        <f>NA()</f>
        <v>#N/A</v>
      </c>
    </row>
    <row r="3036" spans="20:42" x14ac:dyDescent="0.35">
      <c r="T3036" s="6"/>
      <c r="U3036" s="6"/>
      <c r="Z3036">
        <v>7</v>
      </c>
      <c r="AA3036" s="9">
        <v>44903</v>
      </c>
      <c r="AB3036">
        <v>3.5036</v>
      </c>
      <c r="AE3036" s="25">
        <v>41350</v>
      </c>
      <c r="AF3036" t="e">
        <f>NA()</f>
        <v>#N/A</v>
      </c>
      <c r="AG3036" t="e">
        <f>NA()</f>
        <v>#N/A</v>
      </c>
      <c r="AH3036" t="e">
        <f>NA()</f>
        <v>#N/A</v>
      </c>
      <c r="AI3036" t="e">
        <f>NA()</f>
        <v>#N/A</v>
      </c>
      <c r="AJ3036" t="e">
        <f>NA()</f>
        <v>#N/A</v>
      </c>
      <c r="AK3036" t="e">
        <f>NA()</f>
        <v>#N/A</v>
      </c>
      <c r="AL3036" t="e">
        <f>NA()</f>
        <v>#N/A</v>
      </c>
      <c r="AM3036" t="e">
        <f>NA()</f>
        <v>#N/A</v>
      </c>
      <c r="AN3036" t="e">
        <f>NA()</f>
        <v>#N/A</v>
      </c>
      <c r="AO3036" t="e">
        <f>NA()</f>
        <v>#N/A</v>
      </c>
      <c r="AP3036" t="e">
        <f>NA()</f>
        <v>#N/A</v>
      </c>
    </row>
    <row r="3037" spans="20:42" x14ac:dyDescent="0.35">
      <c r="T3037" s="6"/>
      <c r="U3037" s="6"/>
      <c r="Z3037">
        <v>8</v>
      </c>
      <c r="AA3037" s="9">
        <v>44904</v>
      </c>
      <c r="AB3037">
        <v>3.2336</v>
      </c>
      <c r="AE3037" s="25">
        <v>41351</v>
      </c>
      <c r="AF3037" t="e">
        <f>NA()</f>
        <v>#N/A</v>
      </c>
      <c r="AG3037" t="e">
        <f>NA()</f>
        <v>#N/A</v>
      </c>
      <c r="AH3037" t="e">
        <f>NA()</f>
        <v>#N/A</v>
      </c>
      <c r="AI3037" t="e">
        <f>NA()</f>
        <v>#N/A</v>
      </c>
      <c r="AJ3037" t="e">
        <f>NA()</f>
        <v>#N/A</v>
      </c>
      <c r="AK3037" t="e">
        <f>NA()</f>
        <v>#N/A</v>
      </c>
      <c r="AL3037" t="e">
        <f>NA()</f>
        <v>#N/A</v>
      </c>
      <c r="AM3037" t="e">
        <f>NA()</f>
        <v>#N/A</v>
      </c>
      <c r="AN3037" s="13">
        <v>4.7500000000000001E-2</v>
      </c>
      <c r="AO3037" t="e">
        <f>NA()</f>
        <v>#N/A</v>
      </c>
      <c r="AP3037" t="e">
        <f>NA()</f>
        <v>#N/A</v>
      </c>
    </row>
    <row r="3038" spans="20:42" x14ac:dyDescent="0.35">
      <c r="T3038" s="6"/>
      <c r="U3038" s="6"/>
      <c r="Z3038">
        <v>9</v>
      </c>
      <c r="AA3038" s="9">
        <v>44907</v>
      </c>
      <c r="AB3038">
        <v>3.1335999999999999</v>
      </c>
      <c r="AE3038" s="25">
        <v>41352</v>
      </c>
      <c r="AF3038" t="e">
        <f>NA()</f>
        <v>#N/A</v>
      </c>
      <c r="AG3038" t="e">
        <f>NA()</f>
        <v>#N/A</v>
      </c>
      <c r="AH3038" t="e">
        <f>NA()</f>
        <v>#N/A</v>
      </c>
      <c r="AI3038" t="e">
        <f>NA()</f>
        <v>#N/A</v>
      </c>
      <c r="AJ3038" t="e">
        <f>NA()</f>
        <v>#N/A</v>
      </c>
      <c r="AK3038" t="e">
        <f>NA()</f>
        <v>#N/A</v>
      </c>
      <c r="AL3038" t="e">
        <f>NA()</f>
        <v>#N/A</v>
      </c>
      <c r="AM3038" t="e">
        <f>NA()</f>
        <v>#N/A</v>
      </c>
      <c r="AN3038" s="13">
        <v>4.7800000000000002E-2</v>
      </c>
      <c r="AO3038" t="e">
        <f>NA()</f>
        <v>#N/A</v>
      </c>
      <c r="AP3038" t="e">
        <f>NA()</f>
        <v>#N/A</v>
      </c>
    </row>
    <row r="3039" spans="20:42" x14ac:dyDescent="0.35">
      <c r="T3039" s="6"/>
      <c r="U3039" s="6"/>
      <c r="Z3039">
        <v>12</v>
      </c>
      <c r="AA3039" s="9">
        <v>44908</v>
      </c>
      <c r="AB3039">
        <v>2.5836000000000001</v>
      </c>
      <c r="AE3039" s="25">
        <v>41353</v>
      </c>
      <c r="AF3039" t="e">
        <f>NA()</f>
        <v>#N/A</v>
      </c>
      <c r="AG3039" t="e">
        <f>NA()</f>
        <v>#N/A</v>
      </c>
      <c r="AH3039" t="e">
        <f>NA()</f>
        <v>#N/A</v>
      </c>
      <c r="AI3039" t="e">
        <f>NA()</f>
        <v>#N/A</v>
      </c>
      <c r="AJ3039" t="e">
        <f>NA()</f>
        <v>#N/A</v>
      </c>
      <c r="AK3039" t="e">
        <f>NA()</f>
        <v>#N/A</v>
      </c>
      <c r="AL3039" t="e">
        <f>NA()</f>
        <v>#N/A</v>
      </c>
      <c r="AM3039" t="e">
        <f>NA()</f>
        <v>#N/A</v>
      </c>
      <c r="AN3039" s="13">
        <v>4.87E-2</v>
      </c>
      <c r="AO3039" t="e">
        <f>NA()</f>
        <v>#N/A</v>
      </c>
      <c r="AP3039" t="e">
        <f>NA()</f>
        <v>#N/A</v>
      </c>
    </row>
    <row r="3040" spans="20:42" x14ac:dyDescent="0.35">
      <c r="T3040" s="6"/>
      <c r="U3040" s="6"/>
      <c r="Z3040">
        <v>13</v>
      </c>
      <c r="AA3040" s="9">
        <v>44909</v>
      </c>
      <c r="AB3040">
        <v>2.0537000000000001</v>
      </c>
      <c r="AE3040" s="25">
        <v>41354</v>
      </c>
      <c r="AF3040" t="e">
        <f>NA()</f>
        <v>#N/A</v>
      </c>
      <c r="AG3040" t="e">
        <f>NA()</f>
        <v>#N/A</v>
      </c>
      <c r="AH3040" t="e">
        <f>NA()</f>
        <v>#N/A</v>
      </c>
      <c r="AI3040" t="e">
        <f>NA()</f>
        <v>#N/A</v>
      </c>
      <c r="AJ3040" t="e">
        <f>NA()</f>
        <v>#N/A</v>
      </c>
      <c r="AK3040" t="e">
        <f>NA()</f>
        <v>#N/A</v>
      </c>
      <c r="AL3040" t="e">
        <f>NA()</f>
        <v>#N/A</v>
      </c>
      <c r="AM3040" t="e">
        <f>NA()</f>
        <v>#N/A</v>
      </c>
      <c r="AN3040" s="13">
        <v>4.9000000000000002E-2</v>
      </c>
      <c r="AO3040" t="e">
        <f>NA()</f>
        <v>#N/A</v>
      </c>
      <c r="AP3040" t="e">
        <f>NA()</f>
        <v>#N/A</v>
      </c>
    </row>
    <row r="3041" spans="20:42" x14ac:dyDescent="0.35">
      <c r="T3041" s="6"/>
      <c r="U3041" s="6"/>
      <c r="Z3041">
        <v>14</v>
      </c>
      <c r="AA3041" s="9">
        <v>44910</v>
      </c>
      <c r="AB3041">
        <v>1.6456999999999999</v>
      </c>
      <c r="AE3041" s="25">
        <v>41355</v>
      </c>
      <c r="AF3041" t="e">
        <f>NA()</f>
        <v>#N/A</v>
      </c>
      <c r="AG3041" t="e">
        <f>NA()</f>
        <v>#N/A</v>
      </c>
      <c r="AH3041" t="e">
        <f>NA()</f>
        <v>#N/A</v>
      </c>
      <c r="AI3041" t="e">
        <f>NA()</f>
        <v>#N/A</v>
      </c>
      <c r="AJ3041" t="e">
        <f>NA()</f>
        <v>#N/A</v>
      </c>
      <c r="AK3041" t="e">
        <f>NA()</f>
        <v>#N/A</v>
      </c>
      <c r="AL3041" t="e">
        <f>NA()</f>
        <v>#N/A</v>
      </c>
      <c r="AM3041" t="e">
        <f>NA()</f>
        <v>#N/A</v>
      </c>
      <c r="AN3041" s="13">
        <v>5.1299999999999998E-2</v>
      </c>
      <c r="AO3041" t="e">
        <f>NA()</f>
        <v>#N/A</v>
      </c>
      <c r="AP3041" t="e">
        <f>NA()</f>
        <v>#N/A</v>
      </c>
    </row>
    <row r="3042" spans="20:42" x14ac:dyDescent="0.35">
      <c r="T3042" s="6"/>
      <c r="U3042" s="6"/>
      <c r="Z3042">
        <v>15</v>
      </c>
      <c r="AA3042" s="9">
        <v>44911</v>
      </c>
      <c r="AB3042">
        <v>2.36</v>
      </c>
      <c r="AE3042" s="25">
        <v>41356</v>
      </c>
      <c r="AF3042" t="e">
        <f>NA()</f>
        <v>#N/A</v>
      </c>
      <c r="AG3042" t="e">
        <f>NA()</f>
        <v>#N/A</v>
      </c>
      <c r="AH3042" t="e">
        <f>NA()</f>
        <v>#N/A</v>
      </c>
      <c r="AI3042" t="e">
        <f>NA()</f>
        <v>#N/A</v>
      </c>
      <c r="AJ3042" t="e">
        <f>NA()</f>
        <v>#N/A</v>
      </c>
      <c r="AK3042" t="e">
        <f>NA()</f>
        <v>#N/A</v>
      </c>
      <c r="AL3042" t="e">
        <f>NA()</f>
        <v>#N/A</v>
      </c>
      <c r="AM3042" t="e">
        <f>NA()</f>
        <v>#N/A</v>
      </c>
      <c r="AN3042" t="e">
        <f>NA()</f>
        <v>#N/A</v>
      </c>
      <c r="AO3042" t="e">
        <f>NA()</f>
        <v>#N/A</v>
      </c>
      <c r="AP3042" t="e">
        <f>NA()</f>
        <v>#N/A</v>
      </c>
    </row>
    <row r="3043" spans="20:42" x14ac:dyDescent="0.35">
      <c r="T3043" s="6"/>
      <c r="U3043" s="6"/>
      <c r="Z3043">
        <v>16</v>
      </c>
      <c r="AA3043" s="9">
        <v>44914</v>
      </c>
      <c r="AB3043">
        <v>2.3424999999999998</v>
      </c>
      <c r="AE3043" s="25">
        <v>41357</v>
      </c>
      <c r="AF3043" t="e">
        <f>NA()</f>
        <v>#N/A</v>
      </c>
      <c r="AG3043" t="e">
        <f>NA()</f>
        <v>#N/A</v>
      </c>
      <c r="AH3043" t="e">
        <f>NA()</f>
        <v>#N/A</v>
      </c>
      <c r="AI3043" t="e">
        <f>NA()</f>
        <v>#N/A</v>
      </c>
      <c r="AJ3043" t="e">
        <f>NA()</f>
        <v>#N/A</v>
      </c>
      <c r="AK3043" t="e">
        <f>NA()</f>
        <v>#N/A</v>
      </c>
      <c r="AL3043" t="e">
        <f>NA()</f>
        <v>#N/A</v>
      </c>
      <c r="AM3043" t="e">
        <f>NA()</f>
        <v>#N/A</v>
      </c>
      <c r="AN3043" t="e">
        <f>NA()</f>
        <v>#N/A</v>
      </c>
      <c r="AO3043" t="e">
        <f>NA()</f>
        <v>#N/A</v>
      </c>
      <c r="AP3043" t="e">
        <f>NA()</f>
        <v>#N/A</v>
      </c>
    </row>
    <row r="3044" spans="20:42" x14ac:dyDescent="0.35">
      <c r="T3044" s="6"/>
      <c r="U3044" s="6"/>
      <c r="Z3044">
        <v>19</v>
      </c>
      <c r="AA3044" s="9">
        <v>44915</v>
      </c>
      <c r="AB3044">
        <v>1.7577</v>
      </c>
      <c r="AE3044" s="25">
        <v>41358</v>
      </c>
      <c r="AF3044" t="e">
        <f>NA()</f>
        <v>#N/A</v>
      </c>
      <c r="AG3044" t="e">
        <f>NA()</f>
        <v>#N/A</v>
      </c>
      <c r="AH3044" t="e">
        <f>NA()</f>
        <v>#N/A</v>
      </c>
      <c r="AI3044" t="e">
        <f>NA()</f>
        <v>#N/A</v>
      </c>
      <c r="AJ3044" t="e">
        <f>NA()</f>
        <v>#N/A</v>
      </c>
      <c r="AK3044" t="e">
        <f>NA()</f>
        <v>#N/A</v>
      </c>
      <c r="AL3044" t="e">
        <f>NA()</f>
        <v>#N/A</v>
      </c>
      <c r="AM3044" t="e">
        <f>NA()</f>
        <v>#N/A</v>
      </c>
      <c r="AN3044" s="13">
        <v>5.11E-2</v>
      </c>
      <c r="AO3044" t="e">
        <f>NA()</f>
        <v>#N/A</v>
      </c>
      <c r="AP3044" t="e">
        <f>NA()</f>
        <v>#N/A</v>
      </c>
    </row>
    <row r="3045" spans="20:42" x14ac:dyDescent="0.35">
      <c r="T3045" s="6"/>
      <c r="U3045" s="6"/>
      <c r="Z3045">
        <v>20</v>
      </c>
      <c r="AA3045" s="9">
        <v>44916</v>
      </c>
      <c r="AB3045">
        <v>1.7632000000000001</v>
      </c>
      <c r="AE3045" s="25">
        <v>41359</v>
      </c>
      <c r="AF3045" t="e">
        <f>NA()</f>
        <v>#N/A</v>
      </c>
      <c r="AG3045" t="e">
        <f>NA()</f>
        <v>#N/A</v>
      </c>
      <c r="AH3045" t="e">
        <f>NA()</f>
        <v>#N/A</v>
      </c>
      <c r="AI3045" t="e">
        <f>NA()</f>
        <v>#N/A</v>
      </c>
      <c r="AJ3045" t="e">
        <f>NA()</f>
        <v>#N/A</v>
      </c>
      <c r="AK3045" t="e">
        <f>NA()</f>
        <v>#N/A</v>
      </c>
      <c r="AL3045" t="e">
        <f>NA()</f>
        <v>#N/A</v>
      </c>
      <c r="AM3045" t="e">
        <f>NA()</f>
        <v>#N/A</v>
      </c>
      <c r="AN3045" s="13">
        <v>5.0299999999999997E-2</v>
      </c>
      <c r="AO3045" t="e">
        <f>NA()</f>
        <v>#N/A</v>
      </c>
      <c r="AP3045" t="e">
        <f>NA()</f>
        <v>#N/A</v>
      </c>
    </row>
    <row r="3046" spans="20:42" x14ac:dyDescent="0.35">
      <c r="T3046" s="6"/>
      <c r="U3046" s="6"/>
      <c r="Z3046">
        <v>21</v>
      </c>
      <c r="AA3046" s="9">
        <v>44917</v>
      </c>
      <c r="AB3046">
        <v>1.5528999999999999</v>
      </c>
      <c r="AE3046" s="25">
        <v>41360</v>
      </c>
      <c r="AF3046" t="e">
        <f>NA()</f>
        <v>#N/A</v>
      </c>
      <c r="AG3046" t="e">
        <f>NA()</f>
        <v>#N/A</v>
      </c>
      <c r="AH3046" t="e">
        <f>NA()</f>
        <v>#N/A</v>
      </c>
      <c r="AI3046" t="e">
        <f>NA()</f>
        <v>#N/A</v>
      </c>
      <c r="AJ3046" t="e">
        <f>NA()</f>
        <v>#N/A</v>
      </c>
      <c r="AK3046" t="e">
        <f>NA()</f>
        <v>#N/A</v>
      </c>
      <c r="AL3046" t="e">
        <f>NA()</f>
        <v>#N/A</v>
      </c>
      <c r="AM3046" t="e">
        <f>NA()</f>
        <v>#N/A</v>
      </c>
      <c r="AN3046" s="13">
        <v>4.9399999999999999E-2</v>
      </c>
      <c r="AO3046" t="e">
        <f>NA()</f>
        <v>#N/A</v>
      </c>
      <c r="AP3046" t="e">
        <f>NA()</f>
        <v>#N/A</v>
      </c>
    </row>
    <row r="3047" spans="20:42" x14ac:dyDescent="0.35">
      <c r="T3047" s="6"/>
      <c r="U3047" s="6"/>
      <c r="Z3047">
        <v>22</v>
      </c>
      <c r="AA3047" s="9">
        <v>44918</v>
      </c>
      <c r="AB3047">
        <v>1.6509</v>
      </c>
      <c r="AE3047" s="25">
        <v>41361</v>
      </c>
      <c r="AF3047" t="e">
        <f>NA()</f>
        <v>#N/A</v>
      </c>
      <c r="AG3047" t="e">
        <f>NA()</f>
        <v>#N/A</v>
      </c>
      <c r="AH3047" t="e">
        <f>NA()</f>
        <v>#N/A</v>
      </c>
      <c r="AI3047" t="e">
        <f>NA()</f>
        <v>#N/A</v>
      </c>
      <c r="AJ3047" t="e">
        <f>NA()</f>
        <v>#N/A</v>
      </c>
      <c r="AK3047" t="e">
        <f>NA()</f>
        <v>#N/A</v>
      </c>
      <c r="AL3047" t="e">
        <f>NA()</f>
        <v>#N/A</v>
      </c>
      <c r="AM3047" t="e">
        <f>NA()</f>
        <v>#N/A</v>
      </c>
      <c r="AN3047" s="13">
        <v>4.8300000000000003E-2</v>
      </c>
      <c r="AO3047" t="e">
        <f>NA()</f>
        <v>#N/A</v>
      </c>
      <c r="AP3047" t="e">
        <f>NA()</f>
        <v>#N/A</v>
      </c>
    </row>
    <row r="3048" spans="20:42" x14ac:dyDescent="0.35">
      <c r="T3048" s="6"/>
      <c r="U3048" s="6"/>
      <c r="Z3048">
        <v>23</v>
      </c>
      <c r="AA3048" s="9">
        <v>44922</v>
      </c>
      <c r="AB3048">
        <v>3.1332</v>
      </c>
      <c r="AE3048" s="25">
        <v>41362</v>
      </c>
      <c r="AF3048" t="e">
        <f>NA()</f>
        <v>#N/A</v>
      </c>
      <c r="AG3048" t="e">
        <f>NA()</f>
        <v>#N/A</v>
      </c>
      <c r="AH3048" t="e">
        <f>NA()</f>
        <v>#N/A</v>
      </c>
      <c r="AI3048" t="e">
        <f>NA()</f>
        <v>#N/A</v>
      </c>
      <c r="AJ3048" t="e">
        <f>NA()</f>
        <v>#N/A</v>
      </c>
      <c r="AK3048" t="e">
        <f>NA()</f>
        <v>#N/A</v>
      </c>
      <c r="AL3048" t="e">
        <f>NA()</f>
        <v>#N/A</v>
      </c>
      <c r="AM3048" t="e">
        <f>NA()</f>
        <v>#N/A</v>
      </c>
      <c r="AN3048" t="e">
        <f>NA()</f>
        <v>#N/A</v>
      </c>
      <c r="AO3048" t="e">
        <f>NA()</f>
        <v>#N/A</v>
      </c>
      <c r="AP3048" t="e">
        <f>NA()</f>
        <v>#N/A</v>
      </c>
    </row>
    <row r="3049" spans="20:42" x14ac:dyDescent="0.35">
      <c r="T3049" s="6"/>
      <c r="U3049" s="6"/>
      <c r="Z3049">
        <v>27</v>
      </c>
      <c r="AA3049" s="9">
        <v>44923</v>
      </c>
      <c r="AB3049">
        <v>1.8706</v>
      </c>
      <c r="AE3049" s="25">
        <v>41363</v>
      </c>
      <c r="AF3049" t="e">
        <f>NA()</f>
        <v>#N/A</v>
      </c>
      <c r="AG3049" t="e">
        <f>NA()</f>
        <v>#N/A</v>
      </c>
      <c r="AH3049" t="e">
        <f>NA()</f>
        <v>#N/A</v>
      </c>
      <c r="AI3049" t="e">
        <f>NA()</f>
        <v>#N/A</v>
      </c>
      <c r="AJ3049" t="e">
        <f>NA()</f>
        <v>#N/A</v>
      </c>
      <c r="AK3049" t="e">
        <f>NA()</f>
        <v>#N/A</v>
      </c>
      <c r="AL3049" t="e">
        <f>NA()</f>
        <v>#N/A</v>
      </c>
      <c r="AM3049" t="e">
        <f>NA()</f>
        <v>#N/A</v>
      </c>
      <c r="AN3049" t="e">
        <f>NA()</f>
        <v>#N/A</v>
      </c>
      <c r="AO3049" t="e">
        <f>NA()</f>
        <v>#N/A</v>
      </c>
      <c r="AP3049" t="e">
        <f>NA()</f>
        <v>#N/A</v>
      </c>
    </row>
    <row r="3050" spans="20:42" x14ac:dyDescent="0.35">
      <c r="T3050" s="6"/>
      <c r="U3050" s="6"/>
      <c r="Z3050">
        <v>28</v>
      </c>
      <c r="AA3050" s="9">
        <v>44924</v>
      </c>
      <c r="AB3050">
        <v>1.8126</v>
      </c>
      <c r="AE3050" s="25">
        <v>41364</v>
      </c>
      <c r="AF3050" t="e">
        <f>NA()</f>
        <v>#N/A</v>
      </c>
      <c r="AG3050" t="e">
        <f>NA()</f>
        <v>#N/A</v>
      </c>
      <c r="AH3050" t="e">
        <f>NA()</f>
        <v>#N/A</v>
      </c>
      <c r="AI3050" t="e">
        <f>NA()</f>
        <v>#N/A</v>
      </c>
      <c r="AJ3050" t="e">
        <f>NA()</f>
        <v>#N/A</v>
      </c>
      <c r="AK3050" t="e">
        <f>NA()</f>
        <v>#N/A</v>
      </c>
      <c r="AL3050" t="e">
        <f>NA()</f>
        <v>#N/A</v>
      </c>
      <c r="AM3050" t="e">
        <f>NA()</f>
        <v>#N/A</v>
      </c>
      <c r="AN3050" t="e">
        <f>NA()</f>
        <v>#N/A</v>
      </c>
      <c r="AO3050" t="e">
        <f>NA()</f>
        <v>#N/A</v>
      </c>
      <c r="AP3050" t="e">
        <f>NA()</f>
        <v>#N/A</v>
      </c>
    </row>
    <row r="3051" spans="20:42" x14ac:dyDescent="0.35">
      <c r="T3051" s="6"/>
      <c r="U3051" s="6"/>
      <c r="Z3051">
        <v>29</v>
      </c>
      <c r="AA3051" s="9">
        <v>44925</v>
      </c>
      <c r="AB3051">
        <v>1.6525000000000001</v>
      </c>
      <c r="AE3051" s="25">
        <v>41365</v>
      </c>
      <c r="AF3051" t="e">
        <f>NA()</f>
        <v>#N/A</v>
      </c>
      <c r="AG3051" t="e">
        <f>NA()</f>
        <v>#N/A</v>
      </c>
      <c r="AH3051" t="e">
        <f>NA()</f>
        <v>#N/A</v>
      </c>
      <c r="AI3051" t="e">
        <f>NA()</f>
        <v>#N/A</v>
      </c>
      <c r="AJ3051" t="e">
        <f>NA()</f>
        <v>#N/A</v>
      </c>
      <c r="AK3051" t="e">
        <f>NA()</f>
        <v>#N/A</v>
      </c>
      <c r="AL3051" t="e">
        <f>NA()</f>
        <v>#N/A</v>
      </c>
      <c r="AM3051" t="e">
        <f>NA()</f>
        <v>#N/A</v>
      </c>
      <c r="AN3051" s="13">
        <v>4.8099999999999997E-2</v>
      </c>
      <c r="AO3051" s="13">
        <v>0.94613444000000002</v>
      </c>
      <c r="AP3051" t="e">
        <f>NA()</f>
        <v>#N/A</v>
      </c>
    </row>
    <row r="3052" spans="20:42" x14ac:dyDescent="0.35">
      <c r="T3052" s="6"/>
      <c r="U3052" s="6"/>
      <c r="Z3052">
        <v>30</v>
      </c>
      <c r="AA3052" s="9">
        <v>44929</v>
      </c>
      <c r="AB3052">
        <v>2.5293000000000001</v>
      </c>
      <c r="AE3052" s="25">
        <v>41366</v>
      </c>
      <c r="AF3052" t="e">
        <f>NA()</f>
        <v>#N/A</v>
      </c>
      <c r="AG3052" t="e">
        <f>NA()</f>
        <v>#N/A</v>
      </c>
      <c r="AH3052" t="e">
        <f>NA()</f>
        <v>#N/A</v>
      </c>
      <c r="AI3052" t="e">
        <f>NA()</f>
        <v>#N/A</v>
      </c>
      <c r="AJ3052" t="e">
        <f>NA()</f>
        <v>#N/A</v>
      </c>
      <c r="AK3052" t="e">
        <f>NA()</f>
        <v>#N/A</v>
      </c>
      <c r="AL3052" t="e">
        <f>NA()</f>
        <v>#N/A</v>
      </c>
      <c r="AM3052" t="e">
        <f>NA()</f>
        <v>#N/A</v>
      </c>
      <c r="AN3052" s="13">
        <v>4.8300000000000003E-2</v>
      </c>
      <c r="AO3052" t="e">
        <f>NA()</f>
        <v>#N/A</v>
      </c>
      <c r="AP3052" t="e">
        <f>NA()</f>
        <v>#N/A</v>
      </c>
    </row>
    <row r="3053" spans="20:42" x14ac:dyDescent="0.35">
      <c r="T3053" s="6"/>
      <c r="U3053" s="6"/>
      <c r="AE3053" s="25">
        <v>41367</v>
      </c>
      <c r="AF3053" t="e">
        <f>NA()</f>
        <v>#N/A</v>
      </c>
      <c r="AG3053" t="e">
        <f>NA()</f>
        <v>#N/A</v>
      </c>
      <c r="AH3053" t="e">
        <f>NA()</f>
        <v>#N/A</v>
      </c>
      <c r="AI3053" t="e">
        <f>NA()</f>
        <v>#N/A</v>
      </c>
      <c r="AJ3053" t="e">
        <f>NA()</f>
        <v>#N/A</v>
      </c>
      <c r="AK3053" t="e">
        <f>NA()</f>
        <v>#N/A</v>
      </c>
      <c r="AL3053" t="e">
        <f>NA()</f>
        <v>#N/A</v>
      </c>
      <c r="AM3053" t="e">
        <f>NA()</f>
        <v>#N/A</v>
      </c>
      <c r="AN3053" s="13">
        <v>4.8300000000000003E-2</v>
      </c>
      <c r="AO3053" t="e">
        <f>NA()</f>
        <v>#N/A</v>
      </c>
      <c r="AP3053" t="e">
        <f>NA()</f>
        <v>#N/A</v>
      </c>
    </row>
    <row r="3054" spans="20:42" x14ac:dyDescent="0.35">
      <c r="T3054" s="6"/>
      <c r="U3054" s="6"/>
      <c r="AE3054" s="25">
        <v>41368</v>
      </c>
      <c r="AF3054" t="e">
        <f>NA()</f>
        <v>#N/A</v>
      </c>
      <c r="AG3054" t="e">
        <f>NA()</f>
        <v>#N/A</v>
      </c>
      <c r="AH3054" t="e">
        <f>NA()</f>
        <v>#N/A</v>
      </c>
      <c r="AI3054" t="e">
        <f>NA()</f>
        <v>#N/A</v>
      </c>
      <c r="AJ3054" t="e">
        <f>NA()</f>
        <v>#N/A</v>
      </c>
      <c r="AK3054" t="e">
        <f>NA()</f>
        <v>#N/A</v>
      </c>
      <c r="AL3054" t="e">
        <f>NA()</f>
        <v>#N/A</v>
      </c>
      <c r="AM3054" t="e">
        <f>NA()</f>
        <v>#N/A</v>
      </c>
      <c r="AN3054" s="13">
        <v>4.8300000000000003E-2</v>
      </c>
      <c r="AO3054" t="e">
        <f>NA()</f>
        <v>#N/A</v>
      </c>
      <c r="AP3054" t="e">
        <f>NA()</f>
        <v>#N/A</v>
      </c>
    </row>
    <row r="3055" spans="20:42" x14ac:dyDescent="0.35">
      <c r="T3055" s="6"/>
      <c r="U3055" s="6"/>
      <c r="X3055" t="s">
        <v>1093</v>
      </c>
      <c r="AA3055" t="s">
        <v>1094</v>
      </c>
      <c r="AB3055" t="s">
        <v>1095</v>
      </c>
      <c r="AE3055" s="25">
        <v>41369</v>
      </c>
      <c r="AF3055" t="e">
        <f>NA()</f>
        <v>#N/A</v>
      </c>
      <c r="AG3055" t="e">
        <f>NA()</f>
        <v>#N/A</v>
      </c>
      <c r="AH3055" t="e">
        <f>NA()</f>
        <v>#N/A</v>
      </c>
      <c r="AI3055" t="e">
        <f>NA()</f>
        <v>#N/A</v>
      </c>
      <c r="AJ3055" t="e">
        <f>NA()</f>
        <v>#N/A</v>
      </c>
      <c r="AK3055" t="e">
        <f>NA()</f>
        <v>#N/A</v>
      </c>
      <c r="AL3055" t="e">
        <f>NA()</f>
        <v>#N/A</v>
      </c>
      <c r="AM3055" t="e">
        <f>NA()</f>
        <v>#N/A</v>
      </c>
      <c r="AN3055" s="13">
        <v>4.8399999999999999E-2</v>
      </c>
      <c r="AO3055" t="e">
        <f>NA()</f>
        <v>#N/A</v>
      </c>
      <c r="AP3055" t="e">
        <f>NA()</f>
        <v>#N/A</v>
      </c>
    </row>
    <row r="3056" spans="20:42" x14ac:dyDescent="0.35">
      <c r="T3056" s="6"/>
      <c r="U3056" s="6"/>
      <c r="X3056">
        <v>2023</v>
      </c>
      <c r="Y3056" t="s">
        <v>1096</v>
      </c>
      <c r="Z3056">
        <v>3</v>
      </c>
      <c r="AA3056" s="9">
        <v>44930</v>
      </c>
      <c r="AB3056">
        <v>2.1566999999999998</v>
      </c>
      <c r="AE3056" s="25">
        <v>41370</v>
      </c>
      <c r="AF3056" t="e">
        <f>NA()</f>
        <v>#N/A</v>
      </c>
      <c r="AG3056" t="e">
        <f>NA()</f>
        <v>#N/A</v>
      </c>
      <c r="AH3056" t="e">
        <f>NA()</f>
        <v>#N/A</v>
      </c>
      <c r="AI3056" t="e">
        <f>NA()</f>
        <v>#N/A</v>
      </c>
      <c r="AJ3056" t="e">
        <f>NA()</f>
        <v>#N/A</v>
      </c>
      <c r="AK3056" t="e">
        <f>NA()</f>
        <v>#N/A</v>
      </c>
      <c r="AL3056" t="e">
        <f>NA()</f>
        <v>#N/A</v>
      </c>
      <c r="AM3056" t="e">
        <f>NA()</f>
        <v>#N/A</v>
      </c>
      <c r="AN3056" t="e">
        <f>NA()</f>
        <v>#N/A</v>
      </c>
      <c r="AO3056" t="e">
        <f>NA()</f>
        <v>#N/A</v>
      </c>
      <c r="AP3056" t="e">
        <f>NA()</f>
        <v>#N/A</v>
      </c>
    </row>
    <row r="3057" spans="20:42" x14ac:dyDescent="0.35">
      <c r="T3057" s="6"/>
      <c r="U3057" s="6"/>
      <c r="Z3057">
        <v>4</v>
      </c>
      <c r="AA3057" s="9">
        <v>44931</v>
      </c>
      <c r="AB3057">
        <v>2.4018999999999999</v>
      </c>
      <c r="AE3057" s="25">
        <v>41371</v>
      </c>
      <c r="AF3057" t="e">
        <f>NA()</f>
        <v>#N/A</v>
      </c>
      <c r="AG3057" t="e">
        <f>NA()</f>
        <v>#N/A</v>
      </c>
      <c r="AH3057" t="e">
        <f>NA()</f>
        <v>#N/A</v>
      </c>
      <c r="AI3057" t="e">
        <f>NA()</f>
        <v>#N/A</v>
      </c>
      <c r="AJ3057" t="e">
        <f>NA()</f>
        <v>#N/A</v>
      </c>
      <c r="AK3057" t="e">
        <f>NA()</f>
        <v>#N/A</v>
      </c>
      <c r="AL3057" t="e">
        <f>NA()</f>
        <v>#N/A</v>
      </c>
      <c r="AM3057" t="e">
        <f>NA()</f>
        <v>#N/A</v>
      </c>
      <c r="AN3057" t="e">
        <f>NA()</f>
        <v>#N/A</v>
      </c>
      <c r="AO3057" t="e">
        <f>NA()</f>
        <v>#N/A</v>
      </c>
      <c r="AP3057" t="e">
        <f>NA()</f>
        <v>#N/A</v>
      </c>
    </row>
    <row r="3058" spans="20:42" x14ac:dyDescent="0.35">
      <c r="T3058" s="6"/>
      <c r="U3058" s="6"/>
      <c r="Z3058">
        <v>5</v>
      </c>
      <c r="AA3058" s="9">
        <v>44932</v>
      </c>
      <c r="AB3058">
        <v>2.6482000000000001</v>
      </c>
      <c r="AE3058" s="25">
        <v>41372</v>
      </c>
      <c r="AF3058" t="e">
        <f>NA()</f>
        <v>#N/A</v>
      </c>
      <c r="AG3058" t="e">
        <f>NA()</f>
        <v>#N/A</v>
      </c>
      <c r="AH3058" t="e">
        <f>NA()</f>
        <v>#N/A</v>
      </c>
      <c r="AI3058" t="e">
        <f>NA()</f>
        <v>#N/A</v>
      </c>
      <c r="AJ3058" t="e">
        <f>NA()</f>
        <v>#N/A</v>
      </c>
      <c r="AK3058" t="e">
        <f>NA()</f>
        <v>#N/A</v>
      </c>
      <c r="AL3058" t="e">
        <f>NA()</f>
        <v>#N/A</v>
      </c>
      <c r="AM3058" t="e">
        <f>NA()</f>
        <v>#N/A</v>
      </c>
      <c r="AN3058" s="13">
        <v>4.8300000000000003E-2</v>
      </c>
      <c r="AO3058" t="e">
        <f>NA()</f>
        <v>#N/A</v>
      </c>
      <c r="AP3058" t="e">
        <f>NA()</f>
        <v>#N/A</v>
      </c>
    </row>
    <row r="3059" spans="20:42" x14ac:dyDescent="0.35">
      <c r="T3059" s="6"/>
      <c r="U3059" s="6"/>
      <c r="Z3059">
        <v>6</v>
      </c>
      <c r="AA3059" s="9">
        <v>44935</v>
      </c>
      <c r="AB3059">
        <v>3.1850999999999998</v>
      </c>
      <c r="AE3059" s="25">
        <v>41373</v>
      </c>
      <c r="AF3059" t="e">
        <f>NA()</f>
        <v>#N/A</v>
      </c>
      <c r="AG3059" t="e">
        <f>NA()</f>
        <v>#N/A</v>
      </c>
      <c r="AH3059" t="e">
        <f>NA()</f>
        <v>#N/A</v>
      </c>
      <c r="AI3059" t="e">
        <f>NA()</f>
        <v>#N/A</v>
      </c>
      <c r="AJ3059" t="e">
        <f>NA()</f>
        <v>#N/A</v>
      </c>
      <c r="AK3059" t="e">
        <f>NA()</f>
        <v>#N/A</v>
      </c>
      <c r="AL3059" t="e">
        <f>NA()</f>
        <v>#N/A</v>
      </c>
      <c r="AM3059" t="e">
        <f>NA()</f>
        <v>#N/A</v>
      </c>
      <c r="AN3059" s="13">
        <v>4.8500000000000001E-2</v>
      </c>
      <c r="AO3059" t="e">
        <f>NA()</f>
        <v>#N/A</v>
      </c>
      <c r="AP3059" t="e">
        <f>NA()</f>
        <v>#N/A</v>
      </c>
    </row>
    <row r="3060" spans="20:42" x14ac:dyDescent="0.35">
      <c r="T3060" s="6"/>
      <c r="U3060" s="6"/>
      <c r="Z3060">
        <v>9</v>
      </c>
      <c r="AA3060" s="9">
        <v>44936</v>
      </c>
      <c r="AB3060">
        <v>3.7433000000000001</v>
      </c>
      <c r="AE3060" s="25">
        <v>41374</v>
      </c>
      <c r="AF3060" t="e">
        <f>NA()</f>
        <v>#N/A</v>
      </c>
      <c r="AG3060" t="e">
        <f>NA()</f>
        <v>#N/A</v>
      </c>
      <c r="AH3060" t="e">
        <f>NA()</f>
        <v>#N/A</v>
      </c>
      <c r="AI3060" t="e">
        <f>NA()</f>
        <v>#N/A</v>
      </c>
      <c r="AJ3060" t="e">
        <f>NA()</f>
        <v>#N/A</v>
      </c>
      <c r="AK3060" t="e">
        <f>NA()</f>
        <v>#N/A</v>
      </c>
      <c r="AL3060" t="e">
        <f>NA()</f>
        <v>#N/A</v>
      </c>
      <c r="AM3060" t="e">
        <f>NA()</f>
        <v>#N/A</v>
      </c>
      <c r="AN3060" s="13">
        <v>4.8899999999999999E-2</v>
      </c>
      <c r="AO3060" t="e">
        <f>NA()</f>
        <v>#N/A</v>
      </c>
      <c r="AP3060" t="e">
        <f>NA()</f>
        <v>#N/A</v>
      </c>
    </row>
    <row r="3061" spans="20:42" x14ac:dyDescent="0.35">
      <c r="T3061" s="6"/>
      <c r="U3061" s="6"/>
      <c r="Z3061">
        <v>10</v>
      </c>
      <c r="AA3061" s="9">
        <v>44937</v>
      </c>
      <c r="AB3061">
        <v>3.4177</v>
      </c>
      <c r="AE3061" s="25">
        <v>41375</v>
      </c>
      <c r="AF3061" t="e">
        <f>NA()</f>
        <v>#N/A</v>
      </c>
      <c r="AG3061" t="e">
        <f>NA()</f>
        <v>#N/A</v>
      </c>
      <c r="AH3061" t="e">
        <f>NA()</f>
        <v>#N/A</v>
      </c>
      <c r="AI3061" t="e">
        <f>NA()</f>
        <v>#N/A</v>
      </c>
      <c r="AJ3061" t="e">
        <f>NA()</f>
        <v>#N/A</v>
      </c>
      <c r="AK3061" t="e">
        <f>NA()</f>
        <v>#N/A</v>
      </c>
      <c r="AL3061" t="e">
        <f>NA()</f>
        <v>#N/A</v>
      </c>
      <c r="AM3061" t="e">
        <f>NA()</f>
        <v>#N/A</v>
      </c>
      <c r="AN3061" s="13">
        <v>4.9200000000000001E-2</v>
      </c>
      <c r="AO3061" t="e">
        <f>NA()</f>
        <v>#N/A</v>
      </c>
      <c r="AP3061" t="e">
        <f>NA()</f>
        <v>#N/A</v>
      </c>
    </row>
    <row r="3062" spans="20:42" x14ac:dyDescent="0.35">
      <c r="T3062" s="6"/>
      <c r="U3062" s="6"/>
      <c r="Z3062">
        <v>11</v>
      </c>
      <c r="AA3062" s="9">
        <v>44938</v>
      </c>
      <c r="AB3062">
        <v>3.2208999999999999</v>
      </c>
      <c r="AE3062" s="25">
        <v>41376</v>
      </c>
      <c r="AF3062" t="e">
        <f>NA()</f>
        <v>#N/A</v>
      </c>
      <c r="AG3062" t="e">
        <f>NA()</f>
        <v>#N/A</v>
      </c>
      <c r="AH3062" t="e">
        <f>NA()</f>
        <v>#N/A</v>
      </c>
      <c r="AI3062" t="e">
        <f>NA()</f>
        <v>#N/A</v>
      </c>
      <c r="AJ3062" t="e">
        <f>NA()</f>
        <v>#N/A</v>
      </c>
      <c r="AK3062" t="e">
        <f>NA()</f>
        <v>#N/A</v>
      </c>
      <c r="AL3062" t="e">
        <f>NA()</f>
        <v>#N/A</v>
      </c>
      <c r="AM3062" t="e">
        <f>NA()</f>
        <v>#N/A</v>
      </c>
      <c r="AN3062" s="13">
        <v>4.9700000000000001E-2</v>
      </c>
      <c r="AO3062" t="e">
        <f>NA()</f>
        <v>#N/A</v>
      </c>
      <c r="AP3062" t="e">
        <f>NA()</f>
        <v>#N/A</v>
      </c>
    </row>
    <row r="3063" spans="20:42" x14ac:dyDescent="0.35">
      <c r="T3063" s="6"/>
      <c r="U3063" s="6"/>
      <c r="Z3063">
        <v>12</v>
      </c>
      <c r="AA3063" s="9">
        <v>44939</v>
      </c>
      <c r="AB3063">
        <v>3.3641000000000001</v>
      </c>
      <c r="AE3063" s="25">
        <v>41377</v>
      </c>
      <c r="AF3063" t="e">
        <f>NA()</f>
        <v>#N/A</v>
      </c>
      <c r="AG3063" t="e">
        <f>NA()</f>
        <v>#N/A</v>
      </c>
      <c r="AH3063" t="e">
        <f>NA()</f>
        <v>#N/A</v>
      </c>
      <c r="AI3063" t="e">
        <f>NA()</f>
        <v>#N/A</v>
      </c>
      <c r="AJ3063" t="e">
        <f>NA()</f>
        <v>#N/A</v>
      </c>
      <c r="AK3063" t="e">
        <f>NA()</f>
        <v>#N/A</v>
      </c>
      <c r="AL3063" t="e">
        <f>NA()</f>
        <v>#N/A</v>
      </c>
      <c r="AM3063" t="e">
        <f>NA()</f>
        <v>#N/A</v>
      </c>
      <c r="AN3063" t="e">
        <f>NA()</f>
        <v>#N/A</v>
      </c>
      <c r="AO3063" t="e">
        <f>NA()</f>
        <v>#N/A</v>
      </c>
      <c r="AP3063" t="e">
        <f>NA()</f>
        <v>#N/A</v>
      </c>
    </row>
    <row r="3064" spans="20:42" x14ac:dyDescent="0.35">
      <c r="T3064" s="6"/>
      <c r="U3064" s="6"/>
      <c r="Z3064">
        <v>13</v>
      </c>
      <c r="AA3064" s="9">
        <v>44942</v>
      </c>
      <c r="AB3064">
        <v>3.8001999999999998</v>
      </c>
      <c r="AE3064" s="25">
        <v>41378</v>
      </c>
      <c r="AF3064" t="e">
        <f>NA()</f>
        <v>#N/A</v>
      </c>
      <c r="AG3064" t="e">
        <f>NA()</f>
        <v>#N/A</v>
      </c>
      <c r="AH3064" t="e">
        <f>NA()</f>
        <v>#N/A</v>
      </c>
      <c r="AI3064" t="e">
        <f>NA()</f>
        <v>#N/A</v>
      </c>
      <c r="AJ3064" t="e">
        <f>NA()</f>
        <v>#N/A</v>
      </c>
      <c r="AK3064" t="e">
        <f>NA()</f>
        <v>#N/A</v>
      </c>
      <c r="AL3064" t="e">
        <f>NA()</f>
        <v>#N/A</v>
      </c>
      <c r="AM3064" t="e">
        <f>NA()</f>
        <v>#N/A</v>
      </c>
      <c r="AN3064" t="e">
        <f>NA()</f>
        <v>#N/A</v>
      </c>
      <c r="AO3064" t="e">
        <f>NA()</f>
        <v>#N/A</v>
      </c>
      <c r="AP3064" t="e">
        <f>NA()</f>
        <v>#N/A</v>
      </c>
    </row>
    <row r="3065" spans="20:42" x14ac:dyDescent="0.35">
      <c r="T3065" s="6"/>
      <c r="U3065" s="6"/>
      <c r="Z3065">
        <v>16</v>
      </c>
      <c r="AA3065" s="9">
        <v>44943</v>
      </c>
      <c r="AB3065">
        <v>3.4653</v>
      </c>
      <c r="AE3065" s="25">
        <v>41379</v>
      </c>
      <c r="AF3065" t="e">
        <f>NA()</f>
        <v>#N/A</v>
      </c>
      <c r="AG3065" t="e">
        <f>NA()</f>
        <v>#N/A</v>
      </c>
      <c r="AH3065" t="e">
        <f>NA()</f>
        <v>#N/A</v>
      </c>
      <c r="AI3065" t="e">
        <f>NA()</f>
        <v>#N/A</v>
      </c>
      <c r="AJ3065" t="e">
        <f>NA()</f>
        <v>#N/A</v>
      </c>
      <c r="AK3065" t="e">
        <f>NA()</f>
        <v>#N/A</v>
      </c>
      <c r="AL3065" t="e">
        <f>NA()</f>
        <v>#N/A</v>
      </c>
      <c r="AM3065" t="e">
        <f>NA()</f>
        <v>#N/A</v>
      </c>
      <c r="AN3065" s="13">
        <v>4.9700000000000001E-2</v>
      </c>
      <c r="AO3065" t="e">
        <f>NA()</f>
        <v>#N/A</v>
      </c>
      <c r="AP3065" t="e">
        <f>NA()</f>
        <v>#N/A</v>
      </c>
    </row>
    <row r="3066" spans="20:42" x14ac:dyDescent="0.35">
      <c r="T3066" s="6"/>
      <c r="U3066" s="6"/>
      <c r="Z3066">
        <v>17</v>
      </c>
      <c r="AA3066" s="9">
        <v>44944</v>
      </c>
      <c r="AB3066">
        <v>3.5569999999999999</v>
      </c>
      <c r="AE3066" s="25">
        <v>41380</v>
      </c>
      <c r="AF3066" t="e">
        <f>NA()</f>
        <v>#N/A</v>
      </c>
      <c r="AG3066" t="e">
        <f>NA()</f>
        <v>#N/A</v>
      </c>
      <c r="AH3066" t="e">
        <f>NA()</f>
        <v>#N/A</v>
      </c>
      <c r="AI3066" t="e">
        <f>NA()</f>
        <v>#N/A</v>
      </c>
      <c r="AJ3066" t="e">
        <f>NA()</f>
        <v>#N/A</v>
      </c>
      <c r="AK3066" t="e">
        <f>NA()</f>
        <v>#N/A</v>
      </c>
      <c r="AL3066" t="e">
        <f>NA()</f>
        <v>#N/A</v>
      </c>
      <c r="AM3066" t="e">
        <f>NA()</f>
        <v>#N/A</v>
      </c>
      <c r="AN3066" s="13">
        <v>4.9799999999999997E-2</v>
      </c>
      <c r="AO3066" t="e">
        <f>NA()</f>
        <v>#N/A</v>
      </c>
      <c r="AP3066" t="e">
        <f>NA()</f>
        <v>#N/A</v>
      </c>
    </row>
    <row r="3067" spans="20:42" x14ac:dyDescent="0.35">
      <c r="T3067" s="6"/>
      <c r="U3067" s="6"/>
      <c r="Z3067">
        <v>18</v>
      </c>
      <c r="AA3067" s="9">
        <v>44945</v>
      </c>
      <c r="AB3067">
        <v>3.6486999999999998</v>
      </c>
      <c r="AE3067" s="25">
        <v>41381</v>
      </c>
      <c r="AF3067" t="e">
        <f>NA()</f>
        <v>#N/A</v>
      </c>
      <c r="AG3067" t="e">
        <f>NA()</f>
        <v>#N/A</v>
      </c>
      <c r="AH3067" t="e">
        <f>NA()</f>
        <v>#N/A</v>
      </c>
      <c r="AI3067" t="e">
        <f>NA()</f>
        <v>#N/A</v>
      </c>
      <c r="AJ3067" t="e">
        <f>NA()</f>
        <v>#N/A</v>
      </c>
      <c r="AK3067" t="e">
        <f>NA()</f>
        <v>#N/A</v>
      </c>
      <c r="AL3067" t="e">
        <f>NA()</f>
        <v>#N/A</v>
      </c>
      <c r="AM3067" t="e">
        <f>NA()</f>
        <v>#N/A</v>
      </c>
      <c r="AN3067" s="13">
        <v>5.0200000000000002E-2</v>
      </c>
      <c r="AO3067" t="e">
        <f>NA()</f>
        <v>#N/A</v>
      </c>
      <c r="AP3067" t="e">
        <f>NA()</f>
        <v>#N/A</v>
      </c>
    </row>
    <row r="3068" spans="20:42" x14ac:dyDescent="0.35">
      <c r="T3068" s="6"/>
      <c r="U3068" s="6"/>
      <c r="Z3068">
        <v>19</v>
      </c>
      <c r="AA3068" s="9">
        <v>44946</v>
      </c>
      <c r="AB3068">
        <v>3.6036999999999999</v>
      </c>
      <c r="AE3068" s="25">
        <v>41382</v>
      </c>
      <c r="AF3068" t="e">
        <f>NA()</f>
        <v>#N/A</v>
      </c>
      <c r="AG3068" t="e">
        <f>NA()</f>
        <v>#N/A</v>
      </c>
      <c r="AH3068" t="e">
        <f>NA()</f>
        <v>#N/A</v>
      </c>
      <c r="AI3068" t="e">
        <f>NA()</f>
        <v>#N/A</v>
      </c>
      <c r="AJ3068" t="e">
        <f>NA()</f>
        <v>#N/A</v>
      </c>
      <c r="AK3068" t="e">
        <f>NA()</f>
        <v>#N/A</v>
      </c>
      <c r="AL3068" t="e">
        <f>NA()</f>
        <v>#N/A</v>
      </c>
      <c r="AM3068" t="e">
        <f>NA()</f>
        <v>#N/A</v>
      </c>
      <c r="AN3068" s="13">
        <v>5.0099999999999999E-2</v>
      </c>
      <c r="AO3068" t="e">
        <f>NA()</f>
        <v>#N/A</v>
      </c>
      <c r="AP3068" t="e">
        <f>NA()</f>
        <v>#N/A</v>
      </c>
    </row>
    <row r="3069" spans="20:42" x14ac:dyDescent="0.35">
      <c r="T3069" s="6"/>
      <c r="U3069" s="6"/>
      <c r="Z3069">
        <v>20</v>
      </c>
      <c r="AA3069" s="9">
        <v>44951</v>
      </c>
      <c r="AB3069">
        <v>3.5817000000000001</v>
      </c>
      <c r="AE3069" s="25">
        <v>41383</v>
      </c>
      <c r="AF3069" t="e">
        <f>NA()</f>
        <v>#N/A</v>
      </c>
      <c r="AG3069" t="e">
        <f>NA()</f>
        <v>#N/A</v>
      </c>
      <c r="AH3069" t="e">
        <f>NA()</f>
        <v>#N/A</v>
      </c>
      <c r="AI3069" t="e">
        <f>NA()</f>
        <v>#N/A</v>
      </c>
      <c r="AJ3069" t="e">
        <f>NA()</f>
        <v>#N/A</v>
      </c>
      <c r="AK3069" t="e">
        <f>NA()</f>
        <v>#N/A</v>
      </c>
      <c r="AL3069" t="e">
        <f>NA()</f>
        <v>#N/A</v>
      </c>
      <c r="AM3069" t="e">
        <f>NA()</f>
        <v>#N/A</v>
      </c>
      <c r="AN3069" s="13">
        <v>4.9599999999999998E-2</v>
      </c>
      <c r="AO3069" t="e">
        <f>NA()</f>
        <v>#N/A</v>
      </c>
      <c r="AP3069" t="e">
        <f>NA()</f>
        <v>#N/A</v>
      </c>
    </row>
    <row r="3070" spans="20:42" x14ac:dyDescent="0.35">
      <c r="T3070" s="6"/>
      <c r="U3070" s="6"/>
      <c r="Z3070">
        <v>25</v>
      </c>
      <c r="AA3070" s="9">
        <v>44952</v>
      </c>
      <c r="AB3070">
        <v>3.6013999999999999</v>
      </c>
      <c r="AE3070" s="25">
        <v>41384</v>
      </c>
      <c r="AF3070" t="e">
        <f>NA()</f>
        <v>#N/A</v>
      </c>
      <c r="AG3070" t="e">
        <f>NA()</f>
        <v>#N/A</v>
      </c>
      <c r="AH3070" t="e">
        <f>NA()</f>
        <v>#N/A</v>
      </c>
      <c r="AI3070" t="e">
        <f>NA()</f>
        <v>#N/A</v>
      </c>
      <c r="AJ3070" t="e">
        <f>NA()</f>
        <v>#N/A</v>
      </c>
      <c r="AK3070" t="e">
        <f>NA()</f>
        <v>#N/A</v>
      </c>
      <c r="AL3070" t="e">
        <f>NA()</f>
        <v>#N/A</v>
      </c>
      <c r="AM3070" t="e">
        <f>NA()</f>
        <v>#N/A</v>
      </c>
      <c r="AN3070" t="e">
        <f>NA()</f>
        <v>#N/A</v>
      </c>
      <c r="AO3070" t="e">
        <f>NA()</f>
        <v>#N/A</v>
      </c>
      <c r="AP3070" t="e">
        <f>NA()</f>
        <v>#N/A</v>
      </c>
    </row>
    <row r="3071" spans="20:42" x14ac:dyDescent="0.35">
      <c r="T3071" s="6"/>
      <c r="U3071" s="6"/>
      <c r="Z3071">
        <v>26</v>
      </c>
      <c r="AA3071" s="9">
        <v>44953</v>
      </c>
      <c r="AB3071">
        <v>3.5636999999999999</v>
      </c>
      <c r="AE3071" s="25">
        <v>41385</v>
      </c>
      <c r="AF3071" t="e">
        <f>NA()</f>
        <v>#N/A</v>
      </c>
      <c r="AG3071" t="e">
        <f>NA()</f>
        <v>#N/A</v>
      </c>
      <c r="AH3071" t="e">
        <f>NA()</f>
        <v>#N/A</v>
      </c>
      <c r="AI3071" t="e">
        <f>NA()</f>
        <v>#N/A</v>
      </c>
      <c r="AJ3071" t="e">
        <f>NA()</f>
        <v>#N/A</v>
      </c>
      <c r="AK3071" t="e">
        <f>NA()</f>
        <v>#N/A</v>
      </c>
      <c r="AL3071" t="e">
        <f>NA()</f>
        <v>#N/A</v>
      </c>
      <c r="AM3071" t="e">
        <f>NA()</f>
        <v>#N/A</v>
      </c>
      <c r="AN3071" t="e">
        <f>NA()</f>
        <v>#N/A</v>
      </c>
      <c r="AO3071" t="e">
        <f>NA()</f>
        <v>#N/A</v>
      </c>
      <c r="AP3071" t="e">
        <f>NA()</f>
        <v>#N/A</v>
      </c>
    </row>
    <row r="3072" spans="20:42" x14ac:dyDescent="0.35">
      <c r="T3072" s="6"/>
      <c r="U3072" s="6"/>
      <c r="Z3072">
        <v>27</v>
      </c>
      <c r="AA3072" s="9">
        <v>44956</v>
      </c>
      <c r="AB3072">
        <v>3.6736</v>
      </c>
      <c r="AE3072" s="25">
        <v>41386</v>
      </c>
      <c r="AF3072" t="e">
        <f>NA()</f>
        <v>#N/A</v>
      </c>
      <c r="AG3072" t="e">
        <f>NA()</f>
        <v>#N/A</v>
      </c>
      <c r="AH3072" t="e">
        <f>NA()</f>
        <v>#N/A</v>
      </c>
      <c r="AI3072" t="e">
        <f>NA()</f>
        <v>#N/A</v>
      </c>
      <c r="AJ3072" t="e">
        <f>NA()</f>
        <v>#N/A</v>
      </c>
      <c r="AK3072" t="e">
        <f>NA()</f>
        <v>#N/A</v>
      </c>
      <c r="AL3072" t="e">
        <f>NA()</f>
        <v>#N/A</v>
      </c>
      <c r="AM3072" t="e">
        <f>NA()</f>
        <v>#N/A</v>
      </c>
      <c r="AN3072" s="13">
        <v>4.9200000000000001E-2</v>
      </c>
      <c r="AO3072" t="e">
        <f>NA()</f>
        <v>#N/A</v>
      </c>
      <c r="AP3072" t="e">
        <f>NA()</f>
        <v>#N/A</v>
      </c>
    </row>
    <row r="3073" spans="20:42" x14ac:dyDescent="0.35">
      <c r="T3073" s="6"/>
      <c r="U3073" s="6"/>
      <c r="Z3073">
        <v>30</v>
      </c>
      <c r="AA3073" s="9">
        <v>44957</v>
      </c>
      <c r="AB3073">
        <v>3.8374999999999999</v>
      </c>
      <c r="AE3073" s="25">
        <v>41387</v>
      </c>
      <c r="AF3073" t="e">
        <f>NA()</f>
        <v>#N/A</v>
      </c>
      <c r="AG3073" t="e">
        <f>NA()</f>
        <v>#N/A</v>
      </c>
      <c r="AH3073" t="e">
        <f>NA()</f>
        <v>#N/A</v>
      </c>
      <c r="AI3073" t="e">
        <f>NA()</f>
        <v>#N/A</v>
      </c>
      <c r="AJ3073" t="e">
        <f>NA()</f>
        <v>#N/A</v>
      </c>
      <c r="AK3073" t="e">
        <f>NA()</f>
        <v>#N/A</v>
      </c>
      <c r="AL3073" t="e">
        <f>NA()</f>
        <v>#N/A</v>
      </c>
      <c r="AM3073" t="e">
        <f>NA()</f>
        <v>#N/A</v>
      </c>
      <c r="AN3073" s="13">
        <v>4.8399999999999999E-2</v>
      </c>
      <c r="AO3073" t="e">
        <f>NA()</f>
        <v>#N/A</v>
      </c>
      <c r="AP3073" t="e">
        <f>NA()</f>
        <v>#N/A</v>
      </c>
    </row>
    <row r="3074" spans="20:42" x14ac:dyDescent="0.35">
      <c r="T3074" s="6"/>
      <c r="U3074" s="6"/>
      <c r="Z3074">
        <v>31</v>
      </c>
      <c r="AA3074" s="9">
        <v>44958</v>
      </c>
      <c r="AB3074">
        <v>3.8693</v>
      </c>
      <c r="AE3074" s="25">
        <v>41388</v>
      </c>
      <c r="AF3074" t="e">
        <f>NA()</f>
        <v>#N/A</v>
      </c>
      <c r="AG3074" t="e">
        <f>NA()</f>
        <v>#N/A</v>
      </c>
      <c r="AH3074" t="e">
        <f>NA()</f>
        <v>#N/A</v>
      </c>
      <c r="AI3074" t="e">
        <f>NA()</f>
        <v>#N/A</v>
      </c>
      <c r="AJ3074" t="e">
        <f>NA()</f>
        <v>#N/A</v>
      </c>
      <c r="AK3074" t="e">
        <f>NA()</f>
        <v>#N/A</v>
      </c>
      <c r="AL3074" t="e">
        <f>NA()</f>
        <v>#N/A</v>
      </c>
      <c r="AM3074" t="e">
        <f>NA()</f>
        <v>#N/A</v>
      </c>
      <c r="AN3074" s="13">
        <v>4.8099999999999997E-2</v>
      </c>
      <c r="AO3074" t="e">
        <f>NA()</f>
        <v>#N/A</v>
      </c>
      <c r="AP3074" t="e">
        <f>NA()</f>
        <v>#N/A</v>
      </c>
    </row>
    <row r="3075" spans="20:42" x14ac:dyDescent="0.35">
      <c r="T3075" s="6"/>
      <c r="U3075" s="6"/>
      <c r="Y3075" t="s">
        <v>1097</v>
      </c>
      <c r="Z3075">
        <v>1</v>
      </c>
      <c r="AA3075" s="9">
        <v>44959</v>
      </c>
      <c r="AB3075">
        <v>3.5674999999999999</v>
      </c>
      <c r="AE3075" s="25">
        <v>41389</v>
      </c>
      <c r="AF3075" t="e">
        <f>NA()</f>
        <v>#N/A</v>
      </c>
      <c r="AG3075" t="e">
        <f>NA()</f>
        <v>#N/A</v>
      </c>
      <c r="AH3075" t="e">
        <f>NA()</f>
        <v>#N/A</v>
      </c>
      <c r="AI3075" t="e">
        <f>NA()</f>
        <v>#N/A</v>
      </c>
      <c r="AJ3075" t="e">
        <f>NA()</f>
        <v>#N/A</v>
      </c>
      <c r="AK3075" t="e">
        <f>NA()</f>
        <v>#N/A</v>
      </c>
      <c r="AL3075" t="e">
        <f>NA()</f>
        <v>#N/A</v>
      </c>
      <c r="AM3075" t="e">
        <f>NA()</f>
        <v>#N/A</v>
      </c>
      <c r="AN3075" s="13">
        <v>4.8099999999999997E-2</v>
      </c>
      <c r="AO3075" t="e">
        <f>NA()</f>
        <v>#N/A</v>
      </c>
      <c r="AP3075" t="e">
        <f>NA()</f>
        <v>#N/A</v>
      </c>
    </row>
    <row r="3076" spans="20:42" x14ac:dyDescent="0.35">
      <c r="T3076" s="6"/>
      <c r="U3076" s="6"/>
      <c r="Z3076">
        <v>2</v>
      </c>
      <c r="AA3076" s="9">
        <v>44960</v>
      </c>
      <c r="AB3076">
        <v>3.5598000000000001</v>
      </c>
      <c r="AE3076" s="25">
        <v>41390</v>
      </c>
      <c r="AF3076" t="e">
        <f>NA()</f>
        <v>#N/A</v>
      </c>
      <c r="AG3076" t="e">
        <f>NA()</f>
        <v>#N/A</v>
      </c>
      <c r="AH3076" t="e">
        <f>NA()</f>
        <v>#N/A</v>
      </c>
      <c r="AI3076" t="e">
        <f>NA()</f>
        <v>#N/A</v>
      </c>
      <c r="AJ3076" t="e">
        <f>NA()</f>
        <v>#N/A</v>
      </c>
      <c r="AK3076" t="e">
        <f>NA()</f>
        <v>#N/A</v>
      </c>
      <c r="AL3076" t="e">
        <f>NA()</f>
        <v>#N/A</v>
      </c>
      <c r="AM3076" t="e">
        <f>NA()</f>
        <v>#N/A</v>
      </c>
      <c r="AN3076" s="13">
        <v>4.8399999999999999E-2</v>
      </c>
      <c r="AO3076" t="e">
        <f>NA()</f>
        <v>#N/A</v>
      </c>
      <c r="AP3076" t="e">
        <f>NA()</f>
        <v>#N/A</v>
      </c>
    </row>
    <row r="3077" spans="20:42" x14ac:dyDescent="0.35">
      <c r="T3077" s="6"/>
      <c r="U3077" s="6"/>
      <c r="Z3077">
        <v>3</v>
      </c>
      <c r="AA3077" s="9">
        <v>44963</v>
      </c>
      <c r="AB3077">
        <v>3.6126999999999998</v>
      </c>
      <c r="AE3077" s="25">
        <v>41391</v>
      </c>
      <c r="AF3077" t="e">
        <f>NA()</f>
        <v>#N/A</v>
      </c>
      <c r="AG3077" t="e">
        <f>NA()</f>
        <v>#N/A</v>
      </c>
      <c r="AH3077" t="e">
        <f>NA()</f>
        <v>#N/A</v>
      </c>
      <c r="AI3077" t="e">
        <f>NA()</f>
        <v>#N/A</v>
      </c>
      <c r="AJ3077" t="e">
        <f>NA()</f>
        <v>#N/A</v>
      </c>
      <c r="AK3077" t="e">
        <f>NA()</f>
        <v>#N/A</v>
      </c>
      <c r="AL3077" t="e">
        <f>NA()</f>
        <v>#N/A</v>
      </c>
      <c r="AM3077" t="e">
        <f>NA()</f>
        <v>#N/A</v>
      </c>
      <c r="AN3077" t="e">
        <f>NA()</f>
        <v>#N/A</v>
      </c>
      <c r="AO3077" t="e">
        <f>NA()</f>
        <v>#N/A</v>
      </c>
      <c r="AP3077" t="e">
        <f>NA()</f>
        <v>#N/A</v>
      </c>
    </row>
    <row r="3078" spans="20:42" x14ac:dyDescent="0.35">
      <c r="T3078" s="6"/>
      <c r="U3078" s="6"/>
      <c r="Z3078">
        <v>6</v>
      </c>
      <c r="AA3078" s="9">
        <v>44964</v>
      </c>
      <c r="AB3078">
        <v>3.4293999999999998</v>
      </c>
      <c r="AE3078" s="25">
        <v>41392</v>
      </c>
      <c r="AF3078" t="e">
        <f>NA()</f>
        <v>#N/A</v>
      </c>
      <c r="AG3078" t="e">
        <f>NA()</f>
        <v>#N/A</v>
      </c>
      <c r="AH3078" t="e">
        <f>NA()</f>
        <v>#N/A</v>
      </c>
      <c r="AI3078" t="e">
        <f>NA()</f>
        <v>#N/A</v>
      </c>
      <c r="AJ3078" t="e">
        <f>NA()</f>
        <v>#N/A</v>
      </c>
      <c r="AK3078" t="e">
        <f>NA()</f>
        <v>#N/A</v>
      </c>
      <c r="AL3078" t="e">
        <f>NA()</f>
        <v>#N/A</v>
      </c>
      <c r="AM3078" t="e">
        <f>NA()</f>
        <v>#N/A</v>
      </c>
      <c r="AN3078" t="e">
        <f>NA()</f>
        <v>#N/A</v>
      </c>
      <c r="AO3078" t="e">
        <f>NA()</f>
        <v>#N/A</v>
      </c>
      <c r="AP3078" t="e">
        <f>NA()</f>
        <v>#N/A</v>
      </c>
    </row>
    <row r="3079" spans="20:42" x14ac:dyDescent="0.35">
      <c r="T3079" s="6"/>
      <c r="U3079" s="6"/>
      <c r="Z3079">
        <v>7</v>
      </c>
      <c r="AA3079" s="9">
        <v>44965</v>
      </c>
      <c r="AB3079">
        <v>3.1179999999999999</v>
      </c>
      <c r="AE3079" s="25">
        <v>41393</v>
      </c>
      <c r="AF3079" t="e">
        <f>NA()</f>
        <v>#N/A</v>
      </c>
      <c r="AG3079" t="e">
        <f>NA()</f>
        <v>#N/A</v>
      </c>
      <c r="AH3079" t="e">
        <f>NA()</f>
        <v>#N/A</v>
      </c>
      <c r="AI3079" t="e">
        <f>NA()</f>
        <v>#N/A</v>
      </c>
      <c r="AJ3079" t="e">
        <f>NA()</f>
        <v>#N/A</v>
      </c>
      <c r="AK3079" t="e">
        <f>NA()</f>
        <v>#N/A</v>
      </c>
      <c r="AL3079" t="e">
        <f>NA()</f>
        <v>#N/A</v>
      </c>
      <c r="AM3079" t="e">
        <f>NA()</f>
        <v>#N/A</v>
      </c>
      <c r="AN3079" s="13">
        <v>4.87E-2</v>
      </c>
      <c r="AO3079" t="e">
        <f>NA()</f>
        <v>#N/A</v>
      </c>
      <c r="AP3079" t="e">
        <f>NA()</f>
        <v>#N/A</v>
      </c>
    </row>
    <row r="3080" spans="20:42" x14ac:dyDescent="0.35">
      <c r="T3080" s="6"/>
      <c r="U3080" s="6"/>
      <c r="Z3080">
        <v>8</v>
      </c>
      <c r="AA3080" s="9">
        <v>44966</v>
      </c>
      <c r="AB3080">
        <v>3.1004</v>
      </c>
      <c r="AE3080" s="25">
        <v>41394</v>
      </c>
      <c r="AF3080" t="e">
        <f>NA()</f>
        <v>#N/A</v>
      </c>
      <c r="AG3080" t="e">
        <f>NA()</f>
        <v>#N/A</v>
      </c>
      <c r="AH3080" t="e">
        <f>NA()</f>
        <v>#N/A</v>
      </c>
      <c r="AI3080" t="e">
        <f>NA()</f>
        <v>#N/A</v>
      </c>
      <c r="AJ3080" t="e">
        <f>NA()</f>
        <v>#N/A</v>
      </c>
      <c r="AK3080" t="e">
        <f>NA()</f>
        <v>#N/A</v>
      </c>
      <c r="AL3080" t="e">
        <f>NA()</f>
        <v>#N/A</v>
      </c>
      <c r="AM3080" t="e">
        <f>NA()</f>
        <v>#N/A</v>
      </c>
      <c r="AN3080" s="13">
        <v>4.9399999999999999E-2</v>
      </c>
      <c r="AO3080" t="e">
        <f>NA()</f>
        <v>#N/A</v>
      </c>
      <c r="AP3080" t="e">
        <f>NA()</f>
        <v>#N/A</v>
      </c>
    </row>
    <row r="3081" spans="20:42" x14ac:dyDescent="0.35">
      <c r="T3081" s="6"/>
      <c r="U3081" s="6"/>
      <c r="Z3081">
        <v>9</v>
      </c>
      <c r="AA3081" s="9">
        <v>44967</v>
      </c>
      <c r="AB3081">
        <v>3.2456</v>
      </c>
      <c r="AE3081" s="25">
        <v>41395</v>
      </c>
      <c r="AF3081" t="e">
        <f>NA()</f>
        <v>#N/A</v>
      </c>
      <c r="AG3081" t="e">
        <f>NA()</f>
        <v>#N/A</v>
      </c>
      <c r="AH3081" t="e">
        <f>NA()</f>
        <v>#N/A</v>
      </c>
      <c r="AI3081" t="e">
        <f>NA()</f>
        <v>#N/A</v>
      </c>
      <c r="AJ3081" t="e">
        <f>NA()</f>
        <v>#N/A</v>
      </c>
      <c r="AK3081" t="e">
        <f>NA()</f>
        <v>#N/A</v>
      </c>
      <c r="AL3081" t="e">
        <f>NA()</f>
        <v>#N/A</v>
      </c>
      <c r="AM3081" t="e">
        <f>NA()</f>
        <v>#N/A</v>
      </c>
      <c r="AN3081" t="e">
        <f>NA()</f>
        <v>#N/A</v>
      </c>
      <c r="AO3081" s="13">
        <v>0.96562537999999998</v>
      </c>
      <c r="AP3081" t="e">
        <f>NA()</f>
        <v>#N/A</v>
      </c>
    </row>
    <row r="3082" spans="20:42" x14ac:dyDescent="0.35">
      <c r="T3082" s="6"/>
      <c r="U3082" s="6"/>
      <c r="Z3082">
        <v>10</v>
      </c>
      <c r="AA3082" s="9">
        <v>44970</v>
      </c>
      <c r="AB3082">
        <v>3.6577999999999999</v>
      </c>
      <c r="AE3082" s="25">
        <v>41396</v>
      </c>
      <c r="AF3082" t="e">
        <f>NA()</f>
        <v>#N/A</v>
      </c>
      <c r="AG3082" t="e">
        <f>NA()</f>
        <v>#N/A</v>
      </c>
      <c r="AH3082" t="e">
        <f>NA()</f>
        <v>#N/A</v>
      </c>
      <c r="AI3082" t="e">
        <f>NA()</f>
        <v>#N/A</v>
      </c>
      <c r="AJ3082" t="e">
        <f>NA()</f>
        <v>#N/A</v>
      </c>
      <c r="AK3082" t="e">
        <f>NA()</f>
        <v>#N/A</v>
      </c>
      <c r="AL3082" t="e">
        <f>NA()</f>
        <v>#N/A</v>
      </c>
      <c r="AM3082" t="e">
        <f>NA()</f>
        <v>#N/A</v>
      </c>
      <c r="AN3082" s="13">
        <v>4.9700000000000001E-2</v>
      </c>
      <c r="AO3082" t="e">
        <f>NA()</f>
        <v>#N/A</v>
      </c>
      <c r="AP3082" t="e">
        <f>NA()</f>
        <v>#N/A</v>
      </c>
    </row>
    <row r="3083" spans="20:42" x14ac:dyDescent="0.35">
      <c r="T3083" s="6"/>
      <c r="U3083" s="6"/>
      <c r="Z3083">
        <v>13</v>
      </c>
      <c r="AA3083" s="9">
        <v>44971</v>
      </c>
      <c r="AB3083">
        <v>3.3393000000000002</v>
      </c>
      <c r="AE3083" s="25">
        <v>41397</v>
      </c>
      <c r="AF3083" t="e">
        <f>NA()</f>
        <v>#N/A</v>
      </c>
      <c r="AG3083" t="e">
        <f>NA()</f>
        <v>#N/A</v>
      </c>
      <c r="AH3083" t="e">
        <f>NA()</f>
        <v>#N/A</v>
      </c>
      <c r="AI3083" t="e">
        <f>NA()</f>
        <v>#N/A</v>
      </c>
      <c r="AJ3083" t="e">
        <f>NA()</f>
        <v>#N/A</v>
      </c>
      <c r="AK3083" t="e">
        <f>NA()</f>
        <v>#N/A</v>
      </c>
      <c r="AL3083" t="e">
        <f>NA()</f>
        <v>#N/A</v>
      </c>
      <c r="AM3083" t="e">
        <f>NA()</f>
        <v>#N/A</v>
      </c>
      <c r="AN3083" s="13">
        <v>5.0900000000000001E-2</v>
      </c>
      <c r="AO3083" t="e">
        <f>NA()</f>
        <v>#N/A</v>
      </c>
      <c r="AP3083" t="e">
        <f>NA()</f>
        <v>#N/A</v>
      </c>
    </row>
    <row r="3084" spans="20:42" x14ac:dyDescent="0.35">
      <c r="T3084" s="6"/>
      <c r="U3084" s="6"/>
      <c r="Z3084">
        <v>14</v>
      </c>
      <c r="AA3084" s="9">
        <v>44972</v>
      </c>
      <c r="AB3084">
        <v>3.2662</v>
      </c>
      <c r="AE3084" s="25">
        <v>41398</v>
      </c>
      <c r="AF3084" t="e">
        <f>NA()</f>
        <v>#N/A</v>
      </c>
      <c r="AG3084" t="e">
        <f>NA()</f>
        <v>#N/A</v>
      </c>
      <c r="AH3084" t="e">
        <f>NA()</f>
        <v>#N/A</v>
      </c>
      <c r="AI3084" t="e">
        <f>NA()</f>
        <v>#N/A</v>
      </c>
      <c r="AJ3084" t="e">
        <f>NA()</f>
        <v>#N/A</v>
      </c>
      <c r="AK3084" t="e">
        <f>NA()</f>
        <v>#N/A</v>
      </c>
      <c r="AL3084" t="e">
        <f>NA()</f>
        <v>#N/A</v>
      </c>
      <c r="AM3084" t="e">
        <f>NA()</f>
        <v>#N/A</v>
      </c>
      <c r="AN3084" t="e">
        <f>NA()</f>
        <v>#N/A</v>
      </c>
      <c r="AO3084" t="e">
        <f>NA()</f>
        <v>#N/A</v>
      </c>
      <c r="AP3084" t="e">
        <f>NA()</f>
        <v>#N/A</v>
      </c>
    </row>
    <row r="3085" spans="20:42" x14ac:dyDescent="0.35">
      <c r="T3085" s="6"/>
      <c r="U3085" s="6"/>
      <c r="Z3085">
        <v>15</v>
      </c>
      <c r="AA3085" s="9">
        <v>44973</v>
      </c>
      <c r="AB3085">
        <v>3.3614000000000002</v>
      </c>
      <c r="AE3085" s="25">
        <v>41399</v>
      </c>
      <c r="AF3085" t="e">
        <f>NA()</f>
        <v>#N/A</v>
      </c>
      <c r="AG3085" t="e">
        <f>NA()</f>
        <v>#N/A</v>
      </c>
      <c r="AH3085" t="e">
        <f>NA()</f>
        <v>#N/A</v>
      </c>
      <c r="AI3085" t="e">
        <f>NA()</f>
        <v>#N/A</v>
      </c>
      <c r="AJ3085" t="e">
        <f>NA()</f>
        <v>#N/A</v>
      </c>
      <c r="AK3085" t="e">
        <f>NA()</f>
        <v>#N/A</v>
      </c>
      <c r="AL3085" t="e">
        <f>NA()</f>
        <v>#N/A</v>
      </c>
      <c r="AM3085" t="e">
        <f>NA()</f>
        <v>#N/A</v>
      </c>
      <c r="AN3085" t="e">
        <f>NA()</f>
        <v>#N/A</v>
      </c>
      <c r="AO3085" t="e">
        <f>NA()</f>
        <v>#N/A</v>
      </c>
      <c r="AP3085" t="e">
        <f>NA()</f>
        <v>#N/A</v>
      </c>
    </row>
    <row r="3086" spans="20:42" x14ac:dyDescent="0.35">
      <c r="T3086" s="6"/>
      <c r="U3086" s="6"/>
      <c r="Z3086">
        <v>16</v>
      </c>
      <c r="AA3086" s="9">
        <v>44974</v>
      </c>
      <c r="AB3086">
        <v>3.5087999999999999</v>
      </c>
      <c r="AE3086" s="25">
        <v>41400</v>
      </c>
      <c r="AF3086" t="e">
        <f>NA()</f>
        <v>#N/A</v>
      </c>
      <c r="AG3086" t="e">
        <f>NA()</f>
        <v>#N/A</v>
      </c>
      <c r="AH3086" t="e">
        <f>NA()</f>
        <v>#N/A</v>
      </c>
      <c r="AI3086" t="e">
        <f>NA()</f>
        <v>#N/A</v>
      </c>
      <c r="AJ3086" t="e">
        <f>NA()</f>
        <v>#N/A</v>
      </c>
      <c r="AK3086" t="e">
        <f>NA()</f>
        <v>#N/A</v>
      </c>
      <c r="AL3086" t="e">
        <f>NA()</f>
        <v>#N/A</v>
      </c>
      <c r="AM3086" t="e">
        <f>NA()</f>
        <v>#N/A</v>
      </c>
      <c r="AN3086" s="13">
        <v>5.1499999999999997E-2</v>
      </c>
      <c r="AO3086" t="e">
        <f>NA()</f>
        <v>#N/A</v>
      </c>
      <c r="AP3086" t="e">
        <f>NA()</f>
        <v>#N/A</v>
      </c>
    </row>
    <row r="3087" spans="20:42" x14ac:dyDescent="0.35">
      <c r="T3087" s="6"/>
      <c r="U3087" s="6"/>
      <c r="Z3087">
        <v>17</v>
      </c>
      <c r="AA3087" s="9">
        <v>44977</v>
      </c>
      <c r="AB3087">
        <v>3.7467000000000001</v>
      </c>
      <c r="AE3087" s="25">
        <v>41401</v>
      </c>
      <c r="AF3087" t="e">
        <f>NA()</f>
        <v>#N/A</v>
      </c>
      <c r="AG3087" t="e">
        <f>NA()</f>
        <v>#N/A</v>
      </c>
      <c r="AH3087" t="e">
        <f>NA()</f>
        <v>#N/A</v>
      </c>
      <c r="AI3087" t="e">
        <f>NA()</f>
        <v>#N/A</v>
      </c>
      <c r="AJ3087" t="e">
        <f>NA()</f>
        <v>#N/A</v>
      </c>
      <c r="AK3087" t="e">
        <f>NA()</f>
        <v>#N/A</v>
      </c>
      <c r="AL3087" t="e">
        <f>NA()</f>
        <v>#N/A</v>
      </c>
      <c r="AM3087" t="e">
        <f>NA()</f>
        <v>#N/A</v>
      </c>
      <c r="AN3087" s="13">
        <v>5.1499999999999997E-2</v>
      </c>
      <c r="AO3087" t="e">
        <f>NA()</f>
        <v>#N/A</v>
      </c>
      <c r="AP3087" t="e">
        <f>NA()</f>
        <v>#N/A</v>
      </c>
    </row>
    <row r="3088" spans="20:42" x14ac:dyDescent="0.35">
      <c r="T3088" s="6"/>
      <c r="U3088" s="6"/>
      <c r="Z3088">
        <v>20</v>
      </c>
      <c r="AA3088" s="9">
        <v>44978</v>
      </c>
      <c r="AB3088">
        <v>3.4676</v>
      </c>
      <c r="AE3088" s="25">
        <v>41402</v>
      </c>
      <c r="AF3088" t="e">
        <f>NA()</f>
        <v>#N/A</v>
      </c>
      <c r="AG3088" t="e">
        <f>NA()</f>
        <v>#N/A</v>
      </c>
      <c r="AH3088" t="e">
        <f>NA()</f>
        <v>#N/A</v>
      </c>
      <c r="AI3088" t="e">
        <f>NA()</f>
        <v>#N/A</v>
      </c>
      <c r="AJ3088" t="e">
        <f>NA()</f>
        <v>#N/A</v>
      </c>
      <c r="AK3088" t="e">
        <f>NA()</f>
        <v>#N/A</v>
      </c>
      <c r="AL3088" t="e">
        <f>NA()</f>
        <v>#N/A</v>
      </c>
      <c r="AM3088" t="e">
        <f>NA()</f>
        <v>#N/A</v>
      </c>
      <c r="AN3088" s="13">
        <v>5.11E-2</v>
      </c>
      <c r="AO3088" t="e">
        <f>NA()</f>
        <v>#N/A</v>
      </c>
      <c r="AP3088" t="e">
        <f>NA()</f>
        <v>#N/A</v>
      </c>
    </row>
    <row r="3089" spans="20:42" x14ac:dyDescent="0.35">
      <c r="T3089" s="6"/>
      <c r="U3089" s="6"/>
      <c r="Z3089">
        <v>21</v>
      </c>
      <c r="AA3089" s="9">
        <v>44979</v>
      </c>
      <c r="AB3089">
        <v>3.4653</v>
      </c>
      <c r="AE3089" s="25">
        <v>41403</v>
      </c>
      <c r="AF3089" t="e">
        <f>NA()</f>
        <v>#N/A</v>
      </c>
      <c r="AG3089" t="e">
        <f>NA()</f>
        <v>#N/A</v>
      </c>
      <c r="AH3089" t="e">
        <f>NA()</f>
        <v>#N/A</v>
      </c>
      <c r="AI3089" t="e">
        <f>NA()</f>
        <v>#N/A</v>
      </c>
      <c r="AJ3089" t="e">
        <f>NA()</f>
        <v>#N/A</v>
      </c>
      <c r="AK3089" t="e">
        <f>NA()</f>
        <v>#N/A</v>
      </c>
      <c r="AL3089" t="e">
        <f>NA()</f>
        <v>#N/A</v>
      </c>
      <c r="AM3089" t="e">
        <f>NA()</f>
        <v>#N/A</v>
      </c>
      <c r="AN3089" s="13">
        <v>5.0599999999999999E-2</v>
      </c>
      <c r="AO3089" t="e">
        <f>NA()</f>
        <v>#N/A</v>
      </c>
      <c r="AP3089" t="e">
        <f>NA()</f>
        <v>#N/A</v>
      </c>
    </row>
    <row r="3090" spans="20:42" x14ac:dyDescent="0.35">
      <c r="T3090" s="6"/>
      <c r="U3090" s="6"/>
      <c r="Z3090">
        <v>22</v>
      </c>
      <c r="AA3090" s="9">
        <v>44980</v>
      </c>
      <c r="AB3090">
        <v>3.4287000000000001</v>
      </c>
      <c r="AE3090" s="25">
        <v>41404</v>
      </c>
      <c r="AF3090" t="e">
        <f>NA()</f>
        <v>#N/A</v>
      </c>
      <c r="AG3090" t="e">
        <f>NA()</f>
        <v>#N/A</v>
      </c>
      <c r="AH3090" t="e">
        <f>NA()</f>
        <v>#N/A</v>
      </c>
      <c r="AI3090" t="e">
        <f>NA()</f>
        <v>#N/A</v>
      </c>
      <c r="AJ3090" t="e">
        <f>NA()</f>
        <v>#N/A</v>
      </c>
      <c r="AK3090" t="e">
        <f>NA()</f>
        <v>#N/A</v>
      </c>
      <c r="AL3090" t="e">
        <f>NA()</f>
        <v>#N/A</v>
      </c>
      <c r="AM3090" t="e">
        <f>NA()</f>
        <v>#N/A</v>
      </c>
      <c r="AN3090" s="13">
        <v>4.8899999999999999E-2</v>
      </c>
      <c r="AO3090" t="e">
        <f>NA()</f>
        <v>#N/A</v>
      </c>
      <c r="AP3090" t="e">
        <f>NA()</f>
        <v>#N/A</v>
      </c>
    </row>
    <row r="3091" spans="20:42" x14ac:dyDescent="0.35">
      <c r="T3091" s="6"/>
      <c r="U3091" s="6"/>
      <c r="Z3091">
        <v>23</v>
      </c>
      <c r="AA3091" s="9">
        <v>44981</v>
      </c>
      <c r="AB3091">
        <v>3.6511</v>
      </c>
      <c r="AE3091" s="25">
        <v>41405</v>
      </c>
      <c r="AF3091" t="e">
        <f>NA()</f>
        <v>#N/A</v>
      </c>
      <c r="AG3091" t="e">
        <f>NA()</f>
        <v>#N/A</v>
      </c>
      <c r="AH3091" t="e">
        <f>NA()</f>
        <v>#N/A</v>
      </c>
      <c r="AI3091" t="e">
        <f>NA()</f>
        <v>#N/A</v>
      </c>
      <c r="AJ3091" t="e">
        <f>NA()</f>
        <v>#N/A</v>
      </c>
      <c r="AK3091" t="e">
        <f>NA()</f>
        <v>#N/A</v>
      </c>
      <c r="AL3091" t="e">
        <f>NA()</f>
        <v>#N/A</v>
      </c>
      <c r="AM3091" t="e">
        <f>NA()</f>
        <v>#N/A</v>
      </c>
      <c r="AN3091" t="e">
        <f>NA()</f>
        <v>#N/A</v>
      </c>
      <c r="AO3091" t="e">
        <f>NA()</f>
        <v>#N/A</v>
      </c>
      <c r="AP3091" t="e">
        <f>NA()</f>
        <v>#N/A</v>
      </c>
    </row>
    <row r="3092" spans="20:42" x14ac:dyDescent="0.35">
      <c r="T3092" s="6"/>
      <c r="U3092" s="6"/>
      <c r="Z3092">
        <v>24</v>
      </c>
      <c r="AA3092" s="9">
        <v>44984</v>
      </c>
      <c r="AB3092">
        <v>3.8658000000000001</v>
      </c>
      <c r="AE3092" s="25">
        <v>41406</v>
      </c>
      <c r="AF3092" t="e">
        <f>NA()</f>
        <v>#N/A</v>
      </c>
      <c r="AG3092" t="e">
        <f>NA()</f>
        <v>#N/A</v>
      </c>
      <c r="AH3092" t="e">
        <f>NA()</f>
        <v>#N/A</v>
      </c>
      <c r="AI3092" t="e">
        <f>NA()</f>
        <v>#N/A</v>
      </c>
      <c r="AJ3092" t="e">
        <f>NA()</f>
        <v>#N/A</v>
      </c>
      <c r="AK3092" t="e">
        <f>NA()</f>
        <v>#N/A</v>
      </c>
      <c r="AL3092" t="e">
        <f>NA()</f>
        <v>#N/A</v>
      </c>
      <c r="AM3092" t="e">
        <f>NA()</f>
        <v>#N/A</v>
      </c>
      <c r="AN3092" t="e">
        <f>NA()</f>
        <v>#N/A</v>
      </c>
      <c r="AO3092" t="e">
        <f>NA()</f>
        <v>#N/A</v>
      </c>
      <c r="AP3092" t="e">
        <f>NA()</f>
        <v>#N/A</v>
      </c>
    </row>
    <row r="3093" spans="20:42" x14ac:dyDescent="0.35">
      <c r="T3093" s="6"/>
      <c r="U3093" s="6"/>
      <c r="Z3093">
        <v>27</v>
      </c>
      <c r="AA3093" s="9">
        <v>44985</v>
      </c>
      <c r="AB3093">
        <v>3.6983999999999999</v>
      </c>
      <c r="AE3093" s="25">
        <v>41407</v>
      </c>
      <c r="AF3093" t="e">
        <f>NA()</f>
        <v>#N/A</v>
      </c>
      <c r="AG3093" t="e">
        <f>NA()</f>
        <v>#N/A</v>
      </c>
      <c r="AH3093" t="e">
        <f>NA()</f>
        <v>#N/A</v>
      </c>
      <c r="AI3093" t="e">
        <f>NA()</f>
        <v>#N/A</v>
      </c>
      <c r="AJ3093" t="e">
        <f>NA()</f>
        <v>#N/A</v>
      </c>
      <c r="AK3093" t="e">
        <f>NA()</f>
        <v>#N/A</v>
      </c>
      <c r="AL3093" t="e">
        <f>NA()</f>
        <v>#N/A</v>
      </c>
      <c r="AM3093" t="e">
        <f>NA()</f>
        <v>#N/A</v>
      </c>
      <c r="AN3093" s="13">
        <v>4.8300000000000003E-2</v>
      </c>
      <c r="AO3093" t="e">
        <f>NA()</f>
        <v>#N/A</v>
      </c>
      <c r="AP3093" t="e">
        <f>NA()</f>
        <v>#N/A</v>
      </c>
    </row>
    <row r="3094" spans="20:42" x14ac:dyDescent="0.35">
      <c r="T3094" s="6"/>
      <c r="U3094" s="6"/>
      <c r="Z3094">
        <v>28</v>
      </c>
      <c r="AA3094" s="9">
        <v>44986</v>
      </c>
      <c r="AB3094">
        <v>3.4497</v>
      </c>
      <c r="AE3094" s="25">
        <v>41408</v>
      </c>
      <c r="AF3094" t="e">
        <f>NA()</f>
        <v>#N/A</v>
      </c>
      <c r="AG3094" t="e">
        <f>NA()</f>
        <v>#N/A</v>
      </c>
      <c r="AH3094" t="e">
        <f>NA()</f>
        <v>#N/A</v>
      </c>
      <c r="AI3094" t="e">
        <f>NA()</f>
        <v>#N/A</v>
      </c>
      <c r="AJ3094" t="e">
        <f>NA()</f>
        <v>#N/A</v>
      </c>
      <c r="AK3094" t="e">
        <f>NA()</f>
        <v>#N/A</v>
      </c>
      <c r="AL3094" t="e">
        <f>NA()</f>
        <v>#N/A</v>
      </c>
      <c r="AM3094" t="e">
        <f>NA()</f>
        <v>#N/A</v>
      </c>
      <c r="AN3094" s="13">
        <v>4.7500000000000001E-2</v>
      </c>
      <c r="AO3094" t="e">
        <f>NA()</f>
        <v>#N/A</v>
      </c>
      <c r="AP3094" t="e">
        <f>NA()</f>
        <v>#N/A</v>
      </c>
    </row>
    <row r="3095" spans="20:42" x14ac:dyDescent="0.35">
      <c r="T3095" s="6"/>
      <c r="U3095" s="6"/>
      <c r="Y3095" t="s">
        <v>1098</v>
      </c>
      <c r="Z3095">
        <v>1</v>
      </c>
      <c r="AA3095" s="9">
        <v>44987</v>
      </c>
      <c r="AB3095">
        <v>3.5485000000000002</v>
      </c>
      <c r="AE3095" s="25">
        <v>41409</v>
      </c>
      <c r="AF3095" t="e">
        <f>NA()</f>
        <v>#N/A</v>
      </c>
      <c r="AG3095" t="e">
        <f>NA()</f>
        <v>#N/A</v>
      </c>
      <c r="AH3095" t="e">
        <f>NA()</f>
        <v>#N/A</v>
      </c>
      <c r="AI3095" t="e">
        <f>NA()</f>
        <v>#N/A</v>
      </c>
      <c r="AJ3095" t="e">
        <f>NA()</f>
        <v>#N/A</v>
      </c>
      <c r="AK3095" t="e">
        <f>NA()</f>
        <v>#N/A</v>
      </c>
      <c r="AL3095" t="e">
        <f>NA()</f>
        <v>#N/A</v>
      </c>
      <c r="AM3095" t="e">
        <f>NA()</f>
        <v>#N/A</v>
      </c>
      <c r="AN3095" s="13">
        <v>4.6699999999999998E-2</v>
      </c>
      <c r="AO3095" t="e">
        <f>NA()</f>
        <v>#N/A</v>
      </c>
      <c r="AP3095" t="e">
        <f>NA()</f>
        <v>#N/A</v>
      </c>
    </row>
    <row r="3096" spans="20:42" x14ac:dyDescent="0.35">
      <c r="T3096" s="6"/>
      <c r="U3096" s="6"/>
      <c r="Z3096">
        <v>2</v>
      </c>
      <c r="AA3096" s="9">
        <v>44988</v>
      </c>
      <c r="AB3096">
        <v>3.5808</v>
      </c>
      <c r="AE3096" s="25">
        <v>41410</v>
      </c>
      <c r="AF3096" t="e">
        <f>NA()</f>
        <v>#N/A</v>
      </c>
      <c r="AG3096" t="e">
        <f>NA()</f>
        <v>#N/A</v>
      </c>
      <c r="AH3096" t="e">
        <f>NA()</f>
        <v>#N/A</v>
      </c>
      <c r="AI3096" t="e">
        <f>NA()</f>
        <v>#N/A</v>
      </c>
      <c r="AJ3096" t="e">
        <f>NA()</f>
        <v>#N/A</v>
      </c>
      <c r="AK3096" t="e">
        <f>NA()</f>
        <v>#N/A</v>
      </c>
      <c r="AL3096" t="e">
        <f>NA()</f>
        <v>#N/A</v>
      </c>
      <c r="AM3096" t="e">
        <f>NA()</f>
        <v>#N/A</v>
      </c>
      <c r="AN3096" s="13">
        <v>4.5999999999999999E-2</v>
      </c>
      <c r="AO3096" t="e">
        <f>NA()</f>
        <v>#N/A</v>
      </c>
      <c r="AP3096" t="e">
        <f>NA()</f>
        <v>#N/A</v>
      </c>
    </row>
    <row r="3097" spans="20:42" x14ac:dyDescent="0.35">
      <c r="T3097" s="6"/>
      <c r="U3097" s="6"/>
      <c r="Z3097">
        <v>3</v>
      </c>
      <c r="AA3097" s="9">
        <v>44991</v>
      </c>
      <c r="AB3097">
        <v>3.6078999999999999</v>
      </c>
      <c r="AE3097" s="25">
        <v>41411</v>
      </c>
      <c r="AF3097" t="e">
        <f>NA()</f>
        <v>#N/A</v>
      </c>
      <c r="AG3097" t="e">
        <f>NA()</f>
        <v>#N/A</v>
      </c>
      <c r="AH3097" t="e">
        <f>NA()</f>
        <v>#N/A</v>
      </c>
      <c r="AI3097" t="e">
        <f>NA()</f>
        <v>#N/A</v>
      </c>
      <c r="AJ3097" t="e">
        <f>NA()</f>
        <v>#N/A</v>
      </c>
      <c r="AK3097" t="e">
        <f>NA()</f>
        <v>#N/A</v>
      </c>
      <c r="AL3097" t="e">
        <f>NA()</f>
        <v>#N/A</v>
      </c>
      <c r="AM3097" t="e">
        <f>NA()</f>
        <v>#N/A</v>
      </c>
      <c r="AN3097" s="13">
        <v>4.5900000000000003E-2</v>
      </c>
      <c r="AO3097" t="e">
        <f>NA()</f>
        <v>#N/A</v>
      </c>
      <c r="AP3097" t="e">
        <f>NA()</f>
        <v>#N/A</v>
      </c>
    </row>
    <row r="3098" spans="20:42" x14ac:dyDescent="0.35">
      <c r="T3098" s="6"/>
      <c r="U3098" s="6"/>
      <c r="Z3098">
        <v>6</v>
      </c>
      <c r="AA3098" s="9">
        <v>44992</v>
      </c>
      <c r="AB3098">
        <v>3.63</v>
      </c>
      <c r="AE3098" s="25">
        <v>41412</v>
      </c>
      <c r="AF3098" t="e">
        <f>NA()</f>
        <v>#N/A</v>
      </c>
      <c r="AG3098" t="e">
        <f>NA()</f>
        <v>#N/A</v>
      </c>
      <c r="AH3098" t="e">
        <f>NA()</f>
        <v>#N/A</v>
      </c>
      <c r="AI3098" t="e">
        <f>NA()</f>
        <v>#N/A</v>
      </c>
      <c r="AJ3098" t="e">
        <f>NA()</f>
        <v>#N/A</v>
      </c>
      <c r="AK3098" t="e">
        <f>NA()</f>
        <v>#N/A</v>
      </c>
      <c r="AL3098" t="e">
        <f>NA()</f>
        <v>#N/A</v>
      </c>
      <c r="AM3098" t="e">
        <f>NA()</f>
        <v>#N/A</v>
      </c>
      <c r="AN3098" t="e">
        <f>NA()</f>
        <v>#N/A</v>
      </c>
      <c r="AO3098" t="e">
        <f>NA()</f>
        <v>#N/A</v>
      </c>
      <c r="AP3098" t="e">
        <f>NA()</f>
        <v>#N/A</v>
      </c>
    </row>
    <row r="3099" spans="20:42" x14ac:dyDescent="0.35">
      <c r="T3099" s="6"/>
      <c r="U3099" s="6"/>
      <c r="Z3099">
        <v>7</v>
      </c>
      <c r="AA3099" s="9">
        <v>44993</v>
      </c>
      <c r="AB3099">
        <v>3.4847000000000001</v>
      </c>
      <c r="AE3099" s="25">
        <v>41413</v>
      </c>
      <c r="AF3099" t="e">
        <f>NA()</f>
        <v>#N/A</v>
      </c>
      <c r="AG3099" t="e">
        <f>NA()</f>
        <v>#N/A</v>
      </c>
      <c r="AH3099" t="e">
        <f>NA()</f>
        <v>#N/A</v>
      </c>
      <c r="AI3099" t="e">
        <f>NA()</f>
        <v>#N/A</v>
      </c>
      <c r="AJ3099" t="e">
        <f>NA()</f>
        <v>#N/A</v>
      </c>
      <c r="AK3099" t="e">
        <f>NA()</f>
        <v>#N/A</v>
      </c>
      <c r="AL3099" t="e">
        <f>NA()</f>
        <v>#N/A</v>
      </c>
      <c r="AM3099" t="e">
        <f>NA()</f>
        <v>#N/A</v>
      </c>
      <c r="AN3099" t="e">
        <f>NA()</f>
        <v>#N/A</v>
      </c>
      <c r="AO3099" t="e">
        <f>NA()</f>
        <v>#N/A</v>
      </c>
      <c r="AP3099" t="e">
        <f>NA()</f>
        <v>#N/A</v>
      </c>
    </row>
    <row r="3100" spans="20:42" x14ac:dyDescent="0.35">
      <c r="T3100" s="6"/>
      <c r="U3100" s="6"/>
      <c r="Z3100">
        <v>8</v>
      </c>
      <c r="AA3100" s="9">
        <v>44994</v>
      </c>
      <c r="AB3100">
        <v>3.5667</v>
      </c>
      <c r="AE3100" s="25">
        <v>41414</v>
      </c>
      <c r="AF3100" t="e">
        <f>NA()</f>
        <v>#N/A</v>
      </c>
      <c r="AG3100" t="e">
        <f>NA()</f>
        <v>#N/A</v>
      </c>
      <c r="AH3100" t="e">
        <f>NA()</f>
        <v>#N/A</v>
      </c>
      <c r="AI3100" t="e">
        <f>NA()</f>
        <v>#N/A</v>
      </c>
      <c r="AJ3100" t="e">
        <f>NA()</f>
        <v>#N/A</v>
      </c>
      <c r="AK3100" t="e">
        <f>NA()</f>
        <v>#N/A</v>
      </c>
      <c r="AL3100" t="e">
        <f>NA()</f>
        <v>#N/A</v>
      </c>
      <c r="AM3100" t="e">
        <f>NA()</f>
        <v>#N/A</v>
      </c>
      <c r="AN3100" s="13">
        <v>4.65E-2</v>
      </c>
      <c r="AO3100" t="e">
        <f>NA()</f>
        <v>#N/A</v>
      </c>
      <c r="AP3100" t="e">
        <f>NA()</f>
        <v>#N/A</v>
      </c>
    </row>
    <row r="3101" spans="20:42" x14ac:dyDescent="0.35">
      <c r="T3101" s="6"/>
      <c r="U3101" s="6"/>
      <c r="Z3101">
        <v>9</v>
      </c>
      <c r="AA3101" s="9">
        <v>44995</v>
      </c>
      <c r="AB3101">
        <v>3.5983000000000001</v>
      </c>
      <c r="AE3101" s="25">
        <v>41415</v>
      </c>
      <c r="AF3101" t="e">
        <f>NA()</f>
        <v>#N/A</v>
      </c>
      <c r="AG3101" t="e">
        <f>NA()</f>
        <v>#N/A</v>
      </c>
      <c r="AH3101" t="e">
        <f>NA()</f>
        <v>#N/A</v>
      </c>
      <c r="AI3101" t="e">
        <f>NA()</f>
        <v>#N/A</v>
      </c>
      <c r="AJ3101" t="e">
        <f>NA()</f>
        <v>#N/A</v>
      </c>
      <c r="AK3101" t="e">
        <f>NA()</f>
        <v>#N/A</v>
      </c>
      <c r="AL3101" t="e">
        <f>NA()</f>
        <v>#N/A</v>
      </c>
      <c r="AM3101" t="e">
        <f>NA()</f>
        <v>#N/A</v>
      </c>
      <c r="AN3101" s="13">
        <v>4.7100000000000003E-2</v>
      </c>
      <c r="AO3101" t="e">
        <f>NA()</f>
        <v>#N/A</v>
      </c>
      <c r="AP3101" t="e">
        <f>NA()</f>
        <v>#N/A</v>
      </c>
    </row>
    <row r="3102" spans="20:42" x14ac:dyDescent="0.35">
      <c r="T3102" s="6"/>
      <c r="U3102" s="6"/>
      <c r="Z3102">
        <v>10</v>
      </c>
      <c r="AA3102" s="9">
        <v>44998</v>
      </c>
      <c r="AB3102">
        <v>3.7610000000000001</v>
      </c>
      <c r="AE3102" s="25">
        <v>41416</v>
      </c>
      <c r="AF3102" t="e">
        <f>NA()</f>
        <v>#N/A</v>
      </c>
      <c r="AG3102" t="e">
        <f>NA()</f>
        <v>#N/A</v>
      </c>
      <c r="AH3102" t="e">
        <f>NA()</f>
        <v>#N/A</v>
      </c>
      <c r="AI3102" t="e">
        <f>NA()</f>
        <v>#N/A</v>
      </c>
      <c r="AJ3102" t="e">
        <f>NA()</f>
        <v>#N/A</v>
      </c>
      <c r="AK3102" t="e">
        <f>NA()</f>
        <v>#N/A</v>
      </c>
      <c r="AL3102" t="e">
        <f>NA()</f>
        <v>#N/A</v>
      </c>
      <c r="AM3102" t="e">
        <f>NA()</f>
        <v>#N/A</v>
      </c>
      <c r="AN3102" s="13">
        <v>4.7800000000000002E-2</v>
      </c>
      <c r="AO3102" t="e">
        <f>NA()</f>
        <v>#N/A</v>
      </c>
      <c r="AP3102" t="e">
        <f>NA()</f>
        <v>#N/A</v>
      </c>
    </row>
    <row r="3103" spans="20:42" x14ac:dyDescent="0.35">
      <c r="T3103" s="6"/>
      <c r="U3103" s="6"/>
      <c r="Z3103">
        <v>13</v>
      </c>
      <c r="AA3103" s="9">
        <v>44999</v>
      </c>
      <c r="AB3103">
        <v>3.7279</v>
      </c>
      <c r="AE3103" s="25">
        <v>41417</v>
      </c>
      <c r="AF3103" t="e">
        <f>NA()</f>
        <v>#N/A</v>
      </c>
      <c r="AG3103" t="e">
        <f>NA()</f>
        <v>#N/A</v>
      </c>
      <c r="AH3103" t="e">
        <f>NA()</f>
        <v>#N/A</v>
      </c>
      <c r="AI3103" t="e">
        <f>NA()</f>
        <v>#N/A</v>
      </c>
      <c r="AJ3103" t="e">
        <f>NA()</f>
        <v>#N/A</v>
      </c>
      <c r="AK3103" t="e">
        <f>NA()</f>
        <v>#N/A</v>
      </c>
      <c r="AL3103" t="e">
        <f>NA()</f>
        <v>#N/A</v>
      </c>
      <c r="AM3103" t="e">
        <f>NA()</f>
        <v>#N/A</v>
      </c>
      <c r="AN3103" s="13">
        <v>5.21E-2</v>
      </c>
      <c r="AO3103" t="e">
        <f>NA()</f>
        <v>#N/A</v>
      </c>
      <c r="AP3103" t="e">
        <f>NA()</f>
        <v>#N/A</v>
      </c>
    </row>
    <row r="3104" spans="20:42" x14ac:dyDescent="0.35">
      <c r="T3104" s="6"/>
      <c r="U3104" s="6"/>
      <c r="Z3104">
        <v>14</v>
      </c>
      <c r="AA3104" s="9">
        <v>45000</v>
      </c>
      <c r="AB3104">
        <v>3.4984999999999999</v>
      </c>
      <c r="AE3104" s="25">
        <v>41418</v>
      </c>
      <c r="AF3104" t="e">
        <f>NA()</f>
        <v>#N/A</v>
      </c>
      <c r="AG3104" t="e">
        <f>NA()</f>
        <v>#N/A</v>
      </c>
      <c r="AH3104" t="e">
        <f>NA()</f>
        <v>#N/A</v>
      </c>
      <c r="AI3104" t="e">
        <f>NA()</f>
        <v>#N/A</v>
      </c>
      <c r="AJ3104" t="e">
        <f>NA()</f>
        <v>#N/A</v>
      </c>
      <c r="AK3104" t="e">
        <f>NA()</f>
        <v>#N/A</v>
      </c>
      <c r="AL3104" t="e">
        <f>NA()</f>
        <v>#N/A</v>
      </c>
      <c r="AM3104" t="e">
        <f>NA()</f>
        <v>#N/A</v>
      </c>
      <c r="AN3104" t="e">
        <f>NA()</f>
        <v>#N/A</v>
      </c>
      <c r="AO3104" t="e">
        <f>NA()</f>
        <v>#N/A</v>
      </c>
      <c r="AP3104" t="e">
        <f>NA()</f>
        <v>#N/A</v>
      </c>
    </row>
    <row r="3105" spans="20:42" x14ac:dyDescent="0.35">
      <c r="T3105" s="6"/>
      <c r="U3105" s="6"/>
      <c r="Z3105">
        <v>15</v>
      </c>
      <c r="AA3105" s="9">
        <v>45001</v>
      </c>
      <c r="AB3105">
        <v>3.3534999999999999</v>
      </c>
      <c r="AE3105" s="25">
        <v>41419</v>
      </c>
      <c r="AF3105" t="e">
        <f>NA()</f>
        <v>#N/A</v>
      </c>
      <c r="AG3105" t="e">
        <f>NA()</f>
        <v>#N/A</v>
      </c>
      <c r="AH3105" t="e">
        <f>NA()</f>
        <v>#N/A</v>
      </c>
      <c r="AI3105" t="e">
        <f>NA()</f>
        <v>#N/A</v>
      </c>
      <c r="AJ3105" t="e">
        <f>NA()</f>
        <v>#N/A</v>
      </c>
      <c r="AK3105" t="e">
        <f>NA()</f>
        <v>#N/A</v>
      </c>
      <c r="AL3105" t="e">
        <f>NA()</f>
        <v>#N/A</v>
      </c>
      <c r="AM3105" t="e">
        <f>NA()</f>
        <v>#N/A</v>
      </c>
      <c r="AN3105" t="e">
        <f>NA()</f>
        <v>#N/A</v>
      </c>
      <c r="AO3105" t="e">
        <f>NA()</f>
        <v>#N/A</v>
      </c>
      <c r="AP3105" t="e">
        <f>NA()</f>
        <v>#N/A</v>
      </c>
    </row>
    <row r="3106" spans="20:42" x14ac:dyDescent="0.35">
      <c r="T3106" s="6"/>
      <c r="U3106" s="6"/>
      <c r="Z3106">
        <v>16</v>
      </c>
      <c r="AA3106" s="9">
        <v>45002</v>
      </c>
      <c r="AB3106">
        <v>3.7938000000000001</v>
      </c>
      <c r="AE3106" s="25">
        <v>41420</v>
      </c>
      <c r="AF3106" t="e">
        <f>NA()</f>
        <v>#N/A</v>
      </c>
      <c r="AG3106" t="e">
        <f>NA()</f>
        <v>#N/A</v>
      </c>
      <c r="AH3106" t="e">
        <f>NA()</f>
        <v>#N/A</v>
      </c>
      <c r="AI3106" t="e">
        <f>NA()</f>
        <v>#N/A</v>
      </c>
      <c r="AJ3106" t="e">
        <f>NA()</f>
        <v>#N/A</v>
      </c>
      <c r="AK3106" t="e">
        <f>NA()</f>
        <v>#N/A</v>
      </c>
      <c r="AL3106" t="e">
        <f>NA()</f>
        <v>#N/A</v>
      </c>
      <c r="AM3106" t="e">
        <f>NA()</f>
        <v>#N/A</v>
      </c>
      <c r="AN3106" t="e">
        <f>NA()</f>
        <v>#N/A</v>
      </c>
      <c r="AO3106" t="e">
        <f>NA()</f>
        <v>#N/A</v>
      </c>
      <c r="AP3106" t="e">
        <f>NA()</f>
        <v>#N/A</v>
      </c>
    </row>
    <row r="3107" spans="20:42" x14ac:dyDescent="0.35">
      <c r="T3107" s="6"/>
      <c r="U3107" s="6"/>
      <c r="Z3107">
        <v>17</v>
      </c>
      <c r="AA3107" s="9">
        <v>45005</v>
      </c>
      <c r="AB3107">
        <v>3.8871000000000002</v>
      </c>
      <c r="AE3107" s="25">
        <v>41421</v>
      </c>
      <c r="AF3107" t="e">
        <f>NA()</f>
        <v>#N/A</v>
      </c>
      <c r="AG3107" t="e">
        <f>NA()</f>
        <v>#N/A</v>
      </c>
      <c r="AH3107" t="e">
        <f>NA()</f>
        <v>#N/A</v>
      </c>
      <c r="AI3107" t="e">
        <f>NA()</f>
        <v>#N/A</v>
      </c>
      <c r="AJ3107" t="e">
        <f>NA()</f>
        <v>#N/A</v>
      </c>
      <c r="AK3107" t="e">
        <f>NA()</f>
        <v>#N/A</v>
      </c>
      <c r="AL3107" t="e">
        <f>NA()</f>
        <v>#N/A</v>
      </c>
      <c r="AM3107" t="e">
        <f>NA()</f>
        <v>#N/A</v>
      </c>
      <c r="AN3107" s="13">
        <v>5.2299999999999999E-2</v>
      </c>
      <c r="AO3107" t="e">
        <f>NA()</f>
        <v>#N/A</v>
      </c>
      <c r="AP3107" t="e">
        <f>NA()</f>
        <v>#N/A</v>
      </c>
    </row>
    <row r="3108" spans="20:42" x14ac:dyDescent="0.35">
      <c r="T3108" s="6"/>
      <c r="U3108" s="6"/>
      <c r="Z3108">
        <v>20</v>
      </c>
      <c r="AA3108" s="9">
        <v>45006</v>
      </c>
      <c r="AB3108">
        <v>3.8395999999999999</v>
      </c>
      <c r="AE3108" s="25">
        <v>41422</v>
      </c>
      <c r="AF3108" t="e">
        <f>NA()</f>
        <v>#N/A</v>
      </c>
      <c r="AG3108" t="e">
        <f>NA()</f>
        <v>#N/A</v>
      </c>
      <c r="AH3108" t="e">
        <f>NA()</f>
        <v>#N/A</v>
      </c>
      <c r="AI3108" t="e">
        <f>NA()</f>
        <v>#N/A</v>
      </c>
      <c r="AJ3108" t="e">
        <f>NA()</f>
        <v>#N/A</v>
      </c>
      <c r="AK3108" t="e">
        <f>NA()</f>
        <v>#N/A</v>
      </c>
      <c r="AL3108" t="e">
        <f>NA()</f>
        <v>#N/A</v>
      </c>
      <c r="AM3108" t="e">
        <f>NA()</f>
        <v>#N/A</v>
      </c>
      <c r="AN3108" s="13">
        <v>5.2299999999999999E-2</v>
      </c>
      <c r="AO3108" t="e">
        <f>NA()</f>
        <v>#N/A</v>
      </c>
      <c r="AP3108" t="e">
        <f>NA()</f>
        <v>#N/A</v>
      </c>
    </row>
    <row r="3109" spans="20:42" x14ac:dyDescent="0.35">
      <c r="T3109" s="6"/>
      <c r="U3109" s="6"/>
      <c r="Z3109">
        <v>21</v>
      </c>
      <c r="AA3109" s="9">
        <v>45007</v>
      </c>
      <c r="AB3109">
        <v>3.8887</v>
      </c>
      <c r="AE3109" s="25">
        <v>41423</v>
      </c>
      <c r="AF3109" t="e">
        <f>NA()</f>
        <v>#N/A</v>
      </c>
      <c r="AG3109" t="e">
        <f>NA()</f>
        <v>#N/A</v>
      </c>
      <c r="AH3109" t="e">
        <f>NA()</f>
        <v>#N/A</v>
      </c>
      <c r="AI3109" t="e">
        <f>NA()</f>
        <v>#N/A</v>
      </c>
      <c r="AJ3109" t="e">
        <f>NA()</f>
        <v>#N/A</v>
      </c>
      <c r="AK3109" t="e">
        <f>NA()</f>
        <v>#N/A</v>
      </c>
      <c r="AL3109" t="e">
        <f>NA()</f>
        <v>#N/A</v>
      </c>
      <c r="AM3109" t="e">
        <f>NA()</f>
        <v>#N/A</v>
      </c>
      <c r="AN3109" s="13">
        <v>5.2400000000000002E-2</v>
      </c>
      <c r="AO3109" t="e">
        <f>NA()</f>
        <v>#N/A</v>
      </c>
      <c r="AP3109" t="e">
        <f>NA()</f>
        <v>#N/A</v>
      </c>
    </row>
    <row r="3110" spans="20:42" x14ac:dyDescent="0.35">
      <c r="T3110" s="6"/>
      <c r="U3110" s="6"/>
      <c r="Z3110">
        <v>22</v>
      </c>
      <c r="AA3110" s="9">
        <v>45008</v>
      </c>
      <c r="AB3110">
        <v>3.7178</v>
      </c>
      <c r="AE3110" s="25">
        <v>41424</v>
      </c>
      <c r="AF3110" t="e">
        <f>NA()</f>
        <v>#N/A</v>
      </c>
      <c r="AG3110" t="e">
        <f>NA()</f>
        <v>#N/A</v>
      </c>
      <c r="AH3110" t="e">
        <f>NA()</f>
        <v>#N/A</v>
      </c>
      <c r="AI3110" t="e">
        <f>NA()</f>
        <v>#N/A</v>
      </c>
      <c r="AJ3110" t="e">
        <f>NA()</f>
        <v>#N/A</v>
      </c>
      <c r="AK3110" t="e">
        <f>NA()</f>
        <v>#N/A</v>
      </c>
      <c r="AL3110" t="e">
        <f>NA()</f>
        <v>#N/A</v>
      </c>
      <c r="AM3110" t="e">
        <f>NA()</f>
        <v>#N/A</v>
      </c>
      <c r="AN3110" s="13">
        <v>5.2699999999999997E-2</v>
      </c>
      <c r="AO3110" t="e">
        <f>NA()</f>
        <v>#N/A</v>
      </c>
      <c r="AP3110" t="e">
        <f>NA()</f>
        <v>#N/A</v>
      </c>
    </row>
    <row r="3111" spans="20:42" x14ac:dyDescent="0.35">
      <c r="T3111" s="6"/>
      <c r="U3111" s="6"/>
      <c r="Z3111">
        <v>23</v>
      </c>
      <c r="AA3111" s="9">
        <v>45009</v>
      </c>
      <c r="AB3111">
        <v>4.0824999999999996</v>
      </c>
      <c r="AE3111" s="25">
        <v>41425</v>
      </c>
      <c r="AF3111" t="e">
        <f>NA()</f>
        <v>#N/A</v>
      </c>
      <c r="AG3111" t="e">
        <f>NA()</f>
        <v>#N/A</v>
      </c>
      <c r="AH3111" t="e">
        <f>NA()</f>
        <v>#N/A</v>
      </c>
      <c r="AI3111" t="e">
        <f>NA()</f>
        <v>#N/A</v>
      </c>
      <c r="AJ3111" t="e">
        <f>NA()</f>
        <v>#N/A</v>
      </c>
      <c r="AK3111" t="e">
        <f>NA()</f>
        <v>#N/A</v>
      </c>
      <c r="AL3111" t="e">
        <f>NA()</f>
        <v>#N/A</v>
      </c>
      <c r="AM3111" t="e">
        <f>NA()</f>
        <v>#N/A</v>
      </c>
      <c r="AN3111" s="13">
        <v>5.2299999999999999E-2</v>
      </c>
      <c r="AO3111" t="e">
        <f>NA()</f>
        <v>#N/A</v>
      </c>
      <c r="AP3111" t="e">
        <f>NA()</f>
        <v>#N/A</v>
      </c>
    </row>
    <row r="3112" spans="20:42" x14ac:dyDescent="0.35">
      <c r="T3112" s="6"/>
      <c r="U3112" s="6"/>
      <c r="Z3112">
        <v>24</v>
      </c>
      <c r="AA3112" s="9">
        <v>45012</v>
      </c>
      <c r="AB3112">
        <v>3.6202999999999999</v>
      </c>
      <c r="AE3112" s="25">
        <v>41426</v>
      </c>
      <c r="AF3112" t="e">
        <f>NA()</f>
        <v>#N/A</v>
      </c>
      <c r="AG3112" t="e">
        <f>NA()</f>
        <v>#N/A</v>
      </c>
      <c r="AH3112" t="e">
        <f>NA()</f>
        <v>#N/A</v>
      </c>
      <c r="AI3112" t="e">
        <f>NA()</f>
        <v>#N/A</v>
      </c>
      <c r="AJ3112" t="e">
        <f>NA()</f>
        <v>#N/A</v>
      </c>
      <c r="AK3112" t="e">
        <f>NA()</f>
        <v>#N/A</v>
      </c>
      <c r="AL3112" t="e">
        <f>NA()</f>
        <v>#N/A</v>
      </c>
      <c r="AM3112" t="e">
        <f>NA()</f>
        <v>#N/A</v>
      </c>
      <c r="AN3112" t="e">
        <f>NA()</f>
        <v>#N/A</v>
      </c>
      <c r="AO3112" s="13">
        <v>0.96279999999999999</v>
      </c>
      <c r="AP3112" t="e">
        <f>NA()</f>
        <v>#N/A</v>
      </c>
    </row>
    <row r="3113" spans="20:42" x14ac:dyDescent="0.35">
      <c r="T3113" s="6"/>
      <c r="U3113" s="6"/>
      <c r="Z3113">
        <v>27</v>
      </c>
      <c r="AA3113" s="9">
        <v>45013</v>
      </c>
      <c r="AB3113">
        <v>3.5508999999999999</v>
      </c>
      <c r="AE3113" s="25">
        <v>41427</v>
      </c>
      <c r="AF3113" t="e">
        <f>NA()</f>
        <v>#N/A</v>
      </c>
      <c r="AG3113" t="e">
        <f>NA()</f>
        <v>#N/A</v>
      </c>
      <c r="AH3113" t="e">
        <f>NA()</f>
        <v>#N/A</v>
      </c>
      <c r="AI3113" t="e">
        <f>NA()</f>
        <v>#N/A</v>
      </c>
      <c r="AJ3113" t="e">
        <f>NA()</f>
        <v>#N/A</v>
      </c>
      <c r="AK3113" t="e">
        <f>NA()</f>
        <v>#N/A</v>
      </c>
      <c r="AL3113" t="e">
        <f>NA()</f>
        <v>#N/A</v>
      </c>
      <c r="AM3113" t="e">
        <f>NA()</f>
        <v>#N/A</v>
      </c>
      <c r="AN3113" t="e">
        <f>NA()</f>
        <v>#N/A</v>
      </c>
      <c r="AO3113" t="e">
        <f>NA()</f>
        <v>#N/A</v>
      </c>
      <c r="AP3113" t="e">
        <f>NA()</f>
        <v>#N/A</v>
      </c>
    </row>
    <row r="3114" spans="20:42" x14ac:dyDescent="0.35">
      <c r="T3114" s="6"/>
      <c r="U3114" s="6"/>
      <c r="Z3114">
        <v>28</v>
      </c>
      <c r="AA3114" s="9">
        <v>45014</v>
      </c>
      <c r="AB3114">
        <v>3.5253000000000001</v>
      </c>
      <c r="AE3114" s="25">
        <v>41428</v>
      </c>
      <c r="AF3114" t="e">
        <f>NA()</f>
        <v>#N/A</v>
      </c>
      <c r="AG3114" t="e">
        <f>NA()</f>
        <v>#N/A</v>
      </c>
      <c r="AH3114" t="e">
        <f>NA()</f>
        <v>#N/A</v>
      </c>
      <c r="AI3114" t="e">
        <f>NA()</f>
        <v>#N/A</v>
      </c>
      <c r="AJ3114" t="e">
        <f>NA()</f>
        <v>#N/A</v>
      </c>
      <c r="AK3114" t="e">
        <f>NA()</f>
        <v>#N/A</v>
      </c>
      <c r="AL3114" t="e">
        <f>NA()</f>
        <v>#N/A</v>
      </c>
      <c r="AM3114" t="e">
        <f>NA()</f>
        <v>#N/A</v>
      </c>
      <c r="AN3114" s="13">
        <v>5.1900000000000002E-2</v>
      </c>
      <c r="AO3114" t="e">
        <f>NA()</f>
        <v>#N/A</v>
      </c>
      <c r="AP3114" t="e">
        <f>NA()</f>
        <v>#N/A</v>
      </c>
    </row>
    <row r="3115" spans="20:42" x14ac:dyDescent="0.35">
      <c r="T3115" s="6"/>
      <c r="U3115" s="6"/>
      <c r="Z3115">
        <v>29</v>
      </c>
      <c r="AA3115" s="9">
        <v>45015</v>
      </c>
      <c r="AB3115">
        <v>3.8972000000000002</v>
      </c>
      <c r="AE3115" s="25">
        <v>41429</v>
      </c>
      <c r="AF3115" t="e">
        <f>NA()</f>
        <v>#N/A</v>
      </c>
      <c r="AG3115" t="e">
        <f>NA()</f>
        <v>#N/A</v>
      </c>
      <c r="AH3115" t="e">
        <f>NA()</f>
        <v>#N/A</v>
      </c>
      <c r="AI3115" t="e">
        <f>NA()</f>
        <v>#N/A</v>
      </c>
      <c r="AJ3115" t="e">
        <f>NA()</f>
        <v>#N/A</v>
      </c>
      <c r="AK3115" t="e">
        <f>NA()</f>
        <v>#N/A</v>
      </c>
      <c r="AL3115" t="e">
        <f>NA()</f>
        <v>#N/A</v>
      </c>
      <c r="AM3115" t="e">
        <f>NA()</f>
        <v>#N/A</v>
      </c>
      <c r="AN3115" s="13">
        <v>5.1799999999999999E-2</v>
      </c>
      <c r="AO3115" t="e">
        <f>NA()</f>
        <v>#N/A</v>
      </c>
      <c r="AP3115" t="e">
        <f>NA()</f>
        <v>#N/A</v>
      </c>
    </row>
    <row r="3116" spans="20:42" x14ac:dyDescent="0.35">
      <c r="T3116" s="6"/>
      <c r="U3116" s="6"/>
      <c r="Z3116">
        <v>30</v>
      </c>
      <c r="AA3116" s="9">
        <v>45016</v>
      </c>
      <c r="AB3116">
        <v>3.6343000000000001</v>
      </c>
      <c r="AE3116" s="25">
        <v>41430</v>
      </c>
      <c r="AF3116" t="e">
        <f>NA()</f>
        <v>#N/A</v>
      </c>
      <c r="AG3116" t="e">
        <f>NA()</f>
        <v>#N/A</v>
      </c>
      <c r="AH3116" t="e">
        <f>NA()</f>
        <v>#N/A</v>
      </c>
      <c r="AI3116" t="e">
        <f>NA()</f>
        <v>#N/A</v>
      </c>
      <c r="AJ3116" t="e">
        <f>NA()</f>
        <v>#N/A</v>
      </c>
      <c r="AK3116" t="e">
        <f>NA()</f>
        <v>#N/A</v>
      </c>
      <c r="AL3116" t="e">
        <f>NA()</f>
        <v>#N/A</v>
      </c>
      <c r="AM3116" t="e">
        <f>NA()</f>
        <v>#N/A</v>
      </c>
      <c r="AN3116" s="13">
        <v>5.1799999999999999E-2</v>
      </c>
      <c r="AO3116" t="e">
        <f>NA()</f>
        <v>#N/A</v>
      </c>
      <c r="AP3116" t="e">
        <f>NA()</f>
        <v>#N/A</v>
      </c>
    </row>
    <row r="3117" spans="20:42" x14ac:dyDescent="0.35">
      <c r="T3117" s="6"/>
      <c r="U3117" s="6"/>
      <c r="Z3117">
        <v>31</v>
      </c>
      <c r="AA3117" s="9">
        <v>45019</v>
      </c>
      <c r="AB3117">
        <v>3.5842999999999998</v>
      </c>
      <c r="AE3117" s="25">
        <v>41431</v>
      </c>
      <c r="AF3117" t="e">
        <f>NA()</f>
        <v>#N/A</v>
      </c>
      <c r="AG3117" t="e">
        <f>NA()</f>
        <v>#N/A</v>
      </c>
      <c r="AH3117" t="e">
        <f>NA()</f>
        <v>#N/A</v>
      </c>
      <c r="AI3117" t="e">
        <f>NA()</f>
        <v>#N/A</v>
      </c>
      <c r="AJ3117" t="e">
        <f>NA()</f>
        <v>#N/A</v>
      </c>
      <c r="AK3117" t="e">
        <f>NA()</f>
        <v>#N/A</v>
      </c>
      <c r="AL3117" t="e">
        <f>NA()</f>
        <v>#N/A</v>
      </c>
      <c r="AM3117" t="e">
        <f>NA()</f>
        <v>#N/A</v>
      </c>
      <c r="AN3117" s="13">
        <v>5.1499999999999997E-2</v>
      </c>
      <c r="AO3117" t="e">
        <f>NA()</f>
        <v>#N/A</v>
      </c>
      <c r="AP3117" t="e">
        <f>NA()</f>
        <v>#N/A</v>
      </c>
    </row>
    <row r="3118" spans="20:42" x14ac:dyDescent="0.35">
      <c r="T3118" s="6"/>
      <c r="U3118" s="6"/>
      <c r="Y3118" t="s">
        <v>1099</v>
      </c>
      <c r="Z3118">
        <v>3</v>
      </c>
      <c r="AA3118" s="9">
        <v>45020</v>
      </c>
      <c r="AB3118">
        <v>3.3422000000000001</v>
      </c>
      <c r="AE3118" s="25">
        <v>41432</v>
      </c>
      <c r="AF3118" t="e">
        <f>NA()</f>
        <v>#N/A</v>
      </c>
      <c r="AG3118" t="e">
        <f>NA()</f>
        <v>#N/A</v>
      </c>
      <c r="AH3118" t="e">
        <f>NA()</f>
        <v>#N/A</v>
      </c>
      <c r="AI3118" t="e">
        <f>NA()</f>
        <v>#N/A</v>
      </c>
      <c r="AJ3118" t="e">
        <f>NA()</f>
        <v>#N/A</v>
      </c>
      <c r="AK3118" t="e">
        <f>NA()</f>
        <v>#N/A</v>
      </c>
      <c r="AL3118" t="e">
        <f>NA()</f>
        <v>#N/A</v>
      </c>
      <c r="AM3118" t="e">
        <f>NA()</f>
        <v>#N/A</v>
      </c>
      <c r="AN3118" s="13">
        <v>5.1200000000000002E-2</v>
      </c>
      <c r="AO3118" t="e">
        <f>NA()</f>
        <v>#N/A</v>
      </c>
      <c r="AP3118" t="e">
        <f>NA()</f>
        <v>#N/A</v>
      </c>
    </row>
    <row r="3119" spans="20:42" x14ac:dyDescent="0.35">
      <c r="T3119" s="6"/>
      <c r="U3119" s="6"/>
      <c r="Z3119">
        <v>4</v>
      </c>
      <c r="AA3119" s="9">
        <v>45021</v>
      </c>
      <c r="AB3119">
        <v>3.6017999999999999</v>
      </c>
      <c r="AE3119" s="25">
        <v>41433</v>
      </c>
      <c r="AF3119" t="e">
        <f>NA()</f>
        <v>#N/A</v>
      </c>
      <c r="AG3119" t="e">
        <f>NA()</f>
        <v>#N/A</v>
      </c>
      <c r="AH3119" t="e">
        <f>NA()</f>
        <v>#N/A</v>
      </c>
      <c r="AI3119" t="e">
        <f>NA()</f>
        <v>#N/A</v>
      </c>
      <c r="AJ3119" t="e">
        <f>NA()</f>
        <v>#N/A</v>
      </c>
      <c r="AK3119" t="e">
        <f>NA()</f>
        <v>#N/A</v>
      </c>
      <c r="AL3119" t="e">
        <f>NA()</f>
        <v>#N/A</v>
      </c>
      <c r="AM3119" t="e">
        <f>NA()</f>
        <v>#N/A</v>
      </c>
      <c r="AN3119" t="e">
        <f>NA()</f>
        <v>#N/A</v>
      </c>
      <c r="AO3119" t="e">
        <f>NA()</f>
        <v>#N/A</v>
      </c>
      <c r="AP3119" t="e">
        <f>NA()</f>
        <v>#N/A</v>
      </c>
    </row>
    <row r="3120" spans="20:42" x14ac:dyDescent="0.35">
      <c r="T3120" s="6"/>
      <c r="U3120" s="6"/>
      <c r="Z3120">
        <v>5</v>
      </c>
      <c r="AA3120" s="9">
        <v>45022</v>
      </c>
      <c r="AB3120">
        <v>3.4762</v>
      </c>
      <c r="AE3120" s="25">
        <v>41434</v>
      </c>
      <c r="AF3120" t="e">
        <f>NA()</f>
        <v>#N/A</v>
      </c>
      <c r="AG3120" t="e">
        <f>NA()</f>
        <v>#N/A</v>
      </c>
      <c r="AH3120" t="e">
        <f>NA()</f>
        <v>#N/A</v>
      </c>
      <c r="AI3120" t="e">
        <f>NA()</f>
        <v>#N/A</v>
      </c>
      <c r="AJ3120" t="e">
        <f>NA()</f>
        <v>#N/A</v>
      </c>
      <c r="AK3120" t="e">
        <f>NA()</f>
        <v>#N/A</v>
      </c>
      <c r="AL3120" t="e">
        <f>NA()</f>
        <v>#N/A</v>
      </c>
      <c r="AM3120" t="e">
        <f>NA()</f>
        <v>#N/A</v>
      </c>
      <c r="AN3120" t="e">
        <f>NA()</f>
        <v>#N/A</v>
      </c>
      <c r="AO3120" t="e">
        <f>NA()</f>
        <v>#N/A</v>
      </c>
      <c r="AP3120" t="e">
        <f>NA()</f>
        <v>#N/A</v>
      </c>
    </row>
    <row r="3121" spans="20:42" x14ac:dyDescent="0.35">
      <c r="T3121" s="6"/>
      <c r="U3121" s="6"/>
      <c r="Z3121">
        <v>6</v>
      </c>
      <c r="AA3121" s="9">
        <v>45026</v>
      </c>
      <c r="AB3121">
        <v>3.3721000000000001</v>
      </c>
      <c r="AE3121" s="25">
        <v>41435</v>
      </c>
      <c r="AF3121" t="e">
        <f>NA()</f>
        <v>#N/A</v>
      </c>
      <c r="AG3121" t="e">
        <f>NA()</f>
        <v>#N/A</v>
      </c>
      <c r="AH3121" t="e">
        <f>NA()</f>
        <v>#N/A</v>
      </c>
      <c r="AI3121" t="e">
        <f>NA()</f>
        <v>#N/A</v>
      </c>
      <c r="AJ3121" t="e">
        <f>NA()</f>
        <v>#N/A</v>
      </c>
      <c r="AK3121" t="e">
        <f>NA()</f>
        <v>#N/A</v>
      </c>
      <c r="AL3121" t="e">
        <f>NA()</f>
        <v>#N/A</v>
      </c>
      <c r="AM3121" t="e">
        <f>NA()</f>
        <v>#N/A</v>
      </c>
      <c r="AN3121" s="13">
        <v>5.11E-2</v>
      </c>
      <c r="AO3121" t="e">
        <f>NA()</f>
        <v>#N/A</v>
      </c>
      <c r="AP3121" t="e">
        <f>NA()</f>
        <v>#N/A</v>
      </c>
    </row>
    <row r="3122" spans="20:42" x14ac:dyDescent="0.35">
      <c r="T3122" s="6"/>
      <c r="U3122" s="6"/>
      <c r="Z3122">
        <v>10</v>
      </c>
      <c r="AA3122" s="9">
        <v>45027</v>
      </c>
      <c r="AB3122">
        <v>3.1595</v>
      </c>
      <c r="AE3122" s="25">
        <v>41436</v>
      </c>
      <c r="AF3122" t="e">
        <f>NA()</f>
        <v>#N/A</v>
      </c>
      <c r="AG3122" t="e">
        <f>NA()</f>
        <v>#N/A</v>
      </c>
      <c r="AH3122" t="e">
        <f>NA()</f>
        <v>#N/A</v>
      </c>
      <c r="AI3122" t="e">
        <f>NA()</f>
        <v>#N/A</v>
      </c>
      <c r="AJ3122" t="e">
        <f>NA()</f>
        <v>#N/A</v>
      </c>
      <c r="AK3122" t="e">
        <f>NA()</f>
        <v>#N/A</v>
      </c>
      <c r="AL3122" t="e">
        <f>NA()</f>
        <v>#N/A</v>
      </c>
      <c r="AM3122" t="e">
        <f>NA()</f>
        <v>#N/A</v>
      </c>
      <c r="AN3122" s="13">
        <v>5.0999999999999997E-2</v>
      </c>
      <c r="AO3122" t="e">
        <f>NA()</f>
        <v>#N/A</v>
      </c>
      <c r="AP3122" t="e">
        <f>NA()</f>
        <v>#N/A</v>
      </c>
    </row>
    <row r="3123" spans="20:42" x14ac:dyDescent="0.35">
      <c r="T3123" s="6"/>
      <c r="U3123" s="6"/>
      <c r="Z3123">
        <v>11</v>
      </c>
      <c r="AA3123" s="9">
        <v>45028</v>
      </c>
      <c r="AB3123">
        <v>3.1852</v>
      </c>
      <c r="AE3123" s="25">
        <v>41437</v>
      </c>
      <c r="AF3123" t="e">
        <f>NA()</f>
        <v>#N/A</v>
      </c>
      <c r="AG3123" t="e">
        <f>NA()</f>
        <v>#N/A</v>
      </c>
      <c r="AH3123" t="e">
        <f>NA()</f>
        <v>#N/A</v>
      </c>
      <c r="AI3123" t="e">
        <f>NA()</f>
        <v>#N/A</v>
      </c>
      <c r="AJ3123" t="e">
        <f>NA()</f>
        <v>#N/A</v>
      </c>
      <c r="AK3123" t="e">
        <f>NA()</f>
        <v>#N/A</v>
      </c>
      <c r="AL3123" t="e">
        <f>NA()</f>
        <v>#N/A</v>
      </c>
      <c r="AM3123" t="e">
        <f>NA()</f>
        <v>#N/A</v>
      </c>
      <c r="AN3123" s="13">
        <v>5.0999999999999997E-2</v>
      </c>
      <c r="AO3123" t="e">
        <f>NA()</f>
        <v>#N/A</v>
      </c>
      <c r="AP3123" t="e">
        <f>NA()</f>
        <v>#N/A</v>
      </c>
    </row>
    <row r="3124" spans="20:42" x14ac:dyDescent="0.35">
      <c r="T3124" s="6"/>
      <c r="U3124" s="6"/>
      <c r="Z3124">
        <v>12</v>
      </c>
      <c r="AA3124" s="9">
        <v>45029</v>
      </c>
      <c r="AB3124">
        <v>3.2138</v>
      </c>
      <c r="AE3124" s="25">
        <v>41438</v>
      </c>
      <c r="AF3124" t="e">
        <f>NA()</f>
        <v>#N/A</v>
      </c>
      <c r="AG3124" t="e">
        <f>NA()</f>
        <v>#N/A</v>
      </c>
      <c r="AH3124" t="e">
        <f>NA()</f>
        <v>#N/A</v>
      </c>
      <c r="AI3124" t="e">
        <f>NA()</f>
        <v>#N/A</v>
      </c>
      <c r="AJ3124" t="e">
        <f>NA()</f>
        <v>#N/A</v>
      </c>
      <c r="AK3124" t="e">
        <f>NA()</f>
        <v>#N/A</v>
      </c>
      <c r="AL3124" t="e">
        <f>NA()</f>
        <v>#N/A</v>
      </c>
      <c r="AM3124" t="e">
        <f>NA()</f>
        <v>#N/A</v>
      </c>
      <c r="AN3124" s="13">
        <v>5.11E-2</v>
      </c>
      <c r="AO3124" t="e">
        <f>NA()</f>
        <v>#N/A</v>
      </c>
      <c r="AP3124" t="e">
        <f>NA()</f>
        <v>#N/A</v>
      </c>
    </row>
    <row r="3125" spans="20:42" x14ac:dyDescent="0.35">
      <c r="T3125" s="6"/>
      <c r="U3125" s="6"/>
      <c r="Z3125">
        <v>13</v>
      </c>
      <c r="AA3125" s="9">
        <v>45030</v>
      </c>
      <c r="AB3125">
        <v>3.2688000000000001</v>
      </c>
      <c r="AE3125" s="25">
        <v>41439</v>
      </c>
      <c r="AF3125" t="e">
        <f>NA()</f>
        <v>#N/A</v>
      </c>
      <c r="AG3125" t="e">
        <f>NA()</f>
        <v>#N/A</v>
      </c>
      <c r="AH3125" t="e">
        <f>NA()</f>
        <v>#N/A</v>
      </c>
      <c r="AI3125" t="e">
        <f>NA()</f>
        <v>#N/A</v>
      </c>
      <c r="AJ3125" t="e">
        <f>NA()</f>
        <v>#N/A</v>
      </c>
      <c r="AK3125" t="e">
        <f>NA()</f>
        <v>#N/A</v>
      </c>
      <c r="AL3125" t="e">
        <f>NA()</f>
        <v>#N/A</v>
      </c>
      <c r="AM3125" t="e">
        <f>NA()</f>
        <v>#N/A</v>
      </c>
      <c r="AN3125" s="13">
        <v>5.0999999999999997E-2</v>
      </c>
      <c r="AO3125" t="e">
        <f>NA()</f>
        <v>#N/A</v>
      </c>
      <c r="AP3125" t="e">
        <f>NA()</f>
        <v>#N/A</v>
      </c>
    </row>
    <row r="3126" spans="20:42" x14ac:dyDescent="0.35">
      <c r="T3126" s="6"/>
      <c r="U3126" s="6"/>
      <c r="Z3126">
        <v>14</v>
      </c>
      <c r="AA3126" s="9">
        <v>45033</v>
      </c>
      <c r="AB3126">
        <v>3.3365</v>
      </c>
      <c r="AE3126" s="25">
        <v>41440</v>
      </c>
      <c r="AF3126" t="e">
        <f>NA()</f>
        <v>#N/A</v>
      </c>
      <c r="AG3126" t="e">
        <f>NA()</f>
        <v>#N/A</v>
      </c>
      <c r="AH3126" t="e">
        <f>NA()</f>
        <v>#N/A</v>
      </c>
      <c r="AI3126" t="e">
        <f>NA()</f>
        <v>#N/A</v>
      </c>
      <c r="AJ3126" t="e">
        <f>NA()</f>
        <v>#N/A</v>
      </c>
      <c r="AK3126" t="e">
        <f>NA()</f>
        <v>#N/A</v>
      </c>
      <c r="AL3126" t="e">
        <f>NA()</f>
        <v>#N/A</v>
      </c>
      <c r="AM3126" t="e">
        <f>NA()</f>
        <v>#N/A</v>
      </c>
      <c r="AN3126" t="e">
        <f>NA()</f>
        <v>#N/A</v>
      </c>
      <c r="AO3126" t="e">
        <f>NA()</f>
        <v>#N/A</v>
      </c>
      <c r="AP3126" t="e">
        <f>NA()</f>
        <v>#N/A</v>
      </c>
    </row>
    <row r="3127" spans="20:42" x14ac:dyDescent="0.35">
      <c r="T3127" s="6"/>
      <c r="U3127" s="6"/>
      <c r="Z3127">
        <v>17</v>
      </c>
      <c r="AA3127" s="9">
        <v>45034</v>
      </c>
      <c r="AB3127">
        <v>3.2875000000000001</v>
      </c>
      <c r="AE3127" s="25">
        <v>41441</v>
      </c>
      <c r="AF3127" t="e">
        <f>NA()</f>
        <v>#N/A</v>
      </c>
      <c r="AG3127" t="e">
        <f>NA()</f>
        <v>#N/A</v>
      </c>
      <c r="AH3127" t="e">
        <f>NA()</f>
        <v>#N/A</v>
      </c>
      <c r="AI3127" t="e">
        <f>NA()</f>
        <v>#N/A</v>
      </c>
      <c r="AJ3127" t="e">
        <f>NA()</f>
        <v>#N/A</v>
      </c>
      <c r="AK3127" t="e">
        <f>NA()</f>
        <v>#N/A</v>
      </c>
      <c r="AL3127" t="e">
        <f>NA()</f>
        <v>#N/A</v>
      </c>
      <c r="AM3127" t="e">
        <f>NA()</f>
        <v>#N/A</v>
      </c>
      <c r="AN3127" t="e">
        <f>NA()</f>
        <v>#N/A</v>
      </c>
      <c r="AO3127" t="e">
        <f>NA()</f>
        <v>#N/A</v>
      </c>
      <c r="AP3127" t="e">
        <f>NA()</f>
        <v>#N/A</v>
      </c>
    </row>
    <row r="3128" spans="20:42" x14ac:dyDescent="0.35">
      <c r="T3128" s="6"/>
      <c r="U3128" s="6"/>
      <c r="Z3128">
        <v>18</v>
      </c>
      <c r="AA3128" s="9">
        <v>45035</v>
      </c>
      <c r="AB3128">
        <v>3.2315</v>
      </c>
      <c r="AE3128" s="25">
        <v>41442</v>
      </c>
      <c r="AF3128" t="e">
        <f>NA()</f>
        <v>#N/A</v>
      </c>
      <c r="AG3128" t="e">
        <f>NA()</f>
        <v>#N/A</v>
      </c>
      <c r="AH3128" t="e">
        <f>NA()</f>
        <v>#N/A</v>
      </c>
      <c r="AI3128" t="e">
        <f>NA()</f>
        <v>#N/A</v>
      </c>
      <c r="AJ3128" t="e">
        <f>NA()</f>
        <v>#N/A</v>
      </c>
      <c r="AK3128" t="e">
        <f>NA()</f>
        <v>#N/A</v>
      </c>
      <c r="AL3128" t="e">
        <f>NA()</f>
        <v>#N/A</v>
      </c>
      <c r="AM3128" t="e">
        <f>NA()</f>
        <v>#N/A</v>
      </c>
      <c r="AN3128" s="13">
        <v>5.0900000000000001E-2</v>
      </c>
      <c r="AO3128" t="e">
        <f>NA()</f>
        <v>#N/A</v>
      </c>
      <c r="AP3128" t="e">
        <f>NA()</f>
        <v>#N/A</v>
      </c>
    </row>
    <row r="3129" spans="20:42" x14ac:dyDescent="0.35">
      <c r="T3129" s="6"/>
      <c r="U3129" s="6"/>
      <c r="Z3129">
        <v>19</v>
      </c>
      <c r="AA3129" s="9">
        <v>45036</v>
      </c>
      <c r="AB3129">
        <v>3.2867999999999999</v>
      </c>
      <c r="AE3129" s="25">
        <v>41443</v>
      </c>
      <c r="AF3129" t="e">
        <f>NA()</f>
        <v>#N/A</v>
      </c>
      <c r="AG3129" t="e">
        <f>NA()</f>
        <v>#N/A</v>
      </c>
      <c r="AH3129" t="e">
        <f>NA()</f>
        <v>#N/A</v>
      </c>
      <c r="AI3129" t="e">
        <f>NA()</f>
        <v>#N/A</v>
      </c>
      <c r="AJ3129" t="e">
        <f>NA()</f>
        <v>#N/A</v>
      </c>
      <c r="AK3129" t="e">
        <f>NA()</f>
        <v>#N/A</v>
      </c>
      <c r="AL3129" t="e">
        <f>NA()</f>
        <v>#N/A</v>
      </c>
      <c r="AM3129" t="e">
        <f>NA()</f>
        <v>#N/A</v>
      </c>
      <c r="AN3129" s="13">
        <v>5.0799999999999998E-2</v>
      </c>
      <c r="AO3129" t="e">
        <f>NA()</f>
        <v>#N/A</v>
      </c>
      <c r="AP3129" t="e">
        <f>NA()</f>
        <v>#N/A</v>
      </c>
    </row>
    <row r="3130" spans="20:42" x14ac:dyDescent="0.35">
      <c r="T3130" s="6"/>
      <c r="U3130" s="6"/>
      <c r="Z3130">
        <v>20</v>
      </c>
      <c r="AA3130" s="9">
        <v>45037</v>
      </c>
      <c r="AB3130">
        <v>3.4575999999999998</v>
      </c>
      <c r="AE3130" s="25">
        <v>41444</v>
      </c>
      <c r="AF3130" t="e">
        <f>NA()</f>
        <v>#N/A</v>
      </c>
      <c r="AG3130" t="e">
        <f>NA()</f>
        <v>#N/A</v>
      </c>
      <c r="AH3130" t="e">
        <f>NA()</f>
        <v>#N/A</v>
      </c>
      <c r="AI3130" t="e">
        <f>NA()</f>
        <v>#N/A</v>
      </c>
      <c r="AJ3130" t="e">
        <f>NA()</f>
        <v>#N/A</v>
      </c>
      <c r="AK3130" t="e">
        <f>NA()</f>
        <v>#N/A</v>
      </c>
      <c r="AL3130" t="e">
        <f>NA()</f>
        <v>#N/A</v>
      </c>
      <c r="AM3130" t="e">
        <f>NA()</f>
        <v>#N/A</v>
      </c>
      <c r="AN3130" s="13">
        <v>5.04E-2</v>
      </c>
      <c r="AO3130" t="e">
        <f>NA()</f>
        <v>#N/A</v>
      </c>
      <c r="AP3130" t="e">
        <f>NA()</f>
        <v>#N/A</v>
      </c>
    </row>
    <row r="3131" spans="20:42" x14ac:dyDescent="0.35">
      <c r="T3131" s="6"/>
      <c r="U3131" s="6"/>
      <c r="Z3131">
        <v>21</v>
      </c>
      <c r="AA3131" s="9">
        <v>45040</v>
      </c>
      <c r="AB3131">
        <v>4.0782999999999996</v>
      </c>
      <c r="AE3131" s="25">
        <v>41445</v>
      </c>
      <c r="AF3131" t="e">
        <f>NA()</f>
        <v>#N/A</v>
      </c>
      <c r="AG3131" t="e">
        <f>NA()</f>
        <v>#N/A</v>
      </c>
      <c r="AH3131" t="e">
        <f>NA()</f>
        <v>#N/A</v>
      </c>
      <c r="AI3131" t="e">
        <f>NA()</f>
        <v>#N/A</v>
      </c>
      <c r="AJ3131" t="e">
        <f>NA()</f>
        <v>#N/A</v>
      </c>
      <c r="AK3131" t="e">
        <f>NA()</f>
        <v>#N/A</v>
      </c>
      <c r="AL3131" t="e">
        <f>NA()</f>
        <v>#N/A</v>
      </c>
      <c r="AM3131" t="e">
        <f>NA()</f>
        <v>#N/A</v>
      </c>
      <c r="AN3131" s="13">
        <v>4.99E-2</v>
      </c>
      <c r="AO3131" t="e">
        <f>NA()</f>
        <v>#N/A</v>
      </c>
      <c r="AP3131" t="e">
        <f>NA()</f>
        <v>#N/A</v>
      </c>
    </row>
    <row r="3132" spans="20:42" x14ac:dyDescent="0.35">
      <c r="T3132" s="6"/>
      <c r="U3132" s="6"/>
      <c r="Z3132">
        <v>24</v>
      </c>
      <c r="AA3132" s="9">
        <v>45041</v>
      </c>
      <c r="AB3132">
        <v>3.9784999999999999</v>
      </c>
      <c r="AE3132" s="25">
        <v>41446</v>
      </c>
      <c r="AF3132" t="e">
        <f>NA()</f>
        <v>#N/A</v>
      </c>
      <c r="AG3132" t="e">
        <f>NA()</f>
        <v>#N/A</v>
      </c>
      <c r="AH3132" t="e">
        <f>NA()</f>
        <v>#N/A</v>
      </c>
      <c r="AI3132" t="e">
        <f>NA()</f>
        <v>#N/A</v>
      </c>
      <c r="AJ3132" t="e">
        <f>NA()</f>
        <v>#N/A</v>
      </c>
      <c r="AK3132" t="e">
        <f>NA()</f>
        <v>#N/A</v>
      </c>
      <c r="AL3132" t="e">
        <f>NA()</f>
        <v>#N/A</v>
      </c>
      <c r="AM3132" t="e">
        <f>NA()</f>
        <v>#N/A</v>
      </c>
      <c r="AN3132" s="13">
        <v>4.8899999999999999E-2</v>
      </c>
      <c r="AO3132" t="e">
        <f>NA()</f>
        <v>#N/A</v>
      </c>
      <c r="AP3132" t="e">
        <f>NA()</f>
        <v>#N/A</v>
      </c>
    </row>
    <row r="3133" spans="20:42" x14ac:dyDescent="0.35">
      <c r="T3133" s="6"/>
      <c r="U3133" s="6"/>
      <c r="Z3133">
        <v>25</v>
      </c>
      <c r="AA3133" s="9">
        <v>45042</v>
      </c>
      <c r="AB3133">
        <v>3.7480000000000002</v>
      </c>
      <c r="AE3133" s="25">
        <v>41447</v>
      </c>
      <c r="AF3133" t="e">
        <f>NA()</f>
        <v>#N/A</v>
      </c>
      <c r="AG3133" t="e">
        <f>NA()</f>
        <v>#N/A</v>
      </c>
      <c r="AH3133" t="e">
        <f>NA()</f>
        <v>#N/A</v>
      </c>
      <c r="AI3133" t="e">
        <f>NA()</f>
        <v>#N/A</v>
      </c>
      <c r="AJ3133" t="e">
        <f>NA()</f>
        <v>#N/A</v>
      </c>
      <c r="AK3133" t="e">
        <f>NA()</f>
        <v>#N/A</v>
      </c>
      <c r="AL3133" t="e">
        <f>NA()</f>
        <v>#N/A</v>
      </c>
      <c r="AM3133" t="e">
        <f>NA()</f>
        <v>#N/A</v>
      </c>
      <c r="AN3133" t="e">
        <f>NA()</f>
        <v>#N/A</v>
      </c>
      <c r="AO3133" t="e">
        <f>NA()</f>
        <v>#N/A</v>
      </c>
      <c r="AP3133" t="e">
        <f>NA()</f>
        <v>#N/A</v>
      </c>
    </row>
    <row r="3134" spans="20:42" x14ac:dyDescent="0.35">
      <c r="T3134" s="6"/>
      <c r="U3134" s="6"/>
      <c r="Z3134">
        <v>26</v>
      </c>
      <c r="AA3134" s="9">
        <v>45043</v>
      </c>
      <c r="AB3134">
        <v>3.6124000000000001</v>
      </c>
      <c r="AE3134" s="25">
        <v>41448</v>
      </c>
      <c r="AF3134" t="e">
        <f>NA()</f>
        <v>#N/A</v>
      </c>
      <c r="AG3134" t="e">
        <f>NA()</f>
        <v>#N/A</v>
      </c>
      <c r="AH3134" t="e">
        <f>NA()</f>
        <v>#N/A</v>
      </c>
      <c r="AI3134" t="e">
        <f>NA()</f>
        <v>#N/A</v>
      </c>
      <c r="AJ3134" t="e">
        <f>NA()</f>
        <v>#N/A</v>
      </c>
      <c r="AK3134" t="e">
        <f>NA()</f>
        <v>#N/A</v>
      </c>
      <c r="AL3134" t="e">
        <f>NA()</f>
        <v>#N/A</v>
      </c>
      <c r="AM3134" t="e">
        <f>NA()</f>
        <v>#N/A</v>
      </c>
      <c r="AN3134" t="e">
        <f>NA()</f>
        <v>#N/A</v>
      </c>
      <c r="AO3134" t="e">
        <f>NA()</f>
        <v>#N/A</v>
      </c>
      <c r="AP3134" t="e">
        <f>NA()</f>
        <v>#N/A</v>
      </c>
    </row>
    <row r="3135" spans="20:42" x14ac:dyDescent="0.35">
      <c r="T3135" s="6"/>
      <c r="U3135" s="6"/>
      <c r="Z3135">
        <v>27</v>
      </c>
      <c r="AA3135" s="9">
        <v>45044</v>
      </c>
      <c r="AB3135">
        <v>3.7753000000000001</v>
      </c>
      <c r="AE3135" s="25">
        <v>41449</v>
      </c>
      <c r="AF3135" t="e">
        <f>NA()</f>
        <v>#N/A</v>
      </c>
      <c r="AG3135" t="e">
        <f>NA()</f>
        <v>#N/A</v>
      </c>
      <c r="AH3135" t="e">
        <f>NA()</f>
        <v>#N/A</v>
      </c>
      <c r="AI3135" t="e">
        <f>NA()</f>
        <v>#N/A</v>
      </c>
      <c r="AJ3135" t="e">
        <f>NA()</f>
        <v>#N/A</v>
      </c>
      <c r="AK3135" t="e">
        <f>NA()</f>
        <v>#N/A</v>
      </c>
      <c r="AL3135" t="e">
        <f>NA()</f>
        <v>#N/A</v>
      </c>
      <c r="AM3135" t="e">
        <f>NA()</f>
        <v>#N/A</v>
      </c>
      <c r="AN3135" s="13">
        <v>4.8300000000000003E-2</v>
      </c>
      <c r="AO3135" t="e">
        <f>NA()</f>
        <v>#N/A</v>
      </c>
      <c r="AP3135" t="e">
        <f>NA()</f>
        <v>#N/A</v>
      </c>
    </row>
    <row r="3136" spans="20:42" x14ac:dyDescent="0.35">
      <c r="T3136" s="6"/>
      <c r="U3136" s="6"/>
      <c r="Z3136">
        <v>28</v>
      </c>
      <c r="AA3136" s="9">
        <v>45048</v>
      </c>
      <c r="AB3136">
        <v>3.7850000000000001</v>
      </c>
      <c r="AE3136" s="25">
        <v>41450</v>
      </c>
      <c r="AF3136" t="e">
        <f>NA()</f>
        <v>#N/A</v>
      </c>
      <c r="AG3136" t="e">
        <f>NA()</f>
        <v>#N/A</v>
      </c>
      <c r="AH3136" t="e">
        <f>NA()</f>
        <v>#N/A</v>
      </c>
      <c r="AI3136" t="e">
        <f>NA()</f>
        <v>#N/A</v>
      </c>
      <c r="AJ3136" t="e">
        <f>NA()</f>
        <v>#N/A</v>
      </c>
      <c r="AK3136" t="e">
        <f>NA()</f>
        <v>#N/A</v>
      </c>
      <c r="AL3136" t="e">
        <f>NA()</f>
        <v>#N/A</v>
      </c>
      <c r="AM3136" t="e">
        <f>NA()</f>
        <v>#N/A</v>
      </c>
      <c r="AN3136" s="13">
        <v>4.8399999999999999E-2</v>
      </c>
      <c r="AO3136" t="e">
        <f>NA()</f>
        <v>#N/A</v>
      </c>
      <c r="AP3136" t="e">
        <f>NA()</f>
        <v>#N/A</v>
      </c>
    </row>
    <row r="3137" spans="20:42" x14ac:dyDescent="0.35">
      <c r="T3137" s="6"/>
      <c r="U3137" s="6"/>
      <c r="Y3137" t="s">
        <v>1100</v>
      </c>
      <c r="Z3137">
        <v>2</v>
      </c>
      <c r="AA3137" s="9">
        <v>45049</v>
      </c>
      <c r="AB3137">
        <v>3.7201</v>
      </c>
      <c r="AE3137" s="25">
        <v>41451</v>
      </c>
      <c r="AF3137" t="e">
        <f>NA()</f>
        <v>#N/A</v>
      </c>
      <c r="AG3137" t="e">
        <f>NA()</f>
        <v>#N/A</v>
      </c>
      <c r="AH3137" t="e">
        <f>NA()</f>
        <v>#N/A</v>
      </c>
      <c r="AI3137" t="e">
        <f>NA()</f>
        <v>#N/A</v>
      </c>
      <c r="AJ3137" t="e">
        <f>NA()</f>
        <v>#N/A</v>
      </c>
      <c r="AK3137" t="e">
        <f>NA()</f>
        <v>#N/A</v>
      </c>
      <c r="AL3137" t="e">
        <f>NA()</f>
        <v>#N/A</v>
      </c>
      <c r="AM3137" t="e">
        <f>NA()</f>
        <v>#N/A</v>
      </c>
      <c r="AN3137" s="13">
        <v>4.8599999999999997E-2</v>
      </c>
      <c r="AO3137" t="e">
        <f>NA()</f>
        <v>#N/A</v>
      </c>
      <c r="AP3137" t="e">
        <f>NA()</f>
        <v>#N/A</v>
      </c>
    </row>
    <row r="3138" spans="20:42" x14ac:dyDescent="0.35">
      <c r="T3138" s="6"/>
      <c r="U3138" s="6"/>
      <c r="Z3138">
        <v>3</v>
      </c>
      <c r="AA3138" s="9">
        <v>45050</v>
      </c>
      <c r="AB3138">
        <v>3.6183000000000001</v>
      </c>
      <c r="AE3138" s="25">
        <v>41452</v>
      </c>
      <c r="AF3138" t="e">
        <f>NA()</f>
        <v>#N/A</v>
      </c>
      <c r="AG3138" t="e">
        <f>NA()</f>
        <v>#N/A</v>
      </c>
      <c r="AH3138" t="e">
        <f>NA()</f>
        <v>#N/A</v>
      </c>
      <c r="AI3138" t="e">
        <f>NA()</f>
        <v>#N/A</v>
      </c>
      <c r="AJ3138" t="e">
        <f>NA()</f>
        <v>#N/A</v>
      </c>
      <c r="AK3138" t="e">
        <f>NA()</f>
        <v>#N/A</v>
      </c>
      <c r="AL3138" t="e">
        <f>NA()</f>
        <v>#N/A</v>
      </c>
      <c r="AM3138" t="e">
        <f>NA()</f>
        <v>#N/A</v>
      </c>
      <c r="AN3138" s="13">
        <v>4.8899999999999999E-2</v>
      </c>
      <c r="AO3138" t="e">
        <f>NA()</f>
        <v>#N/A</v>
      </c>
      <c r="AP3138" t="e">
        <f>NA()</f>
        <v>#N/A</v>
      </c>
    </row>
    <row r="3139" spans="20:42" x14ac:dyDescent="0.35">
      <c r="T3139" s="6"/>
      <c r="U3139" s="6"/>
      <c r="Z3139">
        <v>4</v>
      </c>
      <c r="AA3139" s="9">
        <v>45051</v>
      </c>
      <c r="AB3139">
        <v>3.2686000000000002</v>
      </c>
      <c r="AE3139" s="25">
        <v>41453</v>
      </c>
      <c r="AF3139" t="e">
        <f>NA()</f>
        <v>#N/A</v>
      </c>
      <c r="AG3139" t="e">
        <f>NA()</f>
        <v>#N/A</v>
      </c>
      <c r="AH3139" t="e">
        <f>NA()</f>
        <v>#N/A</v>
      </c>
      <c r="AI3139" t="e">
        <f>NA()</f>
        <v>#N/A</v>
      </c>
      <c r="AJ3139" t="e">
        <f>NA()</f>
        <v>#N/A</v>
      </c>
      <c r="AK3139" t="e">
        <f>NA()</f>
        <v>#N/A</v>
      </c>
      <c r="AL3139" t="e">
        <f>NA()</f>
        <v>#N/A</v>
      </c>
      <c r="AM3139" t="e">
        <f>NA()</f>
        <v>#N/A</v>
      </c>
      <c r="AN3139" s="13">
        <v>4.9599999999999998E-2</v>
      </c>
      <c r="AO3139" t="e">
        <f>NA()</f>
        <v>#N/A</v>
      </c>
      <c r="AP3139" t="e">
        <f>NA()</f>
        <v>#N/A</v>
      </c>
    </row>
    <row r="3140" spans="20:42" x14ac:dyDescent="0.35">
      <c r="T3140" s="6"/>
      <c r="U3140" s="6"/>
      <c r="Z3140">
        <v>5</v>
      </c>
      <c r="AA3140" s="9">
        <v>45054</v>
      </c>
      <c r="AB3140">
        <v>3.4138000000000002</v>
      </c>
      <c r="AE3140" s="25">
        <v>41454</v>
      </c>
      <c r="AF3140" t="e">
        <f>NA()</f>
        <v>#N/A</v>
      </c>
      <c r="AG3140" t="e">
        <f>NA()</f>
        <v>#N/A</v>
      </c>
      <c r="AH3140" t="e">
        <f>NA()</f>
        <v>#N/A</v>
      </c>
      <c r="AI3140" t="e">
        <f>NA()</f>
        <v>#N/A</v>
      </c>
      <c r="AJ3140" t="e">
        <f>NA()</f>
        <v>#N/A</v>
      </c>
      <c r="AK3140" t="e">
        <f>NA()</f>
        <v>#N/A</v>
      </c>
      <c r="AL3140" t="e">
        <f>NA()</f>
        <v>#N/A</v>
      </c>
      <c r="AM3140" t="e">
        <f>NA()</f>
        <v>#N/A</v>
      </c>
      <c r="AN3140" t="e">
        <f>NA()</f>
        <v>#N/A</v>
      </c>
      <c r="AO3140" t="e">
        <f>NA()</f>
        <v>#N/A</v>
      </c>
      <c r="AP3140" t="e">
        <f>NA()</f>
        <v>#N/A</v>
      </c>
    </row>
    <row r="3141" spans="20:42" x14ac:dyDescent="0.35">
      <c r="T3141" s="6"/>
      <c r="U3141" s="6"/>
      <c r="Z3141">
        <v>8</v>
      </c>
      <c r="AA3141" s="9">
        <v>45055</v>
      </c>
      <c r="AB3141">
        <v>3.4538000000000002</v>
      </c>
      <c r="AE3141" s="25">
        <v>41455</v>
      </c>
      <c r="AF3141" t="e">
        <f>NA()</f>
        <v>#N/A</v>
      </c>
      <c r="AG3141" t="e">
        <f>NA()</f>
        <v>#N/A</v>
      </c>
      <c r="AH3141" t="e">
        <f>NA()</f>
        <v>#N/A</v>
      </c>
      <c r="AI3141" t="e">
        <f>NA()</f>
        <v>#N/A</v>
      </c>
      <c r="AJ3141" t="e">
        <f>NA()</f>
        <v>#N/A</v>
      </c>
      <c r="AK3141" t="e">
        <f>NA()</f>
        <v>#N/A</v>
      </c>
      <c r="AL3141" t="e">
        <f>NA()</f>
        <v>#N/A</v>
      </c>
      <c r="AM3141" t="e">
        <f>NA()</f>
        <v>#N/A</v>
      </c>
      <c r="AN3141" t="e">
        <f>NA()</f>
        <v>#N/A</v>
      </c>
      <c r="AO3141" t="e">
        <f>NA()</f>
        <v>#N/A</v>
      </c>
      <c r="AP3141" t="e">
        <f>NA()</f>
        <v>#N/A</v>
      </c>
    </row>
    <row r="3142" spans="20:42" x14ac:dyDescent="0.35">
      <c r="T3142" s="6"/>
      <c r="U3142" s="6"/>
      <c r="Z3142">
        <v>9</v>
      </c>
      <c r="AA3142" s="9">
        <v>45056</v>
      </c>
      <c r="AB3142">
        <v>3.6652</v>
      </c>
      <c r="AE3142" s="25">
        <v>41456</v>
      </c>
      <c r="AF3142" t="e">
        <f>NA()</f>
        <v>#N/A</v>
      </c>
      <c r="AG3142" t="e">
        <f>NA()</f>
        <v>#N/A</v>
      </c>
      <c r="AH3142" t="e">
        <f>NA()</f>
        <v>#N/A</v>
      </c>
      <c r="AI3142" t="e">
        <f>NA()</f>
        <v>#N/A</v>
      </c>
      <c r="AJ3142" t="e">
        <f>NA()</f>
        <v>#N/A</v>
      </c>
      <c r="AK3142" t="e">
        <f>NA()</f>
        <v>#N/A</v>
      </c>
      <c r="AL3142" t="e">
        <f>NA()</f>
        <v>#N/A</v>
      </c>
      <c r="AM3142" t="e">
        <f>NA()</f>
        <v>#N/A</v>
      </c>
      <c r="AN3142" s="13">
        <v>0.05</v>
      </c>
      <c r="AO3142" s="13">
        <v>0.96165217000000003</v>
      </c>
      <c r="AP3142" t="e">
        <f>NA()</f>
        <v>#N/A</v>
      </c>
    </row>
    <row r="3143" spans="20:42" x14ac:dyDescent="0.35">
      <c r="T3143" s="6"/>
      <c r="U3143" s="6"/>
      <c r="Z3143">
        <v>10</v>
      </c>
      <c r="AA3143" s="9">
        <v>45057</v>
      </c>
      <c r="AB3143">
        <v>3.4857999999999998</v>
      </c>
      <c r="AE3143" s="25">
        <v>41457</v>
      </c>
      <c r="AF3143" t="e">
        <f>NA()</f>
        <v>#N/A</v>
      </c>
      <c r="AG3143" t="e">
        <f>NA()</f>
        <v>#N/A</v>
      </c>
      <c r="AH3143" t="e">
        <f>NA()</f>
        <v>#N/A</v>
      </c>
      <c r="AI3143" t="e">
        <f>NA()</f>
        <v>#N/A</v>
      </c>
      <c r="AJ3143" t="e">
        <f>NA()</f>
        <v>#N/A</v>
      </c>
      <c r="AK3143" t="e">
        <f>NA()</f>
        <v>#N/A</v>
      </c>
      <c r="AL3143" t="e">
        <f>NA()</f>
        <v>#N/A</v>
      </c>
      <c r="AM3143" t="e">
        <f>NA()</f>
        <v>#N/A</v>
      </c>
      <c r="AN3143" s="13">
        <v>5.04E-2</v>
      </c>
      <c r="AO3143" t="e">
        <f>NA()</f>
        <v>#N/A</v>
      </c>
      <c r="AP3143" t="e">
        <f>NA()</f>
        <v>#N/A</v>
      </c>
    </row>
    <row r="3144" spans="20:42" x14ac:dyDescent="0.35">
      <c r="T3144" s="6"/>
      <c r="U3144" s="6"/>
      <c r="Z3144">
        <v>11</v>
      </c>
      <c r="AA3144" s="9">
        <v>45058</v>
      </c>
      <c r="AB3144">
        <v>3.621</v>
      </c>
      <c r="AE3144" s="25">
        <v>41458</v>
      </c>
      <c r="AF3144" t="e">
        <f>NA()</f>
        <v>#N/A</v>
      </c>
      <c r="AG3144" t="e">
        <f>NA()</f>
        <v>#N/A</v>
      </c>
      <c r="AH3144" t="e">
        <f>NA()</f>
        <v>#N/A</v>
      </c>
      <c r="AI3144" t="e">
        <f>NA()</f>
        <v>#N/A</v>
      </c>
      <c r="AJ3144" t="e">
        <f>NA()</f>
        <v>#N/A</v>
      </c>
      <c r="AK3144" t="e">
        <f>NA()</f>
        <v>#N/A</v>
      </c>
      <c r="AL3144" t="e">
        <f>NA()</f>
        <v>#N/A</v>
      </c>
      <c r="AM3144" t="e">
        <f>NA()</f>
        <v>#N/A</v>
      </c>
      <c r="AN3144" s="13">
        <v>5.0900000000000001E-2</v>
      </c>
      <c r="AO3144" t="e">
        <f>NA()</f>
        <v>#N/A</v>
      </c>
      <c r="AP3144" t="e">
        <f>NA()</f>
        <v>#N/A</v>
      </c>
    </row>
    <row r="3145" spans="20:42" x14ac:dyDescent="0.35">
      <c r="T3145" s="6"/>
      <c r="U3145" s="6"/>
      <c r="Z3145">
        <v>12</v>
      </c>
      <c r="AA3145" s="9">
        <v>45061</v>
      </c>
      <c r="AB3145">
        <v>3.3431999999999999</v>
      </c>
      <c r="AE3145" s="25">
        <v>41459</v>
      </c>
      <c r="AF3145" t="e">
        <f>NA()</f>
        <v>#N/A</v>
      </c>
      <c r="AG3145" t="e">
        <f>NA()</f>
        <v>#N/A</v>
      </c>
      <c r="AH3145" t="e">
        <f>NA()</f>
        <v>#N/A</v>
      </c>
      <c r="AI3145" t="e">
        <f>NA()</f>
        <v>#N/A</v>
      </c>
      <c r="AJ3145" t="e">
        <f>NA()</f>
        <v>#N/A</v>
      </c>
      <c r="AK3145" t="e">
        <f>NA()</f>
        <v>#N/A</v>
      </c>
      <c r="AL3145" t="e">
        <f>NA()</f>
        <v>#N/A</v>
      </c>
      <c r="AM3145" t="e">
        <f>NA()</f>
        <v>#N/A</v>
      </c>
      <c r="AN3145" s="13">
        <v>5.1400000000000001E-2</v>
      </c>
      <c r="AO3145" t="e">
        <f>NA()</f>
        <v>#N/A</v>
      </c>
      <c r="AP3145" t="e">
        <f>NA()</f>
        <v>#N/A</v>
      </c>
    </row>
    <row r="3146" spans="20:42" x14ac:dyDescent="0.35">
      <c r="T3146" s="6"/>
      <c r="U3146" s="6"/>
      <c r="Z3146">
        <v>15</v>
      </c>
      <c r="AA3146" s="9">
        <v>45062</v>
      </c>
      <c r="AB3146">
        <v>3.4447999999999999</v>
      </c>
      <c r="AE3146" s="25">
        <v>41460</v>
      </c>
      <c r="AF3146" t="e">
        <f>NA()</f>
        <v>#N/A</v>
      </c>
      <c r="AG3146" t="e">
        <f>NA()</f>
        <v>#N/A</v>
      </c>
      <c r="AH3146" t="e">
        <f>NA()</f>
        <v>#N/A</v>
      </c>
      <c r="AI3146" t="e">
        <f>NA()</f>
        <v>#N/A</v>
      </c>
      <c r="AJ3146" t="e">
        <f>NA()</f>
        <v>#N/A</v>
      </c>
      <c r="AK3146" t="e">
        <f>NA()</f>
        <v>#N/A</v>
      </c>
      <c r="AL3146" t="e">
        <f>NA()</f>
        <v>#N/A</v>
      </c>
      <c r="AM3146" t="e">
        <f>NA()</f>
        <v>#N/A</v>
      </c>
      <c r="AN3146" s="13">
        <v>5.16E-2</v>
      </c>
      <c r="AO3146" t="e">
        <f>NA()</f>
        <v>#N/A</v>
      </c>
      <c r="AP3146" t="e">
        <f>NA()</f>
        <v>#N/A</v>
      </c>
    </row>
    <row r="3147" spans="20:42" x14ac:dyDescent="0.35">
      <c r="T3147" s="6"/>
      <c r="U3147" s="6"/>
      <c r="Z3147">
        <v>16</v>
      </c>
      <c r="AA3147" s="9">
        <v>45063</v>
      </c>
      <c r="AB3147">
        <v>3.5198</v>
      </c>
      <c r="AE3147" s="25">
        <v>41461</v>
      </c>
      <c r="AF3147" t="e">
        <f>NA()</f>
        <v>#N/A</v>
      </c>
      <c r="AG3147" t="e">
        <f>NA()</f>
        <v>#N/A</v>
      </c>
      <c r="AH3147" t="e">
        <f>NA()</f>
        <v>#N/A</v>
      </c>
      <c r="AI3147" t="e">
        <f>NA()</f>
        <v>#N/A</v>
      </c>
      <c r="AJ3147" t="e">
        <f>NA()</f>
        <v>#N/A</v>
      </c>
      <c r="AK3147" t="e">
        <f>NA()</f>
        <v>#N/A</v>
      </c>
      <c r="AL3147" t="e">
        <f>NA()</f>
        <v>#N/A</v>
      </c>
      <c r="AM3147" t="e">
        <f>NA()</f>
        <v>#N/A</v>
      </c>
      <c r="AN3147" t="e">
        <f>NA()</f>
        <v>#N/A</v>
      </c>
      <c r="AO3147" t="e">
        <f>NA()</f>
        <v>#N/A</v>
      </c>
      <c r="AP3147" t="e">
        <f>NA()</f>
        <v>#N/A</v>
      </c>
    </row>
    <row r="3148" spans="20:42" x14ac:dyDescent="0.35">
      <c r="T3148" s="6"/>
      <c r="U3148" s="6"/>
      <c r="Z3148">
        <v>17</v>
      </c>
      <c r="AA3148" s="9">
        <v>45064</v>
      </c>
      <c r="AB3148">
        <v>3.6926999999999999</v>
      </c>
      <c r="AE3148" s="25">
        <v>41462</v>
      </c>
      <c r="AF3148" t="e">
        <f>NA()</f>
        <v>#N/A</v>
      </c>
      <c r="AG3148" t="e">
        <f>NA()</f>
        <v>#N/A</v>
      </c>
      <c r="AH3148" t="e">
        <f>NA()</f>
        <v>#N/A</v>
      </c>
      <c r="AI3148" t="e">
        <f>NA()</f>
        <v>#N/A</v>
      </c>
      <c r="AJ3148" t="e">
        <f>NA()</f>
        <v>#N/A</v>
      </c>
      <c r="AK3148" t="e">
        <f>NA()</f>
        <v>#N/A</v>
      </c>
      <c r="AL3148" t="e">
        <f>NA()</f>
        <v>#N/A</v>
      </c>
      <c r="AM3148" t="e">
        <f>NA()</f>
        <v>#N/A</v>
      </c>
      <c r="AN3148" t="e">
        <f>NA()</f>
        <v>#N/A</v>
      </c>
      <c r="AO3148" t="e">
        <f>NA()</f>
        <v>#N/A</v>
      </c>
      <c r="AP3148" t="e">
        <f>NA()</f>
        <v>#N/A</v>
      </c>
    </row>
    <row r="3149" spans="20:42" x14ac:dyDescent="0.35">
      <c r="T3149" s="6"/>
      <c r="U3149" s="6"/>
      <c r="Z3149">
        <v>18</v>
      </c>
      <c r="AA3149" s="9">
        <v>45065</v>
      </c>
      <c r="AB3149">
        <v>3.6472000000000002</v>
      </c>
      <c r="AE3149" s="25">
        <v>41463</v>
      </c>
      <c r="AF3149" t="e">
        <f>NA()</f>
        <v>#N/A</v>
      </c>
      <c r="AG3149" t="e">
        <f>NA()</f>
        <v>#N/A</v>
      </c>
      <c r="AH3149" t="e">
        <f>NA()</f>
        <v>#N/A</v>
      </c>
      <c r="AI3149" t="e">
        <f>NA()</f>
        <v>#N/A</v>
      </c>
      <c r="AJ3149" t="e">
        <f>NA()</f>
        <v>#N/A</v>
      </c>
      <c r="AK3149" t="e">
        <f>NA()</f>
        <v>#N/A</v>
      </c>
      <c r="AL3149" t="e">
        <f>NA()</f>
        <v>#N/A</v>
      </c>
      <c r="AM3149" t="e">
        <f>NA()</f>
        <v>#N/A</v>
      </c>
      <c r="AN3149" s="13">
        <v>5.16E-2</v>
      </c>
      <c r="AO3149" t="e">
        <f>NA()</f>
        <v>#N/A</v>
      </c>
      <c r="AP3149" t="e">
        <f>NA()</f>
        <v>#N/A</v>
      </c>
    </row>
    <row r="3150" spans="20:42" x14ac:dyDescent="0.35">
      <c r="T3150" s="6"/>
      <c r="U3150" s="6"/>
      <c r="Z3150">
        <v>19</v>
      </c>
      <c r="AA3150" s="9">
        <v>45068</v>
      </c>
      <c r="AB3150">
        <v>3.61</v>
      </c>
      <c r="AE3150" s="25">
        <v>41464</v>
      </c>
      <c r="AF3150" t="e">
        <f>NA()</f>
        <v>#N/A</v>
      </c>
      <c r="AG3150" t="e">
        <f>NA()</f>
        <v>#N/A</v>
      </c>
      <c r="AH3150" t="e">
        <f>NA()</f>
        <v>#N/A</v>
      </c>
      <c r="AI3150" t="e">
        <f>NA()</f>
        <v>#N/A</v>
      </c>
      <c r="AJ3150" t="e">
        <f>NA()</f>
        <v>#N/A</v>
      </c>
      <c r="AK3150" t="e">
        <f>NA()</f>
        <v>#N/A</v>
      </c>
      <c r="AL3150" t="e">
        <f>NA()</f>
        <v>#N/A</v>
      </c>
      <c r="AM3150" t="e">
        <f>NA()</f>
        <v>#N/A</v>
      </c>
      <c r="AN3150" s="13">
        <v>5.1700000000000003E-2</v>
      </c>
      <c r="AO3150" t="e">
        <f>NA()</f>
        <v>#N/A</v>
      </c>
      <c r="AP3150" t="e">
        <f>NA()</f>
        <v>#N/A</v>
      </c>
    </row>
    <row r="3151" spans="20:42" x14ac:dyDescent="0.35">
      <c r="T3151" s="6"/>
      <c r="U3151" s="6"/>
      <c r="Z3151">
        <v>22</v>
      </c>
      <c r="AA3151" s="9">
        <v>45069</v>
      </c>
      <c r="AB3151">
        <v>3.8660000000000001</v>
      </c>
      <c r="AE3151" s="25">
        <v>41465</v>
      </c>
      <c r="AF3151" t="e">
        <f>NA()</f>
        <v>#N/A</v>
      </c>
      <c r="AG3151" t="e">
        <f>NA()</f>
        <v>#N/A</v>
      </c>
      <c r="AH3151" t="e">
        <f>NA()</f>
        <v>#N/A</v>
      </c>
      <c r="AI3151" t="e">
        <f>NA()</f>
        <v>#N/A</v>
      </c>
      <c r="AJ3151" t="e">
        <f>NA()</f>
        <v>#N/A</v>
      </c>
      <c r="AK3151" t="e">
        <f>NA()</f>
        <v>#N/A</v>
      </c>
      <c r="AL3151" t="e">
        <f>NA()</f>
        <v>#N/A</v>
      </c>
      <c r="AM3151" t="e">
        <f>NA()</f>
        <v>#N/A</v>
      </c>
      <c r="AN3151" s="13">
        <v>5.1200000000000002E-2</v>
      </c>
      <c r="AO3151" t="e">
        <f>NA()</f>
        <v>#N/A</v>
      </c>
      <c r="AP3151" t="e">
        <f>NA()</f>
        <v>#N/A</v>
      </c>
    </row>
    <row r="3152" spans="20:42" x14ac:dyDescent="0.35">
      <c r="T3152" s="6"/>
      <c r="U3152" s="6"/>
      <c r="Z3152">
        <v>23</v>
      </c>
      <c r="AA3152" s="9">
        <v>45070</v>
      </c>
      <c r="AB3152">
        <v>3.7271999999999998</v>
      </c>
      <c r="AE3152" s="25">
        <v>41466</v>
      </c>
      <c r="AF3152" t="e">
        <f>NA()</f>
        <v>#N/A</v>
      </c>
      <c r="AG3152" t="e">
        <f>NA()</f>
        <v>#N/A</v>
      </c>
      <c r="AH3152" t="e">
        <f>NA()</f>
        <v>#N/A</v>
      </c>
      <c r="AI3152" t="e">
        <f>NA()</f>
        <v>#N/A</v>
      </c>
      <c r="AJ3152" t="e">
        <f>NA()</f>
        <v>#N/A</v>
      </c>
      <c r="AK3152" t="e">
        <f>NA()</f>
        <v>#N/A</v>
      </c>
      <c r="AL3152" t="e">
        <f>NA()</f>
        <v>#N/A</v>
      </c>
      <c r="AM3152" t="e">
        <f>NA()</f>
        <v>#N/A</v>
      </c>
      <c r="AN3152" s="13">
        <v>5.11E-2</v>
      </c>
      <c r="AO3152" t="e">
        <f>NA()</f>
        <v>#N/A</v>
      </c>
      <c r="AP3152" t="e">
        <f>NA()</f>
        <v>#N/A</v>
      </c>
    </row>
    <row r="3153" spans="20:42" x14ac:dyDescent="0.35">
      <c r="T3153" s="6"/>
      <c r="U3153" s="6"/>
      <c r="Z3153">
        <v>24</v>
      </c>
      <c r="AA3153" s="9">
        <v>45071</v>
      </c>
      <c r="AB3153">
        <v>3.6970000000000001</v>
      </c>
      <c r="AE3153" s="25">
        <v>41467</v>
      </c>
      <c r="AF3153" t="e">
        <f>NA()</f>
        <v>#N/A</v>
      </c>
      <c r="AG3153" t="e">
        <f>NA()</f>
        <v>#N/A</v>
      </c>
      <c r="AH3153" t="e">
        <f>NA()</f>
        <v>#N/A</v>
      </c>
      <c r="AI3153" t="e">
        <f>NA()</f>
        <v>#N/A</v>
      </c>
      <c r="AJ3153" t="e">
        <f>NA()</f>
        <v>#N/A</v>
      </c>
      <c r="AK3153" t="e">
        <f>NA()</f>
        <v>#N/A</v>
      </c>
      <c r="AL3153" t="e">
        <f>NA()</f>
        <v>#N/A</v>
      </c>
      <c r="AM3153" t="e">
        <f>NA()</f>
        <v>#N/A</v>
      </c>
      <c r="AN3153" s="13">
        <v>5.1200000000000002E-2</v>
      </c>
      <c r="AO3153" t="e">
        <f>NA()</f>
        <v>#N/A</v>
      </c>
      <c r="AP3153" t="e">
        <f>NA()</f>
        <v>#N/A</v>
      </c>
    </row>
    <row r="3154" spans="20:42" x14ac:dyDescent="0.35">
      <c r="T3154" s="6"/>
      <c r="U3154" s="6"/>
      <c r="Z3154">
        <v>25</v>
      </c>
      <c r="AA3154" s="9">
        <v>45072</v>
      </c>
      <c r="AB3154">
        <v>3.7343000000000002</v>
      </c>
      <c r="AE3154" s="25">
        <v>41468</v>
      </c>
      <c r="AF3154" t="e">
        <f>NA()</f>
        <v>#N/A</v>
      </c>
      <c r="AG3154" t="e">
        <f>NA()</f>
        <v>#N/A</v>
      </c>
      <c r="AH3154" t="e">
        <f>NA()</f>
        <v>#N/A</v>
      </c>
      <c r="AI3154" t="e">
        <f>NA()</f>
        <v>#N/A</v>
      </c>
      <c r="AJ3154" t="e">
        <f>NA()</f>
        <v>#N/A</v>
      </c>
      <c r="AK3154" t="e">
        <f>NA()</f>
        <v>#N/A</v>
      </c>
      <c r="AL3154" t="e">
        <f>NA()</f>
        <v>#N/A</v>
      </c>
      <c r="AM3154" t="e">
        <f>NA()</f>
        <v>#N/A</v>
      </c>
      <c r="AN3154" t="e">
        <f>NA()</f>
        <v>#N/A</v>
      </c>
      <c r="AO3154" t="e">
        <f>NA()</f>
        <v>#N/A</v>
      </c>
      <c r="AP3154" t="e">
        <f>NA()</f>
        <v>#N/A</v>
      </c>
    </row>
    <row r="3155" spans="20:42" x14ac:dyDescent="0.35">
      <c r="T3155" s="6"/>
      <c r="U3155" s="6"/>
      <c r="Z3155">
        <v>26</v>
      </c>
      <c r="AA3155" s="9">
        <v>45075</v>
      </c>
      <c r="AB3155">
        <v>3.7343000000000002</v>
      </c>
      <c r="AE3155" s="25">
        <v>41469</v>
      </c>
      <c r="AF3155" t="e">
        <f>NA()</f>
        <v>#N/A</v>
      </c>
      <c r="AG3155" t="e">
        <f>NA()</f>
        <v>#N/A</v>
      </c>
      <c r="AH3155" t="e">
        <f>NA()</f>
        <v>#N/A</v>
      </c>
      <c r="AI3155" t="e">
        <f>NA()</f>
        <v>#N/A</v>
      </c>
      <c r="AJ3155" t="e">
        <f>NA()</f>
        <v>#N/A</v>
      </c>
      <c r="AK3155" t="e">
        <f>NA()</f>
        <v>#N/A</v>
      </c>
      <c r="AL3155" t="e">
        <f>NA()</f>
        <v>#N/A</v>
      </c>
      <c r="AM3155" t="e">
        <f>NA()</f>
        <v>#N/A</v>
      </c>
      <c r="AN3155" t="e">
        <f>NA()</f>
        <v>#N/A</v>
      </c>
      <c r="AO3155" t="e">
        <f>NA()</f>
        <v>#N/A</v>
      </c>
      <c r="AP3155" t="e">
        <f>NA()</f>
        <v>#N/A</v>
      </c>
    </row>
    <row r="3156" spans="20:42" x14ac:dyDescent="0.35">
      <c r="T3156" s="6"/>
      <c r="U3156" s="6"/>
      <c r="Z3156">
        <v>29</v>
      </c>
      <c r="AA3156" s="9">
        <v>45076</v>
      </c>
      <c r="AB3156">
        <v>3.9963000000000002</v>
      </c>
      <c r="AE3156" s="25">
        <v>41470</v>
      </c>
      <c r="AF3156" t="e">
        <f>NA()</f>
        <v>#N/A</v>
      </c>
      <c r="AG3156" t="e">
        <f>NA()</f>
        <v>#N/A</v>
      </c>
      <c r="AH3156" t="e">
        <f>NA()</f>
        <v>#N/A</v>
      </c>
      <c r="AI3156" t="e">
        <f>NA()</f>
        <v>#N/A</v>
      </c>
      <c r="AJ3156" t="e">
        <f>NA()</f>
        <v>#N/A</v>
      </c>
      <c r="AK3156" t="e">
        <f>NA()</f>
        <v>#N/A</v>
      </c>
      <c r="AL3156" t="e">
        <f>NA()</f>
        <v>#N/A</v>
      </c>
      <c r="AM3156" t="e">
        <f>NA()</f>
        <v>#N/A</v>
      </c>
      <c r="AN3156" s="13">
        <v>5.1299999999999998E-2</v>
      </c>
      <c r="AO3156" t="e">
        <f>NA()</f>
        <v>#N/A</v>
      </c>
      <c r="AP3156" t="e">
        <f>NA()</f>
        <v>#N/A</v>
      </c>
    </row>
    <row r="3157" spans="20:42" x14ac:dyDescent="0.35">
      <c r="T3157" s="6"/>
      <c r="U3157" s="6"/>
      <c r="Z3157">
        <v>30</v>
      </c>
      <c r="AA3157" s="9">
        <v>45077</v>
      </c>
      <c r="AB3157">
        <v>3.9508999999999999</v>
      </c>
      <c r="AE3157" s="25">
        <v>41471</v>
      </c>
      <c r="AF3157" t="e">
        <f>NA()</f>
        <v>#N/A</v>
      </c>
      <c r="AG3157" t="e">
        <f>NA()</f>
        <v>#N/A</v>
      </c>
      <c r="AH3157" t="e">
        <f>NA()</f>
        <v>#N/A</v>
      </c>
      <c r="AI3157" t="e">
        <f>NA()</f>
        <v>#N/A</v>
      </c>
      <c r="AJ3157" t="e">
        <f>NA()</f>
        <v>#N/A</v>
      </c>
      <c r="AK3157" t="e">
        <f>NA()</f>
        <v>#N/A</v>
      </c>
      <c r="AL3157" t="e">
        <f>NA()</f>
        <v>#N/A</v>
      </c>
      <c r="AM3157" t="e">
        <f>NA()</f>
        <v>#N/A</v>
      </c>
      <c r="AN3157" s="13">
        <v>5.1400000000000001E-2</v>
      </c>
      <c r="AO3157" t="e">
        <f>NA()</f>
        <v>#N/A</v>
      </c>
      <c r="AP3157" t="e">
        <f>NA()</f>
        <v>#N/A</v>
      </c>
    </row>
    <row r="3158" spans="20:42" x14ac:dyDescent="0.35">
      <c r="T3158" s="6"/>
      <c r="U3158" s="6"/>
      <c r="Z3158">
        <v>31</v>
      </c>
      <c r="AA3158" s="9">
        <v>45078</v>
      </c>
      <c r="AB3158">
        <v>3.7241</v>
      </c>
      <c r="AE3158" s="25">
        <v>41472</v>
      </c>
      <c r="AF3158" t="e">
        <f>NA()</f>
        <v>#N/A</v>
      </c>
      <c r="AG3158" t="e">
        <f>NA()</f>
        <v>#N/A</v>
      </c>
      <c r="AH3158" t="e">
        <f>NA()</f>
        <v>#N/A</v>
      </c>
      <c r="AI3158" t="e">
        <f>NA()</f>
        <v>#N/A</v>
      </c>
      <c r="AJ3158" t="e">
        <f>NA()</f>
        <v>#N/A</v>
      </c>
      <c r="AK3158" t="e">
        <f>NA()</f>
        <v>#N/A</v>
      </c>
      <c r="AL3158" t="e">
        <f>NA()</f>
        <v>#N/A</v>
      </c>
      <c r="AM3158" t="e">
        <f>NA()</f>
        <v>#N/A</v>
      </c>
      <c r="AN3158" s="13">
        <v>5.0999999999999997E-2</v>
      </c>
      <c r="AO3158" t="e">
        <f>NA()</f>
        <v>#N/A</v>
      </c>
      <c r="AP3158" t="e">
        <f>NA()</f>
        <v>#N/A</v>
      </c>
    </row>
    <row r="3159" spans="20:42" x14ac:dyDescent="0.35">
      <c r="T3159" s="6"/>
      <c r="U3159" s="6"/>
      <c r="Y3159" t="s">
        <v>1101</v>
      </c>
      <c r="Z3159">
        <v>1</v>
      </c>
      <c r="AA3159" s="9">
        <v>45082</v>
      </c>
      <c r="AB3159">
        <v>3.7513999999999998</v>
      </c>
      <c r="AE3159" s="25">
        <v>41473</v>
      </c>
      <c r="AF3159" t="e">
        <f>NA()</f>
        <v>#N/A</v>
      </c>
      <c r="AG3159" t="e">
        <f>NA()</f>
        <v>#N/A</v>
      </c>
      <c r="AH3159" t="e">
        <f>NA()</f>
        <v>#N/A</v>
      </c>
      <c r="AI3159" t="e">
        <f>NA()</f>
        <v>#N/A</v>
      </c>
      <c r="AJ3159" t="e">
        <f>NA()</f>
        <v>#N/A</v>
      </c>
      <c r="AK3159" t="e">
        <f>NA()</f>
        <v>#N/A</v>
      </c>
      <c r="AL3159" t="e">
        <f>NA()</f>
        <v>#N/A</v>
      </c>
      <c r="AM3159" t="e">
        <f>NA()</f>
        <v>#N/A</v>
      </c>
      <c r="AN3159" s="13">
        <v>5.0900000000000001E-2</v>
      </c>
      <c r="AO3159" t="e">
        <f>NA()</f>
        <v>#N/A</v>
      </c>
      <c r="AP3159" t="e">
        <f>NA()</f>
        <v>#N/A</v>
      </c>
    </row>
    <row r="3160" spans="20:42" x14ac:dyDescent="0.35">
      <c r="T3160" s="6"/>
      <c r="U3160" s="6"/>
      <c r="Z3160">
        <v>5</v>
      </c>
      <c r="AA3160" s="9">
        <v>45083</v>
      </c>
      <c r="AB3160">
        <v>3.8228</v>
      </c>
      <c r="AE3160" s="25">
        <v>41474</v>
      </c>
      <c r="AF3160" t="e">
        <f>NA()</f>
        <v>#N/A</v>
      </c>
      <c r="AG3160" t="e">
        <f>NA()</f>
        <v>#N/A</v>
      </c>
      <c r="AH3160" t="e">
        <f>NA()</f>
        <v>#N/A</v>
      </c>
      <c r="AI3160" t="e">
        <f>NA()</f>
        <v>#N/A</v>
      </c>
      <c r="AJ3160" t="e">
        <f>NA()</f>
        <v>#N/A</v>
      </c>
      <c r="AK3160" t="e">
        <f>NA()</f>
        <v>#N/A</v>
      </c>
      <c r="AL3160" t="e">
        <f>NA()</f>
        <v>#N/A</v>
      </c>
      <c r="AM3160" t="e">
        <f>NA()</f>
        <v>#N/A</v>
      </c>
      <c r="AN3160" s="13">
        <v>5.11E-2</v>
      </c>
      <c r="AO3160" t="e">
        <f>NA()</f>
        <v>#N/A</v>
      </c>
      <c r="AP3160" t="e">
        <f>NA()</f>
        <v>#N/A</v>
      </c>
    </row>
    <row r="3161" spans="20:42" x14ac:dyDescent="0.35">
      <c r="T3161" s="6"/>
      <c r="U3161" s="6"/>
      <c r="Z3161">
        <v>6</v>
      </c>
      <c r="AA3161" s="9">
        <v>45084</v>
      </c>
      <c r="AB3161">
        <v>3.7959000000000001</v>
      </c>
      <c r="AE3161" s="25">
        <v>41475</v>
      </c>
      <c r="AF3161" t="e">
        <f>NA()</f>
        <v>#N/A</v>
      </c>
      <c r="AG3161" t="e">
        <f>NA()</f>
        <v>#N/A</v>
      </c>
      <c r="AH3161" t="e">
        <f>NA()</f>
        <v>#N/A</v>
      </c>
      <c r="AI3161" t="e">
        <f>NA()</f>
        <v>#N/A</v>
      </c>
      <c r="AJ3161" t="e">
        <f>NA()</f>
        <v>#N/A</v>
      </c>
      <c r="AK3161" t="e">
        <f>NA()</f>
        <v>#N/A</v>
      </c>
      <c r="AL3161" t="e">
        <f>NA()</f>
        <v>#N/A</v>
      </c>
      <c r="AM3161" t="e">
        <f>NA()</f>
        <v>#N/A</v>
      </c>
      <c r="AN3161" t="e">
        <f>NA()</f>
        <v>#N/A</v>
      </c>
      <c r="AO3161" t="e">
        <f>NA()</f>
        <v>#N/A</v>
      </c>
      <c r="AP3161" t="e">
        <f>NA()</f>
        <v>#N/A</v>
      </c>
    </row>
    <row r="3162" spans="20:42" x14ac:dyDescent="0.35">
      <c r="T3162" s="6"/>
      <c r="U3162" s="6"/>
      <c r="Z3162">
        <v>7</v>
      </c>
      <c r="AA3162" s="9">
        <v>45085</v>
      </c>
      <c r="AB3162">
        <v>3.8445</v>
      </c>
      <c r="AE3162" s="25">
        <v>41476</v>
      </c>
      <c r="AF3162" t="e">
        <f>NA()</f>
        <v>#N/A</v>
      </c>
      <c r="AG3162" t="e">
        <f>NA()</f>
        <v>#N/A</v>
      </c>
      <c r="AH3162" t="e">
        <f>NA()</f>
        <v>#N/A</v>
      </c>
      <c r="AI3162" t="e">
        <f>NA()</f>
        <v>#N/A</v>
      </c>
      <c r="AJ3162" t="e">
        <f>NA()</f>
        <v>#N/A</v>
      </c>
      <c r="AK3162" t="e">
        <f>NA()</f>
        <v>#N/A</v>
      </c>
      <c r="AL3162" t="e">
        <f>NA()</f>
        <v>#N/A</v>
      </c>
      <c r="AM3162" t="e">
        <f>NA()</f>
        <v>#N/A</v>
      </c>
      <c r="AN3162" t="e">
        <f>NA()</f>
        <v>#N/A</v>
      </c>
      <c r="AO3162" t="e">
        <f>NA()</f>
        <v>#N/A</v>
      </c>
      <c r="AP3162" t="e">
        <f>NA()</f>
        <v>#N/A</v>
      </c>
    </row>
    <row r="3163" spans="20:42" x14ac:dyDescent="0.35">
      <c r="T3163" s="6"/>
      <c r="U3163" s="6"/>
      <c r="Z3163">
        <v>8</v>
      </c>
      <c r="AA3163" s="9">
        <v>45086</v>
      </c>
      <c r="AB3163">
        <v>3.8997000000000002</v>
      </c>
      <c r="AE3163" s="25">
        <v>41477</v>
      </c>
      <c r="AF3163" t="e">
        <f>NA()</f>
        <v>#N/A</v>
      </c>
      <c r="AG3163" t="e">
        <f>NA()</f>
        <v>#N/A</v>
      </c>
      <c r="AH3163" t="e">
        <f>NA()</f>
        <v>#N/A</v>
      </c>
      <c r="AI3163" t="e">
        <f>NA()</f>
        <v>#N/A</v>
      </c>
      <c r="AJ3163" t="e">
        <f>NA()</f>
        <v>#N/A</v>
      </c>
      <c r="AK3163" t="e">
        <f>NA()</f>
        <v>#N/A</v>
      </c>
      <c r="AL3163" t="e">
        <f>NA()</f>
        <v>#N/A</v>
      </c>
      <c r="AM3163" t="e">
        <f>NA()</f>
        <v>#N/A</v>
      </c>
      <c r="AN3163" s="13">
        <v>5.1200000000000002E-2</v>
      </c>
      <c r="AO3163" t="e">
        <f>NA()</f>
        <v>#N/A</v>
      </c>
      <c r="AP3163" t="e">
        <f>NA()</f>
        <v>#N/A</v>
      </c>
    </row>
    <row r="3164" spans="20:42" x14ac:dyDescent="0.35">
      <c r="T3164" s="6"/>
      <c r="U3164" s="6"/>
      <c r="Z3164">
        <v>9</v>
      </c>
      <c r="AA3164" s="9">
        <v>45089</v>
      </c>
      <c r="AB3164">
        <v>4.0228000000000002</v>
      </c>
      <c r="AE3164" s="25">
        <v>41478</v>
      </c>
      <c r="AF3164" t="e">
        <f>NA()</f>
        <v>#N/A</v>
      </c>
      <c r="AG3164" t="e">
        <f>NA()</f>
        <v>#N/A</v>
      </c>
      <c r="AH3164" t="e">
        <f>NA()</f>
        <v>#N/A</v>
      </c>
      <c r="AI3164" t="e">
        <f>NA()</f>
        <v>#N/A</v>
      </c>
      <c r="AJ3164" t="e">
        <f>NA()</f>
        <v>#N/A</v>
      </c>
      <c r="AK3164" t="e">
        <f>NA()</f>
        <v>#N/A</v>
      </c>
      <c r="AL3164" t="e">
        <f>NA()</f>
        <v>#N/A</v>
      </c>
      <c r="AM3164" t="e">
        <f>NA()</f>
        <v>#N/A</v>
      </c>
      <c r="AN3164" s="13">
        <v>5.1400000000000001E-2</v>
      </c>
      <c r="AO3164" t="e">
        <f>NA()</f>
        <v>#N/A</v>
      </c>
      <c r="AP3164" t="e">
        <f>NA()</f>
        <v>#N/A</v>
      </c>
    </row>
    <row r="3165" spans="20:42" x14ac:dyDescent="0.35">
      <c r="T3165" s="6"/>
      <c r="U3165" s="6"/>
      <c r="Z3165">
        <v>12</v>
      </c>
      <c r="AA3165" s="9">
        <v>45090</v>
      </c>
      <c r="AB3165">
        <v>3.6227</v>
      </c>
      <c r="AE3165" s="25">
        <v>41479</v>
      </c>
      <c r="AF3165" t="e">
        <f>NA()</f>
        <v>#N/A</v>
      </c>
      <c r="AG3165" t="e">
        <f>NA()</f>
        <v>#N/A</v>
      </c>
      <c r="AH3165" t="e">
        <f>NA()</f>
        <v>#N/A</v>
      </c>
      <c r="AI3165" t="e">
        <f>NA()</f>
        <v>#N/A</v>
      </c>
      <c r="AJ3165" t="e">
        <f>NA()</f>
        <v>#N/A</v>
      </c>
      <c r="AK3165" t="e">
        <f>NA()</f>
        <v>#N/A</v>
      </c>
      <c r="AL3165" t="e">
        <f>NA()</f>
        <v>#N/A</v>
      </c>
      <c r="AM3165" t="e">
        <f>NA()</f>
        <v>#N/A</v>
      </c>
      <c r="AN3165" s="13">
        <v>5.1799999999999999E-2</v>
      </c>
      <c r="AO3165" t="e">
        <f>NA()</f>
        <v>#N/A</v>
      </c>
      <c r="AP3165" t="e">
        <f>NA()</f>
        <v>#N/A</v>
      </c>
    </row>
    <row r="3166" spans="20:42" x14ac:dyDescent="0.35">
      <c r="T3166" s="6"/>
      <c r="U3166" s="6"/>
      <c r="Z3166">
        <v>13</v>
      </c>
      <c r="AA3166" s="9">
        <v>45091</v>
      </c>
      <c r="AB3166">
        <v>3.5449999999999999</v>
      </c>
      <c r="AE3166" s="25">
        <v>41480</v>
      </c>
      <c r="AF3166" t="e">
        <f>NA()</f>
        <v>#N/A</v>
      </c>
      <c r="AG3166" t="e">
        <f>NA()</f>
        <v>#N/A</v>
      </c>
      <c r="AH3166" t="e">
        <f>NA()</f>
        <v>#N/A</v>
      </c>
      <c r="AI3166" t="e">
        <f>NA()</f>
        <v>#N/A</v>
      </c>
      <c r="AJ3166" t="e">
        <f>NA()</f>
        <v>#N/A</v>
      </c>
      <c r="AK3166" t="e">
        <f>NA()</f>
        <v>#N/A</v>
      </c>
      <c r="AL3166" t="e">
        <f>NA()</f>
        <v>#N/A</v>
      </c>
      <c r="AM3166" t="e">
        <f>NA()</f>
        <v>#N/A</v>
      </c>
      <c r="AN3166" s="13">
        <v>5.1900000000000002E-2</v>
      </c>
      <c r="AO3166" t="e">
        <f>NA()</f>
        <v>#N/A</v>
      </c>
      <c r="AP3166" t="e">
        <f>NA()</f>
        <v>#N/A</v>
      </c>
    </row>
    <row r="3167" spans="20:42" x14ac:dyDescent="0.35">
      <c r="T3167" s="6"/>
      <c r="U3167" s="6"/>
      <c r="Z3167">
        <v>14</v>
      </c>
      <c r="AA3167" s="9">
        <v>45092</v>
      </c>
      <c r="AB3167">
        <v>3.5059</v>
      </c>
      <c r="AE3167" s="25">
        <v>41481</v>
      </c>
      <c r="AF3167" t="e">
        <f>NA()</f>
        <v>#N/A</v>
      </c>
      <c r="AG3167" t="e">
        <f>NA()</f>
        <v>#N/A</v>
      </c>
      <c r="AH3167" t="e">
        <f>NA()</f>
        <v>#N/A</v>
      </c>
      <c r="AI3167" t="e">
        <f>NA()</f>
        <v>#N/A</v>
      </c>
      <c r="AJ3167" t="e">
        <f>NA()</f>
        <v>#N/A</v>
      </c>
      <c r="AK3167" t="e">
        <f>NA()</f>
        <v>#N/A</v>
      </c>
      <c r="AL3167" t="e">
        <f>NA()</f>
        <v>#N/A</v>
      </c>
      <c r="AM3167" t="e">
        <f>NA()</f>
        <v>#N/A</v>
      </c>
      <c r="AN3167" s="13">
        <v>5.1700000000000003E-2</v>
      </c>
      <c r="AO3167" t="e">
        <f>NA()</f>
        <v>#N/A</v>
      </c>
      <c r="AP3167" t="e">
        <f>NA()</f>
        <v>#N/A</v>
      </c>
    </row>
    <row r="3168" spans="20:42" x14ac:dyDescent="0.35">
      <c r="T3168" s="6"/>
      <c r="U3168" s="6"/>
      <c r="Z3168">
        <v>15</v>
      </c>
      <c r="AA3168" s="9">
        <v>45093</v>
      </c>
      <c r="AB3168">
        <v>3.6299000000000001</v>
      </c>
      <c r="AE3168" s="25">
        <v>41482</v>
      </c>
      <c r="AF3168" t="e">
        <f>NA()</f>
        <v>#N/A</v>
      </c>
      <c r="AG3168" t="e">
        <f>NA()</f>
        <v>#N/A</v>
      </c>
      <c r="AH3168" t="e">
        <f>NA()</f>
        <v>#N/A</v>
      </c>
      <c r="AI3168" t="e">
        <f>NA()</f>
        <v>#N/A</v>
      </c>
      <c r="AJ3168" t="e">
        <f>NA()</f>
        <v>#N/A</v>
      </c>
      <c r="AK3168" t="e">
        <f>NA()</f>
        <v>#N/A</v>
      </c>
      <c r="AL3168" t="e">
        <f>NA()</f>
        <v>#N/A</v>
      </c>
      <c r="AM3168" t="e">
        <f>NA()</f>
        <v>#N/A</v>
      </c>
      <c r="AN3168" t="e">
        <f>NA()</f>
        <v>#N/A</v>
      </c>
      <c r="AO3168" t="e">
        <f>NA()</f>
        <v>#N/A</v>
      </c>
      <c r="AP3168" t="e">
        <f>NA()</f>
        <v>#N/A</v>
      </c>
    </row>
    <row r="3169" spans="20:42" x14ac:dyDescent="0.35">
      <c r="T3169" s="6"/>
      <c r="U3169" s="6"/>
      <c r="Z3169">
        <v>16</v>
      </c>
      <c r="AA3169" s="9">
        <v>45096</v>
      </c>
      <c r="AB3169">
        <v>3.5952000000000002</v>
      </c>
      <c r="AE3169" s="25">
        <v>41483</v>
      </c>
      <c r="AF3169" t="e">
        <f>NA()</f>
        <v>#N/A</v>
      </c>
      <c r="AG3169" t="e">
        <f>NA()</f>
        <v>#N/A</v>
      </c>
      <c r="AH3169" t="e">
        <f>NA()</f>
        <v>#N/A</v>
      </c>
      <c r="AI3169" t="e">
        <f>NA()</f>
        <v>#N/A</v>
      </c>
      <c r="AJ3169" t="e">
        <f>NA()</f>
        <v>#N/A</v>
      </c>
      <c r="AK3169" t="e">
        <f>NA()</f>
        <v>#N/A</v>
      </c>
      <c r="AL3169" t="e">
        <f>NA()</f>
        <v>#N/A</v>
      </c>
      <c r="AM3169" t="e">
        <f>NA()</f>
        <v>#N/A</v>
      </c>
      <c r="AN3169" t="e">
        <f>NA()</f>
        <v>#N/A</v>
      </c>
      <c r="AO3169" t="e">
        <f>NA()</f>
        <v>#N/A</v>
      </c>
      <c r="AP3169" t="e">
        <f>NA()</f>
        <v>#N/A</v>
      </c>
    </row>
    <row r="3170" spans="20:42" x14ac:dyDescent="0.35">
      <c r="T3170" s="6"/>
      <c r="U3170" s="6"/>
      <c r="Z3170">
        <v>19</v>
      </c>
      <c r="AA3170" s="9">
        <v>45097</v>
      </c>
      <c r="AB3170">
        <v>3.6175000000000002</v>
      </c>
      <c r="AE3170" s="25">
        <v>41484</v>
      </c>
      <c r="AF3170" t="e">
        <f>NA()</f>
        <v>#N/A</v>
      </c>
      <c r="AG3170" t="e">
        <f>NA()</f>
        <v>#N/A</v>
      </c>
      <c r="AH3170" t="e">
        <f>NA()</f>
        <v>#N/A</v>
      </c>
      <c r="AI3170" t="e">
        <f>NA()</f>
        <v>#N/A</v>
      </c>
      <c r="AJ3170" t="e">
        <f>NA()</f>
        <v>#N/A</v>
      </c>
      <c r="AK3170" t="e">
        <f>NA()</f>
        <v>#N/A</v>
      </c>
      <c r="AL3170" t="e">
        <f>NA()</f>
        <v>#N/A</v>
      </c>
      <c r="AM3170" t="e">
        <f>NA()</f>
        <v>#N/A</v>
      </c>
      <c r="AN3170" s="13">
        <v>5.1700000000000003E-2</v>
      </c>
      <c r="AO3170" t="e">
        <f>NA()</f>
        <v>#N/A</v>
      </c>
      <c r="AP3170" t="e">
        <f>NA()</f>
        <v>#N/A</v>
      </c>
    </row>
    <row r="3171" spans="20:42" x14ac:dyDescent="0.35">
      <c r="T3171" s="6"/>
      <c r="U3171" s="6"/>
      <c r="Z3171">
        <v>20</v>
      </c>
      <c r="AA3171" s="9">
        <v>45098</v>
      </c>
      <c r="AB3171">
        <v>3.6690999999999998</v>
      </c>
      <c r="AE3171" s="25">
        <v>41485</v>
      </c>
      <c r="AF3171" t="e">
        <f>NA()</f>
        <v>#N/A</v>
      </c>
      <c r="AG3171" t="e">
        <f>NA()</f>
        <v>#N/A</v>
      </c>
      <c r="AH3171" t="e">
        <f>NA()</f>
        <v>#N/A</v>
      </c>
      <c r="AI3171" t="e">
        <f>NA()</f>
        <v>#N/A</v>
      </c>
      <c r="AJ3171" t="e">
        <f>NA()</f>
        <v>#N/A</v>
      </c>
      <c r="AK3171" t="e">
        <f>NA()</f>
        <v>#N/A</v>
      </c>
      <c r="AL3171" t="e">
        <f>NA()</f>
        <v>#N/A</v>
      </c>
      <c r="AM3171" t="e">
        <f>NA()</f>
        <v>#N/A</v>
      </c>
      <c r="AN3171" s="13">
        <v>5.1700000000000003E-2</v>
      </c>
      <c r="AO3171" t="e">
        <f>NA()</f>
        <v>#N/A</v>
      </c>
      <c r="AP3171" t="e">
        <f>NA()</f>
        <v>#N/A</v>
      </c>
    </row>
    <row r="3172" spans="20:42" x14ac:dyDescent="0.35">
      <c r="T3172" s="6"/>
      <c r="U3172" s="6"/>
      <c r="Z3172">
        <v>21</v>
      </c>
      <c r="AA3172" s="9">
        <v>45099</v>
      </c>
      <c r="AB3172">
        <v>3.5583</v>
      </c>
      <c r="AE3172" s="25">
        <v>41486</v>
      </c>
      <c r="AF3172" t="e">
        <f>NA()</f>
        <v>#N/A</v>
      </c>
      <c r="AG3172" t="e">
        <f>NA()</f>
        <v>#N/A</v>
      </c>
      <c r="AH3172" t="e">
        <f>NA()</f>
        <v>#N/A</v>
      </c>
      <c r="AI3172" t="e">
        <f>NA()</f>
        <v>#N/A</v>
      </c>
      <c r="AJ3172" t="e">
        <f>NA()</f>
        <v>#N/A</v>
      </c>
      <c r="AK3172" t="e">
        <f>NA()</f>
        <v>#N/A</v>
      </c>
      <c r="AL3172" t="e">
        <f>NA()</f>
        <v>#N/A</v>
      </c>
      <c r="AM3172" t="e">
        <f>NA()</f>
        <v>#N/A</v>
      </c>
      <c r="AN3172" s="13">
        <v>5.1200000000000002E-2</v>
      </c>
      <c r="AO3172" t="e">
        <f>NA()</f>
        <v>#N/A</v>
      </c>
      <c r="AP3172" t="e">
        <f>NA()</f>
        <v>#N/A</v>
      </c>
    </row>
    <row r="3173" spans="20:42" x14ac:dyDescent="0.35">
      <c r="T3173" s="6"/>
      <c r="U3173" s="6"/>
      <c r="Z3173">
        <v>22</v>
      </c>
      <c r="AA3173" s="9">
        <v>45100</v>
      </c>
      <c r="AB3173">
        <v>3.5825</v>
      </c>
      <c r="AE3173" s="25">
        <v>41487</v>
      </c>
      <c r="AF3173" t="e">
        <f>NA()</f>
        <v>#N/A</v>
      </c>
      <c r="AG3173" t="e">
        <f>NA()</f>
        <v>#N/A</v>
      </c>
      <c r="AH3173" t="e">
        <f>NA()</f>
        <v>#N/A</v>
      </c>
      <c r="AI3173" t="e">
        <f>NA()</f>
        <v>#N/A</v>
      </c>
      <c r="AJ3173" t="e">
        <f>NA()</f>
        <v>#N/A</v>
      </c>
      <c r="AK3173" t="e">
        <f>NA()</f>
        <v>#N/A</v>
      </c>
      <c r="AL3173" t="e">
        <f>NA()</f>
        <v>#N/A</v>
      </c>
      <c r="AM3173" t="e">
        <f>NA()</f>
        <v>#N/A</v>
      </c>
      <c r="AN3173" s="13">
        <v>5.04E-2</v>
      </c>
      <c r="AO3173" s="13">
        <v>0.95813313</v>
      </c>
      <c r="AP3173" t="e">
        <f>NA()</f>
        <v>#N/A</v>
      </c>
    </row>
    <row r="3174" spans="20:42" x14ac:dyDescent="0.35">
      <c r="T3174" s="6"/>
      <c r="U3174" s="6"/>
      <c r="Z3174">
        <v>23</v>
      </c>
      <c r="AA3174" s="9">
        <v>45103</v>
      </c>
      <c r="AB3174">
        <v>3.7938999999999998</v>
      </c>
      <c r="AE3174" s="25">
        <v>41488</v>
      </c>
      <c r="AF3174" t="e">
        <f>NA()</f>
        <v>#N/A</v>
      </c>
      <c r="AG3174" t="e">
        <f>NA()</f>
        <v>#N/A</v>
      </c>
      <c r="AH3174" t="e">
        <f>NA()</f>
        <v>#N/A</v>
      </c>
      <c r="AI3174" t="e">
        <f>NA()</f>
        <v>#N/A</v>
      </c>
      <c r="AJ3174" t="e">
        <f>NA()</f>
        <v>#N/A</v>
      </c>
      <c r="AK3174" t="e">
        <f>NA()</f>
        <v>#N/A</v>
      </c>
      <c r="AL3174" t="e">
        <f>NA()</f>
        <v>#N/A</v>
      </c>
      <c r="AM3174" t="e">
        <f>NA()</f>
        <v>#N/A</v>
      </c>
      <c r="AN3174" s="13">
        <v>4.8599999999999997E-2</v>
      </c>
      <c r="AO3174" t="e">
        <f>NA()</f>
        <v>#N/A</v>
      </c>
      <c r="AP3174" t="e">
        <f>NA()</f>
        <v>#N/A</v>
      </c>
    </row>
    <row r="3175" spans="20:42" x14ac:dyDescent="0.35">
      <c r="T3175" s="6"/>
      <c r="U3175" s="6"/>
      <c r="Z3175">
        <v>26</v>
      </c>
      <c r="AA3175" s="9">
        <v>45104</v>
      </c>
      <c r="AB3175">
        <v>3.7921999999999998</v>
      </c>
      <c r="AE3175" s="25">
        <v>41489</v>
      </c>
      <c r="AF3175" t="e">
        <f>NA()</f>
        <v>#N/A</v>
      </c>
      <c r="AG3175" t="e">
        <f>NA()</f>
        <v>#N/A</v>
      </c>
      <c r="AH3175" t="e">
        <f>NA()</f>
        <v>#N/A</v>
      </c>
      <c r="AI3175" t="e">
        <f>NA()</f>
        <v>#N/A</v>
      </c>
      <c r="AJ3175" t="e">
        <f>NA()</f>
        <v>#N/A</v>
      </c>
      <c r="AK3175" t="e">
        <f>NA()</f>
        <v>#N/A</v>
      </c>
      <c r="AL3175" t="e">
        <f>NA()</f>
        <v>#N/A</v>
      </c>
      <c r="AM3175" t="e">
        <f>NA()</f>
        <v>#N/A</v>
      </c>
      <c r="AN3175" t="e">
        <f>NA()</f>
        <v>#N/A</v>
      </c>
      <c r="AO3175" t="e">
        <f>NA()</f>
        <v>#N/A</v>
      </c>
      <c r="AP3175" t="e">
        <f>NA()</f>
        <v>#N/A</v>
      </c>
    </row>
    <row r="3176" spans="20:42" x14ac:dyDescent="0.35">
      <c r="T3176" s="6"/>
      <c r="U3176" s="6"/>
      <c r="Z3176">
        <v>27</v>
      </c>
      <c r="AA3176" s="9">
        <v>45105</v>
      </c>
      <c r="AB3176">
        <v>3.7785000000000002</v>
      </c>
      <c r="AE3176" s="25">
        <v>41490</v>
      </c>
      <c r="AF3176" t="e">
        <f>NA()</f>
        <v>#N/A</v>
      </c>
      <c r="AG3176" t="e">
        <f>NA()</f>
        <v>#N/A</v>
      </c>
      <c r="AH3176" t="e">
        <f>NA()</f>
        <v>#N/A</v>
      </c>
      <c r="AI3176" t="e">
        <f>NA()</f>
        <v>#N/A</v>
      </c>
      <c r="AJ3176" t="e">
        <f>NA()</f>
        <v>#N/A</v>
      </c>
      <c r="AK3176" t="e">
        <f>NA()</f>
        <v>#N/A</v>
      </c>
      <c r="AL3176" t="e">
        <f>NA()</f>
        <v>#N/A</v>
      </c>
      <c r="AM3176" t="e">
        <f>NA()</f>
        <v>#N/A</v>
      </c>
      <c r="AN3176" t="e">
        <f>NA()</f>
        <v>#N/A</v>
      </c>
      <c r="AO3176" t="e">
        <f>NA()</f>
        <v>#N/A</v>
      </c>
      <c r="AP3176" t="e">
        <f>NA()</f>
        <v>#N/A</v>
      </c>
    </row>
    <row r="3177" spans="20:42" x14ac:dyDescent="0.35">
      <c r="T3177" s="6"/>
      <c r="U3177" s="6"/>
      <c r="Z3177">
        <v>28</v>
      </c>
      <c r="AA3177" s="9">
        <v>45107</v>
      </c>
      <c r="AB3177">
        <v>3.7917999999999998</v>
      </c>
      <c r="AE3177" s="25">
        <v>41491</v>
      </c>
      <c r="AF3177" t="e">
        <f>NA()</f>
        <v>#N/A</v>
      </c>
      <c r="AG3177" t="e">
        <f>NA()</f>
        <v>#N/A</v>
      </c>
      <c r="AH3177" t="e">
        <f>NA()</f>
        <v>#N/A</v>
      </c>
      <c r="AI3177" t="e">
        <f>NA()</f>
        <v>#N/A</v>
      </c>
      <c r="AJ3177" t="e">
        <f>NA()</f>
        <v>#N/A</v>
      </c>
      <c r="AK3177" t="e">
        <f>NA()</f>
        <v>#N/A</v>
      </c>
      <c r="AL3177" t="e">
        <f>NA()</f>
        <v>#N/A</v>
      </c>
      <c r="AM3177" t="e">
        <f>NA()</f>
        <v>#N/A</v>
      </c>
      <c r="AN3177" s="13">
        <v>4.7899999999999998E-2</v>
      </c>
      <c r="AO3177" t="e">
        <f>NA()</f>
        <v>#N/A</v>
      </c>
      <c r="AP3177" t="e">
        <f>NA()</f>
        <v>#N/A</v>
      </c>
    </row>
    <row r="3178" spans="20:42" x14ac:dyDescent="0.35">
      <c r="T3178" s="6"/>
      <c r="U3178" s="6"/>
      <c r="Z3178">
        <v>30</v>
      </c>
      <c r="AA3178" s="9">
        <v>45110</v>
      </c>
      <c r="AB3178">
        <v>4.0004999999999997</v>
      </c>
      <c r="AE3178" s="25">
        <v>41492</v>
      </c>
      <c r="AF3178" t="e">
        <f>NA()</f>
        <v>#N/A</v>
      </c>
      <c r="AG3178" t="e">
        <f>NA()</f>
        <v>#N/A</v>
      </c>
      <c r="AH3178" t="e">
        <f>NA()</f>
        <v>#N/A</v>
      </c>
      <c r="AI3178" t="e">
        <f>NA()</f>
        <v>#N/A</v>
      </c>
      <c r="AJ3178" t="e">
        <f>NA()</f>
        <v>#N/A</v>
      </c>
      <c r="AK3178" t="e">
        <f>NA()</f>
        <v>#N/A</v>
      </c>
      <c r="AL3178" t="e">
        <f>NA()</f>
        <v>#N/A</v>
      </c>
      <c r="AM3178" t="e">
        <f>NA()</f>
        <v>#N/A</v>
      </c>
      <c r="AN3178" s="13">
        <v>4.7699999999999999E-2</v>
      </c>
      <c r="AO3178" t="e">
        <f>NA()</f>
        <v>#N/A</v>
      </c>
      <c r="AP3178" t="e">
        <f>NA()</f>
        <v>#N/A</v>
      </c>
    </row>
    <row r="3179" spans="20:42" x14ac:dyDescent="0.35">
      <c r="T3179" s="6"/>
      <c r="U3179" s="6"/>
      <c r="Y3179" t="s">
        <v>1102</v>
      </c>
      <c r="Z3179">
        <v>3</v>
      </c>
      <c r="AA3179" s="9">
        <v>45111</v>
      </c>
      <c r="AB3179">
        <v>3.8041</v>
      </c>
      <c r="AE3179" s="25">
        <v>41493</v>
      </c>
      <c r="AF3179" t="e">
        <f>NA()</f>
        <v>#N/A</v>
      </c>
      <c r="AG3179" t="e">
        <f>NA()</f>
        <v>#N/A</v>
      </c>
      <c r="AH3179" t="e">
        <f>NA()</f>
        <v>#N/A</v>
      </c>
      <c r="AI3179" t="e">
        <f>NA()</f>
        <v>#N/A</v>
      </c>
      <c r="AJ3179" t="e">
        <f>NA()</f>
        <v>#N/A</v>
      </c>
      <c r="AK3179" t="e">
        <f>NA()</f>
        <v>#N/A</v>
      </c>
      <c r="AL3179" t="e">
        <f>NA()</f>
        <v>#N/A</v>
      </c>
      <c r="AM3179" t="e">
        <f>NA()</f>
        <v>#N/A</v>
      </c>
      <c r="AN3179" s="13">
        <v>4.87E-2</v>
      </c>
      <c r="AO3179" t="e">
        <f>NA()</f>
        <v>#N/A</v>
      </c>
      <c r="AP3179" t="e">
        <f>NA()</f>
        <v>#N/A</v>
      </c>
    </row>
    <row r="3180" spans="20:42" x14ac:dyDescent="0.35">
      <c r="T3180" s="6"/>
      <c r="U3180" s="6"/>
      <c r="Z3180">
        <v>4</v>
      </c>
      <c r="AA3180" s="9">
        <v>45112</v>
      </c>
      <c r="AB3180">
        <v>3.7885</v>
      </c>
      <c r="AE3180" s="25">
        <v>41494</v>
      </c>
      <c r="AF3180" t="e">
        <f>NA()</f>
        <v>#N/A</v>
      </c>
      <c r="AG3180" t="e">
        <f>NA()</f>
        <v>#N/A</v>
      </c>
      <c r="AH3180" t="e">
        <f>NA()</f>
        <v>#N/A</v>
      </c>
      <c r="AI3180" t="e">
        <f>NA()</f>
        <v>#N/A</v>
      </c>
      <c r="AJ3180" t="e">
        <f>NA()</f>
        <v>#N/A</v>
      </c>
      <c r="AK3180" t="e">
        <f>NA()</f>
        <v>#N/A</v>
      </c>
      <c r="AL3180" t="e">
        <f>NA()</f>
        <v>#N/A</v>
      </c>
      <c r="AM3180" t="e">
        <f>NA()</f>
        <v>#N/A</v>
      </c>
      <c r="AN3180" t="e">
        <f>NA()</f>
        <v>#N/A</v>
      </c>
      <c r="AO3180" t="e">
        <f>NA()</f>
        <v>#N/A</v>
      </c>
      <c r="AP3180" t="e">
        <f>NA()</f>
        <v>#N/A</v>
      </c>
    </row>
    <row r="3181" spans="20:42" x14ac:dyDescent="0.35">
      <c r="T3181" s="6"/>
      <c r="U3181" s="6"/>
      <c r="Z3181">
        <v>5</v>
      </c>
      <c r="AA3181" s="9">
        <v>45113</v>
      </c>
      <c r="AB3181">
        <v>3.7685</v>
      </c>
      <c r="AE3181" s="25">
        <v>41495</v>
      </c>
      <c r="AF3181" t="e">
        <f>NA()</f>
        <v>#N/A</v>
      </c>
      <c r="AG3181" t="e">
        <f>NA()</f>
        <v>#N/A</v>
      </c>
      <c r="AH3181" t="e">
        <f>NA()</f>
        <v>#N/A</v>
      </c>
      <c r="AI3181" t="e">
        <f>NA()</f>
        <v>#N/A</v>
      </c>
      <c r="AJ3181" t="e">
        <f>NA()</f>
        <v>#N/A</v>
      </c>
      <c r="AK3181" t="e">
        <f>NA()</f>
        <v>#N/A</v>
      </c>
      <c r="AL3181" t="e">
        <f>NA()</f>
        <v>#N/A</v>
      </c>
      <c r="AM3181" t="e">
        <f>NA()</f>
        <v>#N/A</v>
      </c>
      <c r="AN3181" t="e">
        <f>NA()</f>
        <v>#N/A</v>
      </c>
      <c r="AO3181" t="e">
        <f>NA()</f>
        <v>#N/A</v>
      </c>
      <c r="AP3181" t="e">
        <f>NA()</f>
        <v>#N/A</v>
      </c>
    </row>
    <row r="3182" spans="20:42" x14ac:dyDescent="0.35">
      <c r="T3182" s="6"/>
      <c r="U3182" s="6"/>
      <c r="Z3182">
        <v>6</v>
      </c>
      <c r="AA3182" s="9">
        <v>45114</v>
      </c>
      <c r="AB3182">
        <v>3.6539999999999999</v>
      </c>
      <c r="AE3182" s="25">
        <v>41496</v>
      </c>
      <c r="AF3182" t="e">
        <f>NA()</f>
        <v>#N/A</v>
      </c>
      <c r="AG3182" t="e">
        <f>NA()</f>
        <v>#N/A</v>
      </c>
      <c r="AH3182" t="e">
        <f>NA()</f>
        <v>#N/A</v>
      </c>
      <c r="AI3182" t="e">
        <f>NA()</f>
        <v>#N/A</v>
      </c>
      <c r="AJ3182" t="e">
        <f>NA()</f>
        <v>#N/A</v>
      </c>
      <c r="AK3182" t="e">
        <f>NA()</f>
        <v>#N/A</v>
      </c>
      <c r="AL3182" t="e">
        <f>NA()</f>
        <v>#N/A</v>
      </c>
      <c r="AM3182" t="e">
        <f>NA()</f>
        <v>#N/A</v>
      </c>
      <c r="AN3182" t="e">
        <f>NA()</f>
        <v>#N/A</v>
      </c>
      <c r="AO3182" t="e">
        <f>NA()</f>
        <v>#N/A</v>
      </c>
      <c r="AP3182" t="e">
        <f>NA()</f>
        <v>#N/A</v>
      </c>
    </row>
    <row r="3183" spans="20:42" x14ac:dyDescent="0.35">
      <c r="T3183" s="6"/>
      <c r="U3183" s="6"/>
      <c r="Z3183">
        <v>7</v>
      </c>
      <c r="AA3183" s="9">
        <v>45117</v>
      </c>
      <c r="AB3183">
        <v>3.7004999999999999</v>
      </c>
      <c r="AE3183" s="25">
        <v>41497</v>
      </c>
      <c r="AF3183" t="e">
        <f>NA()</f>
        <v>#N/A</v>
      </c>
      <c r="AG3183" t="e">
        <f>NA()</f>
        <v>#N/A</v>
      </c>
      <c r="AH3183" t="e">
        <f>NA()</f>
        <v>#N/A</v>
      </c>
      <c r="AI3183" t="e">
        <f>NA()</f>
        <v>#N/A</v>
      </c>
      <c r="AJ3183" t="e">
        <f>NA()</f>
        <v>#N/A</v>
      </c>
      <c r="AK3183" t="e">
        <f>NA()</f>
        <v>#N/A</v>
      </c>
      <c r="AL3183" t="e">
        <f>NA()</f>
        <v>#N/A</v>
      </c>
      <c r="AM3183" t="e">
        <f>NA()</f>
        <v>#N/A</v>
      </c>
      <c r="AN3183" t="e">
        <f>NA()</f>
        <v>#N/A</v>
      </c>
      <c r="AO3183" t="e">
        <f>NA()</f>
        <v>#N/A</v>
      </c>
      <c r="AP3183" t="e">
        <f>NA()</f>
        <v>#N/A</v>
      </c>
    </row>
    <row r="3184" spans="20:42" x14ac:dyDescent="0.35">
      <c r="T3184" s="6"/>
      <c r="U3184" s="6"/>
      <c r="Z3184">
        <v>10</v>
      </c>
      <c r="AA3184" s="9">
        <v>45118</v>
      </c>
      <c r="AB3184">
        <v>3.61</v>
      </c>
      <c r="AE3184" s="25">
        <v>41498</v>
      </c>
      <c r="AF3184" t="e">
        <f>NA()</f>
        <v>#N/A</v>
      </c>
      <c r="AG3184" t="e">
        <f>NA()</f>
        <v>#N/A</v>
      </c>
      <c r="AH3184" t="e">
        <f>NA()</f>
        <v>#N/A</v>
      </c>
      <c r="AI3184" t="e">
        <f>NA()</f>
        <v>#N/A</v>
      </c>
      <c r="AJ3184" t="e">
        <f>NA()</f>
        <v>#N/A</v>
      </c>
      <c r="AK3184" t="e">
        <f>NA()</f>
        <v>#N/A</v>
      </c>
      <c r="AL3184" t="e">
        <f>NA()</f>
        <v>#N/A</v>
      </c>
      <c r="AM3184" t="e">
        <f>NA()</f>
        <v>#N/A</v>
      </c>
      <c r="AN3184" s="13">
        <v>4.9000000000000002E-2</v>
      </c>
      <c r="AO3184" t="e">
        <f>NA()</f>
        <v>#N/A</v>
      </c>
      <c r="AP3184" t="e">
        <f>NA()</f>
        <v>#N/A</v>
      </c>
    </row>
    <row r="3185" spans="20:42" x14ac:dyDescent="0.35">
      <c r="T3185" s="6"/>
      <c r="U3185" s="6"/>
      <c r="Z3185">
        <v>11</v>
      </c>
      <c r="AA3185" s="9">
        <v>45119</v>
      </c>
      <c r="AB3185">
        <v>3.6027999999999998</v>
      </c>
      <c r="AE3185" s="25">
        <v>41499</v>
      </c>
      <c r="AF3185" t="e">
        <f>NA()</f>
        <v>#N/A</v>
      </c>
      <c r="AG3185" t="e">
        <f>NA()</f>
        <v>#N/A</v>
      </c>
      <c r="AH3185" t="e">
        <f>NA()</f>
        <v>#N/A</v>
      </c>
      <c r="AI3185" t="e">
        <f>NA()</f>
        <v>#N/A</v>
      </c>
      <c r="AJ3185" t="e">
        <f>NA()</f>
        <v>#N/A</v>
      </c>
      <c r="AK3185" t="e">
        <f>NA()</f>
        <v>#N/A</v>
      </c>
      <c r="AL3185" t="e">
        <f>NA()</f>
        <v>#N/A</v>
      </c>
      <c r="AM3185" t="e">
        <f>NA()</f>
        <v>#N/A</v>
      </c>
      <c r="AN3185" s="13">
        <v>4.8899999999999999E-2</v>
      </c>
      <c r="AO3185" t="e">
        <f>NA()</f>
        <v>#N/A</v>
      </c>
      <c r="AP3185" t="e">
        <f>NA()</f>
        <v>#N/A</v>
      </c>
    </row>
    <row r="3186" spans="20:42" x14ac:dyDescent="0.35">
      <c r="T3186" s="6"/>
      <c r="U3186" s="6"/>
      <c r="Z3186">
        <v>12</v>
      </c>
      <c r="AA3186" s="9">
        <v>45120</v>
      </c>
      <c r="AB3186">
        <v>3.5373000000000001</v>
      </c>
      <c r="AE3186" s="25">
        <v>41500</v>
      </c>
      <c r="AF3186" t="e">
        <f>NA()</f>
        <v>#N/A</v>
      </c>
      <c r="AG3186" t="e">
        <f>NA()</f>
        <v>#N/A</v>
      </c>
      <c r="AH3186" t="e">
        <f>NA()</f>
        <v>#N/A</v>
      </c>
      <c r="AI3186" t="e">
        <f>NA()</f>
        <v>#N/A</v>
      </c>
      <c r="AJ3186" t="e">
        <f>NA()</f>
        <v>#N/A</v>
      </c>
      <c r="AK3186" t="e">
        <f>NA()</f>
        <v>#N/A</v>
      </c>
      <c r="AL3186" t="e">
        <f>NA()</f>
        <v>#N/A</v>
      </c>
      <c r="AM3186" t="e">
        <f>NA()</f>
        <v>#N/A</v>
      </c>
      <c r="AN3186" s="13">
        <v>4.9000000000000002E-2</v>
      </c>
      <c r="AO3186" t="e">
        <f>NA()</f>
        <v>#N/A</v>
      </c>
      <c r="AP3186" t="e">
        <f>NA()</f>
        <v>#N/A</v>
      </c>
    </row>
    <row r="3187" spans="20:42" x14ac:dyDescent="0.35">
      <c r="T3187" s="6"/>
      <c r="U3187" s="6"/>
      <c r="Z3187">
        <v>13</v>
      </c>
      <c r="AA3187" s="9">
        <v>45121</v>
      </c>
      <c r="AB3187">
        <v>3.5322</v>
      </c>
      <c r="AE3187" s="25">
        <v>41501</v>
      </c>
      <c r="AF3187" t="e">
        <f>NA()</f>
        <v>#N/A</v>
      </c>
      <c r="AG3187" t="e">
        <f>NA()</f>
        <v>#N/A</v>
      </c>
      <c r="AH3187" t="e">
        <f>NA()</f>
        <v>#N/A</v>
      </c>
      <c r="AI3187" t="e">
        <f>NA()</f>
        <v>#N/A</v>
      </c>
      <c r="AJ3187" t="e">
        <f>NA()</f>
        <v>#N/A</v>
      </c>
      <c r="AK3187" t="e">
        <f>NA()</f>
        <v>#N/A</v>
      </c>
      <c r="AL3187" t="e">
        <f>NA()</f>
        <v>#N/A</v>
      </c>
      <c r="AM3187" t="e">
        <f>NA()</f>
        <v>#N/A</v>
      </c>
      <c r="AN3187" s="13">
        <v>4.9299999999999997E-2</v>
      </c>
      <c r="AO3187" t="e">
        <f>NA()</f>
        <v>#N/A</v>
      </c>
      <c r="AP3187" t="e">
        <f>NA()</f>
        <v>#N/A</v>
      </c>
    </row>
    <row r="3188" spans="20:42" x14ac:dyDescent="0.35">
      <c r="T3188" s="6"/>
      <c r="U3188" s="6"/>
      <c r="Z3188">
        <v>14</v>
      </c>
      <c r="AA3188" s="9">
        <v>45124</v>
      </c>
      <c r="AB3188">
        <v>3.5200999999999998</v>
      </c>
      <c r="AE3188" s="25">
        <v>41502</v>
      </c>
      <c r="AF3188" t="e">
        <f>NA()</f>
        <v>#N/A</v>
      </c>
      <c r="AG3188" t="e">
        <f>NA()</f>
        <v>#N/A</v>
      </c>
      <c r="AH3188" t="e">
        <f>NA()</f>
        <v>#N/A</v>
      </c>
      <c r="AI3188" t="e">
        <f>NA()</f>
        <v>#N/A</v>
      </c>
      <c r="AJ3188" t="e">
        <f>NA()</f>
        <v>#N/A</v>
      </c>
      <c r="AK3188" t="e">
        <f>NA()</f>
        <v>#N/A</v>
      </c>
      <c r="AL3188" t="e">
        <f>NA()</f>
        <v>#N/A</v>
      </c>
      <c r="AM3188" t="e">
        <f>NA()</f>
        <v>#N/A</v>
      </c>
      <c r="AN3188" s="13">
        <v>4.9000000000000002E-2</v>
      </c>
      <c r="AO3188" t="e">
        <f>NA()</f>
        <v>#N/A</v>
      </c>
      <c r="AP3188" t="e">
        <f>NA()</f>
        <v>#N/A</v>
      </c>
    </row>
    <row r="3189" spans="20:42" x14ac:dyDescent="0.35">
      <c r="T3189" s="6"/>
      <c r="U3189" s="6"/>
      <c r="Z3189">
        <v>17</v>
      </c>
      <c r="AA3189" s="9">
        <v>45125</v>
      </c>
      <c r="AB3189">
        <v>3.5341</v>
      </c>
      <c r="AE3189" s="25">
        <v>41503</v>
      </c>
      <c r="AF3189" t="e">
        <f>NA()</f>
        <v>#N/A</v>
      </c>
      <c r="AG3189" t="e">
        <f>NA()</f>
        <v>#N/A</v>
      </c>
      <c r="AH3189" t="e">
        <f>NA()</f>
        <v>#N/A</v>
      </c>
      <c r="AI3189" t="e">
        <f>NA()</f>
        <v>#N/A</v>
      </c>
      <c r="AJ3189" t="e">
        <f>NA()</f>
        <v>#N/A</v>
      </c>
      <c r="AK3189" t="e">
        <f>NA()</f>
        <v>#N/A</v>
      </c>
      <c r="AL3189" t="e">
        <f>NA()</f>
        <v>#N/A</v>
      </c>
      <c r="AM3189" t="e">
        <f>NA()</f>
        <v>#N/A</v>
      </c>
      <c r="AN3189" t="e">
        <f>NA()</f>
        <v>#N/A</v>
      </c>
      <c r="AO3189" t="e">
        <f>NA()</f>
        <v>#N/A</v>
      </c>
      <c r="AP3189" t="e">
        <f>NA()</f>
        <v>#N/A</v>
      </c>
    </row>
    <row r="3190" spans="20:42" x14ac:dyDescent="0.35">
      <c r="T3190" s="6"/>
      <c r="U3190" s="6"/>
      <c r="Z3190">
        <v>18</v>
      </c>
      <c r="AA3190" s="9">
        <v>45126</v>
      </c>
      <c r="AB3190">
        <v>3.4552999999999998</v>
      </c>
      <c r="AE3190" s="25">
        <v>41504</v>
      </c>
      <c r="AF3190" t="e">
        <f>NA()</f>
        <v>#N/A</v>
      </c>
      <c r="AG3190" t="e">
        <f>NA()</f>
        <v>#N/A</v>
      </c>
      <c r="AH3190" t="e">
        <f>NA()</f>
        <v>#N/A</v>
      </c>
      <c r="AI3190" t="e">
        <f>NA()</f>
        <v>#N/A</v>
      </c>
      <c r="AJ3190" t="e">
        <f>NA()</f>
        <v>#N/A</v>
      </c>
      <c r="AK3190" t="e">
        <f>NA()</f>
        <v>#N/A</v>
      </c>
      <c r="AL3190" t="e">
        <f>NA()</f>
        <v>#N/A</v>
      </c>
      <c r="AM3190" t="e">
        <f>NA()</f>
        <v>#N/A</v>
      </c>
      <c r="AN3190" t="e">
        <f>NA()</f>
        <v>#N/A</v>
      </c>
      <c r="AO3190" t="e">
        <f>NA()</f>
        <v>#N/A</v>
      </c>
      <c r="AP3190" t="e">
        <f>NA()</f>
        <v>#N/A</v>
      </c>
    </row>
    <row r="3191" spans="20:42" x14ac:dyDescent="0.35">
      <c r="T3191" s="6"/>
      <c r="U3191" s="6"/>
      <c r="Z3191">
        <v>19</v>
      </c>
      <c r="AA3191" s="9">
        <v>45127</v>
      </c>
      <c r="AB3191">
        <v>3.5095999999999998</v>
      </c>
      <c r="AE3191" s="25">
        <v>41505</v>
      </c>
      <c r="AF3191" t="e">
        <f>NA()</f>
        <v>#N/A</v>
      </c>
      <c r="AG3191" t="e">
        <f>NA()</f>
        <v>#N/A</v>
      </c>
      <c r="AH3191" t="e">
        <f>NA()</f>
        <v>#N/A</v>
      </c>
      <c r="AI3191" t="e">
        <f>NA()</f>
        <v>#N/A</v>
      </c>
      <c r="AJ3191" t="e">
        <f>NA()</f>
        <v>#N/A</v>
      </c>
      <c r="AK3191" t="e">
        <f>NA()</f>
        <v>#N/A</v>
      </c>
      <c r="AL3191" t="e">
        <f>NA()</f>
        <v>#N/A</v>
      </c>
      <c r="AM3191" t="e">
        <f>NA()</f>
        <v>#N/A</v>
      </c>
      <c r="AN3191" s="13">
        <v>4.87E-2</v>
      </c>
      <c r="AO3191" t="e">
        <f>NA()</f>
        <v>#N/A</v>
      </c>
      <c r="AP3191" t="e">
        <f>NA()</f>
        <v>#N/A</v>
      </c>
    </row>
    <row r="3192" spans="20:42" x14ac:dyDescent="0.35">
      <c r="T3192" s="6"/>
      <c r="U3192" s="6"/>
      <c r="Z3192">
        <v>20</v>
      </c>
      <c r="AA3192" s="9">
        <v>45128</v>
      </c>
      <c r="AB3192">
        <v>3.6124999999999998</v>
      </c>
      <c r="AE3192" s="25">
        <v>41506</v>
      </c>
      <c r="AF3192" t="e">
        <f>NA()</f>
        <v>#N/A</v>
      </c>
      <c r="AG3192" t="e">
        <f>NA()</f>
        <v>#N/A</v>
      </c>
      <c r="AH3192" t="e">
        <f>NA()</f>
        <v>#N/A</v>
      </c>
      <c r="AI3192" t="e">
        <f>NA()</f>
        <v>#N/A</v>
      </c>
      <c r="AJ3192" t="e">
        <f>NA()</f>
        <v>#N/A</v>
      </c>
      <c r="AK3192" t="e">
        <f>NA()</f>
        <v>#N/A</v>
      </c>
      <c r="AL3192" t="e">
        <f>NA()</f>
        <v>#N/A</v>
      </c>
      <c r="AM3192" t="e">
        <f>NA()</f>
        <v>#N/A</v>
      </c>
      <c r="AN3192" s="13">
        <v>4.8300000000000003E-2</v>
      </c>
      <c r="AO3192" t="e">
        <f>NA()</f>
        <v>#N/A</v>
      </c>
      <c r="AP3192" t="e">
        <f>NA()</f>
        <v>#N/A</v>
      </c>
    </row>
    <row r="3193" spans="20:42" x14ac:dyDescent="0.35">
      <c r="T3193" s="6"/>
      <c r="U3193" s="6"/>
      <c r="Z3193">
        <v>21</v>
      </c>
      <c r="AA3193" s="9">
        <v>45131</v>
      </c>
      <c r="AB3193">
        <v>3.7336999999999998</v>
      </c>
      <c r="AE3193" s="25">
        <v>41507</v>
      </c>
      <c r="AF3193" t="e">
        <f>NA()</f>
        <v>#N/A</v>
      </c>
      <c r="AG3193" t="e">
        <f>NA()</f>
        <v>#N/A</v>
      </c>
      <c r="AH3193" t="e">
        <f>NA()</f>
        <v>#N/A</v>
      </c>
      <c r="AI3193" t="e">
        <f>NA()</f>
        <v>#N/A</v>
      </c>
      <c r="AJ3193" t="e">
        <f>NA()</f>
        <v>#N/A</v>
      </c>
      <c r="AK3193" t="e">
        <f>NA()</f>
        <v>#N/A</v>
      </c>
      <c r="AL3193" t="e">
        <f>NA()</f>
        <v>#N/A</v>
      </c>
      <c r="AM3193" t="e">
        <f>NA()</f>
        <v>#N/A</v>
      </c>
      <c r="AN3193" s="13">
        <v>4.8000000000000001E-2</v>
      </c>
      <c r="AO3193" t="e">
        <f>NA()</f>
        <v>#N/A</v>
      </c>
      <c r="AP3193" t="e">
        <f>NA()</f>
        <v>#N/A</v>
      </c>
    </row>
    <row r="3194" spans="20:42" x14ac:dyDescent="0.35">
      <c r="T3194" s="6"/>
      <c r="U3194" s="6"/>
      <c r="Z3194">
        <v>24</v>
      </c>
      <c r="AA3194" s="9">
        <v>45132</v>
      </c>
      <c r="AB3194">
        <v>3.5373999999999999</v>
      </c>
      <c r="AE3194" s="25">
        <v>41508</v>
      </c>
      <c r="AF3194" t="e">
        <f>NA()</f>
        <v>#N/A</v>
      </c>
      <c r="AG3194" t="e">
        <f>NA()</f>
        <v>#N/A</v>
      </c>
      <c r="AH3194" t="e">
        <f>NA()</f>
        <v>#N/A</v>
      </c>
      <c r="AI3194" t="e">
        <f>NA()</f>
        <v>#N/A</v>
      </c>
      <c r="AJ3194" t="e">
        <f>NA()</f>
        <v>#N/A</v>
      </c>
      <c r="AK3194" t="e">
        <f>NA()</f>
        <v>#N/A</v>
      </c>
      <c r="AL3194" t="e">
        <f>NA()</f>
        <v>#N/A</v>
      </c>
      <c r="AM3194" t="e">
        <f>NA()</f>
        <v>#N/A</v>
      </c>
      <c r="AN3194" s="13">
        <v>4.7699999999999999E-2</v>
      </c>
      <c r="AO3194" t="e">
        <f>NA()</f>
        <v>#N/A</v>
      </c>
      <c r="AP3194" t="e">
        <f>NA()</f>
        <v>#N/A</v>
      </c>
    </row>
    <row r="3195" spans="20:42" x14ac:dyDescent="0.35">
      <c r="T3195" s="6"/>
      <c r="U3195" s="6"/>
      <c r="Z3195">
        <v>25</v>
      </c>
      <c r="AA3195" s="9">
        <v>45133</v>
      </c>
      <c r="AB3195">
        <v>3.4533</v>
      </c>
      <c r="AE3195" s="25">
        <v>41509</v>
      </c>
      <c r="AF3195" t="e">
        <f>NA()</f>
        <v>#N/A</v>
      </c>
      <c r="AG3195" t="e">
        <f>NA()</f>
        <v>#N/A</v>
      </c>
      <c r="AH3195" t="e">
        <f>NA()</f>
        <v>#N/A</v>
      </c>
      <c r="AI3195" t="e">
        <f>NA()</f>
        <v>#N/A</v>
      </c>
      <c r="AJ3195" t="e">
        <f>NA()</f>
        <v>#N/A</v>
      </c>
      <c r="AK3195" t="e">
        <f>NA()</f>
        <v>#N/A</v>
      </c>
      <c r="AL3195" t="e">
        <f>NA()</f>
        <v>#N/A</v>
      </c>
      <c r="AM3195" t="e">
        <f>NA()</f>
        <v>#N/A</v>
      </c>
      <c r="AN3195" s="13">
        <v>4.5400000000000003E-2</v>
      </c>
      <c r="AO3195" t="e">
        <f>NA()</f>
        <v>#N/A</v>
      </c>
      <c r="AP3195" t="e">
        <f>NA()</f>
        <v>#N/A</v>
      </c>
    </row>
    <row r="3196" spans="20:42" x14ac:dyDescent="0.35">
      <c r="T3196" s="6"/>
      <c r="U3196" s="6"/>
      <c r="Z3196">
        <v>26</v>
      </c>
      <c r="AA3196" s="9">
        <v>45134</v>
      </c>
      <c r="AB3196">
        <v>3.3329</v>
      </c>
      <c r="AE3196" s="25">
        <v>41510</v>
      </c>
      <c r="AF3196" t="e">
        <f>NA()</f>
        <v>#N/A</v>
      </c>
      <c r="AG3196" t="e">
        <f>NA()</f>
        <v>#N/A</v>
      </c>
      <c r="AH3196" t="e">
        <f>NA()</f>
        <v>#N/A</v>
      </c>
      <c r="AI3196" t="e">
        <f>NA()</f>
        <v>#N/A</v>
      </c>
      <c r="AJ3196" t="e">
        <f>NA()</f>
        <v>#N/A</v>
      </c>
      <c r="AK3196" t="e">
        <f>NA()</f>
        <v>#N/A</v>
      </c>
      <c r="AL3196" t="e">
        <f>NA()</f>
        <v>#N/A</v>
      </c>
      <c r="AM3196" t="e">
        <f>NA()</f>
        <v>#N/A</v>
      </c>
      <c r="AN3196" t="e">
        <f>NA()</f>
        <v>#N/A</v>
      </c>
      <c r="AO3196" t="e">
        <f>NA()</f>
        <v>#N/A</v>
      </c>
      <c r="AP3196" t="e">
        <f>NA()</f>
        <v>#N/A</v>
      </c>
    </row>
    <row r="3197" spans="20:42" x14ac:dyDescent="0.35">
      <c r="T3197" s="6"/>
      <c r="U3197" s="6"/>
      <c r="Z3197">
        <v>27</v>
      </c>
      <c r="AA3197" s="9">
        <v>45135</v>
      </c>
      <c r="AB3197">
        <v>3.4230999999999998</v>
      </c>
      <c r="AE3197" s="25">
        <v>41511</v>
      </c>
      <c r="AF3197" t="e">
        <f>NA()</f>
        <v>#N/A</v>
      </c>
      <c r="AG3197" t="e">
        <f>NA()</f>
        <v>#N/A</v>
      </c>
      <c r="AH3197" t="e">
        <f>NA()</f>
        <v>#N/A</v>
      </c>
      <c r="AI3197" t="e">
        <f>NA()</f>
        <v>#N/A</v>
      </c>
      <c r="AJ3197" t="e">
        <f>NA()</f>
        <v>#N/A</v>
      </c>
      <c r="AK3197" t="e">
        <f>NA()</f>
        <v>#N/A</v>
      </c>
      <c r="AL3197" t="e">
        <f>NA()</f>
        <v>#N/A</v>
      </c>
      <c r="AM3197" t="e">
        <f>NA()</f>
        <v>#N/A</v>
      </c>
      <c r="AN3197" t="e">
        <f>NA()</f>
        <v>#N/A</v>
      </c>
      <c r="AO3197" t="e">
        <f>NA()</f>
        <v>#N/A</v>
      </c>
      <c r="AP3197" t="e">
        <f>NA()</f>
        <v>#N/A</v>
      </c>
    </row>
    <row r="3198" spans="20:42" x14ac:dyDescent="0.35">
      <c r="T3198" s="6"/>
      <c r="U3198" s="6"/>
      <c r="Z3198">
        <v>28</v>
      </c>
      <c r="AA3198" s="9">
        <v>45138</v>
      </c>
      <c r="AB3198">
        <v>3.5264000000000002</v>
      </c>
      <c r="AE3198" s="25">
        <v>41512</v>
      </c>
      <c r="AF3198" t="e">
        <f>NA()</f>
        <v>#N/A</v>
      </c>
      <c r="AG3198" t="e">
        <f>NA()</f>
        <v>#N/A</v>
      </c>
      <c r="AH3198" t="e">
        <f>NA()</f>
        <v>#N/A</v>
      </c>
      <c r="AI3198" t="e">
        <f>NA()</f>
        <v>#N/A</v>
      </c>
      <c r="AJ3198" t="e">
        <f>NA()</f>
        <v>#N/A</v>
      </c>
      <c r="AK3198" t="e">
        <f>NA()</f>
        <v>#N/A</v>
      </c>
      <c r="AL3198" t="e">
        <f>NA()</f>
        <v>#N/A</v>
      </c>
      <c r="AM3198" t="e">
        <f>NA()</f>
        <v>#N/A</v>
      </c>
      <c r="AN3198" s="13">
        <v>4.4299999999999999E-2</v>
      </c>
      <c r="AO3198" t="e">
        <f>NA()</f>
        <v>#N/A</v>
      </c>
      <c r="AP3198" t="e">
        <f>NA()</f>
        <v>#N/A</v>
      </c>
    </row>
    <row r="3199" spans="20:42" x14ac:dyDescent="0.35">
      <c r="T3199" s="6"/>
      <c r="U3199" s="6"/>
      <c r="Z3199">
        <v>31</v>
      </c>
      <c r="AA3199" s="9">
        <v>45139</v>
      </c>
      <c r="AB3199">
        <v>3.5503999999999998</v>
      </c>
      <c r="AE3199" s="25">
        <v>41513</v>
      </c>
      <c r="AF3199" t="e">
        <f>NA()</f>
        <v>#N/A</v>
      </c>
      <c r="AG3199" t="e">
        <f>NA()</f>
        <v>#N/A</v>
      </c>
      <c r="AH3199" t="e">
        <f>NA()</f>
        <v>#N/A</v>
      </c>
      <c r="AI3199" t="e">
        <f>NA()</f>
        <v>#N/A</v>
      </c>
      <c r="AJ3199" t="e">
        <f>NA()</f>
        <v>#N/A</v>
      </c>
      <c r="AK3199" t="e">
        <f>NA()</f>
        <v>#N/A</v>
      </c>
      <c r="AL3199" t="e">
        <f>NA()</f>
        <v>#N/A</v>
      </c>
      <c r="AM3199" t="e">
        <f>NA()</f>
        <v>#N/A</v>
      </c>
      <c r="AN3199" s="13">
        <v>4.3999999999999997E-2</v>
      </c>
      <c r="AO3199" t="e">
        <f>NA()</f>
        <v>#N/A</v>
      </c>
      <c r="AP3199" t="e">
        <f>NA()</f>
        <v>#N/A</v>
      </c>
    </row>
    <row r="3200" spans="20:42" x14ac:dyDescent="0.35">
      <c r="T3200" s="6"/>
      <c r="U3200" s="6"/>
      <c r="Y3200" t="s">
        <v>1103</v>
      </c>
      <c r="Z3200">
        <v>1</v>
      </c>
      <c r="AA3200" s="9">
        <v>45140</v>
      </c>
      <c r="AB3200">
        <v>3.3969999999999998</v>
      </c>
      <c r="AE3200" s="25">
        <v>41514</v>
      </c>
      <c r="AF3200" t="e">
        <f>NA()</f>
        <v>#N/A</v>
      </c>
      <c r="AG3200" t="e">
        <f>NA()</f>
        <v>#N/A</v>
      </c>
      <c r="AH3200" t="e">
        <f>NA()</f>
        <v>#N/A</v>
      </c>
      <c r="AI3200" t="e">
        <f>NA()</f>
        <v>#N/A</v>
      </c>
      <c r="AJ3200" t="e">
        <f>NA()</f>
        <v>#N/A</v>
      </c>
      <c r="AK3200" t="e">
        <f>NA()</f>
        <v>#N/A</v>
      </c>
      <c r="AL3200" t="e">
        <f>NA()</f>
        <v>#N/A</v>
      </c>
      <c r="AM3200" t="e">
        <f>NA()</f>
        <v>#N/A</v>
      </c>
      <c r="AN3200" s="13">
        <v>4.3999999999999997E-2</v>
      </c>
      <c r="AO3200" t="e">
        <f>NA()</f>
        <v>#N/A</v>
      </c>
      <c r="AP3200" t="e">
        <f>NA()</f>
        <v>#N/A</v>
      </c>
    </row>
    <row r="3201" spans="20:42" x14ac:dyDescent="0.35">
      <c r="T3201" s="6"/>
      <c r="U3201" s="6"/>
      <c r="Z3201">
        <v>2</v>
      </c>
      <c r="AA3201" s="9">
        <v>45141</v>
      </c>
      <c r="AB3201">
        <v>3.4462999999999999</v>
      </c>
      <c r="AE3201" s="25">
        <v>41515</v>
      </c>
      <c r="AF3201" t="e">
        <f>NA()</f>
        <v>#N/A</v>
      </c>
      <c r="AG3201" t="e">
        <f>NA()</f>
        <v>#N/A</v>
      </c>
      <c r="AH3201" t="e">
        <f>NA()</f>
        <v>#N/A</v>
      </c>
      <c r="AI3201" t="e">
        <f>NA()</f>
        <v>#N/A</v>
      </c>
      <c r="AJ3201" t="e">
        <f>NA()</f>
        <v>#N/A</v>
      </c>
      <c r="AK3201" t="e">
        <f>NA()</f>
        <v>#N/A</v>
      </c>
      <c r="AL3201" t="e">
        <f>NA()</f>
        <v>#N/A</v>
      </c>
      <c r="AM3201" t="e">
        <f>NA()</f>
        <v>#N/A</v>
      </c>
      <c r="AN3201" s="13">
        <v>4.3799999999999999E-2</v>
      </c>
      <c r="AO3201" t="e">
        <f>NA()</f>
        <v>#N/A</v>
      </c>
      <c r="AP3201" t="e">
        <f>NA()</f>
        <v>#N/A</v>
      </c>
    </row>
    <row r="3202" spans="20:42" x14ac:dyDescent="0.35">
      <c r="T3202" s="6"/>
      <c r="U3202" s="6"/>
      <c r="Z3202">
        <v>3</v>
      </c>
      <c r="AA3202" s="9">
        <v>45142</v>
      </c>
      <c r="AB3202">
        <v>3.5065</v>
      </c>
      <c r="AE3202" s="25">
        <v>41516</v>
      </c>
      <c r="AF3202" t="e">
        <f>NA()</f>
        <v>#N/A</v>
      </c>
      <c r="AG3202" t="e">
        <f>NA()</f>
        <v>#N/A</v>
      </c>
      <c r="AH3202" t="e">
        <f>NA()</f>
        <v>#N/A</v>
      </c>
      <c r="AI3202" t="e">
        <f>NA()</f>
        <v>#N/A</v>
      </c>
      <c r="AJ3202" t="e">
        <f>NA()</f>
        <v>#N/A</v>
      </c>
      <c r="AK3202" t="e">
        <f>NA()</f>
        <v>#N/A</v>
      </c>
      <c r="AL3202" t="e">
        <f>NA()</f>
        <v>#N/A</v>
      </c>
      <c r="AM3202" t="e">
        <f>NA()</f>
        <v>#N/A</v>
      </c>
      <c r="AN3202" s="13">
        <v>4.2799999999999998E-2</v>
      </c>
      <c r="AO3202" t="e">
        <f>NA()</f>
        <v>#N/A</v>
      </c>
      <c r="AP3202" t="e">
        <f>NA()</f>
        <v>#N/A</v>
      </c>
    </row>
    <row r="3203" spans="20:42" x14ac:dyDescent="0.35">
      <c r="T3203" s="6"/>
      <c r="U3203" s="6"/>
      <c r="Z3203">
        <v>4</v>
      </c>
      <c r="AA3203" s="9">
        <v>45145</v>
      </c>
      <c r="AB3203">
        <v>3.7677</v>
      </c>
      <c r="AE3203" s="25">
        <v>41517</v>
      </c>
      <c r="AF3203" t="e">
        <f>NA()</f>
        <v>#N/A</v>
      </c>
      <c r="AG3203" t="e">
        <f>NA()</f>
        <v>#N/A</v>
      </c>
      <c r="AH3203" t="e">
        <f>NA()</f>
        <v>#N/A</v>
      </c>
      <c r="AI3203" t="e">
        <f>NA()</f>
        <v>#N/A</v>
      </c>
      <c r="AJ3203" t="e">
        <f>NA()</f>
        <v>#N/A</v>
      </c>
      <c r="AK3203" t="e">
        <f>NA()</f>
        <v>#N/A</v>
      </c>
      <c r="AL3203" t="e">
        <f>NA()</f>
        <v>#N/A</v>
      </c>
      <c r="AM3203" t="e">
        <f>NA()</f>
        <v>#N/A</v>
      </c>
      <c r="AN3203" t="e">
        <f>NA()</f>
        <v>#N/A</v>
      </c>
      <c r="AO3203" t="e">
        <f>NA()</f>
        <v>#N/A</v>
      </c>
      <c r="AP3203" t="e">
        <f>NA()</f>
        <v>#N/A</v>
      </c>
    </row>
    <row r="3204" spans="20:42" x14ac:dyDescent="0.35">
      <c r="T3204" s="6"/>
      <c r="U3204" s="6"/>
      <c r="Z3204">
        <v>7</v>
      </c>
      <c r="AA3204" s="9">
        <v>45146</v>
      </c>
      <c r="AB3204">
        <v>3.8511000000000002</v>
      </c>
      <c r="AE3204" s="25">
        <v>41518</v>
      </c>
      <c r="AF3204" t="e">
        <f>NA()</f>
        <v>#N/A</v>
      </c>
      <c r="AG3204" t="e">
        <f>NA()</f>
        <v>#N/A</v>
      </c>
      <c r="AH3204" t="e">
        <f>NA()</f>
        <v>#N/A</v>
      </c>
      <c r="AI3204" t="e">
        <f>NA()</f>
        <v>#N/A</v>
      </c>
      <c r="AJ3204" t="e">
        <f>NA()</f>
        <v>#N/A</v>
      </c>
      <c r="AK3204" t="e">
        <f>NA()</f>
        <v>#N/A</v>
      </c>
      <c r="AL3204" t="e">
        <f>NA()</f>
        <v>#N/A</v>
      </c>
      <c r="AM3204" t="e">
        <f>NA()</f>
        <v>#N/A</v>
      </c>
      <c r="AN3204" t="e">
        <f>NA()</f>
        <v>#N/A</v>
      </c>
      <c r="AO3204" s="13">
        <v>0.95481249999999995</v>
      </c>
      <c r="AP3204" t="e">
        <f>NA()</f>
        <v>#N/A</v>
      </c>
    </row>
    <row r="3205" spans="20:42" x14ac:dyDescent="0.35">
      <c r="T3205" s="6"/>
      <c r="U3205" s="6"/>
      <c r="Z3205">
        <v>8</v>
      </c>
      <c r="AA3205" s="9">
        <v>45148</v>
      </c>
      <c r="AB3205">
        <v>3.6903000000000001</v>
      </c>
      <c r="AE3205" s="25">
        <v>41519</v>
      </c>
      <c r="AF3205" t="e">
        <f>NA()</f>
        <v>#N/A</v>
      </c>
      <c r="AG3205" t="e">
        <f>NA()</f>
        <v>#N/A</v>
      </c>
      <c r="AH3205" t="e">
        <f>NA()</f>
        <v>#N/A</v>
      </c>
      <c r="AI3205" t="e">
        <f>NA()</f>
        <v>#N/A</v>
      </c>
      <c r="AJ3205" t="e">
        <f>NA()</f>
        <v>#N/A</v>
      </c>
      <c r="AK3205" t="e">
        <f>NA()</f>
        <v>#N/A</v>
      </c>
      <c r="AL3205" t="e">
        <f>NA()</f>
        <v>#N/A</v>
      </c>
      <c r="AM3205" t="e">
        <f>NA()</f>
        <v>#N/A</v>
      </c>
      <c r="AN3205" s="13">
        <v>4.2700000000000002E-2</v>
      </c>
      <c r="AO3205" t="e">
        <f>NA()</f>
        <v>#N/A</v>
      </c>
      <c r="AP3205" t="e">
        <f>NA()</f>
        <v>#N/A</v>
      </c>
    </row>
    <row r="3206" spans="20:42" x14ac:dyDescent="0.35">
      <c r="T3206" s="6"/>
      <c r="U3206" s="6"/>
      <c r="Z3206">
        <v>10</v>
      </c>
      <c r="AA3206" s="9">
        <v>45149</v>
      </c>
      <c r="AB3206">
        <v>3.5377999999999998</v>
      </c>
      <c r="AE3206" s="25">
        <v>41520</v>
      </c>
      <c r="AF3206" t="e">
        <f>NA()</f>
        <v>#N/A</v>
      </c>
      <c r="AG3206" t="e">
        <f>NA()</f>
        <v>#N/A</v>
      </c>
      <c r="AH3206" t="e">
        <f>NA()</f>
        <v>#N/A</v>
      </c>
      <c r="AI3206" t="e">
        <f>NA()</f>
        <v>#N/A</v>
      </c>
      <c r="AJ3206" t="e">
        <f>NA()</f>
        <v>#N/A</v>
      </c>
      <c r="AK3206" t="e">
        <f>NA()</f>
        <v>#N/A</v>
      </c>
      <c r="AL3206" t="e">
        <f>NA()</f>
        <v>#N/A</v>
      </c>
      <c r="AM3206" t="e">
        <f>NA()</f>
        <v>#N/A</v>
      </c>
      <c r="AN3206" s="13">
        <v>4.2700000000000002E-2</v>
      </c>
      <c r="AO3206" t="e">
        <f>NA()</f>
        <v>#N/A</v>
      </c>
      <c r="AP3206" t="e">
        <f>NA()</f>
        <v>#N/A</v>
      </c>
    </row>
    <row r="3207" spans="20:42" x14ac:dyDescent="0.35">
      <c r="T3207" s="6"/>
      <c r="U3207" s="6"/>
      <c r="Z3207">
        <v>11</v>
      </c>
      <c r="AA3207" s="9">
        <v>45152</v>
      </c>
      <c r="AB3207">
        <v>3.6164999999999998</v>
      </c>
      <c r="AE3207" s="25">
        <v>41521</v>
      </c>
      <c r="AF3207" t="e">
        <f>NA()</f>
        <v>#N/A</v>
      </c>
      <c r="AG3207" t="e">
        <f>NA()</f>
        <v>#N/A</v>
      </c>
      <c r="AH3207" t="e">
        <f>NA()</f>
        <v>#N/A</v>
      </c>
      <c r="AI3207" t="e">
        <f>NA()</f>
        <v>#N/A</v>
      </c>
      <c r="AJ3207" t="e">
        <f>NA()</f>
        <v>#N/A</v>
      </c>
      <c r="AK3207" t="e">
        <f>NA()</f>
        <v>#N/A</v>
      </c>
      <c r="AL3207" t="e">
        <f>NA()</f>
        <v>#N/A</v>
      </c>
      <c r="AM3207" t="e">
        <f>NA()</f>
        <v>#N/A</v>
      </c>
      <c r="AN3207" s="13">
        <v>4.2700000000000002E-2</v>
      </c>
      <c r="AO3207" t="e">
        <f>NA()</f>
        <v>#N/A</v>
      </c>
      <c r="AP3207" t="e">
        <f>NA()</f>
        <v>#N/A</v>
      </c>
    </row>
    <row r="3208" spans="20:42" x14ac:dyDescent="0.35">
      <c r="T3208" s="6"/>
      <c r="U3208" s="6"/>
      <c r="Z3208">
        <v>14</v>
      </c>
      <c r="AA3208" s="9">
        <v>45153</v>
      </c>
      <c r="AB3208">
        <v>3.4923999999999999</v>
      </c>
      <c r="AE3208" s="25">
        <v>41522</v>
      </c>
      <c r="AF3208" t="e">
        <f>NA()</f>
        <v>#N/A</v>
      </c>
      <c r="AG3208" t="e">
        <f>NA()</f>
        <v>#N/A</v>
      </c>
      <c r="AH3208" t="e">
        <f>NA()</f>
        <v>#N/A</v>
      </c>
      <c r="AI3208" t="e">
        <f>NA()</f>
        <v>#N/A</v>
      </c>
      <c r="AJ3208" t="e">
        <f>NA()</f>
        <v>#N/A</v>
      </c>
      <c r="AK3208" t="e">
        <f>NA()</f>
        <v>#N/A</v>
      </c>
      <c r="AL3208" t="e">
        <f>NA()</f>
        <v>#N/A</v>
      </c>
      <c r="AM3208" t="e">
        <f>NA()</f>
        <v>#N/A</v>
      </c>
      <c r="AN3208" s="13">
        <v>4.2500000000000003E-2</v>
      </c>
      <c r="AO3208" t="e">
        <f>NA()</f>
        <v>#N/A</v>
      </c>
      <c r="AP3208" t="e">
        <f>NA()</f>
        <v>#N/A</v>
      </c>
    </row>
    <row r="3209" spans="20:42" x14ac:dyDescent="0.35">
      <c r="T3209" s="6"/>
      <c r="U3209" s="6"/>
      <c r="Z3209">
        <v>15</v>
      </c>
      <c r="AA3209" s="9">
        <v>45154</v>
      </c>
      <c r="AB3209">
        <v>3.5476000000000001</v>
      </c>
      <c r="AE3209" s="25">
        <v>41523</v>
      </c>
      <c r="AF3209" t="e">
        <f>NA()</f>
        <v>#N/A</v>
      </c>
      <c r="AG3209" t="e">
        <f>NA()</f>
        <v>#N/A</v>
      </c>
      <c r="AH3209" t="e">
        <f>NA()</f>
        <v>#N/A</v>
      </c>
      <c r="AI3209" t="e">
        <f>NA()</f>
        <v>#N/A</v>
      </c>
      <c r="AJ3209" t="e">
        <f>NA()</f>
        <v>#N/A</v>
      </c>
      <c r="AK3209" t="e">
        <f>NA()</f>
        <v>#N/A</v>
      </c>
      <c r="AL3209" t="e">
        <f>NA()</f>
        <v>#N/A</v>
      </c>
      <c r="AM3209" t="e">
        <f>NA()</f>
        <v>#N/A</v>
      </c>
      <c r="AN3209" s="13">
        <v>4.24E-2</v>
      </c>
      <c r="AO3209" t="e">
        <f>NA()</f>
        <v>#N/A</v>
      </c>
      <c r="AP3209" t="e">
        <f>NA()</f>
        <v>#N/A</v>
      </c>
    </row>
    <row r="3210" spans="20:42" x14ac:dyDescent="0.35">
      <c r="T3210" s="6"/>
      <c r="U3210" s="6"/>
      <c r="Z3210">
        <v>16</v>
      </c>
      <c r="AA3210" s="9">
        <v>45155</v>
      </c>
      <c r="AB3210">
        <v>3.6183000000000001</v>
      </c>
      <c r="AE3210" s="25">
        <v>41524</v>
      </c>
      <c r="AF3210" t="e">
        <f>NA()</f>
        <v>#N/A</v>
      </c>
      <c r="AG3210" t="e">
        <f>NA()</f>
        <v>#N/A</v>
      </c>
      <c r="AH3210" t="e">
        <f>NA()</f>
        <v>#N/A</v>
      </c>
      <c r="AI3210" t="e">
        <f>NA()</f>
        <v>#N/A</v>
      </c>
      <c r="AJ3210" t="e">
        <f>NA()</f>
        <v>#N/A</v>
      </c>
      <c r="AK3210" t="e">
        <f>NA()</f>
        <v>#N/A</v>
      </c>
      <c r="AL3210" t="e">
        <f>NA()</f>
        <v>#N/A</v>
      </c>
      <c r="AM3210" t="e">
        <f>NA()</f>
        <v>#N/A</v>
      </c>
      <c r="AN3210" t="e">
        <f>NA()</f>
        <v>#N/A</v>
      </c>
      <c r="AO3210" t="e">
        <f>NA()</f>
        <v>#N/A</v>
      </c>
      <c r="AP3210" t="e">
        <f>NA()</f>
        <v>#N/A</v>
      </c>
    </row>
    <row r="3211" spans="20:42" x14ac:dyDescent="0.35">
      <c r="T3211" s="6"/>
      <c r="U3211" s="6"/>
      <c r="Z3211">
        <v>17</v>
      </c>
      <c r="AA3211" s="9">
        <v>45156</v>
      </c>
      <c r="AB3211">
        <v>3.7726999999999999</v>
      </c>
      <c r="AE3211" s="25">
        <v>41525</v>
      </c>
      <c r="AF3211" t="e">
        <f>NA()</f>
        <v>#N/A</v>
      </c>
      <c r="AG3211" t="e">
        <f>NA()</f>
        <v>#N/A</v>
      </c>
      <c r="AH3211" t="e">
        <f>NA()</f>
        <v>#N/A</v>
      </c>
      <c r="AI3211" t="e">
        <f>NA()</f>
        <v>#N/A</v>
      </c>
      <c r="AJ3211" t="e">
        <f>NA()</f>
        <v>#N/A</v>
      </c>
      <c r="AK3211" t="e">
        <f>NA()</f>
        <v>#N/A</v>
      </c>
      <c r="AL3211" t="e">
        <f>NA()</f>
        <v>#N/A</v>
      </c>
      <c r="AM3211" t="e">
        <f>NA()</f>
        <v>#N/A</v>
      </c>
      <c r="AN3211" t="e">
        <f>NA()</f>
        <v>#N/A</v>
      </c>
      <c r="AO3211" t="e">
        <f>NA()</f>
        <v>#N/A</v>
      </c>
      <c r="AP3211" t="e">
        <f>NA()</f>
        <v>#N/A</v>
      </c>
    </row>
    <row r="3212" spans="20:42" x14ac:dyDescent="0.35">
      <c r="T3212" s="6"/>
      <c r="U3212" s="6"/>
      <c r="Z3212">
        <v>18</v>
      </c>
      <c r="AA3212" s="9">
        <v>45159</v>
      </c>
      <c r="AB3212">
        <v>3.9062000000000001</v>
      </c>
      <c r="AE3212" s="25">
        <v>41526</v>
      </c>
      <c r="AF3212" t="e">
        <f>NA()</f>
        <v>#N/A</v>
      </c>
      <c r="AG3212" t="e">
        <f>NA()</f>
        <v>#N/A</v>
      </c>
      <c r="AH3212" t="e">
        <f>NA()</f>
        <v>#N/A</v>
      </c>
      <c r="AI3212" t="e">
        <f>NA()</f>
        <v>#N/A</v>
      </c>
      <c r="AJ3212" t="e">
        <f>NA()</f>
        <v>#N/A</v>
      </c>
      <c r="AK3212" t="e">
        <f>NA()</f>
        <v>#N/A</v>
      </c>
      <c r="AL3212" t="e">
        <f>NA()</f>
        <v>#N/A</v>
      </c>
      <c r="AM3212" t="e">
        <f>NA()</f>
        <v>#N/A</v>
      </c>
      <c r="AN3212" s="13">
        <v>4.2599999999999999E-2</v>
      </c>
      <c r="AO3212" t="e">
        <f>NA()</f>
        <v>#N/A</v>
      </c>
      <c r="AP3212" t="e">
        <f>NA()</f>
        <v>#N/A</v>
      </c>
    </row>
    <row r="3213" spans="20:42" x14ac:dyDescent="0.35">
      <c r="T3213" s="6"/>
      <c r="U3213" s="6"/>
      <c r="Z3213">
        <v>21</v>
      </c>
      <c r="AA3213" s="9">
        <v>45160</v>
      </c>
      <c r="AB3213">
        <v>3.5937000000000001</v>
      </c>
      <c r="AE3213" s="25">
        <v>41527</v>
      </c>
      <c r="AF3213" t="e">
        <f>NA()</f>
        <v>#N/A</v>
      </c>
      <c r="AG3213" t="e">
        <f>NA()</f>
        <v>#N/A</v>
      </c>
      <c r="AH3213" t="e">
        <f>NA()</f>
        <v>#N/A</v>
      </c>
      <c r="AI3213" t="e">
        <f>NA()</f>
        <v>#N/A</v>
      </c>
      <c r="AJ3213" t="e">
        <f>NA()</f>
        <v>#N/A</v>
      </c>
      <c r="AK3213" t="e">
        <f>NA()</f>
        <v>#N/A</v>
      </c>
      <c r="AL3213" t="e">
        <f>NA()</f>
        <v>#N/A</v>
      </c>
      <c r="AM3213" t="e">
        <f>NA()</f>
        <v>#N/A</v>
      </c>
      <c r="AN3213" s="13">
        <v>4.2700000000000002E-2</v>
      </c>
      <c r="AO3213" t="e">
        <f>NA()</f>
        <v>#N/A</v>
      </c>
      <c r="AP3213" t="e">
        <f>NA()</f>
        <v>#N/A</v>
      </c>
    </row>
    <row r="3214" spans="20:42" x14ac:dyDescent="0.35">
      <c r="T3214" s="6"/>
      <c r="U3214" s="6"/>
      <c r="Z3214">
        <v>22</v>
      </c>
      <c r="AA3214" s="9">
        <v>45161</v>
      </c>
      <c r="AB3214">
        <v>3.6354000000000002</v>
      </c>
      <c r="AE3214" s="25">
        <v>41528</v>
      </c>
      <c r="AF3214" t="e">
        <f>NA()</f>
        <v>#N/A</v>
      </c>
      <c r="AG3214" t="e">
        <f>NA()</f>
        <v>#N/A</v>
      </c>
      <c r="AH3214" t="e">
        <f>NA()</f>
        <v>#N/A</v>
      </c>
      <c r="AI3214" t="e">
        <f>NA()</f>
        <v>#N/A</v>
      </c>
      <c r="AJ3214" t="e">
        <f>NA()</f>
        <v>#N/A</v>
      </c>
      <c r="AK3214" t="e">
        <f>NA()</f>
        <v>#N/A</v>
      </c>
      <c r="AL3214" t="e">
        <f>NA()</f>
        <v>#N/A</v>
      </c>
      <c r="AM3214" t="e">
        <f>NA()</f>
        <v>#N/A</v>
      </c>
      <c r="AN3214" s="13">
        <v>4.2799999999999998E-2</v>
      </c>
      <c r="AO3214" t="e">
        <f>NA()</f>
        <v>#N/A</v>
      </c>
      <c r="AP3214" t="e">
        <f>NA()</f>
        <v>#N/A</v>
      </c>
    </row>
    <row r="3215" spans="20:42" x14ac:dyDescent="0.35">
      <c r="T3215" s="6"/>
      <c r="U3215" s="6"/>
      <c r="Z3215">
        <v>23</v>
      </c>
      <c r="AA3215" s="9">
        <v>45162</v>
      </c>
      <c r="AB3215">
        <v>3.6806999999999999</v>
      </c>
      <c r="AE3215" s="25">
        <v>41529</v>
      </c>
      <c r="AF3215" t="e">
        <f>NA()</f>
        <v>#N/A</v>
      </c>
      <c r="AG3215" t="e">
        <f>NA()</f>
        <v>#N/A</v>
      </c>
      <c r="AH3215" t="e">
        <f>NA()</f>
        <v>#N/A</v>
      </c>
      <c r="AI3215" t="e">
        <f>NA()</f>
        <v>#N/A</v>
      </c>
      <c r="AJ3215" t="e">
        <f>NA()</f>
        <v>#N/A</v>
      </c>
      <c r="AK3215" t="e">
        <f>NA()</f>
        <v>#N/A</v>
      </c>
      <c r="AL3215" t="e">
        <f>NA()</f>
        <v>#N/A</v>
      </c>
      <c r="AM3215" t="e">
        <f>NA()</f>
        <v>#N/A</v>
      </c>
      <c r="AN3215" s="13">
        <v>4.2799999999999998E-2</v>
      </c>
      <c r="AO3215" t="e">
        <f>NA()</f>
        <v>#N/A</v>
      </c>
      <c r="AP3215" t="e">
        <f>NA()</f>
        <v>#N/A</v>
      </c>
    </row>
    <row r="3216" spans="20:42" x14ac:dyDescent="0.35">
      <c r="T3216" s="6"/>
      <c r="U3216" s="6"/>
      <c r="Z3216">
        <v>24</v>
      </c>
      <c r="AA3216" s="9">
        <v>45163</v>
      </c>
      <c r="AB3216">
        <v>3.5891000000000002</v>
      </c>
      <c r="AE3216" s="25">
        <v>41530</v>
      </c>
      <c r="AF3216" t="e">
        <f>NA()</f>
        <v>#N/A</v>
      </c>
      <c r="AG3216" t="e">
        <f>NA()</f>
        <v>#N/A</v>
      </c>
      <c r="AH3216" t="e">
        <f>NA()</f>
        <v>#N/A</v>
      </c>
      <c r="AI3216" t="e">
        <f>NA()</f>
        <v>#N/A</v>
      </c>
      <c r="AJ3216" t="e">
        <f>NA()</f>
        <v>#N/A</v>
      </c>
      <c r="AK3216" t="e">
        <f>NA()</f>
        <v>#N/A</v>
      </c>
      <c r="AL3216" t="e">
        <f>NA()</f>
        <v>#N/A</v>
      </c>
      <c r="AM3216" t="e">
        <f>NA()</f>
        <v>#N/A</v>
      </c>
      <c r="AN3216" s="13">
        <v>4.3099999999999999E-2</v>
      </c>
      <c r="AO3216" t="e">
        <f>NA()</f>
        <v>#N/A</v>
      </c>
      <c r="AP3216" t="e">
        <f>NA()</f>
        <v>#N/A</v>
      </c>
    </row>
    <row r="3217" spans="20:42" x14ac:dyDescent="0.35">
      <c r="T3217" s="6"/>
      <c r="U3217" s="6"/>
      <c r="Z3217">
        <v>25</v>
      </c>
      <c r="AA3217" s="9">
        <v>45166</v>
      </c>
      <c r="AB3217">
        <v>3.6314000000000002</v>
      </c>
      <c r="AE3217" s="25">
        <v>41531</v>
      </c>
      <c r="AF3217" t="e">
        <f>NA()</f>
        <v>#N/A</v>
      </c>
      <c r="AG3217" t="e">
        <f>NA()</f>
        <v>#N/A</v>
      </c>
      <c r="AH3217" t="e">
        <f>NA()</f>
        <v>#N/A</v>
      </c>
      <c r="AI3217" t="e">
        <f>NA()</f>
        <v>#N/A</v>
      </c>
      <c r="AJ3217" t="e">
        <f>NA()</f>
        <v>#N/A</v>
      </c>
      <c r="AK3217" t="e">
        <f>NA()</f>
        <v>#N/A</v>
      </c>
      <c r="AL3217" t="e">
        <f>NA()</f>
        <v>#N/A</v>
      </c>
      <c r="AM3217" t="e">
        <f>NA()</f>
        <v>#N/A</v>
      </c>
      <c r="AN3217" t="e">
        <f>NA()</f>
        <v>#N/A</v>
      </c>
      <c r="AO3217" t="e">
        <f>NA()</f>
        <v>#N/A</v>
      </c>
      <c r="AP3217" t="e">
        <f>NA()</f>
        <v>#N/A</v>
      </c>
    </row>
    <row r="3218" spans="20:42" x14ac:dyDescent="0.35">
      <c r="T3218" s="6"/>
      <c r="U3218" s="6"/>
      <c r="Z3218">
        <v>28</v>
      </c>
      <c r="AA3218" s="9">
        <v>45167</v>
      </c>
      <c r="AB3218">
        <v>3.6930000000000001</v>
      </c>
      <c r="AE3218" s="25">
        <v>41532</v>
      </c>
      <c r="AF3218" t="e">
        <f>NA()</f>
        <v>#N/A</v>
      </c>
      <c r="AG3218" t="e">
        <f>NA()</f>
        <v>#N/A</v>
      </c>
      <c r="AH3218" t="e">
        <f>NA()</f>
        <v>#N/A</v>
      </c>
      <c r="AI3218" t="e">
        <f>NA()</f>
        <v>#N/A</v>
      </c>
      <c r="AJ3218" t="e">
        <f>NA()</f>
        <v>#N/A</v>
      </c>
      <c r="AK3218" t="e">
        <f>NA()</f>
        <v>#N/A</v>
      </c>
      <c r="AL3218" t="e">
        <f>NA()</f>
        <v>#N/A</v>
      </c>
      <c r="AM3218" t="e">
        <f>NA()</f>
        <v>#N/A</v>
      </c>
      <c r="AN3218" t="e">
        <f>NA()</f>
        <v>#N/A</v>
      </c>
      <c r="AO3218" t="e">
        <f>NA()</f>
        <v>#N/A</v>
      </c>
      <c r="AP3218" t="e">
        <f>NA()</f>
        <v>#N/A</v>
      </c>
    </row>
    <row r="3219" spans="20:42" x14ac:dyDescent="0.35">
      <c r="T3219" s="6"/>
      <c r="U3219" s="6"/>
      <c r="Z3219">
        <v>29</v>
      </c>
      <c r="AA3219" s="9">
        <v>45168</v>
      </c>
      <c r="AB3219">
        <v>3.8149999999999999</v>
      </c>
      <c r="AE3219" s="25">
        <v>41533</v>
      </c>
      <c r="AF3219" t="e">
        <f>NA()</f>
        <v>#N/A</v>
      </c>
      <c r="AG3219" t="e">
        <f>NA()</f>
        <v>#N/A</v>
      </c>
      <c r="AH3219" t="e">
        <f>NA()</f>
        <v>#N/A</v>
      </c>
      <c r="AI3219" t="e">
        <f>NA()</f>
        <v>#N/A</v>
      </c>
      <c r="AJ3219" t="e">
        <f>NA()</f>
        <v>#N/A</v>
      </c>
      <c r="AK3219" t="e">
        <f>NA()</f>
        <v>#N/A</v>
      </c>
      <c r="AL3219" t="e">
        <f>NA()</f>
        <v>#N/A</v>
      </c>
      <c r="AM3219" t="e">
        <f>NA()</f>
        <v>#N/A</v>
      </c>
      <c r="AN3219" s="13">
        <v>4.2999999999999997E-2</v>
      </c>
      <c r="AO3219" t="e">
        <f>NA()</f>
        <v>#N/A</v>
      </c>
      <c r="AP3219" t="e">
        <f>NA()</f>
        <v>#N/A</v>
      </c>
    </row>
    <row r="3220" spans="20:42" x14ac:dyDescent="0.35">
      <c r="T3220" s="6"/>
      <c r="U3220" s="6"/>
      <c r="Z3220">
        <v>30</v>
      </c>
      <c r="AA3220" s="9">
        <v>45169</v>
      </c>
      <c r="AB3220">
        <v>3.7084999999999999</v>
      </c>
      <c r="AE3220" s="25">
        <v>41534</v>
      </c>
      <c r="AF3220" t="e">
        <f>NA()</f>
        <v>#N/A</v>
      </c>
      <c r="AG3220" t="e">
        <f>NA()</f>
        <v>#N/A</v>
      </c>
      <c r="AH3220" t="e">
        <f>NA()</f>
        <v>#N/A</v>
      </c>
      <c r="AI3220" t="e">
        <f>NA()</f>
        <v>#N/A</v>
      </c>
      <c r="AJ3220" t="e">
        <f>NA()</f>
        <v>#N/A</v>
      </c>
      <c r="AK3220" t="e">
        <f>NA()</f>
        <v>#N/A</v>
      </c>
      <c r="AL3220" t="e">
        <f>NA()</f>
        <v>#N/A</v>
      </c>
      <c r="AM3220" t="e">
        <f>NA()</f>
        <v>#N/A</v>
      </c>
      <c r="AN3220" s="13">
        <v>4.3099999999999999E-2</v>
      </c>
      <c r="AO3220" t="e">
        <f>NA()</f>
        <v>#N/A</v>
      </c>
      <c r="AP3220" t="e">
        <f>NA()</f>
        <v>#N/A</v>
      </c>
    </row>
    <row r="3221" spans="20:42" x14ac:dyDescent="0.35">
      <c r="T3221" s="6"/>
      <c r="U3221" s="6"/>
      <c r="Z3221">
        <v>31</v>
      </c>
      <c r="AA3221" s="9">
        <v>45173</v>
      </c>
      <c r="AB3221">
        <v>3.7780999999999998</v>
      </c>
      <c r="AE3221" s="25">
        <v>41535</v>
      </c>
      <c r="AF3221" t="e">
        <f>NA()</f>
        <v>#N/A</v>
      </c>
      <c r="AG3221" t="e">
        <f>NA()</f>
        <v>#N/A</v>
      </c>
      <c r="AH3221" t="e">
        <f>NA()</f>
        <v>#N/A</v>
      </c>
      <c r="AI3221" t="e">
        <f>NA()</f>
        <v>#N/A</v>
      </c>
      <c r="AJ3221" t="e">
        <f>NA()</f>
        <v>#N/A</v>
      </c>
      <c r="AK3221" t="e">
        <f>NA()</f>
        <v>#N/A</v>
      </c>
      <c r="AL3221" t="e">
        <f>NA()</f>
        <v>#N/A</v>
      </c>
      <c r="AM3221" t="e">
        <f>NA()</f>
        <v>#N/A</v>
      </c>
      <c r="AN3221" s="13">
        <v>4.2999999999999997E-2</v>
      </c>
      <c r="AO3221" t="e">
        <f>NA()</f>
        <v>#N/A</v>
      </c>
      <c r="AP3221" t="e">
        <f>NA()</f>
        <v>#N/A</v>
      </c>
    </row>
    <row r="3222" spans="20:42" x14ac:dyDescent="0.35">
      <c r="T3222" s="6"/>
      <c r="U3222" s="6"/>
      <c r="Y3222" t="s">
        <v>1104</v>
      </c>
      <c r="Z3222">
        <v>4</v>
      </c>
      <c r="AA3222" s="9">
        <v>45174</v>
      </c>
      <c r="AB3222">
        <v>3.8411</v>
      </c>
      <c r="AE3222" s="25">
        <v>41536</v>
      </c>
      <c r="AF3222" t="e">
        <f>NA()</f>
        <v>#N/A</v>
      </c>
      <c r="AG3222" t="e">
        <f>NA()</f>
        <v>#N/A</v>
      </c>
      <c r="AH3222" t="e">
        <f>NA()</f>
        <v>#N/A</v>
      </c>
      <c r="AI3222" t="e">
        <f>NA()</f>
        <v>#N/A</v>
      </c>
      <c r="AJ3222" t="e">
        <f>NA()</f>
        <v>#N/A</v>
      </c>
      <c r="AK3222" t="e">
        <f>NA()</f>
        <v>#N/A</v>
      </c>
      <c r="AL3222" t="e">
        <f>NA()</f>
        <v>#N/A</v>
      </c>
      <c r="AM3222" t="e">
        <f>NA()</f>
        <v>#N/A</v>
      </c>
      <c r="AN3222" s="13">
        <v>4.2900000000000001E-2</v>
      </c>
      <c r="AO3222" t="e">
        <f>NA()</f>
        <v>#N/A</v>
      </c>
      <c r="AP3222" t="e">
        <f>NA()</f>
        <v>#N/A</v>
      </c>
    </row>
    <row r="3223" spans="20:42" x14ac:dyDescent="0.35">
      <c r="T3223" s="6"/>
      <c r="U3223" s="6"/>
      <c r="Z3223">
        <v>5</v>
      </c>
      <c r="AA3223" s="9">
        <v>45175</v>
      </c>
      <c r="AB3223">
        <v>3.8060999999999998</v>
      </c>
      <c r="AE3223" s="25">
        <v>41537</v>
      </c>
      <c r="AF3223" t="e">
        <f>NA()</f>
        <v>#N/A</v>
      </c>
      <c r="AG3223" t="e">
        <f>NA()</f>
        <v>#N/A</v>
      </c>
      <c r="AH3223" t="e">
        <f>NA()</f>
        <v>#N/A</v>
      </c>
      <c r="AI3223" t="e">
        <f>NA()</f>
        <v>#N/A</v>
      </c>
      <c r="AJ3223" t="e">
        <f>NA()</f>
        <v>#N/A</v>
      </c>
      <c r="AK3223" t="e">
        <f>NA()</f>
        <v>#N/A</v>
      </c>
      <c r="AL3223" t="e">
        <f>NA()</f>
        <v>#N/A</v>
      </c>
      <c r="AM3223" t="e">
        <f>NA()</f>
        <v>#N/A</v>
      </c>
      <c r="AN3223" s="13">
        <v>4.1700000000000001E-2</v>
      </c>
      <c r="AO3223" t="e">
        <f>NA()</f>
        <v>#N/A</v>
      </c>
      <c r="AP3223" t="e">
        <f>NA()</f>
        <v>#N/A</v>
      </c>
    </row>
    <row r="3224" spans="20:42" x14ac:dyDescent="0.35">
      <c r="T3224" s="6"/>
      <c r="U3224" s="6"/>
      <c r="Z3224">
        <v>6</v>
      </c>
      <c r="AA3224" s="9">
        <v>45176</v>
      </c>
      <c r="AB3224">
        <v>3.7056</v>
      </c>
      <c r="AE3224" s="25">
        <v>41538</v>
      </c>
      <c r="AF3224" t="e">
        <f>NA()</f>
        <v>#N/A</v>
      </c>
      <c r="AG3224" t="e">
        <f>NA()</f>
        <v>#N/A</v>
      </c>
      <c r="AH3224" t="e">
        <f>NA()</f>
        <v>#N/A</v>
      </c>
      <c r="AI3224" t="e">
        <f>NA()</f>
        <v>#N/A</v>
      </c>
      <c r="AJ3224" t="e">
        <f>NA()</f>
        <v>#N/A</v>
      </c>
      <c r="AK3224" t="e">
        <f>NA()</f>
        <v>#N/A</v>
      </c>
      <c r="AL3224" t="e">
        <f>NA()</f>
        <v>#N/A</v>
      </c>
      <c r="AM3224" t="e">
        <f>NA()</f>
        <v>#N/A</v>
      </c>
      <c r="AN3224" t="e">
        <f>NA()</f>
        <v>#N/A</v>
      </c>
      <c r="AO3224" t="e">
        <f>NA()</f>
        <v>#N/A</v>
      </c>
      <c r="AP3224" t="e">
        <f>NA()</f>
        <v>#N/A</v>
      </c>
    </row>
    <row r="3225" spans="20:42" x14ac:dyDescent="0.35">
      <c r="T3225" s="6"/>
      <c r="U3225" s="6"/>
      <c r="Z3225">
        <v>7</v>
      </c>
      <c r="AA3225" s="9">
        <v>45177</v>
      </c>
      <c r="AB3225">
        <v>3.6810999999999998</v>
      </c>
      <c r="AE3225" s="25">
        <v>41539</v>
      </c>
      <c r="AF3225" t="e">
        <f>NA()</f>
        <v>#N/A</v>
      </c>
      <c r="AG3225" t="e">
        <f>NA()</f>
        <v>#N/A</v>
      </c>
      <c r="AH3225" t="e">
        <f>NA()</f>
        <v>#N/A</v>
      </c>
      <c r="AI3225" t="e">
        <f>NA()</f>
        <v>#N/A</v>
      </c>
      <c r="AJ3225" t="e">
        <f>NA()</f>
        <v>#N/A</v>
      </c>
      <c r="AK3225" t="e">
        <f>NA()</f>
        <v>#N/A</v>
      </c>
      <c r="AL3225" t="e">
        <f>NA()</f>
        <v>#N/A</v>
      </c>
      <c r="AM3225" t="e">
        <f>NA()</f>
        <v>#N/A</v>
      </c>
      <c r="AN3225" t="e">
        <f>NA()</f>
        <v>#N/A</v>
      </c>
      <c r="AO3225" t="e">
        <f>NA()</f>
        <v>#N/A</v>
      </c>
      <c r="AP3225" t="e">
        <f>NA()</f>
        <v>#N/A</v>
      </c>
    </row>
    <row r="3226" spans="20:42" x14ac:dyDescent="0.35">
      <c r="T3226" s="6"/>
      <c r="U3226" s="6"/>
      <c r="Z3226">
        <v>8</v>
      </c>
      <c r="AA3226" s="9">
        <v>45180</v>
      </c>
      <c r="AB3226">
        <v>3.9914000000000001</v>
      </c>
      <c r="AE3226" s="25">
        <v>41540</v>
      </c>
      <c r="AF3226" t="e">
        <f>NA()</f>
        <v>#N/A</v>
      </c>
      <c r="AG3226" t="e">
        <f>NA()</f>
        <v>#N/A</v>
      </c>
      <c r="AH3226" t="e">
        <f>NA()</f>
        <v>#N/A</v>
      </c>
      <c r="AI3226" t="e">
        <f>NA()</f>
        <v>#N/A</v>
      </c>
      <c r="AJ3226" t="e">
        <f>NA()</f>
        <v>#N/A</v>
      </c>
      <c r="AK3226" t="e">
        <f>NA()</f>
        <v>#N/A</v>
      </c>
      <c r="AL3226" t="e">
        <f>NA()</f>
        <v>#N/A</v>
      </c>
      <c r="AM3226" t="e">
        <f>NA()</f>
        <v>#N/A</v>
      </c>
      <c r="AN3226" s="13">
        <v>4.1300000000000003E-2</v>
      </c>
      <c r="AO3226" t="e">
        <f>NA()</f>
        <v>#N/A</v>
      </c>
      <c r="AP3226" t="e">
        <f>NA()</f>
        <v>#N/A</v>
      </c>
    </row>
    <row r="3227" spans="20:42" x14ac:dyDescent="0.35">
      <c r="T3227" s="6"/>
      <c r="U3227" s="6"/>
      <c r="Z3227">
        <v>11</v>
      </c>
      <c r="AA3227" s="9">
        <v>45181</v>
      </c>
      <c r="AB3227">
        <v>3.8216000000000001</v>
      </c>
      <c r="AE3227" s="25">
        <v>41541</v>
      </c>
      <c r="AF3227" t="e">
        <f>NA()</f>
        <v>#N/A</v>
      </c>
      <c r="AG3227" t="e">
        <f>NA()</f>
        <v>#N/A</v>
      </c>
      <c r="AH3227" t="e">
        <f>NA()</f>
        <v>#N/A</v>
      </c>
      <c r="AI3227" t="e">
        <f>NA()</f>
        <v>#N/A</v>
      </c>
      <c r="AJ3227" t="e">
        <f>NA()</f>
        <v>#N/A</v>
      </c>
      <c r="AK3227" t="e">
        <f>NA()</f>
        <v>#N/A</v>
      </c>
      <c r="AL3227" t="e">
        <f>NA()</f>
        <v>#N/A</v>
      </c>
      <c r="AM3227" t="e">
        <f>NA()</f>
        <v>#N/A</v>
      </c>
      <c r="AN3227" s="13">
        <v>4.0800000000000003E-2</v>
      </c>
      <c r="AO3227" t="e">
        <f>NA()</f>
        <v>#N/A</v>
      </c>
      <c r="AP3227" t="e">
        <f>NA()</f>
        <v>#N/A</v>
      </c>
    </row>
    <row r="3228" spans="20:42" x14ac:dyDescent="0.35">
      <c r="T3228" s="6"/>
      <c r="U3228" s="6"/>
      <c r="Z3228">
        <v>12</v>
      </c>
      <c r="AA3228" s="9">
        <v>45182</v>
      </c>
      <c r="AB3228">
        <v>3.7477999999999998</v>
      </c>
      <c r="AE3228" s="25">
        <v>41542</v>
      </c>
      <c r="AF3228" t="e">
        <f>NA()</f>
        <v>#N/A</v>
      </c>
      <c r="AG3228" t="e">
        <f>NA()</f>
        <v>#N/A</v>
      </c>
      <c r="AH3228" t="e">
        <f>NA()</f>
        <v>#N/A</v>
      </c>
      <c r="AI3228" t="e">
        <f>NA()</f>
        <v>#N/A</v>
      </c>
      <c r="AJ3228" t="e">
        <f>NA()</f>
        <v>#N/A</v>
      </c>
      <c r="AK3228" t="e">
        <f>NA()</f>
        <v>#N/A</v>
      </c>
      <c r="AL3228" t="e">
        <f>NA()</f>
        <v>#N/A</v>
      </c>
      <c r="AM3228" t="e">
        <f>NA()</f>
        <v>#N/A</v>
      </c>
      <c r="AN3228" s="13">
        <v>4.0599999999999997E-2</v>
      </c>
      <c r="AO3228" t="e">
        <f>NA()</f>
        <v>#N/A</v>
      </c>
      <c r="AP3228" t="e">
        <f>NA()</f>
        <v>#N/A</v>
      </c>
    </row>
    <row r="3229" spans="20:42" x14ac:dyDescent="0.35">
      <c r="T3229" s="6"/>
      <c r="U3229" s="6"/>
      <c r="Z3229">
        <v>13</v>
      </c>
      <c r="AA3229" s="9">
        <v>45183</v>
      </c>
      <c r="AB3229">
        <v>3.7128000000000001</v>
      </c>
      <c r="AE3229" s="25">
        <v>41543</v>
      </c>
      <c r="AF3229" t="e">
        <f>NA()</f>
        <v>#N/A</v>
      </c>
      <c r="AG3229" t="e">
        <f>NA()</f>
        <v>#N/A</v>
      </c>
      <c r="AH3229" t="e">
        <f>NA()</f>
        <v>#N/A</v>
      </c>
      <c r="AI3229" t="e">
        <f>NA()</f>
        <v>#N/A</v>
      </c>
      <c r="AJ3229" t="e">
        <f>NA()</f>
        <v>#N/A</v>
      </c>
      <c r="AK3229" t="e">
        <f>NA()</f>
        <v>#N/A</v>
      </c>
      <c r="AL3229" t="e">
        <f>NA()</f>
        <v>#N/A</v>
      </c>
      <c r="AM3229" t="e">
        <f>NA()</f>
        <v>#N/A</v>
      </c>
      <c r="AN3229" s="13">
        <v>4.0300000000000002E-2</v>
      </c>
      <c r="AO3229" t="e">
        <f>NA()</f>
        <v>#N/A</v>
      </c>
      <c r="AP3229" t="e">
        <f>NA()</f>
        <v>#N/A</v>
      </c>
    </row>
    <row r="3230" spans="20:42" x14ac:dyDescent="0.35">
      <c r="T3230" s="6"/>
      <c r="U3230" s="6"/>
      <c r="Z3230">
        <v>14</v>
      </c>
      <c r="AA3230" s="9">
        <v>45184</v>
      </c>
      <c r="AB3230">
        <v>3.6978</v>
      </c>
      <c r="AE3230" s="25">
        <v>41544</v>
      </c>
      <c r="AF3230" t="e">
        <f>NA()</f>
        <v>#N/A</v>
      </c>
      <c r="AG3230" t="e">
        <f>NA()</f>
        <v>#N/A</v>
      </c>
      <c r="AH3230" t="e">
        <f>NA()</f>
        <v>#N/A</v>
      </c>
      <c r="AI3230" t="e">
        <f>NA()</f>
        <v>#N/A</v>
      </c>
      <c r="AJ3230" t="e">
        <f>NA()</f>
        <v>#N/A</v>
      </c>
      <c r="AK3230" t="e">
        <f>NA()</f>
        <v>#N/A</v>
      </c>
      <c r="AL3230" t="e">
        <f>NA()</f>
        <v>#N/A</v>
      </c>
      <c r="AM3230" t="e">
        <f>NA()</f>
        <v>#N/A</v>
      </c>
      <c r="AN3230" s="13">
        <v>3.95E-2</v>
      </c>
      <c r="AO3230" t="e">
        <f>NA()</f>
        <v>#N/A</v>
      </c>
      <c r="AP3230" t="e">
        <f>NA()</f>
        <v>#N/A</v>
      </c>
    </row>
    <row r="3231" spans="20:42" x14ac:dyDescent="0.35">
      <c r="T3231" s="6"/>
      <c r="U3231" s="6"/>
      <c r="Z3231">
        <v>15</v>
      </c>
      <c r="AA3231" s="9">
        <v>45187</v>
      </c>
      <c r="AB3231">
        <v>3.8092999999999999</v>
      </c>
      <c r="AE3231" s="25">
        <v>41545</v>
      </c>
      <c r="AF3231" t="e">
        <f>NA()</f>
        <v>#N/A</v>
      </c>
      <c r="AG3231" t="e">
        <f>NA()</f>
        <v>#N/A</v>
      </c>
      <c r="AH3231" t="e">
        <f>NA()</f>
        <v>#N/A</v>
      </c>
      <c r="AI3231" t="e">
        <f>NA()</f>
        <v>#N/A</v>
      </c>
      <c r="AJ3231" t="e">
        <f>NA()</f>
        <v>#N/A</v>
      </c>
      <c r="AK3231" t="e">
        <f>NA()</f>
        <v>#N/A</v>
      </c>
      <c r="AL3231" t="e">
        <f>NA()</f>
        <v>#N/A</v>
      </c>
      <c r="AM3231" t="e">
        <f>NA()</f>
        <v>#N/A</v>
      </c>
      <c r="AN3231" t="e">
        <f>NA()</f>
        <v>#N/A</v>
      </c>
      <c r="AO3231" t="e">
        <f>NA()</f>
        <v>#N/A</v>
      </c>
      <c r="AP3231" t="e">
        <f>NA()</f>
        <v>#N/A</v>
      </c>
    </row>
    <row r="3232" spans="20:42" x14ac:dyDescent="0.35">
      <c r="T3232" s="6"/>
      <c r="U3232" s="6"/>
      <c r="Z3232">
        <v>18</v>
      </c>
      <c r="AA3232" s="9">
        <v>45188</v>
      </c>
      <c r="AB3232">
        <v>3.7052999999999998</v>
      </c>
      <c r="AE3232" s="25">
        <v>41546</v>
      </c>
      <c r="AF3232" t="e">
        <f>NA()</f>
        <v>#N/A</v>
      </c>
      <c r="AG3232" t="e">
        <f>NA()</f>
        <v>#N/A</v>
      </c>
      <c r="AH3232" t="e">
        <f>NA()</f>
        <v>#N/A</v>
      </c>
      <c r="AI3232" t="e">
        <f>NA()</f>
        <v>#N/A</v>
      </c>
      <c r="AJ3232" t="e">
        <f>NA()</f>
        <v>#N/A</v>
      </c>
      <c r="AK3232" t="e">
        <f>NA()</f>
        <v>#N/A</v>
      </c>
      <c r="AL3232" t="e">
        <f>NA()</f>
        <v>#N/A</v>
      </c>
      <c r="AM3232" t="e">
        <f>NA()</f>
        <v>#N/A</v>
      </c>
      <c r="AN3232" t="e">
        <f>NA()</f>
        <v>#N/A</v>
      </c>
      <c r="AO3232" t="e">
        <f>NA()</f>
        <v>#N/A</v>
      </c>
      <c r="AP3232" t="e">
        <f>NA()</f>
        <v>#N/A</v>
      </c>
    </row>
    <row r="3233" spans="20:42" x14ac:dyDescent="0.35">
      <c r="T3233" s="6"/>
      <c r="U3233" s="6"/>
      <c r="Z3233">
        <v>19</v>
      </c>
      <c r="AA3233" s="9">
        <v>45189</v>
      </c>
      <c r="AB3233">
        <v>3.5931000000000002</v>
      </c>
      <c r="AE3233" s="25">
        <v>41547</v>
      </c>
      <c r="AF3233" t="e">
        <f>NA()</f>
        <v>#N/A</v>
      </c>
      <c r="AG3233" t="e">
        <f>NA()</f>
        <v>#N/A</v>
      </c>
      <c r="AH3233" t="e">
        <f>NA()</f>
        <v>#N/A</v>
      </c>
      <c r="AI3233" t="e">
        <f>NA()</f>
        <v>#N/A</v>
      </c>
      <c r="AJ3233" t="e">
        <f>NA()</f>
        <v>#N/A</v>
      </c>
      <c r="AK3233" t="e">
        <f>NA()</f>
        <v>#N/A</v>
      </c>
      <c r="AL3233" t="e">
        <f>NA()</f>
        <v>#N/A</v>
      </c>
      <c r="AM3233" t="e">
        <f>NA()</f>
        <v>#N/A</v>
      </c>
      <c r="AN3233" s="13">
        <v>3.95E-2</v>
      </c>
      <c r="AO3233" t="e">
        <f>NA()</f>
        <v>#N/A</v>
      </c>
      <c r="AP3233" t="e">
        <f>NA()</f>
        <v>#N/A</v>
      </c>
    </row>
    <row r="3234" spans="20:42" x14ac:dyDescent="0.35">
      <c r="T3234" s="6"/>
      <c r="U3234" s="6"/>
      <c r="Z3234">
        <v>20</v>
      </c>
      <c r="AA3234" s="9">
        <v>45190</v>
      </c>
      <c r="AB3234">
        <v>3.7075999999999998</v>
      </c>
      <c r="AE3234" s="25">
        <v>41548</v>
      </c>
      <c r="AF3234" t="e">
        <f>NA()</f>
        <v>#N/A</v>
      </c>
      <c r="AG3234" t="e">
        <f>NA()</f>
        <v>#N/A</v>
      </c>
      <c r="AH3234" t="e">
        <f>NA()</f>
        <v>#N/A</v>
      </c>
      <c r="AI3234" t="e">
        <f>NA()</f>
        <v>#N/A</v>
      </c>
      <c r="AJ3234" t="e">
        <f>NA()</f>
        <v>#N/A</v>
      </c>
      <c r="AK3234" t="e">
        <f>NA()</f>
        <v>#N/A</v>
      </c>
      <c r="AL3234" t="e">
        <f>NA()</f>
        <v>#N/A</v>
      </c>
      <c r="AM3234" t="e">
        <f>NA()</f>
        <v>#N/A</v>
      </c>
      <c r="AN3234" s="13">
        <v>3.9100000000000003E-2</v>
      </c>
      <c r="AO3234" s="13">
        <v>0.95745652000000003</v>
      </c>
      <c r="AP3234" t="e">
        <f>NA()</f>
        <v>#N/A</v>
      </c>
    </row>
    <row r="3235" spans="20:42" x14ac:dyDescent="0.35">
      <c r="T3235" s="6"/>
      <c r="U3235" s="6"/>
      <c r="Z3235">
        <v>21</v>
      </c>
      <c r="AA3235" s="9">
        <v>45191</v>
      </c>
      <c r="AB3235">
        <v>3.5682999999999998</v>
      </c>
      <c r="AE3235" s="25">
        <v>41549</v>
      </c>
      <c r="AF3235" t="e">
        <f>NA()</f>
        <v>#N/A</v>
      </c>
      <c r="AG3235" t="e">
        <f>NA()</f>
        <v>#N/A</v>
      </c>
      <c r="AH3235" t="e">
        <f>NA()</f>
        <v>#N/A</v>
      </c>
      <c r="AI3235" t="e">
        <f>NA()</f>
        <v>#N/A</v>
      </c>
      <c r="AJ3235" t="e">
        <f>NA()</f>
        <v>#N/A</v>
      </c>
      <c r="AK3235" t="e">
        <f>NA()</f>
        <v>#N/A</v>
      </c>
      <c r="AL3235" t="e">
        <f>NA()</f>
        <v>#N/A</v>
      </c>
      <c r="AM3235" t="e">
        <f>NA()</f>
        <v>#N/A</v>
      </c>
      <c r="AN3235" s="13">
        <v>3.9E-2</v>
      </c>
      <c r="AO3235" t="e">
        <f>NA()</f>
        <v>#N/A</v>
      </c>
      <c r="AP3235" t="e">
        <f>NA()</f>
        <v>#N/A</v>
      </c>
    </row>
    <row r="3236" spans="20:42" x14ac:dyDescent="0.35">
      <c r="T3236" s="6"/>
      <c r="U3236" s="6"/>
      <c r="Z3236">
        <v>22</v>
      </c>
      <c r="AA3236" s="9">
        <v>45194</v>
      </c>
      <c r="AB3236">
        <v>3.7610000000000001</v>
      </c>
      <c r="AE3236" s="25">
        <v>41550</v>
      </c>
      <c r="AF3236" t="e">
        <f>NA()</f>
        <v>#N/A</v>
      </c>
      <c r="AG3236" t="e">
        <f>NA()</f>
        <v>#N/A</v>
      </c>
      <c r="AH3236" t="e">
        <f>NA()</f>
        <v>#N/A</v>
      </c>
      <c r="AI3236" t="e">
        <f>NA()</f>
        <v>#N/A</v>
      </c>
      <c r="AJ3236" t="e">
        <f>NA()</f>
        <v>#N/A</v>
      </c>
      <c r="AK3236" t="e">
        <f>NA()</f>
        <v>#N/A</v>
      </c>
      <c r="AL3236" t="e">
        <f>NA()</f>
        <v>#N/A</v>
      </c>
      <c r="AM3236" t="e">
        <f>NA()</f>
        <v>#N/A</v>
      </c>
      <c r="AN3236" s="13">
        <v>3.9100000000000003E-2</v>
      </c>
      <c r="AO3236" t="e">
        <f>NA()</f>
        <v>#N/A</v>
      </c>
      <c r="AP3236" t="e">
        <f>NA()</f>
        <v>#N/A</v>
      </c>
    </row>
    <row r="3237" spans="20:42" x14ac:dyDescent="0.35">
      <c r="T3237" s="6"/>
      <c r="U3237" s="6"/>
      <c r="Z3237">
        <v>25</v>
      </c>
      <c r="AA3237" s="9">
        <v>45195</v>
      </c>
      <c r="AB3237">
        <v>3.7721</v>
      </c>
      <c r="AE3237" s="25">
        <v>41551</v>
      </c>
      <c r="AF3237" t="e">
        <f>NA()</f>
        <v>#N/A</v>
      </c>
      <c r="AG3237" t="e">
        <f>NA()</f>
        <v>#N/A</v>
      </c>
      <c r="AH3237" t="e">
        <f>NA()</f>
        <v>#N/A</v>
      </c>
      <c r="AI3237" t="e">
        <f>NA()</f>
        <v>#N/A</v>
      </c>
      <c r="AJ3237" t="e">
        <f>NA()</f>
        <v>#N/A</v>
      </c>
      <c r="AK3237" t="e">
        <f>NA()</f>
        <v>#N/A</v>
      </c>
      <c r="AL3237" t="e">
        <f>NA()</f>
        <v>#N/A</v>
      </c>
      <c r="AM3237" t="e">
        <f>NA()</f>
        <v>#N/A</v>
      </c>
      <c r="AN3237" s="13">
        <v>4.1599999999999998E-2</v>
      </c>
      <c r="AO3237" t="e">
        <f>NA()</f>
        <v>#N/A</v>
      </c>
      <c r="AP3237" t="e">
        <f>NA()</f>
        <v>#N/A</v>
      </c>
    </row>
    <row r="3238" spans="20:42" x14ac:dyDescent="0.35">
      <c r="T3238" s="6"/>
      <c r="U3238" s="6"/>
      <c r="Z3238">
        <v>26</v>
      </c>
      <c r="AA3238" s="9">
        <v>45196</v>
      </c>
      <c r="AB3238">
        <v>3.8578999999999999</v>
      </c>
      <c r="AE3238" s="25">
        <v>41552</v>
      </c>
      <c r="AF3238" t="e">
        <f>NA()</f>
        <v>#N/A</v>
      </c>
      <c r="AG3238" t="e">
        <f>NA()</f>
        <v>#N/A</v>
      </c>
      <c r="AH3238" t="e">
        <f>NA()</f>
        <v>#N/A</v>
      </c>
      <c r="AI3238" t="e">
        <f>NA()</f>
        <v>#N/A</v>
      </c>
      <c r="AJ3238" t="e">
        <f>NA()</f>
        <v>#N/A</v>
      </c>
      <c r="AK3238" t="e">
        <f>NA()</f>
        <v>#N/A</v>
      </c>
      <c r="AL3238" t="e">
        <f>NA()</f>
        <v>#N/A</v>
      </c>
      <c r="AM3238" t="e">
        <f>NA()</f>
        <v>#N/A</v>
      </c>
      <c r="AN3238" t="e">
        <f>NA()</f>
        <v>#N/A</v>
      </c>
      <c r="AO3238" t="e">
        <f>NA()</f>
        <v>#N/A</v>
      </c>
      <c r="AP3238" t="e">
        <f>NA()</f>
        <v>#N/A</v>
      </c>
    </row>
    <row r="3239" spans="20:42" x14ac:dyDescent="0.35">
      <c r="T3239" s="6"/>
      <c r="U3239" s="6"/>
      <c r="Z3239">
        <v>27</v>
      </c>
      <c r="AA3239" s="9">
        <v>45197</v>
      </c>
      <c r="AB3239">
        <v>3.7231999999999998</v>
      </c>
      <c r="AE3239" s="25">
        <v>41553</v>
      </c>
      <c r="AF3239" t="e">
        <f>NA()</f>
        <v>#N/A</v>
      </c>
      <c r="AG3239" t="e">
        <f>NA()</f>
        <v>#N/A</v>
      </c>
      <c r="AH3239" t="e">
        <f>NA()</f>
        <v>#N/A</v>
      </c>
      <c r="AI3239" t="e">
        <f>NA()</f>
        <v>#N/A</v>
      </c>
      <c r="AJ3239" t="e">
        <f>NA()</f>
        <v>#N/A</v>
      </c>
      <c r="AK3239" t="e">
        <f>NA()</f>
        <v>#N/A</v>
      </c>
      <c r="AL3239" t="e">
        <f>NA()</f>
        <v>#N/A</v>
      </c>
      <c r="AM3239" t="e">
        <f>NA()</f>
        <v>#N/A</v>
      </c>
      <c r="AN3239" t="e">
        <f>NA()</f>
        <v>#N/A</v>
      </c>
      <c r="AO3239" t="e">
        <f>NA()</f>
        <v>#N/A</v>
      </c>
      <c r="AP3239" t="e">
        <f>NA()</f>
        <v>#N/A</v>
      </c>
    </row>
    <row r="3240" spans="20:42" x14ac:dyDescent="0.35">
      <c r="T3240" s="6"/>
      <c r="U3240" s="6"/>
      <c r="Z3240">
        <v>28</v>
      </c>
      <c r="AA3240" s="9">
        <v>45198</v>
      </c>
      <c r="AB3240">
        <v>3.6232000000000002</v>
      </c>
      <c r="AE3240" s="25">
        <v>41554</v>
      </c>
      <c r="AF3240" t="e">
        <f>NA()</f>
        <v>#N/A</v>
      </c>
      <c r="AG3240" t="e">
        <f>NA()</f>
        <v>#N/A</v>
      </c>
      <c r="AH3240" t="e">
        <f>NA()</f>
        <v>#N/A</v>
      </c>
      <c r="AI3240" t="e">
        <f>NA()</f>
        <v>#N/A</v>
      </c>
      <c r="AJ3240" t="e">
        <f>NA()</f>
        <v>#N/A</v>
      </c>
      <c r="AK3240" t="e">
        <f>NA()</f>
        <v>#N/A</v>
      </c>
      <c r="AL3240" t="e">
        <f>NA()</f>
        <v>#N/A</v>
      </c>
      <c r="AM3240" t="e">
        <f>NA()</f>
        <v>#N/A</v>
      </c>
      <c r="AN3240" s="13">
        <v>4.2900000000000001E-2</v>
      </c>
      <c r="AO3240" t="e">
        <f>NA()</f>
        <v>#N/A</v>
      </c>
      <c r="AP3240" t="e">
        <f>NA()</f>
        <v>#N/A</v>
      </c>
    </row>
    <row r="3241" spans="20:42" x14ac:dyDescent="0.35">
      <c r="T3241" s="6"/>
      <c r="U3241" s="6"/>
      <c r="Z3241">
        <v>29</v>
      </c>
      <c r="AA3241" s="9">
        <v>45201</v>
      </c>
      <c r="AB3241">
        <v>3.8245</v>
      </c>
      <c r="AE3241" s="25">
        <v>41555</v>
      </c>
      <c r="AF3241" t="e">
        <f>NA()</f>
        <v>#N/A</v>
      </c>
      <c r="AG3241" t="e">
        <f>NA()</f>
        <v>#N/A</v>
      </c>
      <c r="AH3241" t="e">
        <f>NA()</f>
        <v>#N/A</v>
      </c>
      <c r="AI3241" t="e">
        <f>NA()</f>
        <v>#N/A</v>
      </c>
      <c r="AJ3241" t="e">
        <f>NA()</f>
        <v>#N/A</v>
      </c>
      <c r="AK3241" t="e">
        <f>NA()</f>
        <v>#N/A</v>
      </c>
      <c r="AL3241" t="e">
        <f>NA()</f>
        <v>#N/A</v>
      </c>
      <c r="AM3241" t="e">
        <f>NA()</f>
        <v>#N/A</v>
      </c>
      <c r="AN3241" s="13">
        <v>4.3499999999999997E-2</v>
      </c>
      <c r="AO3241" t="e">
        <f>NA()</f>
        <v>#N/A</v>
      </c>
      <c r="AP3241" t="e">
        <f>NA()</f>
        <v>#N/A</v>
      </c>
    </row>
    <row r="3242" spans="20:42" x14ac:dyDescent="0.35">
      <c r="T3242" s="6"/>
      <c r="U3242" s="6"/>
      <c r="Y3242" t="s">
        <v>1105</v>
      </c>
      <c r="Z3242">
        <v>2</v>
      </c>
      <c r="AA3242" s="9">
        <v>45202</v>
      </c>
      <c r="AB3242">
        <v>3.6549999999999998</v>
      </c>
      <c r="AE3242" s="25">
        <v>41556</v>
      </c>
      <c r="AF3242" t="e">
        <f>NA()</f>
        <v>#N/A</v>
      </c>
      <c r="AG3242" t="e">
        <f>NA()</f>
        <v>#N/A</v>
      </c>
      <c r="AH3242" t="e">
        <f>NA()</f>
        <v>#N/A</v>
      </c>
      <c r="AI3242" t="e">
        <f>NA()</f>
        <v>#N/A</v>
      </c>
      <c r="AJ3242" t="e">
        <f>NA()</f>
        <v>#N/A</v>
      </c>
      <c r="AK3242" t="e">
        <f>NA()</f>
        <v>#N/A</v>
      </c>
      <c r="AL3242" t="e">
        <f>NA()</f>
        <v>#N/A</v>
      </c>
      <c r="AM3242" t="e">
        <f>NA()</f>
        <v>#N/A</v>
      </c>
      <c r="AN3242" s="13">
        <v>4.3999999999999997E-2</v>
      </c>
      <c r="AO3242" t="e">
        <f>NA()</f>
        <v>#N/A</v>
      </c>
      <c r="AP3242" t="e">
        <f>NA()</f>
        <v>#N/A</v>
      </c>
    </row>
    <row r="3243" spans="20:42" x14ac:dyDescent="0.35">
      <c r="T3243" s="6"/>
      <c r="U3243" s="6"/>
      <c r="Z3243">
        <v>3</v>
      </c>
      <c r="AA3243" s="9">
        <v>45203</v>
      </c>
      <c r="AB3243">
        <v>3.5857999999999999</v>
      </c>
      <c r="AE3243" s="25">
        <v>41557</v>
      </c>
      <c r="AF3243" t="e">
        <f>NA()</f>
        <v>#N/A</v>
      </c>
      <c r="AG3243" t="e">
        <f>NA()</f>
        <v>#N/A</v>
      </c>
      <c r="AH3243" t="e">
        <f>NA()</f>
        <v>#N/A</v>
      </c>
      <c r="AI3243" t="e">
        <f>NA()</f>
        <v>#N/A</v>
      </c>
      <c r="AJ3243" t="e">
        <f>NA()</f>
        <v>#N/A</v>
      </c>
      <c r="AK3243" t="e">
        <f>NA()</f>
        <v>#N/A</v>
      </c>
      <c r="AL3243" t="e">
        <f>NA()</f>
        <v>#N/A</v>
      </c>
      <c r="AM3243" t="e">
        <f>NA()</f>
        <v>#N/A</v>
      </c>
      <c r="AN3243" s="13">
        <v>4.5100000000000001E-2</v>
      </c>
      <c r="AO3243" t="e">
        <f>NA()</f>
        <v>#N/A</v>
      </c>
      <c r="AP3243" t="e">
        <f>NA()</f>
        <v>#N/A</v>
      </c>
    </row>
    <row r="3244" spans="20:42" x14ac:dyDescent="0.35">
      <c r="T3244" s="6"/>
      <c r="U3244" s="6"/>
      <c r="Z3244">
        <v>4</v>
      </c>
      <c r="AA3244" s="9">
        <v>45204</v>
      </c>
      <c r="AB3244">
        <v>3.5954000000000002</v>
      </c>
      <c r="AE3244" s="25">
        <v>41558</v>
      </c>
      <c r="AF3244" t="e">
        <f>NA()</f>
        <v>#N/A</v>
      </c>
      <c r="AG3244" t="e">
        <f>NA()</f>
        <v>#N/A</v>
      </c>
      <c r="AH3244" t="e">
        <f>NA()</f>
        <v>#N/A</v>
      </c>
      <c r="AI3244" t="e">
        <f>NA()</f>
        <v>#N/A</v>
      </c>
      <c r="AJ3244" t="e">
        <f>NA()</f>
        <v>#N/A</v>
      </c>
      <c r="AK3244" t="e">
        <f>NA()</f>
        <v>#N/A</v>
      </c>
      <c r="AL3244" t="e">
        <f>NA()</f>
        <v>#N/A</v>
      </c>
      <c r="AM3244" t="e">
        <f>NA()</f>
        <v>#N/A</v>
      </c>
      <c r="AN3244" s="13">
        <v>4.7899999999999998E-2</v>
      </c>
      <c r="AO3244" t="e">
        <f>NA()</f>
        <v>#N/A</v>
      </c>
      <c r="AP3244" t="e">
        <f>NA()</f>
        <v>#N/A</v>
      </c>
    </row>
    <row r="3245" spans="20:42" x14ac:dyDescent="0.35">
      <c r="T3245" s="6"/>
      <c r="U3245" s="6"/>
      <c r="Z3245">
        <v>5</v>
      </c>
      <c r="AA3245" s="9">
        <v>45205</v>
      </c>
      <c r="AB3245">
        <v>3.6267999999999998</v>
      </c>
      <c r="AE3245" s="25">
        <v>41559</v>
      </c>
      <c r="AF3245" t="e">
        <f>NA()</f>
        <v>#N/A</v>
      </c>
      <c r="AG3245" t="e">
        <f>NA()</f>
        <v>#N/A</v>
      </c>
      <c r="AH3245" t="e">
        <f>NA()</f>
        <v>#N/A</v>
      </c>
      <c r="AI3245" t="e">
        <f>NA()</f>
        <v>#N/A</v>
      </c>
      <c r="AJ3245" t="e">
        <f>NA()</f>
        <v>#N/A</v>
      </c>
      <c r="AK3245" t="e">
        <f>NA()</f>
        <v>#N/A</v>
      </c>
      <c r="AL3245" t="e">
        <f>NA()</f>
        <v>#N/A</v>
      </c>
      <c r="AM3245" t="e">
        <f>NA()</f>
        <v>#N/A</v>
      </c>
      <c r="AN3245" t="e">
        <f>NA()</f>
        <v>#N/A</v>
      </c>
      <c r="AO3245" t="e">
        <f>NA()</f>
        <v>#N/A</v>
      </c>
      <c r="AP3245" t="e">
        <f>NA()</f>
        <v>#N/A</v>
      </c>
    </row>
    <row r="3246" spans="20:42" x14ac:dyDescent="0.35">
      <c r="T3246" s="6"/>
      <c r="U3246" s="6"/>
      <c r="Z3246">
        <v>6</v>
      </c>
      <c r="AA3246" s="9">
        <v>45208</v>
      </c>
      <c r="AB3246">
        <v>3.8967000000000001</v>
      </c>
      <c r="AE3246" s="25">
        <v>41560</v>
      </c>
      <c r="AF3246" t="e">
        <f>NA()</f>
        <v>#N/A</v>
      </c>
      <c r="AG3246" t="e">
        <f>NA()</f>
        <v>#N/A</v>
      </c>
      <c r="AH3246" t="e">
        <f>NA()</f>
        <v>#N/A</v>
      </c>
      <c r="AI3246" t="e">
        <f>NA()</f>
        <v>#N/A</v>
      </c>
      <c r="AJ3246" t="e">
        <f>NA()</f>
        <v>#N/A</v>
      </c>
      <c r="AK3246" t="e">
        <f>NA()</f>
        <v>#N/A</v>
      </c>
      <c r="AL3246" t="e">
        <f>NA()</f>
        <v>#N/A</v>
      </c>
      <c r="AM3246" t="e">
        <f>NA()</f>
        <v>#N/A</v>
      </c>
      <c r="AN3246" t="e">
        <f>NA()</f>
        <v>#N/A</v>
      </c>
      <c r="AO3246" t="e">
        <f>NA()</f>
        <v>#N/A</v>
      </c>
      <c r="AP3246" t="e">
        <f>NA()</f>
        <v>#N/A</v>
      </c>
    </row>
    <row r="3247" spans="20:42" x14ac:dyDescent="0.35">
      <c r="T3247" s="6"/>
      <c r="U3247" s="6"/>
      <c r="Z3247">
        <v>9</v>
      </c>
      <c r="AA3247" s="9">
        <v>45209</v>
      </c>
      <c r="AB3247">
        <v>3.7545999999999999</v>
      </c>
      <c r="AE3247" s="25">
        <v>41561</v>
      </c>
      <c r="AF3247" t="e">
        <f>NA()</f>
        <v>#N/A</v>
      </c>
      <c r="AG3247" t="e">
        <f>NA()</f>
        <v>#N/A</v>
      </c>
      <c r="AH3247" t="e">
        <f>NA()</f>
        <v>#N/A</v>
      </c>
      <c r="AI3247" t="e">
        <f>NA()</f>
        <v>#N/A</v>
      </c>
      <c r="AJ3247" t="e">
        <f>NA()</f>
        <v>#N/A</v>
      </c>
      <c r="AK3247" t="e">
        <f>NA()</f>
        <v>#N/A</v>
      </c>
      <c r="AL3247" t="e">
        <f>NA()</f>
        <v>#N/A</v>
      </c>
      <c r="AM3247" t="e">
        <f>NA()</f>
        <v>#N/A</v>
      </c>
      <c r="AN3247" s="13">
        <v>5.1200000000000002E-2</v>
      </c>
      <c r="AO3247" t="e">
        <f>NA()</f>
        <v>#N/A</v>
      </c>
      <c r="AP3247" t="e">
        <f>NA()</f>
        <v>#N/A</v>
      </c>
    </row>
    <row r="3248" spans="20:42" x14ac:dyDescent="0.35">
      <c r="T3248" s="6"/>
      <c r="U3248" s="6"/>
      <c r="Z3248">
        <v>10</v>
      </c>
      <c r="AA3248" s="9">
        <v>45210</v>
      </c>
      <c r="AB3248">
        <v>3.6676000000000002</v>
      </c>
      <c r="AE3248" s="25">
        <v>41562</v>
      </c>
      <c r="AF3248" t="e">
        <f>NA()</f>
        <v>#N/A</v>
      </c>
      <c r="AG3248" t="e">
        <f>NA()</f>
        <v>#N/A</v>
      </c>
      <c r="AH3248" t="e">
        <f>NA()</f>
        <v>#N/A</v>
      </c>
      <c r="AI3248" t="e">
        <f>NA()</f>
        <v>#N/A</v>
      </c>
      <c r="AJ3248" t="e">
        <f>NA()</f>
        <v>#N/A</v>
      </c>
      <c r="AK3248" t="e">
        <f>NA()</f>
        <v>#N/A</v>
      </c>
      <c r="AL3248" t="e">
        <f>NA()</f>
        <v>#N/A</v>
      </c>
      <c r="AM3248" t="e">
        <f>NA()</f>
        <v>#N/A</v>
      </c>
      <c r="AN3248" t="e">
        <f>NA()</f>
        <v>#N/A</v>
      </c>
      <c r="AO3248" t="e">
        <f>NA()</f>
        <v>#N/A</v>
      </c>
      <c r="AP3248" t="e">
        <f>NA()</f>
        <v>#N/A</v>
      </c>
    </row>
    <row r="3249" spans="20:42" x14ac:dyDescent="0.35">
      <c r="T3249" s="6"/>
      <c r="U3249" s="6"/>
      <c r="Z3249">
        <v>11</v>
      </c>
      <c r="AA3249" s="9">
        <v>45211</v>
      </c>
      <c r="AB3249">
        <v>3.6356000000000002</v>
      </c>
      <c r="AE3249" s="25">
        <v>41563</v>
      </c>
      <c r="AF3249" t="e">
        <f>NA()</f>
        <v>#N/A</v>
      </c>
      <c r="AG3249" t="e">
        <f>NA()</f>
        <v>#N/A</v>
      </c>
      <c r="AH3249" t="e">
        <f>NA()</f>
        <v>#N/A</v>
      </c>
      <c r="AI3249" t="e">
        <f>NA()</f>
        <v>#N/A</v>
      </c>
      <c r="AJ3249" t="e">
        <f>NA()</f>
        <v>#N/A</v>
      </c>
      <c r="AK3249" t="e">
        <f>NA()</f>
        <v>#N/A</v>
      </c>
      <c r="AL3249" t="e">
        <f>NA()</f>
        <v>#N/A</v>
      </c>
      <c r="AM3249" t="e">
        <f>NA()</f>
        <v>#N/A</v>
      </c>
      <c r="AN3249" s="13">
        <v>5.1499999999999997E-2</v>
      </c>
      <c r="AO3249" t="e">
        <f>NA()</f>
        <v>#N/A</v>
      </c>
      <c r="AP3249" t="e">
        <f>NA()</f>
        <v>#N/A</v>
      </c>
    </row>
    <row r="3250" spans="20:42" x14ac:dyDescent="0.35">
      <c r="T3250" s="6"/>
      <c r="U3250" s="6"/>
      <c r="Z3250">
        <v>12</v>
      </c>
      <c r="AA3250" s="9">
        <v>45212</v>
      </c>
      <c r="AB3250">
        <v>3.6617000000000002</v>
      </c>
      <c r="AE3250" s="25">
        <v>41564</v>
      </c>
      <c r="AF3250" t="e">
        <f>NA()</f>
        <v>#N/A</v>
      </c>
      <c r="AG3250" t="e">
        <f>NA()</f>
        <v>#N/A</v>
      </c>
      <c r="AH3250" t="e">
        <f>NA()</f>
        <v>#N/A</v>
      </c>
      <c r="AI3250" t="e">
        <f>NA()</f>
        <v>#N/A</v>
      </c>
      <c r="AJ3250" t="e">
        <f>NA()</f>
        <v>#N/A</v>
      </c>
      <c r="AK3250" t="e">
        <f>NA()</f>
        <v>#N/A</v>
      </c>
      <c r="AL3250" t="e">
        <f>NA()</f>
        <v>#N/A</v>
      </c>
      <c r="AM3250" t="e">
        <f>NA()</f>
        <v>#N/A</v>
      </c>
      <c r="AN3250" s="13">
        <v>5.1999999999999998E-2</v>
      </c>
      <c r="AO3250" t="e">
        <f>NA()</f>
        <v>#N/A</v>
      </c>
      <c r="AP3250" t="e">
        <f>NA()</f>
        <v>#N/A</v>
      </c>
    </row>
    <row r="3251" spans="20:42" x14ac:dyDescent="0.35">
      <c r="T3251" s="6"/>
      <c r="U3251" s="6"/>
      <c r="Z3251">
        <v>13</v>
      </c>
      <c r="AA3251" s="9">
        <v>45215</v>
      </c>
      <c r="AB3251">
        <v>3.7715999999999998</v>
      </c>
      <c r="AE3251" s="25">
        <v>41565</v>
      </c>
      <c r="AF3251" t="e">
        <f>NA()</f>
        <v>#N/A</v>
      </c>
      <c r="AG3251" t="e">
        <f>NA()</f>
        <v>#N/A</v>
      </c>
      <c r="AH3251" t="e">
        <f>NA()</f>
        <v>#N/A</v>
      </c>
      <c r="AI3251" t="e">
        <f>NA()</f>
        <v>#N/A</v>
      </c>
      <c r="AJ3251" t="e">
        <f>NA()</f>
        <v>#N/A</v>
      </c>
      <c r="AK3251" t="e">
        <f>NA()</f>
        <v>#N/A</v>
      </c>
      <c r="AL3251" t="e">
        <f>NA()</f>
        <v>#N/A</v>
      </c>
      <c r="AM3251" t="e">
        <f>NA()</f>
        <v>#N/A</v>
      </c>
      <c r="AN3251" s="13">
        <v>5.2900000000000003E-2</v>
      </c>
      <c r="AO3251" t="e">
        <f>NA()</f>
        <v>#N/A</v>
      </c>
      <c r="AP3251" t="e">
        <f>NA()</f>
        <v>#N/A</v>
      </c>
    </row>
    <row r="3252" spans="20:42" x14ac:dyDescent="0.35">
      <c r="T3252" s="6"/>
      <c r="U3252" s="6"/>
      <c r="Z3252">
        <v>16</v>
      </c>
      <c r="AA3252" s="9">
        <v>45216</v>
      </c>
      <c r="AB3252">
        <v>3.7366000000000001</v>
      </c>
      <c r="AE3252" s="25">
        <v>41566</v>
      </c>
      <c r="AF3252" t="e">
        <f>NA()</f>
        <v>#N/A</v>
      </c>
      <c r="AG3252" t="e">
        <f>NA()</f>
        <v>#N/A</v>
      </c>
      <c r="AH3252" t="e">
        <f>NA()</f>
        <v>#N/A</v>
      </c>
      <c r="AI3252" t="e">
        <f>NA()</f>
        <v>#N/A</v>
      </c>
      <c r="AJ3252" t="e">
        <f>NA()</f>
        <v>#N/A</v>
      </c>
      <c r="AK3252" t="e">
        <f>NA()</f>
        <v>#N/A</v>
      </c>
      <c r="AL3252" t="e">
        <f>NA()</f>
        <v>#N/A</v>
      </c>
      <c r="AM3252" t="e">
        <f>NA()</f>
        <v>#N/A</v>
      </c>
      <c r="AN3252" t="e">
        <f>NA()</f>
        <v>#N/A</v>
      </c>
      <c r="AO3252" t="e">
        <f>NA()</f>
        <v>#N/A</v>
      </c>
      <c r="AP3252" t="e">
        <f>NA()</f>
        <v>#N/A</v>
      </c>
    </row>
    <row r="3253" spans="20:42" x14ac:dyDescent="0.35">
      <c r="T3253" s="6"/>
      <c r="U3253" s="6"/>
      <c r="Z3253">
        <v>17</v>
      </c>
      <c r="AA3253" s="9">
        <v>45217</v>
      </c>
      <c r="AB3253">
        <v>3.7982999999999998</v>
      </c>
      <c r="AE3253" s="25">
        <v>41567</v>
      </c>
      <c r="AF3253" t="e">
        <f>NA()</f>
        <v>#N/A</v>
      </c>
      <c r="AG3253" t="e">
        <f>NA()</f>
        <v>#N/A</v>
      </c>
      <c r="AH3253" t="e">
        <f>NA()</f>
        <v>#N/A</v>
      </c>
      <c r="AI3253" t="e">
        <f>NA()</f>
        <v>#N/A</v>
      </c>
      <c r="AJ3253" t="e">
        <f>NA()</f>
        <v>#N/A</v>
      </c>
      <c r="AK3253" t="e">
        <f>NA()</f>
        <v>#N/A</v>
      </c>
      <c r="AL3253" t="e">
        <f>NA()</f>
        <v>#N/A</v>
      </c>
      <c r="AM3253" t="e">
        <f>NA()</f>
        <v>#N/A</v>
      </c>
      <c r="AN3253" t="e">
        <f>NA()</f>
        <v>#N/A</v>
      </c>
      <c r="AO3253" t="e">
        <f>NA()</f>
        <v>#N/A</v>
      </c>
      <c r="AP3253" t="e">
        <f>NA()</f>
        <v>#N/A</v>
      </c>
    </row>
    <row r="3254" spans="20:42" x14ac:dyDescent="0.35">
      <c r="T3254" s="6"/>
      <c r="U3254" s="6"/>
      <c r="Z3254">
        <v>18</v>
      </c>
      <c r="AA3254" s="9">
        <v>45218</v>
      </c>
      <c r="AB3254">
        <v>3.7574000000000001</v>
      </c>
      <c r="AE3254" s="25">
        <v>41568</v>
      </c>
      <c r="AF3254" t="e">
        <f>NA()</f>
        <v>#N/A</v>
      </c>
      <c r="AG3254" t="e">
        <f>NA()</f>
        <v>#N/A</v>
      </c>
      <c r="AH3254" t="e">
        <f>NA()</f>
        <v>#N/A</v>
      </c>
      <c r="AI3254" t="e">
        <f>NA()</f>
        <v>#N/A</v>
      </c>
      <c r="AJ3254" t="e">
        <f>NA()</f>
        <v>#N/A</v>
      </c>
      <c r="AK3254" t="e">
        <f>NA()</f>
        <v>#N/A</v>
      </c>
      <c r="AL3254" t="e">
        <f>NA()</f>
        <v>#N/A</v>
      </c>
      <c r="AM3254" t="e">
        <f>NA()</f>
        <v>#N/A</v>
      </c>
      <c r="AN3254" s="13">
        <v>5.2699999999999997E-2</v>
      </c>
      <c r="AO3254" t="e">
        <f>NA()</f>
        <v>#N/A</v>
      </c>
      <c r="AP3254" t="e">
        <f>NA()</f>
        <v>#N/A</v>
      </c>
    </row>
    <row r="3255" spans="20:42" x14ac:dyDescent="0.35">
      <c r="T3255" s="6"/>
      <c r="U3255" s="6"/>
      <c r="Z3255">
        <v>19</v>
      </c>
      <c r="AA3255" s="9">
        <v>45219</v>
      </c>
      <c r="AB3255">
        <v>3.7461000000000002</v>
      </c>
      <c r="AE3255" s="25">
        <v>41569</v>
      </c>
      <c r="AF3255" t="e">
        <f>NA()</f>
        <v>#N/A</v>
      </c>
      <c r="AG3255" t="e">
        <f>NA()</f>
        <v>#N/A</v>
      </c>
      <c r="AH3255" t="e">
        <f>NA()</f>
        <v>#N/A</v>
      </c>
      <c r="AI3255" t="e">
        <f>NA()</f>
        <v>#N/A</v>
      </c>
      <c r="AJ3255" t="e">
        <f>NA()</f>
        <v>#N/A</v>
      </c>
      <c r="AK3255" t="e">
        <f>NA()</f>
        <v>#N/A</v>
      </c>
      <c r="AL3255" t="e">
        <f>NA()</f>
        <v>#N/A</v>
      </c>
      <c r="AM3255" t="e">
        <f>NA()</f>
        <v>#N/A</v>
      </c>
      <c r="AN3255" s="13">
        <v>5.2699999999999997E-2</v>
      </c>
      <c r="AO3255" t="e">
        <f>NA()</f>
        <v>#N/A</v>
      </c>
      <c r="AP3255" t="e">
        <f>NA()</f>
        <v>#N/A</v>
      </c>
    </row>
    <row r="3256" spans="20:42" x14ac:dyDescent="0.35">
      <c r="T3256" s="6"/>
      <c r="U3256" s="6"/>
      <c r="Z3256">
        <v>20</v>
      </c>
      <c r="AA3256" s="9">
        <v>45222</v>
      </c>
      <c r="AB3256">
        <v>3.9247999999999998</v>
      </c>
      <c r="AE3256" s="25">
        <v>41570</v>
      </c>
      <c r="AF3256" t="e">
        <f>NA()</f>
        <v>#N/A</v>
      </c>
      <c r="AG3256" t="e">
        <f>NA()</f>
        <v>#N/A</v>
      </c>
      <c r="AH3256" t="e">
        <f>NA()</f>
        <v>#N/A</v>
      </c>
      <c r="AI3256" t="e">
        <f>NA()</f>
        <v>#N/A</v>
      </c>
      <c r="AJ3256" t="e">
        <f>NA()</f>
        <v>#N/A</v>
      </c>
      <c r="AK3256" t="e">
        <f>NA()</f>
        <v>#N/A</v>
      </c>
      <c r="AL3256" t="e">
        <f>NA()</f>
        <v>#N/A</v>
      </c>
      <c r="AM3256" t="e">
        <f>NA()</f>
        <v>#N/A</v>
      </c>
      <c r="AN3256" s="13">
        <v>5.2499999999999998E-2</v>
      </c>
      <c r="AO3256" t="e">
        <f>NA()</f>
        <v>#N/A</v>
      </c>
      <c r="AP3256" t="e">
        <f>NA()</f>
        <v>#N/A</v>
      </c>
    </row>
    <row r="3257" spans="20:42" x14ac:dyDescent="0.35">
      <c r="T3257" s="6"/>
      <c r="U3257" s="6"/>
      <c r="Z3257">
        <v>23</v>
      </c>
      <c r="AA3257" s="9">
        <v>45223</v>
      </c>
      <c r="AB3257">
        <v>3.8445</v>
      </c>
      <c r="AE3257" s="25">
        <v>41571</v>
      </c>
      <c r="AF3257" t="e">
        <f>NA()</f>
        <v>#N/A</v>
      </c>
      <c r="AG3257" t="e">
        <f>NA()</f>
        <v>#N/A</v>
      </c>
      <c r="AH3257" t="e">
        <f>NA()</f>
        <v>#N/A</v>
      </c>
      <c r="AI3257" t="e">
        <f>NA()</f>
        <v>#N/A</v>
      </c>
      <c r="AJ3257" t="e">
        <f>NA()</f>
        <v>#N/A</v>
      </c>
      <c r="AK3257" t="e">
        <f>NA()</f>
        <v>#N/A</v>
      </c>
      <c r="AL3257" t="e">
        <f>NA()</f>
        <v>#N/A</v>
      </c>
      <c r="AM3257" t="e">
        <f>NA()</f>
        <v>#N/A</v>
      </c>
      <c r="AN3257" s="13">
        <v>5.1999999999999998E-2</v>
      </c>
      <c r="AO3257" t="e">
        <f>NA()</f>
        <v>#N/A</v>
      </c>
      <c r="AP3257" t="e">
        <f>NA()</f>
        <v>#N/A</v>
      </c>
    </row>
    <row r="3258" spans="20:42" x14ac:dyDescent="0.35">
      <c r="T3258" s="6"/>
      <c r="U3258" s="6"/>
      <c r="Z3258">
        <v>24</v>
      </c>
      <c r="AA3258" s="9">
        <v>45224</v>
      </c>
      <c r="AB3258">
        <v>3.7258</v>
      </c>
      <c r="AE3258" s="25">
        <v>41572</v>
      </c>
      <c r="AF3258" t="e">
        <f>NA()</f>
        <v>#N/A</v>
      </c>
      <c r="AG3258" t="e">
        <f>NA()</f>
        <v>#N/A</v>
      </c>
      <c r="AH3258" t="e">
        <f>NA()</f>
        <v>#N/A</v>
      </c>
      <c r="AI3258" t="e">
        <f>NA()</f>
        <v>#N/A</v>
      </c>
      <c r="AJ3258" t="e">
        <f>NA()</f>
        <v>#N/A</v>
      </c>
      <c r="AK3258" t="e">
        <f>NA()</f>
        <v>#N/A</v>
      </c>
      <c r="AL3258" t="e">
        <f>NA()</f>
        <v>#N/A</v>
      </c>
      <c r="AM3258" t="e">
        <f>NA()</f>
        <v>#N/A</v>
      </c>
      <c r="AN3258" s="13">
        <v>5.16E-2</v>
      </c>
      <c r="AO3258" t="e">
        <f>NA()</f>
        <v>#N/A</v>
      </c>
      <c r="AP3258" t="e">
        <f>NA()</f>
        <v>#N/A</v>
      </c>
    </row>
    <row r="3259" spans="20:42" x14ac:dyDescent="0.35">
      <c r="T3259" s="6"/>
      <c r="U3259" s="6"/>
      <c r="Z3259">
        <v>25</v>
      </c>
      <c r="AA3259" s="9">
        <v>45225</v>
      </c>
      <c r="AB3259">
        <v>3.7383000000000002</v>
      </c>
      <c r="AE3259" s="25">
        <v>41573</v>
      </c>
      <c r="AF3259" t="e">
        <f>NA()</f>
        <v>#N/A</v>
      </c>
      <c r="AG3259" t="e">
        <f>NA()</f>
        <v>#N/A</v>
      </c>
      <c r="AH3259" t="e">
        <f>NA()</f>
        <v>#N/A</v>
      </c>
      <c r="AI3259" t="e">
        <f>NA()</f>
        <v>#N/A</v>
      </c>
      <c r="AJ3259" t="e">
        <f>NA()</f>
        <v>#N/A</v>
      </c>
      <c r="AK3259" t="e">
        <f>NA()</f>
        <v>#N/A</v>
      </c>
      <c r="AL3259" t="e">
        <f>NA()</f>
        <v>#N/A</v>
      </c>
      <c r="AM3259" t="e">
        <f>NA()</f>
        <v>#N/A</v>
      </c>
      <c r="AN3259" t="e">
        <f>NA()</f>
        <v>#N/A</v>
      </c>
      <c r="AO3259" t="e">
        <f>NA()</f>
        <v>#N/A</v>
      </c>
      <c r="AP3259" t="e">
        <f>NA()</f>
        <v>#N/A</v>
      </c>
    </row>
    <row r="3260" spans="20:42" x14ac:dyDescent="0.35">
      <c r="T3260" s="6"/>
      <c r="U3260" s="6"/>
      <c r="Z3260">
        <v>26</v>
      </c>
      <c r="AA3260" s="9">
        <v>45226</v>
      </c>
      <c r="AB3260">
        <v>3.7829999999999999</v>
      </c>
      <c r="AE3260" s="25">
        <v>41574</v>
      </c>
      <c r="AF3260" t="e">
        <f>NA()</f>
        <v>#N/A</v>
      </c>
      <c r="AG3260" t="e">
        <f>NA()</f>
        <v>#N/A</v>
      </c>
      <c r="AH3260" t="e">
        <f>NA()</f>
        <v>#N/A</v>
      </c>
      <c r="AI3260" t="e">
        <f>NA()</f>
        <v>#N/A</v>
      </c>
      <c r="AJ3260" t="e">
        <f>NA()</f>
        <v>#N/A</v>
      </c>
      <c r="AK3260" t="e">
        <f>NA()</f>
        <v>#N/A</v>
      </c>
      <c r="AL3260" t="e">
        <f>NA()</f>
        <v>#N/A</v>
      </c>
      <c r="AM3260" t="e">
        <f>NA()</f>
        <v>#N/A</v>
      </c>
      <c r="AN3260" t="e">
        <f>NA()</f>
        <v>#N/A</v>
      </c>
      <c r="AO3260" t="e">
        <f>NA()</f>
        <v>#N/A</v>
      </c>
      <c r="AP3260" t="e">
        <f>NA()</f>
        <v>#N/A</v>
      </c>
    </row>
    <row r="3261" spans="20:42" x14ac:dyDescent="0.35">
      <c r="T3261" s="6"/>
      <c r="U3261" s="6"/>
      <c r="Z3261">
        <v>27</v>
      </c>
      <c r="AA3261" s="9">
        <v>45229</v>
      </c>
      <c r="AB3261">
        <v>3.7298</v>
      </c>
      <c r="AE3261" s="25">
        <v>41575</v>
      </c>
      <c r="AF3261" t="e">
        <f>NA()</f>
        <v>#N/A</v>
      </c>
      <c r="AG3261" t="e">
        <f>NA()</f>
        <v>#N/A</v>
      </c>
      <c r="AH3261" t="e">
        <f>NA()</f>
        <v>#N/A</v>
      </c>
      <c r="AI3261" t="e">
        <f>NA()</f>
        <v>#N/A</v>
      </c>
      <c r="AJ3261" t="e">
        <f>NA()</f>
        <v>#N/A</v>
      </c>
      <c r="AK3261" t="e">
        <f>NA()</f>
        <v>#N/A</v>
      </c>
      <c r="AL3261" t="e">
        <f>NA()</f>
        <v>#N/A</v>
      </c>
      <c r="AM3261" t="e">
        <f>NA()</f>
        <v>#N/A</v>
      </c>
      <c r="AN3261" s="13">
        <v>5.1700000000000003E-2</v>
      </c>
      <c r="AO3261" t="e">
        <f>NA()</f>
        <v>#N/A</v>
      </c>
      <c r="AP3261" t="e">
        <f>NA()</f>
        <v>#N/A</v>
      </c>
    </row>
    <row r="3262" spans="20:42" x14ac:dyDescent="0.35">
      <c r="T3262" s="6"/>
      <c r="U3262" s="6"/>
      <c r="Z3262">
        <v>30</v>
      </c>
      <c r="AA3262" s="9">
        <v>45230</v>
      </c>
      <c r="AB3262">
        <v>3.8249</v>
      </c>
      <c r="AE3262" s="25">
        <v>41576</v>
      </c>
      <c r="AF3262" t="e">
        <f>NA()</f>
        <v>#N/A</v>
      </c>
      <c r="AG3262" t="e">
        <f>NA()</f>
        <v>#N/A</v>
      </c>
      <c r="AH3262" t="e">
        <f>NA()</f>
        <v>#N/A</v>
      </c>
      <c r="AI3262" t="e">
        <f>NA()</f>
        <v>#N/A</v>
      </c>
      <c r="AJ3262" t="e">
        <f>NA()</f>
        <v>#N/A</v>
      </c>
      <c r="AK3262" t="e">
        <f>NA()</f>
        <v>#N/A</v>
      </c>
      <c r="AL3262" t="e">
        <f>NA()</f>
        <v>#N/A</v>
      </c>
      <c r="AM3262" t="e">
        <f>NA()</f>
        <v>#N/A</v>
      </c>
      <c r="AN3262" s="13">
        <v>5.1400000000000001E-2</v>
      </c>
      <c r="AO3262" t="e">
        <f>NA()</f>
        <v>#N/A</v>
      </c>
      <c r="AP3262" t="e">
        <f>NA()</f>
        <v>#N/A</v>
      </c>
    </row>
    <row r="3263" spans="20:42" x14ac:dyDescent="0.35">
      <c r="T3263" s="6"/>
      <c r="U3263" s="6"/>
      <c r="Z3263">
        <v>31</v>
      </c>
      <c r="AA3263" s="9">
        <v>45231</v>
      </c>
      <c r="AB3263">
        <v>3.6903999999999999</v>
      </c>
      <c r="AE3263" s="25">
        <v>41577</v>
      </c>
      <c r="AF3263" t="e">
        <f>NA()</f>
        <v>#N/A</v>
      </c>
      <c r="AG3263" t="e">
        <f>NA()</f>
        <v>#N/A</v>
      </c>
      <c r="AH3263" t="e">
        <f>NA()</f>
        <v>#N/A</v>
      </c>
      <c r="AI3263" t="e">
        <f>NA()</f>
        <v>#N/A</v>
      </c>
      <c r="AJ3263" t="e">
        <f>NA()</f>
        <v>#N/A</v>
      </c>
      <c r="AK3263" t="e">
        <f>NA()</f>
        <v>#N/A</v>
      </c>
      <c r="AL3263" t="e">
        <f>NA()</f>
        <v>#N/A</v>
      </c>
      <c r="AM3263" t="e">
        <f>NA()</f>
        <v>#N/A</v>
      </c>
      <c r="AN3263" s="13">
        <v>5.1200000000000002E-2</v>
      </c>
      <c r="AO3263" t="e">
        <f>NA()</f>
        <v>#N/A</v>
      </c>
      <c r="AP3263" t="e">
        <f>NA()</f>
        <v>#N/A</v>
      </c>
    </row>
    <row r="3264" spans="20:42" x14ac:dyDescent="0.35">
      <c r="T3264" s="6"/>
      <c r="U3264" s="6"/>
      <c r="Y3264" t="s">
        <v>1106</v>
      </c>
      <c r="Z3264">
        <v>1</v>
      </c>
      <c r="AA3264" s="9">
        <v>45232</v>
      </c>
      <c r="AB3264">
        <v>3.6568999999999998</v>
      </c>
      <c r="AE3264" s="25">
        <v>41578</v>
      </c>
      <c r="AF3264" t="e">
        <f>NA()</f>
        <v>#N/A</v>
      </c>
      <c r="AG3264" t="e">
        <f>NA()</f>
        <v>#N/A</v>
      </c>
      <c r="AH3264" t="e">
        <f>NA()</f>
        <v>#N/A</v>
      </c>
      <c r="AI3264" t="e">
        <f>NA()</f>
        <v>#N/A</v>
      </c>
      <c r="AJ3264" t="e">
        <f>NA()</f>
        <v>#N/A</v>
      </c>
      <c r="AK3264" t="e">
        <f>NA()</f>
        <v>#N/A</v>
      </c>
      <c r="AL3264" t="e">
        <f>NA()</f>
        <v>#N/A</v>
      </c>
      <c r="AM3264" t="e">
        <f>NA()</f>
        <v>#N/A</v>
      </c>
      <c r="AN3264" s="13">
        <v>5.0999999999999997E-2</v>
      </c>
      <c r="AO3264" t="e">
        <f>NA()</f>
        <v>#N/A</v>
      </c>
      <c r="AP3264" t="e">
        <f>NA()</f>
        <v>#N/A</v>
      </c>
    </row>
    <row r="3265" spans="20:42" x14ac:dyDescent="0.35">
      <c r="T3265" s="6"/>
      <c r="U3265" s="6"/>
      <c r="Z3265">
        <v>2</v>
      </c>
      <c r="AA3265" s="9">
        <v>45233</v>
      </c>
      <c r="AB3265">
        <v>3.6776</v>
      </c>
      <c r="AE3265" s="25">
        <v>41579</v>
      </c>
      <c r="AF3265" t="e">
        <f>NA()</f>
        <v>#N/A</v>
      </c>
      <c r="AG3265" t="e">
        <f>NA()</f>
        <v>#N/A</v>
      </c>
      <c r="AH3265" t="e">
        <f>NA()</f>
        <v>#N/A</v>
      </c>
      <c r="AI3265" t="e">
        <f>NA()</f>
        <v>#N/A</v>
      </c>
      <c r="AJ3265" t="e">
        <f>NA()</f>
        <v>#N/A</v>
      </c>
      <c r="AK3265" t="e">
        <f>NA()</f>
        <v>#N/A</v>
      </c>
      <c r="AL3265" t="e">
        <f>NA()</f>
        <v>#N/A</v>
      </c>
      <c r="AM3265" t="e">
        <f>NA()</f>
        <v>#N/A</v>
      </c>
      <c r="AN3265" s="13">
        <v>5.0999999999999997E-2</v>
      </c>
      <c r="AO3265" s="13">
        <v>0.95828500000000005</v>
      </c>
      <c r="AP3265" t="e">
        <f>NA()</f>
        <v>#N/A</v>
      </c>
    </row>
    <row r="3266" spans="20:42" x14ac:dyDescent="0.35">
      <c r="T3266" s="6"/>
      <c r="U3266" s="6"/>
      <c r="Z3266">
        <v>3</v>
      </c>
      <c r="AA3266" s="9">
        <v>45236</v>
      </c>
      <c r="AB3266">
        <v>3.7709999999999999</v>
      </c>
      <c r="AE3266" s="25">
        <v>41580</v>
      </c>
      <c r="AF3266" t="e">
        <f>NA()</f>
        <v>#N/A</v>
      </c>
      <c r="AG3266" t="e">
        <f>NA()</f>
        <v>#N/A</v>
      </c>
      <c r="AH3266" t="e">
        <f>NA()</f>
        <v>#N/A</v>
      </c>
      <c r="AI3266" t="e">
        <f>NA()</f>
        <v>#N/A</v>
      </c>
      <c r="AJ3266" t="e">
        <f>NA()</f>
        <v>#N/A</v>
      </c>
      <c r="AK3266" t="e">
        <f>NA()</f>
        <v>#N/A</v>
      </c>
      <c r="AL3266" t="e">
        <f>NA()</f>
        <v>#N/A</v>
      </c>
      <c r="AM3266" t="e">
        <f>NA()</f>
        <v>#N/A</v>
      </c>
      <c r="AN3266" t="e">
        <f>NA()</f>
        <v>#N/A</v>
      </c>
      <c r="AO3266" t="e">
        <f>NA()</f>
        <v>#N/A</v>
      </c>
      <c r="AP3266" t="e">
        <f>NA()</f>
        <v>#N/A</v>
      </c>
    </row>
    <row r="3267" spans="20:42" x14ac:dyDescent="0.35">
      <c r="T3267" s="6"/>
      <c r="U3267" s="6"/>
      <c r="Z3267">
        <v>6</v>
      </c>
      <c r="AA3267" s="9">
        <v>45237</v>
      </c>
      <c r="AB3267">
        <v>3.6120999999999999</v>
      </c>
      <c r="AE3267" s="25">
        <v>41581</v>
      </c>
      <c r="AF3267" t="e">
        <f>NA()</f>
        <v>#N/A</v>
      </c>
      <c r="AG3267" t="e">
        <f>NA()</f>
        <v>#N/A</v>
      </c>
      <c r="AH3267" t="e">
        <f>NA()</f>
        <v>#N/A</v>
      </c>
      <c r="AI3267" t="e">
        <f>NA()</f>
        <v>#N/A</v>
      </c>
      <c r="AJ3267" t="e">
        <f>NA()</f>
        <v>#N/A</v>
      </c>
      <c r="AK3267" t="e">
        <f>NA()</f>
        <v>#N/A</v>
      </c>
      <c r="AL3267" t="e">
        <f>NA()</f>
        <v>#N/A</v>
      </c>
      <c r="AM3267" t="e">
        <f>NA()</f>
        <v>#N/A</v>
      </c>
      <c r="AN3267" t="e">
        <f>NA()</f>
        <v>#N/A</v>
      </c>
      <c r="AO3267" t="e">
        <f>NA()</f>
        <v>#N/A</v>
      </c>
      <c r="AP3267" t="e">
        <f>NA()</f>
        <v>#N/A</v>
      </c>
    </row>
    <row r="3268" spans="20:42" x14ac:dyDescent="0.35">
      <c r="T3268" s="6"/>
      <c r="U3268" s="6"/>
      <c r="Z3268">
        <v>7</v>
      </c>
      <c r="AA3268" s="9">
        <v>45238</v>
      </c>
      <c r="AB3268">
        <v>3.5604</v>
      </c>
      <c r="AE3268" s="25">
        <v>41582</v>
      </c>
      <c r="AF3268" t="e">
        <f>NA()</f>
        <v>#N/A</v>
      </c>
      <c r="AG3268" t="e">
        <f>NA()</f>
        <v>#N/A</v>
      </c>
      <c r="AH3268" t="e">
        <f>NA()</f>
        <v>#N/A</v>
      </c>
      <c r="AI3268" t="e">
        <f>NA()</f>
        <v>#N/A</v>
      </c>
      <c r="AJ3268" t="e">
        <f>NA()</f>
        <v>#N/A</v>
      </c>
      <c r="AK3268" t="e">
        <f>NA()</f>
        <v>#N/A</v>
      </c>
      <c r="AL3268" t="e">
        <f>NA()</f>
        <v>#N/A</v>
      </c>
      <c r="AM3268" t="e">
        <f>NA()</f>
        <v>#N/A</v>
      </c>
      <c r="AN3268" s="13">
        <v>5.11E-2</v>
      </c>
      <c r="AO3268" t="e">
        <f>NA()</f>
        <v>#N/A</v>
      </c>
      <c r="AP3268" t="e">
        <f>NA()</f>
        <v>#N/A</v>
      </c>
    </row>
    <row r="3269" spans="20:42" x14ac:dyDescent="0.35">
      <c r="T3269" s="6"/>
      <c r="U3269" s="6"/>
      <c r="Z3269">
        <v>8</v>
      </c>
      <c r="AA3269" s="9">
        <v>45239</v>
      </c>
      <c r="AB3269">
        <v>3.4039999999999999</v>
      </c>
      <c r="AE3269" s="25">
        <v>41583</v>
      </c>
      <c r="AF3269" t="e">
        <f>NA()</f>
        <v>#N/A</v>
      </c>
      <c r="AG3269" t="e">
        <f>NA()</f>
        <v>#N/A</v>
      </c>
      <c r="AH3269" t="e">
        <f>NA()</f>
        <v>#N/A</v>
      </c>
      <c r="AI3269" t="e">
        <f>NA()</f>
        <v>#N/A</v>
      </c>
      <c r="AJ3269" t="e">
        <f>NA()</f>
        <v>#N/A</v>
      </c>
      <c r="AK3269" t="e">
        <f>NA()</f>
        <v>#N/A</v>
      </c>
      <c r="AL3269" t="e">
        <f>NA()</f>
        <v>#N/A</v>
      </c>
      <c r="AM3269" t="e">
        <f>NA()</f>
        <v>#N/A</v>
      </c>
      <c r="AN3269" s="13">
        <v>5.0999999999999997E-2</v>
      </c>
      <c r="AO3269" t="e">
        <f>NA()</f>
        <v>#N/A</v>
      </c>
      <c r="AP3269" t="e">
        <f>NA()</f>
        <v>#N/A</v>
      </c>
    </row>
    <row r="3270" spans="20:42" x14ac:dyDescent="0.35">
      <c r="T3270" s="6"/>
      <c r="U3270" s="6"/>
      <c r="Z3270">
        <v>9</v>
      </c>
      <c r="AA3270" s="9">
        <v>45240</v>
      </c>
      <c r="AB3270">
        <v>3.4925999999999999</v>
      </c>
      <c r="AE3270" s="25">
        <v>41584</v>
      </c>
      <c r="AF3270" t="e">
        <f>NA()</f>
        <v>#N/A</v>
      </c>
      <c r="AG3270" t="e">
        <f>NA()</f>
        <v>#N/A</v>
      </c>
      <c r="AH3270" t="e">
        <f>NA()</f>
        <v>#N/A</v>
      </c>
      <c r="AI3270" t="e">
        <f>NA()</f>
        <v>#N/A</v>
      </c>
      <c r="AJ3270" t="e">
        <f>NA()</f>
        <v>#N/A</v>
      </c>
      <c r="AK3270" t="e">
        <f>NA()</f>
        <v>#N/A</v>
      </c>
      <c r="AL3270" t="e">
        <f>NA()</f>
        <v>#N/A</v>
      </c>
      <c r="AM3270" t="e">
        <f>NA()</f>
        <v>#N/A</v>
      </c>
      <c r="AN3270" s="13">
        <v>5.0599999999999999E-2</v>
      </c>
      <c r="AO3270" t="e">
        <f>NA()</f>
        <v>#N/A</v>
      </c>
      <c r="AP3270" t="e">
        <f>NA()</f>
        <v>#N/A</v>
      </c>
    </row>
    <row r="3271" spans="20:42" x14ac:dyDescent="0.35">
      <c r="T3271" s="6"/>
      <c r="U3271" s="6"/>
      <c r="Z3271">
        <v>10</v>
      </c>
      <c r="AA3271" s="9">
        <v>45244</v>
      </c>
      <c r="AB3271">
        <v>3.6320999999999999</v>
      </c>
      <c r="AE3271" s="25">
        <v>41585</v>
      </c>
      <c r="AF3271" t="e">
        <f>NA()</f>
        <v>#N/A</v>
      </c>
      <c r="AG3271" t="e">
        <f>NA()</f>
        <v>#N/A</v>
      </c>
      <c r="AH3271" t="e">
        <f>NA()</f>
        <v>#N/A</v>
      </c>
      <c r="AI3271" t="e">
        <f>NA()</f>
        <v>#N/A</v>
      </c>
      <c r="AJ3271" t="e">
        <f>NA()</f>
        <v>#N/A</v>
      </c>
      <c r="AK3271" t="e">
        <f>NA()</f>
        <v>#N/A</v>
      </c>
      <c r="AL3271" t="e">
        <f>NA()</f>
        <v>#N/A</v>
      </c>
      <c r="AM3271" t="e">
        <f>NA()</f>
        <v>#N/A</v>
      </c>
      <c r="AN3271" s="13">
        <v>5.0299999999999997E-2</v>
      </c>
      <c r="AO3271" t="e">
        <f>NA()</f>
        <v>#N/A</v>
      </c>
      <c r="AP3271" t="e">
        <f>NA()</f>
        <v>#N/A</v>
      </c>
    </row>
    <row r="3272" spans="20:42" x14ac:dyDescent="0.35">
      <c r="T3272" s="6"/>
      <c r="U3272" s="6"/>
      <c r="Z3272">
        <v>14</v>
      </c>
      <c r="AA3272" s="9">
        <v>45245</v>
      </c>
      <c r="AB3272">
        <v>3.6021999999999998</v>
      </c>
      <c r="AE3272" s="25">
        <v>41586</v>
      </c>
      <c r="AF3272" t="e">
        <f>NA()</f>
        <v>#N/A</v>
      </c>
      <c r="AG3272" t="e">
        <f>NA()</f>
        <v>#N/A</v>
      </c>
      <c r="AH3272" t="e">
        <f>NA()</f>
        <v>#N/A</v>
      </c>
      <c r="AI3272" t="e">
        <f>NA()</f>
        <v>#N/A</v>
      </c>
      <c r="AJ3272" t="e">
        <f>NA()</f>
        <v>#N/A</v>
      </c>
      <c r="AK3272" t="e">
        <f>NA()</f>
        <v>#N/A</v>
      </c>
      <c r="AL3272" t="e">
        <f>NA()</f>
        <v>#N/A</v>
      </c>
      <c r="AM3272" t="e">
        <f>NA()</f>
        <v>#N/A</v>
      </c>
      <c r="AN3272" s="13">
        <v>5.0200000000000002E-2</v>
      </c>
      <c r="AO3272" t="e">
        <f>NA()</f>
        <v>#N/A</v>
      </c>
      <c r="AP3272" t="e">
        <f>NA()</f>
        <v>#N/A</v>
      </c>
    </row>
    <row r="3273" spans="20:42" x14ac:dyDescent="0.35">
      <c r="T3273" s="6"/>
      <c r="U3273" s="6"/>
      <c r="Z3273">
        <v>15</v>
      </c>
      <c r="AA3273" s="9">
        <v>45246</v>
      </c>
      <c r="AB3273">
        <v>3.6372</v>
      </c>
      <c r="AE3273" s="25">
        <v>41587</v>
      </c>
      <c r="AF3273" t="e">
        <f>NA()</f>
        <v>#N/A</v>
      </c>
      <c r="AG3273" t="e">
        <f>NA()</f>
        <v>#N/A</v>
      </c>
      <c r="AH3273" t="e">
        <f>NA()</f>
        <v>#N/A</v>
      </c>
      <c r="AI3273" t="e">
        <f>NA()</f>
        <v>#N/A</v>
      </c>
      <c r="AJ3273" t="e">
        <f>NA()</f>
        <v>#N/A</v>
      </c>
      <c r="AK3273" t="e">
        <f>NA()</f>
        <v>#N/A</v>
      </c>
      <c r="AL3273" t="e">
        <f>NA()</f>
        <v>#N/A</v>
      </c>
      <c r="AM3273" t="e">
        <f>NA()</f>
        <v>#N/A</v>
      </c>
      <c r="AN3273" t="e">
        <f>NA()</f>
        <v>#N/A</v>
      </c>
      <c r="AO3273" t="e">
        <f>NA()</f>
        <v>#N/A</v>
      </c>
      <c r="AP3273" t="e">
        <f>NA()</f>
        <v>#N/A</v>
      </c>
    </row>
    <row r="3274" spans="20:42" x14ac:dyDescent="0.35">
      <c r="T3274" s="6"/>
      <c r="U3274" s="6"/>
      <c r="Z3274">
        <v>16</v>
      </c>
      <c r="AA3274" s="9">
        <v>45247</v>
      </c>
      <c r="AB3274">
        <v>3.6444000000000001</v>
      </c>
      <c r="AE3274" s="25">
        <v>41588</v>
      </c>
      <c r="AF3274" t="e">
        <f>NA()</f>
        <v>#N/A</v>
      </c>
      <c r="AG3274" t="e">
        <f>NA()</f>
        <v>#N/A</v>
      </c>
      <c r="AH3274" t="e">
        <f>NA()</f>
        <v>#N/A</v>
      </c>
      <c r="AI3274" t="e">
        <f>NA()</f>
        <v>#N/A</v>
      </c>
      <c r="AJ3274" t="e">
        <f>NA()</f>
        <v>#N/A</v>
      </c>
      <c r="AK3274" t="e">
        <f>NA()</f>
        <v>#N/A</v>
      </c>
      <c r="AL3274" t="e">
        <f>NA()</f>
        <v>#N/A</v>
      </c>
      <c r="AM3274" t="e">
        <f>NA()</f>
        <v>#N/A</v>
      </c>
      <c r="AN3274" t="e">
        <f>NA()</f>
        <v>#N/A</v>
      </c>
      <c r="AO3274" t="e">
        <f>NA()</f>
        <v>#N/A</v>
      </c>
      <c r="AP3274" t="e">
        <f>NA()</f>
        <v>#N/A</v>
      </c>
    </row>
    <row r="3275" spans="20:42" x14ac:dyDescent="0.35">
      <c r="T3275" s="6"/>
      <c r="U3275" s="6"/>
      <c r="Z3275">
        <v>17</v>
      </c>
      <c r="AA3275" s="9">
        <v>45250</v>
      </c>
      <c r="AB3275">
        <v>3.8431000000000002</v>
      </c>
      <c r="AE3275" s="25">
        <v>41589</v>
      </c>
      <c r="AF3275" t="e">
        <f>NA()</f>
        <v>#N/A</v>
      </c>
      <c r="AG3275" t="e">
        <f>NA()</f>
        <v>#N/A</v>
      </c>
      <c r="AH3275" t="e">
        <f>NA()</f>
        <v>#N/A</v>
      </c>
      <c r="AI3275" t="e">
        <f>NA()</f>
        <v>#N/A</v>
      </c>
      <c r="AJ3275" t="e">
        <f>NA()</f>
        <v>#N/A</v>
      </c>
      <c r="AK3275" t="e">
        <f>NA()</f>
        <v>#N/A</v>
      </c>
      <c r="AL3275" t="e">
        <f>NA()</f>
        <v>#N/A</v>
      </c>
      <c r="AM3275" t="e">
        <f>NA()</f>
        <v>#N/A</v>
      </c>
      <c r="AN3275" s="13">
        <v>5.04E-2</v>
      </c>
      <c r="AO3275" t="e">
        <f>NA()</f>
        <v>#N/A</v>
      </c>
      <c r="AP3275" t="e">
        <f>NA()</f>
        <v>#N/A</v>
      </c>
    </row>
    <row r="3276" spans="20:42" x14ac:dyDescent="0.35">
      <c r="T3276" s="6"/>
      <c r="U3276" s="6"/>
      <c r="Z3276">
        <v>20</v>
      </c>
      <c r="AA3276" s="9">
        <v>45251</v>
      </c>
      <c r="AB3276">
        <v>3.6665000000000001</v>
      </c>
      <c r="AE3276" s="25">
        <v>41590</v>
      </c>
      <c r="AF3276" t="e">
        <f>NA()</f>
        <v>#N/A</v>
      </c>
      <c r="AG3276" t="e">
        <f>NA()</f>
        <v>#N/A</v>
      </c>
      <c r="AH3276" t="e">
        <f>NA()</f>
        <v>#N/A</v>
      </c>
      <c r="AI3276" t="e">
        <f>NA()</f>
        <v>#N/A</v>
      </c>
      <c r="AJ3276" t="e">
        <f>NA()</f>
        <v>#N/A</v>
      </c>
      <c r="AK3276" t="e">
        <f>NA()</f>
        <v>#N/A</v>
      </c>
      <c r="AL3276" t="e">
        <f>NA()</f>
        <v>#N/A</v>
      </c>
      <c r="AM3276" t="e">
        <f>NA()</f>
        <v>#N/A</v>
      </c>
      <c r="AN3276" s="13">
        <v>5.1900000000000002E-2</v>
      </c>
      <c r="AO3276" t="e">
        <f>NA()</f>
        <v>#N/A</v>
      </c>
      <c r="AP3276" t="e">
        <f>NA()</f>
        <v>#N/A</v>
      </c>
    </row>
    <row r="3277" spans="20:42" x14ac:dyDescent="0.35">
      <c r="T3277" s="6"/>
      <c r="U3277" s="6"/>
      <c r="Z3277">
        <v>21</v>
      </c>
      <c r="AA3277" s="9">
        <v>45252</v>
      </c>
      <c r="AB3277">
        <v>3.7496999999999998</v>
      </c>
      <c r="AE3277" s="25">
        <v>41591</v>
      </c>
      <c r="AF3277" t="e">
        <f>NA()</f>
        <v>#N/A</v>
      </c>
      <c r="AG3277" t="e">
        <f>NA()</f>
        <v>#N/A</v>
      </c>
      <c r="AH3277" t="e">
        <f>NA()</f>
        <v>#N/A</v>
      </c>
      <c r="AI3277" t="e">
        <f>NA()</f>
        <v>#N/A</v>
      </c>
      <c r="AJ3277" t="e">
        <f>NA()</f>
        <v>#N/A</v>
      </c>
      <c r="AK3277" t="e">
        <f>NA()</f>
        <v>#N/A</v>
      </c>
      <c r="AL3277" t="e">
        <f>NA()</f>
        <v>#N/A</v>
      </c>
      <c r="AM3277" t="e">
        <f>NA()</f>
        <v>#N/A</v>
      </c>
      <c r="AN3277" s="13">
        <v>5.5899999999999998E-2</v>
      </c>
      <c r="AO3277" t="e">
        <f>NA()</f>
        <v>#N/A</v>
      </c>
      <c r="AP3277" t="e">
        <f>NA()</f>
        <v>#N/A</v>
      </c>
    </row>
    <row r="3278" spans="20:42" x14ac:dyDescent="0.35">
      <c r="T3278" s="6"/>
      <c r="U3278" s="6"/>
      <c r="Z3278">
        <v>22</v>
      </c>
      <c r="AA3278" s="9">
        <v>45253</v>
      </c>
      <c r="AB3278">
        <v>3.6238000000000001</v>
      </c>
      <c r="AE3278" s="25">
        <v>41592</v>
      </c>
      <c r="AF3278" t="e">
        <f>NA()</f>
        <v>#N/A</v>
      </c>
      <c r="AG3278" t="e">
        <f>NA()</f>
        <v>#N/A</v>
      </c>
      <c r="AH3278" t="e">
        <f>NA()</f>
        <v>#N/A</v>
      </c>
      <c r="AI3278" t="e">
        <f>NA()</f>
        <v>#N/A</v>
      </c>
      <c r="AJ3278" t="e">
        <f>NA()</f>
        <v>#N/A</v>
      </c>
      <c r="AK3278" t="e">
        <f>NA()</f>
        <v>#N/A</v>
      </c>
      <c r="AL3278" t="e">
        <f>NA()</f>
        <v>#N/A</v>
      </c>
      <c r="AM3278" t="e">
        <f>NA()</f>
        <v>#N/A</v>
      </c>
      <c r="AN3278" s="13">
        <v>5.6599999999999998E-2</v>
      </c>
      <c r="AO3278" t="e">
        <f>NA()</f>
        <v>#N/A</v>
      </c>
      <c r="AP3278" t="e">
        <f>NA()</f>
        <v>#N/A</v>
      </c>
    </row>
    <row r="3279" spans="20:42" x14ac:dyDescent="0.35">
      <c r="T3279" s="6"/>
      <c r="U3279" s="6"/>
      <c r="Z3279">
        <v>23</v>
      </c>
      <c r="AA3279" s="9">
        <v>45254</v>
      </c>
      <c r="AB3279">
        <v>3.6810999999999998</v>
      </c>
      <c r="AE3279" s="25">
        <v>41593</v>
      </c>
      <c r="AF3279" t="e">
        <f>NA()</f>
        <v>#N/A</v>
      </c>
      <c r="AG3279" t="e">
        <f>NA()</f>
        <v>#N/A</v>
      </c>
      <c r="AH3279" t="e">
        <f>NA()</f>
        <v>#N/A</v>
      </c>
      <c r="AI3279" t="e">
        <f>NA()</f>
        <v>#N/A</v>
      </c>
      <c r="AJ3279" t="e">
        <f>NA()</f>
        <v>#N/A</v>
      </c>
      <c r="AK3279" t="e">
        <f>NA()</f>
        <v>#N/A</v>
      </c>
      <c r="AL3279" t="e">
        <f>NA()</f>
        <v>#N/A</v>
      </c>
      <c r="AM3279" t="e">
        <f>NA()</f>
        <v>#N/A</v>
      </c>
      <c r="AN3279" s="13">
        <v>5.6399999999999999E-2</v>
      </c>
      <c r="AO3279" t="e">
        <f>NA()</f>
        <v>#N/A</v>
      </c>
      <c r="AP3279" t="e">
        <f>NA()</f>
        <v>#N/A</v>
      </c>
    </row>
    <row r="3280" spans="20:42" x14ac:dyDescent="0.35">
      <c r="T3280" s="6"/>
      <c r="U3280" s="6"/>
      <c r="Z3280">
        <v>24</v>
      </c>
      <c r="AA3280" s="9">
        <v>45257</v>
      </c>
      <c r="AB3280">
        <v>3.6122000000000001</v>
      </c>
      <c r="AE3280" s="25">
        <v>41594</v>
      </c>
      <c r="AF3280" t="e">
        <f>NA()</f>
        <v>#N/A</v>
      </c>
      <c r="AG3280" t="e">
        <f>NA()</f>
        <v>#N/A</v>
      </c>
      <c r="AH3280" t="e">
        <f>NA()</f>
        <v>#N/A</v>
      </c>
      <c r="AI3280" t="e">
        <f>NA()</f>
        <v>#N/A</v>
      </c>
      <c r="AJ3280" t="e">
        <f>NA()</f>
        <v>#N/A</v>
      </c>
      <c r="AK3280" t="e">
        <f>NA()</f>
        <v>#N/A</v>
      </c>
      <c r="AL3280" t="e">
        <f>NA()</f>
        <v>#N/A</v>
      </c>
      <c r="AM3280" t="e">
        <f>NA()</f>
        <v>#N/A</v>
      </c>
      <c r="AN3280" t="e">
        <f>NA()</f>
        <v>#N/A</v>
      </c>
      <c r="AO3280" t="e">
        <f>NA()</f>
        <v>#N/A</v>
      </c>
      <c r="AP3280" t="e">
        <f>NA()</f>
        <v>#N/A</v>
      </c>
    </row>
    <row r="3281" spans="20:42" x14ac:dyDescent="0.35">
      <c r="T3281" s="6"/>
      <c r="U3281" s="6"/>
      <c r="Z3281">
        <v>27</v>
      </c>
      <c r="AA3281" s="9">
        <v>45258</v>
      </c>
      <c r="AB3281">
        <v>3.6549</v>
      </c>
      <c r="AE3281" s="25">
        <v>41595</v>
      </c>
      <c r="AF3281" t="e">
        <f>NA()</f>
        <v>#N/A</v>
      </c>
      <c r="AG3281" t="e">
        <f>NA()</f>
        <v>#N/A</v>
      </c>
      <c r="AH3281" t="e">
        <f>NA()</f>
        <v>#N/A</v>
      </c>
      <c r="AI3281" t="e">
        <f>NA()</f>
        <v>#N/A</v>
      </c>
      <c r="AJ3281" t="e">
        <f>NA()</f>
        <v>#N/A</v>
      </c>
      <c r="AK3281" t="e">
        <f>NA()</f>
        <v>#N/A</v>
      </c>
      <c r="AL3281" t="e">
        <f>NA()</f>
        <v>#N/A</v>
      </c>
      <c r="AM3281" t="e">
        <f>NA()</f>
        <v>#N/A</v>
      </c>
      <c r="AN3281" t="e">
        <f>NA()</f>
        <v>#N/A</v>
      </c>
      <c r="AO3281" t="e">
        <f>NA()</f>
        <v>#N/A</v>
      </c>
      <c r="AP3281" t="e">
        <f>NA()</f>
        <v>#N/A</v>
      </c>
    </row>
    <row r="3282" spans="20:42" x14ac:dyDescent="0.35">
      <c r="T3282" s="6"/>
      <c r="U3282" s="6"/>
      <c r="Z3282">
        <v>28</v>
      </c>
      <c r="AA3282" s="9">
        <v>45259</v>
      </c>
      <c r="AB3282">
        <v>3.4799000000000002</v>
      </c>
      <c r="AE3282" s="25">
        <v>41596</v>
      </c>
      <c r="AF3282" t="e">
        <f>NA()</f>
        <v>#N/A</v>
      </c>
      <c r="AG3282" t="e">
        <f>NA()</f>
        <v>#N/A</v>
      </c>
      <c r="AH3282" t="e">
        <f>NA()</f>
        <v>#N/A</v>
      </c>
      <c r="AI3282" t="e">
        <f>NA()</f>
        <v>#N/A</v>
      </c>
      <c r="AJ3282" t="e">
        <f>NA()</f>
        <v>#N/A</v>
      </c>
      <c r="AK3282" t="e">
        <f>NA()</f>
        <v>#N/A</v>
      </c>
      <c r="AL3282" t="e">
        <f>NA()</f>
        <v>#N/A</v>
      </c>
      <c r="AM3282" t="e">
        <f>NA()</f>
        <v>#N/A</v>
      </c>
      <c r="AN3282" s="13">
        <v>5.6899999999999999E-2</v>
      </c>
      <c r="AO3282" t="e">
        <f>NA()</f>
        <v>#N/A</v>
      </c>
      <c r="AP3282" t="e">
        <f>NA()</f>
        <v>#N/A</v>
      </c>
    </row>
    <row r="3283" spans="20:42" x14ac:dyDescent="0.35">
      <c r="T3283" s="6"/>
      <c r="U3283" s="6"/>
      <c r="Z3283">
        <v>29</v>
      </c>
      <c r="AA3283" s="9">
        <v>45260</v>
      </c>
      <c r="AB3283">
        <v>3.5106999999999999</v>
      </c>
      <c r="AE3283" s="25">
        <v>41597</v>
      </c>
      <c r="AF3283" t="e">
        <f>NA()</f>
        <v>#N/A</v>
      </c>
      <c r="AG3283" t="e">
        <f>NA()</f>
        <v>#N/A</v>
      </c>
      <c r="AH3283" t="e">
        <f>NA()</f>
        <v>#N/A</v>
      </c>
      <c r="AI3283" t="e">
        <f>NA()</f>
        <v>#N/A</v>
      </c>
      <c r="AJ3283" t="e">
        <f>NA()</f>
        <v>#N/A</v>
      </c>
      <c r="AK3283" t="e">
        <f>NA()</f>
        <v>#N/A</v>
      </c>
      <c r="AL3283" t="e">
        <f>NA()</f>
        <v>#N/A</v>
      </c>
      <c r="AM3283" t="e">
        <f>NA()</f>
        <v>#N/A</v>
      </c>
      <c r="AN3283" s="13">
        <v>5.7799999999999997E-2</v>
      </c>
      <c r="AO3283" t="e">
        <f>NA()</f>
        <v>#N/A</v>
      </c>
      <c r="AP3283" t="e">
        <f>NA()</f>
        <v>#N/A</v>
      </c>
    </row>
    <row r="3284" spans="20:42" x14ac:dyDescent="0.35">
      <c r="T3284" s="6"/>
      <c r="U3284" s="6"/>
      <c r="Z3284">
        <v>30</v>
      </c>
      <c r="AA3284" s="9">
        <v>45261</v>
      </c>
      <c r="AB3284">
        <v>3.6591999999999998</v>
      </c>
      <c r="AE3284" s="25">
        <v>41598</v>
      </c>
      <c r="AF3284" t="e">
        <f>NA()</f>
        <v>#N/A</v>
      </c>
      <c r="AG3284" t="e">
        <f>NA()</f>
        <v>#N/A</v>
      </c>
      <c r="AH3284" t="e">
        <f>NA()</f>
        <v>#N/A</v>
      </c>
      <c r="AI3284" t="e">
        <f>NA()</f>
        <v>#N/A</v>
      </c>
      <c r="AJ3284" t="e">
        <f>NA()</f>
        <v>#N/A</v>
      </c>
      <c r="AK3284" t="e">
        <f>NA()</f>
        <v>#N/A</v>
      </c>
      <c r="AL3284" t="e">
        <f>NA()</f>
        <v>#N/A</v>
      </c>
      <c r="AM3284" t="e">
        <f>NA()</f>
        <v>#N/A</v>
      </c>
      <c r="AN3284" s="13">
        <v>5.8400000000000001E-2</v>
      </c>
      <c r="AO3284" t="e">
        <f>NA()</f>
        <v>#N/A</v>
      </c>
      <c r="AP3284" t="e">
        <f>NA()</f>
        <v>#N/A</v>
      </c>
    </row>
    <row r="3285" spans="20:42" x14ac:dyDescent="0.35">
      <c r="T3285" s="6"/>
      <c r="U3285" s="6"/>
      <c r="Y3285" t="s">
        <v>1107</v>
      </c>
      <c r="Z3285">
        <v>1</v>
      </c>
      <c r="AA3285" s="9">
        <v>45264</v>
      </c>
      <c r="AB3285">
        <v>3.6823000000000001</v>
      </c>
      <c r="AE3285" s="25">
        <v>41599</v>
      </c>
      <c r="AF3285" t="e">
        <f>NA()</f>
        <v>#N/A</v>
      </c>
      <c r="AG3285" t="e">
        <f>NA()</f>
        <v>#N/A</v>
      </c>
      <c r="AH3285" t="e">
        <f>NA()</f>
        <v>#N/A</v>
      </c>
      <c r="AI3285" t="e">
        <f>NA()</f>
        <v>#N/A</v>
      </c>
      <c r="AJ3285" t="e">
        <f>NA()</f>
        <v>#N/A</v>
      </c>
      <c r="AK3285" t="e">
        <f>NA()</f>
        <v>#N/A</v>
      </c>
      <c r="AL3285" t="e">
        <f>NA()</f>
        <v>#N/A</v>
      </c>
      <c r="AM3285" t="e">
        <f>NA()</f>
        <v>#N/A</v>
      </c>
      <c r="AN3285" s="13">
        <v>5.79E-2</v>
      </c>
      <c r="AO3285" t="e">
        <f>NA()</f>
        <v>#N/A</v>
      </c>
      <c r="AP3285" t="e">
        <f>NA()</f>
        <v>#N/A</v>
      </c>
    </row>
    <row r="3286" spans="20:42" x14ac:dyDescent="0.35">
      <c r="T3286" s="6"/>
      <c r="U3286" s="6"/>
      <c r="Z3286">
        <v>4</v>
      </c>
      <c r="AA3286" s="9">
        <v>45265</v>
      </c>
      <c r="AB3286">
        <v>3.6983999999999999</v>
      </c>
      <c r="AE3286" s="25">
        <v>41600</v>
      </c>
      <c r="AF3286" t="e">
        <f>NA()</f>
        <v>#N/A</v>
      </c>
      <c r="AG3286" t="e">
        <f>NA()</f>
        <v>#N/A</v>
      </c>
      <c r="AH3286" t="e">
        <f>NA()</f>
        <v>#N/A</v>
      </c>
      <c r="AI3286" t="e">
        <f>NA()</f>
        <v>#N/A</v>
      </c>
      <c r="AJ3286" t="e">
        <f>NA()</f>
        <v>#N/A</v>
      </c>
      <c r="AK3286" t="e">
        <f>NA()</f>
        <v>#N/A</v>
      </c>
      <c r="AL3286" t="e">
        <f>NA()</f>
        <v>#N/A</v>
      </c>
      <c r="AM3286" t="e">
        <f>NA()</f>
        <v>#N/A</v>
      </c>
      <c r="AN3286" s="13">
        <v>5.7099999999999998E-2</v>
      </c>
      <c r="AO3286" t="e">
        <f>NA()</f>
        <v>#N/A</v>
      </c>
      <c r="AP3286" t="e">
        <f>NA()</f>
        <v>#N/A</v>
      </c>
    </row>
    <row r="3287" spans="20:42" x14ac:dyDescent="0.35">
      <c r="T3287" s="6"/>
      <c r="U3287" s="6"/>
      <c r="Z3287">
        <v>5</v>
      </c>
      <c r="AA3287" s="9">
        <v>45266</v>
      </c>
      <c r="AB3287">
        <v>3.7290000000000001</v>
      </c>
      <c r="AE3287" s="25">
        <v>41601</v>
      </c>
      <c r="AF3287" t="e">
        <f>NA()</f>
        <v>#N/A</v>
      </c>
      <c r="AG3287" t="e">
        <f>NA()</f>
        <v>#N/A</v>
      </c>
      <c r="AH3287" t="e">
        <f>NA()</f>
        <v>#N/A</v>
      </c>
      <c r="AI3287" t="e">
        <f>NA()</f>
        <v>#N/A</v>
      </c>
      <c r="AJ3287" t="e">
        <f>NA()</f>
        <v>#N/A</v>
      </c>
      <c r="AK3287" t="e">
        <f>NA()</f>
        <v>#N/A</v>
      </c>
      <c r="AL3287" t="e">
        <f>NA()</f>
        <v>#N/A</v>
      </c>
      <c r="AM3287" t="e">
        <f>NA()</f>
        <v>#N/A</v>
      </c>
      <c r="AN3287" t="e">
        <f>NA()</f>
        <v>#N/A</v>
      </c>
      <c r="AO3287" t="e">
        <f>NA()</f>
        <v>#N/A</v>
      </c>
      <c r="AP3287" t="e">
        <f>NA()</f>
        <v>#N/A</v>
      </c>
    </row>
    <row r="3288" spans="20:42" x14ac:dyDescent="0.35">
      <c r="T3288" s="6"/>
      <c r="U3288" s="6"/>
      <c r="Z3288">
        <v>6</v>
      </c>
      <c r="AA3288" s="9">
        <v>45267</v>
      </c>
      <c r="AB3288">
        <v>3.7353999999999998</v>
      </c>
      <c r="AE3288" s="25">
        <v>41602</v>
      </c>
      <c r="AF3288" t="e">
        <f>NA()</f>
        <v>#N/A</v>
      </c>
      <c r="AG3288" t="e">
        <f>NA()</f>
        <v>#N/A</v>
      </c>
      <c r="AH3288" t="e">
        <f>NA()</f>
        <v>#N/A</v>
      </c>
      <c r="AI3288" t="e">
        <f>NA()</f>
        <v>#N/A</v>
      </c>
      <c r="AJ3288" t="e">
        <f>NA()</f>
        <v>#N/A</v>
      </c>
      <c r="AK3288" t="e">
        <f>NA()</f>
        <v>#N/A</v>
      </c>
      <c r="AL3288" t="e">
        <f>NA()</f>
        <v>#N/A</v>
      </c>
      <c r="AM3288" t="e">
        <f>NA()</f>
        <v>#N/A</v>
      </c>
      <c r="AN3288" t="e">
        <f>NA()</f>
        <v>#N/A</v>
      </c>
      <c r="AO3288" t="e">
        <f>NA()</f>
        <v>#N/A</v>
      </c>
      <c r="AP3288" t="e">
        <f>NA()</f>
        <v>#N/A</v>
      </c>
    </row>
    <row r="3289" spans="20:42" x14ac:dyDescent="0.35">
      <c r="T3289" s="6"/>
      <c r="U3289" s="6"/>
      <c r="Z3289">
        <v>7</v>
      </c>
      <c r="AA3289" s="9">
        <v>45268</v>
      </c>
      <c r="AB3289">
        <v>3.9062000000000001</v>
      </c>
      <c r="AE3289" s="25">
        <v>41603</v>
      </c>
      <c r="AF3289" t="e">
        <f>NA()</f>
        <v>#N/A</v>
      </c>
      <c r="AG3289" t="e">
        <f>NA()</f>
        <v>#N/A</v>
      </c>
      <c r="AH3289" t="e">
        <f>NA()</f>
        <v>#N/A</v>
      </c>
      <c r="AI3289" t="e">
        <f>NA()</f>
        <v>#N/A</v>
      </c>
      <c r="AJ3289" t="e">
        <f>NA()</f>
        <v>#N/A</v>
      </c>
      <c r="AK3289" t="e">
        <f>NA()</f>
        <v>#N/A</v>
      </c>
      <c r="AL3289" t="e">
        <f>NA()</f>
        <v>#N/A</v>
      </c>
      <c r="AM3289" t="e">
        <f>NA()</f>
        <v>#N/A</v>
      </c>
      <c r="AN3289" s="13">
        <v>5.6800000000000003E-2</v>
      </c>
      <c r="AO3289" t="e">
        <f>NA()</f>
        <v>#N/A</v>
      </c>
      <c r="AP3289" t="e">
        <f>NA()</f>
        <v>#N/A</v>
      </c>
    </row>
    <row r="3290" spans="20:42" x14ac:dyDescent="0.35">
      <c r="T3290" s="6"/>
      <c r="U3290" s="6"/>
      <c r="Z3290">
        <v>8</v>
      </c>
      <c r="AA3290" s="9">
        <v>45271</v>
      </c>
      <c r="AB3290">
        <v>3.8994</v>
      </c>
      <c r="AE3290" s="25">
        <v>41604</v>
      </c>
      <c r="AF3290" t="e">
        <f>NA()</f>
        <v>#N/A</v>
      </c>
      <c r="AG3290" t="e">
        <f>NA()</f>
        <v>#N/A</v>
      </c>
      <c r="AH3290" t="e">
        <f>NA()</f>
        <v>#N/A</v>
      </c>
      <c r="AI3290" t="e">
        <f>NA()</f>
        <v>#N/A</v>
      </c>
      <c r="AJ3290" t="e">
        <f>NA()</f>
        <v>#N/A</v>
      </c>
      <c r="AK3290" t="e">
        <f>NA()</f>
        <v>#N/A</v>
      </c>
      <c r="AL3290" t="e">
        <f>NA()</f>
        <v>#N/A</v>
      </c>
      <c r="AM3290" t="e">
        <f>NA()</f>
        <v>#N/A</v>
      </c>
      <c r="AN3290" s="13">
        <v>5.6800000000000003E-2</v>
      </c>
      <c r="AO3290" t="e">
        <f>NA()</f>
        <v>#N/A</v>
      </c>
      <c r="AP3290" t="e">
        <f>NA()</f>
        <v>#N/A</v>
      </c>
    </row>
    <row r="3291" spans="20:42" x14ac:dyDescent="0.35">
      <c r="T3291" s="6"/>
      <c r="U3291" s="6"/>
      <c r="Z3291">
        <v>11</v>
      </c>
      <c r="AA3291" s="9">
        <v>45272</v>
      </c>
      <c r="AB3291">
        <v>3.8466999999999998</v>
      </c>
      <c r="AE3291" s="25">
        <v>41605</v>
      </c>
      <c r="AF3291" t="e">
        <f>NA()</f>
        <v>#N/A</v>
      </c>
      <c r="AG3291" t="e">
        <f>NA()</f>
        <v>#N/A</v>
      </c>
      <c r="AH3291" t="e">
        <f>NA()</f>
        <v>#N/A</v>
      </c>
      <c r="AI3291" t="e">
        <f>NA()</f>
        <v>#N/A</v>
      </c>
      <c r="AJ3291" t="e">
        <f>NA()</f>
        <v>#N/A</v>
      </c>
      <c r="AK3291" t="e">
        <f>NA()</f>
        <v>#N/A</v>
      </c>
      <c r="AL3291" t="e">
        <f>NA()</f>
        <v>#N/A</v>
      </c>
      <c r="AM3291" t="e">
        <f>NA()</f>
        <v>#N/A</v>
      </c>
      <c r="AN3291" s="13">
        <v>5.6599999999999998E-2</v>
      </c>
      <c r="AO3291" t="e">
        <f>NA()</f>
        <v>#N/A</v>
      </c>
      <c r="AP3291" t="e">
        <f>NA()</f>
        <v>#N/A</v>
      </c>
    </row>
    <row r="3292" spans="20:42" x14ac:dyDescent="0.35">
      <c r="T3292" s="6"/>
      <c r="U3292" s="6"/>
      <c r="Z3292">
        <v>12</v>
      </c>
      <c r="AA3292" s="9">
        <v>45273</v>
      </c>
      <c r="AB3292">
        <v>3.9310999999999998</v>
      </c>
      <c r="AE3292" s="25">
        <v>41606</v>
      </c>
      <c r="AF3292" t="e">
        <f>NA()</f>
        <v>#N/A</v>
      </c>
      <c r="AG3292" t="e">
        <f>NA()</f>
        <v>#N/A</v>
      </c>
      <c r="AH3292" t="e">
        <f>NA()</f>
        <v>#N/A</v>
      </c>
      <c r="AI3292" t="e">
        <f>NA()</f>
        <v>#N/A</v>
      </c>
      <c r="AJ3292" t="e">
        <f>NA()</f>
        <v>#N/A</v>
      </c>
      <c r="AK3292" t="e">
        <f>NA()</f>
        <v>#N/A</v>
      </c>
      <c r="AL3292" t="e">
        <f>NA()</f>
        <v>#N/A</v>
      </c>
      <c r="AM3292" t="e">
        <f>NA()</f>
        <v>#N/A</v>
      </c>
      <c r="AN3292" s="13">
        <v>5.6399999999999999E-2</v>
      </c>
      <c r="AO3292" t="e">
        <f>NA()</f>
        <v>#N/A</v>
      </c>
      <c r="AP3292" t="e">
        <f>NA()</f>
        <v>#N/A</v>
      </c>
    </row>
    <row r="3293" spans="20:42" x14ac:dyDescent="0.35">
      <c r="T3293" s="6"/>
      <c r="U3293" s="6"/>
      <c r="Z3293">
        <v>13</v>
      </c>
      <c r="AA3293" s="9">
        <v>45274</v>
      </c>
      <c r="AB3293">
        <v>4.0103</v>
      </c>
      <c r="AE3293" s="25">
        <v>41607</v>
      </c>
      <c r="AF3293" t="e">
        <f>NA()</f>
        <v>#N/A</v>
      </c>
      <c r="AG3293" t="e">
        <f>NA()</f>
        <v>#N/A</v>
      </c>
      <c r="AH3293" t="e">
        <f>NA()</f>
        <v>#N/A</v>
      </c>
      <c r="AI3293" t="e">
        <f>NA()</f>
        <v>#N/A</v>
      </c>
      <c r="AJ3293" t="e">
        <f>NA()</f>
        <v>#N/A</v>
      </c>
      <c r="AK3293" t="e">
        <f>NA()</f>
        <v>#N/A</v>
      </c>
      <c r="AL3293" t="e">
        <f>NA()</f>
        <v>#N/A</v>
      </c>
      <c r="AM3293" t="e">
        <f>NA()</f>
        <v>#N/A</v>
      </c>
      <c r="AN3293" s="13">
        <v>5.7000000000000002E-2</v>
      </c>
      <c r="AO3293" t="e">
        <f>NA()</f>
        <v>#N/A</v>
      </c>
      <c r="AP3293" t="e">
        <f>NA()</f>
        <v>#N/A</v>
      </c>
    </row>
    <row r="3294" spans="20:42" x14ac:dyDescent="0.35">
      <c r="T3294" s="6"/>
      <c r="U3294" s="6"/>
      <c r="Z3294">
        <v>14</v>
      </c>
      <c r="AA3294" s="9">
        <v>45275</v>
      </c>
      <c r="AB3294">
        <v>3.7911000000000001</v>
      </c>
      <c r="AE3294" s="25">
        <v>41608</v>
      </c>
      <c r="AF3294" t="e">
        <f>NA()</f>
        <v>#N/A</v>
      </c>
      <c r="AG3294" t="e">
        <f>NA()</f>
        <v>#N/A</v>
      </c>
      <c r="AH3294" t="e">
        <f>NA()</f>
        <v>#N/A</v>
      </c>
      <c r="AI3294" t="e">
        <f>NA()</f>
        <v>#N/A</v>
      </c>
      <c r="AJ3294" t="e">
        <f>NA()</f>
        <v>#N/A</v>
      </c>
      <c r="AK3294" t="e">
        <f>NA()</f>
        <v>#N/A</v>
      </c>
      <c r="AL3294" t="e">
        <f>NA()</f>
        <v>#N/A</v>
      </c>
      <c r="AM3294" t="e">
        <f>NA()</f>
        <v>#N/A</v>
      </c>
      <c r="AN3294" t="e">
        <f>NA()</f>
        <v>#N/A</v>
      </c>
      <c r="AO3294" t="e">
        <f>NA()</f>
        <v>#N/A</v>
      </c>
      <c r="AP3294" t="e">
        <f>NA()</f>
        <v>#N/A</v>
      </c>
    </row>
    <row r="3295" spans="20:42" x14ac:dyDescent="0.35">
      <c r="T3295" s="6"/>
      <c r="U3295" s="6"/>
      <c r="Z3295">
        <v>15</v>
      </c>
      <c r="AA3295" s="9">
        <v>45278</v>
      </c>
      <c r="AB3295">
        <v>3.7269000000000001</v>
      </c>
      <c r="AE3295" s="25">
        <v>41609</v>
      </c>
      <c r="AF3295" s="13">
        <v>16.959899279999998</v>
      </c>
      <c r="AG3295" s="13">
        <v>0.22066121999999999</v>
      </c>
      <c r="AH3295" s="13">
        <v>0.22066121999999999</v>
      </c>
      <c r="AI3295" s="13">
        <v>0.24074622000000001</v>
      </c>
      <c r="AJ3295" s="13">
        <v>3.8133333299999999</v>
      </c>
      <c r="AK3295" s="13">
        <v>0.22066121999999999</v>
      </c>
      <c r="AL3295" s="13">
        <v>5.0782370300000004</v>
      </c>
      <c r="AM3295" s="13">
        <v>6.92757004</v>
      </c>
      <c r="AN3295" t="e">
        <f>NA()</f>
        <v>#N/A</v>
      </c>
      <c r="AO3295" s="13">
        <v>0.84623269000000001</v>
      </c>
      <c r="AP3295" t="e">
        <f>NA()</f>
        <v>#N/A</v>
      </c>
    </row>
    <row r="3296" spans="20:42" x14ac:dyDescent="0.35">
      <c r="T3296" s="6"/>
      <c r="U3296" s="6"/>
      <c r="Z3296">
        <v>18</v>
      </c>
      <c r="AA3296" s="9">
        <v>45279</v>
      </c>
      <c r="AB3296">
        <v>3.6867000000000001</v>
      </c>
      <c r="AE3296" s="25">
        <v>41610</v>
      </c>
      <c r="AF3296" t="e">
        <f>NA()</f>
        <v>#N/A</v>
      </c>
      <c r="AG3296" t="e">
        <f>NA()</f>
        <v>#N/A</v>
      </c>
      <c r="AH3296" t="e">
        <f>NA()</f>
        <v>#N/A</v>
      </c>
      <c r="AI3296" t="e">
        <f>NA()</f>
        <v>#N/A</v>
      </c>
      <c r="AJ3296" t="e">
        <f>NA()</f>
        <v>#N/A</v>
      </c>
      <c r="AK3296" t="e">
        <f>NA()</f>
        <v>#N/A</v>
      </c>
      <c r="AL3296" t="e">
        <f>NA()</f>
        <v>#N/A</v>
      </c>
      <c r="AM3296" t="e">
        <f>NA()</f>
        <v>#N/A</v>
      </c>
      <c r="AN3296" s="13">
        <v>5.7000000000000002E-2</v>
      </c>
      <c r="AO3296" t="e">
        <f>NA()</f>
        <v>#N/A</v>
      </c>
      <c r="AP3296" t="e">
        <f>NA()</f>
        <v>#N/A</v>
      </c>
    </row>
    <row r="3297" spans="20:42" x14ac:dyDescent="0.35">
      <c r="T3297" s="6"/>
      <c r="U3297" s="6"/>
      <c r="Z3297">
        <v>19</v>
      </c>
      <c r="AA3297" s="9">
        <v>45280</v>
      </c>
      <c r="AB3297">
        <v>3.57</v>
      </c>
      <c r="AE3297" s="25">
        <v>41611</v>
      </c>
      <c r="AF3297" t="e">
        <f>NA()</f>
        <v>#N/A</v>
      </c>
      <c r="AG3297" t="e">
        <f>NA()</f>
        <v>#N/A</v>
      </c>
      <c r="AH3297" t="e">
        <f>NA()</f>
        <v>#N/A</v>
      </c>
      <c r="AI3297" t="e">
        <f>NA()</f>
        <v>#N/A</v>
      </c>
      <c r="AJ3297" t="e">
        <f>NA()</f>
        <v>#N/A</v>
      </c>
      <c r="AK3297" t="e">
        <f>NA()</f>
        <v>#N/A</v>
      </c>
      <c r="AL3297" t="e">
        <f>NA()</f>
        <v>#N/A</v>
      </c>
      <c r="AM3297" t="e">
        <f>NA()</f>
        <v>#N/A</v>
      </c>
      <c r="AN3297" s="13">
        <v>5.74E-2</v>
      </c>
      <c r="AO3297" t="e">
        <f>NA()</f>
        <v>#N/A</v>
      </c>
      <c r="AP3297" t="e">
        <f>NA()</f>
        <v>#N/A</v>
      </c>
    </row>
    <row r="3298" spans="20:42" x14ac:dyDescent="0.35">
      <c r="T3298" s="6"/>
      <c r="U3298" s="6"/>
      <c r="Z3298">
        <v>20</v>
      </c>
      <c r="AA3298" s="9">
        <v>45281</v>
      </c>
      <c r="AB3298">
        <v>3.4411999999999998</v>
      </c>
      <c r="AE3298" s="25">
        <v>41612</v>
      </c>
      <c r="AF3298" t="e">
        <f>NA()</f>
        <v>#N/A</v>
      </c>
      <c r="AG3298" t="e">
        <f>NA()</f>
        <v>#N/A</v>
      </c>
      <c r="AH3298" t="e">
        <f>NA()</f>
        <v>#N/A</v>
      </c>
      <c r="AI3298" t="e">
        <f>NA()</f>
        <v>#N/A</v>
      </c>
      <c r="AJ3298" t="e">
        <f>NA()</f>
        <v>#N/A</v>
      </c>
      <c r="AK3298" t="e">
        <f>NA()</f>
        <v>#N/A</v>
      </c>
      <c r="AL3298" t="e">
        <f>NA()</f>
        <v>#N/A</v>
      </c>
      <c r="AM3298" t="e">
        <f>NA()</f>
        <v>#N/A</v>
      </c>
      <c r="AN3298" s="13">
        <v>5.8000000000000003E-2</v>
      </c>
      <c r="AO3298" t="e">
        <f>NA()</f>
        <v>#N/A</v>
      </c>
      <c r="AP3298" t="e">
        <f>NA()</f>
        <v>#N/A</v>
      </c>
    </row>
    <row r="3299" spans="20:42" x14ac:dyDescent="0.35">
      <c r="T3299" s="6"/>
      <c r="U3299" s="6"/>
      <c r="Z3299">
        <v>21</v>
      </c>
      <c r="AA3299" s="9">
        <v>45282</v>
      </c>
      <c r="AB3299">
        <v>3.3632</v>
      </c>
      <c r="AE3299" s="25">
        <v>41613</v>
      </c>
      <c r="AF3299" t="e">
        <f>NA()</f>
        <v>#N/A</v>
      </c>
      <c r="AG3299" t="e">
        <f>NA()</f>
        <v>#N/A</v>
      </c>
      <c r="AH3299" t="e">
        <f>NA()</f>
        <v>#N/A</v>
      </c>
      <c r="AI3299" t="e">
        <f>NA()</f>
        <v>#N/A</v>
      </c>
      <c r="AJ3299" t="e">
        <f>NA()</f>
        <v>#N/A</v>
      </c>
      <c r="AK3299" t="e">
        <f>NA()</f>
        <v>#N/A</v>
      </c>
      <c r="AL3299" t="e">
        <f>NA()</f>
        <v>#N/A</v>
      </c>
      <c r="AM3299" t="e">
        <f>NA()</f>
        <v>#N/A</v>
      </c>
      <c r="AN3299" s="13">
        <v>5.8500000000000003E-2</v>
      </c>
      <c r="AO3299" t="e">
        <f>NA()</f>
        <v>#N/A</v>
      </c>
      <c r="AP3299" t="e">
        <f>NA()</f>
        <v>#N/A</v>
      </c>
    </row>
    <row r="3300" spans="20:42" x14ac:dyDescent="0.35">
      <c r="T3300" s="6"/>
      <c r="U3300" s="6"/>
      <c r="Z3300">
        <v>22</v>
      </c>
      <c r="AA3300" s="9">
        <v>45286</v>
      </c>
      <c r="AB3300">
        <v>3.4043999999999999</v>
      </c>
      <c r="AE3300" s="25">
        <v>41614</v>
      </c>
      <c r="AF3300" t="e">
        <f>NA()</f>
        <v>#N/A</v>
      </c>
      <c r="AG3300" t="e">
        <f>NA()</f>
        <v>#N/A</v>
      </c>
      <c r="AH3300" t="e">
        <f>NA()</f>
        <v>#N/A</v>
      </c>
      <c r="AI3300" t="e">
        <f>NA()</f>
        <v>#N/A</v>
      </c>
      <c r="AJ3300" t="e">
        <f>NA()</f>
        <v>#N/A</v>
      </c>
      <c r="AK3300" t="e">
        <f>NA()</f>
        <v>#N/A</v>
      </c>
      <c r="AL3300" t="e">
        <f>NA()</f>
        <v>#N/A</v>
      </c>
      <c r="AM3300" t="e">
        <f>NA()</f>
        <v>#N/A</v>
      </c>
      <c r="AN3300" s="13">
        <v>5.9200000000000003E-2</v>
      </c>
      <c r="AO3300" t="e">
        <f>NA()</f>
        <v>#N/A</v>
      </c>
      <c r="AP3300" t="e">
        <f>NA()</f>
        <v>#N/A</v>
      </c>
    </row>
    <row r="3301" spans="20:42" x14ac:dyDescent="0.35">
      <c r="T3301" s="6"/>
      <c r="U3301" s="6"/>
      <c r="Z3301">
        <v>26</v>
      </c>
      <c r="AA3301" s="9">
        <v>45287</v>
      </c>
      <c r="AB3301">
        <v>3.4443000000000001</v>
      </c>
      <c r="AE3301" s="25">
        <v>41615</v>
      </c>
      <c r="AF3301" t="e">
        <f>NA()</f>
        <v>#N/A</v>
      </c>
      <c r="AG3301" t="e">
        <f>NA()</f>
        <v>#N/A</v>
      </c>
      <c r="AH3301" t="e">
        <f>NA()</f>
        <v>#N/A</v>
      </c>
      <c r="AI3301" t="e">
        <f>NA()</f>
        <v>#N/A</v>
      </c>
      <c r="AJ3301" t="e">
        <f>NA()</f>
        <v>#N/A</v>
      </c>
      <c r="AK3301" t="e">
        <f>NA()</f>
        <v>#N/A</v>
      </c>
      <c r="AL3301" t="e">
        <f>NA()</f>
        <v>#N/A</v>
      </c>
      <c r="AM3301" t="e">
        <f>NA()</f>
        <v>#N/A</v>
      </c>
      <c r="AN3301" t="e">
        <f>NA()</f>
        <v>#N/A</v>
      </c>
      <c r="AO3301" t="e">
        <f>NA()</f>
        <v>#N/A</v>
      </c>
      <c r="AP3301" t="e">
        <f>NA()</f>
        <v>#N/A</v>
      </c>
    </row>
    <row r="3302" spans="20:42" x14ac:dyDescent="0.35">
      <c r="T3302" s="6"/>
      <c r="U3302" s="6"/>
      <c r="Z3302">
        <v>27</v>
      </c>
      <c r="AA3302" s="9">
        <v>45288</v>
      </c>
      <c r="AB3302">
        <v>3.2488999999999999</v>
      </c>
      <c r="AE3302" s="25">
        <v>41616</v>
      </c>
      <c r="AF3302" t="e">
        <f>NA()</f>
        <v>#N/A</v>
      </c>
      <c r="AG3302" t="e">
        <f>NA()</f>
        <v>#N/A</v>
      </c>
      <c r="AH3302" t="e">
        <f>NA()</f>
        <v>#N/A</v>
      </c>
      <c r="AI3302" t="e">
        <f>NA()</f>
        <v>#N/A</v>
      </c>
      <c r="AJ3302" t="e">
        <f>NA()</f>
        <v>#N/A</v>
      </c>
      <c r="AK3302" t="e">
        <f>NA()</f>
        <v>#N/A</v>
      </c>
      <c r="AL3302" t="e">
        <f>NA()</f>
        <v>#N/A</v>
      </c>
      <c r="AM3302" t="e">
        <f>NA()</f>
        <v>#N/A</v>
      </c>
      <c r="AN3302" t="e">
        <f>NA()</f>
        <v>#N/A</v>
      </c>
      <c r="AO3302" t="e">
        <f>NA()</f>
        <v>#N/A</v>
      </c>
      <c r="AP3302" t="e">
        <f>NA()</f>
        <v>#N/A</v>
      </c>
    </row>
    <row r="3303" spans="20:42" x14ac:dyDescent="0.35">
      <c r="T3303" s="6"/>
      <c r="U3303" s="6"/>
      <c r="Z3303">
        <v>28</v>
      </c>
      <c r="AA3303" s="9">
        <v>45289</v>
      </c>
      <c r="AB3303">
        <v>3.2629999999999999</v>
      </c>
      <c r="AE3303" s="25">
        <v>41617</v>
      </c>
      <c r="AF3303" t="e">
        <f>NA()</f>
        <v>#N/A</v>
      </c>
      <c r="AG3303" t="e">
        <f>NA()</f>
        <v>#N/A</v>
      </c>
      <c r="AH3303" t="e">
        <f>NA()</f>
        <v>#N/A</v>
      </c>
      <c r="AI3303" t="e">
        <f>NA()</f>
        <v>#N/A</v>
      </c>
      <c r="AJ3303" t="e">
        <f>NA()</f>
        <v>#N/A</v>
      </c>
      <c r="AK3303" t="e">
        <f>NA()</f>
        <v>#N/A</v>
      </c>
      <c r="AL3303" t="e">
        <f>NA()</f>
        <v>#N/A</v>
      </c>
      <c r="AM3303" t="e">
        <f>NA()</f>
        <v>#N/A</v>
      </c>
      <c r="AN3303" s="13">
        <v>5.9200000000000003E-2</v>
      </c>
      <c r="AO3303" t="e">
        <f>NA()</f>
        <v>#N/A</v>
      </c>
      <c r="AP3303" t="e">
        <f>NA()</f>
        <v>#N/A</v>
      </c>
    </row>
    <row r="3304" spans="20:42" x14ac:dyDescent="0.35">
      <c r="T3304" s="6"/>
      <c r="U3304" s="6"/>
      <c r="Z3304">
        <v>29</v>
      </c>
      <c r="AA3304" s="9">
        <v>45293</v>
      </c>
      <c r="AB3304">
        <v>3.6234999999999999</v>
      </c>
      <c r="AE3304" s="25">
        <v>41618</v>
      </c>
      <c r="AF3304" t="e">
        <f>NA()</f>
        <v>#N/A</v>
      </c>
      <c r="AG3304" t="e">
        <f>NA()</f>
        <v>#N/A</v>
      </c>
      <c r="AH3304" t="e">
        <f>NA()</f>
        <v>#N/A</v>
      </c>
      <c r="AI3304" t="e">
        <f>NA()</f>
        <v>#N/A</v>
      </c>
      <c r="AJ3304" t="e">
        <f>NA()</f>
        <v>#N/A</v>
      </c>
      <c r="AK3304" t="e">
        <f>NA()</f>
        <v>#N/A</v>
      </c>
      <c r="AL3304" t="e">
        <f>NA()</f>
        <v>#N/A</v>
      </c>
      <c r="AM3304" t="e">
        <f>NA()</f>
        <v>#N/A</v>
      </c>
      <c r="AN3304" s="13">
        <v>5.9200000000000003E-2</v>
      </c>
      <c r="AO3304" t="e">
        <f>NA()</f>
        <v>#N/A</v>
      </c>
      <c r="AP3304" t="e">
        <f>NA()</f>
        <v>#N/A</v>
      </c>
    </row>
    <row r="3305" spans="20:42" x14ac:dyDescent="0.35">
      <c r="T3305" s="6"/>
      <c r="U3305" s="6"/>
      <c r="AE3305" s="25">
        <v>41619</v>
      </c>
      <c r="AF3305" t="e">
        <f>NA()</f>
        <v>#N/A</v>
      </c>
      <c r="AG3305" t="e">
        <f>NA()</f>
        <v>#N/A</v>
      </c>
      <c r="AH3305" t="e">
        <f>NA()</f>
        <v>#N/A</v>
      </c>
      <c r="AI3305" t="e">
        <f>NA()</f>
        <v>#N/A</v>
      </c>
      <c r="AJ3305" t="e">
        <f>NA()</f>
        <v>#N/A</v>
      </c>
      <c r="AK3305" t="e">
        <f>NA()</f>
        <v>#N/A</v>
      </c>
      <c r="AL3305" t="e">
        <f>NA()</f>
        <v>#N/A</v>
      </c>
      <c r="AM3305" t="e">
        <f>NA()</f>
        <v>#N/A</v>
      </c>
      <c r="AN3305" s="13">
        <v>5.9200000000000003E-2</v>
      </c>
      <c r="AO3305" t="e">
        <f>NA()</f>
        <v>#N/A</v>
      </c>
      <c r="AP3305" t="e">
        <f>NA()</f>
        <v>#N/A</v>
      </c>
    </row>
    <row r="3306" spans="20:42" x14ac:dyDescent="0.35">
      <c r="T3306" s="6"/>
      <c r="U3306" s="6"/>
      <c r="AE3306" s="25">
        <v>41620</v>
      </c>
      <c r="AF3306" t="e">
        <f>NA()</f>
        <v>#N/A</v>
      </c>
      <c r="AG3306" t="e">
        <f>NA()</f>
        <v>#N/A</v>
      </c>
      <c r="AH3306" t="e">
        <f>NA()</f>
        <v>#N/A</v>
      </c>
      <c r="AI3306" t="e">
        <f>NA()</f>
        <v>#N/A</v>
      </c>
      <c r="AJ3306" t="e">
        <f>NA()</f>
        <v>#N/A</v>
      </c>
      <c r="AK3306" t="e">
        <f>NA()</f>
        <v>#N/A</v>
      </c>
      <c r="AL3306" t="e">
        <f>NA()</f>
        <v>#N/A</v>
      </c>
      <c r="AM3306" t="e">
        <f>NA()</f>
        <v>#N/A</v>
      </c>
      <c r="AN3306" s="13">
        <v>5.9200000000000003E-2</v>
      </c>
      <c r="AO3306" t="e">
        <f>NA()</f>
        <v>#N/A</v>
      </c>
      <c r="AP3306" t="e">
        <f>NA()</f>
        <v>#N/A</v>
      </c>
    </row>
    <row r="3307" spans="20:42" x14ac:dyDescent="0.35">
      <c r="T3307" s="6"/>
      <c r="U3307" s="6"/>
      <c r="X3307" t="s">
        <v>1093</v>
      </c>
      <c r="AA3307" t="s">
        <v>1094</v>
      </c>
      <c r="AB3307" t="s">
        <v>1095</v>
      </c>
      <c r="AE3307" s="25">
        <v>41621</v>
      </c>
      <c r="AF3307" t="e">
        <f>NA()</f>
        <v>#N/A</v>
      </c>
      <c r="AG3307" t="e">
        <f>NA()</f>
        <v>#N/A</v>
      </c>
      <c r="AH3307" t="e">
        <f>NA()</f>
        <v>#N/A</v>
      </c>
      <c r="AI3307" t="e">
        <f>NA()</f>
        <v>#N/A</v>
      </c>
      <c r="AJ3307" t="e">
        <f>NA()</f>
        <v>#N/A</v>
      </c>
      <c r="AK3307" t="e">
        <f>NA()</f>
        <v>#N/A</v>
      </c>
      <c r="AL3307" t="e">
        <f>NA()</f>
        <v>#N/A</v>
      </c>
      <c r="AM3307" t="e">
        <f>NA()</f>
        <v>#N/A</v>
      </c>
      <c r="AN3307" s="13">
        <v>5.8900000000000001E-2</v>
      </c>
      <c r="AO3307" t="e">
        <f>NA()</f>
        <v>#N/A</v>
      </c>
      <c r="AP3307" t="e">
        <f>NA()</f>
        <v>#N/A</v>
      </c>
    </row>
    <row r="3308" spans="20:42" x14ac:dyDescent="0.35">
      <c r="T3308" s="6"/>
      <c r="U3308" s="6"/>
      <c r="X3308">
        <v>2024</v>
      </c>
      <c r="Y3308" t="s">
        <v>1096</v>
      </c>
      <c r="Z3308">
        <v>2</v>
      </c>
      <c r="AA3308" s="9">
        <v>45294</v>
      </c>
      <c r="AB3308">
        <v>3.6063000000000001</v>
      </c>
      <c r="AE3308" s="25">
        <v>41622</v>
      </c>
      <c r="AF3308" t="e">
        <f>NA()</f>
        <v>#N/A</v>
      </c>
      <c r="AG3308" t="e">
        <f>NA()</f>
        <v>#N/A</v>
      </c>
      <c r="AH3308" t="e">
        <f>NA()</f>
        <v>#N/A</v>
      </c>
      <c r="AI3308" t="e">
        <f>NA()</f>
        <v>#N/A</v>
      </c>
      <c r="AJ3308" t="e">
        <f>NA()</f>
        <v>#N/A</v>
      </c>
      <c r="AK3308" t="e">
        <f>NA()</f>
        <v>#N/A</v>
      </c>
      <c r="AL3308" t="e">
        <f>NA()</f>
        <v>#N/A</v>
      </c>
      <c r="AM3308" t="e">
        <f>NA()</f>
        <v>#N/A</v>
      </c>
      <c r="AN3308" t="e">
        <f>NA()</f>
        <v>#N/A</v>
      </c>
      <c r="AO3308" t="e">
        <f>NA()</f>
        <v>#N/A</v>
      </c>
      <c r="AP3308" t="e">
        <f>NA()</f>
        <v>#N/A</v>
      </c>
    </row>
    <row r="3309" spans="20:42" x14ac:dyDescent="0.35">
      <c r="T3309" s="6"/>
      <c r="U3309" s="6"/>
      <c r="Z3309">
        <v>3</v>
      </c>
      <c r="AA3309" s="9">
        <v>45295</v>
      </c>
      <c r="AB3309">
        <v>3.8176999999999999</v>
      </c>
      <c r="AE3309" s="25">
        <v>41623</v>
      </c>
      <c r="AF3309" t="e">
        <f>NA()</f>
        <v>#N/A</v>
      </c>
      <c r="AG3309" t="e">
        <f>NA()</f>
        <v>#N/A</v>
      </c>
      <c r="AH3309" t="e">
        <f>NA()</f>
        <v>#N/A</v>
      </c>
      <c r="AI3309" t="e">
        <f>NA()</f>
        <v>#N/A</v>
      </c>
      <c r="AJ3309" t="e">
        <f>NA()</f>
        <v>#N/A</v>
      </c>
      <c r="AK3309" t="e">
        <f>NA()</f>
        <v>#N/A</v>
      </c>
      <c r="AL3309" t="e">
        <f>NA()</f>
        <v>#N/A</v>
      </c>
      <c r="AM3309" t="e">
        <f>NA()</f>
        <v>#N/A</v>
      </c>
      <c r="AN3309" t="e">
        <f>NA()</f>
        <v>#N/A</v>
      </c>
      <c r="AO3309" t="e">
        <f>NA()</f>
        <v>#N/A</v>
      </c>
      <c r="AP3309" t="e">
        <f>NA()</f>
        <v>#N/A</v>
      </c>
    </row>
    <row r="3310" spans="20:42" x14ac:dyDescent="0.35">
      <c r="T3310" s="6"/>
      <c r="U3310" s="6"/>
      <c r="Z3310">
        <v>4</v>
      </c>
      <c r="AA3310" s="9">
        <v>45296</v>
      </c>
      <c r="AB3310">
        <v>3.8218000000000001</v>
      </c>
      <c r="AE3310" s="25">
        <v>41624</v>
      </c>
      <c r="AF3310" t="e">
        <f>NA()</f>
        <v>#N/A</v>
      </c>
      <c r="AG3310" t="e">
        <f>NA()</f>
        <v>#N/A</v>
      </c>
      <c r="AH3310" t="e">
        <f>NA()</f>
        <v>#N/A</v>
      </c>
      <c r="AI3310" t="e">
        <f>NA()</f>
        <v>#N/A</v>
      </c>
      <c r="AJ3310" t="e">
        <f>NA()</f>
        <v>#N/A</v>
      </c>
      <c r="AK3310" t="e">
        <f>NA()</f>
        <v>#N/A</v>
      </c>
      <c r="AL3310" t="e">
        <f>NA()</f>
        <v>#N/A</v>
      </c>
      <c r="AM3310" t="e">
        <f>NA()</f>
        <v>#N/A</v>
      </c>
      <c r="AN3310" s="13">
        <v>5.8999999999999997E-2</v>
      </c>
      <c r="AO3310" t="e">
        <f>NA()</f>
        <v>#N/A</v>
      </c>
      <c r="AP3310" t="e">
        <f>NA()</f>
        <v>#N/A</v>
      </c>
    </row>
    <row r="3311" spans="20:42" x14ac:dyDescent="0.35">
      <c r="T3311" s="6"/>
      <c r="U3311" s="6"/>
      <c r="Z3311">
        <v>5</v>
      </c>
      <c r="AA3311" s="9">
        <v>45299</v>
      </c>
      <c r="AB3311">
        <v>3.7342</v>
      </c>
      <c r="AE3311" s="25">
        <v>41625</v>
      </c>
      <c r="AF3311" t="e">
        <f>NA()</f>
        <v>#N/A</v>
      </c>
      <c r="AG3311" t="e">
        <f>NA()</f>
        <v>#N/A</v>
      </c>
      <c r="AH3311" t="e">
        <f>NA()</f>
        <v>#N/A</v>
      </c>
      <c r="AI3311" t="e">
        <f>NA()</f>
        <v>#N/A</v>
      </c>
      <c r="AJ3311" t="e">
        <f>NA()</f>
        <v>#N/A</v>
      </c>
      <c r="AK3311" t="e">
        <f>NA()</f>
        <v>#N/A</v>
      </c>
      <c r="AL3311" t="e">
        <f>NA()</f>
        <v>#N/A</v>
      </c>
      <c r="AM3311" t="e">
        <f>NA()</f>
        <v>#N/A</v>
      </c>
      <c r="AN3311" s="13">
        <v>5.8999999999999997E-2</v>
      </c>
      <c r="AO3311" t="e">
        <f>NA()</f>
        <v>#N/A</v>
      </c>
      <c r="AP3311" t="e">
        <f>NA()</f>
        <v>#N/A</v>
      </c>
    </row>
    <row r="3312" spans="20:42" x14ac:dyDescent="0.35">
      <c r="T3312" s="6"/>
      <c r="U3312" s="6"/>
      <c r="Z3312">
        <v>8</v>
      </c>
      <c r="AA3312" s="9">
        <v>45300</v>
      </c>
      <c r="AB3312">
        <v>3.8193999999999999</v>
      </c>
      <c r="AE3312" s="25">
        <v>41626</v>
      </c>
      <c r="AF3312" t="e">
        <f>NA()</f>
        <v>#N/A</v>
      </c>
      <c r="AG3312" t="e">
        <f>NA()</f>
        <v>#N/A</v>
      </c>
      <c r="AH3312" t="e">
        <f>NA()</f>
        <v>#N/A</v>
      </c>
      <c r="AI3312" t="e">
        <f>NA()</f>
        <v>#N/A</v>
      </c>
      <c r="AJ3312" t="e">
        <f>NA()</f>
        <v>#N/A</v>
      </c>
      <c r="AK3312" t="e">
        <f>NA()</f>
        <v>#N/A</v>
      </c>
      <c r="AL3312" t="e">
        <f>NA()</f>
        <v>#N/A</v>
      </c>
      <c r="AM3312" t="e">
        <f>NA()</f>
        <v>#N/A</v>
      </c>
      <c r="AN3312" s="13">
        <v>5.9299999999999999E-2</v>
      </c>
      <c r="AO3312" t="e">
        <f>NA()</f>
        <v>#N/A</v>
      </c>
      <c r="AP3312" t="e">
        <f>NA()</f>
        <v>#N/A</v>
      </c>
    </row>
    <row r="3313" spans="20:42" x14ac:dyDescent="0.35">
      <c r="T3313" s="6"/>
      <c r="U3313" s="6"/>
      <c r="Z3313">
        <v>9</v>
      </c>
      <c r="AA3313" s="9">
        <v>45301</v>
      </c>
      <c r="AB3313">
        <v>3.7684000000000002</v>
      </c>
      <c r="AE3313" s="25">
        <v>41627</v>
      </c>
      <c r="AF3313" t="e">
        <f>NA()</f>
        <v>#N/A</v>
      </c>
      <c r="AG3313" t="e">
        <f>NA()</f>
        <v>#N/A</v>
      </c>
      <c r="AH3313" t="e">
        <f>NA()</f>
        <v>#N/A</v>
      </c>
      <c r="AI3313" t="e">
        <f>NA()</f>
        <v>#N/A</v>
      </c>
      <c r="AJ3313" t="e">
        <f>NA()</f>
        <v>#N/A</v>
      </c>
      <c r="AK3313" t="e">
        <f>NA()</f>
        <v>#N/A</v>
      </c>
      <c r="AL3313" t="e">
        <f>NA()</f>
        <v>#N/A</v>
      </c>
      <c r="AM3313" t="e">
        <f>NA()</f>
        <v>#N/A</v>
      </c>
      <c r="AN3313" s="13">
        <v>5.9499999999999997E-2</v>
      </c>
      <c r="AO3313" t="e">
        <f>NA()</f>
        <v>#N/A</v>
      </c>
      <c r="AP3313" t="e">
        <f>NA()</f>
        <v>#N/A</v>
      </c>
    </row>
    <row r="3314" spans="20:42" x14ac:dyDescent="0.35">
      <c r="T3314" s="6"/>
      <c r="U3314" s="6"/>
      <c r="Z3314">
        <v>10</v>
      </c>
      <c r="AA3314" s="9">
        <v>45302</v>
      </c>
      <c r="AB3314">
        <v>3.7393000000000001</v>
      </c>
      <c r="AE3314" s="25">
        <v>41628</v>
      </c>
      <c r="AF3314" t="e">
        <f>NA()</f>
        <v>#N/A</v>
      </c>
      <c r="AG3314" t="e">
        <f>NA()</f>
        <v>#N/A</v>
      </c>
      <c r="AH3314" t="e">
        <f>NA()</f>
        <v>#N/A</v>
      </c>
      <c r="AI3314" t="e">
        <f>NA()</f>
        <v>#N/A</v>
      </c>
      <c r="AJ3314" t="e">
        <f>NA()</f>
        <v>#N/A</v>
      </c>
      <c r="AK3314" t="e">
        <f>NA()</f>
        <v>#N/A</v>
      </c>
      <c r="AL3314" t="e">
        <f>NA()</f>
        <v>#N/A</v>
      </c>
      <c r="AM3314" t="e">
        <f>NA()</f>
        <v>#N/A</v>
      </c>
      <c r="AN3314" s="13">
        <v>6.13E-2</v>
      </c>
      <c r="AO3314" t="e">
        <f>NA()</f>
        <v>#N/A</v>
      </c>
      <c r="AP3314" t="e">
        <f>NA()</f>
        <v>#N/A</v>
      </c>
    </row>
    <row r="3315" spans="20:42" x14ac:dyDescent="0.35">
      <c r="T3315" s="6"/>
      <c r="U3315" s="6"/>
      <c r="Z3315">
        <v>11</v>
      </c>
      <c r="AA3315" s="9">
        <v>45303</v>
      </c>
      <c r="AB3315">
        <v>3.7930999999999999</v>
      </c>
      <c r="AE3315" s="25">
        <v>41629</v>
      </c>
      <c r="AF3315" t="e">
        <f>NA()</f>
        <v>#N/A</v>
      </c>
      <c r="AG3315" t="e">
        <f>NA()</f>
        <v>#N/A</v>
      </c>
      <c r="AH3315" t="e">
        <f>NA()</f>
        <v>#N/A</v>
      </c>
      <c r="AI3315" t="e">
        <f>NA()</f>
        <v>#N/A</v>
      </c>
      <c r="AJ3315" t="e">
        <f>NA()</f>
        <v>#N/A</v>
      </c>
      <c r="AK3315" t="e">
        <f>NA()</f>
        <v>#N/A</v>
      </c>
      <c r="AL3315" t="e">
        <f>NA()</f>
        <v>#N/A</v>
      </c>
      <c r="AM3315" t="e">
        <f>NA()</f>
        <v>#N/A</v>
      </c>
      <c r="AN3315" t="e">
        <f>NA()</f>
        <v>#N/A</v>
      </c>
      <c r="AO3315" t="e">
        <f>NA()</f>
        <v>#N/A</v>
      </c>
      <c r="AP3315" t="e">
        <f>NA()</f>
        <v>#N/A</v>
      </c>
    </row>
    <row r="3316" spans="20:42" x14ac:dyDescent="0.35">
      <c r="T3316" s="6"/>
      <c r="U3316" s="6"/>
      <c r="Z3316">
        <v>12</v>
      </c>
      <c r="AA3316" s="9">
        <v>45306</v>
      </c>
      <c r="AB3316">
        <v>3.7435</v>
      </c>
      <c r="AE3316" s="25">
        <v>41630</v>
      </c>
      <c r="AF3316" t="e">
        <f>NA()</f>
        <v>#N/A</v>
      </c>
      <c r="AG3316" t="e">
        <f>NA()</f>
        <v>#N/A</v>
      </c>
      <c r="AH3316" t="e">
        <f>NA()</f>
        <v>#N/A</v>
      </c>
      <c r="AI3316" t="e">
        <f>NA()</f>
        <v>#N/A</v>
      </c>
      <c r="AJ3316" t="e">
        <f>NA()</f>
        <v>#N/A</v>
      </c>
      <c r="AK3316" t="e">
        <f>NA()</f>
        <v>#N/A</v>
      </c>
      <c r="AL3316" t="e">
        <f>NA()</f>
        <v>#N/A</v>
      </c>
      <c r="AM3316" t="e">
        <f>NA()</f>
        <v>#N/A</v>
      </c>
      <c r="AN3316" t="e">
        <f>NA()</f>
        <v>#N/A</v>
      </c>
      <c r="AO3316" t="e">
        <f>NA()</f>
        <v>#N/A</v>
      </c>
      <c r="AP3316" t="e">
        <f>NA()</f>
        <v>#N/A</v>
      </c>
    </row>
    <row r="3317" spans="20:42" x14ac:dyDescent="0.35">
      <c r="T3317" s="6"/>
      <c r="U3317" s="6"/>
      <c r="Z3317">
        <v>15</v>
      </c>
      <c r="AA3317" s="9">
        <v>45307</v>
      </c>
      <c r="AB3317">
        <v>3.5779000000000001</v>
      </c>
      <c r="AE3317" s="25">
        <v>41631</v>
      </c>
      <c r="AF3317" t="e">
        <f>NA()</f>
        <v>#N/A</v>
      </c>
      <c r="AG3317" t="e">
        <f>NA()</f>
        <v>#N/A</v>
      </c>
      <c r="AH3317" t="e">
        <f>NA()</f>
        <v>#N/A</v>
      </c>
      <c r="AI3317" t="e">
        <f>NA()</f>
        <v>#N/A</v>
      </c>
      <c r="AJ3317" t="e">
        <f>NA()</f>
        <v>#N/A</v>
      </c>
      <c r="AK3317" t="e">
        <f>NA()</f>
        <v>#N/A</v>
      </c>
      <c r="AL3317" t="e">
        <f>NA()</f>
        <v>#N/A</v>
      </c>
      <c r="AM3317" t="e">
        <f>NA()</f>
        <v>#N/A</v>
      </c>
      <c r="AN3317" s="13">
        <v>6.2E-2</v>
      </c>
      <c r="AO3317" t="e">
        <f>NA()</f>
        <v>#N/A</v>
      </c>
      <c r="AP3317" t="e">
        <f>NA()</f>
        <v>#N/A</v>
      </c>
    </row>
    <row r="3318" spans="20:42" x14ac:dyDescent="0.35">
      <c r="T3318" s="6"/>
      <c r="U3318" s="6"/>
      <c r="Z3318">
        <v>16</v>
      </c>
      <c r="AA3318" s="9">
        <v>45308</v>
      </c>
      <c r="AB3318">
        <v>3.6456</v>
      </c>
      <c r="AE3318" s="25">
        <v>41632</v>
      </c>
      <c r="AF3318" t="e">
        <f>NA()</f>
        <v>#N/A</v>
      </c>
      <c r="AG3318" t="e">
        <f>NA()</f>
        <v>#N/A</v>
      </c>
      <c r="AH3318" t="e">
        <f>NA()</f>
        <v>#N/A</v>
      </c>
      <c r="AI3318" t="e">
        <f>NA()</f>
        <v>#N/A</v>
      </c>
      <c r="AJ3318" t="e">
        <f>NA()</f>
        <v>#N/A</v>
      </c>
      <c r="AK3318" t="e">
        <f>NA()</f>
        <v>#N/A</v>
      </c>
      <c r="AL3318" t="e">
        <f>NA()</f>
        <v>#N/A</v>
      </c>
      <c r="AM3318" t="e">
        <f>NA()</f>
        <v>#N/A</v>
      </c>
      <c r="AN3318" s="13">
        <v>6.3600000000000004E-2</v>
      </c>
      <c r="AO3318" t="e">
        <f>NA()</f>
        <v>#N/A</v>
      </c>
      <c r="AP3318" t="e">
        <f>NA()</f>
        <v>#N/A</v>
      </c>
    </row>
    <row r="3319" spans="20:42" x14ac:dyDescent="0.35">
      <c r="T3319" s="6"/>
      <c r="U3319" s="6"/>
      <c r="Z3319">
        <v>17</v>
      </c>
      <c r="AA3319" s="9">
        <v>45309</v>
      </c>
      <c r="AB3319">
        <v>3.6089000000000002</v>
      </c>
      <c r="AE3319" s="25">
        <v>41633</v>
      </c>
      <c r="AF3319" t="e">
        <f>NA()</f>
        <v>#N/A</v>
      </c>
      <c r="AG3319" t="e">
        <f>NA()</f>
        <v>#N/A</v>
      </c>
      <c r="AH3319" t="e">
        <f>NA()</f>
        <v>#N/A</v>
      </c>
      <c r="AI3319" t="e">
        <f>NA()</f>
        <v>#N/A</v>
      </c>
      <c r="AJ3319" t="e">
        <f>NA()</f>
        <v>#N/A</v>
      </c>
      <c r="AK3319" t="e">
        <f>NA()</f>
        <v>#N/A</v>
      </c>
      <c r="AL3319" t="e">
        <f>NA()</f>
        <v>#N/A</v>
      </c>
      <c r="AM3319" t="e">
        <f>NA()</f>
        <v>#N/A</v>
      </c>
      <c r="AN3319" t="e">
        <f>NA()</f>
        <v>#N/A</v>
      </c>
      <c r="AO3319" t="e">
        <f>NA()</f>
        <v>#N/A</v>
      </c>
      <c r="AP3319" t="e">
        <f>NA()</f>
        <v>#N/A</v>
      </c>
    </row>
    <row r="3320" spans="20:42" x14ac:dyDescent="0.35">
      <c r="T3320" s="6"/>
      <c r="U3320" s="6"/>
      <c r="Z3320">
        <v>18</v>
      </c>
      <c r="AA3320" s="9">
        <v>45310</v>
      </c>
      <c r="AB3320">
        <v>3.5362</v>
      </c>
      <c r="AE3320" s="25">
        <v>41634</v>
      </c>
      <c r="AF3320" t="e">
        <f>NA()</f>
        <v>#N/A</v>
      </c>
      <c r="AG3320" t="e">
        <f>NA()</f>
        <v>#N/A</v>
      </c>
      <c r="AH3320" t="e">
        <f>NA()</f>
        <v>#N/A</v>
      </c>
      <c r="AI3320" t="e">
        <f>NA()</f>
        <v>#N/A</v>
      </c>
      <c r="AJ3320" t="e">
        <f>NA()</f>
        <v>#N/A</v>
      </c>
      <c r="AK3320" t="e">
        <f>NA()</f>
        <v>#N/A</v>
      </c>
      <c r="AL3320" t="e">
        <f>NA()</f>
        <v>#N/A</v>
      </c>
      <c r="AM3320" t="e">
        <f>NA()</f>
        <v>#N/A</v>
      </c>
      <c r="AN3320" s="13">
        <v>6.3700000000000007E-2</v>
      </c>
      <c r="AO3320" t="e">
        <f>NA()</f>
        <v>#N/A</v>
      </c>
      <c r="AP3320" t="e">
        <f>NA()</f>
        <v>#N/A</v>
      </c>
    </row>
    <row r="3321" spans="20:42" x14ac:dyDescent="0.35">
      <c r="T3321" s="6"/>
      <c r="U3321" s="6"/>
      <c r="Z3321">
        <v>19</v>
      </c>
      <c r="AA3321" s="9">
        <v>45313</v>
      </c>
      <c r="AB3321">
        <v>3.4333</v>
      </c>
      <c r="AE3321" s="25">
        <v>41635</v>
      </c>
      <c r="AF3321" t="e">
        <f>NA()</f>
        <v>#N/A</v>
      </c>
      <c r="AG3321" t="e">
        <f>NA()</f>
        <v>#N/A</v>
      </c>
      <c r="AH3321" t="e">
        <f>NA()</f>
        <v>#N/A</v>
      </c>
      <c r="AI3321" t="e">
        <f>NA()</f>
        <v>#N/A</v>
      </c>
      <c r="AJ3321" t="e">
        <f>NA()</f>
        <v>#N/A</v>
      </c>
      <c r="AK3321" t="e">
        <f>NA()</f>
        <v>#N/A</v>
      </c>
      <c r="AL3321" t="e">
        <f>NA()</f>
        <v>#N/A</v>
      </c>
      <c r="AM3321" t="e">
        <f>NA()</f>
        <v>#N/A</v>
      </c>
      <c r="AN3321" s="13">
        <v>6.3899999999999998E-2</v>
      </c>
      <c r="AO3321" t="e">
        <f>NA()</f>
        <v>#N/A</v>
      </c>
      <c r="AP3321" t="e">
        <f>NA()</f>
        <v>#N/A</v>
      </c>
    </row>
    <row r="3322" spans="20:42" x14ac:dyDescent="0.35">
      <c r="T3322" s="6"/>
      <c r="U3322" s="6"/>
      <c r="Z3322">
        <v>22</v>
      </c>
      <c r="AA3322" s="9">
        <v>45314</v>
      </c>
      <c r="AB3322">
        <v>3.5474000000000001</v>
      </c>
      <c r="AE3322" s="25">
        <v>41636</v>
      </c>
      <c r="AF3322" t="e">
        <f>NA()</f>
        <v>#N/A</v>
      </c>
      <c r="AG3322" t="e">
        <f>NA()</f>
        <v>#N/A</v>
      </c>
      <c r="AH3322" t="e">
        <f>NA()</f>
        <v>#N/A</v>
      </c>
      <c r="AI3322" t="e">
        <f>NA()</f>
        <v>#N/A</v>
      </c>
      <c r="AJ3322" t="e">
        <f>NA()</f>
        <v>#N/A</v>
      </c>
      <c r="AK3322" t="e">
        <f>NA()</f>
        <v>#N/A</v>
      </c>
      <c r="AL3322" t="e">
        <f>NA()</f>
        <v>#N/A</v>
      </c>
      <c r="AM3322" t="e">
        <f>NA()</f>
        <v>#N/A</v>
      </c>
      <c r="AN3322" t="e">
        <f>NA()</f>
        <v>#N/A</v>
      </c>
      <c r="AO3322" t="e">
        <f>NA()</f>
        <v>#N/A</v>
      </c>
      <c r="AP3322" t="e">
        <f>NA()</f>
        <v>#N/A</v>
      </c>
    </row>
    <row r="3323" spans="20:42" x14ac:dyDescent="0.35">
      <c r="T3323" s="6"/>
      <c r="U3323" s="6"/>
      <c r="Z3323">
        <v>23</v>
      </c>
      <c r="AA3323" s="9">
        <v>45315</v>
      </c>
      <c r="AB3323">
        <v>3.5043000000000002</v>
      </c>
      <c r="AE3323" s="25">
        <v>41637</v>
      </c>
      <c r="AF3323" t="e">
        <f>NA()</f>
        <v>#N/A</v>
      </c>
      <c r="AG3323" t="e">
        <f>NA()</f>
        <v>#N/A</v>
      </c>
      <c r="AH3323" t="e">
        <f>NA()</f>
        <v>#N/A</v>
      </c>
      <c r="AI3323" t="e">
        <f>NA()</f>
        <v>#N/A</v>
      </c>
      <c r="AJ3323" t="e">
        <f>NA()</f>
        <v>#N/A</v>
      </c>
      <c r="AK3323" t="e">
        <f>NA()</f>
        <v>#N/A</v>
      </c>
      <c r="AL3323" t="e">
        <f>NA()</f>
        <v>#N/A</v>
      </c>
      <c r="AM3323" t="e">
        <f>NA()</f>
        <v>#N/A</v>
      </c>
      <c r="AN3323" t="e">
        <f>NA()</f>
        <v>#N/A</v>
      </c>
      <c r="AO3323" t="e">
        <f>NA()</f>
        <v>#N/A</v>
      </c>
      <c r="AP3323" t="e">
        <f>NA()</f>
        <v>#N/A</v>
      </c>
    </row>
    <row r="3324" spans="20:42" x14ac:dyDescent="0.35">
      <c r="T3324" s="6"/>
      <c r="U3324" s="6"/>
      <c r="Z3324">
        <v>24</v>
      </c>
      <c r="AA3324" s="9">
        <v>45316</v>
      </c>
      <c r="AB3324">
        <v>3.4113000000000002</v>
      </c>
      <c r="AE3324" s="25">
        <v>41638</v>
      </c>
      <c r="AF3324" t="e">
        <f>NA()</f>
        <v>#N/A</v>
      </c>
      <c r="AG3324" t="e">
        <f>NA()</f>
        <v>#N/A</v>
      </c>
      <c r="AH3324" t="e">
        <f>NA()</f>
        <v>#N/A</v>
      </c>
      <c r="AI3324" t="e">
        <f>NA()</f>
        <v>#N/A</v>
      </c>
      <c r="AJ3324" t="e">
        <f>NA()</f>
        <v>#N/A</v>
      </c>
      <c r="AK3324" t="e">
        <f>NA()</f>
        <v>#N/A</v>
      </c>
      <c r="AL3324" t="e">
        <f>NA()</f>
        <v>#N/A</v>
      </c>
      <c r="AM3324" t="e">
        <f>NA()</f>
        <v>#N/A</v>
      </c>
      <c r="AN3324" s="13">
        <v>6.3500000000000001E-2</v>
      </c>
      <c r="AO3324" t="e">
        <f>NA()</f>
        <v>#N/A</v>
      </c>
      <c r="AP3324" t="e">
        <f>NA()</f>
        <v>#N/A</v>
      </c>
    </row>
    <row r="3325" spans="20:42" x14ac:dyDescent="0.35">
      <c r="T3325" s="6"/>
      <c r="U3325" s="6"/>
      <c r="Z3325">
        <v>25</v>
      </c>
      <c r="AA3325" s="9">
        <v>45317</v>
      </c>
      <c r="AB3325">
        <v>3.5468999999999999</v>
      </c>
      <c r="AE3325" s="25">
        <v>41639</v>
      </c>
      <c r="AF3325" t="e">
        <f>NA()</f>
        <v>#N/A</v>
      </c>
      <c r="AG3325" t="e">
        <f>NA()</f>
        <v>#N/A</v>
      </c>
      <c r="AH3325" t="e">
        <f>NA()</f>
        <v>#N/A</v>
      </c>
      <c r="AI3325" t="e">
        <f>NA()</f>
        <v>#N/A</v>
      </c>
      <c r="AJ3325" t="e">
        <f>NA()</f>
        <v>#N/A</v>
      </c>
      <c r="AK3325" t="e">
        <f>NA()</f>
        <v>#N/A</v>
      </c>
      <c r="AL3325" t="e">
        <f>NA()</f>
        <v>#N/A</v>
      </c>
      <c r="AM3325" t="e">
        <f>NA()</f>
        <v>#N/A</v>
      </c>
      <c r="AN3325" s="13">
        <v>6.4199999999999993E-2</v>
      </c>
      <c r="AO3325" t="e">
        <f>NA()</f>
        <v>#N/A</v>
      </c>
      <c r="AP3325" t="e">
        <f>NA()</f>
        <v>#N/A</v>
      </c>
    </row>
    <row r="3326" spans="20:42" x14ac:dyDescent="0.35">
      <c r="T3326" s="6"/>
      <c r="U3326" s="6"/>
      <c r="Z3326">
        <v>26</v>
      </c>
      <c r="AA3326" s="9">
        <v>45320</v>
      </c>
      <c r="AB3326">
        <v>3.5205000000000002</v>
      </c>
      <c r="AE3326" s="25">
        <v>41640</v>
      </c>
      <c r="AF3326" t="e">
        <f>NA()</f>
        <v>#N/A</v>
      </c>
      <c r="AG3326" t="e">
        <f>NA()</f>
        <v>#N/A</v>
      </c>
      <c r="AH3326" t="e">
        <f>NA()</f>
        <v>#N/A</v>
      </c>
      <c r="AI3326" t="e">
        <f>NA()</f>
        <v>#N/A</v>
      </c>
      <c r="AJ3326" t="e">
        <f>NA()</f>
        <v>#N/A</v>
      </c>
      <c r="AK3326" t="e">
        <f>NA()</f>
        <v>#N/A</v>
      </c>
      <c r="AL3326" t="e">
        <f>NA()</f>
        <v>#N/A</v>
      </c>
      <c r="AM3326" t="e">
        <f>NA()</f>
        <v>#N/A</v>
      </c>
      <c r="AN3326" t="e">
        <f>NA()</f>
        <v>#N/A</v>
      </c>
      <c r="AO3326" s="13">
        <v>0.95794999999999997</v>
      </c>
      <c r="AP3326" t="e">
        <f>NA()</f>
        <v>#N/A</v>
      </c>
    </row>
    <row r="3327" spans="20:42" x14ac:dyDescent="0.35">
      <c r="T3327" s="6"/>
      <c r="U3327" s="6"/>
      <c r="Z3327">
        <v>29</v>
      </c>
      <c r="AA3327" s="9">
        <v>45321</v>
      </c>
      <c r="AB3327">
        <v>3.5139999999999998</v>
      </c>
      <c r="AE3327" s="25">
        <v>41641</v>
      </c>
      <c r="AF3327" t="e">
        <f>NA()</f>
        <v>#N/A</v>
      </c>
      <c r="AG3327" t="e">
        <f>NA()</f>
        <v>#N/A</v>
      </c>
      <c r="AH3327" t="e">
        <f>NA()</f>
        <v>#N/A</v>
      </c>
      <c r="AI3327" t="e">
        <f>NA()</f>
        <v>#N/A</v>
      </c>
      <c r="AJ3327" t="e">
        <f>NA()</f>
        <v>#N/A</v>
      </c>
      <c r="AK3327" t="e">
        <f>NA()</f>
        <v>#N/A</v>
      </c>
      <c r="AL3327" t="e">
        <f>NA()</f>
        <v>#N/A</v>
      </c>
      <c r="AM3327" t="e">
        <f>NA()</f>
        <v>#N/A</v>
      </c>
      <c r="AN3327" s="13">
        <v>6.4000000000000001E-2</v>
      </c>
      <c r="AO3327" t="e">
        <f>NA()</f>
        <v>#N/A</v>
      </c>
      <c r="AP3327" t="e">
        <f>NA()</f>
        <v>#N/A</v>
      </c>
    </row>
    <row r="3328" spans="20:42" x14ac:dyDescent="0.35">
      <c r="T3328" s="6"/>
      <c r="U3328" s="6"/>
      <c r="Z3328">
        <v>30</v>
      </c>
      <c r="AA3328" s="9">
        <v>45322</v>
      </c>
      <c r="AB3328">
        <v>3.4763000000000002</v>
      </c>
      <c r="AE3328" s="25">
        <v>41642</v>
      </c>
      <c r="AF3328" t="e">
        <f>NA()</f>
        <v>#N/A</v>
      </c>
      <c r="AG3328" t="e">
        <f>NA()</f>
        <v>#N/A</v>
      </c>
      <c r="AH3328" t="e">
        <f>NA()</f>
        <v>#N/A</v>
      </c>
      <c r="AI3328" t="e">
        <f>NA()</f>
        <v>#N/A</v>
      </c>
      <c r="AJ3328" t="e">
        <f>NA()</f>
        <v>#N/A</v>
      </c>
      <c r="AK3328" t="e">
        <f>NA()</f>
        <v>#N/A</v>
      </c>
      <c r="AL3328" t="e">
        <f>NA()</f>
        <v>#N/A</v>
      </c>
      <c r="AM3328" t="e">
        <f>NA()</f>
        <v>#N/A</v>
      </c>
      <c r="AN3328" s="13">
        <v>6.13E-2</v>
      </c>
      <c r="AO3328" t="e">
        <f>NA()</f>
        <v>#N/A</v>
      </c>
      <c r="AP3328" t="e">
        <f>NA()</f>
        <v>#N/A</v>
      </c>
    </row>
    <row r="3329" spans="20:42" x14ac:dyDescent="0.35">
      <c r="T3329" s="6"/>
      <c r="U3329" s="6"/>
      <c r="Z3329">
        <v>31</v>
      </c>
      <c r="AA3329" s="9">
        <v>45323</v>
      </c>
      <c r="AB3329">
        <v>3.4843999999999999</v>
      </c>
      <c r="AE3329" s="25">
        <v>41643</v>
      </c>
      <c r="AF3329" t="e">
        <f>NA()</f>
        <v>#N/A</v>
      </c>
      <c r="AG3329" t="e">
        <f>NA()</f>
        <v>#N/A</v>
      </c>
      <c r="AH3329" t="e">
        <f>NA()</f>
        <v>#N/A</v>
      </c>
      <c r="AI3329" t="e">
        <f>NA()</f>
        <v>#N/A</v>
      </c>
      <c r="AJ3329" t="e">
        <f>NA()</f>
        <v>#N/A</v>
      </c>
      <c r="AK3329" t="e">
        <f>NA()</f>
        <v>#N/A</v>
      </c>
      <c r="AL3329" t="e">
        <f>NA()</f>
        <v>#N/A</v>
      </c>
      <c r="AM3329" t="e">
        <f>NA()</f>
        <v>#N/A</v>
      </c>
      <c r="AN3329" t="e">
        <f>NA()</f>
        <v>#N/A</v>
      </c>
      <c r="AO3329" t="e">
        <f>NA()</f>
        <v>#N/A</v>
      </c>
      <c r="AP3329" t="e">
        <f>NA()</f>
        <v>#N/A</v>
      </c>
    </row>
    <row r="3330" spans="20:42" x14ac:dyDescent="0.35">
      <c r="T3330" s="6"/>
      <c r="U3330" s="6"/>
      <c r="Y3330" t="s">
        <v>1097</v>
      </c>
      <c r="Z3330">
        <v>1</v>
      </c>
      <c r="AA3330" s="9">
        <v>45324</v>
      </c>
      <c r="AB3330">
        <v>3.4329999999999998</v>
      </c>
      <c r="AE3330" s="25">
        <v>41644</v>
      </c>
      <c r="AF3330" t="e">
        <f>NA()</f>
        <v>#N/A</v>
      </c>
      <c r="AG3330" t="e">
        <f>NA()</f>
        <v>#N/A</v>
      </c>
      <c r="AH3330" t="e">
        <f>NA()</f>
        <v>#N/A</v>
      </c>
      <c r="AI3330" t="e">
        <f>NA()</f>
        <v>#N/A</v>
      </c>
      <c r="AJ3330" t="e">
        <f>NA()</f>
        <v>#N/A</v>
      </c>
      <c r="AK3330" t="e">
        <f>NA()</f>
        <v>#N/A</v>
      </c>
      <c r="AL3330" t="e">
        <f>NA()</f>
        <v>#N/A</v>
      </c>
      <c r="AM3330" t="e">
        <f>NA()</f>
        <v>#N/A</v>
      </c>
      <c r="AN3330" t="e">
        <f>NA()</f>
        <v>#N/A</v>
      </c>
      <c r="AO3330" t="e">
        <f>NA()</f>
        <v>#N/A</v>
      </c>
      <c r="AP3330" t="e">
        <f>NA()</f>
        <v>#N/A</v>
      </c>
    </row>
    <row r="3331" spans="20:42" x14ac:dyDescent="0.35">
      <c r="T3331" s="6"/>
      <c r="U3331" s="6"/>
      <c r="Z3331">
        <v>2</v>
      </c>
      <c r="AA3331" s="9">
        <v>45327</v>
      </c>
      <c r="AB3331">
        <v>3.4948999999999999</v>
      </c>
      <c r="AE3331" s="25">
        <v>41645</v>
      </c>
      <c r="AF3331" t="e">
        <f>NA()</f>
        <v>#N/A</v>
      </c>
      <c r="AG3331" t="e">
        <f>NA()</f>
        <v>#N/A</v>
      </c>
      <c r="AH3331" t="e">
        <f>NA()</f>
        <v>#N/A</v>
      </c>
      <c r="AI3331" t="e">
        <f>NA()</f>
        <v>#N/A</v>
      </c>
      <c r="AJ3331" t="e">
        <f>NA()</f>
        <v>#N/A</v>
      </c>
      <c r="AK3331" t="e">
        <f>NA()</f>
        <v>#N/A</v>
      </c>
      <c r="AL3331" t="e">
        <f>NA()</f>
        <v>#N/A</v>
      </c>
      <c r="AM3331" t="e">
        <f>NA()</f>
        <v>#N/A</v>
      </c>
      <c r="AN3331" s="13">
        <v>6.0400000000000002E-2</v>
      </c>
      <c r="AO3331" t="e">
        <f>NA()</f>
        <v>#N/A</v>
      </c>
      <c r="AP3331" t="e">
        <f>NA()</f>
        <v>#N/A</v>
      </c>
    </row>
    <row r="3332" spans="20:42" x14ac:dyDescent="0.35">
      <c r="T3332" s="6"/>
      <c r="U3332" s="6"/>
      <c r="Z3332">
        <v>5</v>
      </c>
      <c r="AA3332" s="9">
        <v>45328</v>
      </c>
      <c r="AB3332">
        <v>3.5972</v>
      </c>
      <c r="AE3332" s="25">
        <v>41646</v>
      </c>
      <c r="AF3332" t="e">
        <f>NA()</f>
        <v>#N/A</v>
      </c>
      <c r="AG3332" t="e">
        <f>NA()</f>
        <v>#N/A</v>
      </c>
      <c r="AH3332" t="e">
        <f>NA()</f>
        <v>#N/A</v>
      </c>
      <c r="AI3332" t="e">
        <f>NA()</f>
        <v>#N/A</v>
      </c>
      <c r="AJ3332" t="e">
        <f>NA()</f>
        <v>#N/A</v>
      </c>
      <c r="AK3332" t="e">
        <f>NA()</f>
        <v>#N/A</v>
      </c>
      <c r="AL3332" t="e">
        <f>NA()</f>
        <v>#N/A</v>
      </c>
      <c r="AM3332" t="e">
        <f>NA()</f>
        <v>#N/A</v>
      </c>
      <c r="AN3332" s="13">
        <v>5.9200000000000003E-2</v>
      </c>
      <c r="AO3332" t="e">
        <f>NA()</f>
        <v>#N/A</v>
      </c>
      <c r="AP3332" t="e">
        <f>NA()</f>
        <v>#N/A</v>
      </c>
    </row>
    <row r="3333" spans="20:42" x14ac:dyDescent="0.35">
      <c r="T3333" s="6"/>
      <c r="U3333" s="6"/>
      <c r="Z3333">
        <v>6</v>
      </c>
      <c r="AA3333" s="9">
        <v>45329</v>
      </c>
      <c r="AB3333">
        <v>3.6389</v>
      </c>
      <c r="AE3333" s="25">
        <v>41647</v>
      </c>
      <c r="AF3333" t="e">
        <f>NA()</f>
        <v>#N/A</v>
      </c>
      <c r="AG3333" t="e">
        <f>NA()</f>
        <v>#N/A</v>
      </c>
      <c r="AH3333" t="e">
        <f>NA()</f>
        <v>#N/A</v>
      </c>
      <c r="AI3333" t="e">
        <f>NA()</f>
        <v>#N/A</v>
      </c>
      <c r="AJ3333" t="e">
        <f>NA()</f>
        <v>#N/A</v>
      </c>
      <c r="AK3333" t="e">
        <f>NA()</f>
        <v>#N/A</v>
      </c>
      <c r="AL3333" t="e">
        <f>NA()</f>
        <v>#N/A</v>
      </c>
      <c r="AM3333" t="e">
        <f>NA()</f>
        <v>#N/A</v>
      </c>
      <c r="AN3333" s="13">
        <v>5.8700000000000002E-2</v>
      </c>
      <c r="AO3333" t="e">
        <f>NA()</f>
        <v>#N/A</v>
      </c>
      <c r="AP3333" t="e">
        <f>NA()</f>
        <v>#N/A</v>
      </c>
    </row>
    <row r="3334" spans="20:42" x14ac:dyDescent="0.35">
      <c r="T3334" s="6"/>
      <c r="U3334" s="6"/>
      <c r="Z3334">
        <v>7</v>
      </c>
      <c r="AA3334" s="9">
        <v>45330</v>
      </c>
      <c r="AB3334">
        <v>3.5840000000000001</v>
      </c>
      <c r="AE3334" s="25">
        <v>41648</v>
      </c>
      <c r="AF3334" t="e">
        <f>NA()</f>
        <v>#N/A</v>
      </c>
      <c r="AG3334" t="e">
        <f>NA()</f>
        <v>#N/A</v>
      </c>
      <c r="AH3334" t="e">
        <f>NA()</f>
        <v>#N/A</v>
      </c>
      <c r="AI3334" t="e">
        <f>NA()</f>
        <v>#N/A</v>
      </c>
      <c r="AJ3334" t="e">
        <f>NA()</f>
        <v>#N/A</v>
      </c>
      <c r="AK3334" t="e">
        <f>NA()</f>
        <v>#N/A</v>
      </c>
      <c r="AL3334" t="e">
        <f>NA()</f>
        <v>#N/A</v>
      </c>
      <c r="AM3334" t="e">
        <f>NA()</f>
        <v>#N/A</v>
      </c>
      <c r="AN3334" s="13">
        <v>5.8099999999999999E-2</v>
      </c>
      <c r="AO3334" t="e">
        <f>NA()</f>
        <v>#N/A</v>
      </c>
      <c r="AP3334" t="e">
        <f>NA()</f>
        <v>#N/A</v>
      </c>
    </row>
    <row r="3335" spans="20:42" x14ac:dyDescent="0.35">
      <c r="T3335" s="6"/>
      <c r="U3335" s="6"/>
      <c r="Z3335">
        <v>8</v>
      </c>
      <c r="AA3335" s="9">
        <v>45331</v>
      </c>
      <c r="AB3335">
        <v>3.3864999999999998</v>
      </c>
      <c r="AE3335" s="25">
        <v>41649</v>
      </c>
      <c r="AF3335" t="e">
        <f>NA()</f>
        <v>#N/A</v>
      </c>
      <c r="AG3335" t="e">
        <f>NA()</f>
        <v>#N/A</v>
      </c>
      <c r="AH3335" t="e">
        <f>NA()</f>
        <v>#N/A</v>
      </c>
      <c r="AI3335" t="e">
        <f>NA()</f>
        <v>#N/A</v>
      </c>
      <c r="AJ3335" t="e">
        <f>NA()</f>
        <v>#N/A</v>
      </c>
      <c r="AK3335" t="e">
        <f>NA()</f>
        <v>#N/A</v>
      </c>
      <c r="AL3335" t="e">
        <f>NA()</f>
        <v>#N/A</v>
      </c>
      <c r="AM3335" t="e">
        <f>NA()</f>
        <v>#N/A</v>
      </c>
      <c r="AN3335" s="13">
        <v>5.5300000000000002E-2</v>
      </c>
      <c r="AO3335" t="e">
        <f>NA()</f>
        <v>#N/A</v>
      </c>
      <c r="AP3335" t="e">
        <f>NA()</f>
        <v>#N/A</v>
      </c>
    </row>
    <row r="3336" spans="20:42" x14ac:dyDescent="0.35">
      <c r="T3336" s="6"/>
      <c r="U3336" s="6"/>
      <c r="Z3336">
        <v>9</v>
      </c>
      <c r="AA3336" s="9">
        <v>45335</v>
      </c>
      <c r="AB3336">
        <v>3.4874000000000001</v>
      </c>
      <c r="AE3336" s="25">
        <v>41650</v>
      </c>
      <c r="AF3336" t="e">
        <f>NA()</f>
        <v>#N/A</v>
      </c>
      <c r="AG3336" t="e">
        <f>NA()</f>
        <v>#N/A</v>
      </c>
      <c r="AH3336" t="e">
        <f>NA()</f>
        <v>#N/A</v>
      </c>
      <c r="AI3336" t="e">
        <f>NA()</f>
        <v>#N/A</v>
      </c>
      <c r="AJ3336" t="e">
        <f>NA()</f>
        <v>#N/A</v>
      </c>
      <c r="AK3336" t="e">
        <f>NA()</f>
        <v>#N/A</v>
      </c>
      <c r="AL3336" t="e">
        <f>NA()</f>
        <v>#N/A</v>
      </c>
      <c r="AM3336" t="e">
        <f>NA()</f>
        <v>#N/A</v>
      </c>
      <c r="AN3336" t="e">
        <f>NA()</f>
        <v>#N/A</v>
      </c>
      <c r="AO3336" t="e">
        <f>NA()</f>
        <v>#N/A</v>
      </c>
      <c r="AP3336" t="e">
        <f>NA()</f>
        <v>#N/A</v>
      </c>
    </row>
    <row r="3337" spans="20:42" x14ac:dyDescent="0.35">
      <c r="T3337" s="6"/>
      <c r="U3337" s="6"/>
      <c r="Z3337">
        <v>13</v>
      </c>
      <c r="AA3337" s="9">
        <v>45336</v>
      </c>
      <c r="AB3337">
        <v>3.3580999999999999</v>
      </c>
      <c r="AE3337" s="25">
        <v>41651</v>
      </c>
      <c r="AF3337" t="e">
        <f>NA()</f>
        <v>#N/A</v>
      </c>
      <c r="AG3337" t="e">
        <f>NA()</f>
        <v>#N/A</v>
      </c>
      <c r="AH3337" t="e">
        <f>NA()</f>
        <v>#N/A</v>
      </c>
      <c r="AI3337" t="e">
        <f>NA()</f>
        <v>#N/A</v>
      </c>
      <c r="AJ3337" t="e">
        <f>NA()</f>
        <v>#N/A</v>
      </c>
      <c r="AK3337" t="e">
        <f>NA()</f>
        <v>#N/A</v>
      </c>
      <c r="AL3337" t="e">
        <f>NA()</f>
        <v>#N/A</v>
      </c>
      <c r="AM3337" t="e">
        <f>NA()</f>
        <v>#N/A</v>
      </c>
      <c r="AN3337" t="e">
        <f>NA()</f>
        <v>#N/A</v>
      </c>
      <c r="AO3337" t="e">
        <f>NA()</f>
        <v>#N/A</v>
      </c>
      <c r="AP3337" t="e">
        <f>NA()</f>
        <v>#N/A</v>
      </c>
    </row>
    <row r="3338" spans="20:42" x14ac:dyDescent="0.35">
      <c r="T3338" s="6"/>
      <c r="U3338" s="6"/>
      <c r="Z3338">
        <v>14</v>
      </c>
      <c r="AA3338" s="9">
        <v>45337</v>
      </c>
      <c r="AB3338">
        <v>3.5171999999999999</v>
      </c>
      <c r="AE3338" s="25">
        <v>41652</v>
      </c>
      <c r="AF3338" t="e">
        <f>NA()</f>
        <v>#N/A</v>
      </c>
      <c r="AG3338" t="e">
        <f>NA()</f>
        <v>#N/A</v>
      </c>
      <c r="AH3338" t="e">
        <f>NA()</f>
        <v>#N/A</v>
      </c>
      <c r="AI3338" t="e">
        <f>NA()</f>
        <v>#N/A</v>
      </c>
      <c r="AJ3338" t="e">
        <f>NA()</f>
        <v>#N/A</v>
      </c>
      <c r="AK3338" t="e">
        <f>NA()</f>
        <v>#N/A</v>
      </c>
      <c r="AL3338" t="e">
        <f>NA()</f>
        <v>#N/A</v>
      </c>
      <c r="AM3338" t="e">
        <f>NA()</f>
        <v>#N/A</v>
      </c>
      <c r="AN3338" s="13">
        <v>5.45E-2</v>
      </c>
      <c r="AO3338" t="e">
        <f>NA()</f>
        <v>#N/A</v>
      </c>
      <c r="AP3338" t="e">
        <f>NA()</f>
        <v>#N/A</v>
      </c>
    </row>
    <row r="3339" spans="20:42" x14ac:dyDescent="0.35">
      <c r="T3339" s="6"/>
      <c r="U3339" s="6"/>
      <c r="Z3339">
        <v>15</v>
      </c>
      <c r="AA3339" s="9">
        <v>45338</v>
      </c>
      <c r="AB3339">
        <v>3.6947999999999999</v>
      </c>
      <c r="AE3339" s="25">
        <v>41653</v>
      </c>
      <c r="AF3339" t="e">
        <f>NA()</f>
        <v>#N/A</v>
      </c>
      <c r="AG3339" t="e">
        <f>NA()</f>
        <v>#N/A</v>
      </c>
      <c r="AH3339" t="e">
        <f>NA()</f>
        <v>#N/A</v>
      </c>
      <c r="AI3339" t="e">
        <f>NA()</f>
        <v>#N/A</v>
      </c>
      <c r="AJ3339" t="e">
        <f>NA()</f>
        <v>#N/A</v>
      </c>
      <c r="AK3339" t="e">
        <f>NA()</f>
        <v>#N/A</v>
      </c>
      <c r="AL3339" t="e">
        <f>NA()</f>
        <v>#N/A</v>
      </c>
      <c r="AM3339" t="e">
        <f>NA()</f>
        <v>#N/A</v>
      </c>
      <c r="AN3339" s="13">
        <v>5.28E-2</v>
      </c>
      <c r="AO3339" t="e">
        <f>NA()</f>
        <v>#N/A</v>
      </c>
      <c r="AP3339" t="e">
        <f>NA()</f>
        <v>#N/A</v>
      </c>
    </row>
    <row r="3340" spans="20:42" x14ac:dyDescent="0.35">
      <c r="T3340" s="6"/>
      <c r="U3340" s="6"/>
      <c r="Z3340">
        <v>16</v>
      </c>
      <c r="AA3340" s="9">
        <v>45341</v>
      </c>
      <c r="AB3340">
        <v>3.7765</v>
      </c>
      <c r="AE3340" s="25">
        <v>41654</v>
      </c>
      <c r="AF3340" t="e">
        <f>NA()</f>
        <v>#N/A</v>
      </c>
      <c r="AG3340" t="e">
        <f>NA()</f>
        <v>#N/A</v>
      </c>
      <c r="AH3340" t="e">
        <f>NA()</f>
        <v>#N/A</v>
      </c>
      <c r="AI3340" t="e">
        <f>NA()</f>
        <v>#N/A</v>
      </c>
      <c r="AJ3340" t="e">
        <f>NA()</f>
        <v>#N/A</v>
      </c>
      <c r="AK3340" t="e">
        <f>NA()</f>
        <v>#N/A</v>
      </c>
      <c r="AL3340" t="e">
        <f>NA()</f>
        <v>#N/A</v>
      </c>
      <c r="AM3340" t="e">
        <f>NA()</f>
        <v>#N/A</v>
      </c>
      <c r="AN3340" s="13">
        <v>5.1200000000000002E-2</v>
      </c>
      <c r="AO3340" t="e">
        <f>NA()</f>
        <v>#N/A</v>
      </c>
      <c r="AP3340" t="e">
        <f>NA()</f>
        <v>#N/A</v>
      </c>
    </row>
    <row r="3341" spans="20:42" x14ac:dyDescent="0.35">
      <c r="T3341" s="6"/>
      <c r="U3341" s="6"/>
      <c r="Z3341">
        <v>19</v>
      </c>
      <c r="AA3341" s="9">
        <v>45342</v>
      </c>
      <c r="AB3341">
        <v>3.8169</v>
      </c>
      <c r="AE3341" s="25">
        <v>41655</v>
      </c>
      <c r="AF3341" t="e">
        <f>NA()</f>
        <v>#N/A</v>
      </c>
      <c r="AG3341" t="e">
        <f>NA()</f>
        <v>#N/A</v>
      </c>
      <c r="AH3341" t="e">
        <f>NA()</f>
        <v>#N/A</v>
      </c>
      <c r="AI3341" t="e">
        <f>NA()</f>
        <v>#N/A</v>
      </c>
      <c r="AJ3341" t="e">
        <f>NA()</f>
        <v>#N/A</v>
      </c>
      <c r="AK3341" t="e">
        <f>NA()</f>
        <v>#N/A</v>
      </c>
      <c r="AL3341" t="e">
        <f>NA()</f>
        <v>#N/A</v>
      </c>
      <c r="AM3341" t="e">
        <f>NA()</f>
        <v>#N/A</v>
      </c>
      <c r="AN3341" s="13">
        <v>5.0900000000000001E-2</v>
      </c>
      <c r="AO3341" t="e">
        <f>NA()</f>
        <v>#N/A</v>
      </c>
      <c r="AP3341" t="e">
        <f>NA()</f>
        <v>#N/A</v>
      </c>
    </row>
    <row r="3342" spans="20:42" x14ac:dyDescent="0.35">
      <c r="T3342" s="6"/>
      <c r="U3342" s="6"/>
      <c r="Z3342">
        <v>20</v>
      </c>
      <c r="AA3342" s="9">
        <v>45343</v>
      </c>
      <c r="AB3342">
        <v>3.7517999999999998</v>
      </c>
      <c r="AE3342" s="25">
        <v>41656</v>
      </c>
      <c r="AF3342" t="e">
        <f>NA()</f>
        <v>#N/A</v>
      </c>
      <c r="AG3342" t="e">
        <f>NA()</f>
        <v>#N/A</v>
      </c>
      <c r="AH3342" t="e">
        <f>NA()</f>
        <v>#N/A</v>
      </c>
      <c r="AI3342" t="e">
        <f>NA()</f>
        <v>#N/A</v>
      </c>
      <c r="AJ3342" t="e">
        <f>NA()</f>
        <v>#N/A</v>
      </c>
      <c r="AK3342" t="e">
        <f>NA()</f>
        <v>#N/A</v>
      </c>
      <c r="AL3342" t="e">
        <f>NA()</f>
        <v>#N/A</v>
      </c>
      <c r="AM3342" t="e">
        <f>NA()</f>
        <v>#N/A</v>
      </c>
      <c r="AN3342" s="13">
        <v>5.0099999999999999E-2</v>
      </c>
      <c r="AO3342" t="e">
        <f>NA()</f>
        <v>#N/A</v>
      </c>
      <c r="AP3342" t="e">
        <f>NA()</f>
        <v>#N/A</v>
      </c>
    </row>
    <row r="3343" spans="20:42" x14ac:dyDescent="0.35">
      <c r="T3343" s="6"/>
      <c r="U3343" s="6"/>
      <c r="Z3343">
        <v>21</v>
      </c>
      <c r="AA3343" s="9">
        <v>45344</v>
      </c>
      <c r="AB3343">
        <v>3.5929000000000002</v>
      </c>
      <c r="AE3343" s="25">
        <v>41657</v>
      </c>
      <c r="AF3343" t="e">
        <f>NA()</f>
        <v>#N/A</v>
      </c>
      <c r="AG3343" t="e">
        <f>NA()</f>
        <v>#N/A</v>
      </c>
      <c r="AH3343" t="e">
        <f>NA()</f>
        <v>#N/A</v>
      </c>
      <c r="AI3343" t="e">
        <f>NA()</f>
        <v>#N/A</v>
      </c>
      <c r="AJ3343" t="e">
        <f>NA()</f>
        <v>#N/A</v>
      </c>
      <c r="AK3343" t="e">
        <f>NA()</f>
        <v>#N/A</v>
      </c>
      <c r="AL3343" t="e">
        <f>NA()</f>
        <v>#N/A</v>
      </c>
      <c r="AM3343" t="e">
        <f>NA()</f>
        <v>#N/A</v>
      </c>
      <c r="AN3343" t="e">
        <f>NA()</f>
        <v>#N/A</v>
      </c>
      <c r="AO3343" t="e">
        <f>NA()</f>
        <v>#N/A</v>
      </c>
      <c r="AP3343" t="e">
        <f>NA()</f>
        <v>#N/A</v>
      </c>
    </row>
    <row r="3344" spans="20:42" x14ac:dyDescent="0.35">
      <c r="T3344" s="6"/>
      <c r="U3344" s="6"/>
      <c r="Z3344">
        <v>22</v>
      </c>
      <c r="AA3344" s="9">
        <v>45345</v>
      </c>
      <c r="AB3344">
        <v>3.7262</v>
      </c>
      <c r="AE3344" s="25">
        <v>41658</v>
      </c>
      <c r="AF3344" t="e">
        <f>NA()</f>
        <v>#N/A</v>
      </c>
      <c r="AG3344" t="e">
        <f>NA()</f>
        <v>#N/A</v>
      </c>
      <c r="AH3344" t="e">
        <f>NA()</f>
        <v>#N/A</v>
      </c>
      <c r="AI3344" t="e">
        <f>NA()</f>
        <v>#N/A</v>
      </c>
      <c r="AJ3344" t="e">
        <f>NA()</f>
        <v>#N/A</v>
      </c>
      <c r="AK3344" t="e">
        <f>NA()</f>
        <v>#N/A</v>
      </c>
      <c r="AL3344" t="e">
        <f>NA()</f>
        <v>#N/A</v>
      </c>
      <c r="AM3344" t="e">
        <f>NA()</f>
        <v>#N/A</v>
      </c>
      <c r="AN3344" t="e">
        <f>NA()</f>
        <v>#N/A</v>
      </c>
      <c r="AO3344" t="e">
        <f>NA()</f>
        <v>#N/A</v>
      </c>
      <c r="AP3344" t="e">
        <f>NA()</f>
        <v>#N/A</v>
      </c>
    </row>
    <row r="3345" spans="20:42" x14ac:dyDescent="0.35">
      <c r="T3345" s="6"/>
      <c r="U3345" s="6"/>
      <c r="Z3345">
        <v>23</v>
      </c>
      <c r="AA3345" s="9">
        <v>45348</v>
      </c>
      <c r="AB3345">
        <v>3.8327</v>
      </c>
      <c r="AE3345" s="25">
        <v>41659</v>
      </c>
      <c r="AF3345" t="e">
        <f>NA()</f>
        <v>#N/A</v>
      </c>
      <c r="AG3345" t="e">
        <f>NA()</f>
        <v>#N/A</v>
      </c>
      <c r="AH3345" t="e">
        <f>NA()</f>
        <v>#N/A</v>
      </c>
      <c r="AI3345" t="e">
        <f>NA()</f>
        <v>#N/A</v>
      </c>
      <c r="AJ3345" t="e">
        <f>NA()</f>
        <v>#N/A</v>
      </c>
      <c r="AK3345" t="e">
        <f>NA()</f>
        <v>#N/A</v>
      </c>
      <c r="AL3345" t="e">
        <f>NA()</f>
        <v>#N/A</v>
      </c>
      <c r="AM3345" t="e">
        <f>NA()</f>
        <v>#N/A</v>
      </c>
      <c r="AN3345" s="13">
        <v>4.9799999999999997E-2</v>
      </c>
      <c r="AO3345" t="e">
        <f>NA()</f>
        <v>#N/A</v>
      </c>
      <c r="AP3345" t="e">
        <f>NA()</f>
        <v>#N/A</v>
      </c>
    </row>
    <row r="3346" spans="20:42" x14ac:dyDescent="0.35">
      <c r="T3346" s="6"/>
      <c r="U3346" s="6"/>
      <c r="Z3346">
        <v>26</v>
      </c>
      <c r="AA3346" s="9">
        <v>45349</v>
      </c>
      <c r="AB3346">
        <v>3.7501000000000002</v>
      </c>
      <c r="AE3346" s="25">
        <v>41660</v>
      </c>
      <c r="AF3346" t="e">
        <f>NA()</f>
        <v>#N/A</v>
      </c>
      <c r="AG3346" t="e">
        <f>NA()</f>
        <v>#N/A</v>
      </c>
      <c r="AH3346" t="e">
        <f>NA()</f>
        <v>#N/A</v>
      </c>
      <c r="AI3346" t="e">
        <f>NA()</f>
        <v>#N/A</v>
      </c>
      <c r="AJ3346" t="e">
        <f>NA()</f>
        <v>#N/A</v>
      </c>
      <c r="AK3346" t="e">
        <f>NA()</f>
        <v>#N/A</v>
      </c>
      <c r="AL3346" t="e">
        <f>NA()</f>
        <v>#N/A</v>
      </c>
      <c r="AM3346" t="e">
        <f>NA()</f>
        <v>#N/A</v>
      </c>
      <c r="AN3346" s="13">
        <v>0.05</v>
      </c>
      <c r="AO3346" t="e">
        <f>NA()</f>
        <v>#N/A</v>
      </c>
      <c r="AP3346" t="e">
        <f>NA()</f>
        <v>#N/A</v>
      </c>
    </row>
    <row r="3347" spans="20:42" x14ac:dyDescent="0.35">
      <c r="T3347" s="6"/>
      <c r="U3347" s="6"/>
      <c r="Z3347">
        <v>27</v>
      </c>
      <c r="AA3347" s="9">
        <v>45350</v>
      </c>
      <c r="AB3347">
        <v>3.7121</v>
      </c>
      <c r="AE3347" s="25">
        <v>41661</v>
      </c>
      <c r="AF3347" t="e">
        <f>NA()</f>
        <v>#N/A</v>
      </c>
      <c r="AG3347" t="e">
        <f>NA()</f>
        <v>#N/A</v>
      </c>
      <c r="AH3347" t="e">
        <f>NA()</f>
        <v>#N/A</v>
      </c>
      <c r="AI3347" t="e">
        <f>NA()</f>
        <v>#N/A</v>
      </c>
      <c r="AJ3347" t="e">
        <f>NA()</f>
        <v>#N/A</v>
      </c>
      <c r="AK3347" t="e">
        <f>NA()</f>
        <v>#N/A</v>
      </c>
      <c r="AL3347" t="e">
        <f>NA()</f>
        <v>#N/A</v>
      </c>
      <c r="AM3347" t="e">
        <f>NA()</f>
        <v>#N/A</v>
      </c>
      <c r="AN3347" s="13">
        <v>5.0299999999999997E-2</v>
      </c>
      <c r="AO3347" t="e">
        <f>NA()</f>
        <v>#N/A</v>
      </c>
      <c r="AP3347" t="e">
        <f>NA()</f>
        <v>#N/A</v>
      </c>
    </row>
    <row r="3348" spans="20:42" x14ac:dyDescent="0.35">
      <c r="T3348" s="6"/>
      <c r="U3348" s="6"/>
      <c r="Z3348">
        <v>28</v>
      </c>
      <c r="AA3348" s="9">
        <v>45351</v>
      </c>
      <c r="AB3348">
        <v>3.7844000000000002</v>
      </c>
      <c r="AE3348" s="25">
        <v>41662</v>
      </c>
      <c r="AF3348" t="e">
        <f>NA()</f>
        <v>#N/A</v>
      </c>
      <c r="AG3348" t="e">
        <f>NA()</f>
        <v>#N/A</v>
      </c>
      <c r="AH3348" t="e">
        <f>NA()</f>
        <v>#N/A</v>
      </c>
      <c r="AI3348" t="e">
        <f>NA()</f>
        <v>#N/A</v>
      </c>
      <c r="AJ3348" t="e">
        <f>NA()</f>
        <v>#N/A</v>
      </c>
      <c r="AK3348" t="e">
        <f>NA()</f>
        <v>#N/A</v>
      </c>
      <c r="AL3348" t="e">
        <f>NA()</f>
        <v>#N/A</v>
      </c>
      <c r="AM3348" t="e">
        <f>NA()</f>
        <v>#N/A</v>
      </c>
      <c r="AN3348" s="13">
        <v>5.0500000000000003E-2</v>
      </c>
      <c r="AO3348" t="e">
        <f>NA()</f>
        <v>#N/A</v>
      </c>
      <c r="AP3348" t="e">
        <f>NA()</f>
        <v>#N/A</v>
      </c>
    </row>
    <row r="3349" spans="20:42" x14ac:dyDescent="0.35">
      <c r="T3349" s="6"/>
      <c r="U3349" s="6"/>
      <c r="Z3349">
        <v>29</v>
      </c>
      <c r="AA3349" s="9">
        <v>45352</v>
      </c>
      <c r="AB3349">
        <v>3.7464</v>
      </c>
      <c r="AE3349" s="25">
        <v>41663</v>
      </c>
      <c r="AF3349" t="e">
        <f>NA()</f>
        <v>#N/A</v>
      </c>
      <c r="AG3349" t="e">
        <f>NA()</f>
        <v>#N/A</v>
      </c>
      <c r="AH3349" t="e">
        <f>NA()</f>
        <v>#N/A</v>
      </c>
      <c r="AI3349" t="e">
        <f>NA()</f>
        <v>#N/A</v>
      </c>
      <c r="AJ3349" t="e">
        <f>NA()</f>
        <v>#N/A</v>
      </c>
      <c r="AK3349" t="e">
        <f>NA()</f>
        <v>#N/A</v>
      </c>
      <c r="AL3349" t="e">
        <f>NA()</f>
        <v>#N/A</v>
      </c>
      <c r="AM3349" t="e">
        <f>NA()</f>
        <v>#N/A</v>
      </c>
      <c r="AN3349" s="13">
        <v>5.1299999999999998E-2</v>
      </c>
      <c r="AO3349" t="e">
        <f>NA()</f>
        <v>#N/A</v>
      </c>
      <c r="AP3349" t="e">
        <f>NA()</f>
        <v>#N/A</v>
      </c>
    </row>
    <row r="3350" spans="20:42" x14ac:dyDescent="0.35">
      <c r="T3350" s="6"/>
      <c r="U3350" s="6"/>
      <c r="Y3350" t="s">
        <v>1098</v>
      </c>
      <c r="Z3350">
        <v>1</v>
      </c>
      <c r="AA3350" s="9">
        <v>45355</v>
      </c>
      <c r="AB3350">
        <v>3.7768999999999999</v>
      </c>
      <c r="AE3350" s="25">
        <v>41664</v>
      </c>
      <c r="AF3350" t="e">
        <f>NA()</f>
        <v>#N/A</v>
      </c>
      <c r="AG3350" t="e">
        <f>NA()</f>
        <v>#N/A</v>
      </c>
      <c r="AH3350" t="e">
        <f>NA()</f>
        <v>#N/A</v>
      </c>
      <c r="AI3350" t="e">
        <f>NA()</f>
        <v>#N/A</v>
      </c>
      <c r="AJ3350" t="e">
        <f>NA()</f>
        <v>#N/A</v>
      </c>
      <c r="AK3350" t="e">
        <f>NA()</f>
        <v>#N/A</v>
      </c>
      <c r="AL3350" t="e">
        <f>NA()</f>
        <v>#N/A</v>
      </c>
      <c r="AM3350" t="e">
        <f>NA()</f>
        <v>#N/A</v>
      </c>
      <c r="AN3350" t="e">
        <f>NA()</f>
        <v>#N/A</v>
      </c>
      <c r="AO3350" t="e">
        <f>NA()</f>
        <v>#N/A</v>
      </c>
      <c r="AP3350" t="e">
        <f>NA()</f>
        <v>#N/A</v>
      </c>
    </row>
    <row r="3351" spans="20:42" x14ac:dyDescent="0.35">
      <c r="T3351" s="6"/>
      <c r="U3351" s="6"/>
      <c r="Z3351">
        <v>4</v>
      </c>
      <c r="AA3351" s="9">
        <v>45356</v>
      </c>
      <c r="AB3351">
        <v>3.6105</v>
      </c>
      <c r="AE3351" s="25">
        <v>41665</v>
      </c>
      <c r="AF3351" t="e">
        <f>NA()</f>
        <v>#N/A</v>
      </c>
      <c r="AG3351" t="e">
        <f>NA()</f>
        <v>#N/A</v>
      </c>
      <c r="AH3351" t="e">
        <f>NA()</f>
        <v>#N/A</v>
      </c>
      <c r="AI3351" t="e">
        <f>NA()</f>
        <v>#N/A</v>
      </c>
      <c r="AJ3351" t="e">
        <f>NA()</f>
        <v>#N/A</v>
      </c>
      <c r="AK3351" t="e">
        <f>NA()</f>
        <v>#N/A</v>
      </c>
      <c r="AL3351" t="e">
        <f>NA()</f>
        <v>#N/A</v>
      </c>
      <c r="AM3351" t="e">
        <f>NA()</f>
        <v>#N/A</v>
      </c>
      <c r="AN3351" t="e">
        <f>NA()</f>
        <v>#N/A</v>
      </c>
      <c r="AO3351" t="e">
        <f>NA()</f>
        <v>#N/A</v>
      </c>
      <c r="AP3351" t="e">
        <f>NA()</f>
        <v>#N/A</v>
      </c>
    </row>
    <row r="3352" spans="20:42" x14ac:dyDescent="0.35">
      <c r="T3352" s="6"/>
      <c r="U3352" s="6"/>
      <c r="Z3352">
        <v>5</v>
      </c>
      <c r="AA3352" s="9">
        <v>45357</v>
      </c>
      <c r="AB3352">
        <v>3.6053999999999999</v>
      </c>
      <c r="AE3352" s="25">
        <v>41666</v>
      </c>
      <c r="AF3352" t="e">
        <f>NA()</f>
        <v>#N/A</v>
      </c>
      <c r="AG3352" t="e">
        <f>NA()</f>
        <v>#N/A</v>
      </c>
      <c r="AH3352" t="e">
        <f>NA()</f>
        <v>#N/A</v>
      </c>
      <c r="AI3352" t="e">
        <f>NA()</f>
        <v>#N/A</v>
      </c>
      <c r="AJ3352" t="e">
        <f>NA()</f>
        <v>#N/A</v>
      </c>
      <c r="AK3352" t="e">
        <f>NA()</f>
        <v>#N/A</v>
      </c>
      <c r="AL3352" t="e">
        <f>NA()</f>
        <v>#N/A</v>
      </c>
      <c r="AM3352" t="e">
        <f>NA()</f>
        <v>#N/A</v>
      </c>
      <c r="AN3352" s="13">
        <v>5.16E-2</v>
      </c>
      <c r="AO3352" t="e">
        <f>NA()</f>
        <v>#N/A</v>
      </c>
      <c r="AP3352" t="e">
        <f>NA()</f>
        <v>#N/A</v>
      </c>
    </row>
    <row r="3353" spans="20:42" x14ac:dyDescent="0.35">
      <c r="T3353" s="6"/>
      <c r="U3353" s="6"/>
      <c r="Z3353">
        <v>6</v>
      </c>
      <c r="AA3353" s="9">
        <v>45358</v>
      </c>
      <c r="AB3353">
        <v>3.5966</v>
      </c>
      <c r="AE3353" s="25">
        <v>41667</v>
      </c>
      <c r="AF3353" t="e">
        <f>NA()</f>
        <v>#N/A</v>
      </c>
      <c r="AG3353" t="e">
        <f>NA()</f>
        <v>#N/A</v>
      </c>
      <c r="AH3353" t="e">
        <f>NA()</f>
        <v>#N/A</v>
      </c>
      <c r="AI3353" t="e">
        <f>NA()</f>
        <v>#N/A</v>
      </c>
      <c r="AJ3353" t="e">
        <f>NA()</f>
        <v>#N/A</v>
      </c>
      <c r="AK3353" t="e">
        <f>NA()</f>
        <v>#N/A</v>
      </c>
      <c r="AL3353" t="e">
        <f>NA()</f>
        <v>#N/A</v>
      </c>
      <c r="AM3353" t="e">
        <f>NA()</f>
        <v>#N/A</v>
      </c>
      <c r="AN3353" s="13">
        <v>5.1700000000000003E-2</v>
      </c>
      <c r="AO3353" t="e">
        <f>NA()</f>
        <v>#N/A</v>
      </c>
      <c r="AP3353" t="e">
        <f>NA()</f>
        <v>#N/A</v>
      </c>
    </row>
    <row r="3354" spans="20:42" x14ac:dyDescent="0.35">
      <c r="T3354" s="6"/>
      <c r="U3354" s="6"/>
      <c r="Z3354">
        <v>7</v>
      </c>
      <c r="AA3354" s="9">
        <v>45359</v>
      </c>
      <c r="AB3354">
        <v>3.6259999999999999</v>
      </c>
      <c r="AE3354" s="25">
        <v>41668</v>
      </c>
      <c r="AF3354" t="e">
        <f>NA()</f>
        <v>#N/A</v>
      </c>
      <c r="AG3354" t="e">
        <f>NA()</f>
        <v>#N/A</v>
      </c>
      <c r="AH3354" t="e">
        <f>NA()</f>
        <v>#N/A</v>
      </c>
      <c r="AI3354" t="e">
        <f>NA()</f>
        <v>#N/A</v>
      </c>
      <c r="AJ3354" t="e">
        <f>NA()</f>
        <v>#N/A</v>
      </c>
      <c r="AK3354" t="e">
        <f>NA()</f>
        <v>#N/A</v>
      </c>
      <c r="AL3354" t="e">
        <f>NA()</f>
        <v>#N/A</v>
      </c>
      <c r="AM3354" t="e">
        <f>NA()</f>
        <v>#N/A</v>
      </c>
      <c r="AN3354" s="13">
        <v>5.1799999999999999E-2</v>
      </c>
      <c r="AO3354" t="e">
        <f>NA()</f>
        <v>#N/A</v>
      </c>
      <c r="AP3354" t="e">
        <f>NA()</f>
        <v>#N/A</v>
      </c>
    </row>
    <row r="3355" spans="20:42" x14ac:dyDescent="0.35">
      <c r="T3355" s="6"/>
      <c r="U3355" s="6"/>
      <c r="Z3355">
        <v>8</v>
      </c>
      <c r="AA3355" s="9">
        <v>45362</v>
      </c>
      <c r="AB3355">
        <v>3.6514000000000002</v>
      </c>
      <c r="AE3355" s="25">
        <v>41669</v>
      </c>
      <c r="AF3355" t="e">
        <f>NA()</f>
        <v>#N/A</v>
      </c>
      <c r="AG3355" t="e">
        <f>NA()</f>
        <v>#N/A</v>
      </c>
      <c r="AH3355" t="e">
        <f>NA()</f>
        <v>#N/A</v>
      </c>
      <c r="AI3355" t="e">
        <f>NA()</f>
        <v>#N/A</v>
      </c>
      <c r="AJ3355" t="e">
        <f>NA()</f>
        <v>#N/A</v>
      </c>
      <c r="AK3355" t="e">
        <f>NA()</f>
        <v>#N/A</v>
      </c>
      <c r="AL3355" t="e">
        <f>NA()</f>
        <v>#N/A</v>
      </c>
      <c r="AM3355" t="e">
        <f>NA()</f>
        <v>#N/A</v>
      </c>
      <c r="AN3355" s="13">
        <v>5.2400000000000002E-2</v>
      </c>
      <c r="AO3355" t="e">
        <f>NA()</f>
        <v>#N/A</v>
      </c>
      <c r="AP3355" t="e">
        <f>NA()</f>
        <v>#N/A</v>
      </c>
    </row>
    <row r="3356" spans="20:42" x14ac:dyDescent="0.35">
      <c r="T3356" s="6"/>
      <c r="U3356" s="6"/>
      <c r="Z3356">
        <v>11</v>
      </c>
      <c r="AA3356" s="9">
        <v>45363</v>
      </c>
      <c r="AB3356">
        <v>3.4967000000000001</v>
      </c>
      <c r="AE3356" s="25">
        <v>41670</v>
      </c>
      <c r="AF3356" t="e">
        <f>NA()</f>
        <v>#N/A</v>
      </c>
      <c r="AG3356" t="e">
        <f>NA()</f>
        <v>#N/A</v>
      </c>
      <c r="AH3356" t="e">
        <f>NA()</f>
        <v>#N/A</v>
      </c>
      <c r="AI3356" t="e">
        <f>NA()</f>
        <v>#N/A</v>
      </c>
      <c r="AJ3356" t="e">
        <f>NA()</f>
        <v>#N/A</v>
      </c>
      <c r="AK3356" t="e">
        <f>NA()</f>
        <v>#N/A</v>
      </c>
      <c r="AL3356" t="e">
        <f>NA()</f>
        <v>#N/A</v>
      </c>
      <c r="AM3356" t="e">
        <f>NA()</f>
        <v>#N/A</v>
      </c>
      <c r="AN3356" t="e">
        <f>NA()</f>
        <v>#N/A</v>
      </c>
      <c r="AO3356" t="e">
        <f>NA()</f>
        <v>#N/A</v>
      </c>
      <c r="AP3356" t="e">
        <f>NA()</f>
        <v>#N/A</v>
      </c>
    </row>
    <row r="3357" spans="20:42" x14ac:dyDescent="0.35">
      <c r="T3357" s="6"/>
      <c r="U3357" s="6"/>
      <c r="Z3357">
        <v>12</v>
      </c>
      <c r="AA3357" s="9">
        <v>45364</v>
      </c>
      <c r="AB3357">
        <v>3.4354</v>
      </c>
      <c r="AE3357" s="25">
        <v>41671</v>
      </c>
      <c r="AF3357" t="e">
        <f>NA()</f>
        <v>#N/A</v>
      </c>
      <c r="AG3357" t="e">
        <f>NA()</f>
        <v>#N/A</v>
      </c>
      <c r="AH3357" t="e">
        <f>NA()</f>
        <v>#N/A</v>
      </c>
      <c r="AI3357" t="e">
        <f>NA()</f>
        <v>#N/A</v>
      </c>
      <c r="AJ3357" t="e">
        <f>NA()</f>
        <v>#N/A</v>
      </c>
      <c r="AK3357" t="e">
        <f>NA()</f>
        <v>#N/A</v>
      </c>
      <c r="AL3357" t="e">
        <f>NA()</f>
        <v>#N/A</v>
      </c>
      <c r="AM3357" t="e">
        <f>NA()</f>
        <v>#N/A</v>
      </c>
      <c r="AN3357" t="e">
        <f>NA()</f>
        <v>#N/A</v>
      </c>
      <c r="AO3357" s="13">
        <v>0.95210227000000003</v>
      </c>
      <c r="AP3357" t="e">
        <f>NA()</f>
        <v>#N/A</v>
      </c>
    </row>
    <row r="3358" spans="20:42" x14ac:dyDescent="0.35">
      <c r="T3358" s="6"/>
      <c r="U3358" s="6"/>
      <c r="Z3358">
        <v>13</v>
      </c>
      <c r="AA3358" s="9">
        <v>45365</v>
      </c>
      <c r="AB3358">
        <v>3.3927999999999998</v>
      </c>
      <c r="AE3358" s="25">
        <v>41672</v>
      </c>
      <c r="AF3358" t="e">
        <f>NA()</f>
        <v>#N/A</v>
      </c>
      <c r="AG3358" t="e">
        <f>NA()</f>
        <v>#N/A</v>
      </c>
      <c r="AH3358" t="e">
        <f>NA()</f>
        <v>#N/A</v>
      </c>
      <c r="AI3358" t="e">
        <f>NA()</f>
        <v>#N/A</v>
      </c>
      <c r="AJ3358" t="e">
        <f>NA()</f>
        <v>#N/A</v>
      </c>
      <c r="AK3358" t="e">
        <f>NA()</f>
        <v>#N/A</v>
      </c>
      <c r="AL3358" t="e">
        <f>NA()</f>
        <v>#N/A</v>
      </c>
      <c r="AM3358" t="e">
        <f>NA()</f>
        <v>#N/A</v>
      </c>
      <c r="AN3358" t="e">
        <f>NA()</f>
        <v>#N/A</v>
      </c>
      <c r="AO3358" t="e">
        <f>NA()</f>
        <v>#N/A</v>
      </c>
      <c r="AP3358" t="e">
        <f>NA()</f>
        <v>#N/A</v>
      </c>
    </row>
    <row r="3359" spans="20:42" x14ac:dyDescent="0.35">
      <c r="T3359" s="6"/>
      <c r="U3359" s="6"/>
      <c r="Z3359">
        <v>14</v>
      </c>
      <c r="AA3359" s="9">
        <v>45366</v>
      </c>
      <c r="AB3359">
        <v>3.4937</v>
      </c>
      <c r="AE3359" s="25">
        <v>41673</v>
      </c>
      <c r="AF3359" t="e">
        <f>NA()</f>
        <v>#N/A</v>
      </c>
      <c r="AG3359" t="e">
        <f>NA()</f>
        <v>#N/A</v>
      </c>
      <c r="AH3359" t="e">
        <f>NA()</f>
        <v>#N/A</v>
      </c>
      <c r="AI3359" t="e">
        <f>NA()</f>
        <v>#N/A</v>
      </c>
      <c r="AJ3359" t="e">
        <f>NA()</f>
        <v>#N/A</v>
      </c>
      <c r="AK3359" t="e">
        <f>NA()</f>
        <v>#N/A</v>
      </c>
      <c r="AL3359" t="e">
        <f>NA()</f>
        <v>#N/A</v>
      </c>
      <c r="AM3359" t="e">
        <f>NA()</f>
        <v>#N/A</v>
      </c>
      <c r="AN3359" s="13">
        <v>5.28E-2</v>
      </c>
      <c r="AO3359" t="e">
        <f>NA()</f>
        <v>#N/A</v>
      </c>
      <c r="AP3359" t="e">
        <f>NA()</f>
        <v>#N/A</v>
      </c>
    </row>
    <row r="3360" spans="20:42" x14ac:dyDescent="0.35">
      <c r="T3360" s="6"/>
      <c r="U3360" s="6"/>
      <c r="Z3360">
        <v>15</v>
      </c>
      <c r="AA3360" s="9">
        <v>45369</v>
      </c>
      <c r="AB3360">
        <v>3.5678000000000001</v>
      </c>
      <c r="AE3360" s="25">
        <v>41674</v>
      </c>
      <c r="AF3360" t="e">
        <f>NA()</f>
        <v>#N/A</v>
      </c>
      <c r="AG3360" t="e">
        <f>NA()</f>
        <v>#N/A</v>
      </c>
      <c r="AH3360" t="e">
        <f>NA()</f>
        <v>#N/A</v>
      </c>
      <c r="AI3360" t="e">
        <f>NA()</f>
        <v>#N/A</v>
      </c>
      <c r="AJ3360" t="e">
        <f>NA()</f>
        <v>#N/A</v>
      </c>
      <c r="AK3360" t="e">
        <f>NA()</f>
        <v>#N/A</v>
      </c>
      <c r="AL3360" t="e">
        <f>NA()</f>
        <v>#N/A</v>
      </c>
      <c r="AM3360" t="e">
        <f>NA()</f>
        <v>#N/A</v>
      </c>
      <c r="AN3360" s="13">
        <v>5.2600000000000001E-2</v>
      </c>
      <c r="AO3360" t="e">
        <f>NA()</f>
        <v>#N/A</v>
      </c>
      <c r="AP3360" t="e">
        <f>NA()</f>
        <v>#N/A</v>
      </c>
    </row>
    <row r="3361" spans="20:42" x14ac:dyDescent="0.35">
      <c r="T3361" s="6"/>
      <c r="U3361" s="6"/>
      <c r="Z3361">
        <v>18</v>
      </c>
      <c r="AA3361" s="9">
        <v>45370</v>
      </c>
      <c r="AB3361">
        <v>3.7955000000000001</v>
      </c>
      <c r="AE3361" s="25">
        <v>41675</v>
      </c>
      <c r="AF3361" t="e">
        <f>NA()</f>
        <v>#N/A</v>
      </c>
      <c r="AG3361" t="e">
        <f>NA()</f>
        <v>#N/A</v>
      </c>
      <c r="AH3361" t="e">
        <f>NA()</f>
        <v>#N/A</v>
      </c>
      <c r="AI3361" t="e">
        <f>NA()</f>
        <v>#N/A</v>
      </c>
      <c r="AJ3361" t="e">
        <f>NA()</f>
        <v>#N/A</v>
      </c>
      <c r="AK3361" t="e">
        <f>NA()</f>
        <v>#N/A</v>
      </c>
      <c r="AL3361" t="e">
        <f>NA()</f>
        <v>#N/A</v>
      </c>
      <c r="AM3361" t="e">
        <f>NA()</f>
        <v>#N/A</v>
      </c>
      <c r="AN3361" s="13">
        <v>5.2499999999999998E-2</v>
      </c>
      <c r="AO3361" t="e">
        <f>NA()</f>
        <v>#N/A</v>
      </c>
      <c r="AP3361" t="e">
        <f>NA()</f>
        <v>#N/A</v>
      </c>
    </row>
    <row r="3362" spans="20:42" x14ac:dyDescent="0.35">
      <c r="T3362" s="6"/>
      <c r="U3362" s="6"/>
      <c r="Z3362">
        <v>19</v>
      </c>
      <c r="AA3362" s="9">
        <v>45371</v>
      </c>
      <c r="AB3362">
        <v>3.8841000000000001</v>
      </c>
      <c r="AE3362" s="25">
        <v>41676</v>
      </c>
      <c r="AF3362" t="e">
        <f>NA()</f>
        <v>#N/A</v>
      </c>
      <c r="AG3362" t="e">
        <f>NA()</f>
        <v>#N/A</v>
      </c>
      <c r="AH3362" t="e">
        <f>NA()</f>
        <v>#N/A</v>
      </c>
      <c r="AI3362" t="e">
        <f>NA()</f>
        <v>#N/A</v>
      </c>
      <c r="AJ3362" t="e">
        <f>NA()</f>
        <v>#N/A</v>
      </c>
      <c r="AK3362" t="e">
        <f>NA()</f>
        <v>#N/A</v>
      </c>
      <c r="AL3362" t="e">
        <f>NA()</f>
        <v>#N/A</v>
      </c>
      <c r="AM3362" t="e">
        <f>NA()</f>
        <v>#N/A</v>
      </c>
      <c r="AN3362" s="13">
        <v>5.2499999999999998E-2</v>
      </c>
      <c r="AO3362" t="e">
        <f>NA()</f>
        <v>#N/A</v>
      </c>
      <c r="AP3362" t="e">
        <f>NA()</f>
        <v>#N/A</v>
      </c>
    </row>
    <row r="3363" spans="20:42" x14ac:dyDescent="0.35">
      <c r="T3363" s="6"/>
      <c r="U3363" s="6"/>
      <c r="Z3363">
        <v>20</v>
      </c>
      <c r="AA3363" s="9">
        <v>45372</v>
      </c>
      <c r="AB3363">
        <v>3.8542000000000001</v>
      </c>
      <c r="AE3363" s="25">
        <v>41677</v>
      </c>
      <c r="AF3363" t="e">
        <f>NA()</f>
        <v>#N/A</v>
      </c>
      <c r="AG3363" t="e">
        <f>NA()</f>
        <v>#N/A</v>
      </c>
      <c r="AH3363" t="e">
        <f>NA()</f>
        <v>#N/A</v>
      </c>
      <c r="AI3363" t="e">
        <f>NA()</f>
        <v>#N/A</v>
      </c>
      <c r="AJ3363" t="e">
        <f>NA()</f>
        <v>#N/A</v>
      </c>
      <c r="AK3363" t="e">
        <f>NA()</f>
        <v>#N/A</v>
      </c>
      <c r="AL3363" t="e">
        <f>NA()</f>
        <v>#N/A</v>
      </c>
      <c r="AM3363" t="e">
        <f>NA()</f>
        <v>#N/A</v>
      </c>
      <c r="AN3363" s="13">
        <v>5.2499999999999998E-2</v>
      </c>
      <c r="AO3363" t="e">
        <f>NA()</f>
        <v>#N/A</v>
      </c>
      <c r="AP3363" t="e">
        <f>NA()</f>
        <v>#N/A</v>
      </c>
    </row>
    <row r="3364" spans="20:42" x14ac:dyDescent="0.35">
      <c r="T3364" s="6"/>
      <c r="U3364" s="6"/>
      <c r="Z3364">
        <v>21</v>
      </c>
      <c r="AA3364" s="9">
        <v>45373</v>
      </c>
      <c r="AB3364">
        <v>3.9588000000000001</v>
      </c>
      <c r="AE3364" s="25">
        <v>41678</v>
      </c>
      <c r="AF3364" t="e">
        <f>NA()</f>
        <v>#N/A</v>
      </c>
      <c r="AG3364" t="e">
        <f>NA()</f>
        <v>#N/A</v>
      </c>
      <c r="AH3364" t="e">
        <f>NA()</f>
        <v>#N/A</v>
      </c>
      <c r="AI3364" t="e">
        <f>NA()</f>
        <v>#N/A</v>
      </c>
      <c r="AJ3364" t="e">
        <f>NA()</f>
        <v>#N/A</v>
      </c>
      <c r="AK3364" t="e">
        <f>NA()</f>
        <v>#N/A</v>
      </c>
      <c r="AL3364" t="e">
        <f>NA()</f>
        <v>#N/A</v>
      </c>
      <c r="AM3364" t="e">
        <f>NA()</f>
        <v>#N/A</v>
      </c>
      <c r="AN3364" t="e">
        <f>NA()</f>
        <v>#N/A</v>
      </c>
      <c r="AO3364" t="e">
        <f>NA()</f>
        <v>#N/A</v>
      </c>
      <c r="AP3364" t="e">
        <f>NA()</f>
        <v>#N/A</v>
      </c>
    </row>
    <row r="3365" spans="20:42" x14ac:dyDescent="0.35">
      <c r="T3365" s="6"/>
      <c r="U3365" s="6"/>
      <c r="Z3365">
        <v>22</v>
      </c>
      <c r="AA3365" s="9">
        <v>45376</v>
      </c>
      <c r="AB3365">
        <v>4.2656000000000001</v>
      </c>
      <c r="AE3365" s="25">
        <v>41679</v>
      </c>
      <c r="AF3365" t="e">
        <f>NA()</f>
        <v>#N/A</v>
      </c>
      <c r="AG3365" t="e">
        <f>NA()</f>
        <v>#N/A</v>
      </c>
      <c r="AH3365" t="e">
        <f>NA()</f>
        <v>#N/A</v>
      </c>
      <c r="AI3365" t="e">
        <f>NA()</f>
        <v>#N/A</v>
      </c>
      <c r="AJ3365" t="e">
        <f>NA()</f>
        <v>#N/A</v>
      </c>
      <c r="AK3365" t="e">
        <f>NA()</f>
        <v>#N/A</v>
      </c>
      <c r="AL3365" t="e">
        <f>NA()</f>
        <v>#N/A</v>
      </c>
      <c r="AM3365" t="e">
        <f>NA()</f>
        <v>#N/A</v>
      </c>
      <c r="AN3365" t="e">
        <f>NA()</f>
        <v>#N/A</v>
      </c>
      <c r="AO3365" t="e">
        <f>NA()</f>
        <v>#N/A</v>
      </c>
      <c r="AP3365" t="e">
        <f>NA()</f>
        <v>#N/A</v>
      </c>
    </row>
    <row r="3366" spans="20:42" x14ac:dyDescent="0.35">
      <c r="T3366" s="6"/>
      <c r="U3366" s="6"/>
      <c r="Z3366">
        <v>25</v>
      </c>
      <c r="AA3366" s="9">
        <v>45377</v>
      </c>
      <c r="AB3366">
        <v>4.0357000000000003</v>
      </c>
      <c r="AE3366" s="25">
        <v>41680</v>
      </c>
      <c r="AF3366" t="e">
        <f>NA()</f>
        <v>#N/A</v>
      </c>
      <c r="AG3366" t="e">
        <f>NA()</f>
        <v>#N/A</v>
      </c>
      <c r="AH3366" t="e">
        <f>NA()</f>
        <v>#N/A</v>
      </c>
      <c r="AI3366" t="e">
        <f>NA()</f>
        <v>#N/A</v>
      </c>
      <c r="AJ3366" t="e">
        <f>NA()</f>
        <v>#N/A</v>
      </c>
      <c r="AK3366" t="e">
        <f>NA()</f>
        <v>#N/A</v>
      </c>
      <c r="AL3366" t="e">
        <f>NA()</f>
        <v>#N/A</v>
      </c>
      <c r="AM3366" t="e">
        <f>NA()</f>
        <v>#N/A</v>
      </c>
      <c r="AN3366" s="13">
        <v>5.2400000000000002E-2</v>
      </c>
      <c r="AO3366" t="e">
        <f>NA()</f>
        <v>#N/A</v>
      </c>
      <c r="AP3366" t="e">
        <f>NA()</f>
        <v>#N/A</v>
      </c>
    </row>
    <row r="3367" spans="20:42" x14ac:dyDescent="0.35">
      <c r="T3367" s="6"/>
      <c r="U3367" s="6"/>
      <c r="Z3367">
        <v>26</v>
      </c>
      <c r="AA3367" s="9">
        <v>45378</v>
      </c>
      <c r="AB3367">
        <v>3.9529999999999998</v>
      </c>
      <c r="AE3367" s="25">
        <v>41681</v>
      </c>
      <c r="AF3367" t="e">
        <f>NA()</f>
        <v>#N/A</v>
      </c>
      <c r="AG3367" t="e">
        <f>NA()</f>
        <v>#N/A</v>
      </c>
      <c r="AH3367" t="e">
        <f>NA()</f>
        <v>#N/A</v>
      </c>
      <c r="AI3367" t="e">
        <f>NA()</f>
        <v>#N/A</v>
      </c>
      <c r="AJ3367" t="e">
        <f>NA()</f>
        <v>#N/A</v>
      </c>
      <c r="AK3367" t="e">
        <f>NA()</f>
        <v>#N/A</v>
      </c>
      <c r="AL3367" t="e">
        <f>NA()</f>
        <v>#N/A</v>
      </c>
      <c r="AM3367" t="e">
        <f>NA()</f>
        <v>#N/A</v>
      </c>
      <c r="AN3367" s="13">
        <v>5.1900000000000002E-2</v>
      </c>
      <c r="AO3367" t="e">
        <f>NA()</f>
        <v>#N/A</v>
      </c>
      <c r="AP3367" t="e">
        <f>NA()</f>
        <v>#N/A</v>
      </c>
    </row>
    <row r="3368" spans="20:42" x14ac:dyDescent="0.35">
      <c r="T3368" s="6"/>
      <c r="U3368" s="6"/>
      <c r="Z3368">
        <v>27</v>
      </c>
      <c r="AA3368" s="9">
        <v>45379</v>
      </c>
      <c r="AB3368">
        <v>3.8954</v>
      </c>
      <c r="AE3368" s="25">
        <v>41682</v>
      </c>
      <c r="AF3368" t="e">
        <f>NA()</f>
        <v>#N/A</v>
      </c>
      <c r="AG3368" t="e">
        <f>NA()</f>
        <v>#N/A</v>
      </c>
      <c r="AH3368" t="e">
        <f>NA()</f>
        <v>#N/A</v>
      </c>
      <c r="AI3368" t="e">
        <f>NA()</f>
        <v>#N/A</v>
      </c>
      <c r="AJ3368" t="e">
        <f>NA()</f>
        <v>#N/A</v>
      </c>
      <c r="AK3368" t="e">
        <f>NA()</f>
        <v>#N/A</v>
      </c>
      <c r="AL3368" t="e">
        <f>NA()</f>
        <v>#N/A</v>
      </c>
      <c r="AM3368" t="e">
        <f>NA()</f>
        <v>#N/A</v>
      </c>
      <c r="AN3368" s="13">
        <v>5.0200000000000002E-2</v>
      </c>
      <c r="AO3368" t="e">
        <f>NA()</f>
        <v>#N/A</v>
      </c>
      <c r="AP3368" t="e">
        <f>NA()</f>
        <v>#N/A</v>
      </c>
    </row>
    <row r="3369" spans="20:42" x14ac:dyDescent="0.35">
      <c r="T3369" s="6"/>
      <c r="U3369" s="6"/>
      <c r="Z3369">
        <v>28</v>
      </c>
      <c r="AA3369" s="9">
        <v>45383</v>
      </c>
      <c r="AB3369">
        <v>3.6850999999999998</v>
      </c>
      <c r="AE3369" s="25">
        <v>41683</v>
      </c>
      <c r="AF3369" t="e">
        <f>NA()</f>
        <v>#N/A</v>
      </c>
      <c r="AG3369" t="e">
        <f>NA()</f>
        <v>#N/A</v>
      </c>
      <c r="AH3369" t="e">
        <f>NA()</f>
        <v>#N/A</v>
      </c>
      <c r="AI3369" t="e">
        <f>NA()</f>
        <v>#N/A</v>
      </c>
      <c r="AJ3369" t="e">
        <f>NA()</f>
        <v>#N/A</v>
      </c>
      <c r="AK3369" t="e">
        <f>NA()</f>
        <v>#N/A</v>
      </c>
      <c r="AL3369" t="e">
        <f>NA()</f>
        <v>#N/A</v>
      </c>
      <c r="AM3369" t="e">
        <f>NA()</f>
        <v>#N/A</v>
      </c>
      <c r="AN3369" s="13">
        <v>4.6300000000000001E-2</v>
      </c>
      <c r="AO3369" t="e">
        <f>NA()</f>
        <v>#N/A</v>
      </c>
      <c r="AP3369" t="e">
        <f>NA()</f>
        <v>#N/A</v>
      </c>
    </row>
    <row r="3370" spans="20:42" x14ac:dyDescent="0.35">
      <c r="T3370" s="6"/>
      <c r="U3370" s="6"/>
      <c r="Y3370" t="s">
        <v>1099</v>
      </c>
      <c r="Z3370">
        <v>1</v>
      </c>
      <c r="AA3370" s="9">
        <v>45384</v>
      </c>
      <c r="AB3370">
        <v>3.7</v>
      </c>
      <c r="AE3370" s="25">
        <v>41684</v>
      </c>
      <c r="AF3370" t="e">
        <f>NA()</f>
        <v>#N/A</v>
      </c>
      <c r="AG3370" t="e">
        <f>NA()</f>
        <v>#N/A</v>
      </c>
      <c r="AH3370" t="e">
        <f>NA()</f>
        <v>#N/A</v>
      </c>
      <c r="AI3370" t="e">
        <f>NA()</f>
        <v>#N/A</v>
      </c>
      <c r="AJ3370" t="e">
        <f>NA()</f>
        <v>#N/A</v>
      </c>
      <c r="AK3370" t="e">
        <f>NA()</f>
        <v>#N/A</v>
      </c>
      <c r="AL3370" t="e">
        <f>NA()</f>
        <v>#N/A</v>
      </c>
      <c r="AM3370" t="e">
        <f>NA()</f>
        <v>#N/A</v>
      </c>
      <c r="AN3370" s="13">
        <v>4.58E-2</v>
      </c>
      <c r="AO3370" t="e">
        <f>NA()</f>
        <v>#N/A</v>
      </c>
      <c r="AP3370" t="e">
        <f>NA()</f>
        <v>#N/A</v>
      </c>
    </row>
    <row r="3371" spans="20:42" x14ac:dyDescent="0.35">
      <c r="T3371" s="6"/>
      <c r="U3371" s="6"/>
      <c r="Z3371">
        <v>2</v>
      </c>
      <c r="AA3371" s="9">
        <v>45385</v>
      </c>
      <c r="AB3371">
        <v>3.6118999999999999</v>
      </c>
      <c r="AE3371" s="25">
        <v>41685</v>
      </c>
      <c r="AF3371" t="e">
        <f>NA()</f>
        <v>#N/A</v>
      </c>
      <c r="AG3371" t="e">
        <f>NA()</f>
        <v>#N/A</v>
      </c>
      <c r="AH3371" t="e">
        <f>NA()</f>
        <v>#N/A</v>
      </c>
      <c r="AI3371" t="e">
        <f>NA()</f>
        <v>#N/A</v>
      </c>
      <c r="AJ3371" t="e">
        <f>NA()</f>
        <v>#N/A</v>
      </c>
      <c r="AK3371" t="e">
        <f>NA()</f>
        <v>#N/A</v>
      </c>
      <c r="AL3371" t="e">
        <f>NA()</f>
        <v>#N/A</v>
      </c>
      <c r="AM3371" t="e">
        <f>NA()</f>
        <v>#N/A</v>
      </c>
      <c r="AN3371" t="e">
        <f>NA()</f>
        <v>#N/A</v>
      </c>
      <c r="AO3371" t="e">
        <f>NA()</f>
        <v>#N/A</v>
      </c>
      <c r="AP3371" t="e">
        <f>NA()</f>
        <v>#N/A</v>
      </c>
    </row>
    <row r="3372" spans="20:42" x14ac:dyDescent="0.35">
      <c r="T3372" s="6"/>
      <c r="U3372" s="6"/>
      <c r="Z3372">
        <v>3</v>
      </c>
      <c r="AA3372" s="9">
        <v>45386</v>
      </c>
      <c r="AB3372">
        <v>3.5062000000000002</v>
      </c>
      <c r="AE3372" s="25">
        <v>41686</v>
      </c>
      <c r="AF3372" t="e">
        <f>NA()</f>
        <v>#N/A</v>
      </c>
      <c r="AG3372" t="e">
        <f>NA()</f>
        <v>#N/A</v>
      </c>
      <c r="AH3372" t="e">
        <f>NA()</f>
        <v>#N/A</v>
      </c>
      <c r="AI3372" t="e">
        <f>NA()</f>
        <v>#N/A</v>
      </c>
      <c r="AJ3372" t="e">
        <f>NA()</f>
        <v>#N/A</v>
      </c>
      <c r="AK3372" t="e">
        <f>NA()</f>
        <v>#N/A</v>
      </c>
      <c r="AL3372" t="e">
        <f>NA()</f>
        <v>#N/A</v>
      </c>
      <c r="AM3372" t="e">
        <f>NA()</f>
        <v>#N/A</v>
      </c>
      <c r="AN3372" t="e">
        <f>NA()</f>
        <v>#N/A</v>
      </c>
      <c r="AO3372" t="e">
        <f>NA()</f>
        <v>#N/A</v>
      </c>
      <c r="AP3372" t="e">
        <f>NA()</f>
        <v>#N/A</v>
      </c>
    </row>
    <row r="3373" spans="20:42" x14ac:dyDescent="0.35">
      <c r="T3373" s="6"/>
      <c r="U3373" s="6"/>
      <c r="Z3373">
        <v>4</v>
      </c>
      <c r="AA3373" s="9">
        <v>45387</v>
      </c>
      <c r="AB3373">
        <v>3.5261</v>
      </c>
      <c r="AE3373" s="25">
        <v>41687</v>
      </c>
      <c r="AF3373" t="e">
        <f>NA()</f>
        <v>#N/A</v>
      </c>
      <c r="AG3373" t="e">
        <f>NA()</f>
        <v>#N/A</v>
      </c>
      <c r="AH3373" t="e">
        <f>NA()</f>
        <v>#N/A</v>
      </c>
      <c r="AI3373" t="e">
        <f>NA()</f>
        <v>#N/A</v>
      </c>
      <c r="AJ3373" t="e">
        <f>NA()</f>
        <v>#N/A</v>
      </c>
      <c r="AK3373" t="e">
        <f>NA()</f>
        <v>#N/A</v>
      </c>
      <c r="AL3373" t="e">
        <f>NA()</f>
        <v>#N/A</v>
      </c>
      <c r="AM3373" t="e">
        <f>NA()</f>
        <v>#N/A</v>
      </c>
      <c r="AN3373" s="13">
        <v>4.58E-2</v>
      </c>
      <c r="AO3373" t="e">
        <f>NA()</f>
        <v>#N/A</v>
      </c>
      <c r="AP3373" t="e">
        <f>NA()</f>
        <v>#N/A</v>
      </c>
    </row>
    <row r="3374" spans="20:42" x14ac:dyDescent="0.35">
      <c r="T3374" s="6"/>
      <c r="U3374" s="6"/>
      <c r="Z3374">
        <v>5</v>
      </c>
      <c r="AA3374" s="9">
        <v>45390</v>
      </c>
      <c r="AB3374">
        <v>3.4176000000000002</v>
      </c>
      <c r="AE3374" s="25">
        <v>41688</v>
      </c>
      <c r="AF3374" t="e">
        <f>NA()</f>
        <v>#N/A</v>
      </c>
      <c r="AG3374" t="e">
        <f>NA()</f>
        <v>#N/A</v>
      </c>
      <c r="AH3374" t="e">
        <f>NA()</f>
        <v>#N/A</v>
      </c>
      <c r="AI3374" t="e">
        <f>NA()</f>
        <v>#N/A</v>
      </c>
      <c r="AJ3374" t="e">
        <f>NA()</f>
        <v>#N/A</v>
      </c>
      <c r="AK3374" t="e">
        <f>NA()</f>
        <v>#N/A</v>
      </c>
      <c r="AL3374" t="e">
        <f>NA()</f>
        <v>#N/A</v>
      </c>
      <c r="AM3374" t="e">
        <f>NA()</f>
        <v>#N/A</v>
      </c>
      <c r="AN3374" s="13">
        <v>4.5499999999999999E-2</v>
      </c>
      <c r="AO3374" t="e">
        <f>NA()</f>
        <v>#N/A</v>
      </c>
      <c r="AP3374" t="e">
        <f>NA()</f>
        <v>#N/A</v>
      </c>
    </row>
    <row r="3375" spans="20:42" x14ac:dyDescent="0.35">
      <c r="T3375" s="6"/>
      <c r="U3375" s="6"/>
      <c r="Z3375">
        <v>8</v>
      </c>
      <c r="AA3375" s="9">
        <v>45391</v>
      </c>
      <c r="AB3375">
        <v>3.3675999999999999</v>
      </c>
      <c r="AE3375" s="25">
        <v>41689</v>
      </c>
      <c r="AF3375" t="e">
        <f>NA()</f>
        <v>#N/A</v>
      </c>
      <c r="AG3375" t="e">
        <f>NA()</f>
        <v>#N/A</v>
      </c>
      <c r="AH3375" t="e">
        <f>NA()</f>
        <v>#N/A</v>
      </c>
      <c r="AI3375" t="e">
        <f>NA()</f>
        <v>#N/A</v>
      </c>
      <c r="AJ3375" t="e">
        <f>NA()</f>
        <v>#N/A</v>
      </c>
      <c r="AK3375" t="e">
        <f>NA()</f>
        <v>#N/A</v>
      </c>
      <c r="AL3375" t="e">
        <f>NA()</f>
        <v>#N/A</v>
      </c>
      <c r="AM3375" t="e">
        <f>NA()</f>
        <v>#N/A</v>
      </c>
      <c r="AN3375" s="13">
        <v>4.4900000000000002E-2</v>
      </c>
      <c r="AO3375" t="e">
        <f>NA()</f>
        <v>#N/A</v>
      </c>
      <c r="AP3375" t="e">
        <f>NA()</f>
        <v>#N/A</v>
      </c>
    </row>
    <row r="3376" spans="20:42" x14ac:dyDescent="0.35">
      <c r="T3376" s="6"/>
      <c r="U3376" s="6"/>
      <c r="Z3376">
        <v>9</v>
      </c>
      <c r="AA3376" s="9">
        <v>45393</v>
      </c>
      <c r="AB3376">
        <v>3.4144999999999999</v>
      </c>
      <c r="AE3376" s="25">
        <v>41690</v>
      </c>
      <c r="AF3376" t="e">
        <f>NA()</f>
        <v>#N/A</v>
      </c>
      <c r="AG3376" t="e">
        <f>NA()</f>
        <v>#N/A</v>
      </c>
      <c r="AH3376" t="e">
        <f>NA()</f>
        <v>#N/A</v>
      </c>
      <c r="AI3376" t="e">
        <f>NA()</f>
        <v>#N/A</v>
      </c>
      <c r="AJ3376" t="e">
        <f>NA()</f>
        <v>#N/A</v>
      </c>
      <c r="AK3376" t="e">
        <f>NA()</f>
        <v>#N/A</v>
      </c>
      <c r="AL3376" t="e">
        <f>NA()</f>
        <v>#N/A</v>
      </c>
      <c r="AM3376" t="e">
        <f>NA()</f>
        <v>#N/A</v>
      </c>
      <c r="AN3376" s="13">
        <v>4.4299999999999999E-2</v>
      </c>
      <c r="AO3376" t="e">
        <f>NA()</f>
        <v>#N/A</v>
      </c>
      <c r="AP3376" t="e">
        <f>NA()</f>
        <v>#N/A</v>
      </c>
    </row>
    <row r="3377" spans="20:42" x14ac:dyDescent="0.35">
      <c r="T3377" s="6"/>
      <c r="U3377" s="6"/>
      <c r="Z3377">
        <v>11</v>
      </c>
      <c r="AA3377" s="9">
        <v>45394</v>
      </c>
      <c r="AB3377">
        <v>3.3997000000000002</v>
      </c>
      <c r="AE3377" s="25">
        <v>41691</v>
      </c>
      <c r="AF3377" t="e">
        <f>NA()</f>
        <v>#N/A</v>
      </c>
      <c r="AG3377" t="e">
        <f>NA()</f>
        <v>#N/A</v>
      </c>
      <c r="AH3377" t="e">
        <f>NA()</f>
        <v>#N/A</v>
      </c>
      <c r="AI3377" t="e">
        <f>NA()</f>
        <v>#N/A</v>
      </c>
      <c r="AJ3377" t="e">
        <f>NA()</f>
        <v>#N/A</v>
      </c>
      <c r="AK3377" t="e">
        <f>NA()</f>
        <v>#N/A</v>
      </c>
      <c r="AL3377" t="e">
        <f>NA()</f>
        <v>#N/A</v>
      </c>
      <c r="AM3377" t="e">
        <f>NA()</f>
        <v>#N/A</v>
      </c>
      <c r="AN3377" s="13">
        <v>4.41E-2</v>
      </c>
      <c r="AO3377" t="e">
        <f>NA()</f>
        <v>#N/A</v>
      </c>
      <c r="AP3377" t="e">
        <f>NA()</f>
        <v>#N/A</v>
      </c>
    </row>
    <row r="3378" spans="20:42" x14ac:dyDescent="0.35">
      <c r="T3378" s="6"/>
      <c r="U3378" s="6"/>
      <c r="Z3378">
        <v>12</v>
      </c>
      <c r="AA3378" s="9">
        <v>45397</v>
      </c>
      <c r="AB3378">
        <v>3.4699</v>
      </c>
      <c r="AE3378" s="25">
        <v>41692</v>
      </c>
      <c r="AF3378" t="e">
        <f>NA()</f>
        <v>#N/A</v>
      </c>
      <c r="AG3378" t="e">
        <f>NA()</f>
        <v>#N/A</v>
      </c>
      <c r="AH3378" t="e">
        <f>NA()</f>
        <v>#N/A</v>
      </c>
      <c r="AI3378" t="e">
        <f>NA()</f>
        <v>#N/A</v>
      </c>
      <c r="AJ3378" t="e">
        <f>NA()</f>
        <v>#N/A</v>
      </c>
      <c r="AK3378" t="e">
        <f>NA()</f>
        <v>#N/A</v>
      </c>
      <c r="AL3378" t="e">
        <f>NA()</f>
        <v>#N/A</v>
      </c>
      <c r="AM3378" t="e">
        <f>NA()</f>
        <v>#N/A</v>
      </c>
      <c r="AN3378" t="e">
        <f>NA()</f>
        <v>#N/A</v>
      </c>
      <c r="AO3378" t="e">
        <f>NA()</f>
        <v>#N/A</v>
      </c>
      <c r="AP3378" t="e">
        <f>NA()</f>
        <v>#N/A</v>
      </c>
    </row>
    <row r="3379" spans="20:42" x14ac:dyDescent="0.35">
      <c r="T3379" s="6"/>
      <c r="U3379" s="6"/>
      <c r="Z3379">
        <v>15</v>
      </c>
      <c r="AA3379" s="9">
        <v>45398</v>
      </c>
      <c r="AB3379">
        <v>3.4112</v>
      </c>
      <c r="AE3379" s="25">
        <v>41693</v>
      </c>
      <c r="AF3379" t="e">
        <f>NA()</f>
        <v>#N/A</v>
      </c>
      <c r="AG3379" t="e">
        <f>NA()</f>
        <v>#N/A</v>
      </c>
      <c r="AH3379" t="e">
        <f>NA()</f>
        <v>#N/A</v>
      </c>
      <c r="AI3379" t="e">
        <f>NA()</f>
        <v>#N/A</v>
      </c>
      <c r="AJ3379" t="e">
        <f>NA()</f>
        <v>#N/A</v>
      </c>
      <c r="AK3379" t="e">
        <f>NA()</f>
        <v>#N/A</v>
      </c>
      <c r="AL3379" t="e">
        <f>NA()</f>
        <v>#N/A</v>
      </c>
      <c r="AM3379" t="e">
        <f>NA()</f>
        <v>#N/A</v>
      </c>
      <c r="AN3379" t="e">
        <f>NA()</f>
        <v>#N/A</v>
      </c>
      <c r="AO3379" t="e">
        <f>NA()</f>
        <v>#N/A</v>
      </c>
      <c r="AP3379" t="e">
        <f>NA()</f>
        <v>#N/A</v>
      </c>
    </row>
    <row r="3380" spans="20:42" x14ac:dyDescent="0.35">
      <c r="T3380" s="6"/>
      <c r="U3380" s="6"/>
      <c r="Z3380">
        <v>16</v>
      </c>
      <c r="AA3380" s="9">
        <v>45399</v>
      </c>
      <c r="AB3380">
        <v>3.4258999999999999</v>
      </c>
      <c r="AE3380" s="25">
        <v>41694</v>
      </c>
      <c r="AF3380" t="e">
        <f>NA()</f>
        <v>#N/A</v>
      </c>
      <c r="AG3380" t="e">
        <f>NA()</f>
        <v>#N/A</v>
      </c>
      <c r="AH3380" t="e">
        <f>NA()</f>
        <v>#N/A</v>
      </c>
      <c r="AI3380" t="e">
        <f>NA()</f>
        <v>#N/A</v>
      </c>
      <c r="AJ3380" t="e">
        <f>NA()</f>
        <v>#N/A</v>
      </c>
      <c r="AK3380" t="e">
        <f>NA()</f>
        <v>#N/A</v>
      </c>
      <c r="AL3380" t="e">
        <f>NA()</f>
        <v>#N/A</v>
      </c>
      <c r="AM3380" t="e">
        <f>NA()</f>
        <v>#N/A</v>
      </c>
      <c r="AN3380" s="13">
        <v>4.3900000000000002E-2</v>
      </c>
      <c r="AO3380" t="e">
        <f>NA()</f>
        <v>#N/A</v>
      </c>
      <c r="AP3380" t="e">
        <f>NA()</f>
        <v>#N/A</v>
      </c>
    </row>
    <row r="3381" spans="20:42" x14ac:dyDescent="0.35">
      <c r="T3381" s="6"/>
      <c r="U3381" s="6"/>
      <c r="Z3381">
        <v>17</v>
      </c>
      <c r="AA3381" s="9">
        <v>45400</v>
      </c>
      <c r="AB3381">
        <v>3.3029000000000002</v>
      </c>
      <c r="AE3381" s="25">
        <v>41695</v>
      </c>
      <c r="AF3381" t="e">
        <f>NA()</f>
        <v>#N/A</v>
      </c>
      <c r="AG3381" t="e">
        <f>NA()</f>
        <v>#N/A</v>
      </c>
      <c r="AH3381" t="e">
        <f>NA()</f>
        <v>#N/A</v>
      </c>
      <c r="AI3381" t="e">
        <f>NA()</f>
        <v>#N/A</v>
      </c>
      <c r="AJ3381" t="e">
        <f>NA()</f>
        <v>#N/A</v>
      </c>
      <c r="AK3381" t="e">
        <f>NA()</f>
        <v>#N/A</v>
      </c>
      <c r="AL3381" t="e">
        <f>NA()</f>
        <v>#N/A</v>
      </c>
      <c r="AM3381" t="e">
        <f>NA()</f>
        <v>#N/A</v>
      </c>
      <c r="AN3381" s="13">
        <v>4.3700000000000003E-2</v>
      </c>
      <c r="AO3381" t="e">
        <f>NA()</f>
        <v>#N/A</v>
      </c>
      <c r="AP3381" t="e">
        <f>NA()</f>
        <v>#N/A</v>
      </c>
    </row>
    <row r="3382" spans="20:42" x14ac:dyDescent="0.35">
      <c r="T3382" s="6"/>
      <c r="U3382" s="6"/>
      <c r="Z3382">
        <v>18</v>
      </c>
      <c r="AA3382" s="9">
        <v>45401</v>
      </c>
      <c r="AB3382">
        <v>3.4439000000000002</v>
      </c>
      <c r="AE3382" s="25">
        <v>41696</v>
      </c>
      <c r="AF3382" t="e">
        <f>NA()</f>
        <v>#N/A</v>
      </c>
      <c r="AG3382" t="e">
        <f>NA()</f>
        <v>#N/A</v>
      </c>
      <c r="AH3382" t="e">
        <f>NA()</f>
        <v>#N/A</v>
      </c>
      <c r="AI3382" t="e">
        <f>NA()</f>
        <v>#N/A</v>
      </c>
      <c r="AJ3382" t="e">
        <f>NA()</f>
        <v>#N/A</v>
      </c>
      <c r="AK3382" t="e">
        <f>NA()</f>
        <v>#N/A</v>
      </c>
      <c r="AL3382" t="e">
        <f>NA()</f>
        <v>#N/A</v>
      </c>
      <c r="AM3382" t="e">
        <f>NA()</f>
        <v>#N/A</v>
      </c>
      <c r="AN3382" s="13">
        <v>4.36E-2</v>
      </c>
      <c r="AO3382" t="e">
        <f>NA()</f>
        <v>#N/A</v>
      </c>
      <c r="AP3382" t="e">
        <f>NA()</f>
        <v>#N/A</v>
      </c>
    </row>
    <row r="3383" spans="20:42" x14ac:dyDescent="0.35">
      <c r="T3383" s="6"/>
      <c r="U3383" s="6"/>
      <c r="Z3383">
        <v>19</v>
      </c>
      <c r="AA3383" s="9">
        <v>45404</v>
      </c>
      <c r="AB3383">
        <v>3.6490999999999998</v>
      </c>
      <c r="AE3383" s="25">
        <v>41697</v>
      </c>
      <c r="AF3383" t="e">
        <f>NA()</f>
        <v>#N/A</v>
      </c>
      <c r="AG3383" t="e">
        <f>NA()</f>
        <v>#N/A</v>
      </c>
      <c r="AH3383" t="e">
        <f>NA()</f>
        <v>#N/A</v>
      </c>
      <c r="AI3383" t="e">
        <f>NA()</f>
        <v>#N/A</v>
      </c>
      <c r="AJ3383" t="e">
        <f>NA()</f>
        <v>#N/A</v>
      </c>
      <c r="AK3383" t="e">
        <f>NA()</f>
        <v>#N/A</v>
      </c>
      <c r="AL3383" t="e">
        <f>NA()</f>
        <v>#N/A</v>
      </c>
      <c r="AM3383" t="e">
        <f>NA()</f>
        <v>#N/A</v>
      </c>
      <c r="AN3383" s="13">
        <v>4.4400000000000002E-2</v>
      </c>
      <c r="AO3383" t="e">
        <f>NA()</f>
        <v>#N/A</v>
      </c>
      <c r="AP3383" t="e">
        <f>NA()</f>
        <v>#N/A</v>
      </c>
    </row>
    <row r="3384" spans="20:42" x14ac:dyDescent="0.35">
      <c r="T3384" s="6"/>
      <c r="U3384" s="6"/>
      <c r="Z3384">
        <v>22</v>
      </c>
      <c r="AA3384" s="9">
        <v>45405</v>
      </c>
      <c r="AB3384">
        <v>3.6084000000000001</v>
      </c>
      <c r="AE3384" s="25">
        <v>41698</v>
      </c>
      <c r="AF3384" t="e">
        <f>NA()</f>
        <v>#N/A</v>
      </c>
      <c r="AG3384" t="e">
        <f>NA()</f>
        <v>#N/A</v>
      </c>
      <c r="AH3384" t="e">
        <f>NA()</f>
        <v>#N/A</v>
      </c>
      <c r="AI3384" t="e">
        <f>NA()</f>
        <v>#N/A</v>
      </c>
      <c r="AJ3384" t="e">
        <f>NA()</f>
        <v>#N/A</v>
      </c>
      <c r="AK3384" t="e">
        <f>NA()</f>
        <v>#N/A</v>
      </c>
      <c r="AL3384" t="e">
        <f>NA()</f>
        <v>#N/A</v>
      </c>
      <c r="AM3384" t="e">
        <f>NA()</f>
        <v>#N/A</v>
      </c>
      <c r="AN3384" s="13">
        <v>4.8000000000000001E-2</v>
      </c>
      <c r="AO3384" t="e">
        <f>NA()</f>
        <v>#N/A</v>
      </c>
      <c r="AP3384" t="e">
        <f>NA()</f>
        <v>#N/A</v>
      </c>
    </row>
    <row r="3385" spans="20:42" x14ac:dyDescent="0.35">
      <c r="T3385" s="6"/>
      <c r="U3385" s="6"/>
      <c r="Z3385">
        <v>23</v>
      </c>
      <c r="AA3385" s="9">
        <v>45406</v>
      </c>
      <c r="AB3385">
        <v>3.5611999999999999</v>
      </c>
      <c r="AE3385" s="25">
        <v>41699</v>
      </c>
      <c r="AF3385" t="e">
        <f>NA()</f>
        <v>#N/A</v>
      </c>
      <c r="AG3385" t="e">
        <f>NA()</f>
        <v>#N/A</v>
      </c>
      <c r="AH3385" t="e">
        <f>NA()</f>
        <v>#N/A</v>
      </c>
      <c r="AI3385" t="e">
        <f>NA()</f>
        <v>#N/A</v>
      </c>
      <c r="AJ3385" t="e">
        <f>NA()</f>
        <v>#N/A</v>
      </c>
      <c r="AK3385" t="e">
        <f>NA()</f>
        <v>#N/A</v>
      </c>
      <c r="AL3385" t="e">
        <f>NA()</f>
        <v>#N/A</v>
      </c>
      <c r="AM3385" t="e">
        <f>NA()</f>
        <v>#N/A</v>
      </c>
      <c r="AN3385" t="e">
        <f>NA()</f>
        <v>#N/A</v>
      </c>
      <c r="AO3385" s="13">
        <v>0.95136363999999995</v>
      </c>
      <c r="AP3385" t="e">
        <f>NA()</f>
        <v>#N/A</v>
      </c>
    </row>
    <row r="3386" spans="20:42" x14ac:dyDescent="0.35">
      <c r="T3386" s="6"/>
      <c r="U3386" s="6"/>
      <c r="Z3386">
        <v>24</v>
      </c>
      <c r="AA3386" s="9">
        <v>45407</v>
      </c>
      <c r="AB3386">
        <v>3.5280999999999998</v>
      </c>
      <c r="AE3386" s="25">
        <v>41700</v>
      </c>
      <c r="AF3386" t="e">
        <f>NA()</f>
        <v>#N/A</v>
      </c>
      <c r="AG3386" t="e">
        <f>NA()</f>
        <v>#N/A</v>
      </c>
      <c r="AH3386" t="e">
        <f>NA()</f>
        <v>#N/A</v>
      </c>
      <c r="AI3386" t="e">
        <f>NA()</f>
        <v>#N/A</v>
      </c>
      <c r="AJ3386" t="e">
        <f>NA()</f>
        <v>#N/A</v>
      </c>
      <c r="AK3386" t="e">
        <f>NA()</f>
        <v>#N/A</v>
      </c>
      <c r="AL3386" t="e">
        <f>NA()</f>
        <v>#N/A</v>
      </c>
      <c r="AM3386" t="e">
        <f>NA()</f>
        <v>#N/A</v>
      </c>
      <c r="AN3386" t="e">
        <f>NA()</f>
        <v>#N/A</v>
      </c>
      <c r="AO3386" t="e">
        <f>NA()</f>
        <v>#N/A</v>
      </c>
      <c r="AP3386" t="e">
        <f>NA()</f>
        <v>#N/A</v>
      </c>
    </row>
    <row r="3387" spans="20:42" x14ac:dyDescent="0.35">
      <c r="T3387" s="6"/>
      <c r="U3387" s="6"/>
      <c r="Z3387">
        <v>25</v>
      </c>
      <c r="AA3387" s="9">
        <v>45408</v>
      </c>
      <c r="AB3387">
        <v>3.5870000000000002</v>
      </c>
      <c r="AE3387" s="25">
        <v>41701</v>
      </c>
      <c r="AF3387" t="e">
        <f>NA()</f>
        <v>#N/A</v>
      </c>
      <c r="AG3387" t="e">
        <f>NA()</f>
        <v>#N/A</v>
      </c>
      <c r="AH3387" t="e">
        <f>NA()</f>
        <v>#N/A</v>
      </c>
      <c r="AI3387" t="e">
        <f>NA()</f>
        <v>#N/A</v>
      </c>
      <c r="AJ3387" t="e">
        <f>NA()</f>
        <v>#N/A</v>
      </c>
      <c r="AK3387" t="e">
        <f>NA()</f>
        <v>#N/A</v>
      </c>
      <c r="AL3387" t="e">
        <f>NA()</f>
        <v>#N/A</v>
      </c>
      <c r="AM3387" t="e">
        <f>NA()</f>
        <v>#N/A</v>
      </c>
      <c r="AN3387" s="13">
        <v>4.8099999999999997E-2</v>
      </c>
      <c r="AO3387" t="e">
        <f>NA()</f>
        <v>#N/A</v>
      </c>
      <c r="AP3387" t="e">
        <f>NA()</f>
        <v>#N/A</v>
      </c>
    </row>
    <row r="3388" spans="20:42" x14ac:dyDescent="0.35">
      <c r="T3388" s="6"/>
      <c r="U3388" s="6"/>
      <c r="Z3388">
        <v>26</v>
      </c>
      <c r="AA3388" s="9">
        <v>45411</v>
      </c>
      <c r="AB3388">
        <v>3.6558999999999999</v>
      </c>
      <c r="AE3388" s="25">
        <v>41702</v>
      </c>
      <c r="AF3388" t="e">
        <f>NA()</f>
        <v>#N/A</v>
      </c>
      <c r="AG3388" t="e">
        <f>NA()</f>
        <v>#N/A</v>
      </c>
      <c r="AH3388" t="e">
        <f>NA()</f>
        <v>#N/A</v>
      </c>
      <c r="AI3388" t="e">
        <f>NA()</f>
        <v>#N/A</v>
      </c>
      <c r="AJ3388" t="e">
        <f>NA()</f>
        <v>#N/A</v>
      </c>
      <c r="AK3388" t="e">
        <f>NA()</f>
        <v>#N/A</v>
      </c>
      <c r="AL3388" t="e">
        <f>NA()</f>
        <v>#N/A</v>
      </c>
      <c r="AM3388" t="e">
        <f>NA()</f>
        <v>#N/A</v>
      </c>
      <c r="AN3388" s="13">
        <v>4.7899999999999998E-2</v>
      </c>
      <c r="AO3388" t="e">
        <f>NA()</f>
        <v>#N/A</v>
      </c>
      <c r="AP3388" t="e">
        <f>NA()</f>
        <v>#N/A</v>
      </c>
    </row>
    <row r="3389" spans="20:42" x14ac:dyDescent="0.35">
      <c r="T3389" s="6"/>
      <c r="U3389" s="6"/>
      <c r="Z3389">
        <v>29</v>
      </c>
      <c r="AA3389" s="9">
        <v>45412</v>
      </c>
      <c r="AB3389">
        <v>3.5085000000000002</v>
      </c>
      <c r="AE3389" s="25">
        <v>41703</v>
      </c>
      <c r="AF3389" t="e">
        <f>NA()</f>
        <v>#N/A</v>
      </c>
      <c r="AG3389" t="e">
        <f>NA()</f>
        <v>#N/A</v>
      </c>
      <c r="AH3389" t="e">
        <f>NA()</f>
        <v>#N/A</v>
      </c>
      <c r="AI3389" t="e">
        <f>NA()</f>
        <v>#N/A</v>
      </c>
      <c r="AJ3389" t="e">
        <f>NA()</f>
        <v>#N/A</v>
      </c>
      <c r="AK3389" t="e">
        <f>NA()</f>
        <v>#N/A</v>
      </c>
      <c r="AL3389" t="e">
        <f>NA()</f>
        <v>#N/A</v>
      </c>
      <c r="AM3389" t="e">
        <f>NA()</f>
        <v>#N/A</v>
      </c>
      <c r="AN3389" s="13">
        <v>4.7800000000000002E-2</v>
      </c>
      <c r="AO3389" t="e">
        <f>NA()</f>
        <v>#N/A</v>
      </c>
      <c r="AP3389" t="e">
        <f>NA()</f>
        <v>#N/A</v>
      </c>
    </row>
    <row r="3390" spans="20:42" x14ac:dyDescent="0.35">
      <c r="T3390" s="6"/>
      <c r="U3390" s="6"/>
      <c r="Z3390">
        <v>30</v>
      </c>
      <c r="AA3390" s="9">
        <v>45414</v>
      </c>
      <c r="AB3390">
        <v>3.5066000000000002</v>
      </c>
      <c r="AE3390" s="25">
        <v>41704</v>
      </c>
      <c r="AF3390" t="e">
        <f>NA()</f>
        <v>#N/A</v>
      </c>
      <c r="AG3390" t="e">
        <f>NA()</f>
        <v>#N/A</v>
      </c>
      <c r="AH3390" t="e">
        <f>NA()</f>
        <v>#N/A</v>
      </c>
      <c r="AI3390" t="e">
        <f>NA()</f>
        <v>#N/A</v>
      </c>
      <c r="AJ3390" t="e">
        <f>NA()</f>
        <v>#N/A</v>
      </c>
      <c r="AK3390" t="e">
        <f>NA()</f>
        <v>#N/A</v>
      </c>
      <c r="AL3390" t="e">
        <f>NA()</f>
        <v>#N/A</v>
      </c>
      <c r="AM3390" t="e">
        <f>NA()</f>
        <v>#N/A</v>
      </c>
      <c r="AN3390" s="13">
        <v>4.7899999999999998E-2</v>
      </c>
      <c r="AO3390" t="e">
        <f>NA()</f>
        <v>#N/A</v>
      </c>
      <c r="AP3390" t="e">
        <f>NA()</f>
        <v>#N/A</v>
      </c>
    </row>
    <row r="3391" spans="20:42" x14ac:dyDescent="0.35">
      <c r="T3391" s="6"/>
      <c r="U3391" s="6"/>
      <c r="Y3391" t="s">
        <v>1100</v>
      </c>
      <c r="Z3391">
        <v>2</v>
      </c>
      <c r="AA3391" s="9">
        <v>45415</v>
      </c>
      <c r="AB3391">
        <v>3.6457999999999999</v>
      </c>
      <c r="AE3391" s="25">
        <v>41705</v>
      </c>
      <c r="AF3391" t="e">
        <f>NA()</f>
        <v>#N/A</v>
      </c>
      <c r="AG3391" t="e">
        <f>NA()</f>
        <v>#N/A</v>
      </c>
      <c r="AH3391" t="e">
        <f>NA()</f>
        <v>#N/A</v>
      </c>
      <c r="AI3391" t="e">
        <f>NA()</f>
        <v>#N/A</v>
      </c>
      <c r="AJ3391" t="e">
        <f>NA()</f>
        <v>#N/A</v>
      </c>
      <c r="AK3391" t="e">
        <f>NA()</f>
        <v>#N/A</v>
      </c>
      <c r="AL3391" t="e">
        <f>NA()</f>
        <v>#N/A</v>
      </c>
      <c r="AM3391" t="e">
        <f>NA()</f>
        <v>#N/A</v>
      </c>
      <c r="AN3391" s="13">
        <v>4.8099999999999997E-2</v>
      </c>
      <c r="AO3391" t="e">
        <f>NA()</f>
        <v>#N/A</v>
      </c>
      <c r="AP3391" t="e">
        <f>NA()</f>
        <v>#N/A</v>
      </c>
    </row>
    <row r="3392" spans="20:42" x14ac:dyDescent="0.35">
      <c r="T3392" s="6"/>
      <c r="U3392" s="6"/>
      <c r="Z3392">
        <v>3</v>
      </c>
      <c r="AA3392" s="9">
        <v>45418</v>
      </c>
      <c r="AB3392">
        <v>3.7521</v>
      </c>
      <c r="AE3392" s="25">
        <v>41706</v>
      </c>
      <c r="AF3392" t="e">
        <f>NA()</f>
        <v>#N/A</v>
      </c>
      <c r="AG3392" t="e">
        <f>NA()</f>
        <v>#N/A</v>
      </c>
      <c r="AH3392" t="e">
        <f>NA()</f>
        <v>#N/A</v>
      </c>
      <c r="AI3392" t="e">
        <f>NA()</f>
        <v>#N/A</v>
      </c>
      <c r="AJ3392" t="e">
        <f>NA()</f>
        <v>#N/A</v>
      </c>
      <c r="AK3392" t="e">
        <f>NA()</f>
        <v>#N/A</v>
      </c>
      <c r="AL3392" t="e">
        <f>NA()</f>
        <v>#N/A</v>
      </c>
      <c r="AM3392" t="e">
        <f>NA()</f>
        <v>#N/A</v>
      </c>
      <c r="AN3392" t="e">
        <f>NA()</f>
        <v>#N/A</v>
      </c>
      <c r="AO3392" t="e">
        <f>NA()</f>
        <v>#N/A</v>
      </c>
      <c r="AP3392" t="e">
        <f>NA()</f>
        <v>#N/A</v>
      </c>
    </row>
    <row r="3393" spans="20:42" x14ac:dyDescent="0.35">
      <c r="T3393" s="6"/>
      <c r="U3393" s="6"/>
      <c r="Z3393">
        <v>6</v>
      </c>
      <c r="AA3393" s="9">
        <v>45419</v>
      </c>
      <c r="AB3393">
        <v>3.7686999999999999</v>
      </c>
      <c r="AE3393" s="25">
        <v>41707</v>
      </c>
      <c r="AF3393" t="e">
        <f>NA()</f>
        <v>#N/A</v>
      </c>
      <c r="AG3393" t="e">
        <f>NA()</f>
        <v>#N/A</v>
      </c>
      <c r="AH3393" t="e">
        <f>NA()</f>
        <v>#N/A</v>
      </c>
      <c r="AI3393" t="e">
        <f>NA()</f>
        <v>#N/A</v>
      </c>
      <c r="AJ3393" t="e">
        <f>NA()</f>
        <v>#N/A</v>
      </c>
      <c r="AK3393" t="e">
        <f>NA()</f>
        <v>#N/A</v>
      </c>
      <c r="AL3393" t="e">
        <f>NA()</f>
        <v>#N/A</v>
      </c>
      <c r="AM3393" t="e">
        <f>NA()</f>
        <v>#N/A</v>
      </c>
      <c r="AN3393" t="e">
        <f>NA()</f>
        <v>#N/A</v>
      </c>
      <c r="AO3393" t="e">
        <f>NA()</f>
        <v>#N/A</v>
      </c>
      <c r="AP3393" t="e">
        <f>NA()</f>
        <v>#N/A</v>
      </c>
    </row>
    <row r="3394" spans="20:42" x14ac:dyDescent="0.35">
      <c r="T3394" s="6"/>
      <c r="U3394" s="6"/>
      <c r="Z3394">
        <v>7</v>
      </c>
      <c r="AA3394" s="9">
        <v>45420</v>
      </c>
      <c r="AB3394">
        <v>3.8329</v>
      </c>
      <c r="AE3394" s="25">
        <v>41708</v>
      </c>
      <c r="AF3394" t="e">
        <f>NA()</f>
        <v>#N/A</v>
      </c>
      <c r="AG3394" t="e">
        <f>NA()</f>
        <v>#N/A</v>
      </c>
      <c r="AH3394" t="e">
        <f>NA()</f>
        <v>#N/A</v>
      </c>
      <c r="AI3394" t="e">
        <f>NA()</f>
        <v>#N/A</v>
      </c>
      <c r="AJ3394" t="e">
        <f>NA()</f>
        <v>#N/A</v>
      </c>
      <c r="AK3394" t="e">
        <f>NA()</f>
        <v>#N/A</v>
      </c>
      <c r="AL3394" t="e">
        <f>NA()</f>
        <v>#N/A</v>
      </c>
      <c r="AM3394" t="e">
        <f>NA()</f>
        <v>#N/A</v>
      </c>
      <c r="AN3394" s="13">
        <v>4.8399999999999999E-2</v>
      </c>
      <c r="AO3394" t="e">
        <f>NA()</f>
        <v>#N/A</v>
      </c>
      <c r="AP3394" t="e">
        <f>NA()</f>
        <v>#N/A</v>
      </c>
    </row>
    <row r="3395" spans="20:42" x14ac:dyDescent="0.35">
      <c r="T3395" s="6"/>
      <c r="U3395" s="6"/>
      <c r="Z3395">
        <v>8</v>
      </c>
      <c r="AA3395" s="9">
        <v>45421</v>
      </c>
      <c r="AB3395">
        <v>3.9685000000000001</v>
      </c>
      <c r="AE3395" s="25">
        <v>41709</v>
      </c>
      <c r="AF3395" t="e">
        <f>NA()</f>
        <v>#N/A</v>
      </c>
      <c r="AG3395" t="e">
        <f>NA()</f>
        <v>#N/A</v>
      </c>
      <c r="AH3395" t="e">
        <f>NA()</f>
        <v>#N/A</v>
      </c>
      <c r="AI3395" t="e">
        <f>NA()</f>
        <v>#N/A</v>
      </c>
      <c r="AJ3395" t="e">
        <f>NA()</f>
        <v>#N/A</v>
      </c>
      <c r="AK3395" t="e">
        <f>NA()</f>
        <v>#N/A</v>
      </c>
      <c r="AL3395" t="e">
        <f>NA()</f>
        <v>#N/A</v>
      </c>
      <c r="AM3395" t="e">
        <f>NA()</f>
        <v>#N/A</v>
      </c>
      <c r="AN3395" s="13">
        <v>4.8800000000000003E-2</v>
      </c>
      <c r="AO3395" t="e">
        <f>NA()</f>
        <v>#N/A</v>
      </c>
      <c r="AP3395" t="e">
        <f>NA()</f>
        <v>#N/A</v>
      </c>
    </row>
    <row r="3396" spans="20:42" x14ac:dyDescent="0.35">
      <c r="T3396" s="6"/>
      <c r="U3396" s="6"/>
      <c r="Z3396">
        <v>9</v>
      </c>
      <c r="AA3396" s="9">
        <v>45422</v>
      </c>
      <c r="AB3396">
        <v>3.9447000000000001</v>
      </c>
      <c r="AE3396" s="25">
        <v>41710</v>
      </c>
      <c r="AF3396" t="e">
        <f>NA()</f>
        <v>#N/A</v>
      </c>
      <c r="AG3396" t="e">
        <f>NA()</f>
        <v>#N/A</v>
      </c>
      <c r="AH3396" t="e">
        <f>NA()</f>
        <v>#N/A</v>
      </c>
      <c r="AI3396" t="e">
        <f>NA()</f>
        <v>#N/A</v>
      </c>
      <c r="AJ3396" t="e">
        <f>NA()</f>
        <v>#N/A</v>
      </c>
      <c r="AK3396" t="e">
        <f>NA()</f>
        <v>#N/A</v>
      </c>
      <c r="AL3396" t="e">
        <f>NA()</f>
        <v>#N/A</v>
      </c>
      <c r="AM3396" t="e">
        <f>NA()</f>
        <v>#N/A</v>
      </c>
      <c r="AN3396" s="13">
        <v>4.9500000000000002E-2</v>
      </c>
      <c r="AO3396" t="e">
        <f>NA()</f>
        <v>#N/A</v>
      </c>
      <c r="AP3396" t="e">
        <f>NA()</f>
        <v>#N/A</v>
      </c>
    </row>
    <row r="3397" spans="20:42" x14ac:dyDescent="0.35">
      <c r="T3397" s="6"/>
      <c r="U3397" s="6"/>
      <c r="Z3397">
        <v>10</v>
      </c>
      <c r="AA3397" s="9">
        <v>45425</v>
      </c>
      <c r="AB3397">
        <v>4.0076000000000001</v>
      </c>
      <c r="AE3397" s="25">
        <v>41711</v>
      </c>
      <c r="AF3397" t="e">
        <f>NA()</f>
        <v>#N/A</v>
      </c>
      <c r="AG3397" t="e">
        <f>NA()</f>
        <v>#N/A</v>
      </c>
      <c r="AH3397" t="e">
        <f>NA()</f>
        <v>#N/A</v>
      </c>
      <c r="AI3397" t="e">
        <f>NA()</f>
        <v>#N/A</v>
      </c>
      <c r="AJ3397" t="e">
        <f>NA()</f>
        <v>#N/A</v>
      </c>
      <c r="AK3397" t="e">
        <f>NA()</f>
        <v>#N/A</v>
      </c>
      <c r="AL3397" t="e">
        <f>NA()</f>
        <v>#N/A</v>
      </c>
      <c r="AM3397" t="e">
        <f>NA()</f>
        <v>#N/A</v>
      </c>
      <c r="AN3397" s="13">
        <v>0.05</v>
      </c>
      <c r="AO3397" t="e">
        <f>NA()</f>
        <v>#N/A</v>
      </c>
      <c r="AP3397" t="e">
        <f>NA()</f>
        <v>#N/A</v>
      </c>
    </row>
    <row r="3398" spans="20:42" x14ac:dyDescent="0.35">
      <c r="T3398" s="6"/>
      <c r="U3398" s="6"/>
      <c r="Z3398">
        <v>13</v>
      </c>
      <c r="AA3398" s="9">
        <v>45426</v>
      </c>
      <c r="AB3398">
        <v>3.7153</v>
      </c>
      <c r="AE3398" s="25">
        <v>41712</v>
      </c>
      <c r="AF3398" t="e">
        <f>NA()</f>
        <v>#N/A</v>
      </c>
      <c r="AG3398" t="e">
        <f>NA()</f>
        <v>#N/A</v>
      </c>
      <c r="AH3398" t="e">
        <f>NA()</f>
        <v>#N/A</v>
      </c>
      <c r="AI3398" t="e">
        <f>NA()</f>
        <v>#N/A</v>
      </c>
      <c r="AJ3398" t="e">
        <f>NA()</f>
        <v>#N/A</v>
      </c>
      <c r="AK3398" t="e">
        <f>NA()</f>
        <v>#N/A</v>
      </c>
      <c r="AL3398" t="e">
        <f>NA()</f>
        <v>#N/A</v>
      </c>
      <c r="AM3398" t="e">
        <f>NA()</f>
        <v>#N/A</v>
      </c>
      <c r="AN3398" s="13">
        <v>5.0500000000000003E-2</v>
      </c>
      <c r="AO3398" t="e">
        <f>NA()</f>
        <v>#N/A</v>
      </c>
      <c r="AP3398" t="e">
        <f>NA()</f>
        <v>#N/A</v>
      </c>
    </row>
    <row r="3399" spans="20:42" x14ac:dyDescent="0.35">
      <c r="T3399" s="6"/>
      <c r="U3399" s="6"/>
      <c r="Z3399">
        <v>14</v>
      </c>
      <c r="AA3399" s="9">
        <v>45427</v>
      </c>
      <c r="AB3399">
        <v>3.6486000000000001</v>
      </c>
      <c r="AE3399" s="25">
        <v>41713</v>
      </c>
      <c r="AF3399" t="e">
        <f>NA()</f>
        <v>#N/A</v>
      </c>
      <c r="AG3399" t="e">
        <f>NA()</f>
        <v>#N/A</v>
      </c>
      <c r="AH3399" t="e">
        <f>NA()</f>
        <v>#N/A</v>
      </c>
      <c r="AI3399" t="e">
        <f>NA()</f>
        <v>#N/A</v>
      </c>
      <c r="AJ3399" t="e">
        <f>NA()</f>
        <v>#N/A</v>
      </c>
      <c r="AK3399" t="e">
        <f>NA()</f>
        <v>#N/A</v>
      </c>
      <c r="AL3399" t="e">
        <f>NA()</f>
        <v>#N/A</v>
      </c>
      <c r="AM3399" t="e">
        <f>NA()</f>
        <v>#N/A</v>
      </c>
      <c r="AN3399" t="e">
        <f>NA()</f>
        <v>#N/A</v>
      </c>
      <c r="AO3399" t="e">
        <f>NA()</f>
        <v>#N/A</v>
      </c>
      <c r="AP3399" t="e">
        <f>NA()</f>
        <v>#N/A</v>
      </c>
    </row>
    <row r="3400" spans="20:42" x14ac:dyDescent="0.35">
      <c r="T3400" s="6"/>
      <c r="U3400" s="6"/>
      <c r="Z3400">
        <v>15</v>
      </c>
      <c r="AA3400" s="9">
        <v>45428</v>
      </c>
      <c r="AB3400">
        <v>3.609</v>
      </c>
      <c r="AE3400" s="25">
        <v>41714</v>
      </c>
      <c r="AF3400" t="e">
        <f>NA()</f>
        <v>#N/A</v>
      </c>
      <c r="AG3400" t="e">
        <f>NA()</f>
        <v>#N/A</v>
      </c>
      <c r="AH3400" t="e">
        <f>NA()</f>
        <v>#N/A</v>
      </c>
      <c r="AI3400" t="e">
        <f>NA()</f>
        <v>#N/A</v>
      </c>
      <c r="AJ3400" t="e">
        <f>NA()</f>
        <v>#N/A</v>
      </c>
      <c r="AK3400" t="e">
        <f>NA()</f>
        <v>#N/A</v>
      </c>
      <c r="AL3400" t="e">
        <f>NA()</f>
        <v>#N/A</v>
      </c>
      <c r="AM3400" t="e">
        <f>NA()</f>
        <v>#N/A</v>
      </c>
      <c r="AN3400" t="e">
        <f>NA()</f>
        <v>#N/A</v>
      </c>
      <c r="AO3400" t="e">
        <f>NA()</f>
        <v>#N/A</v>
      </c>
      <c r="AP3400" t="e">
        <f>NA()</f>
        <v>#N/A</v>
      </c>
    </row>
    <row r="3401" spans="20:42" x14ac:dyDescent="0.35">
      <c r="T3401" s="6"/>
      <c r="U3401" s="6"/>
      <c r="Z3401">
        <v>16</v>
      </c>
      <c r="AA3401" s="9">
        <v>45429</v>
      </c>
      <c r="AB3401">
        <v>3.5697000000000001</v>
      </c>
      <c r="AE3401" s="25">
        <v>41715</v>
      </c>
      <c r="AF3401" t="e">
        <f>NA()</f>
        <v>#N/A</v>
      </c>
      <c r="AG3401" t="e">
        <f>NA()</f>
        <v>#N/A</v>
      </c>
      <c r="AH3401" t="e">
        <f>NA()</f>
        <v>#N/A</v>
      </c>
      <c r="AI3401" t="e">
        <f>NA()</f>
        <v>#N/A</v>
      </c>
      <c r="AJ3401" t="e">
        <f>NA()</f>
        <v>#N/A</v>
      </c>
      <c r="AK3401" t="e">
        <f>NA()</f>
        <v>#N/A</v>
      </c>
      <c r="AL3401" t="e">
        <f>NA()</f>
        <v>#N/A</v>
      </c>
      <c r="AM3401" t="e">
        <f>NA()</f>
        <v>#N/A</v>
      </c>
      <c r="AN3401" s="13">
        <v>5.0700000000000002E-2</v>
      </c>
      <c r="AO3401" t="e">
        <f>NA()</f>
        <v>#N/A</v>
      </c>
      <c r="AP3401" t="e">
        <f>NA()</f>
        <v>#N/A</v>
      </c>
    </row>
    <row r="3402" spans="20:42" x14ac:dyDescent="0.35">
      <c r="T3402" s="6"/>
      <c r="U3402" s="6"/>
      <c r="Z3402">
        <v>17</v>
      </c>
      <c r="AA3402" s="9">
        <v>45432</v>
      </c>
      <c r="AB3402">
        <v>3.5899000000000001</v>
      </c>
      <c r="AE3402" s="25">
        <v>41716</v>
      </c>
      <c r="AF3402" t="e">
        <f>NA()</f>
        <v>#N/A</v>
      </c>
      <c r="AG3402" t="e">
        <f>NA()</f>
        <v>#N/A</v>
      </c>
      <c r="AH3402" t="e">
        <f>NA()</f>
        <v>#N/A</v>
      </c>
      <c r="AI3402" t="e">
        <f>NA()</f>
        <v>#N/A</v>
      </c>
      <c r="AJ3402" t="e">
        <f>NA()</f>
        <v>#N/A</v>
      </c>
      <c r="AK3402" t="e">
        <f>NA()</f>
        <v>#N/A</v>
      </c>
      <c r="AL3402" t="e">
        <f>NA()</f>
        <v>#N/A</v>
      </c>
      <c r="AM3402" t="e">
        <f>NA()</f>
        <v>#N/A</v>
      </c>
      <c r="AN3402" s="13">
        <v>5.0900000000000001E-2</v>
      </c>
      <c r="AO3402" t="e">
        <f>NA()</f>
        <v>#N/A</v>
      </c>
      <c r="AP3402" t="e">
        <f>NA()</f>
        <v>#N/A</v>
      </c>
    </row>
    <row r="3403" spans="20:42" x14ac:dyDescent="0.35">
      <c r="T3403" s="6"/>
      <c r="U3403" s="6"/>
      <c r="Z3403">
        <v>20</v>
      </c>
      <c r="AA3403" s="9">
        <v>45433</v>
      </c>
      <c r="AB3403">
        <v>3.5777999999999999</v>
      </c>
      <c r="AE3403" s="25">
        <v>41717</v>
      </c>
      <c r="AF3403" t="e">
        <f>NA()</f>
        <v>#N/A</v>
      </c>
      <c r="AG3403" t="e">
        <f>NA()</f>
        <v>#N/A</v>
      </c>
      <c r="AH3403" t="e">
        <f>NA()</f>
        <v>#N/A</v>
      </c>
      <c r="AI3403" t="e">
        <f>NA()</f>
        <v>#N/A</v>
      </c>
      <c r="AJ3403" t="e">
        <f>NA()</f>
        <v>#N/A</v>
      </c>
      <c r="AK3403" t="e">
        <f>NA()</f>
        <v>#N/A</v>
      </c>
      <c r="AL3403" t="e">
        <f>NA()</f>
        <v>#N/A</v>
      </c>
      <c r="AM3403" t="e">
        <f>NA()</f>
        <v>#N/A</v>
      </c>
      <c r="AN3403" s="13">
        <v>5.11E-2</v>
      </c>
      <c r="AO3403" t="e">
        <f>NA()</f>
        <v>#N/A</v>
      </c>
      <c r="AP3403" t="e">
        <f>NA()</f>
        <v>#N/A</v>
      </c>
    </row>
    <row r="3404" spans="20:42" x14ac:dyDescent="0.35">
      <c r="T3404" s="6"/>
      <c r="U3404" s="6"/>
      <c r="Z3404">
        <v>21</v>
      </c>
      <c r="AA3404" s="9">
        <v>45435</v>
      </c>
      <c r="AB3404">
        <v>3.4584999999999999</v>
      </c>
      <c r="AE3404" s="25">
        <v>41718</v>
      </c>
      <c r="AF3404" t="e">
        <f>NA()</f>
        <v>#N/A</v>
      </c>
      <c r="AG3404" t="e">
        <f>NA()</f>
        <v>#N/A</v>
      </c>
      <c r="AH3404" t="e">
        <f>NA()</f>
        <v>#N/A</v>
      </c>
      <c r="AI3404" t="e">
        <f>NA()</f>
        <v>#N/A</v>
      </c>
      <c r="AJ3404" t="e">
        <f>NA()</f>
        <v>#N/A</v>
      </c>
      <c r="AK3404" t="e">
        <f>NA()</f>
        <v>#N/A</v>
      </c>
      <c r="AL3404" t="e">
        <f>NA()</f>
        <v>#N/A</v>
      </c>
      <c r="AM3404" t="e">
        <f>NA()</f>
        <v>#N/A</v>
      </c>
      <c r="AN3404" s="13">
        <v>5.0799999999999998E-2</v>
      </c>
      <c r="AO3404" t="e">
        <f>NA()</f>
        <v>#N/A</v>
      </c>
      <c r="AP3404" t="e">
        <f>NA()</f>
        <v>#N/A</v>
      </c>
    </row>
    <row r="3405" spans="20:42" x14ac:dyDescent="0.35">
      <c r="T3405" s="6"/>
      <c r="U3405" s="6"/>
      <c r="Z3405">
        <v>23</v>
      </c>
      <c r="AA3405" s="9">
        <v>45436</v>
      </c>
      <c r="AB3405">
        <v>3.5510999999999999</v>
      </c>
      <c r="AE3405" s="25">
        <v>41719</v>
      </c>
      <c r="AF3405" t="e">
        <f>NA()</f>
        <v>#N/A</v>
      </c>
      <c r="AG3405" t="e">
        <f>NA()</f>
        <v>#N/A</v>
      </c>
      <c r="AH3405" t="e">
        <f>NA()</f>
        <v>#N/A</v>
      </c>
      <c r="AI3405" t="e">
        <f>NA()</f>
        <v>#N/A</v>
      </c>
      <c r="AJ3405" t="e">
        <f>NA()</f>
        <v>#N/A</v>
      </c>
      <c r="AK3405" t="e">
        <f>NA()</f>
        <v>#N/A</v>
      </c>
      <c r="AL3405" t="e">
        <f>NA()</f>
        <v>#N/A</v>
      </c>
      <c r="AM3405" t="e">
        <f>NA()</f>
        <v>#N/A</v>
      </c>
      <c r="AN3405" s="13">
        <v>4.9700000000000001E-2</v>
      </c>
      <c r="AO3405" t="e">
        <f>NA()</f>
        <v>#N/A</v>
      </c>
      <c r="AP3405" t="e">
        <f>NA()</f>
        <v>#N/A</v>
      </c>
    </row>
    <row r="3406" spans="20:42" x14ac:dyDescent="0.35">
      <c r="T3406" s="6"/>
      <c r="U3406" s="6"/>
      <c r="Z3406">
        <v>24</v>
      </c>
      <c r="AA3406" s="9">
        <v>45439</v>
      </c>
      <c r="AB3406">
        <v>3.6756000000000002</v>
      </c>
      <c r="AE3406" s="25">
        <v>41720</v>
      </c>
      <c r="AF3406" t="e">
        <f>NA()</f>
        <v>#N/A</v>
      </c>
      <c r="AG3406" t="e">
        <f>NA()</f>
        <v>#N/A</v>
      </c>
      <c r="AH3406" t="e">
        <f>NA()</f>
        <v>#N/A</v>
      </c>
      <c r="AI3406" t="e">
        <f>NA()</f>
        <v>#N/A</v>
      </c>
      <c r="AJ3406" t="e">
        <f>NA()</f>
        <v>#N/A</v>
      </c>
      <c r="AK3406" t="e">
        <f>NA()</f>
        <v>#N/A</v>
      </c>
      <c r="AL3406" t="e">
        <f>NA()</f>
        <v>#N/A</v>
      </c>
      <c r="AM3406" t="e">
        <f>NA()</f>
        <v>#N/A</v>
      </c>
      <c r="AN3406" t="e">
        <f>NA()</f>
        <v>#N/A</v>
      </c>
      <c r="AO3406" t="e">
        <f>NA()</f>
        <v>#N/A</v>
      </c>
      <c r="AP3406" t="e">
        <f>NA()</f>
        <v>#N/A</v>
      </c>
    </row>
    <row r="3407" spans="20:42" x14ac:dyDescent="0.35">
      <c r="T3407" s="6"/>
      <c r="U3407" s="6"/>
      <c r="Z3407">
        <v>27</v>
      </c>
      <c r="AA3407" s="9">
        <v>45440</v>
      </c>
      <c r="AB3407">
        <v>3.6621999999999999</v>
      </c>
      <c r="AE3407" s="25">
        <v>41721</v>
      </c>
      <c r="AF3407" t="e">
        <f>NA()</f>
        <v>#N/A</v>
      </c>
      <c r="AG3407" t="e">
        <f>NA()</f>
        <v>#N/A</v>
      </c>
      <c r="AH3407" t="e">
        <f>NA()</f>
        <v>#N/A</v>
      </c>
      <c r="AI3407" t="e">
        <f>NA()</f>
        <v>#N/A</v>
      </c>
      <c r="AJ3407" t="e">
        <f>NA()</f>
        <v>#N/A</v>
      </c>
      <c r="AK3407" t="e">
        <f>NA()</f>
        <v>#N/A</v>
      </c>
      <c r="AL3407" t="e">
        <f>NA()</f>
        <v>#N/A</v>
      </c>
      <c r="AM3407" t="e">
        <f>NA()</f>
        <v>#N/A</v>
      </c>
      <c r="AN3407" t="e">
        <f>NA()</f>
        <v>#N/A</v>
      </c>
      <c r="AO3407" t="e">
        <f>NA()</f>
        <v>#N/A</v>
      </c>
      <c r="AP3407" t="e">
        <f>NA()</f>
        <v>#N/A</v>
      </c>
    </row>
    <row r="3408" spans="20:42" x14ac:dyDescent="0.35">
      <c r="T3408" s="6"/>
      <c r="U3408" s="6"/>
      <c r="Z3408">
        <v>28</v>
      </c>
      <c r="AA3408" s="9">
        <v>45441</v>
      </c>
      <c r="AB3408">
        <v>3.5476000000000001</v>
      </c>
      <c r="AE3408" s="25">
        <v>41722</v>
      </c>
      <c r="AF3408" t="e">
        <f>NA()</f>
        <v>#N/A</v>
      </c>
      <c r="AG3408" t="e">
        <f>NA()</f>
        <v>#N/A</v>
      </c>
      <c r="AH3408" t="e">
        <f>NA()</f>
        <v>#N/A</v>
      </c>
      <c r="AI3408" t="e">
        <f>NA()</f>
        <v>#N/A</v>
      </c>
      <c r="AJ3408" t="e">
        <f>NA()</f>
        <v>#N/A</v>
      </c>
      <c r="AK3408" t="e">
        <f>NA()</f>
        <v>#N/A</v>
      </c>
      <c r="AL3408" t="e">
        <f>NA()</f>
        <v>#N/A</v>
      </c>
      <c r="AM3408" t="e">
        <f>NA()</f>
        <v>#N/A</v>
      </c>
      <c r="AN3408" s="13">
        <v>4.9399999999999999E-2</v>
      </c>
      <c r="AO3408" t="e">
        <f>NA()</f>
        <v>#N/A</v>
      </c>
      <c r="AP3408" t="e">
        <f>NA()</f>
        <v>#N/A</v>
      </c>
    </row>
    <row r="3409" spans="20:42" x14ac:dyDescent="0.35">
      <c r="T3409" s="6"/>
      <c r="U3409" s="6"/>
      <c r="Z3409">
        <v>29</v>
      </c>
      <c r="AA3409" s="9">
        <v>45442</v>
      </c>
      <c r="AB3409">
        <v>3.5409000000000002</v>
      </c>
      <c r="AE3409" s="25">
        <v>41723</v>
      </c>
      <c r="AF3409" t="e">
        <f>NA()</f>
        <v>#N/A</v>
      </c>
      <c r="AG3409" t="e">
        <f>NA()</f>
        <v>#N/A</v>
      </c>
      <c r="AH3409" t="e">
        <f>NA()</f>
        <v>#N/A</v>
      </c>
      <c r="AI3409" t="e">
        <f>NA()</f>
        <v>#N/A</v>
      </c>
      <c r="AJ3409" t="e">
        <f>NA()</f>
        <v>#N/A</v>
      </c>
      <c r="AK3409" t="e">
        <f>NA()</f>
        <v>#N/A</v>
      </c>
      <c r="AL3409" t="e">
        <f>NA()</f>
        <v>#N/A</v>
      </c>
      <c r="AM3409" t="e">
        <f>NA()</f>
        <v>#N/A</v>
      </c>
      <c r="AN3409" s="13">
        <v>4.9200000000000001E-2</v>
      </c>
      <c r="AO3409" t="e">
        <f>NA()</f>
        <v>#N/A</v>
      </c>
      <c r="AP3409" t="e">
        <f>NA()</f>
        <v>#N/A</v>
      </c>
    </row>
    <row r="3410" spans="20:42" x14ac:dyDescent="0.35">
      <c r="T3410" s="6"/>
      <c r="U3410" s="6"/>
      <c r="Z3410">
        <v>30</v>
      </c>
      <c r="AA3410" s="9">
        <v>45443</v>
      </c>
      <c r="AB3410">
        <v>3.5289000000000001</v>
      </c>
      <c r="AE3410" s="25">
        <v>41724</v>
      </c>
      <c r="AF3410" t="e">
        <f>NA()</f>
        <v>#N/A</v>
      </c>
      <c r="AG3410" t="e">
        <f>NA()</f>
        <v>#N/A</v>
      </c>
      <c r="AH3410" t="e">
        <f>NA()</f>
        <v>#N/A</v>
      </c>
      <c r="AI3410" t="e">
        <f>NA()</f>
        <v>#N/A</v>
      </c>
      <c r="AJ3410" t="e">
        <f>NA()</f>
        <v>#N/A</v>
      </c>
      <c r="AK3410" t="e">
        <f>NA()</f>
        <v>#N/A</v>
      </c>
      <c r="AL3410" t="e">
        <f>NA()</f>
        <v>#N/A</v>
      </c>
      <c r="AM3410" t="e">
        <f>NA()</f>
        <v>#N/A</v>
      </c>
      <c r="AN3410" s="13">
        <v>4.9799999999999997E-2</v>
      </c>
      <c r="AO3410" t="e">
        <f>NA()</f>
        <v>#N/A</v>
      </c>
      <c r="AP3410" t="e">
        <f>NA()</f>
        <v>#N/A</v>
      </c>
    </row>
    <row r="3411" spans="20:42" x14ac:dyDescent="0.35">
      <c r="T3411" s="6"/>
      <c r="U3411" s="6"/>
      <c r="Z3411">
        <v>31</v>
      </c>
      <c r="AA3411" s="9">
        <v>45446</v>
      </c>
      <c r="AB3411">
        <v>3.5222000000000002</v>
      </c>
      <c r="AE3411" s="25">
        <v>41725</v>
      </c>
      <c r="AF3411" t="e">
        <f>NA()</f>
        <v>#N/A</v>
      </c>
      <c r="AG3411" t="e">
        <f>NA()</f>
        <v>#N/A</v>
      </c>
      <c r="AH3411" t="e">
        <f>NA()</f>
        <v>#N/A</v>
      </c>
      <c r="AI3411" t="e">
        <f>NA()</f>
        <v>#N/A</v>
      </c>
      <c r="AJ3411" t="e">
        <f>NA()</f>
        <v>#N/A</v>
      </c>
      <c r="AK3411" t="e">
        <f>NA()</f>
        <v>#N/A</v>
      </c>
      <c r="AL3411" t="e">
        <f>NA()</f>
        <v>#N/A</v>
      </c>
      <c r="AM3411" t="e">
        <f>NA()</f>
        <v>#N/A</v>
      </c>
      <c r="AN3411" s="13">
        <v>5.0500000000000003E-2</v>
      </c>
      <c r="AO3411" t="e">
        <f>NA()</f>
        <v>#N/A</v>
      </c>
      <c r="AP3411" t="e">
        <f>NA()</f>
        <v>#N/A</v>
      </c>
    </row>
    <row r="3412" spans="20:42" x14ac:dyDescent="0.35">
      <c r="T3412" s="6"/>
      <c r="U3412" s="6"/>
      <c r="Y3412" t="s">
        <v>1101</v>
      </c>
      <c r="Z3412">
        <v>3</v>
      </c>
      <c r="AA3412" s="9">
        <v>45447</v>
      </c>
      <c r="AB3412">
        <v>3.8180999999999998</v>
      </c>
      <c r="AE3412" s="25">
        <v>41726</v>
      </c>
      <c r="AF3412" t="e">
        <f>NA()</f>
        <v>#N/A</v>
      </c>
      <c r="AG3412" t="e">
        <f>NA()</f>
        <v>#N/A</v>
      </c>
      <c r="AH3412" t="e">
        <f>NA()</f>
        <v>#N/A</v>
      </c>
      <c r="AI3412" t="e">
        <f>NA()</f>
        <v>#N/A</v>
      </c>
      <c r="AJ3412" t="e">
        <f>NA()</f>
        <v>#N/A</v>
      </c>
      <c r="AK3412" t="e">
        <f>NA()</f>
        <v>#N/A</v>
      </c>
      <c r="AL3412" t="e">
        <f>NA()</f>
        <v>#N/A</v>
      </c>
      <c r="AM3412" t="e">
        <f>NA()</f>
        <v>#N/A</v>
      </c>
      <c r="AN3412" s="13">
        <v>5.6000000000000001E-2</v>
      </c>
      <c r="AO3412" t="e">
        <f>NA()</f>
        <v>#N/A</v>
      </c>
      <c r="AP3412" t="e">
        <f>NA()</f>
        <v>#N/A</v>
      </c>
    </row>
    <row r="3413" spans="20:42" x14ac:dyDescent="0.35">
      <c r="T3413" s="6"/>
      <c r="U3413" s="6"/>
      <c r="Z3413">
        <v>4</v>
      </c>
      <c r="AA3413" s="9">
        <v>45448</v>
      </c>
      <c r="AB3413">
        <v>3.8127</v>
      </c>
      <c r="AE3413" s="25">
        <v>41727</v>
      </c>
      <c r="AF3413" t="e">
        <f>NA()</f>
        <v>#N/A</v>
      </c>
      <c r="AG3413" t="e">
        <f>NA()</f>
        <v>#N/A</v>
      </c>
      <c r="AH3413" t="e">
        <f>NA()</f>
        <v>#N/A</v>
      </c>
      <c r="AI3413" t="e">
        <f>NA()</f>
        <v>#N/A</v>
      </c>
      <c r="AJ3413" t="e">
        <f>NA()</f>
        <v>#N/A</v>
      </c>
      <c r="AK3413" t="e">
        <f>NA()</f>
        <v>#N/A</v>
      </c>
      <c r="AL3413" t="e">
        <f>NA()</f>
        <v>#N/A</v>
      </c>
      <c r="AM3413" t="e">
        <f>NA()</f>
        <v>#N/A</v>
      </c>
      <c r="AN3413" t="e">
        <f>NA()</f>
        <v>#N/A</v>
      </c>
      <c r="AO3413" t="e">
        <f>NA()</f>
        <v>#N/A</v>
      </c>
      <c r="AP3413" t="e">
        <f>NA()</f>
        <v>#N/A</v>
      </c>
    </row>
    <row r="3414" spans="20:42" x14ac:dyDescent="0.35">
      <c r="T3414" s="6"/>
      <c r="U3414" s="6"/>
      <c r="Z3414">
        <v>5</v>
      </c>
      <c r="AA3414" s="9">
        <v>45449</v>
      </c>
      <c r="AB3414">
        <v>3.8523000000000001</v>
      </c>
      <c r="AE3414" s="25">
        <v>41728</v>
      </c>
      <c r="AF3414" t="e">
        <f>NA()</f>
        <v>#N/A</v>
      </c>
      <c r="AG3414" t="e">
        <f>NA()</f>
        <v>#N/A</v>
      </c>
      <c r="AH3414" t="e">
        <f>NA()</f>
        <v>#N/A</v>
      </c>
      <c r="AI3414" t="e">
        <f>NA()</f>
        <v>#N/A</v>
      </c>
      <c r="AJ3414" t="e">
        <f>NA()</f>
        <v>#N/A</v>
      </c>
      <c r="AK3414" t="e">
        <f>NA()</f>
        <v>#N/A</v>
      </c>
      <c r="AL3414" t="e">
        <f>NA()</f>
        <v>#N/A</v>
      </c>
      <c r="AM3414" t="e">
        <f>NA()</f>
        <v>#N/A</v>
      </c>
      <c r="AN3414" t="e">
        <f>NA()</f>
        <v>#N/A</v>
      </c>
      <c r="AO3414" t="e">
        <f>NA()</f>
        <v>#N/A</v>
      </c>
      <c r="AP3414" t="e">
        <f>NA()</f>
        <v>#N/A</v>
      </c>
    </row>
    <row r="3415" spans="20:42" x14ac:dyDescent="0.35">
      <c r="T3415" s="6"/>
      <c r="U3415" s="6"/>
      <c r="Z3415">
        <v>6</v>
      </c>
      <c r="AA3415" s="9">
        <v>45450</v>
      </c>
      <c r="AB3415">
        <v>3.6377999999999999</v>
      </c>
      <c r="AE3415" s="25">
        <v>41729</v>
      </c>
      <c r="AF3415" t="e">
        <f>NA()</f>
        <v>#N/A</v>
      </c>
      <c r="AG3415" t="e">
        <f>NA()</f>
        <v>#N/A</v>
      </c>
      <c r="AH3415" t="e">
        <f>NA()</f>
        <v>#N/A</v>
      </c>
      <c r="AI3415" t="e">
        <f>NA()</f>
        <v>#N/A</v>
      </c>
      <c r="AJ3415" t="e">
        <f>NA()</f>
        <v>#N/A</v>
      </c>
      <c r="AK3415" t="e">
        <f>NA()</f>
        <v>#N/A</v>
      </c>
      <c r="AL3415" t="e">
        <f>NA()</f>
        <v>#N/A</v>
      </c>
      <c r="AM3415" t="e">
        <f>NA()</f>
        <v>#N/A</v>
      </c>
      <c r="AN3415" s="13">
        <v>5.7500000000000002E-2</v>
      </c>
      <c r="AO3415" t="e">
        <f>NA()</f>
        <v>#N/A</v>
      </c>
      <c r="AP3415" t="e">
        <f>NA()</f>
        <v>#N/A</v>
      </c>
    </row>
    <row r="3416" spans="20:42" x14ac:dyDescent="0.35">
      <c r="T3416" s="6"/>
      <c r="U3416" s="6"/>
      <c r="Z3416">
        <v>7</v>
      </c>
      <c r="AA3416" s="9">
        <v>45453</v>
      </c>
      <c r="AB3416">
        <v>3.8491</v>
      </c>
      <c r="AE3416" s="25">
        <v>41730</v>
      </c>
      <c r="AF3416" t="e">
        <f>NA()</f>
        <v>#N/A</v>
      </c>
      <c r="AG3416" t="e">
        <f>NA()</f>
        <v>#N/A</v>
      </c>
      <c r="AH3416" t="e">
        <f>NA()</f>
        <v>#N/A</v>
      </c>
      <c r="AI3416" t="e">
        <f>NA()</f>
        <v>#N/A</v>
      </c>
      <c r="AJ3416" t="e">
        <f>NA()</f>
        <v>#N/A</v>
      </c>
      <c r="AK3416" t="e">
        <f>NA()</f>
        <v>#N/A</v>
      </c>
      <c r="AL3416" t="e">
        <f>NA()</f>
        <v>#N/A</v>
      </c>
      <c r="AM3416" t="e">
        <f>NA()</f>
        <v>#N/A</v>
      </c>
      <c r="AN3416" s="13">
        <v>5.7599999999999998E-2</v>
      </c>
      <c r="AO3416" s="13">
        <v>0.95159090999999996</v>
      </c>
      <c r="AP3416" t="e">
        <f>NA()</f>
        <v>#N/A</v>
      </c>
    </row>
    <row r="3417" spans="20:42" x14ac:dyDescent="0.35">
      <c r="T3417" s="6"/>
      <c r="U3417" s="6"/>
      <c r="Z3417">
        <v>10</v>
      </c>
      <c r="AA3417" s="9">
        <v>45454</v>
      </c>
      <c r="AB3417">
        <v>3.5939999999999999</v>
      </c>
      <c r="AE3417" s="25">
        <v>41731</v>
      </c>
      <c r="AF3417" t="e">
        <f>NA()</f>
        <v>#N/A</v>
      </c>
      <c r="AG3417" t="e">
        <f>NA()</f>
        <v>#N/A</v>
      </c>
      <c r="AH3417" t="e">
        <f>NA()</f>
        <v>#N/A</v>
      </c>
      <c r="AI3417" t="e">
        <f>NA()</f>
        <v>#N/A</v>
      </c>
      <c r="AJ3417" t="e">
        <f>NA()</f>
        <v>#N/A</v>
      </c>
      <c r="AK3417" t="e">
        <f>NA()</f>
        <v>#N/A</v>
      </c>
      <c r="AL3417" t="e">
        <f>NA()</f>
        <v>#N/A</v>
      </c>
      <c r="AM3417" t="e">
        <f>NA()</f>
        <v>#N/A</v>
      </c>
      <c r="AN3417" s="13">
        <v>5.79E-2</v>
      </c>
      <c r="AO3417" t="e">
        <f>NA()</f>
        <v>#N/A</v>
      </c>
      <c r="AP3417" t="e">
        <f>NA()</f>
        <v>#N/A</v>
      </c>
    </row>
    <row r="3418" spans="20:42" x14ac:dyDescent="0.35">
      <c r="T3418" s="6"/>
      <c r="U3418" s="6"/>
      <c r="Z3418">
        <v>11</v>
      </c>
      <c r="AA3418" s="9">
        <v>45455</v>
      </c>
      <c r="AB3418">
        <v>3.5291000000000001</v>
      </c>
      <c r="AE3418" s="25">
        <v>41732</v>
      </c>
      <c r="AF3418" t="e">
        <f>NA()</f>
        <v>#N/A</v>
      </c>
      <c r="AG3418" t="e">
        <f>NA()</f>
        <v>#N/A</v>
      </c>
      <c r="AH3418" t="e">
        <f>NA()</f>
        <v>#N/A</v>
      </c>
      <c r="AI3418" t="e">
        <f>NA()</f>
        <v>#N/A</v>
      </c>
      <c r="AJ3418" t="e">
        <f>NA()</f>
        <v>#N/A</v>
      </c>
      <c r="AK3418" t="e">
        <f>NA()</f>
        <v>#N/A</v>
      </c>
      <c r="AL3418" t="e">
        <f>NA()</f>
        <v>#N/A</v>
      </c>
      <c r="AM3418" t="e">
        <f>NA()</f>
        <v>#N/A</v>
      </c>
      <c r="AN3418" s="13">
        <v>5.8000000000000003E-2</v>
      </c>
      <c r="AO3418" t="e">
        <f>NA()</f>
        <v>#N/A</v>
      </c>
      <c r="AP3418" t="e">
        <f>NA()</f>
        <v>#N/A</v>
      </c>
    </row>
    <row r="3419" spans="20:42" x14ac:dyDescent="0.35">
      <c r="T3419" s="6"/>
      <c r="U3419" s="6"/>
      <c r="Z3419">
        <v>12</v>
      </c>
      <c r="AA3419" s="9">
        <v>45456</v>
      </c>
      <c r="AB3419">
        <v>3.6312000000000002</v>
      </c>
      <c r="AE3419" s="25">
        <v>41733</v>
      </c>
      <c r="AF3419" t="e">
        <f>NA()</f>
        <v>#N/A</v>
      </c>
      <c r="AG3419" t="e">
        <f>NA()</f>
        <v>#N/A</v>
      </c>
      <c r="AH3419" t="e">
        <f>NA()</f>
        <v>#N/A</v>
      </c>
      <c r="AI3419" t="e">
        <f>NA()</f>
        <v>#N/A</v>
      </c>
      <c r="AJ3419" t="e">
        <f>NA()</f>
        <v>#N/A</v>
      </c>
      <c r="AK3419" t="e">
        <f>NA()</f>
        <v>#N/A</v>
      </c>
      <c r="AL3419" t="e">
        <f>NA()</f>
        <v>#N/A</v>
      </c>
      <c r="AM3419" t="e">
        <f>NA()</f>
        <v>#N/A</v>
      </c>
      <c r="AN3419" s="13">
        <v>5.8500000000000003E-2</v>
      </c>
      <c r="AO3419" t="e">
        <f>NA()</f>
        <v>#N/A</v>
      </c>
      <c r="AP3419" t="e">
        <f>NA()</f>
        <v>#N/A</v>
      </c>
    </row>
    <row r="3420" spans="20:42" x14ac:dyDescent="0.35">
      <c r="T3420" s="6"/>
      <c r="U3420" s="6"/>
      <c r="Z3420">
        <v>13</v>
      </c>
      <c r="AA3420" s="9">
        <v>45457</v>
      </c>
      <c r="AB3420">
        <v>3.6364999999999998</v>
      </c>
      <c r="AE3420" s="25">
        <v>41734</v>
      </c>
      <c r="AF3420" t="e">
        <f>NA()</f>
        <v>#N/A</v>
      </c>
      <c r="AG3420" t="e">
        <f>NA()</f>
        <v>#N/A</v>
      </c>
      <c r="AH3420" t="e">
        <f>NA()</f>
        <v>#N/A</v>
      </c>
      <c r="AI3420" t="e">
        <f>NA()</f>
        <v>#N/A</v>
      </c>
      <c r="AJ3420" t="e">
        <f>NA()</f>
        <v>#N/A</v>
      </c>
      <c r="AK3420" t="e">
        <f>NA()</f>
        <v>#N/A</v>
      </c>
      <c r="AL3420" t="e">
        <f>NA()</f>
        <v>#N/A</v>
      </c>
      <c r="AM3420" t="e">
        <f>NA()</f>
        <v>#N/A</v>
      </c>
      <c r="AN3420" t="e">
        <f>NA()</f>
        <v>#N/A</v>
      </c>
      <c r="AO3420" t="e">
        <f>NA()</f>
        <v>#N/A</v>
      </c>
      <c r="AP3420" t="e">
        <f>NA()</f>
        <v>#N/A</v>
      </c>
    </row>
    <row r="3421" spans="20:42" x14ac:dyDescent="0.35">
      <c r="T3421" s="6"/>
      <c r="U3421" s="6"/>
      <c r="Z3421">
        <v>14</v>
      </c>
      <c r="AA3421" s="9">
        <v>45461</v>
      </c>
      <c r="AB3421">
        <v>3.7736000000000001</v>
      </c>
      <c r="AE3421" s="25">
        <v>41735</v>
      </c>
      <c r="AF3421" t="e">
        <f>NA()</f>
        <v>#N/A</v>
      </c>
      <c r="AG3421" t="e">
        <f>NA()</f>
        <v>#N/A</v>
      </c>
      <c r="AH3421" t="e">
        <f>NA()</f>
        <v>#N/A</v>
      </c>
      <c r="AI3421" t="e">
        <f>NA()</f>
        <v>#N/A</v>
      </c>
      <c r="AJ3421" t="e">
        <f>NA()</f>
        <v>#N/A</v>
      </c>
      <c r="AK3421" t="e">
        <f>NA()</f>
        <v>#N/A</v>
      </c>
      <c r="AL3421" t="e">
        <f>NA()</f>
        <v>#N/A</v>
      </c>
      <c r="AM3421" t="e">
        <f>NA()</f>
        <v>#N/A</v>
      </c>
      <c r="AN3421" t="e">
        <f>NA()</f>
        <v>#N/A</v>
      </c>
      <c r="AO3421" t="e">
        <f>NA()</f>
        <v>#N/A</v>
      </c>
      <c r="AP3421" t="e">
        <f>NA()</f>
        <v>#N/A</v>
      </c>
    </row>
    <row r="3422" spans="20:42" x14ac:dyDescent="0.35">
      <c r="T3422" s="6"/>
      <c r="U3422" s="6"/>
      <c r="Z3422">
        <v>18</v>
      </c>
      <c r="AA3422" s="9">
        <v>45462</v>
      </c>
      <c r="AB3422">
        <v>3.6928999999999998</v>
      </c>
      <c r="AE3422" s="25">
        <v>41736</v>
      </c>
      <c r="AF3422" t="e">
        <f>NA()</f>
        <v>#N/A</v>
      </c>
      <c r="AG3422" t="e">
        <f>NA()</f>
        <v>#N/A</v>
      </c>
      <c r="AH3422" t="e">
        <f>NA()</f>
        <v>#N/A</v>
      </c>
      <c r="AI3422" t="e">
        <f>NA()</f>
        <v>#N/A</v>
      </c>
      <c r="AJ3422" t="e">
        <f>NA()</f>
        <v>#N/A</v>
      </c>
      <c r="AK3422" t="e">
        <f>NA()</f>
        <v>#N/A</v>
      </c>
      <c r="AL3422" t="e">
        <f>NA()</f>
        <v>#N/A</v>
      </c>
      <c r="AM3422" t="e">
        <f>NA()</f>
        <v>#N/A</v>
      </c>
      <c r="AN3422" s="13">
        <v>5.8400000000000001E-2</v>
      </c>
      <c r="AO3422" t="e">
        <f>NA()</f>
        <v>#N/A</v>
      </c>
      <c r="AP3422" t="e">
        <f>NA()</f>
        <v>#N/A</v>
      </c>
    </row>
    <row r="3423" spans="20:42" x14ac:dyDescent="0.35">
      <c r="T3423" s="6"/>
      <c r="U3423" s="6"/>
      <c r="Z3423">
        <v>19</v>
      </c>
      <c r="AA3423" s="9">
        <v>45463</v>
      </c>
      <c r="AB3423">
        <v>3.702</v>
      </c>
      <c r="AE3423" s="25">
        <v>41737</v>
      </c>
      <c r="AF3423" t="e">
        <f>NA()</f>
        <v>#N/A</v>
      </c>
      <c r="AG3423" t="e">
        <f>NA()</f>
        <v>#N/A</v>
      </c>
      <c r="AH3423" t="e">
        <f>NA()</f>
        <v>#N/A</v>
      </c>
      <c r="AI3423" t="e">
        <f>NA()</f>
        <v>#N/A</v>
      </c>
      <c r="AJ3423" t="e">
        <f>NA()</f>
        <v>#N/A</v>
      </c>
      <c r="AK3423" t="e">
        <f>NA()</f>
        <v>#N/A</v>
      </c>
      <c r="AL3423" t="e">
        <f>NA()</f>
        <v>#N/A</v>
      </c>
      <c r="AM3423" t="e">
        <f>NA()</f>
        <v>#N/A</v>
      </c>
      <c r="AN3423" s="13">
        <v>5.8400000000000001E-2</v>
      </c>
      <c r="AO3423" t="e">
        <f>NA()</f>
        <v>#N/A</v>
      </c>
      <c r="AP3423" t="e">
        <f>NA()</f>
        <v>#N/A</v>
      </c>
    </row>
    <row r="3424" spans="20:42" x14ac:dyDescent="0.35">
      <c r="T3424" s="6"/>
      <c r="U3424" s="6"/>
      <c r="Z3424">
        <v>20</v>
      </c>
      <c r="AA3424" s="9">
        <v>45464</v>
      </c>
      <c r="AB3424">
        <v>3.5844999999999998</v>
      </c>
      <c r="AE3424" s="25">
        <v>41738</v>
      </c>
      <c r="AF3424" t="e">
        <f>NA()</f>
        <v>#N/A</v>
      </c>
      <c r="AG3424" t="e">
        <f>NA()</f>
        <v>#N/A</v>
      </c>
      <c r="AH3424" t="e">
        <f>NA()</f>
        <v>#N/A</v>
      </c>
      <c r="AI3424" t="e">
        <f>NA()</f>
        <v>#N/A</v>
      </c>
      <c r="AJ3424" t="e">
        <f>NA()</f>
        <v>#N/A</v>
      </c>
      <c r="AK3424" t="e">
        <f>NA()</f>
        <v>#N/A</v>
      </c>
      <c r="AL3424" t="e">
        <f>NA()</f>
        <v>#N/A</v>
      </c>
      <c r="AM3424" t="e">
        <f>NA()</f>
        <v>#N/A</v>
      </c>
      <c r="AN3424" s="13">
        <v>5.8299999999999998E-2</v>
      </c>
      <c r="AO3424" t="e">
        <f>NA()</f>
        <v>#N/A</v>
      </c>
      <c r="AP3424" t="e">
        <f>NA()</f>
        <v>#N/A</v>
      </c>
    </row>
    <row r="3425" spans="20:42" x14ac:dyDescent="0.35">
      <c r="T3425" s="6"/>
      <c r="U3425" s="6"/>
      <c r="Z3425">
        <v>21</v>
      </c>
      <c r="AA3425" s="9">
        <v>45467</v>
      </c>
      <c r="AB3425">
        <v>3.6371000000000002</v>
      </c>
      <c r="AE3425" s="25">
        <v>41739</v>
      </c>
      <c r="AF3425" t="e">
        <f>NA()</f>
        <v>#N/A</v>
      </c>
      <c r="AG3425" t="e">
        <f>NA()</f>
        <v>#N/A</v>
      </c>
      <c r="AH3425" t="e">
        <f>NA()</f>
        <v>#N/A</v>
      </c>
      <c r="AI3425" t="e">
        <f>NA()</f>
        <v>#N/A</v>
      </c>
      <c r="AJ3425" t="e">
        <f>NA()</f>
        <v>#N/A</v>
      </c>
      <c r="AK3425" t="e">
        <f>NA()</f>
        <v>#N/A</v>
      </c>
      <c r="AL3425" t="e">
        <f>NA()</f>
        <v>#N/A</v>
      </c>
      <c r="AM3425" t="e">
        <f>NA()</f>
        <v>#N/A</v>
      </c>
      <c r="AN3425" s="13">
        <v>5.8299999999999998E-2</v>
      </c>
      <c r="AO3425" t="e">
        <f>NA()</f>
        <v>#N/A</v>
      </c>
      <c r="AP3425" t="e">
        <f>NA()</f>
        <v>#N/A</v>
      </c>
    </row>
    <row r="3426" spans="20:42" x14ac:dyDescent="0.35">
      <c r="T3426" s="6"/>
      <c r="U3426" s="6"/>
      <c r="Z3426">
        <v>24</v>
      </c>
      <c r="AA3426" s="9">
        <v>45468</v>
      </c>
      <c r="AB3426">
        <v>3.6709000000000001</v>
      </c>
      <c r="AE3426" s="25">
        <v>41740</v>
      </c>
      <c r="AF3426" t="e">
        <f>NA()</f>
        <v>#N/A</v>
      </c>
      <c r="AG3426" t="e">
        <f>NA()</f>
        <v>#N/A</v>
      </c>
      <c r="AH3426" t="e">
        <f>NA()</f>
        <v>#N/A</v>
      </c>
      <c r="AI3426" t="e">
        <f>NA()</f>
        <v>#N/A</v>
      </c>
      <c r="AJ3426" t="e">
        <f>NA()</f>
        <v>#N/A</v>
      </c>
      <c r="AK3426" t="e">
        <f>NA()</f>
        <v>#N/A</v>
      </c>
      <c r="AL3426" t="e">
        <f>NA()</f>
        <v>#N/A</v>
      </c>
      <c r="AM3426" t="e">
        <f>NA()</f>
        <v>#N/A</v>
      </c>
      <c r="AN3426" s="13">
        <v>5.8599999999999999E-2</v>
      </c>
      <c r="AO3426" t="e">
        <f>NA()</f>
        <v>#N/A</v>
      </c>
      <c r="AP3426" t="e">
        <f>NA()</f>
        <v>#N/A</v>
      </c>
    </row>
    <row r="3427" spans="20:42" x14ac:dyDescent="0.35">
      <c r="T3427" s="6"/>
      <c r="U3427" s="6"/>
      <c r="Z3427">
        <v>25</v>
      </c>
      <c r="AA3427" s="9">
        <v>45469</v>
      </c>
      <c r="AB3427">
        <v>3.5649999999999999</v>
      </c>
      <c r="AE3427" s="25">
        <v>41741</v>
      </c>
      <c r="AF3427" t="e">
        <f>NA()</f>
        <v>#N/A</v>
      </c>
      <c r="AG3427" t="e">
        <f>NA()</f>
        <v>#N/A</v>
      </c>
      <c r="AH3427" t="e">
        <f>NA()</f>
        <v>#N/A</v>
      </c>
      <c r="AI3427" t="e">
        <f>NA()</f>
        <v>#N/A</v>
      </c>
      <c r="AJ3427" t="e">
        <f>NA()</f>
        <v>#N/A</v>
      </c>
      <c r="AK3427" t="e">
        <f>NA()</f>
        <v>#N/A</v>
      </c>
      <c r="AL3427" t="e">
        <f>NA()</f>
        <v>#N/A</v>
      </c>
      <c r="AM3427" t="e">
        <f>NA()</f>
        <v>#N/A</v>
      </c>
      <c r="AN3427" t="e">
        <f>NA()</f>
        <v>#N/A</v>
      </c>
      <c r="AO3427" t="e">
        <f>NA()</f>
        <v>#N/A</v>
      </c>
      <c r="AP3427" t="e">
        <f>NA()</f>
        <v>#N/A</v>
      </c>
    </row>
    <row r="3428" spans="20:42" x14ac:dyDescent="0.35">
      <c r="T3428" s="6"/>
      <c r="U3428" s="6"/>
      <c r="Z3428">
        <v>26</v>
      </c>
      <c r="AA3428" s="9">
        <v>45470</v>
      </c>
      <c r="AB3428">
        <v>3.5992000000000002</v>
      </c>
      <c r="AE3428" s="25">
        <v>41742</v>
      </c>
      <c r="AF3428" t="e">
        <f>NA()</f>
        <v>#N/A</v>
      </c>
      <c r="AG3428" t="e">
        <f>NA()</f>
        <v>#N/A</v>
      </c>
      <c r="AH3428" t="e">
        <f>NA()</f>
        <v>#N/A</v>
      </c>
      <c r="AI3428" t="e">
        <f>NA()</f>
        <v>#N/A</v>
      </c>
      <c r="AJ3428" t="e">
        <f>NA()</f>
        <v>#N/A</v>
      </c>
      <c r="AK3428" t="e">
        <f>NA()</f>
        <v>#N/A</v>
      </c>
      <c r="AL3428" t="e">
        <f>NA()</f>
        <v>#N/A</v>
      </c>
      <c r="AM3428" t="e">
        <f>NA()</f>
        <v>#N/A</v>
      </c>
      <c r="AN3428" t="e">
        <f>NA()</f>
        <v>#N/A</v>
      </c>
      <c r="AO3428" t="e">
        <f>NA()</f>
        <v>#N/A</v>
      </c>
      <c r="AP3428" t="e">
        <f>NA()</f>
        <v>#N/A</v>
      </c>
    </row>
    <row r="3429" spans="20:42" x14ac:dyDescent="0.35">
      <c r="T3429" s="6"/>
      <c r="U3429" s="6"/>
      <c r="Z3429">
        <v>27</v>
      </c>
      <c r="AA3429" s="9">
        <v>45471</v>
      </c>
      <c r="AB3429">
        <v>3.4460000000000002</v>
      </c>
      <c r="AE3429" s="25">
        <v>41743</v>
      </c>
      <c r="AF3429" t="e">
        <f>NA()</f>
        <v>#N/A</v>
      </c>
      <c r="AG3429" t="e">
        <f>NA()</f>
        <v>#N/A</v>
      </c>
      <c r="AH3429" t="e">
        <f>NA()</f>
        <v>#N/A</v>
      </c>
      <c r="AI3429" t="e">
        <f>NA()</f>
        <v>#N/A</v>
      </c>
      <c r="AJ3429" t="e">
        <f>NA()</f>
        <v>#N/A</v>
      </c>
      <c r="AK3429" t="e">
        <f>NA()</f>
        <v>#N/A</v>
      </c>
      <c r="AL3429" t="e">
        <f>NA()</f>
        <v>#N/A</v>
      </c>
      <c r="AM3429" t="e">
        <f>NA()</f>
        <v>#N/A</v>
      </c>
      <c r="AN3429" s="13">
        <v>5.8500000000000003E-2</v>
      </c>
      <c r="AO3429" t="e">
        <f>NA()</f>
        <v>#N/A</v>
      </c>
      <c r="AP3429" t="e">
        <f>NA()</f>
        <v>#N/A</v>
      </c>
    </row>
    <row r="3430" spans="20:42" x14ac:dyDescent="0.35">
      <c r="T3430" s="6"/>
      <c r="U3430" s="6"/>
      <c r="Z3430">
        <v>28</v>
      </c>
      <c r="AA3430" s="9">
        <v>45474</v>
      </c>
      <c r="AB3430">
        <v>3.4325000000000001</v>
      </c>
      <c r="AE3430" s="25">
        <v>41744</v>
      </c>
      <c r="AF3430" t="e">
        <f>NA()</f>
        <v>#N/A</v>
      </c>
      <c r="AG3430" t="e">
        <f>NA()</f>
        <v>#N/A</v>
      </c>
      <c r="AH3430" t="e">
        <f>NA()</f>
        <v>#N/A</v>
      </c>
      <c r="AI3430" t="e">
        <f>NA()</f>
        <v>#N/A</v>
      </c>
      <c r="AJ3430" t="e">
        <f>NA()</f>
        <v>#N/A</v>
      </c>
      <c r="AK3430" t="e">
        <f>NA()</f>
        <v>#N/A</v>
      </c>
      <c r="AL3430" t="e">
        <f>NA()</f>
        <v>#N/A</v>
      </c>
      <c r="AM3430" t="e">
        <f>NA()</f>
        <v>#N/A</v>
      </c>
      <c r="AN3430" s="13">
        <v>5.8700000000000002E-2</v>
      </c>
      <c r="AO3430" t="e">
        <f>NA()</f>
        <v>#N/A</v>
      </c>
      <c r="AP3430" t="e">
        <f>NA()</f>
        <v>#N/A</v>
      </c>
    </row>
    <row r="3431" spans="20:42" x14ac:dyDescent="0.35">
      <c r="T3431" s="6"/>
      <c r="U3431" s="6"/>
      <c r="Y3431" t="s">
        <v>1102</v>
      </c>
      <c r="Z3431">
        <v>1</v>
      </c>
      <c r="AA3431" s="9">
        <v>45475</v>
      </c>
      <c r="AB3431">
        <v>3.4205000000000001</v>
      </c>
      <c r="AE3431" s="25">
        <v>41745</v>
      </c>
      <c r="AF3431" t="e">
        <f>NA()</f>
        <v>#N/A</v>
      </c>
      <c r="AG3431" t="e">
        <f>NA()</f>
        <v>#N/A</v>
      </c>
      <c r="AH3431" t="e">
        <f>NA()</f>
        <v>#N/A</v>
      </c>
      <c r="AI3431" t="e">
        <f>NA()</f>
        <v>#N/A</v>
      </c>
      <c r="AJ3431" t="e">
        <f>NA()</f>
        <v>#N/A</v>
      </c>
      <c r="AK3431" t="e">
        <f>NA()</f>
        <v>#N/A</v>
      </c>
      <c r="AL3431" t="e">
        <f>NA()</f>
        <v>#N/A</v>
      </c>
      <c r="AM3431" t="e">
        <f>NA()</f>
        <v>#N/A</v>
      </c>
      <c r="AN3431" s="13">
        <v>5.91E-2</v>
      </c>
      <c r="AO3431" t="e">
        <f>NA()</f>
        <v>#N/A</v>
      </c>
      <c r="AP3431" t="e">
        <f>NA()</f>
        <v>#N/A</v>
      </c>
    </row>
    <row r="3432" spans="20:42" x14ac:dyDescent="0.35">
      <c r="T3432" s="6"/>
      <c r="U3432" s="6"/>
      <c r="Z3432">
        <v>2</v>
      </c>
      <c r="AA3432" s="9">
        <v>45476</v>
      </c>
      <c r="AB3432">
        <v>3.4140999999999999</v>
      </c>
      <c r="AE3432" s="25">
        <v>41746</v>
      </c>
      <c r="AF3432" t="e">
        <f>NA()</f>
        <v>#N/A</v>
      </c>
      <c r="AG3432" t="e">
        <f>NA()</f>
        <v>#N/A</v>
      </c>
      <c r="AH3432" t="e">
        <f>NA()</f>
        <v>#N/A</v>
      </c>
      <c r="AI3432" t="e">
        <f>NA()</f>
        <v>#N/A</v>
      </c>
      <c r="AJ3432" t="e">
        <f>NA()</f>
        <v>#N/A</v>
      </c>
      <c r="AK3432" t="e">
        <f>NA()</f>
        <v>#N/A</v>
      </c>
      <c r="AL3432" t="e">
        <f>NA()</f>
        <v>#N/A</v>
      </c>
      <c r="AM3432" t="e">
        <f>NA()</f>
        <v>#N/A</v>
      </c>
      <c r="AN3432" s="13">
        <v>6.0100000000000001E-2</v>
      </c>
      <c r="AO3432" t="e">
        <f>NA()</f>
        <v>#N/A</v>
      </c>
      <c r="AP3432" t="e">
        <f>NA()</f>
        <v>#N/A</v>
      </c>
    </row>
    <row r="3433" spans="20:42" x14ac:dyDescent="0.35">
      <c r="T3433" s="6"/>
      <c r="U3433" s="6"/>
      <c r="Z3433">
        <v>3</v>
      </c>
      <c r="AA3433" s="9">
        <v>45477</v>
      </c>
      <c r="AB3433">
        <v>3.4708999999999999</v>
      </c>
      <c r="AE3433" s="25">
        <v>41747</v>
      </c>
      <c r="AF3433" t="e">
        <f>NA()</f>
        <v>#N/A</v>
      </c>
      <c r="AG3433" t="e">
        <f>NA()</f>
        <v>#N/A</v>
      </c>
      <c r="AH3433" t="e">
        <f>NA()</f>
        <v>#N/A</v>
      </c>
      <c r="AI3433" t="e">
        <f>NA()</f>
        <v>#N/A</v>
      </c>
      <c r="AJ3433" t="e">
        <f>NA()</f>
        <v>#N/A</v>
      </c>
      <c r="AK3433" t="e">
        <f>NA()</f>
        <v>#N/A</v>
      </c>
      <c r="AL3433" t="e">
        <f>NA()</f>
        <v>#N/A</v>
      </c>
      <c r="AM3433" t="e">
        <f>NA()</f>
        <v>#N/A</v>
      </c>
      <c r="AN3433" t="e">
        <f>NA()</f>
        <v>#N/A</v>
      </c>
      <c r="AO3433" t="e">
        <f>NA()</f>
        <v>#N/A</v>
      </c>
      <c r="AP3433" t="e">
        <f>NA()</f>
        <v>#N/A</v>
      </c>
    </row>
    <row r="3434" spans="20:42" x14ac:dyDescent="0.35">
      <c r="T3434" s="6"/>
      <c r="U3434" s="6"/>
      <c r="Z3434">
        <v>4</v>
      </c>
      <c r="AA3434" s="9">
        <v>45478</v>
      </c>
      <c r="AB3434">
        <v>3.4839000000000002</v>
      </c>
      <c r="AE3434" s="25">
        <v>41748</v>
      </c>
      <c r="AF3434" t="e">
        <f>NA()</f>
        <v>#N/A</v>
      </c>
      <c r="AG3434" t="e">
        <f>NA()</f>
        <v>#N/A</v>
      </c>
      <c r="AH3434" t="e">
        <f>NA()</f>
        <v>#N/A</v>
      </c>
      <c r="AI3434" t="e">
        <f>NA()</f>
        <v>#N/A</v>
      </c>
      <c r="AJ3434" t="e">
        <f>NA()</f>
        <v>#N/A</v>
      </c>
      <c r="AK3434" t="e">
        <f>NA()</f>
        <v>#N/A</v>
      </c>
      <c r="AL3434" t="e">
        <f>NA()</f>
        <v>#N/A</v>
      </c>
      <c r="AM3434" t="e">
        <f>NA()</f>
        <v>#N/A</v>
      </c>
      <c r="AN3434" t="e">
        <f>NA()</f>
        <v>#N/A</v>
      </c>
      <c r="AO3434" t="e">
        <f>NA()</f>
        <v>#N/A</v>
      </c>
      <c r="AP3434" t="e">
        <f>NA()</f>
        <v>#N/A</v>
      </c>
    </row>
    <row r="3435" spans="20:42" x14ac:dyDescent="0.35">
      <c r="T3435" s="6"/>
      <c r="U3435" s="6"/>
      <c r="Z3435">
        <v>5</v>
      </c>
      <c r="AA3435" s="9">
        <v>45481</v>
      </c>
      <c r="AB3435">
        <v>3.5261</v>
      </c>
      <c r="AE3435" s="25">
        <v>41749</v>
      </c>
      <c r="AF3435" t="e">
        <f>NA()</f>
        <v>#N/A</v>
      </c>
      <c r="AG3435" t="e">
        <f>NA()</f>
        <v>#N/A</v>
      </c>
      <c r="AH3435" t="e">
        <f>NA()</f>
        <v>#N/A</v>
      </c>
      <c r="AI3435" t="e">
        <f>NA()</f>
        <v>#N/A</v>
      </c>
      <c r="AJ3435" t="e">
        <f>NA()</f>
        <v>#N/A</v>
      </c>
      <c r="AK3435" t="e">
        <f>NA()</f>
        <v>#N/A</v>
      </c>
      <c r="AL3435" t="e">
        <f>NA()</f>
        <v>#N/A</v>
      </c>
      <c r="AM3435" t="e">
        <f>NA()</f>
        <v>#N/A</v>
      </c>
      <c r="AN3435" t="e">
        <f>NA()</f>
        <v>#N/A</v>
      </c>
      <c r="AO3435" t="e">
        <f>NA()</f>
        <v>#N/A</v>
      </c>
      <c r="AP3435" t="e">
        <f>NA()</f>
        <v>#N/A</v>
      </c>
    </row>
    <row r="3436" spans="20:42" x14ac:dyDescent="0.35">
      <c r="T3436" s="6"/>
      <c r="U3436" s="6"/>
      <c r="Z3436">
        <v>8</v>
      </c>
      <c r="AA3436" s="9">
        <v>45482</v>
      </c>
      <c r="AB3436">
        <v>3.4634</v>
      </c>
      <c r="AE3436" s="25">
        <v>41750</v>
      </c>
      <c r="AF3436" t="e">
        <f>NA()</f>
        <v>#N/A</v>
      </c>
      <c r="AG3436" t="e">
        <f>NA()</f>
        <v>#N/A</v>
      </c>
      <c r="AH3436" t="e">
        <f>NA()</f>
        <v>#N/A</v>
      </c>
      <c r="AI3436" t="e">
        <f>NA()</f>
        <v>#N/A</v>
      </c>
      <c r="AJ3436" t="e">
        <f>NA()</f>
        <v>#N/A</v>
      </c>
      <c r="AK3436" t="e">
        <f>NA()</f>
        <v>#N/A</v>
      </c>
      <c r="AL3436" t="e">
        <f>NA()</f>
        <v>#N/A</v>
      </c>
      <c r="AM3436" t="e">
        <f>NA()</f>
        <v>#N/A</v>
      </c>
      <c r="AN3436" s="13">
        <v>6.0400000000000002E-2</v>
      </c>
      <c r="AO3436" t="e">
        <f>NA()</f>
        <v>#N/A</v>
      </c>
      <c r="AP3436" t="e">
        <f>NA()</f>
        <v>#N/A</v>
      </c>
    </row>
    <row r="3437" spans="20:42" x14ac:dyDescent="0.35">
      <c r="T3437" s="6"/>
      <c r="U3437" s="6"/>
      <c r="Z3437">
        <v>9</v>
      </c>
      <c r="AA3437" s="9">
        <v>45483</v>
      </c>
      <c r="AB3437">
        <v>3.4018999999999999</v>
      </c>
      <c r="AE3437" s="25">
        <v>41751</v>
      </c>
      <c r="AF3437" t="e">
        <f>NA()</f>
        <v>#N/A</v>
      </c>
      <c r="AG3437" t="e">
        <f>NA()</f>
        <v>#N/A</v>
      </c>
      <c r="AH3437" t="e">
        <f>NA()</f>
        <v>#N/A</v>
      </c>
      <c r="AI3437" t="e">
        <f>NA()</f>
        <v>#N/A</v>
      </c>
      <c r="AJ3437" t="e">
        <f>NA()</f>
        <v>#N/A</v>
      </c>
      <c r="AK3437" t="e">
        <f>NA()</f>
        <v>#N/A</v>
      </c>
      <c r="AL3437" t="e">
        <f>NA()</f>
        <v>#N/A</v>
      </c>
      <c r="AM3437" t="e">
        <f>NA()</f>
        <v>#N/A</v>
      </c>
      <c r="AN3437" s="13">
        <v>6.0600000000000001E-2</v>
      </c>
      <c r="AO3437" t="e">
        <f>NA()</f>
        <v>#N/A</v>
      </c>
      <c r="AP3437" t="e">
        <f>NA()</f>
        <v>#N/A</v>
      </c>
    </row>
    <row r="3438" spans="20:42" x14ac:dyDescent="0.35">
      <c r="T3438" s="6"/>
      <c r="U3438" s="6"/>
      <c r="Z3438">
        <v>10</v>
      </c>
      <c r="AA3438" s="9">
        <v>45484</v>
      </c>
      <c r="AB3438">
        <v>3.4975000000000001</v>
      </c>
      <c r="AE3438" s="25">
        <v>41752</v>
      </c>
      <c r="AF3438" t="e">
        <f>NA()</f>
        <v>#N/A</v>
      </c>
      <c r="AG3438" t="e">
        <f>NA()</f>
        <v>#N/A</v>
      </c>
      <c r="AH3438" t="e">
        <f>NA()</f>
        <v>#N/A</v>
      </c>
      <c r="AI3438" t="e">
        <f>NA()</f>
        <v>#N/A</v>
      </c>
      <c r="AJ3438" t="e">
        <f>NA()</f>
        <v>#N/A</v>
      </c>
      <c r="AK3438" t="e">
        <f>NA()</f>
        <v>#N/A</v>
      </c>
      <c r="AL3438" t="e">
        <f>NA()</f>
        <v>#N/A</v>
      </c>
      <c r="AM3438" t="e">
        <f>NA()</f>
        <v>#N/A</v>
      </c>
      <c r="AN3438" s="13">
        <v>6.1100000000000002E-2</v>
      </c>
      <c r="AO3438" t="e">
        <f>NA()</f>
        <v>#N/A</v>
      </c>
      <c r="AP3438" t="e">
        <f>NA()</f>
        <v>#N/A</v>
      </c>
    </row>
    <row r="3439" spans="20:42" x14ac:dyDescent="0.35">
      <c r="T3439" s="6"/>
      <c r="U3439" s="6"/>
      <c r="Z3439">
        <v>11</v>
      </c>
      <c r="AA3439" s="9">
        <v>45485</v>
      </c>
      <c r="AB3439">
        <v>3.4685000000000001</v>
      </c>
      <c r="AE3439" s="25">
        <v>41753</v>
      </c>
      <c r="AF3439" t="e">
        <f>NA()</f>
        <v>#N/A</v>
      </c>
      <c r="AG3439" t="e">
        <f>NA()</f>
        <v>#N/A</v>
      </c>
      <c r="AH3439" t="e">
        <f>NA()</f>
        <v>#N/A</v>
      </c>
      <c r="AI3439" t="e">
        <f>NA()</f>
        <v>#N/A</v>
      </c>
      <c r="AJ3439" t="e">
        <f>NA()</f>
        <v>#N/A</v>
      </c>
      <c r="AK3439" t="e">
        <f>NA()</f>
        <v>#N/A</v>
      </c>
      <c r="AL3439" t="e">
        <f>NA()</f>
        <v>#N/A</v>
      </c>
      <c r="AM3439" t="e">
        <f>NA()</f>
        <v>#N/A</v>
      </c>
      <c r="AN3439" s="13">
        <v>6.1499999999999999E-2</v>
      </c>
      <c r="AO3439" t="e">
        <f>NA()</f>
        <v>#N/A</v>
      </c>
      <c r="AP3439" t="e">
        <f>NA()</f>
        <v>#N/A</v>
      </c>
    </row>
    <row r="3440" spans="20:42" x14ac:dyDescent="0.35">
      <c r="T3440" s="6"/>
      <c r="U3440" s="6"/>
      <c r="Z3440">
        <v>12</v>
      </c>
      <c r="AA3440" s="9">
        <v>45488</v>
      </c>
      <c r="AB3440">
        <v>3.5537000000000001</v>
      </c>
      <c r="AE3440" s="25">
        <v>41754</v>
      </c>
      <c r="AF3440" t="e">
        <f>NA()</f>
        <v>#N/A</v>
      </c>
      <c r="AG3440" t="e">
        <f>NA()</f>
        <v>#N/A</v>
      </c>
      <c r="AH3440" t="e">
        <f>NA()</f>
        <v>#N/A</v>
      </c>
      <c r="AI3440" t="e">
        <f>NA()</f>
        <v>#N/A</v>
      </c>
      <c r="AJ3440" t="e">
        <f>NA()</f>
        <v>#N/A</v>
      </c>
      <c r="AK3440" t="e">
        <f>NA()</f>
        <v>#N/A</v>
      </c>
      <c r="AL3440" t="e">
        <f>NA()</f>
        <v>#N/A</v>
      </c>
      <c r="AM3440" t="e">
        <f>NA()</f>
        <v>#N/A</v>
      </c>
      <c r="AN3440" s="13">
        <v>6.1699999999999998E-2</v>
      </c>
      <c r="AO3440" t="e">
        <f>NA()</f>
        <v>#N/A</v>
      </c>
      <c r="AP3440" t="e">
        <f>NA()</f>
        <v>#N/A</v>
      </c>
    </row>
    <row r="3441" spans="20:42" x14ac:dyDescent="0.35">
      <c r="T3441" s="6"/>
      <c r="U3441" s="6"/>
      <c r="Z3441">
        <v>15</v>
      </c>
      <c r="AA3441" s="9">
        <v>45489</v>
      </c>
      <c r="AB3441">
        <v>3.5133999999999999</v>
      </c>
      <c r="AE3441" s="25">
        <v>41755</v>
      </c>
      <c r="AF3441" t="e">
        <f>NA()</f>
        <v>#N/A</v>
      </c>
      <c r="AG3441" t="e">
        <f>NA()</f>
        <v>#N/A</v>
      </c>
      <c r="AH3441" t="e">
        <f>NA()</f>
        <v>#N/A</v>
      </c>
      <c r="AI3441" t="e">
        <f>NA()</f>
        <v>#N/A</v>
      </c>
      <c r="AJ3441" t="e">
        <f>NA()</f>
        <v>#N/A</v>
      </c>
      <c r="AK3441" t="e">
        <f>NA()</f>
        <v>#N/A</v>
      </c>
      <c r="AL3441" t="e">
        <f>NA()</f>
        <v>#N/A</v>
      </c>
      <c r="AM3441" t="e">
        <f>NA()</f>
        <v>#N/A</v>
      </c>
      <c r="AN3441" t="e">
        <f>NA()</f>
        <v>#N/A</v>
      </c>
      <c r="AO3441" t="e">
        <f>NA()</f>
        <v>#N/A</v>
      </c>
      <c r="AP3441" t="e">
        <f>NA()</f>
        <v>#N/A</v>
      </c>
    </row>
    <row r="3442" spans="20:42" x14ac:dyDescent="0.35">
      <c r="T3442" s="6"/>
      <c r="U3442" s="6"/>
      <c r="Z3442">
        <v>16</v>
      </c>
      <c r="AA3442" s="9">
        <v>45490</v>
      </c>
      <c r="AB3442">
        <v>3.5137</v>
      </c>
      <c r="AE3442" s="25">
        <v>41756</v>
      </c>
      <c r="AF3442" t="e">
        <f>NA()</f>
        <v>#N/A</v>
      </c>
      <c r="AG3442" t="e">
        <f>NA()</f>
        <v>#N/A</v>
      </c>
      <c r="AH3442" t="e">
        <f>NA()</f>
        <v>#N/A</v>
      </c>
      <c r="AI3442" t="e">
        <f>NA()</f>
        <v>#N/A</v>
      </c>
      <c r="AJ3442" t="e">
        <f>NA()</f>
        <v>#N/A</v>
      </c>
      <c r="AK3442" t="e">
        <f>NA()</f>
        <v>#N/A</v>
      </c>
      <c r="AL3442" t="e">
        <f>NA()</f>
        <v>#N/A</v>
      </c>
      <c r="AM3442" t="e">
        <f>NA()</f>
        <v>#N/A</v>
      </c>
      <c r="AN3442" t="e">
        <f>NA()</f>
        <v>#N/A</v>
      </c>
      <c r="AO3442" t="e">
        <f>NA()</f>
        <v>#N/A</v>
      </c>
      <c r="AP3442" t="e">
        <f>NA()</f>
        <v>#N/A</v>
      </c>
    </row>
    <row r="3443" spans="20:42" x14ac:dyDescent="0.35">
      <c r="T3443" s="6"/>
      <c r="U3443" s="6"/>
      <c r="Z3443">
        <v>17</v>
      </c>
      <c r="AA3443" s="9">
        <v>45491</v>
      </c>
      <c r="AB3443">
        <v>3.5413000000000001</v>
      </c>
      <c r="AE3443" s="25">
        <v>41757</v>
      </c>
      <c r="AF3443" t="e">
        <f>NA()</f>
        <v>#N/A</v>
      </c>
      <c r="AG3443" t="e">
        <f>NA()</f>
        <v>#N/A</v>
      </c>
      <c r="AH3443" t="e">
        <f>NA()</f>
        <v>#N/A</v>
      </c>
      <c r="AI3443" t="e">
        <f>NA()</f>
        <v>#N/A</v>
      </c>
      <c r="AJ3443" t="e">
        <f>NA()</f>
        <v>#N/A</v>
      </c>
      <c r="AK3443" t="e">
        <f>NA()</f>
        <v>#N/A</v>
      </c>
      <c r="AL3443" t="e">
        <f>NA()</f>
        <v>#N/A</v>
      </c>
      <c r="AM3443" t="e">
        <f>NA()</f>
        <v>#N/A</v>
      </c>
      <c r="AN3443" s="13">
        <v>6.2E-2</v>
      </c>
      <c r="AO3443" t="e">
        <f>NA()</f>
        <v>#N/A</v>
      </c>
      <c r="AP3443" t="e">
        <f>NA()</f>
        <v>#N/A</v>
      </c>
    </row>
    <row r="3444" spans="20:42" x14ac:dyDescent="0.35">
      <c r="T3444" s="6"/>
      <c r="U3444" s="6"/>
      <c r="Z3444">
        <v>18</v>
      </c>
      <c r="AA3444" s="9">
        <v>45492</v>
      </c>
      <c r="AB3444">
        <v>3.5398999999999998</v>
      </c>
      <c r="AE3444" s="25">
        <v>41758</v>
      </c>
      <c r="AF3444" t="e">
        <f>NA()</f>
        <v>#N/A</v>
      </c>
      <c r="AG3444" t="e">
        <f>NA()</f>
        <v>#N/A</v>
      </c>
      <c r="AH3444" t="e">
        <f>NA()</f>
        <v>#N/A</v>
      </c>
      <c r="AI3444" t="e">
        <f>NA()</f>
        <v>#N/A</v>
      </c>
      <c r="AJ3444" t="e">
        <f>NA()</f>
        <v>#N/A</v>
      </c>
      <c r="AK3444" t="e">
        <f>NA()</f>
        <v>#N/A</v>
      </c>
      <c r="AL3444" t="e">
        <f>NA()</f>
        <v>#N/A</v>
      </c>
      <c r="AM3444" t="e">
        <f>NA()</f>
        <v>#N/A</v>
      </c>
      <c r="AN3444" s="13">
        <v>6.2300000000000001E-2</v>
      </c>
      <c r="AO3444" t="e">
        <f>NA()</f>
        <v>#N/A</v>
      </c>
      <c r="AP3444" t="e">
        <f>NA()</f>
        <v>#N/A</v>
      </c>
    </row>
    <row r="3445" spans="20:42" x14ac:dyDescent="0.35">
      <c r="T3445" s="6"/>
      <c r="U3445" s="6"/>
      <c r="Z3445">
        <v>19</v>
      </c>
      <c r="AA3445" s="9">
        <v>45495</v>
      </c>
      <c r="AB3445">
        <v>3.5863999999999998</v>
      </c>
      <c r="AE3445" s="25">
        <v>41759</v>
      </c>
      <c r="AF3445" t="e">
        <f>NA()</f>
        <v>#N/A</v>
      </c>
      <c r="AG3445" t="e">
        <f>NA()</f>
        <v>#N/A</v>
      </c>
      <c r="AH3445" t="e">
        <f>NA()</f>
        <v>#N/A</v>
      </c>
      <c r="AI3445" t="e">
        <f>NA()</f>
        <v>#N/A</v>
      </c>
      <c r="AJ3445" t="e">
        <f>NA()</f>
        <v>#N/A</v>
      </c>
      <c r="AK3445" t="e">
        <f>NA()</f>
        <v>#N/A</v>
      </c>
      <c r="AL3445" t="e">
        <f>NA()</f>
        <v>#N/A</v>
      </c>
      <c r="AM3445" t="e">
        <f>NA()</f>
        <v>#N/A</v>
      </c>
      <c r="AN3445" s="13">
        <v>6.5199999999999994E-2</v>
      </c>
      <c r="AO3445" t="e">
        <f>NA()</f>
        <v>#N/A</v>
      </c>
      <c r="AP3445" t="e">
        <f>NA()</f>
        <v>#N/A</v>
      </c>
    </row>
    <row r="3446" spans="20:42" x14ac:dyDescent="0.35">
      <c r="T3446" s="6"/>
      <c r="U3446" s="6"/>
      <c r="Z3446">
        <v>22</v>
      </c>
      <c r="AA3446" s="9">
        <v>45496</v>
      </c>
      <c r="AB3446">
        <v>3.5678999999999998</v>
      </c>
      <c r="AE3446" s="25">
        <v>41760</v>
      </c>
      <c r="AF3446" t="e">
        <f>NA()</f>
        <v>#N/A</v>
      </c>
      <c r="AG3446" t="e">
        <f>NA()</f>
        <v>#N/A</v>
      </c>
      <c r="AH3446" t="e">
        <f>NA()</f>
        <v>#N/A</v>
      </c>
      <c r="AI3446" t="e">
        <f>NA()</f>
        <v>#N/A</v>
      </c>
      <c r="AJ3446" t="e">
        <f>NA()</f>
        <v>#N/A</v>
      </c>
      <c r="AK3446" t="e">
        <f>NA()</f>
        <v>#N/A</v>
      </c>
      <c r="AL3446" t="e">
        <f>NA()</f>
        <v>#N/A</v>
      </c>
      <c r="AM3446" t="e">
        <f>NA()</f>
        <v>#N/A</v>
      </c>
      <c r="AN3446" t="e">
        <f>NA()</f>
        <v>#N/A</v>
      </c>
      <c r="AO3446" s="13">
        <v>0.95160714000000002</v>
      </c>
      <c r="AP3446" t="e">
        <f>NA()</f>
        <v>#N/A</v>
      </c>
    </row>
    <row r="3447" spans="20:42" x14ac:dyDescent="0.35">
      <c r="T3447" s="6"/>
      <c r="U3447" s="6"/>
      <c r="Z3447">
        <v>23</v>
      </c>
      <c r="AA3447" s="9">
        <v>45497</v>
      </c>
      <c r="AB3447">
        <v>3.5238999999999998</v>
      </c>
      <c r="AE3447" s="25">
        <v>41761</v>
      </c>
      <c r="AF3447" t="e">
        <f>NA()</f>
        <v>#N/A</v>
      </c>
      <c r="AG3447" t="e">
        <f>NA()</f>
        <v>#N/A</v>
      </c>
      <c r="AH3447" t="e">
        <f>NA()</f>
        <v>#N/A</v>
      </c>
      <c r="AI3447" t="e">
        <f>NA()</f>
        <v>#N/A</v>
      </c>
      <c r="AJ3447" t="e">
        <f>NA()</f>
        <v>#N/A</v>
      </c>
      <c r="AK3447" t="e">
        <f>NA()</f>
        <v>#N/A</v>
      </c>
      <c r="AL3447" t="e">
        <f>NA()</f>
        <v>#N/A</v>
      </c>
      <c r="AM3447" t="e">
        <f>NA()</f>
        <v>#N/A</v>
      </c>
      <c r="AN3447" s="13">
        <v>6.7500000000000004E-2</v>
      </c>
      <c r="AO3447" t="e">
        <f>NA()</f>
        <v>#N/A</v>
      </c>
      <c r="AP3447" t="e">
        <f>NA()</f>
        <v>#N/A</v>
      </c>
    </row>
    <row r="3448" spans="20:42" x14ac:dyDescent="0.35">
      <c r="T3448" s="6"/>
      <c r="U3448" s="6"/>
      <c r="Z3448">
        <v>24</v>
      </c>
      <c r="AA3448" s="9">
        <v>45498</v>
      </c>
      <c r="AB3448">
        <v>3.5457999999999998</v>
      </c>
      <c r="AE3448" s="25">
        <v>41762</v>
      </c>
      <c r="AF3448" t="e">
        <f>NA()</f>
        <v>#N/A</v>
      </c>
      <c r="AG3448" t="e">
        <f>NA()</f>
        <v>#N/A</v>
      </c>
      <c r="AH3448" t="e">
        <f>NA()</f>
        <v>#N/A</v>
      </c>
      <c r="AI3448" t="e">
        <f>NA()</f>
        <v>#N/A</v>
      </c>
      <c r="AJ3448" t="e">
        <f>NA()</f>
        <v>#N/A</v>
      </c>
      <c r="AK3448" t="e">
        <f>NA()</f>
        <v>#N/A</v>
      </c>
      <c r="AL3448" t="e">
        <f>NA()</f>
        <v>#N/A</v>
      </c>
      <c r="AM3448" t="e">
        <f>NA()</f>
        <v>#N/A</v>
      </c>
      <c r="AN3448" t="e">
        <f>NA()</f>
        <v>#N/A</v>
      </c>
      <c r="AO3448" t="e">
        <f>NA()</f>
        <v>#N/A</v>
      </c>
      <c r="AP3448" t="e">
        <f>NA()</f>
        <v>#N/A</v>
      </c>
    </row>
    <row r="3449" spans="20:42" x14ac:dyDescent="0.35">
      <c r="T3449" s="6"/>
      <c r="U3449" s="6"/>
      <c r="Z3449">
        <v>25</v>
      </c>
      <c r="AA3449" s="9">
        <v>45499</v>
      </c>
      <c r="AB3449">
        <v>3.6271</v>
      </c>
      <c r="AE3449" s="25">
        <v>41763</v>
      </c>
      <c r="AF3449" t="e">
        <f>NA()</f>
        <v>#N/A</v>
      </c>
      <c r="AG3449" t="e">
        <f>NA()</f>
        <v>#N/A</v>
      </c>
      <c r="AH3449" t="e">
        <f>NA()</f>
        <v>#N/A</v>
      </c>
      <c r="AI3449" t="e">
        <f>NA()</f>
        <v>#N/A</v>
      </c>
      <c r="AJ3449" t="e">
        <f>NA()</f>
        <v>#N/A</v>
      </c>
      <c r="AK3449" t="e">
        <f>NA()</f>
        <v>#N/A</v>
      </c>
      <c r="AL3449" t="e">
        <f>NA()</f>
        <v>#N/A</v>
      </c>
      <c r="AM3449" t="e">
        <f>NA()</f>
        <v>#N/A</v>
      </c>
      <c r="AN3449" t="e">
        <f>NA()</f>
        <v>#N/A</v>
      </c>
      <c r="AO3449" t="e">
        <f>NA()</f>
        <v>#N/A</v>
      </c>
      <c r="AP3449" t="e">
        <f>NA()</f>
        <v>#N/A</v>
      </c>
    </row>
    <row r="3450" spans="20:42" x14ac:dyDescent="0.35">
      <c r="T3450" s="6"/>
      <c r="U3450" s="6"/>
      <c r="Z3450">
        <v>26</v>
      </c>
      <c r="AA3450" s="9">
        <v>45502</v>
      </c>
      <c r="AB3450">
        <v>3.6541000000000001</v>
      </c>
      <c r="AE3450" s="25">
        <v>41764</v>
      </c>
      <c r="AF3450" t="e">
        <f>NA()</f>
        <v>#N/A</v>
      </c>
      <c r="AG3450" t="e">
        <f>NA()</f>
        <v>#N/A</v>
      </c>
      <c r="AH3450" t="e">
        <f>NA()</f>
        <v>#N/A</v>
      </c>
      <c r="AI3450" t="e">
        <f>NA()</f>
        <v>#N/A</v>
      </c>
      <c r="AJ3450" t="e">
        <f>NA()</f>
        <v>#N/A</v>
      </c>
      <c r="AK3450" t="e">
        <f>NA()</f>
        <v>#N/A</v>
      </c>
      <c r="AL3450" t="e">
        <f>NA()</f>
        <v>#N/A</v>
      </c>
      <c r="AM3450" t="e">
        <f>NA()</f>
        <v>#N/A</v>
      </c>
      <c r="AN3450" s="13">
        <v>6.8000000000000005E-2</v>
      </c>
      <c r="AO3450" t="e">
        <f>NA()</f>
        <v>#N/A</v>
      </c>
      <c r="AP3450" t="e">
        <f>NA()</f>
        <v>#N/A</v>
      </c>
    </row>
    <row r="3451" spans="20:42" x14ac:dyDescent="0.35">
      <c r="T3451" s="6"/>
      <c r="U3451" s="6"/>
      <c r="Z3451">
        <v>29</v>
      </c>
      <c r="AA3451" s="9">
        <v>45503</v>
      </c>
      <c r="AB3451">
        <v>3.5438000000000001</v>
      </c>
      <c r="AE3451" s="25">
        <v>41765</v>
      </c>
      <c r="AF3451" t="e">
        <f>NA()</f>
        <v>#N/A</v>
      </c>
      <c r="AG3451" t="e">
        <f>NA()</f>
        <v>#N/A</v>
      </c>
      <c r="AH3451" t="e">
        <f>NA()</f>
        <v>#N/A</v>
      </c>
      <c r="AI3451" t="e">
        <f>NA()</f>
        <v>#N/A</v>
      </c>
      <c r="AJ3451" t="e">
        <f>NA()</f>
        <v>#N/A</v>
      </c>
      <c r="AK3451" t="e">
        <f>NA()</f>
        <v>#N/A</v>
      </c>
      <c r="AL3451" t="e">
        <f>NA()</f>
        <v>#N/A</v>
      </c>
      <c r="AM3451" t="e">
        <f>NA()</f>
        <v>#N/A</v>
      </c>
      <c r="AN3451" s="13">
        <v>6.88E-2</v>
      </c>
      <c r="AO3451" t="e">
        <f>NA()</f>
        <v>#N/A</v>
      </c>
      <c r="AP3451" t="e">
        <f>NA()</f>
        <v>#N/A</v>
      </c>
    </row>
    <row r="3452" spans="20:42" x14ac:dyDescent="0.35">
      <c r="T3452" s="6"/>
      <c r="U3452" s="6"/>
      <c r="Z3452">
        <v>30</v>
      </c>
      <c r="AA3452" s="9">
        <v>45504</v>
      </c>
      <c r="AB3452">
        <v>3.4769000000000001</v>
      </c>
      <c r="AE3452" s="25">
        <v>41766</v>
      </c>
      <c r="AF3452" t="e">
        <f>NA()</f>
        <v>#N/A</v>
      </c>
      <c r="AG3452" t="e">
        <f>NA()</f>
        <v>#N/A</v>
      </c>
      <c r="AH3452" t="e">
        <f>NA()</f>
        <v>#N/A</v>
      </c>
      <c r="AI3452" t="e">
        <f>NA()</f>
        <v>#N/A</v>
      </c>
      <c r="AJ3452" t="e">
        <f>NA()</f>
        <v>#N/A</v>
      </c>
      <c r="AK3452" t="e">
        <f>NA()</f>
        <v>#N/A</v>
      </c>
      <c r="AL3452" t="e">
        <f>NA()</f>
        <v>#N/A</v>
      </c>
      <c r="AM3452" t="e">
        <f>NA()</f>
        <v>#N/A</v>
      </c>
      <c r="AN3452" s="13">
        <v>6.9199999999999998E-2</v>
      </c>
      <c r="AO3452" t="e">
        <f>NA()</f>
        <v>#N/A</v>
      </c>
      <c r="AP3452" t="e">
        <f>NA()</f>
        <v>#N/A</v>
      </c>
    </row>
    <row r="3453" spans="20:42" x14ac:dyDescent="0.35">
      <c r="T3453" s="6"/>
      <c r="U3453" s="6"/>
      <c r="Z3453">
        <v>31</v>
      </c>
      <c r="AA3453" s="9">
        <v>45505</v>
      </c>
      <c r="AB3453">
        <v>3.4336000000000002</v>
      </c>
      <c r="AE3453" s="25">
        <v>41767</v>
      </c>
      <c r="AF3453" t="e">
        <f>NA()</f>
        <v>#N/A</v>
      </c>
      <c r="AG3453" t="e">
        <f>NA()</f>
        <v>#N/A</v>
      </c>
      <c r="AH3453" t="e">
        <f>NA()</f>
        <v>#N/A</v>
      </c>
      <c r="AI3453" t="e">
        <f>NA()</f>
        <v>#N/A</v>
      </c>
      <c r="AJ3453" t="e">
        <f>NA()</f>
        <v>#N/A</v>
      </c>
      <c r="AK3453" t="e">
        <f>NA()</f>
        <v>#N/A</v>
      </c>
      <c r="AL3453" t="e">
        <f>NA()</f>
        <v>#N/A</v>
      </c>
      <c r="AM3453" t="e">
        <f>NA()</f>
        <v>#N/A</v>
      </c>
      <c r="AN3453" s="13">
        <v>6.9800000000000001E-2</v>
      </c>
      <c r="AO3453" t="e">
        <f>NA()</f>
        <v>#N/A</v>
      </c>
      <c r="AP3453" t="e">
        <f>NA()</f>
        <v>#N/A</v>
      </c>
    </row>
    <row r="3454" spans="20:42" x14ac:dyDescent="0.35">
      <c r="T3454" s="6"/>
      <c r="U3454" s="6"/>
      <c r="Y3454" t="s">
        <v>1103</v>
      </c>
      <c r="Z3454">
        <v>1</v>
      </c>
      <c r="AA3454" s="9">
        <v>45506</v>
      </c>
      <c r="AB3454">
        <v>3.5377000000000001</v>
      </c>
      <c r="AE3454" s="25">
        <v>41768</v>
      </c>
      <c r="AF3454" t="e">
        <f>NA()</f>
        <v>#N/A</v>
      </c>
      <c r="AG3454" t="e">
        <f>NA()</f>
        <v>#N/A</v>
      </c>
      <c r="AH3454" t="e">
        <f>NA()</f>
        <v>#N/A</v>
      </c>
      <c r="AI3454" t="e">
        <f>NA()</f>
        <v>#N/A</v>
      </c>
      <c r="AJ3454" t="e">
        <f>NA()</f>
        <v>#N/A</v>
      </c>
      <c r="AK3454" t="e">
        <f>NA()</f>
        <v>#N/A</v>
      </c>
      <c r="AL3454" t="e">
        <f>NA()</f>
        <v>#N/A</v>
      </c>
      <c r="AM3454" t="e">
        <f>NA()</f>
        <v>#N/A</v>
      </c>
      <c r="AN3454" s="13">
        <v>7.1099999999999997E-2</v>
      </c>
      <c r="AO3454" t="e">
        <f>NA()</f>
        <v>#N/A</v>
      </c>
      <c r="AP3454" t="e">
        <f>NA()</f>
        <v>#N/A</v>
      </c>
    </row>
    <row r="3455" spans="20:42" x14ac:dyDescent="0.35">
      <c r="T3455" s="6"/>
      <c r="U3455" s="6"/>
      <c r="Z3455">
        <v>2</v>
      </c>
      <c r="AA3455" s="9">
        <v>45509</v>
      </c>
      <c r="AB3455">
        <v>3.5838000000000001</v>
      </c>
      <c r="AE3455" s="25">
        <v>41769</v>
      </c>
      <c r="AF3455" t="e">
        <f>NA()</f>
        <v>#N/A</v>
      </c>
      <c r="AG3455" t="e">
        <f>NA()</f>
        <v>#N/A</v>
      </c>
      <c r="AH3455" t="e">
        <f>NA()</f>
        <v>#N/A</v>
      </c>
      <c r="AI3455" t="e">
        <f>NA()</f>
        <v>#N/A</v>
      </c>
      <c r="AJ3455" t="e">
        <f>NA()</f>
        <v>#N/A</v>
      </c>
      <c r="AK3455" t="e">
        <f>NA()</f>
        <v>#N/A</v>
      </c>
      <c r="AL3455" t="e">
        <f>NA()</f>
        <v>#N/A</v>
      </c>
      <c r="AM3455" t="e">
        <f>NA()</f>
        <v>#N/A</v>
      </c>
      <c r="AN3455" t="e">
        <f>NA()</f>
        <v>#N/A</v>
      </c>
      <c r="AO3455" t="e">
        <f>NA()</f>
        <v>#N/A</v>
      </c>
      <c r="AP3455" t="e">
        <f>NA()</f>
        <v>#N/A</v>
      </c>
    </row>
    <row r="3456" spans="20:42" x14ac:dyDescent="0.35">
      <c r="T3456" s="6"/>
      <c r="U3456" s="6"/>
      <c r="Z3456">
        <v>5</v>
      </c>
      <c r="AA3456" s="9">
        <v>45510</v>
      </c>
      <c r="AB3456">
        <v>3.6111</v>
      </c>
      <c r="AE3456" s="25">
        <v>41770</v>
      </c>
      <c r="AF3456" t="e">
        <f>NA()</f>
        <v>#N/A</v>
      </c>
      <c r="AG3456" t="e">
        <f>NA()</f>
        <v>#N/A</v>
      </c>
      <c r="AH3456" t="e">
        <f>NA()</f>
        <v>#N/A</v>
      </c>
      <c r="AI3456" t="e">
        <f>NA()</f>
        <v>#N/A</v>
      </c>
      <c r="AJ3456" t="e">
        <f>NA()</f>
        <v>#N/A</v>
      </c>
      <c r="AK3456" t="e">
        <f>NA()</f>
        <v>#N/A</v>
      </c>
      <c r="AL3456" t="e">
        <f>NA()</f>
        <v>#N/A</v>
      </c>
      <c r="AM3456" t="e">
        <f>NA()</f>
        <v>#N/A</v>
      </c>
      <c r="AN3456" t="e">
        <f>NA()</f>
        <v>#N/A</v>
      </c>
      <c r="AO3456" t="e">
        <f>NA()</f>
        <v>#N/A</v>
      </c>
      <c r="AP3456" t="e">
        <f>NA()</f>
        <v>#N/A</v>
      </c>
    </row>
    <row r="3457" spans="20:42" x14ac:dyDescent="0.35">
      <c r="T3457" s="6"/>
      <c r="U3457" s="6"/>
      <c r="Z3457">
        <v>6</v>
      </c>
      <c r="AA3457" s="9">
        <v>45511</v>
      </c>
      <c r="AB3457">
        <v>3.5735000000000001</v>
      </c>
      <c r="AE3457" s="25">
        <v>41771</v>
      </c>
      <c r="AF3457" t="e">
        <f>NA()</f>
        <v>#N/A</v>
      </c>
      <c r="AG3457" t="e">
        <f>NA()</f>
        <v>#N/A</v>
      </c>
      <c r="AH3457" t="e">
        <f>NA()</f>
        <v>#N/A</v>
      </c>
      <c r="AI3457" t="e">
        <f>NA()</f>
        <v>#N/A</v>
      </c>
      <c r="AJ3457" t="e">
        <f>NA()</f>
        <v>#N/A</v>
      </c>
      <c r="AK3457" t="e">
        <f>NA()</f>
        <v>#N/A</v>
      </c>
      <c r="AL3457" t="e">
        <f>NA()</f>
        <v>#N/A</v>
      </c>
      <c r="AM3457" t="e">
        <f>NA()</f>
        <v>#N/A</v>
      </c>
      <c r="AN3457" s="13">
        <v>7.2900000000000006E-2</v>
      </c>
      <c r="AO3457" t="e">
        <f>NA()</f>
        <v>#N/A</v>
      </c>
      <c r="AP3457" t="e">
        <f>NA()</f>
        <v>#N/A</v>
      </c>
    </row>
    <row r="3458" spans="20:42" x14ac:dyDescent="0.35">
      <c r="T3458" s="6"/>
      <c r="U3458" s="6"/>
      <c r="Z3458">
        <v>7</v>
      </c>
      <c r="AA3458" s="9">
        <v>45512</v>
      </c>
      <c r="AB3458">
        <v>3.6052</v>
      </c>
      <c r="AE3458" s="25">
        <v>41772</v>
      </c>
      <c r="AF3458" t="e">
        <f>NA()</f>
        <v>#N/A</v>
      </c>
      <c r="AG3458" t="e">
        <f>NA()</f>
        <v>#N/A</v>
      </c>
      <c r="AH3458" t="e">
        <f>NA()</f>
        <v>#N/A</v>
      </c>
      <c r="AI3458" t="e">
        <f>NA()</f>
        <v>#N/A</v>
      </c>
      <c r="AJ3458" t="e">
        <f>NA()</f>
        <v>#N/A</v>
      </c>
      <c r="AK3458" t="e">
        <f>NA()</f>
        <v>#N/A</v>
      </c>
      <c r="AL3458" t="e">
        <f>NA()</f>
        <v>#N/A</v>
      </c>
      <c r="AM3458" t="e">
        <f>NA()</f>
        <v>#N/A</v>
      </c>
      <c r="AN3458" t="e">
        <f>NA()</f>
        <v>#N/A</v>
      </c>
      <c r="AO3458" t="e">
        <f>NA()</f>
        <v>#N/A</v>
      </c>
      <c r="AP3458" t="e">
        <f>NA()</f>
        <v>#N/A</v>
      </c>
    </row>
    <row r="3459" spans="20:42" x14ac:dyDescent="0.35">
      <c r="T3459" s="6"/>
      <c r="U3459" s="6"/>
      <c r="Z3459">
        <v>8</v>
      </c>
      <c r="AA3459" s="9">
        <v>45516</v>
      </c>
      <c r="AB3459">
        <v>3.5987</v>
      </c>
      <c r="AE3459" s="25">
        <v>41773</v>
      </c>
      <c r="AF3459" t="e">
        <f>NA()</f>
        <v>#N/A</v>
      </c>
      <c r="AG3459" t="e">
        <f>NA()</f>
        <v>#N/A</v>
      </c>
      <c r="AH3459" t="e">
        <f>NA()</f>
        <v>#N/A</v>
      </c>
      <c r="AI3459" t="e">
        <f>NA()</f>
        <v>#N/A</v>
      </c>
      <c r="AJ3459" t="e">
        <f>NA()</f>
        <v>#N/A</v>
      </c>
      <c r="AK3459" t="e">
        <f>NA()</f>
        <v>#N/A</v>
      </c>
      <c r="AL3459" t="e">
        <f>NA()</f>
        <v>#N/A</v>
      </c>
      <c r="AM3459" t="e">
        <f>NA()</f>
        <v>#N/A</v>
      </c>
      <c r="AN3459" s="13">
        <v>7.3700000000000002E-2</v>
      </c>
      <c r="AO3459" t="e">
        <f>NA()</f>
        <v>#N/A</v>
      </c>
      <c r="AP3459" t="e">
        <f>NA()</f>
        <v>#N/A</v>
      </c>
    </row>
    <row r="3460" spans="20:42" x14ac:dyDescent="0.35">
      <c r="T3460" s="6"/>
      <c r="U3460" s="6"/>
      <c r="Z3460">
        <v>12</v>
      </c>
      <c r="AA3460" s="9">
        <v>45517</v>
      </c>
      <c r="AB3460">
        <v>3.6452</v>
      </c>
      <c r="AE3460" s="25">
        <v>41774</v>
      </c>
      <c r="AF3460" t="e">
        <f>NA()</f>
        <v>#N/A</v>
      </c>
      <c r="AG3460" t="e">
        <f>NA()</f>
        <v>#N/A</v>
      </c>
      <c r="AH3460" t="e">
        <f>NA()</f>
        <v>#N/A</v>
      </c>
      <c r="AI3460" t="e">
        <f>NA()</f>
        <v>#N/A</v>
      </c>
      <c r="AJ3460" t="e">
        <f>NA()</f>
        <v>#N/A</v>
      </c>
      <c r="AK3460" t="e">
        <f>NA()</f>
        <v>#N/A</v>
      </c>
      <c r="AL3460" t="e">
        <f>NA()</f>
        <v>#N/A</v>
      </c>
      <c r="AM3460" t="e">
        <f>NA()</f>
        <v>#N/A</v>
      </c>
      <c r="AN3460" s="13">
        <v>7.3899999999999993E-2</v>
      </c>
      <c r="AO3460" t="e">
        <f>NA()</f>
        <v>#N/A</v>
      </c>
      <c r="AP3460" t="e">
        <f>NA()</f>
        <v>#N/A</v>
      </c>
    </row>
    <row r="3461" spans="20:42" x14ac:dyDescent="0.35">
      <c r="T3461" s="6"/>
      <c r="U3461" s="6"/>
      <c r="Z3461">
        <v>13</v>
      </c>
      <c r="AA3461" s="9">
        <v>45518</v>
      </c>
      <c r="AB3461">
        <v>3.6717</v>
      </c>
      <c r="AE3461" s="25">
        <v>41775</v>
      </c>
      <c r="AF3461" t="e">
        <f>NA()</f>
        <v>#N/A</v>
      </c>
      <c r="AG3461" t="e">
        <f>NA()</f>
        <v>#N/A</v>
      </c>
      <c r="AH3461" t="e">
        <f>NA()</f>
        <v>#N/A</v>
      </c>
      <c r="AI3461" t="e">
        <f>NA()</f>
        <v>#N/A</v>
      </c>
      <c r="AJ3461" t="e">
        <f>NA()</f>
        <v>#N/A</v>
      </c>
      <c r="AK3461" t="e">
        <f>NA()</f>
        <v>#N/A</v>
      </c>
      <c r="AL3461" t="e">
        <f>NA()</f>
        <v>#N/A</v>
      </c>
      <c r="AM3461" t="e">
        <f>NA()</f>
        <v>#N/A</v>
      </c>
      <c r="AN3461" s="13">
        <v>7.4200000000000002E-2</v>
      </c>
      <c r="AO3461" t="e">
        <f>NA()</f>
        <v>#N/A</v>
      </c>
      <c r="AP3461" t="e">
        <f>NA()</f>
        <v>#N/A</v>
      </c>
    </row>
    <row r="3462" spans="20:42" x14ac:dyDescent="0.35">
      <c r="T3462" s="6"/>
      <c r="U3462" s="6"/>
      <c r="Z3462">
        <v>14</v>
      </c>
      <c r="AA3462" s="9">
        <v>45519</v>
      </c>
      <c r="AB3462">
        <v>3.6118999999999999</v>
      </c>
      <c r="AE3462" s="25">
        <v>41776</v>
      </c>
      <c r="AF3462" t="e">
        <f>NA()</f>
        <v>#N/A</v>
      </c>
      <c r="AG3462" t="e">
        <f>NA()</f>
        <v>#N/A</v>
      </c>
      <c r="AH3462" t="e">
        <f>NA()</f>
        <v>#N/A</v>
      </c>
      <c r="AI3462" t="e">
        <f>NA()</f>
        <v>#N/A</v>
      </c>
      <c r="AJ3462" t="e">
        <f>NA()</f>
        <v>#N/A</v>
      </c>
      <c r="AK3462" t="e">
        <f>NA()</f>
        <v>#N/A</v>
      </c>
      <c r="AL3462" t="e">
        <f>NA()</f>
        <v>#N/A</v>
      </c>
      <c r="AM3462" t="e">
        <f>NA()</f>
        <v>#N/A</v>
      </c>
      <c r="AN3462" t="e">
        <f>NA()</f>
        <v>#N/A</v>
      </c>
      <c r="AO3462" t="e">
        <f>NA()</f>
        <v>#N/A</v>
      </c>
      <c r="AP3462" t="e">
        <f>NA()</f>
        <v>#N/A</v>
      </c>
    </row>
    <row r="3463" spans="20:42" x14ac:dyDescent="0.35">
      <c r="T3463" s="6"/>
      <c r="U3463" s="6"/>
      <c r="Z3463">
        <v>15</v>
      </c>
      <c r="AA3463" s="9">
        <v>45520</v>
      </c>
      <c r="AB3463">
        <v>3.5144000000000002</v>
      </c>
      <c r="AE3463" s="25">
        <v>41777</v>
      </c>
      <c r="AF3463" t="e">
        <f>NA()</f>
        <v>#N/A</v>
      </c>
      <c r="AG3463" t="e">
        <f>NA()</f>
        <v>#N/A</v>
      </c>
      <c r="AH3463" t="e">
        <f>NA()</f>
        <v>#N/A</v>
      </c>
      <c r="AI3463" t="e">
        <f>NA()</f>
        <v>#N/A</v>
      </c>
      <c r="AJ3463" t="e">
        <f>NA()</f>
        <v>#N/A</v>
      </c>
      <c r="AK3463" t="e">
        <f>NA()</f>
        <v>#N/A</v>
      </c>
      <c r="AL3463" t="e">
        <f>NA()</f>
        <v>#N/A</v>
      </c>
      <c r="AM3463" t="e">
        <f>NA()</f>
        <v>#N/A</v>
      </c>
      <c r="AN3463" t="e">
        <f>NA()</f>
        <v>#N/A</v>
      </c>
      <c r="AO3463" t="e">
        <f>NA()</f>
        <v>#N/A</v>
      </c>
      <c r="AP3463" t="e">
        <f>NA()</f>
        <v>#N/A</v>
      </c>
    </row>
    <row r="3464" spans="20:42" x14ac:dyDescent="0.35">
      <c r="T3464" s="6"/>
      <c r="U3464" s="6"/>
      <c r="Z3464">
        <v>16</v>
      </c>
      <c r="AA3464" s="9">
        <v>45523</v>
      </c>
      <c r="AB3464">
        <v>3.5236000000000001</v>
      </c>
      <c r="AE3464" s="25">
        <v>41778</v>
      </c>
      <c r="AF3464" t="e">
        <f>NA()</f>
        <v>#N/A</v>
      </c>
      <c r="AG3464" t="e">
        <f>NA()</f>
        <v>#N/A</v>
      </c>
      <c r="AH3464" t="e">
        <f>NA()</f>
        <v>#N/A</v>
      </c>
      <c r="AI3464" t="e">
        <f>NA()</f>
        <v>#N/A</v>
      </c>
      <c r="AJ3464" t="e">
        <f>NA()</f>
        <v>#N/A</v>
      </c>
      <c r="AK3464" t="e">
        <f>NA()</f>
        <v>#N/A</v>
      </c>
      <c r="AL3464" t="e">
        <f>NA()</f>
        <v>#N/A</v>
      </c>
      <c r="AM3464" t="e">
        <f>NA()</f>
        <v>#N/A</v>
      </c>
      <c r="AN3464" s="13">
        <v>7.4200000000000002E-2</v>
      </c>
      <c r="AO3464" t="e">
        <f>NA()</f>
        <v>#N/A</v>
      </c>
      <c r="AP3464" t="e">
        <f>NA()</f>
        <v>#N/A</v>
      </c>
    </row>
    <row r="3465" spans="20:42" x14ac:dyDescent="0.35">
      <c r="T3465" s="6"/>
      <c r="U3465" s="6"/>
      <c r="Z3465">
        <v>19</v>
      </c>
      <c r="AA3465" s="9">
        <v>45524</v>
      </c>
      <c r="AB3465">
        <v>3.5470999999999999</v>
      </c>
      <c r="AE3465" s="25">
        <v>41779</v>
      </c>
      <c r="AF3465" t="e">
        <f>NA()</f>
        <v>#N/A</v>
      </c>
      <c r="AG3465" t="e">
        <f>NA()</f>
        <v>#N/A</v>
      </c>
      <c r="AH3465" t="e">
        <f>NA()</f>
        <v>#N/A</v>
      </c>
      <c r="AI3465" t="e">
        <f>NA()</f>
        <v>#N/A</v>
      </c>
      <c r="AJ3465" t="e">
        <f>NA()</f>
        <v>#N/A</v>
      </c>
      <c r="AK3465" t="e">
        <f>NA()</f>
        <v>#N/A</v>
      </c>
      <c r="AL3465" t="e">
        <f>NA()</f>
        <v>#N/A</v>
      </c>
      <c r="AM3465" t="e">
        <f>NA()</f>
        <v>#N/A</v>
      </c>
      <c r="AN3465" s="13">
        <v>7.4399999999999994E-2</v>
      </c>
      <c r="AO3465" t="e">
        <f>NA()</f>
        <v>#N/A</v>
      </c>
      <c r="AP3465" t="e">
        <f>NA()</f>
        <v>#N/A</v>
      </c>
    </row>
    <row r="3466" spans="20:42" x14ac:dyDescent="0.35">
      <c r="T3466" s="6"/>
      <c r="U3466" s="6"/>
      <c r="Z3466">
        <v>20</v>
      </c>
      <c r="AA3466" s="9">
        <v>45525</v>
      </c>
      <c r="AB3466">
        <v>3.3435999999999999</v>
      </c>
      <c r="AE3466" s="25">
        <v>41780</v>
      </c>
      <c r="AF3466" t="e">
        <f>NA()</f>
        <v>#N/A</v>
      </c>
      <c r="AG3466" t="e">
        <f>NA()</f>
        <v>#N/A</v>
      </c>
      <c r="AH3466" t="e">
        <f>NA()</f>
        <v>#N/A</v>
      </c>
      <c r="AI3466" t="e">
        <f>NA()</f>
        <v>#N/A</v>
      </c>
      <c r="AJ3466" t="e">
        <f>NA()</f>
        <v>#N/A</v>
      </c>
      <c r="AK3466" t="e">
        <f>NA()</f>
        <v>#N/A</v>
      </c>
      <c r="AL3466" t="e">
        <f>NA()</f>
        <v>#N/A</v>
      </c>
      <c r="AM3466" t="e">
        <f>NA()</f>
        <v>#N/A</v>
      </c>
      <c r="AN3466" s="13">
        <v>7.4800000000000005E-2</v>
      </c>
      <c r="AO3466" t="e">
        <f>NA()</f>
        <v>#N/A</v>
      </c>
      <c r="AP3466" t="e">
        <f>NA()</f>
        <v>#N/A</v>
      </c>
    </row>
    <row r="3467" spans="20:42" x14ac:dyDescent="0.35">
      <c r="T3467" s="6"/>
      <c r="U3467" s="6"/>
      <c r="Z3467">
        <v>21</v>
      </c>
      <c r="AA3467" s="9">
        <v>45526</v>
      </c>
      <c r="AB3467">
        <v>3.1972999999999998</v>
      </c>
      <c r="AE3467" s="25">
        <v>41781</v>
      </c>
      <c r="AF3467" t="e">
        <f>NA()</f>
        <v>#N/A</v>
      </c>
      <c r="AG3467" t="e">
        <f>NA()</f>
        <v>#N/A</v>
      </c>
      <c r="AH3467" t="e">
        <f>NA()</f>
        <v>#N/A</v>
      </c>
      <c r="AI3467" t="e">
        <f>NA()</f>
        <v>#N/A</v>
      </c>
      <c r="AJ3467" t="e">
        <f>NA()</f>
        <v>#N/A</v>
      </c>
      <c r="AK3467" t="e">
        <f>NA()</f>
        <v>#N/A</v>
      </c>
      <c r="AL3467" t="e">
        <f>NA()</f>
        <v>#N/A</v>
      </c>
      <c r="AM3467" t="e">
        <f>NA()</f>
        <v>#N/A</v>
      </c>
      <c r="AN3467" s="13">
        <v>7.5600000000000001E-2</v>
      </c>
      <c r="AO3467" t="e">
        <f>NA()</f>
        <v>#N/A</v>
      </c>
      <c r="AP3467" t="e">
        <f>NA()</f>
        <v>#N/A</v>
      </c>
    </row>
    <row r="3468" spans="20:42" x14ac:dyDescent="0.35">
      <c r="T3468" s="6"/>
      <c r="U3468" s="6"/>
      <c r="Z3468">
        <v>22</v>
      </c>
      <c r="AA3468" s="9">
        <v>45527</v>
      </c>
      <c r="AB3468">
        <v>3.1962000000000002</v>
      </c>
      <c r="AE3468" s="25">
        <v>41782</v>
      </c>
      <c r="AF3468" t="e">
        <f>NA()</f>
        <v>#N/A</v>
      </c>
      <c r="AG3468" t="e">
        <f>NA()</f>
        <v>#N/A</v>
      </c>
      <c r="AH3468" t="e">
        <f>NA()</f>
        <v>#N/A</v>
      </c>
      <c r="AI3468" t="e">
        <f>NA()</f>
        <v>#N/A</v>
      </c>
      <c r="AJ3468" t="e">
        <f>NA()</f>
        <v>#N/A</v>
      </c>
      <c r="AK3468" t="e">
        <f>NA()</f>
        <v>#N/A</v>
      </c>
      <c r="AL3468" t="e">
        <f>NA()</f>
        <v>#N/A</v>
      </c>
      <c r="AM3468" t="e">
        <f>NA()</f>
        <v>#N/A</v>
      </c>
      <c r="AN3468" s="13">
        <v>7.6799999999999993E-2</v>
      </c>
      <c r="AO3468" t="e">
        <f>NA()</f>
        <v>#N/A</v>
      </c>
      <c r="AP3468" t="e">
        <f>NA()</f>
        <v>#N/A</v>
      </c>
    </row>
    <row r="3469" spans="20:42" x14ac:dyDescent="0.35">
      <c r="T3469" s="6"/>
      <c r="U3469" s="6"/>
      <c r="Z3469">
        <v>23</v>
      </c>
      <c r="AA3469" s="9">
        <v>45530</v>
      </c>
      <c r="AB3469">
        <v>3.2313999999999998</v>
      </c>
      <c r="AE3469" s="25">
        <v>41783</v>
      </c>
      <c r="AF3469" t="e">
        <f>NA()</f>
        <v>#N/A</v>
      </c>
      <c r="AG3469" t="e">
        <f>NA()</f>
        <v>#N/A</v>
      </c>
      <c r="AH3469" t="e">
        <f>NA()</f>
        <v>#N/A</v>
      </c>
      <c r="AI3469" t="e">
        <f>NA()</f>
        <v>#N/A</v>
      </c>
      <c r="AJ3469" t="e">
        <f>NA()</f>
        <v>#N/A</v>
      </c>
      <c r="AK3469" t="e">
        <f>NA()</f>
        <v>#N/A</v>
      </c>
      <c r="AL3469" t="e">
        <f>NA()</f>
        <v>#N/A</v>
      </c>
      <c r="AM3469" t="e">
        <f>NA()</f>
        <v>#N/A</v>
      </c>
      <c r="AN3469" t="e">
        <f>NA()</f>
        <v>#N/A</v>
      </c>
      <c r="AO3469" t="e">
        <f>NA()</f>
        <v>#N/A</v>
      </c>
      <c r="AP3469" t="e">
        <f>NA()</f>
        <v>#N/A</v>
      </c>
    </row>
    <row r="3470" spans="20:42" x14ac:dyDescent="0.35">
      <c r="T3470" s="6"/>
      <c r="U3470" s="6"/>
      <c r="Z3470">
        <v>26</v>
      </c>
      <c r="AA3470" s="9">
        <v>45531</v>
      </c>
      <c r="AB3470">
        <v>3.2189000000000001</v>
      </c>
      <c r="AE3470" s="25">
        <v>41784</v>
      </c>
      <c r="AF3470" t="e">
        <f>NA()</f>
        <v>#N/A</v>
      </c>
      <c r="AG3470" t="e">
        <f>NA()</f>
        <v>#N/A</v>
      </c>
      <c r="AH3470" t="e">
        <f>NA()</f>
        <v>#N/A</v>
      </c>
      <c r="AI3470" t="e">
        <f>NA()</f>
        <v>#N/A</v>
      </c>
      <c r="AJ3470" t="e">
        <f>NA()</f>
        <v>#N/A</v>
      </c>
      <c r="AK3470" t="e">
        <f>NA()</f>
        <v>#N/A</v>
      </c>
      <c r="AL3470" t="e">
        <f>NA()</f>
        <v>#N/A</v>
      </c>
      <c r="AM3470" t="e">
        <f>NA()</f>
        <v>#N/A</v>
      </c>
      <c r="AN3470" t="e">
        <f>NA()</f>
        <v>#N/A</v>
      </c>
      <c r="AO3470" t="e">
        <f>NA()</f>
        <v>#N/A</v>
      </c>
      <c r="AP3470" t="e">
        <f>NA()</f>
        <v>#N/A</v>
      </c>
    </row>
    <row r="3471" spans="20:42" x14ac:dyDescent="0.35">
      <c r="T3471" s="6"/>
      <c r="U3471" s="6"/>
      <c r="Z3471">
        <v>27</v>
      </c>
      <c r="AA3471" s="9">
        <v>45532</v>
      </c>
      <c r="AB3471">
        <v>3.3159000000000001</v>
      </c>
      <c r="AE3471" s="25">
        <v>41785</v>
      </c>
      <c r="AF3471" t="e">
        <f>NA()</f>
        <v>#N/A</v>
      </c>
      <c r="AG3471" t="e">
        <f>NA()</f>
        <v>#N/A</v>
      </c>
      <c r="AH3471" t="e">
        <f>NA()</f>
        <v>#N/A</v>
      </c>
      <c r="AI3471" t="e">
        <f>NA()</f>
        <v>#N/A</v>
      </c>
      <c r="AJ3471" t="e">
        <f>NA()</f>
        <v>#N/A</v>
      </c>
      <c r="AK3471" t="e">
        <f>NA()</f>
        <v>#N/A</v>
      </c>
      <c r="AL3471" t="e">
        <f>NA()</f>
        <v>#N/A</v>
      </c>
      <c r="AM3471" t="e">
        <f>NA()</f>
        <v>#N/A</v>
      </c>
      <c r="AN3471" s="13">
        <v>7.6799999999999993E-2</v>
      </c>
      <c r="AO3471" t="e">
        <f>NA()</f>
        <v>#N/A</v>
      </c>
      <c r="AP3471" t="e">
        <f>NA()</f>
        <v>#N/A</v>
      </c>
    </row>
    <row r="3472" spans="20:42" x14ac:dyDescent="0.35">
      <c r="T3472" s="6"/>
      <c r="U3472" s="6"/>
      <c r="Z3472">
        <v>28</v>
      </c>
      <c r="AA3472" s="9">
        <v>45533</v>
      </c>
      <c r="AB3472">
        <v>3.3553999999999999</v>
      </c>
      <c r="AE3472" s="25">
        <v>41786</v>
      </c>
      <c r="AF3472" t="e">
        <f>NA()</f>
        <v>#N/A</v>
      </c>
      <c r="AG3472" t="e">
        <f>NA()</f>
        <v>#N/A</v>
      </c>
      <c r="AH3472" t="e">
        <f>NA()</f>
        <v>#N/A</v>
      </c>
      <c r="AI3472" t="e">
        <f>NA()</f>
        <v>#N/A</v>
      </c>
      <c r="AJ3472" t="e">
        <f>NA()</f>
        <v>#N/A</v>
      </c>
      <c r="AK3472" t="e">
        <f>NA()</f>
        <v>#N/A</v>
      </c>
      <c r="AL3472" t="e">
        <f>NA()</f>
        <v>#N/A</v>
      </c>
      <c r="AM3472" t="e">
        <f>NA()</f>
        <v>#N/A</v>
      </c>
      <c r="AN3472" s="13">
        <v>7.6600000000000001E-2</v>
      </c>
      <c r="AO3472" t="e">
        <f>NA()</f>
        <v>#N/A</v>
      </c>
      <c r="AP3472" t="e">
        <f>NA()</f>
        <v>#N/A</v>
      </c>
    </row>
    <row r="3473" spans="20:42" x14ac:dyDescent="0.35">
      <c r="T3473" s="6"/>
      <c r="U3473" s="6"/>
      <c r="Z3473">
        <v>29</v>
      </c>
      <c r="AA3473" s="9">
        <v>45534</v>
      </c>
      <c r="AB3473">
        <v>3.4319000000000002</v>
      </c>
      <c r="AE3473" s="25">
        <v>41787</v>
      </c>
      <c r="AF3473" t="e">
        <f>NA()</f>
        <v>#N/A</v>
      </c>
      <c r="AG3473" t="e">
        <f>NA()</f>
        <v>#N/A</v>
      </c>
      <c r="AH3473" t="e">
        <f>NA()</f>
        <v>#N/A</v>
      </c>
      <c r="AI3473" t="e">
        <f>NA()</f>
        <v>#N/A</v>
      </c>
      <c r="AJ3473" t="e">
        <f>NA()</f>
        <v>#N/A</v>
      </c>
      <c r="AK3473" t="e">
        <f>NA()</f>
        <v>#N/A</v>
      </c>
      <c r="AL3473" t="e">
        <f>NA()</f>
        <v>#N/A</v>
      </c>
      <c r="AM3473" t="e">
        <f>NA()</f>
        <v>#N/A</v>
      </c>
      <c r="AN3473" s="13">
        <v>7.7100000000000002E-2</v>
      </c>
      <c r="AO3473" t="e">
        <f>NA()</f>
        <v>#N/A</v>
      </c>
      <c r="AP3473" t="e">
        <f>NA()</f>
        <v>#N/A</v>
      </c>
    </row>
    <row r="3474" spans="20:42" x14ac:dyDescent="0.35">
      <c r="T3474" s="6"/>
      <c r="U3474" s="6"/>
      <c r="Z3474">
        <v>30</v>
      </c>
      <c r="AA3474" s="9">
        <v>45537</v>
      </c>
      <c r="AB3474">
        <v>3.5354999999999999</v>
      </c>
      <c r="AE3474" s="25">
        <v>41788</v>
      </c>
      <c r="AF3474" t="e">
        <f>NA()</f>
        <v>#N/A</v>
      </c>
      <c r="AG3474" t="e">
        <f>NA()</f>
        <v>#N/A</v>
      </c>
      <c r="AH3474" t="e">
        <f>NA()</f>
        <v>#N/A</v>
      </c>
      <c r="AI3474" t="e">
        <f>NA()</f>
        <v>#N/A</v>
      </c>
      <c r="AJ3474" t="e">
        <f>NA()</f>
        <v>#N/A</v>
      </c>
      <c r="AK3474" t="e">
        <f>NA()</f>
        <v>#N/A</v>
      </c>
      <c r="AL3474" t="e">
        <f>NA()</f>
        <v>#N/A</v>
      </c>
      <c r="AM3474" t="e">
        <f>NA()</f>
        <v>#N/A</v>
      </c>
      <c r="AN3474" s="13">
        <v>7.7499999999999999E-2</v>
      </c>
      <c r="AO3474" t="e">
        <f>NA()</f>
        <v>#N/A</v>
      </c>
      <c r="AP3474" t="e">
        <f>NA()</f>
        <v>#N/A</v>
      </c>
    </row>
    <row r="3475" spans="20:42" x14ac:dyDescent="0.35">
      <c r="T3475" s="6"/>
      <c r="U3475" s="6"/>
      <c r="Y3475" t="s">
        <v>1104</v>
      </c>
      <c r="Z3475">
        <v>2</v>
      </c>
      <c r="AA3475" s="9">
        <v>45538</v>
      </c>
      <c r="AB3475">
        <v>3.4466000000000001</v>
      </c>
      <c r="AE3475" s="25">
        <v>41789</v>
      </c>
      <c r="AF3475" t="e">
        <f>NA()</f>
        <v>#N/A</v>
      </c>
      <c r="AG3475" t="e">
        <f>NA()</f>
        <v>#N/A</v>
      </c>
      <c r="AH3475" t="e">
        <f>NA()</f>
        <v>#N/A</v>
      </c>
      <c r="AI3475" t="e">
        <f>NA()</f>
        <v>#N/A</v>
      </c>
      <c r="AJ3475" t="e">
        <f>NA()</f>
        <v>#N/A</v>
      </c>
      <c r="AK3475" t="e">
        <f>NA()</f>
        <v>#N/A</v>
      </c>
      <c r="AL3475" t="e">
        <f>NA()</f>
        <v>#N/A</v>
      </c>
      <c r="AM3475" t="e">
        <f>NA()</f>
        <v>#N/A</v>
      </c>
      <c r="AN3475" s="13">
        <v>7.85E-2</v>
      </c>
      <c r="AO3475" t="e">
        <f>NA()</f>
        <v>#N/A</v>
      </c>
      <c r="AP3475" t="e">
        <f>NA()</f>
        <v>#N/A</v>
      </c>
    </row>
    <row r="3476" spans="20:42" x14ac:dyDescent="0.35">
      <c r="T3476" s="6"/>
      <c r="U3476" s="6"/>
      <c r="Z3476">
        <v>3</v>
      </c>
      <c r="AA3476" s="9">
        <v>45539</v>
      </c>
      <c r="AB3476">
        <v>3.5592999999999999</v>
      </c>
      <c r="AE3476" s="25">
        <v>41790</v>
      </c>
      <c r="AF3476" t="e">
        <f>NA()</f>
        <v>#N/A</v>
      </c>
      <c r="AG3476" t="e">
        <f>NA()</f>
        <v>#N/A</v>
      </c>
      <c r="AH3476" t="e">
        <f>NA()</f>
        <v>#N/A</v>
      </c>
      <c r="AI3476" t="e">
        <f>NA()</f>
        <v>#N/A</v>
      </c>
      <c r="AJ3476" t="e">
        <f>NA()</f>
        <v>#N/A</v>
      </c>
      <c r="AK3476" t="e">
        <f>NA()</f>
        <v>#N/A</v>
      </c>
      <c r="AL3476" t="e">
        <f>NA()</f>
        <v>#N/A</v>
      </c>
      <c r="AM3476" t="e">
        <f>NA()</f>
        <v>#N/A</v>
      </c>
      <c r="AN3476" t="e">
        <f>NA()</f>
        <v>#N/A</v>
      </c>
      <c r="AO3476" t="e">
        <f>NA()</f>
        <v>#N/A</v>
      </c>
      <c r="AP3476" t="e">
        <f>NA()</f>
        <v>#N/A</v>
      </c>
    </row>
    <row r="3477" spans="20:42" x14ac:dyDescent="0.35">
      <c r="T3477" s="6"/>
      <c r="U3477" s="6"/>
      <c r="Z3477">
        <v>4</v>
      </c>
      <c r="AA3477" s="9">
        <v>45540</v>
      </c>
      <c r="AB3477">
        <v>3.4622000000000002</v>
      </c>
      <c r="AE3477" s="25">
        <v>41791</v>
      </c>
      <c r="AF3477" t="e">
        <f>NA()</f>
        <v>#N/A</v>
      </c>
      <c r="AG3477" t="e">
        <f>NA()</f>
        <v>#N/A</v>
      </c>
      <c r="AH3477" t="e">
        <f>NA()</f>
        <v>#N/A</v>
      </c>
      <c r="AI3477" t="e">
        <f>NA()</f>
        <v>#N/A</v>
      </c>
      <c r="AJ3477" t="e">
        <f>NA()</f>
        <v>#N/A</v>
      </c>
      <c r="AK3477" t="e">
        <f>NA()</f>
        <v>#N/A</v>
      </c>
      <c r="AL3477" t="e">
        <f>NA()</f>
        <v>#N/A</v>
      </c>
      <c r="AM3477" t="e">
        <f>NA()</f>
        <v>#N/A</v>
      </c>
      <c r="AN3477" t="e">
        <f>NA()</f>
        <v>#N/A</v>
      </c>
      <c r="AO3477" s="13">
        <v>0.95204544999999996</v>
      </c>
      <c r="AP3477" t="e">
        <f>NA()</f>
        <v>#N/A</v>
      </c>
    </row>
    <row r="3478" spans="20:42" x14ac:dyDescent="0.35">
      <c r="T3478" s="6"/>
      <c r="U3478" s="6"/>
      <c r="Z3478">
        <v>5</v>
      </c>
      <c r="AA3478" s="9">
        <v>45541</v>
      </c>
      <c r="AB3478">
        <v>3.4824000000000002</v>
      </c>
      <c r="AE3478" s="25">
        <v>41792</v>
      </c>
      <c r="AF3478" t="e">
        <f>NA()</f>
        <v>#N/A</v>
      </c>
      <c r="AG3478" t="e">
        <f>NA()</f>
        <v>#N/A</v>
      </c>
      <c r="AH3478" t="e">
        <f>NA()</f>
        <v>#N/A</v>
      </c>
      <c r="AI3478" t="e">
        <f>NA()</f>
        <v>#N/A</v>
      </c>
      <c r="AJ3478" t="e">
        <f>NA()</f>
        <v>#N/A</v>
      </c>
      <c r="AK3478" t="e">
        <f>NA()</f>
        <v>#N/A</v>
      </c>
      <c r="AL3478" t="e">
        <f>NA()</f>
        <v>#N/A</v>
      </c>
      <c r="AM3478" t="e">
        <f>NA()</f>
        <v>#N/A</v>
      </c>
      <c r="AN3478" s="13">
        <v>7.7700000000000005E-2</v>
      </c>
      <c r="AO3478" t="e">
        <f>NA()</f>
        <v>#N/A</v>
      </c>
      <c r="AP3478" t="e">
        <f>NA()</f>
        <v>#N/A</v>
      </c>
    </row>
    <row r="3479" spans="20:42" x14ac:dyDescent="0.35">
      <c r="T3479" s="6"/>
      <c r="U3479" s="6"/>
      <c r="Z3479">
        <v>6</v>
      </c>
      <c r="AA3479" s="9">
        <v>45544</v>
      </c>
      <c r="AB3479">
        <v>3.5859000000000001</v>
      </c>
      <c r="AE3479" s="25">
        <v>41793</v>
      </c>
      <c r="AF3479" t="e">
        <f>NA()</f>
        <v>#N/A</v>
      </c>
      <c r="AG3479" t="e">
        <f>NA()</f>
        <v>#N/A</v>
      </c>
      <c r="AH3479" t="e">
        <f>NA()</f>
        <v>#N/A</v>
      </c>
      <c r="AI3479" t="e">
        <f>NA()</f>
        <v>#N/A</v>
      </c>
      <c r="AJ3479" t="e">
        <f>NA()</f>
        <v>#N/A</v>
      </c>
      <c r="AK3479" t="e">
        <f>NA()</f>
        <v>#N/A</v>
      </c>
      <c r="AL3479" t="e">
        <f>NA()</f>
        <v>#N/A</v>
      </c>
      <c r="AM3479" t="e">
        <f>NA()</f>
        <v>#N/A</v>
      </c>
      <c r="AN3479" s="13">
        <v>7.7399999999999997E-2</v>
      </c>
      <c r="AO3479" t="e">
        <f>NA()</f>
        <v>#N/A</v>
      </c>
      <c r="AP3479" t="e">
        <f>NA()</f>
        <v>#N/A</v>
      </c>
    </row>
    <row r="3480" spans="20:42" x14ac:dyDescent="0.35">
      <c r="T3480" s="6"/>
      <c r="U3480" s="6"/>
      <c r="Z3480">
        <v>9</v>
      </c>
      <c r="AA3480" s="9">
        <v>45545</v>
      </c>
      <c r="AB3480">
        <v>3.5167000000000002</v>
      </c>
      <c r="AE3480" s="25">
        <v>41794</v>
      </c>
      <c r="AF3480" t="e">
        <f>NA()</f>
        <v>#N/A</v>
      </c>
      <c r="AG3480" t="e">
        <f>NA()</f>
        <v>#N/A</v>
      </c>
      <c r="AH3480" t="e">
        <f>NA()</f>
        <v>#N/A</v>
      </c>
      <c r="AI3480" t="e">
        <f>NA()</f>
        <v>#N/A</v>
      </c>
      <c r="AJ3480" t="e">
        <f>NA()</f>
        <v>#N/A</v>
      </c>
      <c r="AK3480" t="e">
        <f>NA()</f>
        <v>#N/A</v>
      </c>
      <c r="AL3480" t="e">
        <f>NA()</f>
        <v>#N/A</v>
      </c>
      <c r="AM3480" t="e">
        <f>NA()</f>
        <v>#N/A</v>
      </c>
      <c r="AN3480" s="13">
        <v>7.6899999999999996E-2</v>
      </c>
      <c r="AO3480" t="e">
        <f>NA()</f>
        <v>#N/A</v>
      </c>
      <c r="AP3480" t="e">
        <f>NA()</f>
        <v>#N/A</v>
      </c>
    </row>
    <row r="3481" spans="20:42" x14ac:dyDescent="0.35">
      <c r="T3481" s="6"/>
      <c r="U3481" s="6"/>
      <c r="Z3481">
        <v>10</v>
      </c>
      <c r="AA3481" s="9">
        <v>45546</v>
      </c>
      <c r="AB3481">
        <v>3.4958999999999998</v>
      </c>
      <c r="AE3481" s="25">
        <v>41795</v>
      </c>
      <c r="AF3481" t="e">
        <f>NA()</f>
        <v>#N/A</v>
      </c>
      <c r="AG3481" t="e">
        <f>NA()</f>
        <v>#N/A</v>
      </c>
      <c r="AH3481" t="e">
        <f>NA()</f>
        <v>#N/A</v>
      </c>
      <c r="AI3481" t="e">
        <f>NA()</f>
        <v>#N/A</v>
      </c>
      <c r="AJ3481" t="e">
        <f>NA()</f>
        <v>#N/A</v>
      </c>
      <c r="AK3481" t="e">
        <f>NA()</f>
        <v>#N/A</v>
      </c>
      <c r="AL3481" t="e">
        <f>NA()</f>
        <v>#N/A</v>
      </c>
      <c r="AM3481" t="e">
        <f>NA()</f>
        <v>#N/A</v>
      </c>
      <c r="AN3481" s="13">
        <v>7.6399999999999996E-2</v>
      </c>
      <c r="AO3481" t="e">
        <f>NA()</f>
        <v>#N/A</v>
      </c>
      <c r="AP3481" t="e">
        <f>NA()</f>
        <v>#N/A</v>
      </c>
    </row>
    <row r="3482" spans="20:42" x14ac:dyDescent="0.35">
      <c r="T3482" s="6"/>
      <c r="U3482" s="6"/>
      <c r="Z3482">
        <v>11</v>
      </c>
      <c r="AA3482" s="9">
        <v>45547</v>
      </c>
      <c r="AB3482">
        <v>3.5352000000000001</v>
      </c>
      <c r="AE3482" s="25">
        <v>41796</v>
      </c>
      <c r="AF3482" t="e">
        <f>NA()</f>
        <v>#N/A</v>
      </c>
      <c r="AG3482" t="e">
        <f>NA()</f>
        <v>#N/A</v>
      </c>
      <c r="AH3482" t="e">
        <f>NA()</f>
        <v>#N/A</v>
      </c>
      <c r="AI3482" t="e">
        <f>NA()</f>
        <v>#N/A</v>
      </c>
      <c r="AJ3482" t="e">
        <f>NA()</f>
        <v>#N/A</v>
      </c>
      <c r="AK3482" t="e">
        <f>NA()</f>
        <v>#N/A</v>
      </c>
      <c r="AL3482" t="e">
        <f>NA()</f>
        <v>#N/A</v>
      </c>
      <c r="AM3482" t="e">
        <f>NA()</f>
        <v>#N/A</v>
      </c>
      <c r="AN3482" s="13">
        <v>7.5999999999999998E-2</v>
      </c>
      <c r="AO3482" t="e">
        <f>NA()</f>
        <v>#N/A</v>
      </c>
      <c r="AP3482" t="e">
        <f>NA()</f>
        <v>#N/A</v>
      </c>
    </row>
    <row r="3483" spans="20:42" x14ac:dyDescent="0.35">
      <c r="T3483" s="6"/>
      <c r="U3483" s="6"/>
      <c r="Z3483">
        <v>12</v>
      </c>
      <c r="AA3483" s="9">
        <v>45548</v>
      </c>
      <c r="AB3483">
        <v>3.5177</v>
      </c>
      <c r="AE3483" s="25">
        <v>41797</v>
      </c>
      <c r="AF3483" t="e">
        <f>NA()</f>
        <v>#N/A</v>
      </c>
      <c r="AG3483" t="e">
        <f>NA()</f>
        <v>#N/A</v>
      </c>
      <c r="AH3483" t="e">
        <f>NA()</f>
        <v>#N/A</v>
      </c>
      <c r="AI3483" t="e">
        <f>NA()</f>
        <v>#N/A</v>
      </c>
      <c r="AJ3483" t="e">
        <f>NA()</f>
        <v>#N/A</v>
      </c>
      <c r="AK3483" t="e">
        <f>NA()</f>
        <v>#N/A</v>
      </c>
      <c r="AL3483" t="e">
        <f>NA()</f>
        <v>#N/A</v>
      </c>
      <c r="AM3483" t="e">
        <f>NA()</f>
        <v>#N/A</v>
      </c>
      <c r="AN3483" t="e">
        <f>NA()</f>
        <v>#N/A</v>
      </c>
      <c r="AO3483" t="e">
        <f>NA()</f>
        <v>#N/A</v>
      </c>
      <c r="AP3483" t="e">
        <f>NA()</f>
        <v>#N/A</v>
      </c>
    </row>
    <row r="3484" spans="20:42" x14ac:dyDescent="0.35">
      <c r="T3484" s="6"/>
      <c r="U3484" s="6"/>
      <c r="Z3484">
        <v>13</v>
      </c>
      <c r="AA3484" s="9">
        <v>45551</v>
      </c>
      <c r="AB3484">
        <v>3.5423</v>
      </c>
      <c r="AE3484" s="25">
        <v>41798</v>
      </c>
      <c r="AF3484" t="e">
        <f>NA()</f>
        <v>#N/A</v>
      </c>
      <c r="AG3484" t="e">
        <f>NA()</f>
        <v>#N/A</v>
      </c>
      <c r="AH3484" t="e">
        <f>NA()</f>
        <v>#N/A</v>
      </c>
      <c r="AI3484" t="e">
        <f>NA()</f>
        <v>#N/A</v>
      </c>
      <c r="AJ3484" t="e">
        <f>NA()</f>
        <v>#N/A</v>
      </c>
      <c r="AK3484" t="e">
        <f>NA()</f>
        <v>#N/A</v>
      </c>
      <c r="AL3484" t="e">
        <f>NA()</f>
        <v>#N/A</v>
      </c>
      <c r="AM3484" t="e">
        <f>NA()</f>
        <v>#N/A</v>
      </c>
      <c r="AN3484" t="e">
        <f>NA()</f>
        <v>#N/A</v>
      </c>
      <c r="AO3484" t="e">
        <f>NA()</f>
        <v>#N/A</v>
      </c>
      <c r="AP3484" t="e">
        <f>NA()</f>
        <v>#N/A</v>
      </c>
    </row>
    <row r="3485" spans="20:42" x14ac:dyDescent="0.35">
      <c r="T3485" s="6"/>
      <c r="U3485" s="6"/>
      <c r="Z3485">
        <v>16</v>
      </c>
      <c r="AA3485" s="9">
        <v>45552</v>
      </c>
      <c r="AB3485">
        <v>3.5427</v>
      </c>
      <c r="AE3485" s="25">
        <v>41799</v>
      </c>
      <c r="AF3485" t="e">
        <f>NA()</f>
        <v>#N/A</v>
      </c>
      <c r="AG3485" t="e">
        <f>NA()</f>
        <v>#N/A</v>
      </c>
      <c r="AH3485" t="e">
        <f>NA()</f>
        <v>#N/A</v>
      </c>
      <c r="AI3485" t="e">
        <f>NA()</f>
        <v>#N/A</v>
      </c>
      <c r="AJ3485" t="e">
        <f>NA()</f>
        <v>#N/A</v>
      </c>
      <c r="AK3485" t="e">
        <f>NA()</f>
        <v>#N/A</v>
      </c>
      <c r="AL3485" t="e">
        <f>NA()</f>
        <v>#N/A</v>
      </c>
      <c r="AM3485" t="e">
        <f>NA()</f>
        <v>#N/A</v>
      </c>
      <c r="AN3485" s="13">
        <v>7.5899999999999995E-2</v>
      </c>
      <c r="AO3485" t="e">
        <f>NA()</f>
        <v>#N/A</v>
      </c>
      <c r="AP3485" t="e">
        <f>NA()</f>
        <v>#N/A</v>
      </c>
    </row>
    <row r="3486" spans="20:42" x14ac:dyDescent="0.35">
      <c r="T3486" s="6"/>
      <c r="U3486" s="6"/>
      <c r="Z3486">
        <v>17</v>
      </c>
      <c r="AA3486" s="9">
        <v>45553</v>
      </c>
      <c r="AB3486">
        <v>3.4455</v>
      </c>
      <c r="AE3486" s="25">
        <v>41800</v>
      </c>
      <c r="AF3486" t="e">
        <f>NA()</f>
        <v>#N/A</v>
      </c>
      <c r="AG3486" t="e">
        <f>NA()</f>
        <v>#N/A</v>
      </c>
      <c r="AH3486" t="e">
        <f>NA()</f>
        <v>#N/A</v>
      </c>
      <c r="AI3486" t="e">
        <f>NA()</f>
        <v>#N/A</v>
      </c>
      <c r="AJ3486" t="e">
        <f>NA()</f>
        <v>#N/A</v>
      </c>
      <c r="AK3486" t="e">
        <f>NA()</f>
        <v>#N/A</v>
      </c>
      <c r="AL3486" t="e">
        <f>NA()</f>
        <v>#N/A</v>
      </c>
      <c r="AM3486" t="e">
        <f>NA()</f>
        <v>#N/A</v>
      </c>
      <c r="AN3486" s="13">
        <v>7.5700000000000003E-2</v>
      </c>
      <c r="AO3486" t="e">
        <f>NA()</f>
        <v>#N/A</v>
      </c>
      <c r="AP3486" t="e">
        <f>NA()</f>
        <v>#N/A</v>
      </c>
    </row>
    <row r="3487" spans="20:42" x14ac:dyDescent="0.35">
      <c r="T3487" s="6"/>
      <c r="U3487" s="6"/>
      <c r="Z3487">
        <v>18</v>
      </c>
      <c r="AA3487" s="9">
        <v>45554</v>
      </c>
      <c r="AB3487">
        <v>3.4316</v>
      </c>
      <c r="AE3487" s="25">
        <v>41801</v>
      </c>
      <c r="AF3487" t="e">
        <f>NA()</f>
        <v>#N/A</v>
      </c>
      <c r="AG3487" t="e">
        <f>NA()</f>
        <v>#N/A</v>
      </c>
      <c r="AH3487" t="e">
        <f>NA()</f>
        <v>#N/A</v>
      </c>
      <c r="AI3487" t="e">
        <f>NA()</f>
        <v>#N/A</v>
      </c>
      <c r="AJ3487" t="e">
        <f>NA()</f>
        <v>#N/A</v>
      </c>
      <c r="AK3487" t="e">
        <f>NA()</f>
        <v>#N/A</v>
      </c>
      <c r="AL3487" t="e">
        <f>NA()</f>
        <v>#N/A</v>
      </c>
      <c r="AM3487" t="e">
        <f>NA()</f>
        <v>#N/A</v>
      </c>
      <c r="AN3487" s="13">
        <v>7.51E-2</v>
      </c>
      <c r="AO3487" t="e">
        <f>NA()</f>
        <v>#N/A</v>
      </c>
      <c r="AP3487" t="e">
        <f>NA()</f>
        <v>#N/A</v>
      </c>
    </row>
    <row r="3488" spans="20:42" x14ac:dyDescent="0.35">
      <c r="T3488" s="6"/>
      <c r="U3488" s="6"/>
      <c r="Z3488">
        <v>19</v>
      </c>
      <c r="AA3488" s="9">
        <v>45555</v>
      </c>
      <c r="AB3488">
        <v>3.1089000000000002</v>
      </c>
      <c r="AE3488" s="25">
        <v>41802</v>
      </c>
      <c r="AF3488" t="e">
        <f>NA()</f>
        <v>#N/A</v>
      </c>
      <c r="AG3488" t="e">
        <f>NA()</f>
        <v>#N/A</v>
      </c>
      <c r="AH3488" t="e">
        <f>NA()</f>
        <v>#N/A</v>
      </c>
      <c r="AI3488" t="e">
        <f>NA()</f>
        <v>#N/A</v>
      </c>
      <c r="AJ3488" t="e">
        <f>NA()</f>
        <v>#N/A</v>
      </c>
      <c r="AK3488" t="e">
        <f>NA()</f>
        <v>#N/A</v>
      </c>
      <c r="AL3488" t="e">
        <f>NA()</f>
        <v>#N/A</v>
      </c>
      <c r="AM3488" t="e">
        <f>NA()</f>
        <v>#N/A</v>
      </c>
      <c r="AN3488" s="13">
        <v>7.4700000000000003E-2</v>
      </c>
      <c r="AO3488" t="e">
        <f>NA()</f>
        <v>#N/A</v>
      </c>
      <c r="AP3488" t="e">
        <f>NA()</f>
        <v>#N/A</v>
      </c>
    </row>
    <row r="3489" spans="20:42" x14ac:dyDescent="0.35">
      <c r="T3489" s="6"/>
      <c r="U3489" s="6"/>
      <c r="Z3489">
        <v>20</v>
      </c>
      <c r="AA3489" s="9">
        <v>45558</v>
      </c>
      <c r="AB3489">
        <v>3.2039</v>
      </c>
      <c r="AE3489" s="25">
        <v>41803</v>
      </c>
      <c r="AF3489" t="e">
        <f>NA()</f>
        <v>#N/A</v>
      </c>
      <c r="AG3489" t="e">
        <f>NA()</f>
        <v>#N/A</v>
      </c>
      <c r="AH3489" t="e">
        <f>NA()</f>
        <v>#N/A</v>
      </c>
      <c r="AI3489" t="e">
        <f>NA()</f>
        <v>#N/A</v>
      </c>
      <c r="AJ3489" t="e">
        <f>NA()</f>
        <v>#N/A</v>
      </c>
      <c r="AK3489" t="e">
        <f>NA()</f>
        <v>#N/A</v>
      </c>
      <c r="AL3489" t="e">
        <f>NA()</f>
        <v>#N/A</v>
      </c>
      <c r="AM3489" t="e">
        <f>NA()</f>
        <v>#N/A</v>
      </c>
      <c r="AN3489" s="13">
        <v>7.3800000000000004E-2</v>
      </c>
      <c r="AO3489" t="e">
        <f>NA()</f>
        <v>#N/A</v>
      </c>
      <c r="AP3489" t="e">
        <f>NA()</f>
        <v>#N/A</v>
      </c>
    </row>
    <row r="3490" spans="20:42" x14ac:dyDescent="0.35">
      <c r="T3490" s="6"/>
      <c r="U3490" s="6"/>
      <c r="Z3490">
        <v>23</v>
      </c>
      <c r="AA3490" s="9">
        <v>45559</v>
      </c>
      <c r="AB3490">
        <v>3.1177999999999999</v>
      </c>
      <c r="AE3490" s="25">
        <v>41804</v>
      </c>
      <c r="AF3490" t="e">
        <f>NA()</f>
        <v>#N/A</v>
      </c>
      <c r="AG3490" t="e">
        <f>NA()</f>
        <v>#N/A</v>
      </c>
      <c r="AH3490" t="e">
        <f>NA()</f>
        <v>#N/A</v>
      </c>
      <c r="AI3490" t="e">
        <f>NA()</f>
        <v>#N/A</v>
      </c>
      <c r="AJ3490" t="e">
        <f>NA()</f>
        <v>#N/A</v>
      </c>
      <c r="AK3490" t="e">
        <f>NA()</f>
        <v>#N/A</v>
      </c>
      <c r="AL3490" t="e">
        <f>NA()</f>
        <v>#N/A</v>
      </c>
      <c r="AM3490" t="e">
        <f>NA()</f>
        <v>#N/A</v>
      </c>
      <c r="AN3490" t="e">
        <f>NA()</f>
        <v>#N/A</v>
      </c>
      <c r="AO3490" t="e">
        <f>NA()</f>
        <v>#N/A</v>
      </c>
      <c r="AP3490" t="e">
        <f>NA()</f>
        <v>#N/A</v>
      </c>
    </row>
    <row r="3491" spans="20:42" x14ac:dyDescent="0.35">
      <c r="T3491" s="6"/>
      <c r="U3491" s="6"/>
      <c r="Z3491">
        <v>24</v>
      </c>
      <c r="AA3491" s="9">
        <v>45560</v>
      </c>
      <c r="AB3491">
        <v>3.1349999999999998</v>
      </c>
      <c r="AE3491" s="25">
        <v>41805</v>
      </c>
      <c r="AF3491" t="e">
        <f>NA()</f>
        <v>#N/A</v>
      </c>
      <c r="AG3491" t="e">
        <f>NA()</f>
        <v>#N/A</v>
      </c>
      <c r="AH3491" t="e">
        <f>NA()</f>
        <v>#N/A</v>
      </c>
      <c r="AI3491" t="e">
        <f>NA()</f>
        <v>#N/A</v>
      </c>
      <c r="AJ3491" t="e">
        <f>NA()</f>
        <v>#N/A</v>
      </c>
      <c r="AK3491" t="e">
        <f>NA()</f>
        <v>#N/A</v>
      </c>
      <c r="AL3491" t="e">
        <f>NA()</f>
        <v>#N/A</v>
      </c>
      <c r="AM3491" t="e">
        <f>NA()</f>
        <v>#N/A</v>
      </c>
      <c r="AN3491" t="e">
        <f>NA()</f>
        <v>#N/A</v>
      </c>
      <c r="AO3491" t="e">
        <f>NA()</f>
        <v>#N/A</v>
      </c>
      <c r="AP3491" t="e">
        <f>NA()</f>
        <v>#N/A</v>
      </c>
    </row>
    <row r="3492" spans="20:42" x14ac:dyDescent="0.35">
      <c r="T3492" s="6"/>
      <c r="U3492" s="6"/>
      <c r="Z3492">
        <v>25</v>
      </c>
      <c r="AA3492" s="9">
        <v>45561</v>
      </c>
      <c r="AB3492">
        <v>3.1705000000000001</v>
      </c>
      <c r="AE3492" s="25">
        <v>41806</v>
      </c>
      <c r="AF3492" t="e">
        <f>NA()</f>
        <v>#N/A</v>
      </c>
      <c r="AG3492" t="e">
        <f>NA()</f>
        <v>#N/A</v>
      </c>
      <c r="AH3492" t="e">
        <f>NA()</f>
        <v>#N/A</v>
      </c>
      <c r="AI3492" t="e">
        <f>NA()</f>
        <v>#N/A</v>
      </c>
      <c r="AJ3492" t="e">
        <f>NA()</f>
        <v>#N/A</v>
      </c>
      <c r="AK3492" t="e">
        <f>NA()</f>
        <v>#N/A</v>
      </c>
      <c r="AL3492" t="e">
        <f>NA()</f>
        <v>#N/A</v>
      </c>
      <c r="AM3492" t="e">
        <f>NA()</f>
        <v>#N/A</v>
      </c>
      <c r="AN3492" s="13">
        <v>7.3700000000000002E-2</v>
      </c>
      <c r="AO3492" t="e">
        <f>NA()</f>
        <v>#N/A</v>
      </c>
      <c r="AP3492" t="e">
        <f>NA()</f>
        <v>#N/A</v>
      </c>
    </row>
    <row r="3493" spans="20:42" x14ac:dyDescent="0.35">
      <c r="T3493" s="6"/>
      <c r="U3493" s="6"/>
      <c r="Z3493">
        <v>26</v>
      </c>
      <c r="AA3493" s="9">
        <v>45562</v>
      </c>
      <c r="AB3493">
        <v>3.4135</v>
      </c>
      <c r="AE3493" s="25">
        <v>41807</v>
      </c>
      <c r="AF3493" t="e">
        <f>NA()</f>
        <v>#N/A</v>
      </c>
      <c r="AG3493" t="e">
        <f>NA()</f>
        <v>#N/A</v>
      </c>
      <c r="AH3493" t="e">
        <f>NA()</f>
        <v>#N/A</v>
      </c>
      <c r="AI3493" t="e">
        <f>NA()</f>
        <v>#N/A</v>
      </c>
      <c r="AJ3493" t="e">
        <f>NA()</f>
        <v>#N/A</v>
      </c>
      <c r="AK3493" t="e">
        <f>NA()</f>
        <v>#N/A</v>
      </c>
      <c r="AL3493" t="e">
        <f>NA()</f>
        <v>#N/A</v>
      </c>
      <c r="AM3493" t="e">
        <f>NA()</f>
        <v>#N/A</v>
      </c>
      <c r="AN3493" s="13">
        <v>7.3599999999999999E-2</v>
      </c>
      <c r="AO3493" t="e">
        <f>NA()</f>
        <v>#N/A</v>
      </c>
      <c r="AP3493" t="e">
        <f>NA()</f>
        <v>#N/A</v>
      </c>
    </row>
    <row r="3494" spans="20:42" x14ac:dyDescent="0.35">
      <c r="T3494" s="6"/>
      <c r="U3494" s="6"/>
      <c r="Z3494">
        <v>27</v>
      </c>
      <c r="AA3494" s="9">
        <v>45565</v>
      </c>
      <c r="AB3494">
        <v>3.3108</v>
      </c>
      <c r="AE3494" s="25">
        <v>41808</v>
      </c>
      <c r="AF3494" t="e">
        <f>NA()</f>
        <v>#N/A</v>
      </c>
      <c r="AG3494" t="e">
        <f>NA()</f>
        <v>#N/A</v>
      </c>
      <c r="AH3494" t="e">
        <f>NA()</f>
        <v>#N/A</v>
      </c>
      <c r="AI3494" t="e">
        <f>NA()</f>
        <v>#N/A</v>
      </c>
      <c r="AJ3494" t="e">
        <f>NA()</f>
        <v>#N/A</v>
      </c>
      <c r="AK3494" t="e">
        <f>NA()</f>
        <v>#N/A</v>
      </c>
      <c r="AL3494" t="e">
        <f>NA()</f>
        <v>#N/A</v>
      </c>
      <c r="AM3494" t="e">
        <f>NA()</f>
        <v>#N/A</v>
      </c>
      <c r="AN3494" s="13">
        <v>7.3300000000000004E-2</v>
      </c>
      <c r="AO3494" t="e">
        <f>NA()</f>
        <v>#N/A</v>
      </c>
      <c r="AP3494" t="e">
        <f>NA()</f>
        <v>#N/A</v>
      </c>
    </row>
    <row r="3495" spans="20:42" x14ac:dyDescent="0.35">
      <c r="T3495" s="6"/>
      <c r="U3495" s="6"/>
      <c r="Z3495">
        <v>30</v>
      </c>
      <c r="AA3495" s="9">
        <v>45566</v>
      </c>
      <c r="AB3495">
        <v>3.8807999999999998</v>
      </c>
      <c r="AE3495" s="25">
        <v>41809</v>
      </c>
      <c r="AF3495" t="e">
        <f>NA()</f>
        <v>#N/A</v>
      </c>
      <c r="AG3495" t="e">
        <f>NA()</f>
        <v>#N/A</v>
      </c>
      <c r="AH3495" t="e">
        <f>NA()</f>
        <v>#N/A</v>
      </c>
      <c r="AI3495" t="e">
        <f>NA()</f>
        <v>#N/A</v>
      </c>
      <c r="AJ3495" t="e">
        <f>NA()</f>
        <v>#N/A</v>
      </c>
      <c r="AK3495" t="e">
        <f>NA()</f>
        <v>#N/A</v>
      </c>
      <c r="AL3495" t="e">
        <f>NA()</f>
        <v>#N/A</v>
      </c>
      <c r="AM3495" t="e">
        <f>NA()</f>
        <v>#N/A</v>
      </c>
      <c r="AN3495" s="13">
        <v>7.3300000000000004E-2</v>
      </c>
      <c r="AO3495" t="e">
        <f>NA()</f>
        <v>#N/A</v>
      </c>
      <c r="AP3495" t="e">
        <f>NA()</f>
        <v>#N/A</v>
      </c>
    </row>
    <row r="3496" spans="20:42" x14ac:dyDescent="0.35">
      <c r="T3496" s="6"/>
      <c r="U3496" s="6"/>
      <c r="Y3496" t="s">
        <v>1105</v>
      </c>
      <c r="Z3496">
        <v>1</v>
      </c>
      <c r="AA3496" s="9">
        <v>45567</v>
      </c>
      <c r="AB3496">
        <v>3.7299000000000002</v>
      </c>
      <c r="AE3496" s="25">
        <v>41810</v>
      </c>
      <c r="AF3496" t="e">
        <f>NA()</f>
        <v>#N/A</v>
      </c>
      <c r="AG3496" t="e">
        <f>NA()</f>
        <v>#N/A</v>
      </c>
      <c r="AH3496" t="e">
        <f>NA()</f>
        <v>#N/A</v>
      </c>
      <c r="AI3496" t="e">
        <f>NA()</f>
        <v>#N/A</v>
      </c>
      <c r="AJ3496" t="e">
        <f>NA()</f>
        <v>#N/A</v>
      </c>
      <c r="AK3496" t="e">
        <f>NA()</f>
        <v>#N/A</v>
      </c>
      <c r="AL3496" t="e">
        <f>NA()</f>
        <v>#N/A</v>
      </c>
      <c r="AM3496" t="e">
        <f>NA()</f>
        <v>#N/A</v>
      </c>
      <c r="AN3496" s="13">
        <v>7.5300000000000006E-2</v>
      </c>
      <c r="AO3496" t="e">
        <f>NA()</f>
        <v>#N/A</v>
      </c>
      <c r="AP3496" t="e">
        <f>NA()</f>
        <v>#N/A</v>
      </c>
    </row>
    <row r="3497" spans="20:42" x14ac:dyDescent="0.35">
      <c r="T3497" s="6"/>
      <c r="U3497" s="6"/>
      <c r="Z3497">
        <v>2</v>
      </c>
      <c r="AA3497" s="9">
        <v>45568</v>
      </c>
      <c r="AB3497">
        <v>3.6048</v>
      </c>
      <c r="AE3497" s="25">
        <v>41811</v>
      </c>
      <c r="AF3497" t="e">
        <f>NA()</f>
        <v>#N/A</v>
      </c>
      <c r="AG3497" t="e">
        <f>NA()</f>
        <v>#N/A</v>
      </c>
      <c r="AH3497" t="e">
        <f>NA()</f>
        <v>#N/A</v>
      </c>
      <c r="AI3497" t="e">
        <f>NA()</f>
        <v>#N/A</v>
      </c>
      <c r="AJ3497" t="e">
        <f>NA()</f>
        <v>#N/A</v>
      </c>
      <c r="AK3497" t="e">
        <f>NA()</f>
        <v>#N/A</v>
      </c>
      <c r="AL3497" t="e">
        <f>NA()</f>
        <v>#N/A</v>
      </c>
      <c r="AM3497" t="e">
        <f>NA()</f>
        <v>#N/A</v>
      </c>
      <c r="AN3497" t="e">
        <f>NA()</f>
        <v>#N/A</v>
      </c>
      <c r="AO3497" t="e">
        <f>NA()</f>
        <v>#N/A</v>
      </c>
      <c r="AP3497" t="e">
        <f>NA()</f>
        <v>#N/A</v>
      </c>
    </row>
    <row r="3498" spans="20:42" x14ac:dyDescent="0.35">
      <c r="T3498" s="6"/>
      <c r="U3498" s="6"/>
      <c r="Z3498">
        <v>3</v>
      </c>
      <c r="AA3498" s="9">
        <v>45569</v>
      </c>
      <c r="AB3498">
        <v>3.5945999999999998</v>
      </c>
      <c r="AE3498" s="25">
        <v>41812</v>
      </c>
      <c r="AF3498" t="e">
        <f>NA()</f>
        <v>#N/A</v>
      </c>
      <c r="AG3498" t="e">
        <f>NA()</f>
        <v>#N/A</v>
      </c>
      <c r="AH3498" t="e">
        <f>NA()</f>
        <v>#N/A</v>
      </c>
      <c r="AI3498" t="e">
        <f>NA()</f>
        <v>#N/A</v>
      </c>
      <c r="AJ3498" t="e">
        <f>NA()</f>
        <v>#N/A</v>
      </c>
      <c r="AK3498" t="e">
        <f>NA()</f>
        <v>#N/A</v>
      </c>
      <c r="AL3498" t="e">
        <f>NA()</f>
        <v>#N/A</v>
      </c>
      <c r="AM3498" t="e">
        <f>NA()</f>
        <v>#N/A</v>
      </c>
      <c r="AN3498" t="e">
        <f>NA()</f>
        <v>#N/A</v>
      </c>
      <c r="AO3498" t="e">
        <f>NA()</f>
        <v>#N/A</v>
      </c>
      <c r="AP3498" t="e">
        <f>NA()</f>
        <v>#N/A</v>
      </c>
    </row>
    <row r="3499" spans="20:42" x14ac:dyDescent="0.35">
      <c r="T3499" s="6"/>
      <c r="U3499" s="6"/>
      <c r="Z3499">
        <v>4</v>
      </c>
      <c r="AA3499" s="9">
        <v>45572</v>
      </c>
      <c r="AB3499">
        <v>3.5514000000000001</v>
      </c>
      <c r="AE3499" s="25">
        <v>41813</v>
      </c>
      <c r="AF3499" t="e">
        <f>NA()</f>
        <v>#N/A</v>
      </c>
      <c r="AG3499" t="e">
        <f>NA()</f>
        <v>#N/A</v>
      </c>
      <c r="AH3499" t="e">
        <f>NA()</f>
        <v>#N/A</v>
      </c>
      <c r="AI3499" t="e">
        <f>NA()</f>
        <v>#N/A</v>
      </c>
      <c r="AJ3499" t="e">
        <f>NA()</f>
        <v>#N/A</v>
      </c>
      <c r="AK3499" t="e">
        <f>NA()</f>
        <v>#N/A</v>
      </c>
      <c r="AL3499" t="e">
        <f>NA()</f>
        <v>#N/A</v>
      </c>
      <c r="AM3499" t="e">
        <f>NA()</f>
        <v>#N/A</v>
      </c>
      <c r="AN3499" s="13">
        <v>7.5800000000000006E-2</v>
      </c>
      <c r="AO3499" t="e">
        <f>NA()</f>
        <v>#N/A</v>
      </c>
      <c r="AP3499" t="e">
        <f>NA()</f>
        <v>#N/A</v>
      </c>
    </row>
    <row r="3500" spans="20:42" x14ac:dyDescent="0.35">
      <c r="T3500" s="6"/>
      <c r="U3500" s="6"/>
      <c r="Z3500">
        <v>7</v>
      </c>
      <c r="AA3500" s="9">
        <v>45573</v>
      </c>
      <c r="AB3500">
        <v>3.5015000000000001</v>
      </c>
      <c r="AE3500" s="25">
        <v>41814</v>
      </c>
      <c r="AF3500" t="e">
        <f>NA()</f>
        <v>#N/A</v>
      </c>
      <c r="AG3500" t="e">
        <f>NA()</f>
        <v>#N/A</v>
      </c>
      <c r="AH3500" t="e">
        <f>NA()</f>
        <v>#N/A</v>
      </c>
      <c r="AI3500" t="e">
        <f>NA()</f>
        <v>#N/A</v>
      </c>
      <c r="AJ3500" t="e">
        <f>NA()</f>
        <v>#N/A</v>
      </c>
      <c r="AK3500" t="e">
        <f>NA()</f>
        <v>#N/A</v>
      </c>
      <c r="AL3500" t="e">
        <f>NA()</f>
        <v>#N/A</v>
      </c>
      <c r="AM3500" t="e">
        <f>NA()</f>
        <v>#N/A</v>
      </c>
      <c r="AN3500" s="13">
        <v>7.6300000000000007E-2</v>
      </c>
      <c r="AO3500" t="e">
        <f>NA()</f>
        <v>#N/A</v>
      </c>
      <c r="AP3500" t="e">
        <f>NA()</f>
        <v>#N/A</v>
      </c>
    </row>
    <row r="3501" spans="20:42" x14ac:dyDescent="0.35">
      <c r="T3501" s="6"/>
      <c r="U3501" s="6"/>
      <c r="Z3501">
        <v>8</v>
      </c>
      <c r="AA3501" s="9">
        <v>45574</v>
      </c>
      <c r="AB3501">
        <v>3.3875000000000002</v>
      </c>
      <c r="AE3501" s="25">
        <v>41815</v>
      </c>
      <c r="AF3501" t="e">
        <f>NA()</f>
        <v>#N/A</v>
      </c>
      <c r="AG3501" t="e">
        <f>NA()</f>
        <v>#N/A</v>
      </c>
      <c r="AH3501" t="e">
        <f>NA()</f>
        <v>#N/A</v>
      </c>
      <c r="AI3501" t="e">
        <f>NA()</f>
        <v>#N/A</v>
      </c>
      <c r="AJ3501" t="e">
        <f>NA()</f>
        <v>#N/A</v>
      </c>
      <c r="AK3501" t="e">
        <f>NA()</f>
        <v>#N/A</v>
      </c>
      <c r="AL3501" t="e">
        <f>NA()</f>
        <v>#N/A</v>
      </c>
      <c r="AM3501" t="e">
        <f>NA()</f>
        <v>#N/A</v>
      </c>
      <c r="AN3501" s="13">
        <v>7.7200000000000005E-2</v>
      </c>
      <c r="AO3501" t="e">
        <f>NA()</f>
        <v>#N/A</v>
      </c>
      <c r="AP3501" t="e">
        <f>NA()</f>
        <v>#N/A</v>
      </c>
    </row>
    <row r="3502" spans="20:42" x14ac:dyDescent="0.35">
      <c r="T3502" s="6"/>
      <c r="U3502" s="6"/>
      <c r="Z3502">
        <v>9</v>
      </c>
      <c r="AA3502" s="9">
        <v>45575</v>
      </c>
      <c r="AB3502">
        <v>3.3048999999999999</v>
      </c>
      <c r="AE3502" s="25">
        <v>41816</v>
      </c>
      <c r="AF3502" t="e">
        <f>NA()</f>
        <v>#N/A</v>
      </c>
      <c r="AG3502" t="e">
        <f>NA()</f>
        <v>#N/A</v>
      </c>
      <c r="AH3502" t="e">
        <f>NA()</f>
        <v>#N/A</v>
      </c>
      <c r="AI3502" t="e">
        <f>NA()</f>
        <v>#N/A</v>
      </c>
      <c r="AJ3502" t="e">
        <f>NA()</f>
        <v>#N/A</v>
      </c>
      <c r="AK3502" t="e">
        <f>NA()</f>
        <v>#N/A</v>
      </c>
      <c r="AL3502" t="e">
        <f>NA()</f>
        <v>#N/A</v>
      </c>
      <c r="AM3502" t="e">
        <f>NA()</f>
        <v>#N/A</v>
      </c>
      <c r="AN3502" s="13">
        <v>7.7399999999999997E-2</v>
      </c>
      <c r="AO3502" t="e">
        <f>NA()</f>
        <v>#N/A</v>
      </c>
      <c r="AP3502" t="e">
        <f>NA()</f>
        <v>#N/A</v>
      </c>
    </row>
    <row r="3503" spans="20:42" x14ac:dyDescent="0.35">
      <c r="T3503" s="6"/>
      <c r="U3503" s="6"/>
      <c r="Z3503">
        <v>10</v>
      </c>
      <c r="AA3503" s="9">
        <v>45576</v>
      </c>
      <c r="AB3503">
        <v>3.1076999999999999</v>
      </c>
      <c r="AE3503" s="25">
        <v>41817</v>
      </c>
      <c r="AF3503" t="e">
        <f>NA()</f>
        <v>#N/A</v>
      </c>
      <c r="AG3503" t="e">
        <f>NA()</f>
        <v>#N/A</v>
      </c>
      <c r="AH3503" t="e">
        <f>NA()</f>
        <v>#N/A</v>
      </c>
      <c r="AI3503" t="e">
        <f>NA()</f>
        <v>#N/A</v>
      </c>
      <c r="AJ3503" t="e">
        <f>NA()</f>
        <v>#N/A</v>
      </c>
      <c r="AK3503" t="e">
        <f>NA()</f>
        <v>#N/A</v>
      </c>
      <c r="AL3503" t="e">
        <f>NA()</f>
        <v>#N/A</v>
      </c>
      <c r="AM3503" t="e">
        <f>NA()</f>
        <v>#N/A</v>
      </c>
      <c r="AN3503" s="13">
        <v>7.46E-2</v>
      </c>
      <c r="AO3503" t="e">
        <f>NA()</f>
        <v>#N/A</v>
      </c>
      <c r="AP3503" t="e">
        <f>NA()</f>
        <v>#N/A</v>
      </c>
    </row>
    <row r="3504" spans="20:42" x14ac:dyDescent="0.35">
      <c r="T3504" s="6"/>
      <c r="U3504" s="6"/>
      <c r="Z3504">
        <v>11</v>
      </c>
      <c r="AA3504" s="9">
        <v>45579</v>
      </c>
      <c r="AB3504">
        <v>3.0977000000000001</v>
      </c>
      <c r="AE3504" s="25">
        <v>41818</v>
      </c>
      <c r="AF3504" t="e">
        <f>NA()</f>
        <v>#N/A</v>
      </c>
      <c r="AG3504" t="e">
        <f>NA()</f>
        <v>#N/A</v>
      </c>
      <c r="AH3504" t="e">
        <f>NA()</f>
        <v>#N/A</v>
      </c>
      <c r="AI3504" t="e">
        <f>NA()</f>
        <v>#N/A</v>
      </c>
      <c r="AJ3504" t="e">
        <f>NA()</f>
        <v>#N/A</v>
      </c>
      <c r="AK3504" t="e">
        <f>NA()</f>
        <v>#N/A</v>
      </c>
      <c r="AL3504" t="e">
        <f>NA()</f>
        <v>#N/A</v>
      </c>
      <c r="AM3504" t="e">
        <f>NA()</f>
        <v>#N/A</v>
      </c>
      <c r="AN3504" t="e">
        <f>NA()</f>
        <v>#N/A</v>
      </c>
      <c r="AO3504" t="e">
        <f>NA()</f>
        <v>#N/A</v>
      </c>
      <c r="AP3504" t="e">
        <f>NA()</f>
        <v>#N/A</v>
      </c>
    </row>
    <row r="3505" spans="20:42" x14ac:dyDescent="0.35">
      <c r="T3505" s="6"/>
      <c r="U3505" s="6"/>
      <c r="Z3505">
        <v>14</v>
      </c>
      <c r="AA3505" s="9">
        <v>45580</v>
      </c>
      <c r="AB3505">
        <v>3.0846</v>
      </c>
      <c r="AE3505" s="25">
        <v>41819</v>
      </c>
      <c r="AF3505" t="e">
        <f>NA()</f>
        <v>#N/A</v>
      </c>
      <c r="AG3505" t="e">
        <f>NA()</f>
        <v>#N/A</v>
      </c>
      <c r="AH3505" t="e">
        <f>NA()</f>
        <v>#N/A</v>
      </c>
      <c r="AI3505" t="e">
        <f>NA()</f>
        <v>#N/A</v>
      </c>
      <c r="AJ3505" t="e">
        <f>NA()</f>
        <v>#N/A</v>
      </c>
      <c r="AK3505" t="e">
        <f>NA()</f>
        <v>#N/A</v>
      </c>
      <c r="AL3505" t="e">
        <f>NA()</f>
        <v>#N/A</v>
      </c>
      <c r="AM3505" t="e">
        <f>NA()</f>
        <v>#N/A</v>
      </c>
      <c r="AN3505" t="e">
        <f>NA()</f>
        <v>#N/A</v>
      </c>
      <c r="AO3505" t="e">
        <f>NA()</f>
        <v>#N/A</v>
      </c>
      <c r="AP3505" t="e">
        <f>NA()</f>
        <v>#N/A</v>
      </c>
    </row>
    <row r="3506" spans="20:42" x14ac:dyDescent="0.35">
      <c r="T3506" s="6"/>
      <c r="U3506" s="6"/>
      <c r="Z3506">
        <v>15</v>
      </c>
      <c r="AA3506" s="9">
        <v>45581</v>
      </c>
      <c r="AB3506">
        <v>3.0314000000000001</v>
      </c>
      <c r="AE3506" s="25">
        <v>41820</v>
      </c>
      <c r="AF3506" t="e">
        <f>NA()</f>
        <v>#N/A</v>
      </c>
      <c r="AG3506" t="e">
        <f>NA()</f>
        <v>#N/A</v>
      </c>
      <c r="AH3506" t="e">
        <f>NA()</f>
        <v>#N/A</v>
      </c>
      <c r="AI3506" t="e">
        <f>NA()</f>
        <v>#N/A</v>
      </c>
      <c r="AJ3506" t="e">
        <f>NA()</f>
        <v>#N/A</v>
      </c>
      <c r="AK3506" t="e">
        <f>NA()</f>
        <v>#N/A</v>
      </c>
      <c r="AL3506" t="e">
        <f>NA()</f>
        <v>#N/A</v>
      </c>
      <c r="AM3506" t="e">
        <f>NA()</f>
        <v>#N/A</v>
      </c>
      <c r="AN3506" s="13">
        <v>7.1800000000000003E-2</v>
      </c>
      <c r="AO3506" t="e">
        <f>NA()</f>
        <v>#N/A</v>
      </c>
      <c r="AP3506" t="e">
        <f>NA()</f>
        <v>#N/A</v>
      </c>
    </row>
    <row r="3507" spans="20:42" x14ac:dyDescent="0.35">
      <c r="T3507" s="6"/>
      <c r="U3507" s="6"/>
      <c r="Z3507">
        <v>16</v>
      </c>
      <c r="AA3507" s="9">
        <v>45582</v>
      </c>
      <c r="AB3507">
        <v>2.9091</v>
      </c>
      <c r="AE3507" s="25">
        <v>41821</v>
      </c>
      <c r="AF3507" t="e">
        <f>NA()</f>
        <v>#N/A</v>
      </c>
      <c r="AG3507" t="e">
        <f>NA()</f>
        <v>#N/A</v>
      </c>
      <c r="AH3507" t="e">
        <f>NA()</f>
        <v>#N/A</v>
      </c>
      <c r="AI3507" t="e">
        <f>NA()</f>
        <v>#N/A</v>
      </c>
      <c r="AJ3507" t="e">
        <f>NA()</f>
        <v>#N/A</v>
      </c>
      <c r="AK3507" t="e">
        <f>NA()</f>
        <v>#N/A</v>
      </c>
      <c r="AL3507" t="e">
        <f>NA()</f>
        <v>#N/A</v>
      </c>
      <c r="AM3507" t="e">
        <f>NA()</f>
        <v>#N/A</v>
      </c>
      <c r="AN3507" s="13">
        <v>7.1499999999999994E-2</v>
      </c>
      <c r="AO3507" s="13">
        <v>0.95</v>
      </c>
      <c r="AP3507" t="e">
        <f>NA()</f>
        <v>#N/A</v>
      </c>
    </row>
    <row r="3508" spans="20:42" x14ac:dyDescent="0.35">
      <c r="T3508" s="6"/>
      <c r="U3508" s="6"/>
      <c r="Z3508">
        <v>17</v>
      </c>
      <c r="AA3508" s="9">
        <v>45583</v>
      </c>
      <c r="AB3508">
        <v>2.8902999999999999</v>
      </c>
      <c r="AE3508" s="25">
        <v>41822</v>
      </c>
      <c r="AF3508" t="e">
        <f>NA()</f>
        <v>#N/A</v>
      </c>
      <c r="AG3508" t="e">
        <f>NA()</f>
        <v>#N/A</v>
      </c>
      <c r="AH3508" t="e">
        <f>NA()</f>
        <v>#N/A</v>
      </c>
      <c r="AI3508" t="e">
        <f>NA()</f>
        <v>#N/A</v>
      </c>
      <c r="AJ3508" t="e">
        <f>NA()</f>
        <v>#N/A</v>
      </c>
      <c r="AK3508" t="e">
        <f>NA()</f>
        <v>#N/A</v>
      </c>
      <c r="AL3508" t="e">
        <f>NA()</f>
        <v>#N/A</v>
      </c>
      <c r="AM3508" t="e">
        <f>NA()</f>
        <v>#N/A</v>
      </c>
      <c r="AN3508" s="13">
        <v>7.1300000000000002E-2</v>
      </c>
      <c r="AO3508" t="e">
        <f>NA()</f>
        <v>#N/A</v>
      </c>
      <c r="AP3508" t="e">
        <f>NA()</f>
        <v>#N/A</v>
      </c>
    </row>
    <row r="3509" spans="20:42" x14ac:dyDescent="0.35">
      <c r="T3509" s="6"/>
      <c r="U3509" s="6"/>
      <c r="Z3509">
        <v>18</v>
      </c>
      <c r="AA3509" s="9">
        <v>45586</v>
      </c>
      <c r="AB3509">
        <v>2.9784000000000002</v>
      </c>
      <c r="AE3509" s="25">
        <v>41823</v>
      </c>
      <c r="AF3509" t="e">
        <f>NA()</f>
        <v>#N/A</v>
      </c>
      <c r="AG3509" t="e">
        <f>NA()</f>
        <v>#N/A</v>
      </c>
      <c r="AH3509" t="e">
        <f>NA()</f>
        <v>#N/A</v>
      </c>
      <c r="AI3509" t="e">
        <f>NA()</f>
        <v>#N/A</v>
      </c>
      <c r="AJ3509" t="e">
        <f>NA()</f>
        <v>#N/A</v>
      </c>
      <c r="AK3509" t="e">
        <f>NA()</f>
        <v>#N/A</v>
      </c>
      <c r="AL3509" t="e">
        <f>NA()</f>
        <v>#N/A</v>
      </c>
      <c r="AM3509" t="e">
        <f>NA()</f>
        <v>#N/A</v>
      </c>
      <c r="AN3509" s="13">
        <v>7.1199999999999999E-2</v>
      </c>
      <c r="AO3509" t="e">
        <f>NA()</f>
        <v>#N/A</v>
      </c>
      <c r="AP3509" t="e">
        <f>NA()</f>
        <v>#N/A</v>
      </c>
    </row>
    <row r="3510" spans="20:42" x14ac:dyDescent="0.35">
      <c r="T3510" s="6"/>
      <c r="U3510" s="6"/>
      <c r="Z3510">
        <v>21</v>
      </c>
      <c r="AA3510" s="9">
        <v>45587</v>
      </c>
      <c r="AB3510">
        <v>3.0642</v>
      </c>
      <c r="AE3510" s="25">
        <v>41824</v>
      </c>
      <c r="AF3510" t="e">
        <f>NA()</f>
        <v>#N/A</v>
      </c>
      <c r="AG3510" t="e">
        <f>NA()</f>
        <v>#N/A</v>
      </c>
      <c r="AH3510" t="e">
        <f>NA()</f>
        <v>#N/A</v>
      </c>
      <c r="AI3510" t="e">
        <f>NA()</f>
        <v>#N/A</v>
      </c>
      <c r="AJ3510" t="e">
        <f>NA()</f>
        <v>#N/A</v>
      </c>
      <c r="AK3510" t="e">
        <f>NA()</f>
        <v>#N/A</v>
      </c>
      <c r="AL3510" t="e">
        <f>NA()</f>
        <v>#N/A</v>
      </c>
      <c r="AM3510" t="e">
        <f>NA()</f>
        <v>#N/A</v>
      </c>
      <c r="AN3510" s="13">
        <v>7.0900000000000005E-2</v>
      </c>
      <c r="AO3510" t="e">
        <f>NA()</f>
        <v>#N/A</v>
      </c>
      <c r="AP3510" t="e">
        <f>NA()</f>
        <v>#N/A</v>
      </c>
    </row>
    <row r="3511" spans="20:42" x14ac:dyDescent="0.35">
      <c r="T3511" s="6"/>
      <c r="U3511" s="6"/>
      <c r="Z3511">
        <v>22</v>
      </c>
      <c r="AA3511" s="9">
        <v>45588</v>
      </c>
      <c r="AB3511">
        <v>3.1267</v>
      </c>
      <c r="AE3511" s="25">
        <v>41825</v>
      </c>
      <c r="AF3511" t="e">
        <f>NA()</f>
        <v>#N/A</v>
      </c>
      <c r="AG3511" t="e">
        <f>NA()</f>
        <v>#N/A</v>
      </c>
      <c r="AH3511" t="e">
        <f>NA()</f>
        <v>#N/A</v>
      </c>
      <c r="AI3511" t="e">
        <f>NA()</f>
        <v>#N/A</v>
      </c>
      <c r="AJ3511" t="e">
        <f>NA()</f>
        <v>#N/A</v>
      </c>
      <c r="AK3511" t="e">
        <f>NA()</f>
        <v>#N/A</v>
      </c>
      <c r="AL3511" t="e">
        <f>NA()</f>
        <v>#N/A</v>
      </c>
      <c r="AM3511" t="e">
        <f>NA()</f>
        <v>#N/A</v>
      </c>
      <c r="AN3511" t="e">
        <f>NA()</f>
        <v>#N/A</v>
      </c>
      <c r="AO3511" t="e">
        <f>NA()</f>
        <v>#N/A</v>
      </c>
      <c r="AP3511" t="e">
        <f>NA()</f>
        <v>#N/A</v>
      </c>
    </row>
    <row r="3512" spans="20:42" x14ac:dyDescent="0.35">
      <c r="T3512" s="6"/>
      <c r="U3512" s="6"/>
      <c r="Z3512">
        <v>23</v>
      </c>
      <c r="AA3512" s="9">
        <v>45589</v>
      </c>
      <c r="AB3512">
        <v>3.0661999999999998</v>
      </c>
      <c r="AE3512" s="25">
        <v>41826</v>
      </c>
      <c r="AF3512" t="e">
        <f>NA()</f>
        <v>#N/A</v>
      </c>
      <c r="AG3512" t="e">
        <f>NA()</f>
        <v>#N/A</v>
      </c>
      <c r="AH3512" t="e">
        <f>NA()</f>
        <v>#N/A</v>
      </c>
      <c r="AI3512" t="e">
        <f>NA()</f>
        <v>#N/A</v>
      </c>
      <c r="AJ3512" t="e">
        <f>NA()</f>
        <v>#N/A</v>
      </c>
      <c r="AK3512" t="e">
        <f>NA()</f>
        <v>#N/A</v>
      </c>
      <c r="AL3512" t="e">
        <f>NA()</f>
        <v>#N/A</v>
      </c>
      <c r="AM3512" t="e">
        <f>NA()</f>
        <v>#N/A</v>
      </c>
      <c r="AN3512" t="e">
        <f>NA()</f>
        <v>#N/A</v>
      </c>
      <c r="AO3512" t="e">
        <f>NA()</f>
        <v>#N/A</v>
      </c>
      <c r="AP3512" t="e">
        <f>NA()</f>
        <v>#N/A</v>
      </c>
    </row>
    <row r="3513" spans="20:42" x14ac:dyDescent="0.35">
      <c r="T3513" s="6"/>
      <c r="U3513" s="6"/>
      <c r="Z3513">
        <v>24</v>
      </c>
      <c r="AA3513" s="9">
        <v>45590</v>
      </c>
      <c r="AB3513">
        <v>2.9470000000000001</v>
      </c>
      <c r="AE3513" s="25">
        <v>41827</v>
      </c>
      <c r="AF3513" t="e">
        <f>NA()</f>
        <v>#N/A</v>
      </c>
      <c r="AG3513" t="e">
        <f>NA()</f>
        <v>#N/A</v>
      </c>
      <c r="AH3513" t="e">
        <f>NA()</f>
        <v>#N/A</v>
      </c>
      <c r="AI3513" t="e">
        <f>NA()</f>
        <v>#N/A</v>
      </c>
      <c r="AJ3513" t="e">
        <f>NA()</f>
        <v>#N/A</v>
      </c>
      <c r="AK3513" t="e">
        <f>NA()</f>
        <v>#N/A</v>
      </c>
      <c r="AL3513" t="e">
        <f>NA()</f>
        <v>#N/A</v>
      </c>
      <c r="AM3513" t="e">
        <f>NA()</f>
        <v>#N/A</v>
      </c>
      <c r="AN3513" s="13">
        <v>7.0999999999999994E-2</v>
      </c>
      <c r="AO3513" t="e">
        <f>NA()</f>
        <v>#N/A</v>
      </c>
      <c r="AP3513" t="e">
        <f>NA()</f>
        <v>#N/A</v>
      </c>
    </row>
    <row r="3514" spans="20:42" x14ac:dyDescent="0.35">
      <c r="T3514" s="6"/>
      <c r="U3514" s="6"/>
      <c r="Z3514">
        <v>25</v>
      </c>
      <c r="AA3514" s="9">
        <v>45593</v>
      </c>
      <c r="AB3514">
        <v>3.0312999999999999</v>
      </c>
      <c r="AE3514" s="25">
        <v>41828</v>
      </c>
      <c r="AF3514" t="e">
        <f>NA()</f>
        <v>#N/A</v>
      </c>
      <c r="AG3514" t="e">
        <f>NA()</f>
        <v>#N/A</v>
      </c>
      <c r="AH3514" t="e">
        <f>NA()</f>
        <v>#N/A</v>
      </c>
      <c r="AI3514" t="e">
        <f>NA()</f>
        <v>#N/A</v>
      </c>
      <c r="AJ3514" t="e">
        <f>NA()</f>
        <v>#N/A</v>
      </c>
      <c r="AK3514" t="e">
        <f>NA()</f>
        <v>#N/A</v>
      </c>
      <c r="AL3514" t="e">
        <f>NA()</f>
        <v>#N/A</v>
      </c>
      <c r="AM3514" t="e">
        <f>NA()</f>
        <v>#N/A</v>
      </c>
      <c r="AN3514" s="13">
        <v>7.1099999999999997E-2</v>
      </c>
      <c r="AO3514" t="e">
        <f>NA()</f>
        <v>#N/A</v>
      </c>
      <c r="AP3514" t="e">
        <f>NA()</f>
        <v>#N/A</v>
      </c>
    </row>
    <row r="3515" spans="20:42" x14ac:dyDescent="0.35">
      <c r="T3515" s="6"/>
      <c r="U3515" s="6"/>
      <c r="Z3515">
        <v>28</v>
      </c>
      <c r="AA3515" s="9">
        <v>45594</v>
      </c>
      <c r="AB3515">
        <v>3.0666000000000002</v>
      </c>
      <c r="AE3515" s="25">
        <v>41829</v>
      </c>
      <c r="AF3515" t="e">
        <f>NA()</f>
        <v>#N/A</v>
      </c>
      <c r="AG3515" t="e">
        <f>NA()</f>
        <v>#N/A</v>
      </c>
      <c r="AH3515" t="e">
        <f>NA()</f>
        <v>#N/A</v>
      </c>
      <c r="AI3515" t="e">
        <f>NA()</f>
        <v>#N/A</v>
      </c>
      <c r="AJ3515" t="e">
        <f>NA()</f>
        <v>#N/A</v>
      </c>
      <c r="AK3515" t="e">
        <f>NA()</f>
        <v>#N/A</v>
      </c>
      <c r="AL3515" t="e">
        <f>NA()</f>
        <v>#N/A</v>
      </c>
      <c r="AM3515" t="e">
        <f>NA()</f>
        <v>#N/A</v>
      </c>
      <c r="AN3515" s="13">
        <v>7.1099999999999997E-2</v>
      </c>
      <c r="AO3515" t="e">
        <f>NA()</f>
        <v>#N/A</v>
      </c>
      <c r="AP3515" t="e">
        <f>NA()</f>
        <v>#N/A</v>
      </c>
    </row>
    <row r="3516" spans="20:42" x14ac:dyDescent="0.35">
      <c r="T3516" s="6"/>
      <c r="U3516" s="6"/>
      <c r="Z3516">
        <v>29</v>
      </c>
      <c r="AA3516" s="9">
        <v>45595</v>
      </c>
      <c r="AB3516">
        <v>3.0954999999999999</v>
      </c>
      <c r="AE3516" s="25">
        <v>41830</v>
      </c>
      <c r="AF3516" t="e">
        <f>NA()</f>
        <v>#N/A</v>
      </c>
      <c r="AG3516" t="e">
        <f>NA()</f>
        <v>#N/A</v>
      </c>
      <c r="AH3516" t="e">
        <f>NA()</f>
        <v>#N/A</v>
      </c>
      <c r="AI3516" t="e">
        <f>NA()</f>
        <v>#N/A</v>
      </c>
      <c r="AJ3516" t="e">
        <f>NA()</f>
        <v>#N/A</v>
      </c>
      <c r="AK3516" t="e">
        <f>NA()</f>
        <v>#N/A</v>
      </c>
      <c r="AL3516" t="e">
        <f>NA()</f>
        <v>#N/A</v>
      </c>
      <c r="AM3516" t="e">
        <f>NA()</f>
        <v>#N/A</v>
      </c>
      <c r="AN3516" s="13">
        <v>7.1099999999999997E-2</v>
      </c>
      <c r="AO3516" t="e">
        <f>NA()</f>
        <v>#N/A</v>
      </c>
      <c r="AP3516" t="e">
        <f>NA()</f>
        <v>#N/A</v>
      </c>
    </row>
    <row r="3517" spans="20:42" x14ac:dyDescent="0.35">
      <c r="T3517" s="6"/>
      <c r="U3517" s="6"/>
      <c r="Z3517">
        <v>30</v>
      </c>
      <c r="AA3517" s="9">
        <v>45597</v>
      </c>
      <c r="AB3517">
        <v>3.1558999999999999</v>
      </c>
      <c r="AE3517" s="25">
        <v>41831</v>
      </c>
      <c r="AF3517" t="e">
        <f>NA()</f>
        <v>#N/A</v>
      </c>
      <c r="AG3517" t="e">
        <f>NA()</f>
        <v>#N/A</v>
      </c>
      <c r="AH3517" t="e">
        <f>NA()</f>
        <v>#N/A</v>
      </c>
      <c r="AI3517" t="e">
        <f>NA()</f>
        <v>#N/A</v>
      </c>
      <c r="AJ3517" t="e">
        <f>NA()</f>
        <v>#N/A</v>
      </c>
      <c r="AK3517" t="e">
        <f>NA()</f>
        <v>#N/A</v>
      </c>
      <c r="AL3517" t="e">
        <f>NA()</f>
        <v>#N/A</v>
      </c>
      <c r="AM3517" t="e">
        <f>NA()</f>
        <v>#N/A</v>
      </c>
      <c r="AN3517" s="13">
        <v>7.0699999999999999E-2</v>
      </c>
      <c r="AO3517" t="e">
        <f>NA()</f>
        <v>#N/A</v>
      </c>
      <c r="AP3517" t="e">
        <f>NA()</f>
        <v>#N/A</v>
      </c>
    </row>
    <row r="3518" spans="20:42" x14ac:dyDescent="0.35">
      <c r="T3518" s="6"/>
      <c r="U3518" s="6"/>
      <c r="Y3518" t="s">
        <v>1106</v>
      </c>
      <c r="Z3518">
        <v>1</v>
      </c>
      <c r="AA3518" s="9">
        <v>45600</v>
      </c>
      <c r="AB3518">
        <v>3.2321</v>
      </c>
      <c r="AE3518" s="25">
        <v>41832</v>
      </c>
      <c r="AF3518" t="e">
        <f>NA()</f>
        <v>#N/A</v>
      </c>
      <c r="AG3518" t="e">
        <f>NA()</f>
        <v>#N/A</v>
      </c>
      <c r="AH3518" t="e">
        <f>NA()</f>
        <v>#N/A</v>
      </c>
      <c r="AI3518" t="e">
        <f>NA()</f>
        <v>#N/A</v>
      </c>
      <c r="AJ3518" t="e">
        <f>NA()</f>
        <v>#N/A</v>
      </c>
      <c r="AK3518" t="e">
        <f>NA()</f>
        <v>#N/A</v>
      </c>
      <c r="AL3518" t="e">
        <f>NA()</f>
        <v>#N/A</v>
      </c>
      <c r="AM3518" t="e">
        <f>NA()</f>
        <v>#N/A</v>
      </c>
      <c r="AN3518" t="e">
        <f>NA()</f>
        <v>#N/A</v>
      </c>
      <c r="AO3518" t="e">
        <f>NA()</f>
        <v>#N/A</v>
      </c>
      <c r="AP3518" t="e">
        <f>NA()</f>
        <v>#N/A</v>
      </c>
    </row>
    <row r="3519" spans="20:42" x14ac:dyDescent="0.35">
      <c r="T3519" s="6"/>
      <c r="U3519" s="6"/>
      <c r="Z3519">
        <v>4</v>
      </c>
      <c r="AA3519" s="9">
        <v>45601</v>
      </c>
      <c r="AB3519">
        <v>2.9891000000000001</v>
      </c>
      <c r="AE3519" s="25">
        <v>41833</v>
      </c>
      <c r="AF3519" t="e">
        <f>NA()</f>
        <v>#N/A</v>
      </c>
      <c r="AG3519" t="e">
        <f>NA()</f>
        <v>#N/A</v>
      </c>
      <c r="AH3519" t="e">
        <f>NA()</f>
        <v>#N/A</v>
      </c>
      <c r="AI3519" t="e">
        <f>NA()</f>
        <v>#N/A</v>
      </c>
      <c r="AJ3519" t="e">
        <f>NA()</f>
        <v>#N/A</v>
      </c>
      <c r="AK3519" t="e">
        <f>NA()</f>
        <v>#N/A</v>
      </c>
      <c r="AL3519" t="e">
        <f>NA()</f>
        <v>#N/A</v>
      </c>
      <c r="AM3519" t="e">
        <f>NA()</f>
        <v>#N/A</v>
      </c>
      <c r="AN3519" t="e">
        <f>NA()</f>
        <v>#N/A</v>
      </c>
      <c r="AO3519" t="e">
        <f>NA()</f>
        <v>#N/A</v>
      </c>
      <c r="AP3519" t="e">
        <f>NA()</f>
        <v>#N/A</v>
      </c>
    </row>
    <row r="3520" spans="20:42" x14ac:dyDescent="0.35">
      <c r="T3520" s="6"/>
      <c r="U3520" s="6"/>
      <c r="Z3520">
        <v>5</v>
      </c>
      <c r="AA3520" s="9">
        <v>45602</v>
      </c>
      <c r="AB3520">
        <v>2.9117999999999999</v>
      </c>
      <c r="AE3520" s="25">
        <v>41834</v>
      </c>
      <c r="AF3520" t="e">
        <f>NA()</f>
        <v>#N/A</v>
      </c>
      <c r="AG3520" t="e">
        <f>NA()</f>
        <v>#N/A</v>
      </c>
      <c r="AH3520" t="e">
        <f>NA()</f>
        <v>#N/A</v>
      </c>
      <c r="AI3520" t="e">
        <f>NA()</f>
        <v>#N/A</v>
      </c>
      <c r="AJ3520" t="e">
        <f>NA()</f>
        <v>#N/A</v>
      </c>
      <c r="AK3520" t="e">
        <f>NA()</f>
        <v>#N/A</v>
      </c>
      <c r="AL3520" t="e">
        <f>NA()</f>
        <v>#N/A</v>
      </c>
      <c r="AM3520" t="e">
        <f>NA()</f>
        <v>#N/A</v>
      </c>
      <c r="AN3520" s="13">
        <v>7.0699999999999999E-2</v>
      </c>
      <c r="AO3520" t="e">
        <f>NA()</f>
        <v>#N/A</v>
      </c>
      <c r="AP3520" t="e">
        <f>NA()</f>
        <v>#N/A</v>
      </c>
    </row>
    <row r="3521" spans="20:42" x14ac:dyDescent="0.35">
      <c r="T3521" s="6"/>
      <c r="U3521" s="6"/>
      <c r="Z3521">
        <v>6</v>
      </c>
      <c r="AA3521" s="9">
        <v>45603</v>
      </c>
      <c r="AB3521">
        <v>2.8565999999999998</v>
      </c>
      <c r="AE3521" s="25">
        <v>41835</v>
      </c>
      <c r="AF3521" t="e">
        <f>NA()</f>
        <v>#N/A</v>
      </c>
      <c r="AG3521" t="e">
        <f>NA()</f>
        <v>#N/A</v>
      </c>
      <c r="AH3521" t="e">
        <f>NA()</f>
        <v>#N/A</v>
      </c>
      <c r="AI3521" t="e">
        <f>NA()</f>
        <v>#N/A</v>
      </c>
      <c r="AJ3521" t="e">
        <f>NA()</f>
        <v>#N/A</v>
      </c>
      <c r="AK3521" t="e">
        <f>NA()</f>
        <v>#N/A</v>
      </c>
      <c r="AL3521" t="e">
        <f>NA()</f>
        <v>#N/A</v>
      </c>
      <c r="AM3521" t="e">
        <f>NA()</f>
        <v>#N/A</v>
      </c>
      <c r="AN3521" s="13">
        <v>7.0800000000000002E-2</v>
      </c>
      <c r="AO3521" t="e">
        <f>NA()</f>
        <v>#N/A</v>
      </c>
      <c r="AP3521" t="e">
        <f>NA()</f>
        <v>#N/A</v>
      </c>
    </row>
    <row r="3522" spans="20:42" x14ac:dyDescent="0.35">
      <c r="T3522" s="6"/>
      <c r="U3522" s="6"/>
      <c r="Z3522">
        <v>7</v>
      </c>
      <c r="AA3522" s="9">
        <v>45604</v>
      </c>
      <c r="AB3522">
        <v>2.9346999999999999</v>
      </c>
      <c r="AE3522" s="25">
        <v>41836</v>
      </c>
      <c r="AF3522" t="e">
        <f>NA()</f>
        <v>#N/A</v>
      </c>
      <c r="AG3522" t="e">
        <f>NA()</f>
        <v>#N/A</v>
      </c>
      <c r="AH3522" t="e">
        <f>NA()</f>
        <v>#N/A</v>
      </c>
      <c r="AI3522" t="e">
        <f>NA()</f>
        <v>#N/A</v>
      </c>
      <c r="AJ3522" t="e">
        <f>NA()</f>
        <v>#N/A</v>
      </c>
      <c r="AK3522" t="e">
        <f>NA()</f>
        <v>#N/A</v>
      </c>
      <c r="AL3522" t="e">
        <f>NA()</f>
        <v>#N/A</v>
      </c>
      <c r="AM3522" t="e">
        <f>NA()</f>
        <v>#N/A</v>
      </c>
      <c r="AN3522" s="13">
        <v>7.0999999999999994E-2</v>
      </c>
      <c r="AO3522" t="e">
        <f>NA()</f>
        <v>#N/A</v>
      </c>
      <c r="AP3522" t="e">
        <f>NA()</f>
        <v>#N/A</v>
      </c>
    </row>
    <row r="3523" spans="20:42" x14ac:dyDescent="0.35">
      <c r="T3523" s="6"/>
      <c r="U3523" s="6"/>
      <c r="Z3523">
        <v>8</v>
      </c>
      <c r="AA3523" s="9">
        <v>45607</v>
      </c>
      <c r="AB3523">
        <v>3.1044</v>
      </c>
      <c r="AE3523" s="25">
        <v>41837</v>
      </c>
      <c r="AF3523" t="e">
        <f>NA()</f>
        <v>#N/A</v>
      </c>
      <c r="AG3523" t="e">
        <f>NA()</f>
        <v>#N/A</v>
      </c>
      <c r="AH3523" t="e">
        <f>NA()</f>
        <v>#N/A</v>
      </c>
      <c r="AI3523" t="e">
        <f>NA()</f>
        <v>#N/A</v>
      </c>
      <c r="AJ3523" t="e">
        <f>NA()</f>
        <v>#N/A</v>
      </c>
      <c r="AK3523" t="e">
        <f>NA()</f>
        <v>#N/A</v>
      </c>
      <c r="AL3523" t="e">
        <f>NA()</f>
        <v>#N/A</v>
      </c>
      <c r="AM3523" t="e">
        <f>NA()</f>
        <v>#N/A</v>
      </c>
      <c r="AN3523" s="13">
        <v>7.1400000000000005E-2</v>
      </c>
      <c r="AO3523" t="e">
        <f>NA()</f>
        <v>#N/A</v>
      </c>
      <c r="AP3523" t="e">
        <f>NA()</f>
        <v>#N/A</v>
      </c>
    </row>
    <row r="3524" spans="20:42" x14ac:dyDescent="0.35">
      <c r="T3524" s="6"/>
      <c r="U3524" s="6"/>
      <c r="Z3524">
        <v>11</v>
      </c>
      <c r="AA3524" s="9">
        <v>45608</v>
      </c>
      <c r="AB3524">
        <v>3.1303999999999998</v>
      </c>
      <c r="AE3524" s="25">
        <v>41838</v>
      </c>
      <c r="AF3524" t="e">
        <f>NA()</f>
        <v>#N/A</v>
      </c>
      <c r="AG3524" t="e">
        <f>NA()</f>
        <v>#N/A</v>
      </c>
      <c r="AH3524" t="e">
        <f>NA()</f>
        <v>#N/A</v>
      </c>
      <c r="AI3524" t="e">
        <f>NA()</f>
        <v>#N/A</v>
      </c>
      <c r="AJ3524" t="e">
        <f>NA()</f>
        <v>#N/A</v>
      </c>
      <c r="AK3524" t="e">
        <f>NA()</f>
        <v>#N/A</v>
      </c>
      <c r="AL3524" t="e">
        <f>NA()</f>
        <v>#N/A</v>
      </c>
      <c r="AM3524" t="e">
        <f>NA()</f>
        <v>#N/A</v>
      </c>
      <c r="AN3524" s="13">
        <v>7.3899999999999993E-2</v>
      </c>
      <c r="AO3524" t="e">
        <f>NA()</f>
        <v>#N/A</v>
      </c>
      <c r="AP3524" t="e">
        <f>NA()</f>
        <v>#N/A</v>
      </c>
    </row>
    <row r="3525" spans="20:42" x14ac:dyDescent="0.35">
      <c r="T3525" s="6"/>
      <c r="U3525" s="6"/>
      <c r="Z3525">
        <v>12</v>
      </c>
      <c r="AA3525" s="9">
        <v>45609</v>
      </c>
      <c r="AB3525">
        <v>3.0749</v>
      </c>
      <c r="AE3525" s="25">
        <v>41839</v>
      </c>
      <c r="AF3525" t="e">
        <f>NA()</f>
        <v>#N/A</v>
      </c>
      <c r="AG3525" t="e">
        <f>NA()</f>
        <v>#N/A</v>
      </c>
      <c r="AH3525" t="e">
        <f>NA()</f>
        <v>#N/A</v>
      </c>
      <c r="AI3525" t="e">
        <f>NA()</f>
        <v>#N/A</v>
      </c>
      <c r="AJ3525" t="e">
        <f>NA()</f>
        <v>#N/A</v>
      </c>
      <c r="AK3525" t="e">
        <f>NA()</f>
        <v>#N/A</v>
      </c>
      <c r="AL3525" t="e">
        <f>NA()</f>
        <v>#N/A</v>
      </c>
      <c r="AM3525" t="e">
        <f>NA()</f>
        <v>#N/A</v>
      </c>
      <c r="AN3525" t="e">
        <f>NA()</f>
        <v>#N/A</v>
      </c>
      <c r="AO3525" t="e">
        <f>NA()</f>
        <v>#N/A</v>
      </c>
      <c r="AP3525" t="e">
        <f>NA()</f>
        <v>#N/A</v>
      </c>
    </row>
    <row r="3526" spans="20:42" x14ac:dyDescent="0.35">
      <c r="T3526" s="6"/>
      <c r="U3526" s="6"/>
      <c r="Z3526">
        <v>13</v>
      </c>
      <c r="AA3526" s="9">
        <v>45610</v>
      </c>
      <c r="AB3526">
        <v>2.96</v>
      </c>
      <c r="AE3526" s="25">
        <v>41840</v>
      </c>
      <c r="AF3526" t="e">
        <f>NA()</f>
        <v>#N/A</v>
      </c>
      <c r="AG3526" t="e">
        <f>NA()</f>
        <v>#N/A</v>
      </c>
      <c r="AH3526" t="e">
        <f>NA()</f>
        <v>#N/A</v>
      </c>
      <c r="AI3526" t="e">
        <f>NA()</f>
        <v>#N/A</v>
      </c>
      <c r="AJ3526" t="e">
        <f>NA()</f>
        <v>#N/A</v>
      </c>
      <c r="AK3526" t="e">
        <f>NA()</f>
        <v>#N/A</v>
      </c>
      <c r="AL3526" t="e">
        <f>NA()</f>
        <v>#N/A</v>
      </c>
      <c r="AM3526" t="e">
        <f>NA()</f>
        <v>#N/A</v>
      </c>
      <c r="AN3526" t="e">
        <f>NA()</f>
        <v>#N/A</v>
      </c>
      <c r="AO3526" t="e">
        <f>NA()</f>
        <v>#N/A</v>
      </c>
      <c r="AP3526" t="e">
        <f>NA()</f>
        <v>#N/A</v>
      </c>
    </row>
    <row r="3527" spans="20:42" x14ac:dyDescent="0.35">
      <c r="T3527" s="6"/>
      <c r="U3527" s="6"/>
      <c r="Z3527">
        <v>14</v>
      </c>
      <c r="AA3527" s="9">
        <v>45611</v>
      </c>
      <c r="AB3527">
        <v>2.8988999999999998</v>
      </c>
      <c r="AE3527" s="25">
        <v>41841</v>
      </c>
      <c r="AF3527" t="e">
        <f>NA()</f>
        <v>#N/A</v>
      </c>
      <c r="AG3527" t="e">
        <f>NA()</f>
        <v>#N/A</v>
      </c>
      <c r="AH3527" t="e">
        <f>NA()</f>
        <v>#N/A</v>
      </c>
      <c r="AI3527" t="e">
        <f>NA()</f>
        <v>#N/A</v>
      </c>
      <c r="AJ3527" t="e">
        <f>NA()</f>
        <v>#N/A</v>
      </c>
      <c r="AK3527" t="e">
        <f>NA()</f>
        <v>#N/A</v>
      </c>
      <c r="AL3527" t="e">
        <f>NA()</f>
        <v>#N/A</v>
      </c>
      <c r="AM3527" t="e">
        <f>NA()</f>
        <v>#N/A</v>
      </c>
      <c r="AN3527" s="13">
        <v>7.4399999999999994E-2</v>
      </c>
      <c r="AO3527" t="e">
        <f>NA()</f>
        <v>#N/A</v>
      </c>
      <c r="AP3527" t="e">
        <f>NA()</f>
        <v>#N/A</v>
      </c>
    </row>
    <row r="3528" spans="20:42" x14ac:dyDescent="0.35">
      <c r="T3528" s="6"/>
      <c r="U3528" s="6"/>
      <c r="Z3528">
        <v>15</v>
      </c>
      <c r="AA3528" s="9">
        <v>45614</v>
      </c>
      <c r="AB3528">
        <v>2.9007999999999998</v>
      </c>
      <c r="AE3528" s="25">
        <v>41842</v>
      </c>
      <c r="AF3528" t="e">
        <f>NA()</f>
        <v>#N/A</v>
      </c>
      <c r="AG3528" t="e">
        <f>NA()</f>
        <v>#N/A</v>
      </c>
      <c r="AH3528" t="e">
        <f>NA()</f>
        <v>#N/A</v>
      </c>
      <c r="AI3528" t="e">
        <f>NA()</f>
        <v>#N/A</v>
      </c>
      <c r="AJ3528" t="e">
        <f>NA()</f>
        <v>#N/A</v>
      </c>
      <c r="AK3528" t="e">
        <f>NA()</f>
        <v>#N/A</v>
      </c>
      <c r="AL3528" t="e">
        <f>NA()</f>
        <v>#N/A</v>
      </c>
      <c r="AM3528" t="e">
        <f>NA()</f>
        <v>#N/A</v>
      </c>
      <c r="AN3528" s="13">
        <v>7.3999999999999996E-2</v>
      </c>
      <c r="AO3528" t="e">
        <f>NA()</f>
        <v>#N/A</v>
      </c>
      <c r="AP3528" t="e">
        <f>NA()</f>
        <v>#N/A</v>
      </c>
    </row>
    <row r="3529" spans="20:42" x14ac:dyDescent="0.35">
      <c r="T3529" s="6"/>
      <c r="U3529" s="6"/>
      <c r="Z3529">
        <v>18</v>
      </c>
      <c r="AA3529" s="9">
        <v>45615</v>
      </c>
      <c r="AB3529">
        <v>3.1312000000000002</v>
      </c>
      <c r="AE3529" s="25">
        <v>41843</v>
      </c>
      <c r="AF3529" t="e">
        <f>NA()</f>
        <v>#N/A</v>
      </c>
      <c r="AG3529" t="e">
        <f>NA()</f>
        <v>#N/A</v>
      </c>
      <c r="AH3529" t="e">
        <f>NA()</f>
        <v>#N/A</v>
      </c>
      <c r="AI3529" t="e">
        <f>NA()</f>
        <v>#N/A</v>
      </c>
      <c r="AJ3529" t="e">
        <f>NA()</f>
        <v>#N/A</v>
      </c>
      <c r="AK3529" t="e">
        <f>NA()</f>
        <v>#N/A</v>
      </c>
      <c r="AL3529" t="e">
        <f>NA()</f>
        <v>#N/A</v>
      </c>
      <c r="AM3529" t="e">
        <f>NA()</f>
        <v>#N/A</v>
      </c>
      <c r="AN3529" s="13">
        <v>7.3300000000000004E-2</v>
      </c>
      <c r="AO3529" t="e">
        <f>NA()</f>
        <v>#N/A</v>
      </c>
      <c r="AP3529" t="e">
        <f>NA()</f>
        <v>#N/A</v>
      </c>
    </row>
    <row r="3530" spans="20:42" x14ac:dyDescent="0.35">
      <c r="T3530" s="6"/>
      <c r="U3530" s="6"/>
      <c r="Z3530">
        <v>19</v>
      </c>
      <c r="AA3530" s="9">
        <v>45616</v>
      </c>
      <c r="AB3530">
        <v>3.06</v>
      </c>
      <c r="AE3530" s="25">
        <v>41844</v>
      </c>
      <c r="AF3530" t="e">
        <f>NA()</f>
        <v>#N/A</v>
      </c>
      <c r="AG3530" t="e">
        <f>NA()</f>
        <v>#N/A</v>
      </c>
      <c r="AH3530" t="e">
        <f>NA()</f>
        <v>#N/A</v>
      </c>
      <c r="AI3530" t="e">
        <f>NA()</f>
        <v>#N/A</v>
      </c>
      <c r="AJ3530" t="e">
        <f>NA()</f>
        <v>#N/A</v>
      </c>
      <c r="AK3530" t="e">
        <f>NA()</f>
        <v>#N/A</v>
      </c>
      <c r="AL3530" t="e">
        <f>NA()</f>
        <v>#N/A</v>
      </c>
      <c r="AM3530" t="e">
        <f>NA()</f>
        <v>#N/A</v>
      </c>
      <c r="AN3530" s="13">
        <v>7.2800000000000004E-2</v>
      </c>
      <c r="AO3530" t="e">
        <f>NA()</f>
        <v>#N/A</v>
      </c>
      <c r="AP3530" t="e">
        <f>NA()</f>
        <v>#N/A</v>
      </c>
    </row>
    <row r="3531" spans="20:42" x14ac:dyDescent="0.35">
      <c r="T3531" s="6"/>
      <c r="U3531" s="6"/>
      <c r="Z3531">
        <v>20</v>
      </c>
      <c r="AA3531" s="9">
        <v>45617</v>
      </c>
      <c r="AB3531">
        <v>2.9428000000000001</v>
      </c>
      <c r="AE3531" s="25">
        <v>41845</v>
      </c>
      <c r="AF3531" t="e">
        <f>NA()</f>
        <v>#N/A</v>
      </c>
      <c r="AG3531" t="e">
        <f>NA()</f>
        <v>#N/A</v>
      </c>
      <c r="AH3531" t="e">
        <f>NA()</f>
        <v>#N/A</v>
      </c>
      <c r="AI3531" t="e">
        <f>NA()</f>
        <v>#N/A</v>
      </c>
      <c r="AJ3531" t="e">
        <f>NA()</f>
        <v>#N/A</v>
      </c>
      <c r="AK3531" t="e">
        <f>NA()</f>
        <v>#N/A</v>
      </c>
      <c r="AL3531" t="e">
        <f>NA()</f>
        <v>#N/A</v>
      </c>
      <c r="AM3531" t="e">
        <f>NA()</f>
        <v>#N/A</v>
      </c>
      <c r="AN3531" s="13">
        <v>7.2599999999999998E-2</v>
      </c>
      <c r="AO3531" t="e">
        <f>NA()</f>
        <v>#N/A</v>
      </c>
      <c r="AP3531" t="e">
        <f>NA()</f>
        <v>#N/A</v>
      </c>
    </row>
    <row r="3532" spans="20:42" x14ac:dyDescent="0.35">
      <c r="T3532" s="6"/>
      <c r="U3532" s="6"/>
      <c r="Z3532">
        <v>21</v>
      </c>
      <c r="AA3532" s="9">
        <v>45618</v>
      </c>
      <c r="AB3532">
        <v>2.7614999999999998</v>
      </c>
      <c r="AE3532" s="25">
        <v>41846</v>
      </c>
      <c r="AF3532" t="e">
        <f>NA()</f>
        <v>#N/A</v>
      </c>
      <c r="AG3532" t="e">
        <f>NA()</f>
        <v>#N/A</v>
      </c>
      <c r="AH3532" t="e">
        <f>NA()</f>
        <v>#N/A</v>
      </c>
      <c r="AI3532" t="e">
        <f>NA()</f>
        <v>#N/A</v>
      </c>
      <c r="AJ3532" t="e">
        <f>NA()</f>
        <v>#N/A</v>
      </c>
      <c r="AK3532" t="e">
        <f>NA()</f>
        <v>#N/A</v>
      </c>
      <c r="AL3532" t="e">
        <f>NA()</f>
        <v>#N/A</v>
      </c>
      <c r="AM3532" t="e">
        <f>NA()</f>
        <v>#N/A</v>
      </c>
      <c r="AN3532" t="e">
        <f>NA()</f>
        <v>#N/A</v>
      </c>
      <c r="AO3532" t="e">
        <f>NA()</f>
        <v>#N/A</v>
      </c>
      <c r="AP3532" t="e">
        <f>NA()</f>
        <v>#N/A</v>
      </c>
    </row>
    <row r="3533" spans="20:42" x14ac:dyDescent="0.35">
      <c r="T3533" s="6"/>
      <c r="U3533" s="6"/>
      <c r="Z3533">
        <v>22</v>
      </c>
      <c r="AA3533" s="9">
        <v>45621</v>
      </c>
      <c r="AB3533">
        <v>3.0979999999999999</v>
      </c>
      <c r="AE3533" s="25">
        <v>41847</v>
      </c>
      <c r="AF3533" t="e">
        <f>NA()</f>
        <v>#N/A</v>
      </c>
      <c r="AG3533" t="e">
        <f>NA()</f>
        <v>#N/A</v>
      </c>
      <c r="AH3533" t="e">
        <f>NA()</f>
        <v>#N/A</v>
      </c>
      <c r="AI3533" t="e">
        <f>NA()</f>
        <v>#N/A</v>
      </c>
      <c r="AJ3533" t="e">
        <f>NA()</f>
        <v>#N/A</v>
      </c>
      <c r="AK3533" t="e">
        <f>NA()</f>
        <v>#N/A</v>
      </c>
      <c r="AL3533" t="e">
        <f>NA()</f>
        <v>#N/A</v>
      </c>
      <c r="AM3533" t="e">
        <f>NA()</f>
        <v>#N/A</v>
      </c>
      <c r="AN3533" t="e">
        <f>NA()</f>
        <v>#N/A</v>
      </c>
      <c r="AO3533" t="e">
        <f>NA()</f>
        <v>#N/A</v>
      </c>
      <c r="AP3533" t="e">
        <f>NA()</f>
        <v>#N/A</v>
      </c>
    </row>
    <row r="3534" spans="20:42" x14ac:dyDescent="0.35">
      <c r="T3534" s="6"/>
      <c r="U3534" s="6"/>
      <c r="Z3534">
        <v>25</v>
      </c>
      <c r="AA3534" s="9">
        <v>45622</v>
      </c>
      <c r="AB3534">
        <v>3.0617999999999999</v>
      </c>
      <c r="AE3534" s="25">
        <v>41848</v>
      </c>
      <c r="AF3534" t="e">
        <f>NA()</f>
        <v>#N/A</v>
      </c>
      <c r="AG3534" t="e">
        <f>NA()</f>
        <v>#N/A</v>
      </c>
      <c r="AH3534" t="e">
        <f>NA()</f>
        <v>#N/A</v>
      </c>
      <c r="AI3534" t="e">
        <f>NA()</f>
        <v>#N/A</v>
      </c>
      <c r="AJ3534" t="e">
        <f>NA()</f>
        <v>#N/A</v>
      </c>
      <c r="AK3534" t="e">
        <f>NA()</f>
        <v>#N/A</v>
      </c>
      <c r="AL3534" t="e">
        <f>NA()</f>
        <v>#N/A</v>
      </c>
      <c r="AM3534" t="e">
        <f>NA()</f>
        <v>#N/A</v>
      </c>
      <c r="AN3534" t="e">
        <f>NA()</f>
        <v>#N/A</v>
      </c>
      <c r="AO3534" t="e">
        <f>NA()</f>
        <v>#N/A</v>
      </c>
      <c r="AP3534" t="e">
        <f>NA()</f>
        <v>#N/A</v>
      </c>
    </row>
    <row r="3535" spans="20:42" x14ac:dyDescent="0.35">
      <c r="T3535" s="6"/>
      <c r="U3535" s="6"/>
      <c r="Z3535">
        <v>26</v>
      </c>
      <c r="AA3535" s="9">
        <v>45623</v>
      </c>
      <c r="AB3535">
        <v>2.9033000000000002</v>
      </c>
      <c r="AE3535" s="25">
        <v>41849</v>
      </c>
      <c r="AF3535" t="e">
        <f>NA()</f>
        <v>#N/A</v>
      </c>
      <c r="AG3535" t="e">
        <f>NA()</f>
        <v>#N/A</v>
      </c>
      <c r="AH3535" t="e">
        <f>NA()</f>
        <v>#N/A</v>
      </c>
      <c r="AI3535" t="e">
        <f>NA()</f>
        <v>#N/A</v>
      </c>
      <c r="AJ3535" t="e">
        <f>NA()</f>
        <v>#N/A</v>
      </c>
      <c r="AK3535" t="e">
        <f>NA()</f>
        <v>#N/A</v>
      </c>
      <c r="AL3535" t="e">
        <f>NA()</f>
        <v>#N/A</v>
      </c>
      <c r="AM3535" t="e">
        <f>NA()</f>
        <v>#N/A</v>
      </c>
      <c r="AN3535" s="13">
        <v>7.2099999999999997E-2</v>
      </c>
      <c r="AO3535" t="e">
        <f>NA()</f>
        <v>#N/A</v>
      </c>
      <c r="AP3535" t="e">
        <f>NA()</f>
        <v>#N/A</v>
      </c>
    </row>
    <row r="3536" spans="20:42" x14ac:dyDescent="0.35">
      <c r="T3536" s="6"/>
      <c r="U3536" s="6"/>
      <c r="Z3536">
        <v>27</v>
      </c>
      <c r="AA3536" s="9">
        <v>45624</v>
      </c>
      <c r="AB3536">
        <v>2.7869999999999999</v>
      </c>
      <c r="AE3536" s="25">
        <v>41850</v>
      </c>
      <c r="AF3536" t="e">
        <f>NA()</f>
        <v>#N/A</v>
      </c>
      <c r="AG3536" t="e">
        <f>NA()</f>
        <v>#N/A</v>
      </c>
      <c r="AH3536" t="e">
        <f>NA()</f>
        <v>#N/A</v>
      </c>
      <c r="AI3536" t="e">
        <f>NA()</f>
        <v>#N/A</v>
      </c>
      <c r="AJ3536" t="e">
        <f>NA()</f>
        <v>#N/A</v>
      </c>
      <c r="AK3536" t="e">
        <f>NA()</f>
        <v>#N/A</v>
      </c>
      <c r="AL3536" t="e">
        <f>NA()</f>
        <v>#N/A</v>
      </c>
      <c r="AM3536" t="e">
        <f>NA()</f>
        <v>#N/A</v>
      </c>
      <c r="AN3536" s="13">
        <v>7.1900000000000006E-2</v>
      </c>
      <c r="AO3536" t="e">
        <f>NA()</f>
        <v>#N/A</v>
      </c>
      <c r="AP3536" t="e">
        <f>NA()</f>
        <v>#N/A</v>
      </c>
    </row>
    <row r="3537" spans="20:42" x14ac:dyDescent="0.35">
      <c r="T3537" s="6"/>
      <c r="U3537" s="6"/>
      <c r="Z3537">
        <v>28</v>
      </c>
      <c r="AA3537" s="9">
        <v>45625</v>
      </c>
      <c r="AB3537">
        <v>2.7450000000000001</v>
      </c>
      <c r="AE3537" s="25">
        <v>41851</v>
      </c>
      <c r="AF3537" t="e">
        <f>NA()</f>
        <v>#N/A</v>
      </c>
      <c r="AG3537" t="e">
        <f>NA()</f>
        <v>#N/A</v>
      </c>
      <c r="AH3537" t="e">
        <f>NA()</f>
        <v>#N/A</v>
      </c>
      <c r="AI3537" t="e">
        <f>NA()</f>
        <v>#N/A</v>
      </c>
      <c r="AJ3537" t="e">
        <f>NA()</f>
        <v>#N/A</v>
      </c>
      <c r="AK3537" t="e">
        <f>NA()</f>
        <v>#N/A</v>
      </c>
      <c r="AL3537" t="e">
        <f>NA()</f>
        <v>#N/A</v>
      </c>
      <c r="AM3537" t="e">
        <f>NA()</f>
        <v>#N/A</v>
      </c>
      <c r="AN3537" s="13">
        <v>7.0999999999999994E-2</v>
      </c>
      <c r="AO3537" t="e">
        <f>NA()</f>
        <v>#N/A</v>
      </c>
      <c r="AP3537" t="e">
        <f>NA()</f>
        <v>#N/A</v>
      </c>
    </row>
    <row r="3538" spans="20:42" x14ac:dyDescent="0.35">
      <c r="T3538" s="6"/>
      <c r="U3538" s="6"/>
      <c r="Z3538">
        <v>29</v>
      </c>
      <c r="AA3538" s="9">
        <v>45628</v>
      </c>
      <c r="AB3538">
        <v>3.0838999999999999</v>
      </c>
      <c r="AE3538" s="25">
        <v>41852</v>
      </c>
      <c r="AF3538" t="e">
        <f>NA()</f>
        <v>#N/A</v>
      </c>
      <c r="AG3538" t="e">
        <f>NA()</f>
        <v>#N/A</v>
      </c>
      <c r="AH3538" t="e">
        <f>NA()</f>
        <v>#N/A</v>
      </c>
      <c r="AI3538" t="e">
        <f>NA()</f>
        <v>#N/A</v>
      </c>
      <c r="AJ3538" t="e">
        <f>NA()</f>
        <v>#N/A</v>
      </c>
      <c r="AK3538" t="e">
        <f>NA()</f>
        <v>#N/A</v>
      </c>
      <c r="AL3538" t="e">
        <f>NA()</f>
        <v>#N/A</v>
      </c>
      <c r="AM3538" t="e">
        <f>NA()</f>
        <v>#N/A</v>
      </c>
      <c r="AN3538" s="13">
        <v>6.9199999999999998E-2</v>
      </c>
      <c r="AO3538" s="13">
        <v>0.94738095</v>
      </c>
      <c r="AP3538" t="e">
        <f>NA()</f>
        <v>#N/A</v>
      </c>
    </row>
    <row r="3539" spans="20:42" x14ac:dyDescent="0.35">
      <c r="T3539" s="6"/>
      <c r="U3539" s="6"/>
      <c r="Y3539" t="s">
        <v>1107</v>
      </c>
      <c r="Z3539">
        <v>2</v>
      </c>
      <c r="AA3539" s="9">
        <v>45629</v>
      </c>
      <c r="AB3539">
        <v>2.9527999999999999</v>
      </c>
      <c r="AE3539" s="25">
        <v>41853</v>
      </c>
      <c r="AF3539" t="e">
        <f>NA()</f>
        <v>#N/A</v>
      </c>
      <c r="AG3539" t="e">
        <f>NA()</f>
        <v>#N/A</v>
      </c>
      <c r="AH3539" t="e">
        <f>NA()</f>
        <v>#N/A</v>
      </c>
      <c r="AI3539" t="e">
        <f>NA()</f>
        <v>#N/A</v>
      </c>
      <c r="AJ3539" t="e">
        <f>NA()</f>
        <v>#N/A</v>
      </c>
      <c r="AK3539" t="e">
        <f>NA()</f>
        <v>#N/A</v>
      </c>
      <c r="AL3539" t="e">
        <f>NA()</f>
        <v>#N/A</v>
      </c>
      <c r="AM3539" t="e">
        <f>NA()</f>
        <v>#N/A</v>
      </c>
      <c r="AN3539" t="e">
        <f>NA()</f>
        <v>#N/A</v>
      </c>
      <c r="AO3539" t="e">
        <f>NA()</f>
        <v>#N/A</v>
      </c>
      <c r="AP3539" t="e">
        <f>NA()</f>
        <v>#N/A</v>
      </c>
    </row>
    <row r="3540" spans="20:42" x14ac:dyDescent="0.35">
      <c r="T3540" s="6"/>
      <c r="U3540" s="6"/>
      <c r="Z3540">
        <v>3</v>
      </c>
      <c r="AA3540" s="9">
        <v>45630</v>
      </c>
      <c r="AB3540">
        <v>3.0756000000000001</v>
      </c>
      <c r="AE3540" s="25">
        <v>41854</v>
      </c>
      <c r="AF3540" t="e">
        <f>NA()</f>
        <v>#N/A</v>
      </c>
      <c r="AG3540" t="e">
        <f>NA()</f>
        <v>#N/A</v>
      </c>
      <c r="AH3540" t="e">
        <f>NA()</f>
        <v>#N/A</v>
      </c>
      <c r="AI3540" t="e">
        <f>NA()</f>
        <v>#N/A</v>
      </c>
      <c r="AJ3540" t="e">
        <f>NA()</f>
        <v>#N/A</v>
      </c>
      <c r="AK3540" t="e">
        <f>NA()</f>
        <v>#N/A</v>
      </c>
      <c r="AL3540" t="e">
        <f>NA()</f>
        <v>#N/A</v>
      </c>
      <c r="AM3540" t="e">
        <f>NA()</f>
        <v>#N/A</v>
      </c>
      <c r="AN3540" t="e">
        <f>NA()</f>
        <v>#N/A</v>
      </c>
      <c r="AO3540" t="e">
        <f>NA()</f>
        <v>#N/A</v>
      </c>
      <c r="AP3540" t="e">
        <f>NA()</f>
        <v>#N/A</v>
      </c>
    </row>
    <row r="3541" spans="20:42" x14ac:dyDescent="0.35">
      <c r="T3541" s="6"/>
      <c r="U3541" s="6"/>
      <c r="Z3541">
        <v>4</v>
      </c>
      <c r="AA3541" s="9">
        <v>45631</v>
      </c>
      <c r="AB3541">
        <v>3.0051000000000001</v>
      </c>
      <c r="AE3541" s="25">
        <v>41855</v>
      </c>
      <c r="AF3541" t="e">
        <f>NA()</f>
        <v>#N/A</v>
      </c>
      <c r="AG3541" t="e">
        <f>NA()</f>
        <v>#N/A</v>
      </c>
      <c r="AH3541" t="e">
        <f>NA()</f>
        <v>#N/A</v>
      </c>
      <c r="AI3541" t="e">
        <f>NA()</f>
        <v>#N/A</v>
      </c>
      <c r="AJ3541" t="e">
        <f>NA()</f>
        <v>#N/A</v>
      </c>
      <c r="AK3541" t="e">
        <f>NA()</f>
        <v>#N/A</v>
      </c>
      <c r="AL3541" t="e">
        <f>NA()</f>
        <v>#N/A</v>
      </c>
      <c r="AM3541" t="e">
        <f>NA()</f>
        <v>#N/A</v>
      </c>
      <c r="AN3541" s="13">
        <v>6.8500000000000005E-2</v>
      </c>
      <c r="AO3541" t="e">
        <f>NA()</f>
        <v>#N/A</v>
      </c>
      <c r="AP3541" t="e">
        <f>NA()</f>
        <v>#N/A</v>
      </c>
    </row>
    <row r="3542" spans="20:42" x14ac:dyDescent="0.35">
      <c r="T3542" s="6"/>
      <c r="U3542" s="6"/>
      <c r="Z3542">
        <v>5</v>
      </c>
      <c r="AA3542" s="9">
        <v>45632</v>
      </c>
      <c r="AB3542">
        <v>2.7667999999999999</v>
      </c>
      <c r="AE3542" s="25">
        <v>41856</v>
      </c>
      <c r="AF3542" t="e">
        <f>NA()</f>
        <v>#N/A</v>
      </c>
      <c r="AG3542" t="e">
        <f>NA()</f>
        <v>#N/A</v>
      </c>
      <c r="AH3542" t="e">
        <f>NA()</f>
        <v>#N/A</v>
      </c>
      <c r="AI3542" t="e">
        <f>NA()</f>
        <v>#N/A</v>
      </c>
      <c r="AJ3542" t="e">
        <f>NA()</f>
        <v>#N/A</v>
      </c>
      <c r="AK3542" t="e">
        <f>NA()</f>
        <v>#N/A</v>
      </c>
      <c r="AL3542" t="e">
        <f>NA()</f>
        <v>#N/A</v>
      </c>
      <c r="AM3542" t="e">
        <f>NA()</f>
        <v>#N/A</v>
      </c>
      <c r="AN3542" s="13">
        <v>6.8199999999999997E-2</v>
      </c>
      <c r="AO3542" t="e">
        <f>NA()</f>
        <v>#N/A</v>
      </c>
      <c r="AP3542" t="e">
        <f>NA()</f>
        <v>#N/A</v>
      </c>
    </row>
    <row r="3543" spans="20:42" x14ac:dyDescent="0.35">
      <c r="T3543" s="6"/>
      <c r="U3543" s="6"/>
      <c r="Z3543">
        <v>6</v>
      </c>
      <c r="AA3543" s="9">
        <v>45635</v>
      </c>
      <c r="AB3543">
        <v>2.8852000000000002</v>
      </c>
      <c r="AE3543" s="25">
        <v>41857</v>
      </c>
      <c r="AF3543" t="e">
        <f>NA()</f>
        <v>#N/A</v>
      </c>
      <c r="AG3543" t="e">
        <f>NA()</f>
        <v>#N/A</v>
      </c>
      <c r="AH3543" t="e">
        <f>NA()</f>
        <v>#N/A</v>
      </c>
      <c r="AI3543" t="e">
        <f>NA()</f>
        <v>#N/A</v>
      </c>
      <c r="AJ3543" t="e">
        <f>NA()</f>
        <v>#N/A</v>
      </c>
      <c r="AK3543" t="e">
        <f>NA()</f>
        <v>#N/A</v>
      </c>
      <c r="AL3543" t="e">
        <f>NA()</f>
        <v>#N/A</v>
      </c>
      <c r="AM3543" t="e">
        <f>NA()</f>
        <v>#N/A</v>
      </c>
      <c r="AN3543" s="13">
        <v>6.7799999999999999E-2</v>
      </c>
      <c r="AO3543" t="e">
        <f>NA()</f>
        <v>#N/A</v>
      </c>
      <c r="AP3543" t="e">
        <f>NA()</f>
        <v>#N/A</v>
      </c>
    </row>
    <row r="3544" spans="20:42" x14ac:dyDescent="0.35">
      <c r="T3544" s="6"/>
      <c r="U3544" s="6"/>
      <c r="Z3544">
        <v>9</v>
      </c>
      <c r="AA3544" s="9">
        <v>45636</v>
      </c>
      <c r="AB3544">
        <v>3.1884999999999999</v>
      </c>
      <c r="AE3544" s="25">
        <v>41858</v>
      </c>
      <c r="AF3544" t="e">
        <f>NA()</f>
        <v>#N/A</v>
      </c>
      <c r="AG3544" t="e">
        <f>NA()</f>
        <v>#N/A</v>
      </c>
      <c r="AH3544" t="e">
        <f>NA()</f>
        <v>#N/A</v>
      </c>
      <c r="AI3544" t="e">
        <f>NA()</f>
        <v>#N/A</v>
      </c>
      <c r="AJ3544" t="e">
        <f>NA()</f>
        <v>#N/A</v>
      </c>
      <c r="AK3544" t="e">
        <f>NA()</f>
        <v>#N/A</v>
      </c>
      <c r="AL3544" t="e">
        <f>NA()</f>
        <v>#N/A</v>
      </c>
      <c r="AM3544" t="e">
        <f>NA()</f>
        <v>#N/A</v>
      </c>
      <c r="AN3544" s="13">
        <v>6.7400000000000002E-2</v>
      </c>
      <c r="AO3544" t="e">
        <f>NA()</f>
        <v>#N/A</v>
      </c>
      <c r="AP3544" t="e">
        <f>NA()</f>
        <v>#N/A</v>
      </c>
    </row>
    <row r="3545" spans="20:42" x14ac:dyDescent="0.35">
      <c r="T3545" s="6"/>
      <c r="U3545" s="6"/>
      <c r="Z3545">
        <v>10</v>
      </c>
      <c r="AA3545" s="9">
        <v>45637</v>
      </c>
      <c r="AB3545">
        <v>3.1128999999999998</v>
      </c>
      <c r="AE3545" s="25">
        <v>41859</v>
      </c>
      <c r="AF3545" t="e">
        <f>NA()</f>
        <v>#N/A</v>
      </c>
      <c r="AG3545" t="e">
        <f>NA()</f>
        <v>#N/A</v>
      </c>
      <c r="AH3545" t="e">
        <f>NA()</f>
        <v>#N/A</v>
      </c>
      <c r="AI3545" t="e">
        <f>NA()</f>
        <v>#N/A</v>
      </c>
      <c r="AJ3545" t="e">
        <f>NA()</f>
        <v>#N/A</v>
      </c>
      <c r="AK3545" t="e">
        <f>NA()</f>
        <v>#N/A</v>
      </c>
      <c r="AL3545" t="e">
        <f>NA()</f>
        <v>#N/A</v>
      </c>
      <c r="AM3545" t="e">
        <f>NA()</f>
        <v>#N/A</v>
      </c>
      <c r="AN3545" s="13">
        <v>6.6900000000000001E-2</v>
      </c>
      <c r="AO3545" t="e">
        <f>NA()</f>
        <v>#N/A</v>
      </c>
      <c r="AP3545" t="e">
        <f>NA()</f>
        <v>#N/A</v>
      </c>
    </row>
    <row r="3546" spans="20:42" x14ac:dyDescent="0.35">
      <c r="T3546" s="6"/>
      <c r="U3546" s="6"/>
      <c r="Z3546">
        <v>11</v>
      </c>
      <c r="AA3546" s="9">
        <v>45638</v>
      </c>
      <c r="AB3546">
        <v>3.0720999999999998</v>
      </c>
      <c r="AE3546" s="25">
        <v>41860</v>
      </c>
      <c r="AF3546" t="e">
        <f>NA()</f>
        <v>#N/A</v>
      </c>
      <c r="AG3546" t="e">
        <f>NA()</f>
        <v>#N/A</v>
      </c>
      <c r="AH3546" t="e">
        <f>NA()</f>
        <v>#N/A</v>
      </c>
      <c r="AI3546" t="e">
        <f>NA()</f>
        <v>#N/A</v>
      </c>
      <c r="AJ3546" t="e">
        <f>NA()</f>
        <v>#N/A</v>
      </c>
      <c r="AK3546" t="e">
        <f>NA()</f>
        <v>#N/A</v>
      </c>
      <c r="AL3546" t="e">
        <f>NA()</f>
        <v>#N/A</v>
      </c>
      <c r="AM3546" t="e">
        <f>NA()</f>
        <v>#N/A</v>
      </c>
      <c r="AN3546" t="e">
        <f>NA()</f>
        <v>#N/A</v>
      </c>
      <c r="AO3546" t="e">
        <f>NA()</f>
        <v>#N/A</v>
      </c>
      <c r="AP3546" t="e">
        <f>NA()</f>
        <v>#N/A</v>
      </c>
    </row>
    <row r="3547" spans="20:42" x14ac:dyDescent="0.35">
      <c r="T3547" s="6"/>
      <c r="U3547" s="6"/>
      <c r="Z3547">
        <v>12</v>
      </c>
      <c r="AA3547" s="9">
        <v>45639</v>
      </c>
      <c r="AB3547">
        <v>3.1825000000000001</v>
      </c>
      <c r="AE3547" s="25">
        <v>41861</v>
      </c>
      <c r="AF3547" t="e">
        <f>NA()</f>
        <v>#N/A</v>
      </c>
      <c r="AG3547" t="e">
        <f>NA()</f>
        <v>#N/A</v>
      </c>
      <c r="AH3547" t="e">
        <f>NA()</f>
        <v>#N/A</v>
      </c>
      <c r="AI3547" t="e">
        <f>NA()</f>
        <v>#N/A</v>
      </c>
      <c r="AJ3547" t="e">
        <f>NA()</f>
        <v>#N/A</v>
      </c>
      <c r="AK3547" t="e">
        <f>NA()</f>
        <v>#N/A</v>
      </c>
      <c r="AL3547" t="e">
        <f>NA()</f>
        <v>#N/A</v>
      </c>
      <c r="AM3547" t="e">
        <f>NA()</f>
        <v>#N/A</v>
      </c>
      <c r="AN3547" t="e">
        <f>NA()</f>
        <v>#N/A</v>
      </c>
      <c r="AO3547" t="e">
        <f>NA()</f>
        <v>#N/A</v>
      </c>
      <c r="AP3547" t="e">
        <f>NA()</f>
        <v>#N/A</v>
      </c>
    </row>
    <row r="3548" spans="20:42" x14ac:dyDescent="0.35">
      <c r="T3548" s="6"/>
      <c r="U3548" s="6"/>
      <c r="Z3548">
        <v>13</v>
      </c>
      <c r="AA3548" s="9">
        <v>45642</v>
      </c>
      <c r="AB3548">
        <v>3.2536999999999998</v>
      </c>
      <c r="AE3548" s="25">
        <v>41862</v>
      </c>
      <c r="AF3548" t="e">
        <f>NA()</f>
        <v>#N/A</v>
      </c>
      <c r="AG3548" t="e">
        <f>NA()</f>
        <v>#N/A</v>
      </c>
      <c r="AH3548" t="e">
        <f>NA()</f>
        <v>#N/A</v>
      </c>
      <c r="AI3548" t="e">
        <f>NA()</f>
        <v>#N/A</v>
      </c>
      <c r="AJ3548" t="e">
        <f>NA()</f>
        <v>#N/A</v>
      </c>
      <c r="AK3548" t="e">
        <f>NA()</f>
        <v>#N/A</v>
      </c>
      <c r="AL3548" t="e">
        <f>NA()</f>
        <v>#N/A</v>
      </c>
      <c r="AM3548" t="e">
        <f>NA()</f>
        <v>#N/A</v>
      </c>
      <c r="AN3548" s="13">
        <v>6.6600000000000006E-2</v>
      </c>
      <c r="AO3548" t="e">
        <f>NA()</f>
        <v>#N/A</v>
      </c>
      <c r="AP3548" t="e">
        <f>NA()</f>
        <v>#N/A</v>
      </c>
    </row>
    <row r="3549" spans="20:42" x14ac:dyDescent="0.35">
      <c r="T3549" s="6"/>
      <c r="U3549" s="6"/>
      <c r="Z3549">
        <v>16</v>
      </c>
      <c r="AA3549" s="9">
        <v>45643</v>
      </c>
      <c r="AB3549">
        <v>3.1505999999999998</v>
      </c>
      <c r="AE3549" s="25">
        <v>41863</v>
      </c>
      <c r="AF3549" t="e">
        <f>NA()</f>
        <v>#N/A</v>
      </c>
      <c r="AG3549" t="e">
        <f>NA()</f>
        <v>#N/A</v>
      </c>
      <c r="AH3549" t="e">
        <f>NA()</f>
        <v>#N/A</v>
      </c>
      <c r="AI3549" t="e">
        <f>NA()</f>
        <v>#N/A</v>
      </c>
      <c r="AJ3549" t="e">
        <f>NA()</f>
        <v>#N/A</v>
      </c>
      <c r="AK3549" t="e">
        <f>NA()</f>
        <v>#N/A</v>
      </c>
      <c r="AL3549" t="e">
        <f>NA()</f>
        <v>#N/A</v>
      </c>
      <c r="AM3549" t="e">
        <f>NA()</f>
        <v>#N/A</v>
      </c>
      <c r="AN3549" s="13">
        <v>6.6000000000000003E-2</v>
      </c>
      <c r="AO3549" t="e">
        <f>NA()</f>
        <v>#N/A</v>
      </c>
      <c r="AP3549" t="e">
        <f>NA()</f>
        <v>#N/A</v>
      </c>
    </row>
    <row r="3550" spans="20:42" x14ac:dyDescent="0.35">
      <c r="T3550" s="6"/>
      <c r="U3550" s="6"/>
      <c r="Z3550">
        <v>17</v>
      </c>
      <c r="AA3550" s="9">
        <v>45644</v>
      </c>
      <c r="AB3550">
        <v>3.0547</v>
      </c>
      <c r="AE3550" s="25">
        <v>41864</v>
      </c>
      <c r="AF3550" t="e">
        <f>NA()</f>
        <v>#N/A</v>
      </c>
      <c r="AG3550" t="e">
        <f>NA()</f>
        <v>#N/A</v>
      </c>
      <c r="AH3550" t="e">
        <f>NA()</f>
        <v>#N/A</v>
      </c>
      <c r="AI3550" t="e">
        <f>NA()</f>
        <v>#N/A</v>
      </c>
      <c r="AJ3550" t="e">
        <f>NA()</f>
        <v>#N/A</v>
      </c>
      <c r="AK3550" t="e">
        <f>NA()</f>
        <v>#N/A</v>
      </c>
      <c r="AL3550" t="e">
        <f>NA()</f>
        <v>#N/A</v>
      </c>
      <c r="AM3550" t="e">
        <f>NA()</f>
        <v>#N/A</v>
      </c>
      <c r="AN3550" s="13">
        <v>6.54E-2</v>
      </c>
      <c r="AO3550" t="e">
        <f>NA()</f>
        <v>#N/A</v>
      </c>
      <c r="AP3550" t="e">
        <f>NA()</f>
        <v>#N/A</v>
      </c>
    </row>
    <row r="3551" spans="20:42" x14ac:dyDescent="0.35">
      <c r="T3551" s="6"/>
      <c r="U3551" s="6"/>
      <c r="Z3551">
        <v>18</v>
      </c>
      <c r="AA3551" s="9">
        <v>45645</v>
      </c>
      <c r="AB3551">
        <v>2.9769000000000001</v>
      </c>
      <c r="AE3551" s="25">
        <v>41865</v>
      </c>
      <c r="AF3551" t="e">
        <f>NA()</f>
        <v>#N/A</v>
      </c>
      <c r="AG3551" t="e">
        <f>NA()</f>
        <v>#N/A</v>
      </c>
      <c r="AH3551" t="e">
        <f>NA()</f>
        <v>#N/A</v>
      </c>
      <c r="AI3551" t="e">
        <f>NA()</f>
        <v>#N/A</v>
      </c>
      <c r="AJ3551" t="e">
        <f>NA()</f>
        <v>#N/A</v>
      </c>
      <c r="AK3551" t="e">
        <f>NA()</f>
        <v>#N/A</v>
      </c>
      <c r="AL3551" t="e">
        <f>NA()</f>
        <v>#N/A</v>
      </c>
      <c r="AM3551" t="e">
        <f>NA()</f>
        <v>#N/A</v>
      </c>
      <c r="AN3551" s="13">
        <v>6.4799999999999996E-2</v>
      </c>
      <c r="AO3551" t="e">
        <f>NA()</f>
        <v>#N/A</v>
      </c>
      <c r="AP3551" t="e">
        <f>NA()</f>
        <v>#N/A</v>
      </c>
    </row>
    <row r="3552" spans="20:42" x14ac:dyDescent="0.35">
      <c r="T3552" s="6"/>
      <c r="U3552" s="6"/>
      <c r="Z3552">
        <v>19</v>
      </c>
      <c r="AA3552" s="9">
        <v>45646</v>
      </c>
      <c r="AB3552">
        <v>2.9893000000000001</v>
      </c>
      <c r="AE3552" s="25">
        <v>41866</v>
      </c>
      <c r="AF3552" t="e">
        <f>NA()</f>
        <v>#N/A</v>
      </c>
      <c r="AG3552" t="e">
        <f>NA()</f>
        <v>#N/A</v>
      </c>
      <c r="AH3552" t="e">
        <f>NA()</f>
        <v>#N/A</v>
      </c>
      <c r="AI3552" t="e">
        <f>NA()</f>
        <v>#N/A</v>
      </c>
      <c r="AJ3552" t="e">
        <f>NA()</f>
        <v>#N/A</v>
      </c>
      <c r="AK3552" t="e">
        <f>NA()</f>
        <v>#N/A</v>
      </c>
      <c r="AL3552" t="e">
        <f>NA()</f>
        <v>#N/A</v>
      </c>
      <c r="AM3552" t="e">
        <f>NA()</f>
        <v>#N/A</v>
      </c>
      <c r="AN3552" s="13">
        <v>6.54E-2</v>
      </c>
      <c r="AO3552" t="e">
        <f>NA()</f>
        <v>#N/A</v>
      </c>
      <c r="AP3552" t="e">
        <f>NA()</f>
        <v>#N/A</v>
      </c>
    </row>
    <row r="3553" spans="20:42" x14ac:dyDescent="0.35">
      <c r="T3553" s="6"/>
      <c r="U3553" s="6"/>
      <c r="Z3553">
        <v>20</v>
      </c>
      <c r="AA3553" s="9">
        <v>45649</v>
      </c>
      <c r="AB3553">
        <v>3.23</v>
      </c>
      <c r="AE3553" s="25">
        <v>41867</v>
      </c>
      <c r="AF3553" t="e">
        <f>NA()</f>
        <v>#N/A</v>
      </c>
      <c r="AG3553" t="e">
        <f>NA()</f>
        <v>#N/A</v>
      </c>
      <c r="AH3553" t="e">
        <f>NA()</f>
        <v>#N/A</v>
      </c>
      <c r="AI3553" t="e">
        <f>NA()</f>
        <v>#N/A</v>
      </c>
      <c r="AJ3553" t="e">
        <f>NA()</f>
        <v>#N/A</v>
      </c>
      <c r="AK3553" t="e">
        <f>NA()</f>
        <v>#N/A</v>
      </c>
      <c r="AL3553" t="e">
        <f>NA()</f>
        <v>#N/A</v>
      </c>
      <c r="AM3553" t="e">
        <f>NA()</f>
        <v>#N/A</v>
      </c>
      <c r="AN3553" t="e">
        <f>NA()</f>
        <v>#N/A</v>
      </c>
      <c r="AO3553" t="e">
        <f>NA()</f>
        <v>#N/A</v>
      </c>
      <c r="AP3553" t="e">
        <f>NA()</f>
        <v>#N/A</v>
      </c>
    </row>
    <row r="3554" spans="20:42" x14ac:dyDescent="0.35">
      <c r="T3554" s="6"/>
      <c r="U3554" s="6"/>
      <c r="Z3554">
        <v>23</v>
      </c>
      <c r="AA3554" s="9">
        <v>45650</v>
      </c>
      <c r="AB3554">
        <v>2.762</v>
      </c>
      <c r="AE3554" s="25">
        <v>41868</v>
      </c>
      <c r="AF3554" t="e">
        <f>NA()</f>
        <v>#N/A</v>
      </c>
      <c r="AG3554" t="e">
        <f>NA()</f>
        <v>#N/A</v>
      </c>
      <c r="AH3554" t="e">
        <f>NA()</f>
        <v>#N/A</v>
      </c>
      <c r="AI3554" t="e">
        <f>NA()</f>
        <v>#N/A</v>
      </c>
      <c r="AJ3554" t="e">
        <f>NA()</f>
        <v>#N/A</v>
      </c>
      <c r="AK3554" t="e">
        <f>NA()</f>
        <v>#N/A</v>
      </c>
      <c r="AL3554" t="e">
        <f>NA()</f>
        <v>#N/A</v>
      </c>
      <c r="AM3554" t="e">
        <f>NA()</f>
        <v>#N/A</v>
      </c>
      <c r="AN3554" t="e">
        <f>NA()</f>
        <v>#N/A</v>
      </c>
      <c r="AO3554" t="e">
        <f>NA()</f>
        <v>#N/A</v>
      </c>
      <c r="AP3554" t="e">
        <f>NA()</f>
        <v>#N/A</v>
      </c>
    </row>
    <row r="3555" spans="20:42" x14ac:dyDescent="0.35">
      <c r="T3555" s="6"/>
      <c r="U3555" s="6"/>
      <c r="Z3555">
        <v>24</v>
      </c>
      <c r="AA3555" s="9">
        <v>45652</v>
      </c>
      <c r="AB3555">
        <v>2.7494999999999998</v>
      </c>
      <c r="AE3555" s="25">
        <v>41869</v>
      </c>
      <c r="AF3555" t="e">
        <f>NA()</f>
        <v>#N/A</v>
      </c>
      <c r="AG3555" t="e">
        <f>NA()</f>
        <v>#N/A</v>
      </c>
      <c r="AH3555" t="e">
        <f>NA()</f>
        <v>#N/A</v>
      </c>
      <c r="AI3555" t="e">
        <f>NA()</f>
        <v>#N/A</v>
      </c>
      <c r="AJ3555" t="e">
        <f>NA()</f>
        <v>#N/A</v>
      </c>
      <c r="AK3555" t="e">
        <f>NA()</f>
        <v>#N/A</v>
      </c>
      <c r="AL3555" t="e">
        <f>NA()</f>
        <v>#N/A</v>
      </c>
      <c r="AM3555" t="e">
        <f>NA()</f>
        <v>#N/A</v>
      </c>
      <c r="AN3555" s="13">
        <v>6.5600000000000006E-2</v>
      </c>
      <c r="AO3555" t="e">
        <f>NA()</f>
        <v>#N/A</v>
      </c>
      <c r="AP3555" t="e">
        <f>NA()</f>
        <v>#N/A</v>
      </c>
    </row>
    <row r="3556" spans="20:42" x14ac:dyDescent="0.35">
      <c r="T3556" s="6"/>
      <c r="U3556" s="6"/>
      <c r="Z3556">
        <v>26</v>
      </c>
      <c r="AA3556" s="9">
        <v>45653</v>
      </c>
      <c r="AB3556">
        <v>2.5512000000000001</v>
      </c>
      <c r="AE3556" s="25">
        <v>41870</v>
      </c>
      <c r="AF3556" t="e">
        <f>NA()</f>
        <v>#N/A</v>
      </c>
      <c r="AG3556" t="e">
        <f>NA()</f>
        <v>#N/A</v>
      </c>
      <c r="AH3556" t="e">
        <f>NA()</f>
        <v>#N/A</v>
      </c>
      <c r="AI3556" t="e">
        <f>NA()</f>
        <v>#N/A</v>
      </c>
      <c r="AJ3556" t="e">
        <f>NA()</f>
        <v>#N/A</v>
      </c>
      <c r="AK3556" t="e">
        <f>NA()</f>
        <v>#N/A</v>
      </c>
      <c r="AL3556" t="e">
        <f>NA()</f>
        <v>#N/A</v>
      </c>
      <c r="AM3556" t="e">
        <f>NA()</f>
        <v>#N/A</v>
      </c>
      <c r="AN3556" s="13">
        <v>6.5799999999999997E-2</v>
      </c>
      <c r="AO3556" t="e">
        <f>NA()</f>
        <v>#N/A</v>
      </c>
      <c r="AP3556" t="e">
        <f>NA()</f>
        <v>#N/A</v>
      </c>
    </row>
    <row r="3557" spans="20:42" x14ac:dyDescent="0.35">
      <c r="T3557" s="6"/>
      <c r="U3557" s="6"/>
      <c r="Z3557">
        <v>27</v>
      </c>
      <c r="AA3557" s="9">
        <v>45656</v>
      </c>
      <c r="AB3557">
        <v>2.5613000000000001</v>
      </c>
      <c r="AE3557" s="25">
        <v>41871</v>
      </c>
      <c r="AF3557" t="e">
        <f>NA()</f>
        <v>#N/A</v>
      </c>
      <c r="AG3557" t="e">
        <f>NA()</f>
        <v>#N/A</v>
      </c>
      <c r="AH3557" t="e">
        <f>NA()</f>
        <v>#N/A</v>
      </c>
      <c r="AI3557" t="e">
        <f>NA()</f>
        <v>#N/A</v>
      </c>
      <c r="AJ3557" t="e">
        <f>NA()</f>
        <v>#N/A</v>
      </c>
      <c r="AK3557" t="e">
        <f>NA()</f>
        <v>#N/A</v>
      </c>
      <c r="AL3557" t="e">
        <f>NA()</f>
        <v>#N/A</v>
      </c>
      <c r="AM3557" t="e">
        <f>NA()</f>
        <v>#N/A</v>
      </c>
      <c r="AN3557" s="13">
        <v>6.6199999999999995E-2</v>
      </c>
      <c r="AO3557" t="e">
        <f>NA()</f>
        <v>#N/A</v>
      </c>
      <c r="AP3557" t="e">
        <f>NA()</f>
        <v>#N/A</v>
      </c>
    </row>
    <row r="3558" spans="20:42" x14ac:dyDescent="0.35">
      <c r="T3558" s="6"/>
      <c r="U3558" s="6"/>
      <c r="Z3558">
        <v>30</v>
      </c>
      <c r="AA3558" s="9">
        <v>45657</v>
      </c>
      <c r="AB3558">
        <v>2.3115000000000001</v>
      </c>
      <c r="AE3558" s="25">
        <v>41872</v>
      </c>
      <c r="AF3558" t="e">
        <f>NA()</f>
        <v>#N/A</v>
      </c>
      <c r="AG3558" t="e">
        <f>NA()</f>
        <v>#N/A</v>
      </c>
      <c r="AH3558" t="e">
        <f>NA()</f>
        <v>#N/A</v>
      </c>
      <c r="AI3558" t="e">
        <f>NA()</f>
        <v>#N/A</v>
      </c>
      <c r="AJ3558" t="e">
        <f>NA()</f>
        <v>#N/A</v>
      </c>
      <c r="AK3558" t="e">
        <f>NA()</f>
        <v>#N/A</v>
      </c>
      <c r="AL3558" t="e">
        <f>NA()</f>
        <v>#N/A</v>
      </c>
      <c r="AM3558" t="e">
        <f>NA()</f>
        <v>#N/A</v>
      </c>
      <c r="AN3558" s="13">
        <v>6.6600000000000006E-2</v>
      </c>
      <c r="AO3558" t="e">
        <f>NA()</f>
        <v>#N/A</v>
      </c>
      <c r="AP3558" t="e">
        <f>NA()</f>
        <v>#N/A</v>
      </c>
    </row>
    <row r="3559" spans="20:42" x14ac:dyDescent="0.35">
      <c r="T3559" s="6"/>
      <c r="U3559" s="6"/>
      <c r="Z3559">
        <v>31</v>
      </c>
      <c r="AA3559" s="9">
        <v>45659</v>
      </c>
      <c r="AB3559">
        <v>2.1122999999999998</v>
      </c>
      <c r="AE3559" s="25">
        <v>41873</v>
      </c>
      <c r="AF3559" t="e">
        <f>NA()</f>
        <v>#N/A</v>
      </c>
      <c r="AG3559" t="e">
        <f>NA()</f>
        <v>#N/A</v>
      </c>
      <c r="AH3559" t="e">
        <f>NA()</f>
        <v>#N/A</v>
      </c>
      <c r="AI3559" t="e">
        <f>NA()</f>
        <v>#N/A</v>
      </c>
      <c r="AJ3559" t="e">
        <f>NA()</f>
        <v>#N/A</v>
      </c>
      <c r="AK3559" t="e">
        <f>NA()</f>
        <v>#N/A</v>
      </c>
      <c r="AL3559" t="e">
        <f>NA()</f>
        <v>#N/A</v>
      </c>
      <c r="AM3559" t="e">
        <f>NA()</f>
        <v>#N/A</v>
      </c>
      <c r="AN3559" s="13">
        <v>6.9500000000000006E-2</v>
      </c>
      <c r="AO3559" t="e">
        <f>NA()</f>
        <v>#N/A</v>
      </c>
      <c r="AP3559" t="e">
        <f>NA()</f>
        <v>#N/A</v>
      </c>
    </row>
    <row r="3560" spans="20:42" x14ac:dyDescent="0.35">
      <c r="T3560" s="6"/>
      <c r="U3560" s="6"/>
      <c r="AE3560" s="25">
        <v>41874</v>
      </c>
      <c r="AF3560" t="e">
        <f>NA()</f>
        <v>#N/A</v>
      </c>
      <c r="AG3560" t="e">
        <f>NA()</f>
        <v>#N/A</v>
      </c>
      <c r="AH3560" t="e">
        <f>NA()</f>
        <v>#N/A</v>
      </c>
      <c r="AI3560" t="e">
        <f>NA()</f>
        <v>#N/A</v>
      </c>
      <c r="AJ3560" t="e">
        <f>NA()</f>
        <v>#N/A</v>
      </c>
      <c r="AK3560" t="e">
        <f>NA()</f>
        <v>#N/A</v>
      </c>
      <c r="AL3560" t="e">
        <f>NA()</f>
        <v>#N/A</v>
      </c>
      <c r="AM3560" t="e">
        <f>NA()</f>
        <v>#N/A</v>
      </c>
      <c r="AN3560" t="e">
        <f>NA()</f>
        <v>#N/A</v>
      </c>
      <c r="AO3560" t="e">
        <f>NA()</f>
        <v>#N/A</v>
      </c>
      <c r="AP3560" t="e">
        <f>NA()</f>
        <v>#N/A</v>
      </c>
    </row>
    <row r="3561" spans="20:42" x14ac:dyDescent="0.35">
      <c r="T3561" s="6"/>
      <c r="U3561" s="6"/>
      <c r="AE3561" s="25">
        <v>41875</v>
      </c>
      <c r="AF3561" t="e">
        <f>NA()</f>
        <v>#N/A</v>
      </c>
      <c r="AG3561" t="e">
        <f>NA()</f>
        <v>#N/A</v>
      </c>
      <c r="AH3561" t="e">
        <f>NA()</f>
        <v>#N/A</v>
      </c>
      <c r="AI3561" t="e">
        <f>NA()</f>
        <v>#N/A</v>
      </c>
      <c r="AJ3561" t="e">
        <f>NA()</f>
        <v>#N/A</v>
      </c>
      <c r="AK3561" t="e">
        <f>NA()</f>
        <v>#N/A</v>
      </c>
      <c r="AL3561" t="e">
        <f>NA()</f>
        <v>#N/A</v>
      </c>
      <c r="AM3561" t="e">
        <f>NA()</f>
        <v>#N/A</v>
      </c>
      <c r="AN3561" t="e">
        <f>NA()</f>
        <v>#N/A</v>
      </c>
      <c r="AO3561" t="e">
        <f>NA()</f>
        <v>#N/A</v>
      </c>
      <c r="AP3561" t="e">
        <f>NA()</f>
        <v>#N/A</v>
      </c>
    </row>
    <row r="3562" spans="20:42" x14ac:dyDescent="0.35">
      <c r="T3562" s="6"/>
      <c r="U3562" s="6"/>
      <c r="X3562" t="s">
        <v>1093</v>
      </c>
      <c r="AA3562" t="s">
        <v>1094</v>
      </c>
      <c r="AB3562" t="s">
        <v>1095</v>
      </c>
      <c r="AE3562" s="25">
        <v>41876</v>
      </c>
      <c r="AF3562" t="e">
        <f>NA()</f>
        <v>#N/A</v>
      </c>
      <c r="AG3562" t="e">
        <f>NA()</f>
        <v>#N/A</v>
      </c>
      <c r="AH3562" t="e">
        <f>NA()</f>
        <v>#N/A</v>
      </c>
      <c r="AI3562" t="e">
        <f>NA()</f>
        <v>#N/A</v>
      </c>
      <c r="AJ3562" t="e">
        <f>NA()</f>
        <v>#N/A</v>
      </c>
      <c r="AK3562" t="e">
        <f>NA()</f>
        <v>#N/A</v>
      </c>
      <c r="AL3562" t="e">
        <f>NA()</f>
        <v>#N/A</v>
      </c>
      <c r="AM3562" t="e">
        <f>NA()</f>
        <v>#N/A</v>
      </c>
      <c r="AN3562" s="13">
        <v>6.9699999999999998E-2</v>
      </c>
      <c r="AO3562" t="e">
        <f>NA()</f>
        <v>#N/A</v>
      </c>
      <c r="AP3562" t="e">
        <f>NA()</f>
        <v>#N/A</v>
      </c>
    </row>
    <row r="3563" spans="20:42" x14ac:dyDescent="0.35">
      <c r="T3563" s="6"/>
      <c r="U3563" s="6"/>
      <c r="X3563">
        <v>2025</v>
      </c>
      <c r="Y3563" t="s">
        <v>1096</v>
      </c>
      <c r="Z3563">
        <v>2</v>
      </c>
      <c r="AA3563" s="9">
        <v>45660</v>
      </c>
      <c r="AB3563">
        <v>2.5211000000000001</v>
      </c>
      <c r="AE3563" s="25">
        <v>41877</v>
      </c>
      <c r="AF3563" t="e">
        <f>NA()</f>
        <v>#N/A</v>
      </c>
      <c r="AG3563" t="e">
        <f>NA()</f>
        <v>#N/A</v>
      </c>
      <c r="AH3563" t="e">
        <f>NA()</f>
        <v>#N/A</v>
      </c>
      <c r="AI3563" t="e">
        <f>NA()</f>
        <v>#N/A</v>
      </c>
      <c r="AJ3563" t="e">
        <f>NA()</f>
        <v>#N/A</v>
      </c>
      <c r="AK3563" t="e">
        <f>NA()</f>
        <v>#N/A</v>
      </c>
      <c r="AL3563" t="e">
        <f>NA()</f>
        <v>#N/A</v>
      </c>
      <c r="AM3563" t="e">
        <f>NA()</f>
        <v>#N/A</v>
      </c>
      <c r="AN3563" s="13">
        <v>7.0599999999999996E-2</v>
      </c>
      <c r="AO3563" t="e">
        <f>NA()</f>
        <v>#N/A</v>
      </c>
      <c r="AP3563" t="e">
        <f>NA()</f>
        <v>#N/A</v>
      </c>
    </row>
    <row r="3564" spans="20:42" x14ac:dyDescent="0.35">
      <c r="T3564" s="6"/>
      <c r="U3564" s="6"/>
      <c r="Z3564">
        <v>3</v>
      </c>
      <c r="AA3564" s="9">
        <v>45663</v>
      </c>
      <c r="AB3564">
        <v>2.7572999999999999</v>
      </c>
      <c r="AE3564" s="25">
        <v>41878</v>
      </c>
      <c r="AF3564" t="e">
        <f>NA()</f>
        <v>#N/A</v>
      </c>
      <c r="AG3564" t="e">
        <f>NA()</f>
        <v>#N/A</v>
      </c>
      <c r="AH3564" t="e">
        <f>NA()</f>
        <v>#N/A</v>
      </c>
      <c r="AI3564" t="e">
        <f>NA()</f>
        <v>#N/A</v>
      </c>
      <c r="AJ3564" t="e">
        <f>NA()</f>
        <v>#N/A</v>
      </c>
      <c r="AK3564" t="e">
        <f>NA()</f>
        <v>#N/A</v>
      </c>
      <c r="AL3564" t="e">
        <f>NA()</f>
        <v>#N/A</v>
      </c>
      <c r="AM3564" t="e">
        <f>NA()</f>
        <v>#N/A</v>
      </c>
      <c r="AN3564" s="13">
        <v>7.1099999999999997E-2</v>
      </c>
      <c r="AO3564" t="e">
        <f>NA()</f>
        <v>#N/A</v>
      </c>
      <c r="AP3564" t="e">
        <f>NA()</f>
        <v>#N/A</v>
      </c>
    </row>
    <row r="3565" spans="20:42" x14ac:dyDescent="0.35">
      <c r="T3565" s="6"/>
      <c r="U3565" s="6"/>
      <c r="Z3565">
        <v>6</v>
      </c>
      <c r="AA3565" s="9">
        <v>45664</v>
      </c>
      <c r="AB3565">
        <v>2.8351999999999999</v>
      </c>
      <c r="AE3565" s="25">
        <v>41879</v>
      </c>
      <c r="AF3565" t="e">
        <f>NA()</f>
        <v>#N/A</v>
      </c>
      <c r="AG3565" t="e">
        <f>NA()</f>
        <v>#N/A</v>
      </c>
      <c r="AH3565" t="e">
        <f>NA()</f>
        <v>#N/A</v>
      </c>
      <c r="AI3565" t="e">
        <f>NA()</f>
        <v>#N/A</v>
      </c>
      <c r="AJ3565" t="e">
        <f>NA()</f>
        <v>#N/A</v>
      </c>
      <c r="AK3565" t="e">
        <f>NA()</f>
        <v>#N/A</v>
      </c>
      <c r="AL3565" t="e">
        <f>NA()</f>
        <v>#N/A</v>
      </c>
      <c r="AM3565" t="e">
        <f>NA()</f>
        <v>#N/A</v>
      </c>
      <c r="AN3565" s="13">
        <v>7.1900000000000006E-2</v>
      </c>
      <c r="AO3565" t="e">
        <f>NA()</f>
        <v>#N/A</v>
      </c>
      <c r="AP3565" t="e">
        <f>NA()</f>
        <v>#N/A</v>
      </c>
    </row>
    <row r="3566" spans="20:42" x14ac:dyDescent="0.35">
      <c r="T3566" s="6"/>
      <c r="U3566" s="6"/>
      <c r="Z3566">
        <v>7</v>
      </c>
      <c r="AA3566" s="9">
        <v>45665</v>
      </c>
      <c r="AB3566">
        <v>2.7814999999999999</v>
      </c>
      <c r="AE3566" s="25">
        <v>41880</v>
      </c>
      <c r="AF3566" t="e">
        <f>NA()</f>
        <v>#N/A</v>
      </c>
      <c r="AG3566" t="e">
        <f>NA()</f>
        <v>#N/A</v>
      </c>
      <c r="AH3566" t="e">
        <f>NA()</f>
        <v>#N/A</v>
      </c>
      <c r="AI3566" t="e">
        <f>NA()</f>
        <v>#N/A</v>
      </c>
      <c r="AJ3566" t="e">
        <f>NA()</f>
        <v>#N/A</v>
      </c>
      <c r="AK3566" t="e">
        <f>NA()</f>
        <v>#N/A</v>
      </c>
      <c r="AL3566" t="e">
        <f>NA()</f>
        <v>#N/A</v>
      </c>
      <c r="AM3566" t="e">
        <f>NA()</f>
        <v>#N/A</v>
      </c>
      <c r="AN3566" s="13">
        <v>7.2999999999999995E-2</v>
      </c>
      <c r="AO3566" t="e">
        <f>NA()</f>
        <v>#N/A</v>
      </c>
      <c r="AP3566" t="e">
        <f>NA()</f>
        <v>#N/A</v>
      </c>
    </row>
    <row r="3567" spans="20:42" x14ac:dyDescent="0.35">
      <c r="T3567" s="6"/>
      <c r="U3567" s="6"/>
      <c r="Z3567">
        <v>8</v>
      </c>
      <c r="AA3567" s="9">
        <v>45666</v>
      </c>
      <c r="AB3567">
        <v>2.8384999999999998</v>
      </c>
      <c r="AE3567" s="25">
        <v>41881</v>
      </c>
      <c r="AF3567" t="e">
        <f>NA()</f>
        <v>#N/A</v>
      </c>
      <c r="AG3567" t="e">
        <f>NA()</f>
        <v>#N/A</v>
      </c>
      <c r="AH3567" t="e">
        <f>NA()</f>
        <v>#N/A</v>
      </c>
      <c r="AI3567" t="e">
        <f>NA()</f>
        <v>#N/A</v>
      </c>
      <c r="AJ3567" t="e">
        <f>NA()</f>
        <v>#N/A</v>
      </c>
      <c r="AK3567" t="e">
        <f>NA()</f>
        <v>#N/A</v>
      </c>
      <c r="AL3567" t="e">
        <f>NA()</f>
        <v>#N/A</v>
      </c>
      <c r="AM3567" t="e">
        <f>NA()</f>
        <v>#N/A</v>
      </c>
      <c r="AN3567" t="e">
        <f>NA()</f>
        <v>#N/A</v>
      </c>
      <c r="AO3567" t="e">
        <f>NA()</f>
        <v>#N/A</v>
      </c>
      <c r="AP3567" t="e">
        <f>NA()</f>
        <v>#N/A</v>
      </c>
    </row>
    <row r="3568" spans="20:42" x14ac:dyDescent="0.35">
      <c r="T3568" s="6"/>
      <c r="U3568" s="6"/>
      <c r="Z3568">
        <v>9</v>
      </c>
      <c r="AA3568" s="9">
        <v>45667</v>
      </c>
      <c r="AB3568">
        <v>2.8980000000000001</v>
      </c>
      <c r="AE3568" s="25">
        <v>41882</v>
      </c>
      <c r="AF3568" t="e">
        <f>NA()</f>
        <v>#N/A</v>
      </c>
      <c r="AG3568" t="e">
        <f>NA()</f>
        <v>#N/A</v>
      </c>
      <c r="AH3568" t="e">
        <f>NA()</f>
        <v>#N/A</v>
      </c>
      <c r="AI3568" t="e">
        <f>NA()</f>
        <v>#N/A</v>
      </c>
      <c r="AJ3568" t="e">
        <f>NA()</f>
        <v>#N/A</v>
      </c>
      <c r="AK3568" t="e">
        <f>NA()</f>
        <v>#N/A</v>
      </c>
      <c r="AL3568" t="e">
        <f>NA()</f>
        <v>#N/A</v>
      </c>
      <c r="AM3568" t="e">
        <f>NA()</f>
        <v>#N/A</v>
      </c>
      <c r="AN3568" t="e">
        <f>NA()</f>
        <v>#N/A</v>
      </c>
      <c r="AO3568" t="e">
        <f>NA()</f>
        <v>#N/A</v>
      </c>
      <c r="AP3568" t="e">
        <f>NA()</f>
        <v>#N/A</v>
      </c>
    </row>
    <row r="3569" spans="20:42" x14ac:dyDescent="0.35">
      <c r="T3569" s="6"/>
      <c r="U3569" s="6"/>
      <c r="Z3569">
        <v>10</v>
      </c>
      <c r="AA3569" s="9">
        <v>45670</v>
      </c>
      <c r="AB3569">
        <v>3.1046999999999998</v>
      </c>
      <c r="AE3569" s="25">
        <v>41883</v>
      </c>
      <c r="AF3569" t="e">
        <f>NA()</f>
        <v>#N/A</v>
      </c>
      <c r="AG3569" t="e">
        <f>NA()</f>
        <v>#N/A</v>
      </c>
      <c r="AH3569" t="e">
        <f>NA()</f>
        <v>#N/A</v>
      </c>
      <c r="AI3569" t="e">
        <f>NA()</f>
        <v>#N/A</v>
      </c>
      <c r="AJ3569" t="e">
        <f>NA()</f>
        <v>#N/A</v>
      </c>
      <c r="AK3569" t="e">
        <f>NA()</f>
        <v>#N/A</v>
      </c>
      <c r="AL3569" t="e">
        <f>NA()</f>
        <v>#N/A</v>
      </c>
      <c r="AM3569" t="e">
        <f>NA()</f>
        <v>#N/A</v>
      </c>
      <c r="AN3569" s="13">
        <v>7.3400000000000007E-2</v>
      </c>
      <c r="AO3569" s="13">
        <v>0.94035714000000004</v>
      </c>
      <c r="AP3569" t="e">
        <f>NA()</f>
        <v>#N/A</v>
      </c>
    </row>
    <row r="3570" spans="20:42" x14ac:dyDescent="0.35">
      <c r="T3570" s="6"/>
      <c r="U3570" s="6"/>
      <c r="Z3570">
        <v>13</v>
      </c>
      <c r="AA3570" s="9">
        <v>45671</v>
      </c>
      <c r="AB3570">
        <v>2.9331999999999998</v>
      </c>
      <c r="AE3570" s="25">
        <v>41884</v>
      </c>
      <c r="AF3570" t="e">
        <f>NA()</f>
        <v>#N/A</v>
      </c>
      <c r="AG3570" t="e">
        <f>NA()</f>
        <v>#N/A</v>
      </c>
      <c r="AH3570" t="e">
        <f>NA()</f>
        <v>#N/A</v>
      </c>
      <c r="AI3570" t="e">
        <f>NA()</f>
        <v>#N/A</v>
      </c>
      <c r="AJ3570" t="e">
        <f>NA()</f>
        <v>#N/A</v>
      </c>
      <c r="AK3570" t="e">
        <f>NA()</f>
        <v>#N/A</v>
      </c>
      <c r="AL3570" t="e">
        <f>NA()</f>
        <v>#N/A</v>
      </c>
      <c r="AM3570" t="e">
        <f>NA()</f>
        <v>#N/A</v>
      </c>
      <c r="AN3570" s="13">
        <v>7.4200000000000002E-2</v>
      </c>
      <c r="AO3570" t="e">
        <f>NA()</f>
        <v>#N/A</v>
      </c>
      <c r="AP3570" t="e">
        <f>NA()</f>
        <v>#N/A</v>
      </c>
    </row>
    <row r="3571" spans="20:42" x14ac:dyDescent="0.35">
      <c r="T3571" s="6"/>
      <c r="U3571" s="6"/>
      <c r="Z3571">
        <v>14</v>
      </c>
      <c r="AA3571" s="9">
        <v>45672</v>
      </c>
      <c r="AB3571">
        <v>2.9314</v>
      </c>
      <c r="AE3571" s="25">
        <v>41885</v>
      </c>
      <c r="AF3571" t="e">
        <f>NA()</f>
        <v>#N/A</v>
      </c>
      <c r="AG3571" t="e">
        <f>NA()</f>
        <v>#N/A</v>
      </c>
      <c r="AH3571" t="e">
        <f>NA()</f>
        <v>#N/A</v>
      </c>
      <c r="AI3571" t="e">
        <f>NA()</f>
        <v>#N/A</v>
      </c>
      <c r="AJ3571" t="e">
        <f>NA()</f>
        <v>#N/A</v>
      </c>
      <c r="AK3571" t="e">
        <f>NA()</f>
        <v>#N/A</v>
      </c>
      <c r="AL3571" t="e">
        <f>NA()</f>
        <v>#N/A</v>
      </c>
      <c r="AM3571" t="e">
        <f>NA()</f>
        <v>#N/A</v>
      </c>
      <c r="AN3571" s="13">
        <v>7.4700000000000003E-2</v>
      </c>
      <c r="AO3571" t="e">
        <f>NA()</f>
        <v>#N/A</v>
      </c>
      <c r="AP3571" t="e">
        <f>NA()</f>
        <v>#N/A</v>
      </c>
    </row>
    <row r="3572" spans="20:42" x14ac:dyDescent="0.35">
      <c r="T3572" s="6"/>
      <c r="U3572" s="6"/>
      <c r="Z3572">
        <v>15</v>
      </c>
      <c r="AA3572" s="9">
        <v>45673</v>
      </c>
      <c r="AB3572">
        <v>2.8138000000000001</v>
      </c>
      <c r="AE3572" s="25">
        <v>41886</v>
      </c>
      <c r="AF3572" t="e">
        <f>NA()</f>
        <v>#N/A</v>
      </c>
      <c r="AG3572" t="e">
        <f>NA()</f>
        <v>#N/A</v>
      </c>
      <c r="AH3572" t="e">
        <f>NA()</f>
        <v>#N/A</v>
      </c>
      <c r="AI3572" t="e">
        <f>NA()</f>
        <v>#N/A</v>
      </c>
      <c r="AJ3572" t="e">
        <f>NA()</f>
        <v>#N/A</v>
      </c>
      <c r="AK3572" t="e">
        <f>NA()</f>
        <v>#N/A</v>
      </c>
      <c r="AL3572" t="e">
        <f>NA()</f>
        <v>#N/A</v>
      </c>
      <c r="AM3572" t="e">
        <f>NA()</f>
        <v>#N/A</v>
      </c>
      <c r="AN3572" s="13">
        <v>7.5899999999999995E-2</v>
      </c>
      <c r="AO3572" t="e">
        <f>NA()</f>
        <v>#N/A</v>
      </c>
      <c r="AP3572" t="e">
        <f>NA()</f>
        <v>#N/A</v>
      </c>
    </row>
    <row r="3573" spans="20:42" x14ac:dyDescent="0.35">
      <c r="T3573" s="6"/>
      <c r="U3573" s="6"/>
      <c r="Z3573">
        <v>16</v>
      </c>
      <c r="AA3573" s="9">
        <v>45674</v>
      </c>
      <c r="AB3573">
        <v>2.4647000000000001</v>
      </c>
      <c r="AE3573" s="25">
        <v>41887</v>
      </c>
      <c r="AF3573" t="e">
        <f>NA()</f>
        <v>#N/A</v>
      </c>
      <c r="AG3573" t="e">
        <f>NA()</f>
        <v>#N/A</v>
      </c>
      <c r="AH3573" t="e">
        <f>NA()</f>
        <v>#N/A</v>
      </c>
      <c r="AI3573" t="e">
        <f>NA()</f>
        <v>#N/A</v>
      </c>
      <c r="AJ3573" t="e">
        <f>NA()</f>
        <v>#N/A</v>
      </c>
      <c r="AK3573" t="e">
        <f>NA()</f>
        <v>#N/A</v>
      </c>
      <c r="AL3573" t="e">
        <f>NA()</f>
        <v>#N/A</v>
      </c>
      <c r="AM3573" t="e">
        <f>NA()</f>
        <v>#N/A</v>
      </c>
      <c r="AN3573" s="13">
        <v>7.7299999999999994E-2</v>
      </c>
      <c r="AO3573" t="e">
        <f>NA()</f>
        <v>#N/A</v>
      </c>
      <c r="AP3573" t="e">
        <f>NA()</f>
        <v>#N/A</v>
      </c>
    </row>
    <row r="3574" spans="20:42" x14ac:dyDescent="0.35">
      <c r="T3574" s="6"/>
      <c r="U3574" s="6"/>
      <c r="Z3574">
        <v>17</v>
      </c>
      <c r="AA3574" s="9">
        <v>45677</v>
      </c>
      <c r="AB3574">
        <v>2.2492000000000001</v>
      </c>
      <c r="AE3574" s="25">
        <v>41888</v>
      </c>
      <c r="AF3574" t="e">
        <f>NA()</f>
        <v>#N/A</v>
      </c>
      <c r="AG3574" t="e">
        <f>NA()</f>
        <v>#N/A</v>
      </c>
      <c r="AH3574" t="e">
        <f>NA()</f>
        <v>#N/A</v>
      </c>
      <c r="AI3574" t="e">
        <f>NA()</f>
        <v>#N/A</v>
      </c>
      <c r="AJ3574" t="e">
        <f>NA()</f>
        <v>#N/A</v>
      </c>
      <c r="AK3574" t="e">
        <f>NA()</f>
        <v>#N/A</v>
      </c>
      <c r="AL3574" t="e">
        <f>NA()</f>
        <v>#N/A</v>
      </c>
      <c r="AM3574" t="e">
        <f>NA()</f>
        <v>#N/A</v>
      </c>
      <c r="AN3574" t="e">
        <f>NA()</f>
        <v>#N/A</v>
      </c>
      <c r="AO3574" t="e">
        <f>NA()</f>
        <v>#N/A</v>
      </c>
      <c r="AP3574" t="e">
        <f>NA()</f>
        <v>#N/A</v>
      </c>
    </row>
    <row r="3575" spans="20:42" x14ac:dyDescent="0.35">
      <c r="T3575" s="6"/>
      <c r="U3575" s="6"/>
      <c r="Z3575">
        <v>20</v>
      </c>
      <c r="AA3575" s="9">
        <v>45678</v>
      </c>
      <c r="AB3575">
        <v>2.2515999999999998</v>
      </c>
      <c r="AE3575" s="25">
        <v>41889</v>
      </c>
      <c r="AF3575" t="e">
        <f>NA()</f>
        <v>#N/A</v>
      </c>
      <c r="AG3575" t="e">
        <f>NA()</f>
        <v>#N/A</v>
      </c>
      <c r="AH3575" t="e">
        <f>NA()</f>
        <v>#N/A</v>
      </c>
      <c r="AI3575" t="e">
        <f>NA()</f>
        <v>#N/A</v>
      </c>
      <c r="AJ3575" t="e">
        <f>NA()</f>
        <v>#N/A</v>
      </c>
      <c r="AK3575" t="e">
        <f>NA()</f>
        <v>#N/A</v>
      </c>
      <c r="AL3575" t="e">
        <f>NA()</f>
        <v>#N/A</v>
      </c>
      <c r="AM3575" t="e">
        <f>NA()</f>
        <v>#N/A</v>
      </c>
      <c r="AN3575" t="e">
        <f>NA()</f>
        <v>#N/A</v>
      </c>
      <c r="AO3575" t="e">
        <f>NA()</f>
        <v>#N/A</v>
      </c>
      <c r="AP3575" t="e">
        <f>NA()</f>
        <v>#N/A</v>
      </c>
    </row>
    <row r="3576" spans="20:42" x14ac:dyDescent="0.35">
      <c r="T3576" s="6"/>
      <c r="U3576" s="6"/>
      <c r="Z3576">
        <v>21</v>
      </c>
      <c r="AA3576" s="9">
        <v>45679</v>
      </c>
      <c r="AB3576">
        <v>2.4849999999999999</v>
      </c>
      <c r="AE3576" s="25">
        <v>41890</v>
      </c>
      <c r="AF3576" t="e">
        <f>NA()</f>
        <v>#N/A</v>
      </c>
      <c r="AG3576" t="e">
        <f>NA()</f>
        <v>#N/A</v>
      </c>
      <c r="AH3576" t="e">
        <f>NA()</f>
        <v>#N/A</v>
      </c>
      <c r="AI3576" t="e">
        <f>NA()</f>
        <v>#N/A</v>
      </c>
      <c r="AJ3576" t="e">
        <f>NA()</f>
        <v>#N/A</v>
      </c>
      <c r="AK3576" t="e">
        <f>NA()</f>
        <v>#N/A</v>
      </c>
      <c r="AL3576" t="e">
        <f>NA()</f>
        <v>#N/A</v>
      </c>
      <c r="AM3576" t="e">
        <f>NA()</f>
        <v>#N/A</v>
      </c>
      <c r="AN3576" s="13">
        <v>7.7700000000000005E-2</v>
      </c>
      <c r="AO3576" t="e">
        <f>NA()</f>
        <v>#N/A</v>
      </c>
      <c r="AP3576" t="e">
        <f>NA()</f>
        <v>#N/A</v>
      </c>
    </row>
    <row r="3577" spans="20:42" x14ac:dyDescent="0.35">
      <c r="T3577" s="6"/>
      <c r="U3577" s="6"/>
      <c r="Z3577">
        <v>22</v>
      </c>
      <c r="AA3577" s="9">
        <v>45680</v>
      </c>
      <c r="AB3577">
        <v>2.5851999999999999</v>
      </c>
      <c r="AE3577" s="25">
        <v>41891</v>
      </c>
      <c r="AF3577" t="e">
        <f>NA()</f>
        <v>#N/A</v>
      </c>
      <c r="AG3577" t="e">
        <f>NA()</f>
        <v>#N/A</v>
      </c>
      <c r="AH3577" t="e">
        <f>NA()</f>
        <v>#N/A</v>
      </c>
      <c r="AI3577" t="e">
        <f>NA()</f>
        <v>#N/A</v>
      </c>
      <c r="AJ3577" t="e">
        <f>NA()</f>
        <v>#N/A</v>
      </c>
      <c r="AK3577" t="e">
        <f>NA()</f>
        <v>#N/A</v>
      </c>
      <c r="AL3577" t="e">
        <f>NA()</f>
        <v>#N/A</v>
      </c>
      <c r="AM3577" t="e">
        <f>NA()</f>
        <v>#N/A</v>
      </c>
      <c r="AN3577" s="13">
        <v>7.8E-2</v>
      </c>
      <c r="AO3577" t="e">
        <f>NA()</f>
        <v>#N/A</v>
      </c>
      <c r="AP3577" t="e">
        <f>NA()</f>
        <v>#N/A</v>
      </c>
    </row>
    <row r="3578" spans="20:42" x14ac:dyDescent="0.35">
      <c r="T3578" s="6"/>
      <c r="U3578" s="6"/>
      <c r="Z3578">
        <v>23</v>
      </c>
      <c r="AA3578" s="9">
        <v>45681</v>
      </c>
      <c r="AB3578">
        <v>3.0238</v>
      </c>
      <c r="AE3578" s="25">
        <v>41892</v>
      </c>
      <c r="AF3578" t="e">
        <f>NA()</f>
        <v>#N/A</v>
      </c>
      <c r="AG3578" t="e">
        <f>NA()</f>
        <v>#N/A</v>
      </c>
      <c r="AH3578" t="e">
        <f>NA()</f>
        <v>#N/A</v>
      </c>
      <c r="AI3578" t="e">
        <f>NA()</f>
        <v>#N/A</v>
      </c>
      <c r="AJ3578" t="e">
        <f>NA()</f>
        <v>#N/A</v>
      </c>
      <c r="AK3578" t="e">
        <f>NA()</f>
        <v>#N/A</v>
      </c>
      <c r="AL3578" t="e">
        <f>NA()</f>
        <v>#N/A</v>
      </c>
      <c r="AM3578" t="e">
        <f>NA()</f>
        <v>#N/A</v>
      </c>
      <c r="AN3578" s="13">
        <v>7.8299999999999995E-2</v>
      </c>
      <c r="AO3578" t="e">
        <f>NA()</f>
        <v>#N/A</v>
      </c>
      <c r="AP3578" t="e">
        <f>NA()</f>
        <v>#N/A</v>
      </c>
    </row>
    <row r="3579" spans="20:42" x14ac:dyDescent="0.35">
      <c r="T3579" s="6"/>
      <c r="U3579" s="6"/>
      <c r="Z3579">
        <v>24</v>
      </c>
      <c r="AA3579" s="9">
        <v>45684</v>
      </c>
      <c r="AB3579">
        <v>3.0743</v>
      </c>
      <c r="AE3579" s="25">
        <v>41893</v>
      </c>
      <c r="AF3579" t="e">
        <f>NA()</f>
        <v>#N/A</v>
      </c>
      <c r="AG3579" t="e">
        <f>NA()</f>
        <v>#N/A</v>
      </c>
      <c r="AH3579" t="e">
        <f>NA()</f>
        <v>#N/A</v>
      </c>
      <c r="AI3579" t="e">
        <f>NA()</f>
        <v>#N/A</v>
      </c>
      <c r="AJ3579" t="e">
        <f>NA()</f>
        <v>#N/A</v>
      </c>
      <c r="AK3579" t="e">
        <f>NA()</f>
        <v>#N/A</v>
      </c>
      <c r="AL3579" t="e">
        <f>NA()</f>
        <v>#N/A</v>
      </c>
      <c r="AM3579" t="e">
        <f>NA()</f>
        <v>#N/A</v>
      </c>
      <c r="AN3579" s="13">
        <v>7.85E-2</v>
      </c>
      <c r="AO3579" t="e">
        <f>NA()</f>
        <v>#N/A</v>
      </c>
      <c r="AP3579" t="e">
        <f>NA()</f>
        <v>#N/A</v>
      </c>
    </row>
    <row r="3580" spans="20:42" x14ac:dyDescent="0.35">
      <c r="T3580" s="6"/>
      <c r="U3580" s="6"/>
      <c r="Z3580">
        <v>27</v>
      </c>
      <c r="AA3580" s="9">
        <v>45685</v>
      </c>
      <c r="AB3580">
        <v>2.9786000000000001</v>
      </c>
      <c r="AE3580" s="25">
        <v>41894</v>
      </c>
      <c r="AF3580" t="e">
        <f>NA()</f>
        <v>#N/A</v>
      </c>
      <c r="AG3580" t="e">
        <f>NA()</f>
        <v>#N/A</v>
      </c>
      <c r="AH3580" t="e">
        <f>NA()</f>
        <v>#N/A</v>
      </c>
      <c r="AI3580" t="e">
        <f>NA()</f>
        <v>#N/A</v>
      </c>
      <c r="AJ3580" t="e">
        <f>NA()</f>
        <v>#N/A</v>
      </c>
      <c r="AK3580" t="e">
        <f>NA()</f>
        <v>#N/A</v>
      </c>
      <c r="AL3580" t="e">
        <f>NA()</f>
        <v>#N/A</v>
      </c>
      <c r="AM3580" t="e">
        <f>NA()</f>
        <v>#N/A</v>
      </c>
      <c r="AN3580" s="13">
        <v>8.0299999999999996E-2</v>
      </c>
      <c r="AO3580" t="e">
        <f>NA()</f>
        <v>#N/A</v>
      </c>
      <c r="AP3580" t="e">
        <f>NA()</f>
        <v>#N/A</v>
      </c>
    </row>
    <row r="3581" spans="20:42" x14ac:dyDescent="0.35">
      <c r="T3581" s="6"/>
      <c r="U3581" s="6"/>
      <c r="Z3581">
        <v>28</v>
      </c>
      <c r="AA3581" s="9">
        <v>45688</v>
      </c>
      <c r="AB3581">
        <v>3.1282999999999999</v>
      </c>
      <c r="AE3581" s="25">
        <v>41895</v>
      </c>
      <c r="AF3581" t="e">
        <f>NA()</f>
        <v>#N/A</v>
      </c>
      <c r="AG3581" t="e">
        <f>NA()</f>
        <v>#N/A</v>
      </c>
      <c r="AH3581" t="e">
        <f>NA()</f>
        <v>#N/A</v>
      </c>
      <c r="AI3581" t="e">
        <f>NA()</f>
        <v>#N/A</v>
      </c>
      <c r="AJ3581" t="e">
        <f>NA()</f>
        <v>#N/A</v>
      </c>
      <c r="AK3581" t="e">
        <f>NA()</f>
        <v>#N/A</v>
      </c>
      <c r="AL3581" t="e">
        <f>NA()</f>
        <v>#N/A</v>
      </c>
      <c r="AM3581" t="e">
        <f>NA()</f>
        <v>#N/A</v>
      </c>
      <c r="AN3581" t="e">
        <f>NA()</f>
        <v>#N/A</v>
      </c>
      <c r="AO3581" t="e">
        <f>NA()</f>
        <v>#N/A</v>
      </c>
      <c r="AP3581" t="e">
        <f>NA()</f>
        <v>#N/A</v>
      </c>
    </row>
    <row r="3582" spans="20:42" x14ac:dyDescent="0.35">
      <c r="T3582" s="6"/>
      <c r="U3582" s="6"/>
      <c r="Z3582">
        <v>31</v>
      </c>
      <c r="AA3582" s="9">
        <v>45691</v>
      </c>
      <c r="AB3582">
        <v>2.6324999999999998</v>
      </c>
      <c r="AE3582" s="25">
        <v>41896</v>
      </c>
      <c r="AF3582" t="e">
        <f>NA()</f>
        <v>#N/A</v>
      </c>
      <c r="AG3582" t="e">
        <f>NA()</f>
        <v>#N/A</v>
      </c>
      <c r="AH3582" t="e">
        <f>NA()</f>
        <v>#N/A</v>
      </c>
      <c r="AI3582" t="e">
        <f>NA()</f>
        <v>#N/A</v>
      </c>
      <c r="AJ3582" t="e">
        <f>NA()</f>
        <v>#N/A</v>
      </c>
      <c r="AK3582" t="e">
        <f>NA()</f>
        <v>#N/A</v>
      </c>
      <c r="AL3582" t="e">
        <f>NA()</f>
        <v>#N/A</v>
      </c>
      <c r="AM3582" t="e">
        <f>NA()</f>
        <v>#N/A</v>
      </c>
      <c r="AN3582" t="e">
        <f>NA()</f>
        <v>#N/A</v>
      </c>
      <c r="AO3582" t="e">
        <f>NA()</f>
        <v>#N/A</v>
      </c>
      <c r="AP3582" t="e">
        <f>NA()</f>
        <v>#N/A</v>
      </c>
    </row>
    <row r="3583" spans="20:42" x14ac:dyDescent="0.35">
      <c r="T3583" s="6"/>
      <c r="U3583" s="6"/>
      <c r="Y3583" t="s">
        <v>1097</v>
      </c>
      <c r="Z3583">
        <v>3</v>
      </c>
      <c r="AA3583" s="9">
        <v>45692</v>
      </c>
      <c r="AB3583">
        <v>2.6509999999999998</v>
      </c>
      <c r="AE3583" s="25">
        <v>41897</v>
      </c>
      <c r="AF3583" t="e">
        <f>NA()</f>
        <v>#N/A</v>
      </c>
      <c r="AG3583" t="e">
        <f>NA()</f>
        <v>#N/A</v>
      </c>
      <c r="AH3583" t="e">
        <f>NA()</f>
        <v>#N/A</v>
      </c>
      <c r="AI3583" t="e">
        <f>NA()</f>
        <v>#N/A</v>
      </c>
      <c r="AJ3583" t="e">
        <f>NA()</f>
        <v>#N/A</v>
      </c>
      <c r="AK3583" t="e">
        <f>NA()</f>
        <v>#N/A</v>
      </c>
      <c r="AL3583" t="e">
        <f>NA()</f>
        <v>#N/A</v>
      </c>
      <c r="AM3583" t="e">
        <f>NA()</f>
        <v>#N/A</v>
      </c>
      <c r="AN3583" s="13">
        <v>8.1000000000000003E-2</v>
      </c>
      <c r="AO3583" t="e">
        <f>NA()</f>
        <v>#N/A</v>
      </c>
      <c r="AP3583" t="e">
        <f>NA()</f>
        <v>#N/A</v>
      </c>
    </row>
    <row r="3584" spans="20:42" x14ac:dyDescent="0.35">
      <c r="T3584" s="6"/>
      <c r="U3584" s="6"/>
      <c r="Z3584">
        <v>4</v>
      </c>
      <c r="AA3584" s="9">
        <v>45693</v>
      </c>
      <c r="AB3584">
        <v>2.6168</v>
      </c>
      <c r="AE3584" s="25">
        <v>41898</v>
      </c>
      <c r="AF3584" t="e">
        <f>NA()</f>
        <v>#N/A</v>
      </c>
      <c r="AG3584" t="e">
        <f>NA()</f>
        <v>#N/A</v>
      </c>
      <c r="AH3584" t="e">
        <f>NA()</f>
        <v>#N/A</v>
      </c>
      <c r="AI3584" t="e">
        <f>NA()</f>
        <v>#N/A</v>
      </c>
      <c r="AJ3584" t="e">
        <f>NA()</f>
        <v>#N/A</v>
      </c>
      <c r="AK3584" t="e">
        <f>NA()</f>
        <v>#N/A</v>
      </c>
      <c r="AL3584" t="e">
        <f>NA()</f>
        <v>#N/A</v>
      </c>
      <c r="AM3584" t="e">
        <f>NA()</f>
        <v>#N/A</v>
      </c>
      <c r="AN3584" s="13">
        <v>8.1799999999999998E-2</v>
      </c>
      <c r="AO3584" t="e">
        <f>NA()</f>
        <v>#N/A</v>
      </c>
      <c r="AP3584" t="e">
        <f>NA()</f>
        <v>#N/A</v>
      </c>
    </row>
    <row r="3585" spans="20:42" x14ac:dyDescent="0.35">
      <c r="T3585" s="6"/>
      <c r="U3585" s="6"/>
      <c r="Z3585">
        <v>5</v>
      </c>
      <c r="AA3585" s="9">
        <v>45694</v>
      </c>
      <c r="AB3585">
        <v>2.3765999999999998</v>
      </c>
      <c r="AE3585" s="25">
        <v>41899</v>
      </c>
      <c r="AF3585" t="e">
        <f>NA()</f>
        <v>#N/A</v>
      </c>
      <c r="AG3585" t="e">
        <f>NA()</f>
        <v>#N/A</v>
      </c>
      <c r="AH3585" t="e">
        <f>NA()</f>
        <v>#N/A</v>
      </c>
      <c r="AI3585" t="e">
        <f>NA()</f>
        <v>#N/A</v>
      </c>
      <c r="AJ3585" t="e">
        <f>NA()</f>
        <v>#N/A</v>
      </c>
      <c r="AK3585" t="e">
        <f>NA()</f>
        <v>#N/A</v>
      </c>
      <c r="AL3585" t="e">
        <f>NA()</f>
        <v>#N/A</v>
      </c>
      <c r="AM3585" t="e">
        <f>NA()</f>
        <v>#N/A</v>
      </c>
      <c r="AN3585" s="13">
        <v>8.2100000000000006E-2</v>
      </c>
      <c r="AO3585" t="e">
        <f>NA()</f>
        <v>#N/A</v>
      </c>
      <c r="AP3585" t="e">
        <f>NA()</f>
        <v>#N/A</v>
      </c>
    </row>
    <row r="3586" spans="20:42" x14ac:dyDescent="0.35">
      <c r="T3586" s="6"/>
      <c r="U3586" s="6"/>
      <c r="Z3586">
        <v>6</v>
      </c>
      <c r="AA3586" s="9">
        <v>45695</v>
      </c>
      <c r="AB3586">
        <v>2.4847000000000001</v>
      </c>
      <c r="AE3586" s="25">
        <v>41900</v>
      </c>
      <c r="AF3586" t="e">
        <f>NA()</f>
        <v>#N/A</v>
      </c>
      <c r="AG3586" t="e">
        <f>NA()</f>
        <v>#N/A</v>
      </c>
      <c r="AH3586" t="e">
        <f>NA()</f>
        <v>#N/A</v>
      </c>
      <c r="AI3586" t="e">
        <f>NA()</f>
        <v>#N/A</v>
      </c>
      <c r="AJ3586" t="e">
        <f>NA()</f>
        <v>#N/A</v>
      </c>
      <c r="AK3586" t="e">
        <f>NA()</f>
        <v>#N/A</v>
      </c>
      <c r="AL3586" t="e">
        <f>NA()</f>
        <v>#N/A</v>
      </c>
      <c r="AM3586" t="e">
        <f>NA()</f>
        <v>#N/A</v>
      </c>
      <c r="AN3586" s="13">
        <v>8.2100000000000006E-2</v>
      </c>
      <c r="AO3586" t="e">
        <f>NA()</f>
        <v>#N/A</v>
      </c>
      <c r="AP3586" t="e">
        <f>NA()</f>
        <v>#N/A</v>
      </c>
    </row>
    <row r="3587" spans="20:42" x14ac:dyDescent="0.35">
      <c r="T3587" s="6"/>
      <c r="U3587" s="6"/>
      <c r="Z3587">
        <v>7</v>
      </c>
      <c r="AA3587" s="9">
        <v>45698</v>
      </c>
      <c r="AB3587">
        <v>2.5169999999999999</v>
      </c>
      <c r="AE3587" s="25">
        <v>41901</v>
      </c>
      <c r="AF3587" t="e">
        <f>NA()</f>
        <v>#N/A</v>
      </c>
      <c r="AG3587" t="e">
        <f>NA()</f>
        <v>#N/A</v>
      </c>
      <c r="AH3587" t="e">
        <f>NA()</f>
        <v>#N/A</v>
      </c>
      <c r="AI3587" t="e">
        <f>NA()</f>
        <v>#N/A</v>
      </c>
      <c r="AJ3587" t="e">
        <f>NA()</f>
        <v>#N/A</v>
      </c>
      <c r="AK3587" t="e">
        <f>NA()</f>
        <v>#N/A</v>
      </c>
      <c r="AL3587" t="e">
        <f>NA()</f>
        <v>#N/A</v>
      </c>
      <c r="AM3587" t="e">
        <f>NA()</f>
        <v>#N/A</v>
      </c>
      <c r="AN3587" s="13">
        <v>8.14E-2</v>
      </c>
      <c r="AO3587" t="e">
        <f>NA()</f>
        <v>#N/A</v>
      </c>
      <c r="AP3587" t="e">
        <f>NA()</f>
        <v>#N/A</v>
      </c>
    </row>
    <row r="3588" spans="20:42" x14ac:dyDescent="0.35">
      <c r="T3588" s="6"/>
      <c r="U3588" s="6"/>
      <c r="Z3588">
        <v>10</v>
      </c>
      <c r="AA3588" s="9">
        <v>45699</v>
      </c>
      <c r="AB3588">
        <v>2.5438000000000001</v>
      </c>
      <c r="AE3588" s="25">
        <v>41902</v>
      </c>
      <c r="AF3588" t="e">
        <f>NA()</f>
        <v>#N/A</v>
      </c>
      <c r="AG3588" t="e">
        <f>NA()</f>
        <v>#N/A</v>
      </c>
      <c r="AH3588" t="e">
        <f>NA()</f>
        <v>#N/A</v>
      </c>
      <c r="AI3588" t="e">
        <f>NA()</f>
        <v>#N/A</v>
      </c>
      <c r="AJ3588" t="e">
        <f>NA()</f>
        <v>#N/A</v>
      </c>
      <c r="AK3588" t="e">
        <f>NA()</f>
        <v>#N/A</v>
      </c>
      <c r="AL3588" t="e">
        <f>NA()</f>
        <v>#N/A</v>
      </c>
      <c r="AM3588" t="e">
        <f>NA()</f>
        <v>#N/A</v>
      </c>
      <c r="AN3588" t="e">
        <f>NA()</f>
        <v>#N/A</v>
      </c>
      <c r="AO3588" t="e">
        <f>NA()</f>
        <v>#N/A</v>
      </c>
      <c r="AP3588" t="e">
        <f>NA()</f>
        <v>#N/A</v>
      </c>
    </row>
    <row r="3589" spans="20:42" x14ac:dyDescent="0.35">
      <c r="T3589" s="6"/>
      <c r="U3589" s="6"/>
      <c r="Z3589">
        <v>11</v>
      </c>
      <c r="AA3589" s="9">
        <v>45700</v>
      </c>
      <c r="AB3589">
        <v>2.4561000000000002</v>
      </c>
      <c r="AE3589" s="25">
        <v>41903</v>
      </c>
      <c r="AF3589" t="e">
        <f>NA()</f>
        <v>#N/A</v>
      </c>
      <c r="AG3589" t="e">
        <f>NA()</f>
        <v>#N/A</v>
      </c>
      <c r="AH3589" t="e">
        <f>NA()</f>
        <v>#N/A</v>
      </c>
      <c r="AI3589" t="e">
        <f>NA()</f>
        <v>#N/A</v>
      </c>
      <c r="AJ3589" t="e">
        <f>NA()</f>
        <v>#N/A</v>
      </c>
      <c r="AK3589" t="e">
        <f>NA()</f>
        <v>#N/A</v>
      </c>
      <c r="AL3589" t="e">
        <f>NA()</f>
        <v>#N/A</v>
      </c>
      <c r="AM3589" t="e">
        <f>NA()</f>
        <v>#N/A</v>
      </c>
      <c r="AN3589" t="e">
        <f>NA()</f>
        <v>#N/A</v>
      </c>
      <c r="AO3589" t="e">
        <f>NA()</f>
        <v>#N/A</v>
      </c>
      <c r="AP3589" t="e">
        <f>NA()</f>
        <v>#N/A</v>
      </c>
    </row>
    <row r="3590" spans="20:42" x14ac:dyDescent="0.35">
      <c r="T3590" s="6"/>
      <c r="U3590" s="6"/>
      <c r="Z3590">
        <v>12</v>
      </c>
      <c r="AA3590" s="9">
        <v>45701</v>
      </c>
      <c r="AB3590">
        <v>2.5042</v>
      </c>
      <c r="AE3590" s="25">
        <v>41904</v>
      </c>
      <c r="AF3590" t="e">
        <f>NA()</f>
        <v>#N/A</v>
      </c>
      <c r="AG3590" t="e">
        <f>NA()</f>
        <v>#N/A</v>
      </c>
      <c r="AH3590" t="e">
        <f>NA()</f>
        <v>#N/A</v>
      </c>
      <c r="AI3590" t="e">
        <f>NA()</f>
        <v>#N/A</v>
      </c>
      <c r="AJ3590" t="e">
        <f>NA()</f>
        <v>#N/A</v>
      </c>
      <c r="AK3590" t="e">
        <f>NA()</f>
        <v>#N/A</v>
      </c>
      <c r="AL3590" t="e">
        <f>NA()</f>
        <v>#N/A</v>
      </c>
      <c r="AM3590" t="e">
        <f>NA()</f>
        <v>#N/A</v>
      </c>
      <c r="AN3590" s="13">
        <v>8.09E-2</v>
      </c>
      <c r="AO3590" t="e">
        <f>NA()</f>
        <v>#N/A</v>
      </c>
      <c r="AP3590" t="e">
        <f>NA()</f>
        <v>#N/A</v>
      </c>
    </row>
    <row r="3591" spans="20:42" x14ac:dyDescent="0.35">
      <c r="T3591" s="6"/>
      <c r="U3591" s="6"/>
      <c r="Z3591">
        <v>13</v>
      </c>
      <c r="AA3591" s="9">
        <v>45702</v>
      </c>
      <c r="AB3591">
        <v>2.5007999999999999</v>
      </c>
      <c r="AE3591" s="25">
        <v>41905</v>
      </c>
      <c r="AF3591" t="e">
        <f>NA()</f>
        <v>#N/A</v>
      </c>
      <c r="AG3591" t="e">
        <f>NA()</f>
        <v>#N/A</v>
      </c>
      <c r="AH3591" t="e">
        <f>NA()</f>
        <v>#N/A</v>
      </c>
      <c r="AI3591" t="e">
        <f>NA()</f>
        <v>#N/A</v>
      </c>
      <c r="AJ3591" t="e">
        <f>NA()</f>
        <v>#N/A</v>
      </c>
      <c r="AK3591" t="e">
        <f>NA()</f>
        <v>#N/A</v>
      </c>
      <c r="AL3591" t="e">
        <f>NA()</f>
        <v>#N/A</v>
      </c>
      <c r="AM3591" t="e">
        <f>NA()</f>
        <v>#N/A</v>
      </c>
      <c r="AN3591" s="13">
        <v>8.0399999999999999E-2</v>
      </c>
      <c r="AO3591" t="e">
        <f>NA()</f>
        <v>#N/A</v>
      </c>
      <c r="AP3591" t="e">
        <f>NA()</f>
        <v>#N/A</v>
      </c>
    </row>
    <row r="3592" spans="20:42" x14ac:dyDescent="0.35">
      <c r="T3592" s="6"/>
      <c r="U3592" s="6"/>
      <c r="Z3592">
        <v>14</v>
      </c>
      <c r="AA3592" s="9">
        <v>45705</v>
      </c>
      <c r="AB3592">
        <v>2.4129999999999998</v>
      </c>
      <c r="AE3592" s="25">
        <v>41906</v>
      </c>
      <c r="AF3592" t="e">
        <f>NA()</f>
        <v>#N/A</v>
      </c>
      <c r="AG3592" t="e">
        <f>NA()</f>
        <v>#N/A</v>
      </c>
      <c r="AH3592" t="e">
        <f>NA()</f>
        <v>#N/A</v>
      </c>
      <c r="AI3592" t="e">
        <f>NA()</f>
        <v>#N/A</v>
      </c>
      <c r="AJ3592" t="e">
        <f>NA()</f>
        <v>#N/A</v>
      </c>
      <c r="AK3592" t="e">
        <f>NA()</f>
        <v>#N/A</v>
      </c>
      <c r="AL3592" t="e">
        <f>NA()</f>
        <v>#N/A</v>
      </c>
      <c r="AM3592" t="e">
        <f>NA()</f>
        <v>#N/A</v>
      </c>
      <c r="AN3592" s="13">
        <v>8.0100000000000005E-2</v>
      </c>
      <c r="AO3592" t="e">
        <f>NA()</f>
        <v>#N/A</v>
      </c>
      <c r="AP3592" t="e">
        <f>NA()</f>
        <v>#N/A</v>
      </c>
    </row>
    <row r="3593" spans="20:42" x14ac:dyDescent="0.35">
      <c r="T3593" s="6"/>
      <c r="U3593" s="6"/>
      <c r="Z3593">
        <v>17</v>
      </c>
      <c r="AA3593" s="9">
        <v>45706</v>
      </c>
      <c r="AB3593">
        <v>2.3113999999999999</v>
      </c>
      <c r="AE3593" s="25">
        <v>41907</v>
      </c>
      <c r="AF3593" t="e">
        <f>NA()</f>
        <v>#N/A</v>
      </c>
      <c r="AG3593" t="e">
        <f>NA()</f>
        <v>#N/A</v>
      </c>
      <c r="AH3593" t="e">
        <f>NA()</f>
        <v>#N/A</v>
      </c>
      <c r="AI3593" t="e">
        <f>NA()</f>
        <v>#N/A</v>
      </c>
      <c r="AJ3593" t="e">
        <f>NA()</f>
        <v>#N/A</v>
      </c>
      <c r="AK3593" t="e">
        <f>NA()</f>
        <v>#N/A</v>
      </c>
      <c r="AL3593" t="e">
        <f>NA()</f>
        <v>#N/A</v>
      </c>
      <c r="AM3593" t="e">
        <f>NA()</f>
        <v>#N/A</v>
      </c>
      <c r="AN3593" s="13">
        <v>7.9299999999999995E-2</v>
      </c>
      <c r="AO3593" t="e">
        <f>NA()</f>
        <v>#N/A</v>
      </c>
      <c r="AP3593" t="e">
        <f>NA()</f>
        <v>#N/A</v>
      </c>
    </row>
    <row r="3594" spans="20:42" x14ac:dyDescent="0.35">
      <c r="T3594" s="6"/>
      <c r="U3594" s="6"/>
      <c r="Z3594">
        <v>18</v>
      </c>
      <c r="AA3594" s="9">
        <v>45707</v>
      </c>
      <c r="AB3594">
        <v>2.5261</v>
      </c>
      <c r="AE3594" s="25">
        <v>41908</v>
      </c>
      <c r="AF3594" t="e">
        <f>NA()</f>
        <v>#N/A</v>
      </c>
      <c r="AG3594" t="e">
        <f>NA()</f>
        <v>#N/A</v>
      </c>
      <c r="AH3594" t="e">
        <f>NA()</f>
        <v>#N/A</v>
      </c>
      <c r="AI3594" t="e">
        <f>NA()</f>
        <v>#N/A</v>
      </c>
      <c r="AJ3594" t="e">
        <f>NA()</f>
        <v>#N/A</v>
      </c>
      <c r="AK3594" t="e">
        <f>NA()</f>
        <v>#N/A</v>
      </c>
      <c r="AL3594" t="e">
        <f>NA()</f>
        <v>#N/A</v>
      </c>
      <c r="AM3594" t="e">
        <f>NA()</f>
        <v>#N/A</v>
      </c>
      <c r="AN3594" s="13">
        <v>8.1199999999999994E-2</v>
      </c>
      <c r="AO3594" t="e">
        <f>NA()</f>
        <v>#N/A</v>
      </c>
      <c r="AP3594" t="e">
        <f>NA()</f>
        <v>#N/A</v>
      </c>
    </row>
    <row r="3595" spans="20:42" x14ac:dyDescent="0.35">
      <c r="T3595" s="6"/>
      <c r="U3595" s="6"/>
      <c r="Z3595">
        <v>19</v>
      </c>
      <c r="AA3595" s="9">
        <v>45708</v>
      </c>
      <c r="AB3595">
        <v>2.4639000000000002</v>
      </c>
      <c r="AE3595" s="25">
        <v>41909</v>
      </c>
      <c r="AF3595" t="e">
        <f>NA()</f>
        <v>#N/A</v>
      </c>
      <c r="AG3595" t="e">
        <f>NA()</f>
        <v>#N/A</v>
      </c>
      <c r="AH3595" t="e">
        <f>NA()</f>
        <v>#N/A</v>
      </c>
      <c r="AI3595" t="e">
        <f>NA()</f>
        <v>#N/A</v>
      </c>
      <c r="AJ3595" t="e">
        <f>NA()</f>
        <v>#N/A</v>
      </c>
      <c r="AK3595" t="e">
        <f>NA()</f>
        <v>#N/A</v>
      </c>
      <c r="AL3595" t="e">
        <f>NA()</f>
        <v>#N/A</v>
      </c>
      <c r="AM3595" t="e">
        <f>NA()</f>
        <v>#N/A</v>
      </c>
      <c r="AN3595" t="e">
        <f>NA()</f>
        <v>#N/A</v>
      </c>
      <c r="AO3595" t="e">
        <f>NA()</f>
        <v>#N/A</v>
      </c>
      <c r="AP3595" t="e">
        <f>NA()</f>
        <v>#N/A</v>
      </c>
    </row>
    <row r="3596" spans="20:42" x14ac:dyDescent="0.35">
      <c r="T3596" s="6"/>
      <c r="U3596" s="6"/>
      <c r="Z3596">
        <v>20</v>
      </c>
      <c r="AA3596" s="9">
        <v>45709</v>
      </c>
      <c r="AB3596">
        <v>2.4630000000000001</v>
      </c>
      <c r="AE3596" s="25">
        <v>41910</v>
      </c>
      <c r="AF3596" t="e">
        <f>NA()</f>
        <v>#N/A</v>
      </c>
      <c r="AG3596" t="e">
        <f>NA()</f>
        <v>#N/A</v>
      </c>
      <c r="AH3596" t="e">
        <f>NA()</f>
        <v>#N/A</v>
      </c>
      <c r="AI3596" t="e">
        <f>NA()</f>
        <v>#N/A</v>
      </c>
      <c r="AJ3596" t="e">
        <f>NA()</f>
        <v>#N/A</v>
      </c>
      <c r="AK3596" t="e">
        <f>NA()</f>
        <v>#N/A</v>
      </c>
      <c r="AL3596" t="e">
        <f>NA()</f>
        <v>#N/A</v>
      </c>
      <c r="AM3596" t="e">
        <f>NA()</f>
        <v>#N/A</v>
      </c>
      <c r="AN3596" t="e">
        <f>NA()</f>
        <v>#N/A</v>
      </c>
      <c r="AO3596" t="e">
        <f>NA()</f>
        <v>#N/A</v>
      </c>
      <c r="AP3596" t="e">
        <f>NA()</f>
        <v>#N/A</v>
      </c>
    </row>
    <row r="3597" spans="20:42" x14ac:dyDescent="0.35">
      <c r="T3597" s="6"/>
      <c r="U3597" s="6"/>
      <c r="Z3597">
        <v>21</v>
      </c>
      <c r="AA3597" s="9">
        <v>45712</v>
      </c>
      <c r="AB3597">
        <v>2.3548</v>
      </c>
      <c r="AE3597" s="25">
        <v>41911</v>
      </c>
      <c r="AF3597" t="e">
        <f>NA()</f>
        <v>#N/A</v>
      </c>
      <c r="AG3597" t="e">
        <f>NA()</f>
        <v>#N/A</v>
      </c>
      <c r="AH3597" t="e">
        <f>NA()</f>
        <v>#N/A</v>
      </c>
      <c r="AI3597" t="e">
        <f>NA()</f>
        <v>#N/A</v>
      </c>
      <c r="AJ3597" t="e">
        <f>NA()</f>
        <v>#N/A</v>
      </c>
      <c r="AK3597" t="e">
        <f>NA()</f>
        <v>#N/A</v>
      </c>
      <c r="AL3597" t="e">
        <f>NA()</f>
        <v>#N/A</v>
      </c>
      <c r="AM3597" t="e">
        <f>NA()</f>
        <v>#N/A</v>
      </c>
      <c r="AN3597" s="13">
        <v>8.1000000000000003E-2</v>
      </c>
      <c r="AO3597" t="e">
        <f>NA()</f>
        <v>#N/A</v>
      </c>
      <c r="AP3597" t="e">
        <f>NA()</f>
        <v>#N/A</v>
      </c>
    </row>
    <row r="3598" spans="20:42" x14ac:dyDescent="0.35">
      <c r="T3598" s="6"/>
      <c r="U3598" s="6"/>
      <c r="Z3598">
        <v>24</v>
      </c>
      <c r="AA3598" s="9">
        <v>45713</v>
      </c>
      <c r="AB3598">
        <v>2.2660999999999998</v>
      </c>
      <c r="AE3598" s="25">
        <v>41912</v>
      </c>
      <c r="AF3598" t="e">
        <f>NA()</f>
        <v>#N/A</v>
      </c>
      <c r="AG3598" t="e">
        <f>NA()</f>
        <v>#N/A</v>
      </c>
      <c r="AH3598" t="e">
        <f>NA()</f>
        <v>#N/A</v>
      </c>
      <c r="AI3598" t="e">
        <f>NA()</f>
        <v>#N/A</v>
      </c>
      <c r="AJ3598" t="e">
        <f>NA()</f>
        <v>#N/A</v>
      </c>
      <c r="AK3598" t="e">
        <f>NA()</f>
        <v>#N/A</v>
      </c>
      <c r="AL3598" t="e">
        <f>NA()</f>
        <v>#N/A</v>
      </c>
      <c r="AM3598" t="e">
        <f>NA()</f>
        <v>#N/A</v>
      </c>
      <c r="AN3598" s="13">
        <v>8.1100000000000005E-2</v>
      </c>
      <c r="AO3598" t="e">
        <f>NA()</f>
        <v>#N/A</v>
      </c>
      <c r="AP3598" t="e">
        <f>NA()</f>
        <v>#N/A</v>
      </c>
    </row>
    <row r="3599" spans="20:42" x14ac:dyDescent="0.35">
      <c r="T3599" s="6"/>
      <c r="U3599" s="6"/>
      <c r="Z3599">
        <v>25</v>
      </c>
      <c r="AA3599" s="9">
        <v>45714</v>
      </c>
      <c r="AB3599">
        <v>2.4175</v>
      </c>
      <c r="AE3599" s="25">
        <v>41913</v>
      </c>
      <c r="AF3599" t="e">
        <f>NA()</f>
        <v>#N/A</v>
      </c>
      <c r="AG3599" t="e">
        <f>NA()</f>
        <v>#N/A</v>
      </c>
      <c r="AH3599" t="e">
        <f>NA()</f>
        <v>#N/A</v>
      </c>
      <c r="AI3599" t="e">
        <f>NA()</f>
        <v>#N/A</v>
      </c>
      <c r="AJ3599" t="e">
        <f>NA()</f>
        <v>#N/A</v>
      </c>
      <c r="AK3599" t="e">
        <f>NA()</f>
        <v>#N/A</v>
      </c>
      <c r="AL3599" t="e">
        <f>NA()</f>
        <v>#N/A</v>
      </c>
      <c r="AM3599" t="e">
        <f>NA()</f>
        <v>#N/A</v>
      </c>
      <c r="AN3599" s="13">
        <v>8.1299999999999997E-2</v>
      </c>
      <c r="AO3599" s="13">
        <v>0.92110000000000003</v>
      </c>
      <c r="AP3599" t="e">
        <f>NA()</f>
        <v>#N/A</v>
      </c>
    </row>
    <row r="3600" spans="20:42" x14ac:dyDescent="0.35">
      <c r="T3600" s="6"/>
      <c r="U3600" s="6"/>
      <c r="Z3600">
        <v>26</v>
      </c>
      <c r="AA3600" s="9">
        <v>45715</v>
      </c>
      <c r="AB3600">
        <v>2.3921999999999999</v>
      </c>
      <c r="AE3600" s="25">
        <v>41914</v>
      </c>
      <c r="AF3600" t="e">
        <f>NA()</f>
        <v>#N/A</v>
      </c>
      <c r="AG3600" t="e">
        <f>NA()</f>
        <v>#N/A</v>
      </c>
      <c r="AH3600" t="e">
        <f>NA()</f>
        <v>#N/A</v>
      </c>
      <c r="AI3600" t="e">
        <f>NA()</f>
        <v>#N/A</v>
      </c>
      <c r="AJ3600" t="e">
        <f>NA()</f>
        <v>#N/A</v>
      </c>
      <c r="AK3600" t="e">
        <f>NA()</f>
        <v>#N/A</v>
      </c>
      <c r="AL3600" t="e">
        <f>NA()</f>
        <v>#N/A</v>
      </c>
      <c r="AM3600" t="e">
        <f>NA()</f>
        <v>#N/A</v>
      </c>
      <c r="AN3600" s="13">
        <v>8.1600000000000006E-2</v>
      </c>
      <c r="AO3600" t="e">
        <f>NA()</f>
        <v>#N/A</v>
      </c>
      <c r="AP3600" t="e">
        <f>NA()</f>
        <v>#N/A</v>
      </c>
    </row>
    <row r="3601" spans="20:42" x14ac:dyDescent="0.35">
      <c r="T3601" s="6"/>
      <c r="U3601" s="6"/>
      <c r="Z3601">
        <v>27</v>
      </c>
      <c r="AA3601" s="9">
        <v>45716</v>
      </c>
      <c r="AB3601">
        <v>2.6412</v>
      </c>
      <c r="AE3601" s="25">
        <v>41915</v>
      </c>
      <c r="AF3601" t="e">
        <f>NA()</f>
        <v>#N/A</v>
      </c>
      <c r="AG3601" t="e">
        <f>NA()</f>
        <v>#N/A</v>
      </c>
      <c r="AH3601" t="e">
        <f>NA()</f>
        <v>#N/A</v>
      </c>
      <c r="AI3601" t="e">
        <f>NA()</f>
        <v>#N/A</v>
      </c>
      <c r="AJ3601" t="e">
        <f>NA()</f>
        <v>#N/A</v>
      </c>
      <c r="AK3601" t="e">
        <f>NA()</f>
        <v>#N/A</v>
      </c>
      <c r="AL3601" t="e">
        <f>NA()</f>
        <v>#N/A</v>
      </c>
      <c r="AM3601" t="e">
        <f>NA()</f>
        <v>#N/A</v>
      </c>
      <c r="AN3601" s="13">
        <v>8.3599999999999994E-2</v>
      </c>
      <c r="AO3601" t="e">
        <f>NA()</f>
        <v>#N/A</v>
      </c>
      <c r="AP3601" t="e">
        <f>NA()</f>
        <v>#N/A</v>
      </c>
    </row>
    <row r="3602" spans="20:42" x14ac:dyDescent="0.35">
      <c r="T3602" s="6"/>
      <c r="U3602" s="6"/>
      <c r="Z3602">
        <v>28</v>
      </c>
      <c r="AA3602" s="9">
        <v>45719</v>
      </c>
      <c r="AB3602">
        <v>2.4845999999999999</v>
      </c>
      <c r="AE3602" s="25">
        <v>41916</v>
      </c>
      <c r="AF3602" t="e">
        <f>NA()</f>
        <v>#N/A</v>
      </c>
      <c r="AG3602" t="e">
        <f>NA()</f>
        <v>#N/A</v>
      </c>
      <c r="AH3602" t="e">
        <f>NA()</f>
        <v>#N/A</v>
      </c>
      <c r="AI3602" t="e">
        <f>NA()</f>
        <v>#N/A</v>
      </c>
      <c r="AJ3602" t="e">
        <f>NA()</f>
        <v>#N/A</v>
      </c>
      <c r="AK3602" t="e">
        <f>NA()</f>
        <v>#N/A</v>
      </c>
      <c r="AL3602" t="e">
        <f>NA()</f>
        <v>#N/A</v>
      </c>
      <c r="AM3602" t="e">
        <f>NA()</f>
        <v>#N/A</v>
      </c>
      <c r="AN3602" t="e">
        <f>NA()</f>
        <v>#N/A</v>
      </c>
      <c r="AO3602" t="e">
        <f>NA()</f>
        <v>#N/A</v>
      </c>
      <c r="AP3602" t="e">
        <f>NA()</f>
        <v>#N/A</v>
      </c>
    </row>
    <row r="3603" spans="20:42" x14ac:dyDescent="0.35">
      <c r="T3603" s="6"/>
      <c r="U3603" s="6"/>
      <c r="Y3603" t="s">
        <v>1098</v>
      </c>
      <c r="Z3603">
        <v>3</v>
      </c>
      <c r="AA3603" s="9">
        <v>45720</v>
      </c>
      <c r="AB3603">
        <v>2.3344</v>
      </c>
      <c r="AE3603" s="25">
        <v>41917</v>
      </c>
      <c r="AF3603" t="e">
        <f>NA()</f>
        <v>#N/A</v>
      </c>
      <c r="AG3603" t="e">
        <f>NA()</f>
        <v>#N/A</v>
      </c>
      <c r="AH3603" t="e">
        <f>NA()</f>
        <v>#N/A</v>
      </c>
      <c r="AI3603" t="e">
        <f>NA()</f>
        <v>#N/A</v>
      </c>
      <c r="AJ3603" t="e">
        <f>NA()</f>
        <v>#N/A</v>
      </c>
      <c r="AK3603" t="e">
        <f>NA()</f>
        <v>#N/A</v>
      </c>
      <c r="AL3603" t="e">
        <f>NA()</f>
        <v>#N/A</v>
      </c>
      <c r="AM3603" t="e">
        <f>NA()</f>
        <v>#N/A</v>
      </c>
      <c r="AN3603" t="e">
        <f>NA()</f>
        <v>#N/A</v>
      </c>
      <c r="AO3603" t="e">
        <f>NA()</f>
        <v>#N/A</v>
      </c>
      <c r="AP3603" t="e">
        <f>NA()</f>
        <v>#N/A</v>
      </c>
    </row>
    <row r="3604" spans="20:42" x14ac:dyDescent="0.35">
      <c r="T3604" s="6"/>
      <c r="U3604" s="6"/>
      <c r="Z3604">
        <v>4</v>
      </c>
      <c r="AA3604" s="9">
        <v>45721</v>
      </c>
      <c r="AB3604">
        <v>2.2902999999999998</v>
      </c>
      <c r="AE3604" s="25">
        <v>41918</v>
      </c>
      <c r="AF3604" t="e">
        <f>NA()</f>
        <v>#N/A</v>
      </c>
      <c r="AG3604" t="e">
        <f>NA()</f>
        <v>#N/A</v>
      </c>
      <c r="AH3604" t="e">
        <f>NA()</f>
        <v>#N/A</v>
      </c>
      <c r="AI3604" t="e">
        <f>NA()</f>
        <v>#N/A</v>
      </c>
      <c r="AJ3604" t="e">
        <f>NA()</f>
        <v>#N/A</v>
      </c>
      <c r="AK3604" t="e">
        <f>NA()</f>
        <v>#N/A</v>
      </c>
      <c r="AL3604" t="e">
        <f>NA()</f>
        <v>#N/A</v>
      </c>
      <c r="AM3604" t="e">
        <f>NA()</f>
        <v>#N/A</v>
      </c>
      <c r="AN3604" t="e">
        <f>NA()</f>
        <v>#N/A</v>
      </c>
      <c r="AO3604" t="e">
        <f>NA()</f>
        <v>#N/A</v>
      </c>
      <c r="AP3604" t="e">
        <f>NA()</f>
        <v>#N/A</v>
      </c>
    </row>
    <row r="3605" spans="20:42" x14ac:dyDescent="0.35">
      <c r="T3605" s="6"/>
      <c r="U3605" s="6"/>
      <c r="Z3605">
        <v>5</v>
      </c>
      <c r="AA3605" s="9">
        <v>45722</v>
      </c>
      <c r="AB3605">
        <v>2.3176000000000001</v>
      </c>
      <c r="AE3605" s="25">
        <v>41919</v>
      </c>
      <c r="AF3605" t="e">
        <f>NA()</f>
        <v>#N/A</v>
      </c>
      <c r="AG3605" t="e">
        <f>NA()</f>
        <v>#N/A</v>
      </c>
      <c r="AH3605" t="e">
        <f>NA()</f>
        <v>#N/A</v>
      </c>
      <c r="AI3605" t="e">
        <f>NA()</f>
        <v>#N/A</v>
      </c>
      <c r="AJ3605" t="e">
        <f>NA()</f>
        <v>#N/A</v>
      </c>
      <c r="AK3605" t="e">
        <f>NA()</f>
        <v>#N/A</v>
      </c>
      <c r="AL3605" t="e">
        <f>NA()</f>
        <v>#N/A</v>
      </c>
      <c r="AM3605" t="e">
        <f>NA()</f>
        <v>#N/A</v>
      </c>
      <c r="AN3605" s="13">
        <v>8.3699999999999997E-2</v>
      </c>
      <c r="AO3605" t="e">
        <f>NA()</f>
        <v>#N/A</v>
      </c>
      <c r="AP3605" t="e">
        <f>NA()</f>
        <v>#N/A</v>
      </c>
    </row>
    <row r="3606" spans="20:42" x14ac:dyDescent="0.35">
      <c r="T3606" s="6"/>
      <c r="U3606" s="6"/>
      <c r="Z3606">
        <v>6</v>
      </c>
      <c r="AA3606" s="9">
        <v>45723</v>
      </c>
      <c r="AB3606">
        <v>2.3424999999999998</v>
      </c>
      <c r="AE3606" s="25">
        <v>41920</v>
      </c>
      <c r="AF3606" t="e">
        <f>NA()</f>
        <v>#N/A</v>
      </c>
      <c r="AG3606" t="e">
        <f>NA()</f>
        <v>#N/A</v>
      </c>
      <c r="AH3606" t="e">
        <f>NA()</f>
        <v>#N/A</v>
      </c>
      <c r="AI3606" t="e">
        <f>NA()</f>
        <v>#N/A</v>
      </c>
      <c r="AJ3606" t="e">
        <f>NA()</f>
        <v>#N/A</v>
      </c>
      <c r="AK3606" t="e">
        <f>NA()</f>
        <v>#N/A</v>
      </c>
      <c r="AL3606" t="e">
        <f>NA()</f>
        <v>#N/A</v>
      </c>
      <c r="AM3606" t="e">
        <f>NA()</f>
        <v>#N/A</v>
      </c>
      <c r="AN3606" s="13">
        <v>8.3900000000000002E-2</v>
      </c>
      <c r="AO3606" t="e">
        <f>NA()</f>
        <v>#N/A</v>
      </c>
      <c r="AP3606" t="e">
        <f>NA()</f>
        <v>#N/A</v>
      </c>
    </row>
    <row r="3607" spans="20:42" x14ac:dyDescent="0.35">
      <c r="T3607" s="6"/>
      <c r="U3607" s="6"/>
      <c r="Z3607">
        <v>7</v>
      </c>
      <c r="AA3607" s="9">
        <v>45726</v>
      </c>
      <c r="AB3607">
        <v>2.1455000000000002</v>
      </c>
      <c r="AE3607" s="25">
        <v>41921</v>
      </c>
      <c r="AF3607" t="e">
        <f>NA()</f>
        <v>#N/A</v>
      </c>
      <c r="AG3607" t="e">
        <f>NA()</f>
        <v>#N/A</v>
      </c>
      <c r="AH3607" t="e">
        <f>NA()</f>
        <v>#N/A</v>
      </c>
      <c r="AI3607" t="e">
        <f>NA()</f>
        <v>#N/A</v>
      </c>
      <c r="AJ3607" t="e">
        <f>NA()</f>
        <v>#N/A</v>
      </c>
      <c r="AK3607" t="e">
        <f>NA()</f>
        <v>#N/A</v>
      </c>
      <c r="AL3607" t="e">
        <f>NA()</f>
        <v>#N/A</v>
      </c>
      <c r="AM3607" t="e">
        <f>NA()</f>
        <v>#N/A</v>
      </c>
      <c r="AN3607" s="13">
        <v>8.4199999999999997E-2</v>
      </c>
      <c r="AO3607" t="e">
        <f>NA()</f>
        <v>#N/A</v>
      </c>
      <c r="AP3607" t="e">
        <f>NA()</f>
        <v>#N/A</v>
      </c>
    </row>
    <row r="3608" spans="20:42" x14ac:dyDescent="0.35">
      <c r="T3608" s="6"/>
      <c r="U3608" s="6"/>
      <c r="Z3608">
        <v>10</v>
      </c>
      <c r="AA3608" s="9">
        <v>45727</v>
      </c>
      <c r="AB3608">
        <v>2.1147999999999998</v>
      </c>
      <c r="AE3608" s="25">
        <v>41922</v>
      </c>
      <c r="AF3608" t="e">
        <f>NA()</f>
        <v>#N/A</v>
      </c>
      <c r="AG3608" t="e">
        <f>NA()</f>
        <v>#N/A</v>
      </c>
      <c r="AH3608" t="e">
        <f>NA()</f>
        <v>#N/A</v>
      </c>
      <c r="AI3608" t="e">
        <f>NA()</f>
        <v>#N/A</v>
      </c>
      <c r="AJ3608" t="e">
        <f>NA()</f>
        <v>#N/A</v>
      </c>
      <c r="AK3608" t="e">
        <f>NA()</f>
        <v>#N/A</v>
      </c>
      <c r="AL3608" t="e">
        <f>NA()</f>
        <v>#N/A</v>
      </c>
      <c r="AM3608" t="e">
        <f>NA()</f>
        <v>#N/A</v>
      </c>
      <c r="AN3608" s="13">
        <v>8.4699999999999998E-2</v>
      </c>
      <c r="AO3608" t="e">
        <f>NA()</f>
        <v>#N/A</v>
      </c>
      <c r="AP3608" t="e">
        <f>NA()</f>
        <v>#N/A</v>
      </c>
    </row>
    <row r="3609" spans="20:42" x14ac:dyDescent="0.35">
      <c r="T3609" s="6"/>
      <c r="U3609" s="6"/>
      <c r="Z3609">
        <v>11</v>
      </c>
      <c r="AA3609" s="9">
        <v>45728</v>
      </c>
      <c r="AB3609">
        <v>2.1251000000000002</v>
      </c>
      <c r="AE3609" s="25">
        <v>41923</v>
      </c>
      <c r="AF3609" t="e">
        <f>NA()</f>
        <v>#N/A</v>
      </c>
      <c r="AG3609" t="e">
        <f>NA()</f>
        <v>#N/A</v>
      </c>
      <c r="AH3609" t="e">
        <f>NA()</f>
        <v>#N/A</v>
      </c>
      <c r="AI3609" t="e">
        <f>NA()</f>
        <v>#N/A</v>
      </c>
      <c r="AJ3609" t="e">
        <f>NA()</f>
        <v>#N/A</v>
      </c>
      <c r="AK3609" t="e">
        <f>NA()</f>
        <v>#N/A</v>
      </c>
      <c r="AL3609" t="e">
        <f>NA()</f>
        <v>#N/A</v>
      </c>
      <c r="AM3609" t="e">
        <f>NA()</f>
        <v>#N/A</v>
      </c>
      <c r="AN3609" t="e">
        <f>NA()</f>
        <v>#N/A</v>
      </c>
      <c r="AO3609" t="e">
        <f>NA()</f>
        <v>#N/A</v>
      </c>
      <c r="AP3609" t="e">
        <f>NA()</f>
        <v>#N/A</v>
      </c>
    </row>
    <row r="3610" spans="20:42" x14ac:dyDescent="0.35">
      <c r="T3610" s="6"/>
      <c r="U3610" s="6"/>
      <c r="Z3610">
        <v>12</v>
      </c>
      <c r="AA3610" s="9">
        <v>45729</v>
      </c>
      <c r="AB3610">
        <v>2.0821999999999998</v>
      </c>
      <c r="AE3610" s="25">
        <v>41924</v>
      </c>
      <c r="AF3610" t="e">
        <f>NA()</f>
        <v>#N/A</v>
      </c>
      <c r="AG3610" t="e">
        <f>NA()</f>
        <v>#N/A</v>
      </c>
      <c r="AH3610" t="e">
        <f>NA()</f>
        <v>#N/A</v>
      </c>
      <c r="AI3610" t="e">
        <f>NA()</f>
        <v>#N/A</v>
      </c>
      <c r="AJ3610" t="e">
        <f>NA()</f>
        <v>#N/A</v>
      </c>
      <c r="AK3610" t="e">
        <f>NA()</f>
        <v>#N/A</v>
      </c>
      <c r="AL3610" t="e">
        <f>NA()</f>
        <v>#N/A</v>
      </c>
      <c r="AM3610" t="e">
        <f>NA()</f>
        <v>#N/A</v>
      </c>
      <c r="AN3610" t="e">
        <f>NA()</f>
        <v>#N/A</v>
      </c>
      <c r="AO3610" t="e">
        <f>NA()</f>
        <v>#N/A</v>
      </c>
      <c r="AP3610" t="e">
        <f>NA()</f>
        <v>#N/A</v>
      </c>
    </row>
    <row r="3611" spans="20:42" x14ac:dyDescent="0.35">
      <c r="T3611" s="6"/>
      <c r="U3611" s="6"/>
      <c r="Z3611">
        <v>13</v>
      </c>
      <c r="AA3611" s="9">
        <v>45730</v>
      </c>
      <c r="AB3611">
        <v>2.2433999999999998</v>
      </c>
      <c r="AE3611" s="25">
        <v>41925</v>
      </c>
      <c r="AF3611" t="e">
        <f>NA()</f>
        <v>#N/A</v>
      </c>
      <c r="AG3611" t="e">
        <f>NA()</f>
        <v>#N/A</v>
      </c>
      <c r="AH3611" t="e">
        <f>NA()</f>
        <v>#N/A</v>
      </c>
      <c r="AI3611" t="e">
        <f>NA()</f>
        <v>#N/A</v>
      </c>
      <c r="AJ3611" t="e">
        <f>NA()</f>
        <v>#N/A</v>
      </c>
      <c r="AK3611" t="e">
        <f>NA()</f>
        <v>#N/A</v>
      </c>
      <c r="AL3611" t="e">
        <f>NA()</f>
        <v>#N/A</v>
      </c>
      <c r="AM3611" t="e">
        <f>NA()</f>
        <v>#N/A</v>
      </c>
      <c r="AN3611" s="13">
        <v>8.5000000000000006E-2</v>
      </c>
      <c r="AO3611" t="e">
        <f>NA()</f>
        <v>#N/A</v>
      </c>
      <c r="AP3611" t="e">
        <f>NA()</f>
        <v>#N/A</v>
      </c>
    </row>
    <row r="3612" spans="20:42" x14ac:dyDescent="0.35">
      <c r="T3612" s="6"/>
      <c r="U3612" s="6"/>
      <c r="Z3612">
        <v>14</v>
      </c>
      <c r="AA3612" s="9">
        <v>45733</v>
      </c>
      <c r="AB3612">
        <v>2.3683000000000001</v>
      </c>
      <c r="AE3612" s="25">
        <v>41926</v>
      </c>
      <c r="AF3612" t="e">
        <f>NA()</f>
        <v>#N/A</v>
      </c>
      <c r="AG3612" t="e">
        <f>NA()</f>
        <v>#N/A</v>
      </c>
      <c r="AH3612" t="e">
        <f>NA()</f>
        <v>#N/A</v>
      </c>
      <c r="AI3612" t="e">
        <f>NA()</f>
        <v>#N/A</v>
      </c>
      <c r="AJ3612" t="e">
        <f>NA()</f>
        <v>#N/A</v>
      </c>
      <c r="AK3612" t="e">
        <f>NA()</f>
        <v>#N/A</v>
      </c>
      <c r="AL3612" t="e">
        <f>NA()</f>
        <v>#N/A</v>
      </c>
      <c r="AM3612" t="e">
        <f>NA()</f>
        <v>#N/A</v>
      </c>
      <c r="AN3612" s="13">
        <v>8.5400000000000004E-2</v>
      </c>
      <c r="AO3612" t="e">
        <f>NA()</f>
        <v>#N/A</v>
      </c>
      <c r="AP3612" t="e">
        <f>NA()</f>
        <v>#N/A</v>
      </c>
    </row>
    <row r="3613" spans="20:42" x14ac:dyDescent="0.35">
      <c r="T3613" s="6"/>
      <c r="U3613" s="6"/>
      <c r="Z3613">
        <v>17</v>
      </c>
      <c r="AA3613" s="9">
        <v>45734</v>
      </c>
      <c r="AB3613">
        <v>2.3416000000000001</v>
      </c>
      <c r="AE3613" s="25">
        <v>41927</v>
      </c>
      <c r="AF3613" t="e">
        <f>NA()</f>
        <v>#N/A</v>
      </c>
      <c r="AG3613" t="e">
        <f>NA()</f>
        <v>#N/A</v>
      </c>
      <c r="AH3613" t="e">
        <f>NA()</f>
        <v>#N/A</v>
      </c>
      <c r="AI3613" t="e">
        <f>NA()</f>
        <v>#N/A</v>
      </c>
      <c r="AJ3613" t="e">
        <f>NA()</f>
        <v>#N/A</v>
      </c>
      <c r="AK3613" t="e">
        <f>NA()</f>
        <v>#N/A</v>
      </c>
      <c r="AL3613" t="e">
        <f>NA()</f>
        <v>#N/A</v>
      </c>
      <c r="AM3613" t="e">
        <f>NA()</f>
        <v>#N/A</v>
      </c>
      <c r="AN3613" s="13">
        <v>8.5999999999999993E-2</v>
      </c>
      <c r="AO3613" t="e">
        <f>NA()</f>
        <v>#N/A</v>
      </c>
      <c r="AP3613" t="e">
        <f>NA()</f>
        <v>#N/A</v>
      </c>
    </row>
    <row r="3614" spans="20:42" x14ac:dyDescent="0.35">
      <c r="T3614" s="6"/>
      <c r="U3614" s="6"/>
      <c r="Z3614">
        <v>18</v>
      </c>
      <c r="AA3614" s="9">
        <v>45735</v>
      </c>
      <c r="AB3614">
        <v>2.4420999999999999</v>
      </c>
      <c r="AE3614" s="25">
        <v>41928</v>
      </c>
      <c r="AF3614" t="e">
        <f>NA()</f>
        <v>#N/A</v>
      </c>
      <c r="AG3614" t="e">
        <f>NA()</f>
        <v>#N/A</v>
      </c>
      <c r="AH3614" t="e">
        <f>NA()</f>
        <v>#N/A</v>
      </c>
      <c r="AI3614" t="e">
        <f>NA()</f>
        <v>#N/A</v>
      </c>
      <c r="AJ3614" t="e">
        <f>NA()</f>
        <v>#N/A</v>
      </c>
      <c r="AK3614" t="e">
        <f>NA()</f>
        <v>#N/A</v>
      </c>
      <c r="AL3614" t="e">
        <f>NA()</f>
        <v>#N/A</v>
      </c>
      <c r="AM3614" t="e">
        <f>NA()</f>
        <v>#N/A</v>
      </c>
      <c r="AN3614" s="13">
        <v>8.5699999999999998E-2</v>
      </c>
      <c r="AO3614" t="e">
        <f>NA()</f>
        <v>#N/A</v>
      </c>
      <c r="AP3614" t="e">
        <f>NA()</f>
        <v>#N/A</v>
      </c>
    </row>
    <row r="3615" spans="20:42" x14ac:dyDescent="0.35">
      <c r="T3615" s="6"/>
      <c r="U3615" s="6"/>
      <c r="Z3615">
        <v>19</v>
      </c>
      <c r="AA3615" s="9">
        <v>45736</v>
      </c>
      <c r="AB3615">
        <v>2.4428000000000001</v>
      </c>
      <c r="AE3615" s="25">
        <v>41929</v>
      </c>
      <c r="AF3615" t="e">
        <f>NA()</f>
        <v>#N/A</v>
      </c>
      <c r="AG3615" t="e">
        <f>NA()</f>
        <v>#N/A</v>
      </c>
      <c r="AH3615" t="e">
        <f>NA()</f>
        <v>#N/A</v>
      </c>
      <c r="AI3615" t="e">
        <f>NA()</f>
        <v>#N/A</v>
      </c>
      <c r="AJ3615" t="e">
        <f>NA()</f>
        <v>#N/A</v>
      </c>
      <c r="AK3615" t="e">
        <f>NA()</f>
        <v>#N/A</v>
      </c>
      <c r="AL3615" t="e">
        <f>NA()</f>
        <v>#N/A</v>
      </c>
      <c r="AM3615" t="e">
        <f>NA()</f>
        <v>#N/A</v>
      </c>
      <c r="AN3615" s="13">
        <v>8.3900000000000002E-2</v>
      </c>
      <c r="AO3615" t="e">
        <f>NA()</f>
        <v>#N/A</v>
      </c>
      <c r="AP3615" t="e">
        <f>NA()</f>
        <v>#N/A</v>
      </c>
    </row>
    <row r="3616" spans="20:42" x14ac:dyDescent="0.35">
      <c r="T3616" s="6"/>
      <c r="U3616" s="6"/>
      <c r="Z3616">
        <v>20</v>
      </c>
      <c r="AA3616" s="9">
        <v>45737</v>
      </c>
      <c r="AB3616">
        <v>2.4805000000000001</v>
      </c>
      <c r="AE3616" s="25">
        <v>41930</v>
      </c>
      <c r="AF3616" t="e">
        <f>NA()</f>
        <v>#N/A</v>
      </c>
      <c r="AG3616" t="e">
        <f>NA()</f>
        <v>#N/A</v>
      </c>
      <c r="AH3616" t="e">
        <f>NA()</f>
        <v>#N/A</v>
      </c>
      <c r="AI3616" t="e">
        <f>NA()</f>
        <v>#N/A</v>
      </c>
      <c r="AJ3616" t="e">
        <f>NA()</f>
        <v>#N/A</v>
      </c>
      <c r="AK3616" t="e">
        <f>NA()</f>
        <v>#N/A</v>
      </c>
      <c r="AL3616" t="e">
        <f>NA()</f>
        <v>#N/A</v>
      </c>
      <c r="AM3616" t="e">
        <f>NA()</f>
        <v>#N/A</v>
      </c>
      <c r="AN3616" t="e">
        <f>NA()</f>
        <v>#N/A</v>
      </c>
      <c r="AO3616" t="e">
        <f>NA()</f>
        <v>#N/A</v>
      </c>
      <c r="AP3616" t="e">
        <f>NA()</f>
        <v>#N/A</v>
      </c>
    </row>
    <row r="3617" spans="20:42" x14ac:dyDescent="0.35">
      <c r="T3617" s="6"/>
      <c r="U3617" s="6"/>
      <c r="Z3617">
        <v>21</v>
      </c>
      <c r="AA3617" s="9">
        <v>45740</v>
      </c>
      <c r="AB3617">
        <v>2.6484000000000001</v>
      </c>
      <c r="AE3617" s="25">
        <v>41931</v>
      </c>
      <c r="AF3617" t="e">
        <f>NA()</f>
        <v>#N/A</v>
      </c>
      <c r="AG3617" t="e">
        <f>NA()</f>
        <v>#N/A</v>
      </c>
      <c r="AH3617" t="e">
        <f>NA()</f>
        <v>#N/A</v>
      </c>
      <c r="AI3617" t="e">
        <f>NA()</f>
        <v>#N/A</v>
      </c>
      <c r="AJ3617" t="e">
        <f>NA()</f>
        <v>#N/A</v>
      </c>
      <c r="AK3617" t="e">
        <f>NA()</f>
        <v>#N/A</v>
      </c>
      <c r="AL3617" t="e">
        <f>NA()</f>
        <v>#N/A</v>
      </c>
      <c r="AM3617" t="e">
        <f>NA()</f>
        <v>#N/A</v>
      </c>
      <c r="AN3617" t="e">
        <f>NA()</f>
        <v>#N/A</v>
      </c>
      <c r="AO3617" t="e">
        <f>NA()</f>
        <v>#N/A</v>
      </c>
      <c r="AP3617" t="e">
        <f>NA()</f>
        <v>#N/A</v>
      </c>
    </row>
    <row r="3618" spans="20:42" x14ac:dyDescent="0.35">
      <c r="T3618" s="6"/>
      <c r="U3618" s="6"/>
      <c r="Z3618">
        <v>24</v>
      </c>
      <c r="AA3618" s="9">
        <v>45741</v>
      </c>
      <c r="AB3618">
        <v>2.7645</v>
      </c>
      <c r="AE3618" s="25">
        <v>41932</v>
      </c>
      <c r="AF3618" t="e">
        <f>NA()</f>
        <v>#N/A</v>
      </c>
      <c r="AG3618" t="e">
        <f>NA()</f>
        <v>#N/A</v>
      </c>
      <c r="AH3618" t="e">
        <f>NA()</f>
        <v>#N/A</v>
      </c>
      <c r="AI3618" t="e">
        <f>NA()</f>
        <v>#N/A</v>
      </c>
      <c r="AJ3618" t="e">
        <f>NA()</f>
        <v>#N/A</v>
      </c>
      <c r="AK3618" t="e">
        <f>NA()</f>
        <v>#N/A</v>
      </c>
      <c r="AL3618" t="e">
        <f>NA()</f>
        <v>#N/A</v>
      </c>
      <c r="AM3618" t="e">
        <f>NA()</f>
        <v>#N/A</v>
      </c>
      <c r="AN3618" s="13">
        <v>8.3000000000000004E-2</v>
      </c>
      <c r="AO3618" t="e">
        <f>NA()</f>
        <v>#N/A</v>
      </c>
      <c r="AP3618" t="e">
        <f>NA()</f>
        <v>#N/A</v>
      </c>
    </row>
    <row r="3619" spans="20:42" x14ac:dyDescent="0.35">
      <c r="T3619" s="6"/>
      <c r="U3619" s="6"/>
      <c r="Z3619">
        <v>25</v>
      </c>
      <c r="AA3619" s="9">
        <v>45742</v>
      </c>
      <c r="AB3619">
        <v>2.9409000000000001</v>
      </c>
      <c r="AE3619" s="25">
        <v>41933</v>
      </c>
      <c r="AF3619" t="e">
        <f>NA()</f>
        <v>#N/A</v>
      </c>
      <c r="AG3619" t="e">
        <f>NA()</f>
        <v>#N/A</v>
      </c>
      <c r="AH3619" t="e">
        <f>NA()</f>
        <v>#N/A</v>
      </c>
      <c r="AI3619" t="e">
        <f>NA()</f>
        <v>#N/A</v>
      </c>
      <c r="AJ3619" t="e">
        <f>NA()</f>
        <v>#N/A</v>
      </c>
      <c r="AK3619" t="e">
        <f>NA()</f>
        <v>#N/A</v>
      </c>
      <c r="AL3619" t="e">
        <f>NA()</f>
        <v>#N/A</v>
      </c>
      <c r="AM3619" t="e">
        <f>NA()</f>
        <v>#N/A</v>
      </c>
      <c r="AN3619" s="13">
        <v>8.3000000000000004E-2</v>
      </c>
      <c r="AO3619" t="e">
        <f>NA()</f>
        <v>#N/A</v>
      </c>
      <c r="AP3619" t="e">
        <f>NA()</f>
        <v>#N/A</v>
      </c>
    </row>
    <row r="3620" spans="20:42" x14ac:dyDescent="0.35">
      <c r="T3620" s="6"/>
      <c r="U3620" s="6"/>
      <c r="Z3620">
        <v>26</v>
      </c>
      <c r="AA3620" s="9">
        <v>45743</v>
      </c>
      <c r="AB3620">
        <v>2.9828999999999999</v>
      </c>
      <c r="AE3620" s="25">
        <v>41934</v>
      </c>
      <c r="AF3620" t="e">
        <f>NA()</f>
        <v>#N/A</v>
      </c>
      <c r="AG3620" t="e">
        <f>NA()</f>
        <v>#N/A</v>
      </c>
      <c r="AH3620" t="e">
        <f>NA()</f>
        <v>#N/A</v>
      </c>
      <c r="AI3620" t="e">
        <f>NA()</f>
        <v>#N/A</v>
      </c>
      <c r="AJ3620" t="e">
        <f>NA()</f>
        <v>#N/A</v>
      </c>
      <c r="AK3620" t="e">
        <f>NA()</f>
        <v>#N/A</v>
      </c>
      <c r="AL3620" t="e">
        <f>NA()</f>
        <v>#N/A</v>
      </c>
      <c r="AM3620" t="e">
        <f>NA()</f>
        <v>#N/A</v>
      </c>
      <c r="AN3620" t="e">
        <f>NA()</f>
        <v>#N/A</v>
      </c>
      <c r="AO3620" t="e">
        <f>NA()</f>
        <v>#N/A</v>
      </c>
      <c r="AP3620" t="e">
        <f>NA()</f>
        <v>#N/A</v>
      </c>
    </row>
    <row r="3621" spans="20:42" x14ac:dyDescent="0.35">
      <c r="T3621" s="6"/>
      <c r="U3621" s="6"/>
      <c r="Z3621">
        <v>27</v>
      </c>
      <c r="AA3621" s="9">
        <v>45744</v>
      </c>
      <c r="AB3621">
        <v>2.3592</v>
      </c>
      <c r="AE3621" s="25">
        <v>41935</v>
      </c>
      <c r="AF3621" t="e">
        <f>NA()</f>
        <v>#N/A</v>
      </c>
      <c r="AG3621" t="e">
        <f>NA()</f>
        <v>#N/A</v>
      </c>
      <c r="AH3621" t="e">
        <f>NA()</f>
        <v>#N/A</v>
      </c>
      <c r="AI3621" t="e">
        <f>NA()</f>
        <v>#N/A</v>
      </c>
      <c r="AJ3621" t="e">
        <f>NA()</f>
        <v>#N/A</v>
      </c>
      <c r="AK3621" t="e">
        <f>NA()</f>
        <v>#N/A</v>
      </c>
      <c r="AL3621" t="e">
        <f>NA()</f>
        <v>#N/A</v>
      </c>
      <c r="AM3621" t="e">
        <f>NA()</f>
        <v>#N/A</v>
      </c>
      <c r="AN3621" s="13">
        <v>8.3299999999999999E-2</v>
      </c>
      <c r="AO3621" t="e">
        <f>NA()</f>
        <v>#N/A</v>
      </c>
      <c r="AP3621" t="e">
        <f>NA()</f>
        <v>#N/A</v>
      </c>
    </row>
    <row r="3622" spans="20:42" x14ac:dyDescent="0.35">
      <c r="T3622" s="6"/>
      <c r="U3622" s="6"/>
      <c r="Z3622">
        <v>28</v>
      </c>
      <c r="AA3622" s="9">
        <v>45748</v>
      </c>
      <c r="AB3622">
        <v>2.1392000000000002</v>
      </c>
      <c r="AE3622" s="25">
        <v>41936</v>
      </c>
      <c r="AF3622" t="e">
        <f>NA()</f>
        <v>#N/A</v>
      </c>
      <c r="AG3622" t="e">
        <f>NA()</f>
        <v>#N/A</v>
      </c>
      <c r="AH3622" t="e">
        <f>NA()</f>
        <v>#N/A</v>
      </c>
      <c r="AI3622" t="e">
        <f>NA()</f>
        <v>#N/A</v>
      </c>
      <c r="AJ3622" t="e">
        <f>NA()</f>
        <v>#N/A</v>
      </c>
      <c r="AK3622" t="e">
        <f>NA()</f>
        <v>#N/A</v>
      </c>
      <c r="AL3622" t="e">
        <f>NA()</f>
        <v>#N/A</v>
      </c>
      <c r="AM3622" t="e">
        <f>NA()</f>
        <v>#N/A</v>
      </c>
      <c r="AN3622" s="13">
        <v>8.4400000000000003E-2</v>
      </c>
      <c r="AO3622" t="e">
        <f>NA()</f>
        <v>#N/A</v>
      </c>
      <c r="AP3622" t="e">
        <f>NA()</f>
        <v>#N/A</v>
      </c>
    </row>
    <row r="3623" spans="20:42" x14ac:dyDescent="0.35">
      <c r="T3623" s="6"/>
      <c r="U3623" s="6"/>
      <c r="Y3623" t="s">
        <v>1099</v>
      </c>
      <c r="Z3623">
        <v>1</v>
      </c>
      <c r="AA3623" s="9">
        <v>45749</v>
      </c>
      <c r="AB3623">
        <v>2.0072999999999999</v>
      </c>
      <c r="AE3623" s="25">
        <v>41937</v>
      </c>
      <c r="AF3623" t="e">
        <f>NA()</f>
        <v>#N/A</v>
      </c>
      <c r="AG3623" t="e">
        <f>NA()</f>
        <v>#N/A</v>
      </c>
      <c r="AH3623" t="e">
        <f>NA()</f>
        <v>#N/A</v>
      </c>
      <c r="AI3623" t="e">
        <f>NA()</f>
        <v>#N/A</v>
      </c>
      <c r="AJ3623" t="e">
        <f>NA()</f>
        <v>#N/A</v>
      </c>
      <c r="AK3623" t="e">
        <f>NA()</f>
        <v>#N/A</v>
      </c>
      <c r="AL3623" t="e">
        <f>NA()</f>
        <v>#N/A</v>
      </c>
      <c r="AM3623" t="e">
        <f>NA()</f>
        <v>#N/A</v>
      </c>
      <c r="AN3623" t="e">
        <f>NA()</f>
        <v>#N/A</v>
      </c>
      <c r="AO3623" t="e">
        <f>NA()</f>
        <v>#N/A</v>
      </c>
      <c r="AP3623" t="e">
        <f>NA()</f>
        <v>#N/A</v>
      </c>
    </row>
    <row r="3624" spans="20:42" x14ac:dyDescent="0.35">
      <c r="T3624" s="6"/>
      <c r="U3624" s="6"/>
      <c r="Z3624">
        <v>2</v>
      </c>
      <c r="AA3624" s="9">
        <v>45750</v>
      </c>
      <c r="AB3624">
        <v>2.1983000000000001</v>
      </c>
      <c r="AE3624" s="25">
        <v>41938</v>
      </c>
      <c r="AF3624" t="e">
        <f>NA()</f>
        <v>#N/A</v>
      </c>
      <c r="AG3624" t="e">
        <f>NA()</f>
        <v>#N/A</v>
      </c>
      <c r="AH3624" t="e">
        <f>NA()</f>
        <v>#N/A</v>
      </c>
      <c r="AI3624" t="e">
        <f>NA()</f>
        <v>#N/A</v>
      </c>
      <c r="AJ3624" t="e">
        <f>NA()</f>
        <v>#N/A</v>
      </c>
      <c r="AK3624" t="e">
        <f>NA()</f>
        <v>#N/A</v>
      </c>
      <c r="AL3624" t="e">
        <f>NA()</f>
        <v>#N/A</v>
      </c>
      <c r="AM3624" t="e">
        <f>NA()</f>
        <v>#N/A</v>
      </c>
      <c r="AN3624" t="e">
        <f>NA()</f>
        <v>#N/A</v>
      </c>
      <c r="AO3624" t="e">
        <f>NA()</f>
        <v>#N/A</v>
      </c>
      <c r="AP3624" t="e">
        <f>NA()</f>
        <v>#N/A</v>
      </c>
    </row>
    <row r="3625" spans="20:42" x14ac:dyDescent="0.35">
      <c r="T3625" s="6"/>
      <c r="U3625" s="6"/>
      <c r="Z3625">
        <v>3</v>
      </c>
      <c r="AA3625" s="9">
        <v>45751</v>
      </c>
      <c r="AB3625">
        <v>2.2206000000000001</v>
      </c>
      <c r="AE3625" s="25">
        <v>41939</v>
      </c>
      <c r="AF3625" t="e">
        <f>NA()</f>
        <v>#N/A</v>
      </c>
      <c r="AG3625" t="e">
        <f>NA()</f>
        <v>#N/A</v>
      </c>
      <c r="AH3625" t="e">
        <f>NA()</f>
        <v>#N/A</v>
      </c>
      <c r="AI3625" t="e">
        <f>NA()</f>
        <v>#N/A</v>
      </c>
      <c r="AJ3625" t="e">
        <f>NA()</f>
        <v>#N/A</v>
      </c>
      <c r="AK3625" t="e">
        <f>NA()</f>
        <v>#N/A</v>
      </c>
      <c r="AL3625" t="e">
        <f>NA()</f>
        <v>#N/A</v>
      </c>
      <c r="AM3625" t="e">
        <f>NA()</f>
        <v>#N/A</v>
      </c>
      <c r="AN3625" s="13">
        <v>8.4500000000000006E-2</v>
      </c>
      <c r="AO3625" t="e">
        <f>NA()</f>
        <v>#N/A</v>
      </c>
      <c r="AP3625" t="e">
        <f>NA()</f>
        <v>#N/A</v>
      </c>
    </row>
    <row r="3626" spans="20:42" x14ac:dyDescent="0.35">
      <c r="T3626" s="6"/>
      <c r="U3626" s="6"/>
      <c r="Z3626">
        <v>4</v>
      </c>
      <c r="AA3626" s="9">
        <v>45754</v>
      </c>
      <c r="AB3626">
        <v>2.3163999999999998</v>
      </c>
      <c r="AE3626" s="25">
        <v>41940</v>
      </c>
      <c r="AF3626" t="e">
        <f>NA()</f>
        <v>#N/A</v>
      </c>
      <c r="AG3626" t="e">
        <f>NA()</f>
        <v>#N/A</v>
      </c>
      <c r="AH3626" t="e">
        <f>NA()</f>
        <v>#N/A</v>
      </c>
      <c r="AI3626" t="e">
        <f>NA()</f>
        <v>#N/A</v>
      </c>
      <c r="AJ3626" t="e">
        <f>NA()</f>
        <v>#N/A</v>
      </c>
      <c r="AK3626" t="e">
        <f>NA()</f>
        <v>#N/A</v>
      </c>
      <c r="AL3626" t="e">
        <f>NA()</f>
        <v>#N/A</v>
      </c>
      <c r="AM3626" t="e">
        <f>NA()</f>
        <v>#N/A</v>
      </c>
      <c r="AN3626" s="13">
        <v>8.4699999999999998E-2</v>
      </c>
      <c r="AO3626" t="e">
        <f>NA()</f>
        <v>#N/A</v>
      </c>
      <c r="AP3626" t="e">
        <f>NA()</f>
        <v>#N/A</v>
      </c>
    </row>
    <row r="3627" spans="20:42" x14ac:dyDescent="0.35">
      <c r="T3627" s="6"/>
      <c r="U3627" s="6"/>
      <c r="Z3627">
        <v>7</v>
      </c>
      <c r="AA3627" s="9">
        <v>45755</v>
      </c>
      <c r="AB3627">
        <v>2.5884</v>
      </c>
      <c r="AE3627" s="25">
        <v>41941</v>
      </c>
      <c r="AF3627" t="e">
        <f>NA()</f>
        <v>#N/A</v>
      </c>
      <c r="AG3627" t="e">
        <f>NA()</f>
        <v>#N/A</v>
      </c>
      <c r="AH3627" t="e">
        <f>NA()</f>
        <v>#N/A</v>
      </c>
      <c r="AI3627" t="e">
        <f>NA()</f>
        <v>#N/A</v>
      </c>
      <c r="AJ3627" t="e">
        <f>NA()</f>
        <v>#N/A</v>
      </c>
      <c r="AK3627" t="e">
        <f>NA()</f>
        <v>#N/A</v>
      </c>
      <c r="AL3627" t="e">
        <f>NA()</f>
        <v>#N/A</v>
      </c>
      <c r="AM3627" t="e">
        <f>NA()</f>
        <v>#N/A</v>
      </c>
      <c r="AN3627" s="13">
        <v>8.5300000000000001E-2</v>
      </c>
      <c r="AO3627" t="e">
        <f>NA()</f>
        <v>#N/A</v>
      </c>
      <c r="AP3627" t="e">
        <f>NA()</f>
        <v>#N/A</v>
      </c>
    </row>
    <row r="3628" spans="20:42" x14ac:dyDescent="0.35">
      <c r="T3628" s="6"/>
      <c r="U3628" s="6"/>
      <c r="Z3628">
        <v>8</v>
      </c>
      <c r="AA3628" s="9">
        <v>45756</v>
      </c>
      <c r="AB3628">
        <v>2.3872</v>
      </c>
      <c r="AE3628" s="25">
        <v>41942</v>
      </c>
      <c r="AF3628" t="e">
        <f>NA()</f>
        <v>#N/A</v>
      </c>
      <c r="AG3628" t="e">
        <f>NA()</f>
        <v>#N/A</v>
      </c>
      <c r="AH3628" t="e">
        <f>NA()</f>
        <v>#N/A</v>
      </c>
      <c r="AI3628" t="e">
        <f>NA()</f>
        <v>#N/A</v>
      </c>
      <c r="AJ3628" t="e">
        <f>NA()</f>
        <v>#N/A</v>
      </c>
      <c r="AK3628" t="e">
        <f>NA()</f>
        <v>#N/A</v>
      </c>
      <c r="AL3628" t="e">
        <f>NA()</f>
        <v>#N/A</v>
      </c>
      <c r="AM3628" t="e">
        <f>NA()</f>
        <v>#N/A</v>
      </c>
      <c r="AN3628" s="13">
        <v>8.5500000000000007E-2</v>
      </c>
      <c r="AO3628" t="e">
        <f>NA()</f>
        <v>#N/A</v>
      </c>
      <c r="AP3628" t="e">
        <f>NA()</f>
        <v>#N/A</v>
      </c>
    </row>
    <row r="3629" spans="20:42" x14ac:dyDescent="0.35">
      <c r="T3629" s="6"/>
      <c r="U3629" s="6"/>
      <c r="Z3629">
        <v>9</v>
      </c>
      <c r="AA3629" s="9">
        <v>45757</v>
      </c>
      <c r="AB3629">
        <v>2.3325999999999998</v>
      </c>
      <c r="AE3629" s="25">
        <v>41943</v>
      </c>
      <c r="AF3629" t="e">
        <f>NA()</f>
        <v>#N/A</v>
      </c>
      <c r="AG3629" t="e">
        <f>NA()</f>
        <v>#N/A</v>
      </c>
      <c r="AH3629" t="e">
        <f>NA()</f>
        <v>#N/A</v>
      </c>
      <c r="AI3629" t="e">
        <f>NA()</f>
        <v>#N/A</v>
      </c>
      <c r="AJ3629" t="e">
        <f>NA()</f>
        <v>#N/A</v>
      </c>
      <c r="AK3629" t="e">
        <f>NA()</f>
        <v>#N/A</v>
      </c>
      <c r="AL3629" t="e">
        <f>NA()</f>
        <v>#N/A</v>
      </c>
      <c r="AM3629" t="e">
        <f>NA()</f>
        <v>#N/A</v>
      </c>
      <c r="AN3629" s="13">
        <v>8.6800000000000002E-2</v>
      </c>
      <c r="AO3629" t="e">
        <f>NA()</f>
        <v>#N/A</v>
      </c>
      <c r="AP3629" t="e">
        <f>NA()</f>
        <v>#N/A</v>
      </c>
    </row>
    <row r="3630" spans="20:42" x14ac:dyDescent="0.35">
      <c r="T3630" s="6"/>
      <c r="U3630" s="6"/>
      <c r="Z3630">
        <v>10</v>
      </c>
      <c r="AA3630" s="9">
        <v>45758</v>
      </c>
      <c r="AB3630">
        <v>2.3008999999999999</v>
      </c>
      <c r="AE3630" s="25">
        <v>41944</v>
      </c>
      <c r="AF3630" t="e">
        <f>NA()</f>
        <v>#N/A</v>
      </c>
      <c r="AG3630" t="e">
        <f>NA()</f>
        <v>#N/A</v>
      </c>
      <c r="AH3630" t="e">
        <f>NA()</f>
        <v>#N/A</v>
      </c>
      <c r="AI3630" t="e">
        <f>NA()</f>
        <v>#N/A</v>
      </c>
      <c r="AJ3630" t="e">
        <f>NA()</f>
        <v>#N/A</v>
      </c>
      <c r="AK3630" t="e">
        <f>NA()</f>
        <v>#N/A</v>
      </c>
      <c r="AL3630" t="e">
        <f>NA()</f>
        <v>#N/A</v>
      </c>
      <c r="AM3630" t="e">
        <f>NA()</f>
        <v>#N/A</v>
      </c>
      <c r="AN3630" t="e">
        <f>NA()</f>
        <v>#N/A</v>
      </c>
      <c r="AO3630" s="13">
        <v>0.89148810000000001</v>
      </c>
      <c r="AP3630" t="e">
        <f>NA()</f>
        <v>#N/A</v>
      </c>
    </row>
    <row r="3631" spans="20:42" x14ac:dyDescent="0.35">
      <c r="T3631" s="6"/>
      <c r="U3631" s="6"/>
      <c r="Z3631">
        <v>11</v>
      </c>
      <c r="AA3631" s="9">
        <v>45761</v>
      </c>
      <c r="AB3631">
        <v>2.3020999999999998</v>
      </c>
      <c r="AE3631" s="25">
        <v>41945</v>
      </c>
      <c r="AF3631" t="e">
        <f>NA()</f>
        <v>#N/A</v>
      </c>
      <c r="AG3631" t="e">
        <f>NA()</f>
        <v>#N/A</v>
      </c>
      <c r="AH3631" t="e">
        <f>NA()</f>
        <v>#N/A</v>
      </c>
      <c r="AI3631" t="e">
        <f>NA()</f>
        <v>#N/A</v>
      </c>
      <c r="AJ3631" t="e">
        <f>NA()</f>
        <v>#N/A</v>
      </c>
      <c r="AK3631" t="e">
        <f>NA()</f>
        <v>#N/A</v>
      </c>
      <c r="AL3631" t="e">
        <f>NA()</f>
        <v>#N/A</v>
      </c>
      <c r="AM3631" t="e">
        <f>NA()</f>
        <v>#N/A</v>
      </c>
      <c r="AN3631" t="e">
        <f>NA()</f>
        <v>#N/A</v>
      </c>
      <c r="AO3631" t="e">
        <f>NA()</f>
        <v>#N/A</v>
      </c>
      <c r="AP3631" t="e">
        <f>NA()</f>
        <v>#N/A</v>
      </c>
    </row>
    <row r="3632" spans="20:42" x14ac:dyDescent="0.35">
      <c r="T3632" s="6"/>
      <c r="U3632" s="6"/>
      <c r="Z3632">
        <v>14</v>
      </c>
      <c r="AA3632" s="9">
        <v>45762</v>
      </c>
      <c r="AB3632">
        <v>2.2749000000000001</v>
      </c>
      <c r="AE3632" s="25">
        <v>41946</v>
      </c>
      <c r="AF3632" t="e">
        <f>NA()</f>
        <v>#N/A</v>
      </c>
      <c r="AG3632" t="e">
        <f>NA()</f>
        <v>#N/A</v>
      </c>
      <c r="AH3632" t="e">
        <f>NA()</f>
        <v>#N/A</v>
      </c>
      <c r="AI3632" t="e">
        <f>NA()</f>
        <v>#N/A</v>
      </c>
      <c r="AJ3632" t="e">
        <f>NA()</f>
        <v>#N/A</v>
      </c>
      <c r="AK3632" t="e">
        <f>NA()</f>
        <v>#N/A</v>
      </c>
      <c r="AL3632" t="e">
        <f>NA()</f>
        <v>#N/A</v>
      </c>
      <c r="AM3632" t="e">
        <f>NA()</f>
        <v>#N/A</v>
      </c>
      <c r="AN3632" s="13">
        <v>8.8400000000000006E-2</v>
      </c>
      <c r="AO3632" t="e">
        <f>NA()</f>
        <v>#N/A</v>
      </c>
      <c r="AP3632" t="e">
        <f>NA()</f>
        <v>#N/A</v>
      </c>
    </row>
    <row r="3633" spans="20:42" x14ac:dyDescent="0.35">
      <c r="T3633" s="6"/>
      <c r="U3633" s="6"/>
      <c r="Z3633">
        <v>15</v>
      </c>
      <c r="AA3633" s="9">
        <v>45763</v>
      </c>
      <c r="AB3633">
        <v>2.2839999999999998</v>
      </c>
      <c r="AE3633" s="25">
        <v>41947</v>
      </c>
      <c r="AF3633" t="e">
        <f>NA()</f>
        <v>#N/A</v>
      </c>
      <c r="AG3633" t="e">
        <f>NA()</f>
        <v>#N/A</v>
      </c>
      <c r="AH3633" t="e">
        <f>NA()</f>
        <v>#N/A</v>
      </c>
      <c r="AI3633" t="e">
        <f>NA()</f>
        <v>#N/A</v>
      </c>
      <c r="AJ3633" t="e">
        <f>NA()</f>
        <v>#N/A</v>
      </c>
      <c r="AK3633" t="e">
        <f>NA()</f>
        <v>#N/A</v>
      </c>
      <c r="AL3633" t="e">
        <f>NA()</f>
        <v>#N/A</v>
      </c>
      <c r="AM3633" t="e">
        <f>NA()</f>
        <v>#N/A</v>
      </c>
      <c r="AN3633" s="13">
        <v>8.9599999999999999E-2</v>
      </c>
      <c r="AO3633" t="e">
        <f>NA()</f>
        <v>#N/A</v>
      </c>
      <c r="AP3633" t="e">
        <f>NA()</f>
        <v>#N/A</v>
      </c>
    </row>
    <row r="3634" spans="20:42" x14ac:dyDescent="0.35">
      <c r="T3634" s="6"/>
      <c r="U3634" s="6"/>
      <c r="Z3634">
        <v>16</v>
      </c>
      <c r="AA3634" s="9">
        <v>45764</v>
      </c>
      <c r="AB3634">
        <v>2.2553000000000001</v>
      </c>
      <c r="AE3634" s="25">
        <v>41948</v>
      </c>
      <c r="AF3634" t="e">
        <f>NA()</f>
        <v>#N/A</v>
      </c>
      <c r="AG3634" t="e">
        <f>NA()</f>
        <v>#N/A</v>
      </c>
      <c r="AH3634" t="e">
        <f>NA()</f>
        <v>#N/A</v>
      </c>
      <c r="AI3634" t="e">
        <f>NA()</f>
        <v>#N/A</v>
      </c>
      <c r="AJ3634" t="e">
        <f>NA()</f>
        <v>#N/A</v>
      </c>
      <c r="AK3634" t="e">
        <f>NA()</f>
        <v>#N/A</v>
      </c>
      <c r="AL3634" t="e">
        <f>NA()</f>
        <v>#N/A</v>
      </c>
      <c r="AM3634" t="e">
        <f>NA()</f>
        <v>#N/A</v>
      </c>
      <c r="AN3634" s="13">
        <v>9.0999999999999998E-2</v>
      </c>
      <c r="AO3634" t="e">
        <f>NA()</f>
        <v>#N/A</v>
      </c>
      <c r="AP3634" t="e">
        <f>NA()</f>
        <v>#N/A</v>
      </c>
    </row>
    <row r="3635" spans="20:42" x14ac:dyDescent="0.35">
      <c r="T3635" s="6"/>
      <c r="U3635" s="6"/>
      <c r="Z3635">
        <v>17</v>
      </c>
      <c r="AA3635" s="9">
        <v>45768</v>
      </c>
      <c r="AB3635">
        <v>2.1960000000000002</v>
      </c>
      <c r="AE3635" s="25">
        <v>41949</v>
      </c>
      <c r="AF3635" t="e">
        <f>NA()</f>
        <v>#N/A</v>
      </c>
      <c r="AG3635" t="e">
        <f>NA()</f>
        <v>#N/A</v>
      </c>
      <c r="AH3635" t="e">
        <f>NA()</f>
        <v>#N/A</v>
      </c>
      <c r="AI3635" t="e">
        <f>NA()</f>
        <v>#N/A</v>
      </c>
      <c r="AJ3635" t="e">
        <f>NA()</f>
        <v>#N/A</v>
      </c>
      <c r="AK3635" t="e">
        <f>NA()</f>
        <v>#N/A</v>
      </c>
      <c r="AL3635" t="e">
        <f>NA()</f>
        <v>#N/A</v>
      </c>
      <c r="AM3635" t="e">
        <f>NA()</f>
        <v>#N/A</v>
      </c>
      <c r="AN3635" s="13">
        <v>9.2999999999999999E-2</v>
      </c>
      <c r="AO3635" t="e">
        <f>NA()</f>
        <v>#N/A</v>
      </c>
      <c r="AP3635" t="e">
        <f>NA()</f>
        <v>#N/A</v>
      </c>
    </row>
    <row r="3636" spans="20:42" x14ac:dyDescent="0.35">
      <c r="T3636" s="6"/>
      <c r="U3636" s="6"/>
      <c r="Z3636">
        <v>21</v>
      </c>
      <c r="AA3636" s="9">
        <v>45769</v>
      </c>
      <c r="AB3636">
        <v>2.153</v>
      </c>
      <c r="AE3636" s="25">
        <v>41950</v>
      </c>
      <c r="AF3636" t="e">
        <f>NA()</f>
        <v>#N/A</v>
      </c>
      <c r="AG3636" t="e">
        <f>NA()</f>
        <v>#N/A</v>
      </c>
      <c r="AH3636" t="e">
        <f>NA()</f>
        <v>#N/A</v>
      </c>
      <c r="AI3636" t="e">
        <f>NA()</f>
        <v>#N/A</v>
      </c>
      <c r="AJ3636" t="e">
        <f>NA()</f>
        <v>#N/A</v>
      </c>
      <c r="AK3636" t="e">
        <f>NA()</f>
        <v>#N/A</v>
      </c>
      <c r="AL3636" t="e">
        <f>NA()</f>
        <v>#N/A</v>
      </c>
      <c r="AM3636" t="e">
        <f>NA()</f>
        <v>#N/A</v>
      </c>
      <c r="AN3636" s="13">
        <v>9.5699999999999993E-2</v>
      </c>
      <c r="AO3636" t="e">
        <f>NA()</f>
        <v>#N/A</v>
      </c>
      <c r="AP3636" t="e">
        <f>NA()</f>
        <v>#N/A</v>
      </c>
    </row>
    <row r="3637" spans="20:42" x14ac:dyDescent="0.35">
      <c r="T3637" s="6"/>
      <c r="U3637" s="6"/>
      <c r="Z3637">
        <v>22</v>
      </c>
      <c r="AA3637" s="9">
        <v>45770</v>
      </c>
      <c r="AB3637">
        <v>2.1404999999999998</v>
      </c>
      <c r="AE3637" s="25">
        <v>41951</v>
      </c>
      <c r="AF3637" t="e">
        <f>NA()</f>
        <v>#N/A</v>
      </c>
      <c r="AG3637" t="e">
        <f>NA()</f>
        <v>#N/A</v>
      </c>
      <c r="AH3637" t="e">
        <f>NA()</f>
        <v>#N/A</v>
      </c>
      <c r="AI3637" t="e">
        <f>NA()</f>
        <v>#N/A</v>
      </c>
      <c r="AJ3637" t="e">
        <f>NA()</f>
        <v>#N/A</v>
      </c>
      <c r="AK3637" t="e">
        <f>NA()</f>
        <v>#N/A</v>
      </c>
      <c r="AL3637" t="e">
        <f>NA()</f>
        <v>#N/A</v>
      </c>
      <c r="AM3637" t="e">
        <f>NA()</f>
        <v>#N/A</v>
      </c>
      <c r="AN3637" t="e">
        <f>NA()</f>
        <v>#N/A</v>
      </c>
      <c r="AO3637" t="e">
        <f>NA()</f>
        <v>#N/A</v>
      </c>
      <c r="AP3637" t="e">
        <f>NA()</f>
        <v>#N/A</v>
      </c>
    </row>
    <row r="3638" spans="20:42" x14ac:dyDescent="0.35">
      <c r="T3638" s="6"/>
      <c r="U3638" s="6"/>
      <c r="Z3638">
        <v>23</v>
      </c>
      <c r="AA3638" s="9">
        <v>45771</v>
      </c>
      <c r="AB3638">
        <v>2.1800999999999999</v>
      </c>
      <c r="AE3638" s="25">
        <v>41952</v>
      </c>
      <c r="AF3638" t="e">
        <f>NA()</f>
        <v>#N/A</v>
      </c>
      <c r="AG3638" t="e">
        <f>NA()</f>
        <v>#N/A</v>
      </c>
      <c r="AH3638" t="e">
        <f>NA()</f>
        <v>#N/A</v>
      </c>
      <c r="AI3638" t="e">
        <f>NA()</f>
        <v>#N/A</v>
      </c>
      <c r="AJ3638" t="e">
        <f>NA()</f>
        <v>#N/A</v>
      </c>
      <c r="AK3638" t="e">
        <f>NA()</f>
        <v>#N/A</v>
      </c>
      <c r="AL3638" t="e">
        <f>NA()</f>
        <v>#N/A</v>
      </c>
      <c r="AM3638" t="e">
        <f>NA()</f>
        <v>#N/A</v>
      </c>
      <c r="AN3638" t="e">
        <f>NA()</f>
        <v>#N/A</v>
      </c>
      <c r="AO3638" t="e">
        <f>NA()</f>
        <v>#N/A</v>
      </c>
      <c r="AP3638" t="e">
        <f>NA()</f>
        <v>#N/A</v>
      </c>
    </row>
    <row r="3639" spans="20:42" x14ac:dyDescent="0.35">
      <c r="T3639" s="6"/>
      <c r="U3639" s="6"/>
      <c r="Z3639">
        <v>24</v>
      </c>
      <c r="AA3639" s="9">
        <v>45772</v>
      </c>
      <c r="AB3639">
        <v>2.1602000000000001</v>
      </c>
      <c r="AE3639" s="25">
        <v>41953</v>
      </c>
      <c r="AF3639" t="e">
        <f>NA()</f>
        <v>#N/A</v>
      </c>
      <c r="AG3639" t="e">
        <f>NA()</f>
        <v>#N/A</v>
      </c>
      <c r="AH3639" t="e">
        <f>NA()</f>
        <v>#N/A</v>
      </c>
      <c r="AI3639" t="e">
        <f>NA()</f>
        <v>#N/A</v>
      </c>
      <c r="AJ3639" t="e">
        <f>NA()</f>
        <v>#N/A</v>
      </c>
      <c r="AK3639" t="e">
        <f>NA()</f>
        <v>#N/A</v>
      </c>
      <c r="AL3639" t="e">
        <f>NA()</f>
        <v>#N/A</v>
      </c>
      <c r="AM3639" t="e">
        <f>NA()</f>
        <v>#N/A</v>
      </c>
      <c r="AN3639" s="13">
        <v>9.6100000000000005E-2</v>
      </c>
      <c r="AO3639" t="e">
        <f>NA()</f>
        <v>#N/A</v>
      </c>
      <c r="AP3639" t="e">
        <f>NA()</f>
        <v>#N/A</v>
      </c>
    </row>
    <row r="3640" spans="20:42" x14ac:dyDescent="0.35">
      <c r="T3640" s="6"/>
      <c r="U3640" s="6"/>
      <c r="Z3640">
        <v>25</v>
      </c>
      <c r="AA3640" s="9">
        <v>45775</v>
      </c>
      <c r="AB3640">
        <v>2.1065999999999998</v>
      </c>
      <c r="AE3640" s="25">
        <v>41954</v>
      </c>
      <c r="AF3640" t="e">
        <f>NA()</f>
        <v>#N/A</v>
      </c>
      <c r="AG3640" t="e">
        <f>NA()</f>
        <v>#N/A</v>
      </c>
      <c r="AH3640" t="e">
        <f>NA()</f>
        <v>#N/A</v>
      </c>
      <c r="AI3640" t="e">
        <f>NA()</f>
        <v>#N/A</v>
      </c>
      <c r="AJ3640" t="e">
        <f>NA()</f>
        <v>#N/A</v>
      </c>
      <c r="AK3640" t="e">
        <f>NA()</f>
        <v>#N/A</v>
      </c>
      <c r="AL3640" t="e">
        <f>NA()</f>
        <v>#N/A</v>
      </c>
      <c r="AM3640" t="e">
        <f>NA()</f>
        <v>#N/A</v>
      </c>
      <c r="AN3640" s="13">
        <v>9.6799999999999997E-2</v>
      </c>
      <c r="AO3640" t="e">
        <f>NA()</f>
        <v>#N/A</v>
      </c>
      <c r="AP3640" t="e">
        <f>NA()</f>
        <v>#N/A</v>
      </c>
    </row>
    <row r="3641" spans="20:42" x14ac:dyDescent="0.35">
      <c r="T3641" s="6"/>
      <c r="U3641" s="6"/>
      <c r="Z3641">
        <v>28</v>
      </c>
      <c r="AA3641" s="9">
        <v>45776</v>
      </c>
      <c r="AB3641">
        <v>2.1768999999999998</v>
      </c>
      <c r="AE3641" s="25">
        <v>41955</v>
      </c>
      <c r="AF3641" t="e">
        <f>NA()</f>
        <v>#N/A</v>
      </c>
      <c r="AG3641" t="e">
        <f>NA()</f>
        <v>#N/A</v>
      </c>
      <c r="AH3641" t="e">
        <f>NA()</f>
        <v>#N/A</v>
      </c>
      <c r="AI3641" t="e">
        <f>NA()</f>
        <v>#N/A</v>
      </c>
      <c r="AJ3641" t="e">
        <f>NA()</f>
        <v>#N/A</v>
      </c>
      <c r="AK3641" t="e">
        <f>NA()</f>
        <v>#N/A</v>
      </c>
      <c r="AL3641" t="e">
        <f>NA()</f>
        <v>#N/A</v>
      </c>
      <c r="AM3641" t="e">
        <f>NA()</f>
        <v>#N/A</v>
      </c>
      <c r="AN3641" s="13">
        <v>9.69E-2</v>
      </c>
      <c r="AO3641" t="e">
        <f>NA()</f>
        <v>#N/A</v>
      </c>
      <c r="AP3641" t="e">
        <f>NA()</f>
        <v>#N/A</v>
      </c>
    </row>
    <row r="3642" spans="20:42" x14ac:dyDescent="0.35">
      <c r="T3642" s="6"/>
      <c r="U3642" s="6"/>
      <c r="Z3642">
        <v>29</v>
      </c>
      <c r="AA3642" s="9">
        <v>45777</v>
      </c>
      <c r="AB3642">
        <v>2.1739999999999999</v>
      </c>
      <c r="AE3642" s="25">
        <v>41956</v>
      </c>
      <c r="AF3642" t="e">
        <f>NA()</f>
        <v>#N/A</v>
      </c>
      <c r="AG3642" t="e">
        <f>NA()</f>
        <v>#N/A</v>
      </c>
      <c r="AH3642" t="e">
        <f>NA()</f>
        <v>#N/A</v>
      </c>
      <c r="AI3642" t="e">
        <f>NA()</f>
        <v>#N/A</v>
      </c>
      <c r="AJ3642" t="e">
        <f>NA()</f>
        <v>#N/A</v>
      </c>
      <c r="AK3642" t="e">
        <f>NA()</f>
        <v>#N/A</v>
      </c>
      <c r="AL3642" t="e">
        <f>NA()</f>
        <v>#N/A</v>
      </c>
      <c r="AM3642" t="e">
        <f>NA()</f>
        <v>#N/A</v>
      </c>
      <c r="AN3642" s="13">
        <v>9.7000000000000003E-2</v>
      </c>
      <c r="AO3642" t="e">
        <f>NA()</f>
        <v>#N/A</v>
      </c>
      <c r="AP3642" t="e">
        <f>NA()</f>
        <v>#N/A</v>
      </c>
    </row>
    <row r="3643" spans="20:42" x14ac:dyDescent="0.35">
      <c r="T3643" s="6"/>
      <c r="U3643" s="6"/>
      <c r="Z3643">
        <v>30</v>
      </c>
      <c r="AA3643" s="9">
        <v>45779</v>
      </c>
      <c r="AB3643">
        <v>2.1673</v>
      </c>
      <c r="AE3643" s="25">
        <v>41957</v>
      </c>
      <c r="AF3643" t="e">
        <f>NA()</f>
        <v>#N/A</v>
      </c>
      <c r="AG3643" t="e">
        <f>NA()</f>
        <v>#N/A</v>
      </c>
      <c r="AH3643" t="e">
        <f>NA()</f>
        <v>#N/A</v>
      </c>
      <c r="AI3643" t="e">
        <f>NA()</f>
        <v>#N/A</v>
      </c>
      <c r="AJ3643" t="e">
        <f>NA()</f>
        <v>#N/A</v>
      </c>
      <c r="AK3643" t="e">
        <f>NA()</f>
        <v>#N/A</v>
      </c>
      <c r="AL3643" t="e">
        <f>NA()</f>
        <v>#N/A</v>
      </c>
      <c r="AM3643" t="e">
        <f>NA()</f>
        <v>#N/A</v>
      </c>
      <c r="AN3643" s="13">
        <v>9.7299999999999998E-2</v>
      </c>
      <c r="AO3643" t="e">
        <f>NA()</f>
        <v>#N/A</v>
      </c>
      <c r="AP3643" t="e">
        <f>NA()</f>
        <v>#N/A</v>
      </c>
    </row>
    <row r="3644" spans="20:42" x14ac:dyDescent="0.35">
      <c r="T3644" s="6"/>
      <c r="U3644" s="6"/>
      <c r="Y3644" t="s">
        <v>1100</v>
      </c>
      <c r="Z3644">
        <v>2</v>
      </c>
      <c r="AA3644" s="9">
        <v>45782</v>
      </c>
      <c r="AB3644">
        <v>2.2953000000000001</v>
      </c>
      <c r="AE3644" s="25">
        <v>41958</v>
      </c>
      <c r="AF3644" t="e">
        <f>NA()</f>
        <v>#N/A</v>
      </c>
      <c r="AG3644" t="e">
        <f>NA()</f>
        <v>#N/A</v>
      </c>
      <c r="AH3644" t="e">
        <f>NA()</f>
        <v>#N/A</v>
      </c>
      <c r="AI3644" t="e">
        <f>NA()</f>
        <v>#N/A</v>
      </c>
      <c r="AJ3644" t="e">
        <f>NA()</f>
        <v>#N/A</v>
      </c>
      <c r="AK3644" t="e">
        <f>NA()</f>
        <v>#N/A</v>
      </c>
      <c r="AL3644" t="e">
        <f>NA()</f>
        <v>#N/A</v>
      </c>
      <c r="AM3644" t="e">
        <f>NA()</f>
        <v>#N/A</v>
      </c>
      <c r="AN3644" t="e">
        <f>NA()</f>
        <v>#N/A</v>
      </c>
      <c r="AO3644" t="e">
        <f>NA()</f>
        <v>#N/A</v>
      </c>
      <c r="AP3644" t="e">
        <f>NA()</f>
        <v>#N/A</v>
      </c>
    </row>
    <row r="3645" spans="20:42" x14ac:dyDescent="0.35">
      <c r="T3645" s="6"/>
      <c r="U3645" s="6"/>
      <c r="Z3645">
        <v>5</v>
      </c>
      <c r="AA3645" s="9">
        <v>45783</v>
      </c>
      <c r="AB3645">
        <v>2.2719999999999998</v>
      </c>
      <c r="AE3645" s="25">
        <v>41959</v>
      </c>
      <c r="AF3645" t="e">
        <f>NA()</f>
        <v>#N/A</v>
      </c>
      <c r="AG3645" t="e">
        <f>NA()</f>
        <v>#N/A</v>
      </c>
      <c r="AH3645" t="e">
        <f>NA()</f>
        <v>#N/A</v>
      </c>
      <c r="AI3645" t="e">
        <f>NA()</f>
        <v>#N/A</v>
      </c>
      <c r="AJ3645" t="e">
        <f>NA()</f>
        <v>#N/A</v>
      </c>
      <c r="AK3645" t="e">
        <f>NA()</f>
        <v>#N/A</v>
      </c>
      <c r="AL3645" t="e">
        <f>NA()</f>
        <v>#N/A</v>
      </c>
      <c r="AM3645" t="e">
        <f>NA()</f>
        <v>#N/A</v>
      </c>
      <c r="AN3645" t="e">
        <f>NA()</f>
        <v>#N/A</v>
      </c>
      <c r="AO3645" t="e">
        <f>NA()</f>
        <v>#N/A</v>
      </c>
      <c r="AP3645" t="e">
        <f>NA()</f>
        <v>#N/A</v>
      </c>
    </row>
    <row r="3646" spans="20:42" x14ac:dyDescent="0.35">
      <c r="T3646" s="6"/>
      <c r="U3646" s="6"/>
      <c r="Z3646">
        <v>6</v>
      </c>
      <c r="AA3646" s="9">
        <v>45784</v>
      </c>
      <c r="AB3646">
        <v>2.2252000000000001</v>
      </c>
      <c r="AE3646" s="25">
        <v>41960</v>
      </c>
      <c r="AF3646" t="e">
        <f>NA()</f>
        <v>#N/A</v>
      </c>
      <c r="AG3646" t="e">
        <f>NA()</f>
        <v>#N/A</v>
      </c>
      <c r="AH3646" t="e">
        <f>NA()</f>
        <v>#N/A</v>
      </c>
      <c r="AI3646" t="e">
        <f>NA()</f>
        <v>#N/A</v>
      </c>
      <c r="AJ3646" t="e">
        <f>NA()</f>
        <v>#N/A</v>
      </c>
      <c r="AK3646" t="e">
        <f>NA()</f>
        <v>#N/A</v>
      </c>
      <c r="AL3646" t="e">
        <f>NA()</f>
        <v>#N/A</v>
      </c>
      <c r="AM3646" t="e">
        <f>NA()</f>
        <v>#N/A</v>
      </c>
      <c r="AN3646" s="13">
        <v>9.7500000000000003E-2</v>
      </c>
      <c r="AO3646" t="e">
        <f>NA()</f>
        <v>#N/A</v>
      </c>
      <c r="AP3646" t="e">
        <f>NA()</f>
        <v>#N/A</v>
      </c>
    </row>
    <row r="3647" spans="20:42" x14ac:dyDescent="0.35">
      <c r="T3647" s="6"/>
      <c r="U3647" s="6"/>
      <c r="Z3647">
        <v>7</v>
      </c>
      <c r="AA3647" s="9">
        <v>45785</v>
      </c>
      <c r="AB3647">
        <v>2.1160000000000001</v>
      </c>
      <c r="AE3647" s="25">
        <v>41961</v>
      </c>
      <c r="AF3647" t="e">
        <f>NA()</f>
        <v>#N/A</v>
      </c>
      <c r="AG3647" t="e">
        <f>NA()</f>
        <v>#N/A</v>
      </c>
      <c r="AH3647" t="e">
        <f>NA()</f>
        <v>#N/A</v>
      </c>
      <c r="AI3647" t="e">
        <f>NA()</f>
        <v>#N/A</v>
      </c>
      <c r="AJ3647" t="e">
        <f>NA()</f>
        <v>#N/A</v>
      </c>
      <c r="AK3647" t="e">
        <f>NA()</f>
        <v>#N/A</v>
      </c>
      <c r="AL3647" t="e">
        <f>NA()</f>
        <v>#N/A</v>
      </c>
      <c r="AM3647" t="e">
        <f>NA()</f>
        <v>#N/A</v>
      </c>
      <c r="AN3647" s="13">
        <v>9.7600000000000006E-2</v>
      </c>
      <c r="AO3647" t="e">
        <f>NA()</f>
        <v>#N/A</v>
      </c>
      <c r="AP3647" t="e">
        <f>NA()</f>
        <v>#N/A</v>
      </c>
    </row>
    <row r="3648" spans="20:42" x14ac:dyDescent="0.35">
      <c r="T3648" s="6"/>
      <c r="U3648" s="6"/>
      <c r="Z3648">
        <v>8</v>
      </c>
      <c r="AA3648" s="9">
        <v>45786</v>
      </c>
      <c r="AB3648">
        <v>2.1974999999999998</v>
      </c>
      <c r="AE3648" s="25">
        <v>41962</v>
      </c>
      <c r="AF3648" t="e">
        <f>NA()</f>
        <v>#N/A</v>
      </c>
      <c r="AG3648" t="e">
        <f>NA()</f>
        <v>#N/A</v>
      </c>
      <c r="AH3648" t="e">
        <f>NA()</f>
        <v>#N/A</v>
      </c>
      <c r="AI3648" t="e">
        <f>NA()</f>
        <v>#N/A</v>
      </c>
      <c r="AJ3648" t="e">
        <f>NA()</f>
        <v>#N/A</v>
      </c>
      <c r="AK3648" t="e">
        <f>NA()</f>
        <v>#N/A</v>
      </c>
      <c r="AL3648" t="e">
        <f>NA()</f>
        <v>#N/A</v>
      </c>
      <c r="AM3648" t="e">
        <f>NA()</f>
        <v>#N/A</v>
      </c>
      <c r="AN3648" s="13">
        <v>9.8100000000000007E-2</v>
      </c>
      <c r="AO3648" t="e">
        <f>NA()</f>
        <v>#N/A</v>
      </c>
      <c r="AP3648" t="e">
        <f>NA()</f>
        <v>#N/A</v>
      </c>
    </row>
    <row r="3649" spans="20:42" x14ac:dyDescent="0.35">
      <c r="T3649" s="6"/>
      <c r="U3649" s="6"/>
      <c r="Z3649">
        <v>9</v>
      </c>
      <c r="AA3649" s="9">
        <v>45790</v>
      </c>
      <c r="AB3649">
        <v>2.2665000000000002</v>
      </c>
      <c r="AE3649" s="25">
        <v>41963</v>
      </c>
      <c r="AF3649" t="e">
        <f>NA()</f>
        <v>#N/A</v>
      </c>
      <c r="AG3649" t="e">
        <f>NA()</f>
        <v>#N/A</v>
      </c>
      <c r="AH3649" t="e">
        <f>NA()</f>
        <v>#N/A</v>
      </c>
      <c r="AI3649" t="e">
        <f>NA()</f>
        <v>#N/A</v>
      </c>
      <c r="AJ3649" t="e">
        <f>NA()</f>
        <v>#N/A</v>
      </c>
      <c r="AK3649" t="e">
        <f>NA()</f>
        <v>#N/A</v>
      </c>
      <c r="AL3649" t="e">
        <f>NA()</f>
        <v>#N/A</v>
      </c>
      <c r="AM3649" t="e">
        <f>NA()</f>
        <v>#N/A</v>
      </c>
      <c r="AN3649" s="13">
        <v>9.8299999999999998E-2</v>
      </c>
      <c r="AO3649" t="e">
        <f>NA()</f>
        <v>#N/A</v>
      </c>
      <c r="AP3649" t="e">
        <f>NA()</f>
        <v>#N/A</v>
      </c>
    </row>
    <row r="3650" spans="20:42" x14ac:dyDescent="0.35">
      <c r="T3650" s="6"/>
      <c r="U3650" s="6"/>
      <c r="Z3650">
        <v>13</v>
      </c>
      <c r="AA3650" s="9">
        <v>45791</v>
      </c>
      <c r="AB3650">
        <v>2.3946000000000001</v>
      </c>
      <c r="AE3650" s="25">
        <v>41964</v>
      </c>
      <c r="AF3650" t="e">
        <f>NA()</f>
        <v>#N/A</v>
      </c>
      <c r="AG3650" t="e">
        <f>NA()</f>
        <v>#N/A</v>
      </c>
      <c r="AH3650" t="e">
        <f>NA()</f>
        <v>#N/A</v>
      </c>
      <c r="AI3650" t="e">
        <f>NA()</f>
        <v>#N/A</v>
      </c>
      <c r="AJ3650" t="e">
        <f>NA()</f>
        <v>#N/A</v>
      </c>
      <c r="AK3650" t="e">
        <f>NA()</f>
        <v>#N/A</v>
      </c>
      <c r="AL3650" t="e">
        <f>NA()</f>
        <v>#N/A</v>
      </c>
      <c r="AM3650" t="e">
        <f>NA()</f>
        <v>#N/A</v>
      </c>
      <c r="AN3650" s="13">
        <v>9.7799999999999998E-2</v>
      </c>
      <c r="AO3650" t="e">
        <f>NA()</f>
        <v>#N/A</v>
      </c>
      <c r="AP3650" t="e">
        <f>NA()</f>
        <v>#N/A</v>
      </c>
    </row>
    <row r="3651" spans="20:42" x14ac:dyDescent="0.35">
      <c r="T3651" s="6"/>
      <c r="U3651" s="6"/>
      <c r="Z3651">
        <v>14</v>
      </c>
      <c r="AA3651" s="9">
        <v>45792</v>
      </c>
      <c r="AB3651">
        <v>2.1882999999999999</v>
      </c>
      <c r="AE3651" s="25">
        <v>41965</v>
      </c>
      <c r="AF3651" t="e">
        <f>NA()</f>
        <v>#N/A</v>
      </c>
      <c r="AG3651" t="e">
        <f>NA()</f>
        <v>#N/A</v>
      </c>
      <c r="AH3651" t="e">
        <f>NA()</f>
        <v>#N/A</v>
      </c>
      <c r="AI3651" t="e">
        <f>NA()</f>
        <v>#N/A</v>
      </c>
      <c r="AJ3651" t="e">
        <f>NA()</f>
        <v>#N/A</v>
      </c>
      <c r="AK3651" t="e">
        <f>NA()</f>
        <v>#N/A</v>
      </c>
      <c r="AL3651" t="e">
        <f>NA()</f>
        <v>#N/A</v>
      </c>
      <c r="AM3651" t="e">
        <f>NA()</f>
        <v>#N/A</v>
      </c>
      <c r="AN3651" t="e">
        <f>NA()</f>
        <v>#N/A</v>
      </c>
      <c r="AO3651" t="e">
        <f>NA()</f>
        <v>#N/A</v>
      </c>
      <c r="AP3651" t="e">
        <f>NA()</f>
        <v>#N/A</v>
      </c>
    </row>
    <row r="3652" spans="20:42" x14ac:dyDescent="0.35">
      <c r="T3652" s="6"/>
      <c r="U3652" s="6"/>
      <c r="Z3652">
        <v>15</v>
      </c>
      <c r="AA3652" s="9">
        <v>45793</v>
      </c>
      <c r="AB3652">
        <v>2.1551999999999998</v>
      </c>
      <c r="AE3652" s="25">
        <v>41966</v>
      </c>
      <c r="AF3652" t="e">
        <f>NA()</f>
        <v>#N/A</v>
      </c>
      <c r="AG3652" t="e">
        <f>NA()</f>
        <v>#N/A</v>
      </c>
      <c r="AH3652" t="e">
        <f>NA()</f>
        <v>#N/A</v>
      </c>
      <c r="AI3652" t="e">
        <f>NA()</f>
        <v>#N/A</v>
      </c>
      <c r="AJ3652" t="e">
        <f>NA()</f>
        <v>#N/A</v>
      </c>
      <c r="AK3652" t="e">
        <f>NA()</f>
        <v>#N/A</v>
      </c>
      <c r="AL3652" t="e">
        <f>NA()</f>
        <v>#N/A</v>
      </c>
      <c r="AM3652" t="e">
        <f>NA()</f>
        <v>#N/A</v>
      </c>
      <c r="AN3652" t="e">
        <f>NA()</f>
        <v>#N/A</v>
      </c>
      <c r="AO3652" t="e">
        <f>NA()</f>
        <v>#N/A</v>
      </c>
      <c r="AP3652" t="e">
        <f>NA()</f>
        <v>#N/A</v>
      </c>
    </row>
    <row r="3653" spans="20:42" x14ac:dyDescent="0.35">
      <c r="T3653" s="6"/>
      <c r="U3653" s="6"/>
      <c r="Z3653">
        <v>16</v>
      </c>
      <c r="AA3653" s="9">
        <v>45796</v>
      </c>
      <c r="AB3653">
        <v>2.121</v>
      </c>
      <c r="AE3653" s="25">
        <v>41967</v>
      </c>
      <c r="AF3653" t="e">
        <f>NA()</f>
        <v>#N/A</v>
      </c>
      <c r="AG3653" t="e">
        <f>NA()</f>
        <v>#N/A</v>
      </c>
      <c r="AH3653" t="e">
        <f>NA()</f>
        <v>#N/A</v>
      </c>
      <c r="AI3653" t="e">
        <f>NA()</f>
        <v>#N/A</v>
      </c>
      <c r="AJ3653" t="e">
        <f>NA()</f>
        <v>#N/A</v>
      </c>
      <c r="AK3653" t="e">
        <f>NA()</f>
        <v>#N/A</v>
      </c>
      <c r="AL3653" t="e">
        <f>NA()</f>
        <v>#N/A</v>
      </c>
      <c r="AM3653" t="e">
        <f>NA()</f>
        <v>#N/A</v>
      </c>
      <c r="AN3653" s="13">
        <v>9.74E-2</v>
      </c>
      <c r="AO3653" t="e">
        <f>NA()</f>
        <v>#N/A</v>
      </c>
      <c r="AP3653" t="e">
        <f>NA()</f>
        <v>#N/A</v>
      </c>
    </row>
    <row r="3654" spans="20:42" x14ac:dyDescent="0.35">
      <c r="T3654" s="6"/>
      <c r="U3654" s="6"/>
      <c r="Z3654">
        <v>19</v>
      </c>
      <c r="AA3654" s="9">
        <v>45797</v>
      </c>
      <c r="AB3654">
        <v>2.177</v>
      </c>
      <c r="AE3654" s="25">
        <v>41968</v>
      </c>
      <c r="AF3654" t="e">
        <f>NA()</f>
        <v>#N/A</v>
      </c>
      <c r="AG3654" t="e">
        <f>NA()</f>
        <v>#N/A</v>
      </c>
      <c r="AH3654" t="e">
        <f>NA()</f>
        <v>#N/A</v>
      </c>
      <c r="AI3654" t="e">
        <f>NA()</f>
        <v>#N/A</v>
      </c>
      <c r="AJ3654" t="e">
        <f>NA()</f>
        <v>#N/A</v>
      </c>
      <c r="AK3654" t="e">
        <f>NA()</f>
        <v>#N/A</v>
      </c>
      <c r="AL3654" t="e">
        <f>NA()</f>
        <v>#N/A</v>
      </c>
      <c r="AM3654" t="e">
        <f>NA()</f>
        <v>#N/A</v>
      </c>
      <c r="AN3654" s="13">
        <v>9.8199999999999996E-2</v>
      </c>
      <c r="AO3654" t="e">
        <f>NA()</f>
        <v>#N/A</v>
      </c>
      <c r="AP3654" t="e">
        <f>NA()</f>
        <v>#N/A</v>
      </c>
    </row>
    <row r="3655" spans="20:42" x14ac:dyDescent="0.35">
      <c r="T3655" s="6"/>
      <c r="U3655" s="6"/>
      <c r="Z3655">
        <v>20</v>
      </c>
      <c r="AA3655" s="9">
        <v>45798</v>
      </c>
      <c r="AB3655">
        <v>2.125</v>
      </c>
      <c r="AE3655" s="25">
        <v>41969</v>
      </c>
      <c r="AF3655" t="e">
        <f>NA()</f>
        <v>#N/A</v>
      </c>
      <c r="AG3655" t="e">
        <f>NA()</f>
        <v>#N/A</v>
      </c>
      <c r="AH3655" t="e">
        <f>NA()</f>
        <v>#N/A</v>
      </c>
      <c r="AI3655" t="e">
        <f>NA()</f>
        <v>#N/A</v>
      </c>
      <c r="AJ3655" t="e">
        <f>NA()</f>
        <v>#N/A</v>
      </c>
      <c r="AK3655" t="e">
        <f>NA()</f>
        <v>#N/A</v>
      </c>
      <c r="AL3655" t="e">
        <f>NA()</f>
        <v>#N/A</v>
      </c>
      <c r="AM3655" t="e">
        <f>NA()</f>
        <v>#N/A</v>
      </c>
      <c r="AN3655" s="13">
        <v>9.8000000000000004E-2</v>
      </c>
      <c r="AO3655" t="e">
        <f>NA()</f>
        <v>#N/A</v>
      </c>
      <c r="AP3655" t="e">
        <f>NA()</f>
        <v>#N/A</v>
      </c>
    </row>
    <row r="3656" spans="20:42" x14ac:dyDescent="0.35">
      <c r="T3656" s="6"/>
      <c r="U3656" s="6"/>
      <c r="Z3656">
        <v>21</v>
      </c>
      <c r="AA3656" s="9">
        <v>45799</v>
      </c>
      <c r="AB3656">
        <v>2.1032999999999999</v>
      </c>
      <c r="AE3656" s="25">
        <v>41970</v>
      </c>
      <c r="AF3656" t="e">
        <f>NA()</f>
        <v>#N/A</v>
      </c>
      <c r="AG3656" t="e">
        <f>NA()</f>
        <v>#N/A</v>
      </c>
      <c r="AH3656" t="e">
        <f>NA()</f>
        <v>#N/A</v>
      </c>
      <c r="AI3656" t="e">
        <f>NA()</f>
        <v>#N/A</v>
      </c>
      <c r="AJ3656" t="e">
        <f>NA()</f>
        <v>#N/A</v>
      </c>
      <c r="AK3656" t="e">
        <f>NA()</f>
        <v>#N/A</v>
      </c>
      <c r="AL3656" t="e">
        <f>NA()</f>
        <v>#N/A</v>
      </c>
      <c r="AM3656" t="e">
        <f>NA()</f>
        <v>#N/A</v>
      </c>
      <c r="AN3656" s="13">
        <v>9.8100000000000007E-2</v>
      </c>
      <c r="AO3656" t="e">
        <f>NA()</f>
        <v>#N/A</v>
      </c>
      <c r="AP3656" t="e">
        <f>NA()</f>
        <v>#N/A</v>
      </c>
    </row>
    <row r="3657" spans="20:42" x14ac:dyDescent="0.35">
      <c r="T3657" s="6"/>
      <c r="U3657" s="6"/>
      <c r="Z3657">
        <v>22</v>
      </c>
      <c r="AA3657" s="9">
        <v>45800</v>
      </c>
      <c r="AB3657">
        <v>2.1347999999999998</v>
      </c>
      <c r="AE3657" s="25">
        <v>41971</v>
      </c>
      <c r="AF3657" t="e">
        <f>NA()</f>
        <v>#N/A</v>
      </c>
      <c r="AG3657" t="e">
        <f>NA()</f>
        <v>#N/A</v>
      </c>
      <c r="AH3657" t="e">
        <f>NA()</f>
        <v>#N/A</v>
      </c>
      <c r="AI3657" t="e">
        <f>NA()</f>
        <v>#N/A</v>
      </c>
      <c r="AJ3657" t="e">
        <f>NA()</f>
        <v>#N/A</v>
      </c>
      <c r="AK3657" t="e">
        <f>NA()</f>
        <v>#N/A</v>
      </c>
      <c r="AL3657" t="e">
        <f>NA()</f>
        <v>#N/A</v>
      </c>
      <c r="AM3657" t="e">
        <f>NA()</f>
        <v>#N/A</v>
      </c>
      <c r="AN3657" s="13">
        <v>9.7900000000000001E-2</v>
      </c>
      <c r="AO3657" t="e">
        <f>NA()</f>
        <v>#N/A</v>
      </c>
      <c r="AP3657" t="e">
        <f>NA()</f>
        <v>#N/A</v>
      </c>
    </row>
    <row r="3658" spans="20:42" x14ac:dyDescent="0.35">
      <c r="T3658" s="6"/>
      <c r="U3658" s="6"/>
      <c r="Z3658">
        <v>23</v>
      </c>
      <c r="AA3658" s="9">
        <v>45803</v>
      </c>
      <c r="AB3658">
        <v>2.2538</v>
      </c>
      <c r="AE3658" s="25">
        <v>41972</v>
      </c>
      <c r="AF3658" t="e">
        <f>NA()</f>
        <v>#N/A</v>
      </c>
      <c r="AG3658" t="e">
        <f>NA()</f>
        <v>#N/A</v>
      </c>
      <c r="AH3658" t="e">
        <f>NA()</f>
        <v>#N/A</v>
      </c>
      <c r="AI3658" t="e">
        <f>NA()</f>
        <v>#N/A</v>
      </c>
      <c r="AJ3658" t="e">
        <f>NA()</f>
        <v>#N/A</v>
      </c>
      <c r="AK3658" t="e">
        <f>NA()</f>
        <v>#N/A</v>
      </c>
      <c r="AL3658" t="e">
        <f>NA()</f>
        <v>#N/A</v>
      </c>
      <c r="AM3658" t="e">
        <f>NA()</f>
        <v>#N/A</v>
      </c>
      <c r="AN3658" t="e">
        <f>NA()</f>
        <v>#N/A</v>
      </c>
      <c r="AO3658" t="e">
        <f>NA()</f>
        <v>#N/A</v>
      </c>
      <c r="AP3658" t="e">
        <f>NA()</f>
        <v>#N/A</v>
      </c>
    </row>
    <row r="3659" spans="20:42" x14ac:dyDescent="0.35">
      <c r="T3659" s="6"/>
      <c r="U3659" s="6"/>
      <c r="Z3659">
        <v>26</v>
      </c>
      <c r="AA3659" s="9">
        <v>45804</v>
      </c>
      <c r="AB3659">
        <v>2.08</v>
      </c>
      <c r="AE3659" s="25">
        <v>41973</v>
      </c>
      <c r="AF3659" t="e">
        <f>NA()</f>
        <v>#N/A</v>
      </c>
      <c r="AG3659" t="e">
        <f>NA()</f>
        <v>#N/A</v>
      </c>
      <c r="AH3659" t="e">
        <f>NA()</f>
        <v>#N/A</v>
      </c>
      <c r="AI3659" t="e">
        <f>NA()</f>
        <v>#N/A</v>
      </c>
      <c r="AJ3659" t="e">
        <f>NA()</f>
        <v>#N/A</v>
      </c>
      <c r="AK3659" t="e">
        <f>NA()</f>
        <v>#N/A</v>
      </c>
      <c r="AL3659" t="e">
        <f>NA()</f>
        <v>#N/A</v>
      </c>
      <c r="AM3659" t="e">
        <f>NA()</f>
        <v>#N/A</v>
      </c>
      <c r="AN3659" t="e">
        <f>NA()</f>
        <v>#N/A</v>
      </c>
      <c r="AO3659" t="e">
        <f>NA()</f>
        <v>#N/A</v>
      </c>
      <c r="AP3659" t="e">
        <f>NA()</f>
        <v>#N/A</v>
      </c>
    </row>
    <row r="3660" spans="20:42" x14ac:dyDescent="0.35">
      <c r="T3660" s="6"/>
      <c r="U3660" s="6"/>
      <c r="Z3660">
        <v>27</v>
      </c>
      <c r="AA3660" s="9">
        <v>45805</v>
      </c>
      <c r="AB3660">
        <v>2.1518000000000002</v>
      </c>
      <c r="AE3660" s="25">
        <v>41974</v>
      </c>
      <c r="AF3660" s="13">
        <v>22.59732412</v>
      </c>
      <c r="AG3660" s="13">
        <v>0.20994567</v>
      </c>
      <c r="AH3660" s="13">
        <v>0.20994567</v>
      </c>
      <c r="AI3660" s="13">
        <v>0.20661798000000001</v>
      </c>
      <c r="AJ3660" s="13">
        <v>3.1166666699999999</v>
      </c>
      <c r="AK3660" s="13">
        <v>0.20994567</v>
      </c>
      <c r="AL3660" s="13">
        <v>5.7980916200000001</v>
      </c>
      <c r="AM3660" s="13">
        <v>10.331743850000001</v>
      </c>
      <c r="AN3660" s="13">
        <v>9.69E-2</v>
      </c>
      <c r="AO3660" s="13">
        <v>0.86219999999999997</v>
      </c>
      <c r="AP3660" t="e">
        <f>NA()</f>
        <v>#N/A</v>
      </c>
    </row>
    <row r="3661" spans="20:42" x14ac:dyDescent="0.35">
      <c r="T3661" s="6"/>
      <c r="U3661" s="6"/>
      <c r="Z3661">
        <v>28</v>
      </c>
      <c r="AA3661" s="9">
        <v>45806</v>
      </c>
      <c r="AB3661">
        <v>2.1189</v>
      </c>
      <c r="AE3661" s="25">
        <v>41975</v>
      </c>
      <c r="AF3661" t="e">
        <f>NA()</f>
        <v>#N/A</v>
      </c>
      <c r="AG3661" t="e">
        <f>NA()</f>
        <v>#N/A</v>
      </c>
      <c r="AH3661" t="e">
        <f>NA()</f>
        <v>#N/A</v>
      </c>
      <c r="AI3661" t="e">
        <f>NA()</f>
        <v>#N/A</v>
      </c>
      <c r="AJ3661" t="e">
        <f>NA()</f>
        <v>#N/A</v>
      </c>
      <c r="AK3661" t="e">
        <f>NA()</f>
        <v>#N/A</v>
      </c>
      <c r="AL3661" t="e">
        <f>NA()</f>
        <v>#N/A</v>
      </c>
      <c r="AM3661" t="e">
        <f>NA()</f>
        <v>#N/A</v>
      </c>
      <c r="AN3661" s="13">
        <v>9.6199999999999994E-2</v>
      </c>
      <c r="AO3661" t="e">
        <f>NA()</f>
        <v>#N/A</v>
      </c>
      <c r="AP3661" t="e">
        <f>NA()</f>
        <v>#N/A</v>
      </c>
    </row>
    <row r="3662" spans="20:42" x14ac:dyDescent="0.35">
      <c r="T3662" s="6"/>
      <c r="U3662" s="6"/>
      <c r="Z3662">
        <v>29</v>
      </c>
      <c r="AA3662" s="9">
        <v>45807</v>
      </c>
      <c r="AB3662">
        <v>2.1111</v>
      </c>
      <c r="AE3662" s="25">
        <v>41976</v>
      </c>
      <c r="AF3662" t="e">
        <f>NA()</f>
        <v>#N/A</v>
      </c>
      <c r="AG3662" t="e">
        <f>NA()</f>
        <v>#N/A</v>
      </c>
      <c r="AH3662" t="e">
        <f>NA()</f>
        <v>#N/A</v>
      </c>
      <c r="AI3662" t="e">
        <f>NA()</f>
        <v>#N/A</v>
      </c>
      <c r="AJ3662" t="e">
        <f>NA()</f>
        <v>#N/A</v>
      </c>
      <c r="AK3662" t="e">
        <f>NA()</f>
        <v>#N/A</v>
      </c>
      <c r="AL3662" t="e">
        <f>NA()</f>
        <v>#N/A</v>
      </c>
      <c r="AM3662" t="e">
        <f>NA()</f>
        <v>#N/A</v>
      </c>
      <c r="AN3662" s="13">
        <v>9.6299999999999997E-2</v>
      </c>
      <c r="AO3662" t="e">
        <f>NA()</f>
        <v>#N/A</v>
      </c>
      <c r="AP3662" t="e">
        <f>NA()</f>
        <v>#N/A</v>
      </c>
    </row>
    <row r="3663" spans="20:42" x14ac:dyDescent="0.35">
      <c r="T3663" s="6"/>
      <c r="U3663" s="6"/>
      <c r="Z3663">
        <v>30</v>
      </c>
      <c r="AA3663" s="9">
        <v>45810</v>
      </c>
      <c r="AB3663">
        <v>2.1000999999999999</v>
      </c>
      <c r="AE3663" s="25">
        <v>41977</v>
      </c>
      <c r="AF3663" t="e">
        <f>NA()</f>
        <v>#N/A</v>
      </c>
      <c r="AG3663" t="e">
        <f>NA()</f>
        <v>#N/A</v>
      </c>
      <c r="AH3663" t="e">
        <f>NA()</f>
        <v>#N/A</v>
      </c>
      <c r="AI3663" t="e">
        <f>NA()</f>
        <v>#N/A</v>
      </c>
      <c r="AJ3663" t="e">
        <f>NA()</f>
        <v>#N/A</v>
      </c>
      <c r="AK3663" t="e">
        <f>NA()</f>
        <v>#N/A</v>
      </c>
      <c r="AL3663" t="e">
        <f>NA()</f>
        <v>#N/A</v>
      </c>
      <c r="AM3663" t="e">
        <f>NA()</f>
        <v>#N/A</v>
      </c>
      <c r="AN3663" s="13">
        <v>9.5899999999999999E-2</v>
      </c>
      <c r="AO3663" t="e">
        <f>NA()</f>
        <v>#N/A</v>
      </c>
      <c r="AP3663" t="e">
        <f>NA()</f>
        <v>#N/A</v>
      </c>
    </row>
    <row r="3664" spans="20:42" x14ac:dyDescent="0.35">
      <c r="T3664" s="6"/>
      <c r="U3664" s="6"/>
      <c r="Y3664" t="s">
        <v>1101</v>
      </c>
      <c r="Z3664">
        <v>2</v>
      </c>
      <c r="AA3664" s="9">
        <v>45811</v>
      </c>
      <c r="AB3664">
        <v>2.1229</v>
      </c>
      <c r="AE3664" s="25">
        <v>41978</v>
      </c>
      <c r="AF3664" t="e">
        <f>NA()</f>
        <v>#N/A</v>
      </c>
      <c r="AG3664" t="e">
        <f>NA()</f>
        <v>#N/A</v>
      </c>
      <c r="AH3664" t="e">
        <f>NA()</f>
        <v>#N/A</v>
      </c>
      <c r="AI3664" t="e">
        <f>NA()</f>
        <v>#N/A</v>
      </c>
      <c r="AJ3664" t="e">
        <f>NA()</f>
        <v>#N/A</v>
      </c>
      <c r="AK3664" t="e">
        <f>NA()</f>
        <v>#N/A</v>
      </c>
      <c r="AL3664" t="e">
        <f>NA()</f>
        <v>#N/A</v>
      </c>
      <c r="AM3664" t="e">
        <f>NA()</f>
        <v>#N/A</v>
      </c>
      <c r="AN3664" s="13">
        <v>9.7500000000000003E-2</v>
      </c>
      <c r="AO3664" t="e">
        <f>NA()</f>
        <v>#N/A</v>
      </c>
      <c r="AP3664" t="e">
        <f>NA()</f>
        <v>#N/A</v>
      </c>
    </row>
    <row r="3665" spans="20:42" x14ac:dyDescent="0.35">
      <c r="T3665" s="6"/>
      <c r="U3665" s="6"/>
      <c r="Z3665">
        <v>3</v>
      </c>
      <c r="AA3665" s="9">
        <v>45812</v>
      </c>
      <c r="AB3665">
        <v>1.8245</v>
      </c>
      <c r="AE3665" s="25">
        <v>41979</v>
      </c>
      <c r="AF3665" t="e">
        <f>NA()</f>
        <v>#N/A</v>
      </c>
      <c r="AG3665" t="e">
        <f>NA()</f>
        <v>#N/A</v>
      </c>
      <c r="AH3665" t="e">
        <f>NA()</f>
        <v>#N/A</v>
      </c>
      <c r="AI3665" t="e">
        <f>NA()</f>
        <v>#N/A</v>
      </c>
      <c r="AJ3665" t="e">
        <f>NA()</f>
        <v>#N/A</v>
      </c>
      <c r="AK3665" t="e">
        <f>NA()</f>
        <v>#N/A</v>
      </c>
      <c r="AL3665" t="e">
        <f>NA()</f>
        <v>#N/A</v>
      </c>
      <c r="AM3665" t="e">
        <f>NA()</f>
        <v>#N/A</v>
      </c>
      <c r="AN3665" t="e">
        <f>NA()</f>
        <v>#N/A</v>
      </c>
      <c r="AO3665" t="e">
        <f>NA()</f>
        <v>#N/A</v>
      </c>
      <c r="AP3665" t="e">
        <f>NA()</f>
        <v>#N/A</v>
      </c>
    </row>
    <row r="3666" spans="20:42" x14ac:dyDescent="0.35">
      <c r="T3666" s="6"/>
      <c r="U3666" s="6"/>
      <c r="Z3666">
        <v>4</v>
      </c>
      <c r="AA3666" s="9">
        <v>45813</v>
      </c>
      <c r="AB3666">
        <v>1.5620000000000001</v>
      </c>
      <c r="AE3666" s="25">
        <v>41980</v>
      </c>
      <c r="AF3666" t="e">
        <f>NA()</f>
        <v>#N/A</v>
      </c>
      <c r="AG3666" t="e">
        <f>NA()</f>
        <v>#N/A</v>
      </c>
      <c r="AH3666" t="e">
        <f>NA()</f>
        <v>#N/A</v>
      </c>
      <c r="AI3666" t="e">
        <f>NA()</f>
        <v>#N/A</v>
      </c>
      <c r="AJ3666" t="e">
        <f>NA()</f>
        <v>#N/A</v>
      </c>
      <c r="AK3666" t="e">
        <f>NA()</f>
        <v>#N/A</v>
      </c>
      <c r="AL3666" t="e">
        <f>NA()</f>
        <v>#N/A</v>
      </c>
      <c r="AM3666" t="e">
        <f>NA()</f>
        <v>#N/A</v>
      </c>
      <c r="AN3666" t="e">
        <f>NA()</f>
        <v>#N/A</v>
      </c>
      <c r="AO3666" t="e">
        <f>NA()</f>
        <v>#N/A</v>
      </c>
      <c r="AP3666" t="e">
        <f>NA()</f>
        <v>#N/A</v>
      </c>
    </row>
    <row r="3667" spans="20:42" x14ac:dyDescent="0.35">
      <c r="T3667" s="6"/>
      <c r="U3667" s="6"/>
      <c r="Z3667">
        <v>5</v>
      </c>
      <c r="AA3667" s="9">
        <v>45814</v>
      </c>
      <c r="AB3667">
        <v>1.4568000000000001</v>
      </c>
      <c r="AE3667" s="25">
        <v>41981</v>
      </c>
      <c r="AF3667" t="e">
        <f>NA()</f>
        <v>#N/A</v>
      </c>
      <c r="AG3667" t="e">
        <f>NA()</f>
        <v>#N/A</v>
      </c>
      <c r="AH3667" t="e">
        <f>NA()</f>
        <v>#N/A</v>
      </c>
      <c r="AI3667" t="e">
        <f>NA()</f>
        <v>#N/A</v>
      </c>
      <c r="AJ3667" t="e">
        <f>NA()</f>
        <v>#N/A</v>
      </c>
      <c r="AK3667" t="e">
        <f>NA()</f>
        <v>#N/A</v>
      </c>
      <c r="AL3667" t="e">
        <f>NA()</f>
        <v>#N/A</v>
      </c>
      <c r="AM3667" t="e">
        <f>NA()</f>
        <v>#N/A</v>
      </c>
      <c r="AN3667" s="13">
        <v>9.8699999999999996E-2</v>
      </c>
      <c r="AO3667" t="e">
        <f>NA()</f>
        <v>#N/A</v>
      </c>
      <c r="AP3667" t="e">
        <f>NA()</f>
        <v>#N/A</v>
      </c>
    </row>
    <row r="3668" spans="20:42" x14ac:dyDescent="0.35">
      <c r="T3668" s="6"/>
      <c r="U3668" s="6"/>
      <c r="Z3668">
        <v>6</v>
      </c>
      <c r="AA3668" s="9">
        <v>45817</v>
      </c>
      <c r="AB3668">
        <v>1.4723999999999999</v>
      </c>
      <c r="AE3668" s="25">
        <v>41982</v>
      </c>
      <c r="AF3668" t="e">
        <f>NA()</f>
        <v>#N/A</v>
      </c>
      <c r="AG3668" t="e">
        <f>NA()</f>
        <v>#N/A</v>
      </c>
      <c r="AH3668" t="e">
        <f>NA()</f>
        <v>#N/A</v>
      </c>
      <c r="AI3668" t="e">
        <f>NA()</f>
        <v>#N/A</v>
      </c>
      <c r="AJ3668" t="e">
        <f>NA()</f>
        <v>#N/A</v>
      </c>
      <c r="AK3668" t="e">
        <f>NA()</f>
        <v>#N/A</v>
      </c>
      <c r="AL3668" t="e">
        <f>NA()</f>
        <v>#N/A</v>
      </c>
      <c r="AM3668" t="e">
        <f>NA()</f>
        <v>#N/A</v>
      </c>
      <c r="AN3668" s="13">
        <v>9.98E-2</v>
      </c>
      <c r="AO3668" t="e">
        <f>NA()</f>
        <v>#N/A</v>
      </c>
      <c r="AP3668" t="e">
        <f>NA()</f>
        <v>#N/A</v>
      </c>
    </row>
    <row r="3669" spans="20:42" x14ac:dyDescent="0.35">
      <c r="T3669" s="6"/>
      <c r="U3669" s="6"/>
      <c r="Z3669">
        <v>9</v>
      </c>
      <c r="AA3669" s="9">
        <v>45818</v>
      </c>
      <c r="AB3669">
        <v>1.5092000000000001</v>
      </c>
      <c r="AE3669" s="25">
        <v>41983</v>
      </c>
      <c r="AF3669" t="e">
        <f>NA()</f>
        <v>#N/A</v>
      </c>
      <c r="AG3669" t="e">
        <f>NA()</f>
        <v>#N/A</v>
      </c>
      <c r="AH3669" t="e">
        <f>NA()</f>
        <v>#N/A</v>
      </c>
      <c r="AI3669" t="e">
        <f>NA()</f>
        <v>#N/A</v>
      </c>
      <c r="AJ3669" t="e">
        <f>NA()</f>
        <v>#N/A</v>
      </c>
      <c r="AK3669" t="e">
        <f>NA()</f>
        <v>#N/A</v>
      </c>
      <c r="AL3669" t="e">
        <f>NA()</f>
        <v>#N/A</v>
      </c>
      <c r="AM3669" t="e">
        <f>NA()</f>
        <v>#N/A</v>
      </c>
      <c r="AN3669" s="13">
        <v>0.10050000000000001</v>
      </c>
      <c r="AO3669" t="e">
        <f>NA()</f>
        <v>#N/A</v>
      </c>
      <c r="AP3669" t="e">
        <f>NA()</f>
        <v>#N/A</v>
      </c>
    </row>
    <row r="3670" spans="20:42" x14ac:dyDescent="0.35">
      <c r="T3670" s="6"/>
      <c r="U3670" s="6"/>
      <c r="Z3670">
        <v>10</v>
      </c>
      <c r="AA3670" s="9">
        <v>45819</v>
      </c>
      <c r="AB3670">
        <v>1.7831999999999999</v>
      </c>
      <c r="AE3670" s="25">
        <v>41984</v>
      </c>
      <c r="AF3670" t="e">
        <f>NA()</f>
        <v>#N/A</v>
      </c>
      <c r="AG3670" t="e">
        <f>NA()</f>
        <v>#N/A</v>
      </c>
      <c r="AH3670" t="e">
        <f>NA()</f>
        <v>#N/A</v>
      </c>
      <c r="AI3670" t="e">
        <f>NA()</f>
        <v>#N/A</v>
      </c>
      <c r="AJ3670" t="e">
        <f>NA()</f>
        <v>#N/A</v>
      </c>
      <c r="AK3670" t="e">
        <f>NA()</f>
        <v>#N/A</v>
      </c>
      <c r="AL3670" t="e">
        <f>NA()</f>
        <v>#N/A</v>
      </c>
      <c r="AM3670" t="e">
        <f>NA()</f>
        <v>#N/A</v>
      </c>
      <c r="AN3670" s="13">
        <v>0.10059999999999999</v>
      </c>
      <c r="AO3670" t="e">
        <f>NA()</f>
        <v>#N/A</v>
      </c>
      <c r="AP3670" t="e">
        <f>NA()</f>
        <v>#N/A</v>
      </c>
    </row>
    <row r="3671" spans="20:42" x14ac:dyDescent="0.35">
      <c r="T3671" s="6"/>
      <c r="U3671" s="6"/>
      <c r="Z3671">
        <v>11</v>
      </c>
      <c r="AA3671" s="9">
        <v>45820</v>
      </c>
      <c r="AB3671">
        <v>1.8918999999999999</v>
      </c>
      <c r="AE3671" s="25">
        <v>41985</v>
      </c>
      <c r="AF3671" t="e">
        <f>NA()</f>
        <v>#N/A</v>
      </c>
      <c r="AG3671" t="e">
        <f>NA()</f>
        <v>#N/A</v>
      </c>
      <c r="AH3671" t="e">
        <f>NA()</f>
        <v>#N/A</v>
      </c>
      <c r="AI3671" t="e">
        <f>NA()</f>
        <v>#N/A</v>
      </c>
      <c r="AJ3671" t="e">
        <f>NA()</f>
        <v>#N/A</v>
      </c>
      <c r="AK3671" t="e">
        <f>NA()</f>
        <v>#N/A</v>
      </c>
      <c r="AL3671" t="e">
        <f>NA()</f>
        <v>#N/A</v>
      </c>
      <c r="AM3671" t="e">
        <f>NA()</f>
        <v>#N/A</v>
      </c>
      <c r="AN3671" s="13">
        <v>9.98E-2</v>
      </c>
      <c r="AO3671" t="e">
        <f>NA()</f>
        <v>#N/A</v>
      </c>
      <c r="AP3671" t="e">
        <f>NA()</f>
        <v>#N/A</v>
      </c>
    </row>
    <row r="3672" spans="20:42" x14ac:dyDescent="0.35">
      <c r="T3672" s="6"/>
      <c r="U3672" s="6"/>
      <c r="Z3672">
        <v>12</v>
      </c>
      <c r="AA3672" s="9">
        <v>45821</v>
      </c>
      <c r="AB3672">
        <v>1.7439</v>
      </c>
      <c r="AE3672" s="25">
        <v>41986</v>
      </c>
      <c r="AF3672" t="e">
        <f>NA()</f>
        <v>#N/A</v>
      </c>
      <c r="AG3672" t="e">
        <f>NA()</f>
        <v>#N/A</v>
      </c>
      <c r="AH3672" t="e">
        <f>NA()</f>
        <v>#N/A</v>
      </c>
      <c r="AI3672" t="e">
        <f>NA()</f>
        <v>#N/A</v>
      </c>
      <c r="AJ3672" t="e">
        <f>NA()</f>
        <v>#N/A</v>
      </c>
      <c r="AK3672" t="e">
        <f>NA()</f>
        <v>#N/A</v>
      </c>
      <c r="AL3672" t="e">
        <f>NA()</f>
        <v>#N/A</v>
      </c>
      <c r="AM3672" t="e">
        <f>NA()</f>
        <v>#N/A</v>
      </c>
      <c r="AN3672" t="e">
        <f>NA()</f>
        <v>#N/A</v>
      </c>
      <c r="AO3672" t="e">
        <f>NA()</f>
        <v>#N/A</v>
      </c>
      <c r="AP3672" t="e">
        <f>NA()</f>
        <v>#N/A</v>
      </c>
    </row>
    <row r="3673" spans="20:42" x14ac:dyDescent="0.35">
      <c r="T3673" s="6"/>
      <c r="U3673" s="6"/>
      <c r="Z3673">
        <v>13</v>
      </c>
      <c r="AA3673" s="9">
        <v>45824</v>
      </c>
      <c r="AB3673">
        <v>1.7531000000000001</v>
      </c>
      <c r="AE3673" s="25">
        <v>41987</v>
      </c>
      <c r="AF3673" t="e">
        <f>NA()</f>
        <v>#N/A</v>
      </c>
      <c r="AG3673" t="e">
        <f>NA()</f>
        <v>#N/A</v>
      </c>
      <c r="AH3673" t="e">
        <f>NA()</f>
        <v>#N/A</v>
      </c>
      <c r="AI3673" t="e">
        <f>NA()</f>
        <v>#N/A</v>
      </c>
      <c r="AJ3673" t="e">
        <f>NA()</f>
        <v>#N/A</v>
      </c>
      <c r="AK3673" t="e">
        <f>NA()</f>
        <v>#N/A</v>
      </c>
      <c r="AL3673" t="e">
        <f>NA()</f>
        <v>#N/A</v>
      </c>
      <c r="AM3673" t="e">
        <f>NA()</f>
        <v>#N/A</v>
      </c>
      <c r="AN3673" t="e">
        <f>NA()</f>
        <v>#N/A</v>
      </c>
      <c r="AO3673" t="e">
        <f>NA()</f>
        <v>#N/A</v>
      </c>
      <c r="AP3673" t="e">
        <f>NA()</f>
        <v>#N/A</v>
      </c>
    </row>
    <row r="3674" spans="20:42" x14ac:dyDescent="0.35">
      <c r="T3674" s="6"/>
      <c r="U3674" s="6"/>
      <c r="Z3674">
        <v>16</v>
      </c>
      <c r="AA3674" s="9">
        <v>45825</v>
      </c>
      <c r="AB3674">
        <v>1.7685</v>
      </c>
      <c r="AE3674" s="25">
        <v>41988</v>
      </c>
      <c r="AF3674" t="e">
        <f>NA()</f>
        <v>#N/A</v>
      </c>
      <c r="AG3674" t="e">
        <f>NA()</f>
        <v>#N/A</v>
      </c>
      <c r="AH3674" t="e">
        <f>NA()</f>
        <v>#N/A</v>
      </c>
      <c r="AI3674" t="e">
        <f>NA()</f>
        <v>#N/A</v>
      </c>
      <c r="AJ3674" t="e">
        <f>NA()</f>
        <v>#N/A</v>
      </c>
      <c r="AK3674" t="e">
        <f>NA()</f>
        <v>#N/A</v>
      </c>
      <c r="AL3674" t="e">
        <f>NA()</f>
        <v>#N/A</v>
      </c>
      <c r="AM3674" t="e">
        <f>NA()</f>
        <v>#N/A</v>
      </c>
      <c r="AN3674" s="13">
        <v>9.9599999999999994E-2</v>
      </c>
      <c r="AO3674" t="e">
        <f>NA()</f>
        <v>#N/A</v>
      </c>
      <c r="AP3674" t="e">
        <f>NA()</f>
        <v>#N/A</v>
      </c>
    </row>
    <row r="3675" spans="20:42" x14ac:dyDescent="0.35">
      <c r="T3675" s="6"/>
      <c r="U3675" s="6"/>
      <c r="Z3675">
        <v>17</v>
      </c>
      <c r="AA3675" s="9">
        <v>45826</v>
      </c>
      <c r="AB3675">
        <v>1.6644000000000001</v>
      </c>
      <c r="AE3675" s="25">
        <v>41989</v>
      </c>
      <c r="AF3675" t="e">
        <f>NA()</f>
        <v>#N/A</v>
      </c>
      <c r="AG3675" t="e">
        <f>NA()</f>
        <v>#N/A</v>
      </c>
      <c r="AH3675" t="e">
        <f>NA()</f>
        <v>#N/A</v>
      </c>
      <c r="AI3675" t="e">
        <f>NA()</f>
        <v>#N/A</v>
      </c>
      <c r="AJ3675" t="e">
        <f>NA()</f>
        <v>#N/A</v>
      </c>
      <c r="AK3675" t="e">
        <f>NA()</f>
        <v>#N/A</v>
      </c>
      <c r="AL3675" t="e">
        <f>NA()</f>
        <v>#N/A</v>
      </c>
      <c r="AM3675" t="e">
        <f>NA()</f>
        <v>#N/A</v>
      </c>
      <c r="AN3675" s="13">
        <v>9.9400000000000002E-2</v>
      </c>
      <c r="AO3675" t="e">
        <f>NA()</f>
        <v>#N/A</v>
      </c>
      <c r="AP3675" t="e">
        <f>NA()</f>
        <v>#N/A</v>
      </c>
    </row>
    <row r="3676" spans="20:42" x14ac:dyDescent="0.35">
      <c r="T3676" s="6"/>
      <c r="U3676" s="6"/>
      <c r="Z3676">
        <v>18</v>
      </c>
      <c r="AA3676" s="9">
        <v>45827</v>
      </c>
      <c r="AB3676">
        <v>1.8110999999999999</v>
      </c>
      <c r="AE3676" s="25">
        <v>41990</v>
      </c>
      <c r="AF3676" t="e">
        <f>NA()</f>
        <v>#N/A</v>
      </c>
      <c r="AG3676" t="e">
        <f>NA()</f>
        <v>#N/A</v>
      </c>
      <c r="AH3676" t="e">
        <f>NA()</f>
        <v>#N/A</v>
      </c>
      <c r="AI3676" t="e">
        <f>NA()</f>
        <v>#N/A</v>
      </c>
      <c r="AJ3676" t="e">
        <f>NA()</f>
        <v>#N/A</v>
      </c>
      <c r="AK3676" t="e">
        <f>NA()</f>
        <v>#N/A</v>
      </c>
      <c r="AL3676" t="e">
        <f>NA()</f>
        <v>#N/A</v>
      </c>
      <c r="AM3676" t="e">
        <f>NA()</f>
        <v>#N/A</v>
      </c>
      <c r="AN3676" s="13">
        <v>9.9599999999999994E-2</v>
      </c>
      <c r="AO3676" t="e">
        <f>NA()</f>
        <v>#N/A</v>
      </c>
      <c r="AP3676" t="e">
        <f>NA()</f>
        <v>#N/A</v>
      </c>
    </row>
    <row r="3677" spans="20:42" x14ac:dyDescent="0.35">
      <c r="T3677" s="6"/>
      <c r="U3677" s="6"/>
      <c r="Z3677">
        <v>19</v>
      </c>
      <c r="AA3677" s="9">
        <v>45828</v>
      </c>
      <c r="AB3677">
        <v>1.7594000000000001</v>
      </c>
      <c r="AE3677" s="25">
        <v>41991</v>
      </c>
      <c r="AF3677" t="e">
        <f>NA()</f>
        <v>#N/A</v>
      </c>
      <c r="AG3677" t="e">
        <f>NA()</f>
        <v>#N/A</v>
      </c>
      <c r="AH3677" t="e">
        <f>NA()</f>
        <v>#N/A</v>
      </c>
      <c r="AI3677" t="e">
        <f>NA()</f>
        <v>#N/A</v>
      </c>
      <c r="AJ3677" t="e">
        <f>NA()</f>
        <v>#N/A</v>
      </c>
      <c r="AK3677" t="e">
        <f>NA()</f>
        <v>#N/A</v>
      </c>
      <c r="AL3677" t="e">
        <f>NA()</f>
        <v>#N/A</v>
      </c>
      <c r="AM3677" t="e">
        <f>NA()</f>
        <v>#N/A</v>
      </c>
      <c r="AN3677" s="13">
        <v>0.1013</v>
      </c>
      <c r="AO3677" t="e">
        <f>NA()</f>
        <v>#N/A</v>
      </c>
      <c r="AP3677" t="e">
        <f>NA()</f>
        <v>#N/A</v>
      </c>
    </row>
    <row r="3678" spans="20:42" x14ac:dyDescent="0.35">
      <c r="T3678" s="6"/>
      <c r="U3678" s="6"/>
      <c r="Z3678">
        <v>20</v>
      </c>
      <c r="AA3678" s="9">
        <v>45831</v>
      </c>
      <c r="AB3678">
        <v>1.7929999999999999</v>
      </c>
      <c r="AE3678" s="25">
        <v>41992</v>
      </c>
      <c r="AF3678" t="e">
        <f>NA()</f>
        <v>#N/A</v>
      </c>
      <c r="AG3678" t="e">
        <f>NA()</f>
        <v>#N/A</v>
      </c>
      <c r="AH3678" t="e">
        <f>NA()</f>
        <v>#N/A</v>
      </c>
      <c r="AI3678" t="e">
        <f>NA()</f>
        <v>#N/A</v>
      </c>
      <c r="AJ3678" t="e">
        <f>NA()</f>
        <v>#N/A</v>
      </c>
      <c r="AK3678" t="e">
        <f>NA()</f>
        <v>#N/A</v>
      </c>
      <c r="AL3678" t="e">
        <f>NA()</f>
        <v>#N/A</v>
      </c>
      <c r="AM3678" t="e">
        <f>NA()</f>
        <v>#N/A</v>
      </c>
      <c r="AN3678" s="13">
        <v>0.10929999999999999</v>
      </c>
      <c r="AO3678" t="e">
        <f>NA()</f>
        <v>#N/A</v>
      </c>
      <c r="AP3678" t="e">
        <f>NA()</f>
        <v>#N/A</v>
      </c>
    </row>
    <row r="3679" spans="20:42" x14ac:dyDescent="0.35">
      <c r="T3679" s="6"/>
      <c r="U3679" s="6"/>
      <c r="Z3679">
        <v>23</v>
      </c>
      <c r="AA3679" s="9">
        <v>45832</v>
      </c>
      <c r="AB3679">
        <v>1.6795</v>
      </c>
      <c r="AE3679" s="25">
        <v>41993</v>
      </c>
      <c r="AF3679" t="e">
        <f>NA()</f>
        <v>#N/A</v>
      </c>
      <c r="AG3679" t="e">
        <f>NA()</f>
        <v>#N/A</v>
      </c>
      <c r="AH3679" t="e">
        <f>NA()</f>
        <v>#N/A</v>
      </c>
      <c r="AI3679" t="e">
        <f>NA()</f>
        <v>#N/A</v>
      </c>
      <c r="AJ3679" t="e">
        <f>NA()</f>
        <v>#N/A</v>
      </c>
      <c r="AK3679" t="e">
        <f>NA()</f>
        <v>#N/A</v>
      </c>
      <c r="AL3679" t="e">
        <f>NA()</f>
        <v>#N/A</v>
      </c>
      <c r="AM3679" t="e">
        <f>NA()</f>
        <v>#N/A</v>
      </c>
      <c r="AN3679" t="e">
        <f>NA()</f>
        <v>#N/A</v>
      </c>
      <c r="AO3679" t="e">
        <f>NA()</f>
        <v>#N/A</v>
      </c>
      <c r="AP3679" t="e">
        <f>NA()</f>
        <v>#N/A</v>
      </c>
    </row>
    <row r="3680" spans="20:42" x14ac:dyDescent="0.35">
      <c r="T3680" s="6"/>
      <c r="U3680" s="6"/>
      <c r="Z3680">
        <v>24</v>
      </c>
      <c r="AA3680" s="9">
        <v>45833</v>
      </c>
      <c r="AB3680">
        <v>1.6785000000000001</v>
      </c>
      <c r="AE3680" s="25">
        <v>41994</v>
      </c>
      <c r="AF3680" t="e">
        <f>NA()</f>
        <v>#N/A</v>
      </c>
      <c r="AG3680" t="e">
        <f>NA()</f>
        <v>#N/A</v>
      </c>
      <c r="AH3680" t="e">
        <f>NA()</f>
        <v>#N/A</v>
      </c>
      <c r="AI3680" t="e">
        <f>NA()</f>
        <v>#N/A</v>
      </c>
      <c r="AJ3680" t="e">
        <f>NA()</f>
        <v>#N/A</v>
      </c>
      <c r="AK3680" t="e">
        <f>NA()</f>
        <v>#N/A</v>
      </c>
      <c r="AL3680" t="e">
        <f>NA()</f>
        <v>#N/A</v>
      </c>
      <c r="AM3680" t="e">
        <f>NA()</f>
        <v>#N/A</v>
      </c>
      <c r="AN3680" t="e">
        <f>NA()</f>
        <v>#N/A</v>
      </c>
      <c r="AO3680" t="e">
        <f>NA()</f>
        <v>#N/A</v>
      </c>
      <c r="AP3680" t="e">
        <f>NA()</f>
        <v>#N/A</v>
      </c>
    </row>
    <row r="3681" spans="20:42" x14ac:dyDescent="0.35">
      <c r="T3681" s="6"/>
      <c r="U3681" s="6"/>
      <c r="Z3681">
        <v>25</v>
      </c>
      <c r="AA3681" s="9">
        <v>45834</v>
      </c>
      <c r="AB3681">
        <v>1.7465999999999999</v>
      </c>
      <c r="AE3681" s="25">
        <v>41995</v>
      </c>
      <c r="AF3681" t="e">
        <f>NA()</f>
        <v>#N/A</v>
      </c>
      <c r="AG3681" t="e">
        <f>NA()</f>
        <v>#N/A</v>
      </c>
      <c r="AH3681" t="e">
        <f>NA()</f>
        <v>#N/A</v>
      </c>
      <c r="AI3681" t="e">
        <f>NA()</f>
        <v>#N/A</v>
      </c>
      <c r="AJ3681" t="e">
        <f>NA()</f>
        <v>#N/A</v>
      </c>
      <c r="AK3681" t="e">
        <f>NA()</f>
        <v>#N/A</v>
      </c>
      <c r="AL3681" t="e">
        <f>NA()</f>
        <v>#N/A</v>
      </c>
      <c r="AM3681" t="e">
        <f>NA()</f>
        <v>#N/A</v>
      </c>
      <c r="AN3681" s="13">
        <v>0.11119999999999999</v>
      </c>
      <c r="AO3681" t="e">
        <f>NA()</f>
        <v>#N/A</v>
      </c>
      <c r="AP3681" t="e">
        <f>NA()</f>
        <v>#N/A</v>
      </c>
    </row>
    <row r="3682" spans="20:42" x14ac:dyDescent="0.35">
      <c r="T3682" s="6"/>
      <c r="U3682" s="6"/>
      <c r="Z3682">
        <v>26</v>
      </c>
      <c r="AA3682" s="9">
        <v>45835</v>
      </c>
      <c r="AB3682">
        <v>1.8108</v>
      </c>
      <c r="AE3682" s="25">
        <v>41996</v>
      </c>
      <c r="AF3682" t="e">
        <f>NA()</f>
        <v>#N/A</v>
      </c>
      <c r="AG3682" t="e">
        <f>NA()</f>
        <v>#N/A</v>
      </c>
      <c r="AH3682" t="e">
        <f>NA()</f>
        <v>#N/A</v>
      </c>
      <c r="AI3682" t="e">
        <f>NA()</f>
        <v>#N/A</v>
      </c>
      <c r="AJ3682" t="e">
        <f>NA()</f>
        <v>#N/A</v>
      </c>
      <c r="AK3682" t="e">
        <f>NA()</f>
        <v>#N/A</v>
      </c>
      <c r="AL3682" t="e">
        <f>NA()</f>
        <v>#N/A</v>
      </c>
      <c r="AM3682" t="e">
        <f>NA()</f>
        <v>#N/A</v>
      </c>
      <c r="AN3682" s="13">
        <v>0.1124</v>
      </c>
      <c r="AO3682" t="e">
        <f>NA()</f>
        <v>#N/A</v>
      </c>
      <c r="AP3682" t="e">
        <f>NA()</f>
        <v>#N/A</v>
      </c>
    </row>
    <row r="3683" spans="20:42" x14ac:dyDescent="0.35">
      <c r="T3683" s="6"/>
      <c r="U3683" s="6"/>
      <c r="Z3683">
        <v>27</v>
      </c>
      <c r="AA3683" s="9">
        <v>45838</v>
      </c>
      <c r="AB3683">
        <v>1.6345000000000001</v>
      </c>
      <c r="AE3683" s="25">
        <v>41997</v>
      </c>
      <c r="AF3683" t="e">
        <f>NA()</f>
        <v>#N/A</v>
      </c>
      <c r="AG3683" t="e">
        <f>NA()</f>
        <v>#N/A</v>
      </c>
      <c r="AH3683" t="e">
        <f>NA()</f>
        <v>#N/A</v>
      </c>
      <c r="AI3683" t="e">
        <f>NA()</f>
        <v>#N/A</v>
      </c>
      <c r="AJ3683" t="e">
        <f>NA()</f>
        <v>#N/A</v>
      </c>
      <c r="AK3683" t="e">
        <f>NA()</f>
        <v>#N/A</v>
      </c>
      <c r="AL3683" t="e">
        <f>NA()</f>
        <v>#N/A</v>
      </c>
      <c r="AM3683" t="e">
        <f>NA()</f>
        <v>#N/A</v>
      </c>
      <c r="AN3683" s="13">
        <v>0.1116</v>
      </c>
      <c r="AO3683" t="e">
        <f>NA()</f>
        <v>#N/A</v>
      </c>
      <c r="AP3683" t="e">
        <f>NA()</f>
        <v>#N/A</v>
      </c>
    </row>
    <row r="3684" spans="20:42" x14ac:dyDescent="0.35">
      <c r="T3684" s="6"/>
      <c r="U3684" s="6"/>
      <c r="Z3684">
        <v>30</v>
      </c>
      <c r="AA3684" s="9">
        <v>45839</v>
      </c>
      <c r="AB3684">
        <v>1.5598000000000001</v>
      </c>
      <c r="AE3684" s="25">
        <v>41998</v>
      </c>
      <c r="AF3684" t="e">
        <f>NA()</f>
        <v>#N/A</v>
      </c>
      <c r="AG3684" t="e">
        <f>NA()</f>
        <v>#N/A</v>
      </c>
      <c r="AH3684" t="e">
        <f>NA()</f>
        <v>#N/A</v>
      </c>
      <c r="AI3684" t="e">
        <f>NA()</f>
        <v>#N/A</v>
      </c>
      <c r="AJ3684" t="e">
        <f>NA()</f>
        <v>#N/A</v>
      </c>
      <c r="AK3684" t="e">
        <f>NA()</f>
        <v>#N/A</v>
      </c>
      <c r="AL3684" t="e">
        <f>NA()</f>
        <v>#N/A</v>
      </c>
      <c r="AM3684" t="e">
        <f>NA()</f>
        <v>#N/A</v>
      </c>
      <c r="AN3684" t="e">
        <f>NA()</f>
        <v>#N/A</v>
      </c>
      <c r="AO3684" t="e">
        <f>NA()</f>
        <v>#N/A</v>
      </c>
      <c r="AP3684" t="e">
        <f>NA()</f>
        <v>#N/A</v>
      </c>
    </row>
    <row r="3685" spans="20:42" x14ac:dyDescent="0.35">
      <c r="T3685" s="6"/>
      <c r="U3685" s="6"/>
      <c r="Y3685" t="s">
        <v>1102</v>
      </c>
      <c r="Z3685">
        <v>1</v>
      </c>
      <c r="AA3685" s="9">
        <v>45840</v>
      </c>
      <c r="AB3685">
        <v>1.4297</v>
      </c>
      <c r="AE3685" s="25">
        <v>41999</v>
      </c>
      <c r="AF3685" t="e">
        <f>NA()</f>
        <v>#N/A</v>
      </c>
      <c r="AG3685" t="e">
        <f>NA()</f>
        <v>#N/A</v>
      </c>
      <c r="AH3685" t="e">
        <f>NA()</f>
        <v>#N/A</v>
      </c>
      <c r="AI3685" t="e">
        <f>NA()</f>
        <v>#N/A</v>
      </c>
      <c r="AJ3685" t="e">
        <f>NA()</f>
        <v>#N/A</v>
      </c>
      <c r="AK3685" t="e">
        <f>NA()</f>
        <v>#N/A</v>
      </c>
      <c r="AL3685" t="e">
        <f>NA()</f>
        <v>#N/A</v>
      </c>
      <c r="AM3685" t="e">
        <f>NA()</f>
        <v>#N/A</v>
      </c>
      <c r="AN3685" s="13">
        <v>0.11119999999999999</v>
      </c>
      <c r="AO3685" t="e">
        <f>NA()</f>
        <v>#N/A</v>
      </c>
      <c r="AP3685" t="e">
        <f>NA()</f>
        <v>#N/A</v>
      </c>
    </row>
    <row r="3686" spans="20:42" x14ac:dyDescent="0.35">
      <c r="T3686" s="6"/>
      <c r="U3686" s="6"/>
      <c r="Z3686">
        <v>2</v>
      </c>
      <c r="AA3686" s="9">
        <v>45841</v>
      </c>
      <c r="AB3686">
        <v>1.4954000000000001</v>
      </c>
      <c r="AE3686" s="25">
        <v>42000</v>
      </c>
      <c r="AF3686" t="e">
        <f>NA()</f>
        <v>#N/A</v>
      </c>
      <c r="AG3686" t="e">
        <f>NA()</f>
        <v>#N/A</v>
      </c>
      <c r="AH3686" t="e">
        <f>NA()</f>
        <v>#N/A</v>
      </c>
      <c r="AI3686" t="e">
        <f>NA()</f>
        <v>#N/A</v>
      </c>
      <c r="AJ3686" t="e">
        <f>NA()</f>
        <v>#N/A</v>
      </c>
      <c r="AK3686" t="e">
        <f>NA()</f>
        <v>#N/A</v>
      </c>
      <c r="AL3686" t="e">
        <f>NA()</f>
        <v>#N/A</v>
      </c>
      <c r="AM3686" t="e">
        <f>NA()</f>
        <v>#N/A</v>
      </c>
      <c r="AN3686" t="e">
        <f>NA()</f>
        <v>#N/A</v>
      </c>
      <c r="AO3686" t="e">
        <f>NA()</f>
        <v>#N/A</v>
      </c>
      <c r="AP3686" t="e">
        <f>NA()</f>
        <v>#N/A</v>
      </c>
    </row>
    <row r="3687" spans="20:42" x14ac:dyDescent="0.35">
      <c r="T3687" s="6"/>
      <c r="U3687" s="6"/>
      <c r="Z3687">
        <v>3</v>
      </c>
      <c r="AA3687" s="9">
        <v>45842</v>
      </c>
      <c r="AB3687">
        <v>1.5694999999999999</v>
      </c>
      <c r="AE3687" s="25">
        <v>42001</v>
      </c>
      <c r="AF3687" t="e">
        <f>NA()</f>
        <v>#N/A</v>
      </c>
      <c r="AG3687" t="e">
        <f>NA()</f>
        <v>#N/A</v>
      </c>
      <c r="AH3687" t="e">
        <f>NA()</f>
        <v>#N/A</v>
      </c>
      <c r="AI3687" t="e">
        <f>NA()</f>
        <v>#N/A</v>
      </c>
      <c r="AJ3687" t="e">
        <f>NA()</f>
        <v>#N/A</v>
      </c>
      <c r="AK3687" t="e">
        <f>NA()</f>
        <v>#N/A</v>
      </c>
      <c r="AL3687" t="e">
        <f>NA()</f>
        <v>#N/A</v>
      </c>
      <c r="AM3687" t="e">
        <f>NA()</f>
        <v>#N/A</v>
      </c>
      <c r="AN3687" t="e">
        <f>NA()</f>
        <v>#N/A</v>
      </c>
      <c r="AO3687" t="e">
        <f>NA()</f>
        <v>#N/A</v>
      </c>
      <c r="AP3687" t="e">
        <f>NA()</f>
        <v>#N/A</v>
      </c>
    </row>
    <row r="3688" spans="20:42" x14ac:dyDescent="0.35">
      <c r="T3688" s="6"/>
      <c r="U3688" s="6"/>
      <c r="Z3688">
        <v>4</v>
      </c>
      <c r="AA3688" s="9">
        <v>45845</v>
      </c>
      <c r="AB3688">
        <v>1.4896</v>
      </c>
      <c r="AE3688" s="25">
        <v>42002</v>
      </c>
      <c r="AF3688" t="e">
        <f>NA()</f>
        <v>#N/A</v>
      </c>
      <c r="AG3688" t="e">
        <f>NA()</f>
        <v>#N/A</v>
      </c>
      <c r="AH3688" t="e">
        <f>NA()</f>
        <v>#N/A</v>
      </c>
      <c r="AI3688" t="e">
        <f>NA()</f>
        <v>#N/A</v>
      </c>
      <c r="AJ3688" t="e">
        <f>NA()</f>
        <v>#N/A</v>
      </c>
      <c r="AK3688" t="e">
        <f>NA()</f>
        <v>#N/A</v>
      </c>
      <c r="AL3688" t="e">
        <f>NA()</f>
        <v>#N/A</v>
      </c>
      <c r="AM3688" t="e">
        <f>NA()</f>
        <v>#N/A</v>
      </c>
      <c r="AN3688" s="13">
        <v>0.11310000000000001</v>
      </c>
      <c r="AO3688" t="e">
        <f>NA()</f>
        <v>#N/A</v>
      </c>
      <c r="AP3688" t="e">
        <f>NA()</f>
        <v>#N/A</v>
      </c>
    </row>
    <row r="3689" spans="20:42" x14ac:dyDescent="0.35">
      <c r="T3689" s="6"/>
      <c r="U3689" s="6"/>
      <c r="Z3689">
        <v>7</v>
      </c>
      <c r="AA3689" s="9">
        <v>45846</v>
      </c>
      <c r="AB3689">
        <v>1.5986</v>
      </c>
      <c r="AE3689" s="25">
        <v>42003</v>
      </c>
      <c r="AF3689" t="e">
        <f>NA()</f>
        <v>#N/A</v>
      </c>
      <c r="AG3689" t="e">
        <f>NA()</f>
        <v>#N/A</v>
      </c>
      <c r="AH3689" t="e">
        <f>NA()</f>
        <v>#N/A</v>
      </c>
      <c r="AI3689" t="e">
        <f>NA()</f>
        <v>#N/A</v>
      </c>
      <c r="AJ3689" t="e">
        <f>NA()</f>
        <v>#N/A</v>
      </c>
      <c r="AK3689" t="e">
        <f>NA()</f>
        <v>#N/A</v>
      </c>
      <c r="AL3689" t="e">
        <f>NA()</f>
        <v>#N/A</v>
      </c>
      <c r="AM3689" t="e">
        <f>NA()</f>
        <v>#N/A</v>
      </c>
      <c r="AN3689" s="13">
        <v>0.11459999999999999</v>
      </c>
      <c r="AO3689" t="e">
        <f>NA()</f>
        <v>#N/A</v>
      </c>
      <c r="AP3689" t="e">
        <f>NA()</f>
        <v>#N/A</v>
      </c>
    </row>
    <row r="3690" spans="20:42" x14ac:dyDescent="0.35">
      <c r="T3690" s="6"/>
      <c r="U3690" s="6"/>
      <c r="Z3690">
        <v>8</v>
      </c>
      <c r="AA3690" s="9">
        <v>45847</v>
      </c>
      <c r="AB3690">
        <v>1.6566000000000001</v>
      </c>
      <c r="AE3690" s="25">
        <v>42004</v>
      </c>
      <c r="AF3690" t="e">
        <f>NA()</f>
        <v>#N/A</v>
      </c>
      <c r="AG3690" t="e">
        <f>NA()</f>
        <v>#N/A</v>
      </c>
      <c r="AH3690" t="e">
        <f>NA()</f>
        <v>#N/A</v>
      </c>
      <c r="AI3690" t="e">
        <f>NA()</f>
        <v>#N/A</v>
      </c>
      <c r="AJ3690" t="e">
        <f>NA()</f>
        <v>#N/A</v>
      </c>
      <c r="AK3690" t="e">
        <f>NA()</f>
        <v>#N/A</v>
      </c>
      <c r="AL3690" t="e">
        <f>NA()</f>
        <v>#N/A</v>
      </c>
      <c r="AM3690" t="e">
        <f>NA()</f>
        <v>#N/A</v>
      </c>
      <c r="AN3690" s="13">
        <v>0.1183</v>
      </c>
      <c r="AO3690" t="e">
        <f>NA()</f>
        <v>#N/A</v>
      </c>
      <c r="AP3690" t="e">
        <f>NA()</f>
        <v>#N/A</v>
      </c>
    </row>
    <row r="3691" spans="20:42" x14ac:dyDescent="0.35">
      <c r="T3691" s="6"/>
      <c r="U3691" s="6"/>
      <c r="Z3691">
        <v>9</v>
      </c>
      <c r="AA3691" s="9">
        <v>45848</v>
      </c>
      <c r="AB3691">
        <v>1.6216999999999999</v>
      </c>
      <c r="AE3691" s="25">
        <v>42005</v>
      </c>
      <c r="AF3691" t="e">
        <f>NA()</f>
        <v>#N/A</v>
      </c>
      <c r="AG3691" t="e">
        <f>NA()</f>
        <v>#N/A</v>
      </c>
      <c r="AH3691" t="e">
        <f>NA()</f>
        <v>#N/A</v>
      </c>
      <c r="AI3691" t="e">
        <f>NA()</f>
        <v>#N/A</v>
      </c>
      <c r="AJ3691" t="e">
        <f>NA()</f>
        <v>#N/A</v>
      </c>
      <c r="AK3691" t="e">
        <f>NA()</f>
        <v>#N/A</v>
      </c>
      <c r="AL3691" t="e">
        <f>NA()</f>
        <v>#N/A</v>
      </c>
      <c r="AM3691" t="e">
        <f>NA()</f>
        <v>#N/A</v>
      </c>
      <c r="AN3691" t="e">
        <f>NA()</f>
        <v>#N/A</v>
      </c>
      <c r="AO3691" s="13">
        <v>0.85640000000000005</v>
      </c>
      <c r="AP3691" t="e">
        <f>NA()</f>
        <v>#N/A</v>
      </c>
    </row>
    <row r="3692" spans="20:42" x14ac:dyDescent="0.35">
      <c r="T3692" s="6"/>
      <c r="U3692" s="6"/>
      <c r="Z3692">
        <v>10</v>
      </c>
      <c r="AA3692" s="9">
        <v>45849</v>
      </c>
      <c r="AB3692">
        <v>1.6104000000000001</v>
      </c>
      <c r="AE3692" s="25">
        <v>42006</v>
      </c>
      <c r="AF3692" t="e">
        <f>NA()</f>
        <v>#N/A</v>
      </c>
      <c r="AG3692" t="e">
        <f>NA()</f>
        <v>#N/A</v>
      </c>
      <c r="AH3692" t="e">
        <f>NA()</f>
        <v>#N/A</v>
      </c>
      <c r="AI3692" t="e">
        <f>NA()</f>
        <v>#N/A</v>
      </c>
      <c r="AJ3692" t="e">
        <f>NA()</f>
        <v>#N/A</v>
      </c>
      <c r="AK3692" t="e">
        <f>NA()</f>
        <v>#N/A</v>
      </c>
      <c r="AL3692" t="e">
        <f>NA()</f>
        <v>#N/A</v>
      </c>
      <c r="AM3692" t="e">
        <f>NA()</f>
        <v>#N/A</v>
      </c>
      <c r="AN3692" s="13">
        <v>0.1215</v>
      </c>
      <c r="AO3692" t="e">
        <f>NA()</f>
        <v>#N/A</v>
      </c>
      <c r="AP3692" t="e">
        <f>NA()</f>
        <v>#N/A</v>
      </c>
    </row>
    <row r="3693" spans="20:42" x14ac:dyDescent="0.35">
      <c r="T3693" s="6"/>
      <c r="U3693" s="6"/>
      <c r="Z3693">
        <v>11</v>
      </c>
      <c r="AA3693" s="9">
        <v>45852</v>
      </c>
      <c r="AB3693">
        <v>1.7048000000000001</v>
      </c>
      <c r="AE3693" s="25">
        <v>42007</v>
      </c>
      <c r="AF3693" t="e">
        <f>NA()</f>
        <v>#N/A</v>
      </c>
      <c r="AG3693" t="e">
        <f>NA()</f>
        <v>#N/A</v>
      </c>
      <c r="AH3693" t="e">
        <f>NA()</f>
        <v>#N/A</v>
      </c>
      <c r="AI3693" t="e">
        <f>NA()</f>
        <v>#N/A</v>
      </c>
      <c r="AJ3693" t="e">
        <f>NA()</f>
        <v>#N/A</v>
      </c>
      <c r="AK3693" t="e">
        <f>NA()</f>
        <v>#N/A</v>
      </c>
      <c r="AL3693" t="e">
        <f>NA()</f>
        <v>#N/A</v>
      </c>
      <c r="AM3693" t="e">
        <f>NA()</f>
        <v>#N/A</v>
      </c>
      <c r="AN3693" t="e">
        <f>NA()</f>
        <v>#N/A</v>
      </c>
      <c r="AO3693" t="e">
        <f>NA()</f>
        <v>#N/A</v>
      </c>
      <c r="AP3693" t="e">
        <f>NA()</f>
        <v>#N/A</v>
      </c>
    </row>
    <row r="3694" spans="20:42" x14ac:dyDescent="0.35">
      <c r="T3694" s="6"/>
      <c r="U3694" s="6"/>
      <c r="Z3694">
        <v>14</v>
      </c>
      <c r="AA3694" s="9">
        <v>45853</v>
      </c>
      <c r="AB3694">
        <v>1.6641999999999999</v>
      </c>
      <c r="AE3694" s="25">
        <v>42008</v>
      </c>
      <c r="AF3694" t="e">
        <f>NA()</f>
        <v>#N/A</v>
      </c>
      <c r="AG3694" t="e">
        <f>NA()</f>
        <v>#N/A</v>
      </c>
      <c r="AH3694" t="e">
        <f>NA()</f>
        <v>#N/A</v>
      </c>
      <c r="AI3694" t="e">
        <f>NA()</f>
        <v>#N/A</v>
      </c>
      <c r="AJ3694" t="e">
        <f>NA()</f>
        <v>#N/A</v>
      </c>
      <c r="AK3694" t="e">
        <f>NA()</f>
        <v>#N/A</v>
      </c>
      <c r="AL3694" t="e">
        <f>NA()</f>
        <v>#N/A</v>
      </c>
      <c r="AM3694" t="e">
        <f>NA()</f>
        <v>#N/A</v>
      </c>
      <c r="AN3694" t="e">
        <f>NA()</f>
        <v>#N/A</v>
      </c>
      <c r="AO3694" t="e">
        <f>NA()</f>
        <v>#N/A</v>
      </c>
      <c r="AP3694" t="e">
        <f>NA()</f>
        <v>#N/A</v>
      </c>
    </row>
    <row r="3695" spans="20:42" x14ac:dyDescent="0.35">
      <c r="T3695" s="6"/>
      <c r="U3695" s="6"/>
      <c r="Z3695">
        <v>15</v>
      </c>
      <c r="AA3695" s="9">
        <v>45854</v>
      </c>
      <c r="AB3695">
        <v>1.5284</v>
      </c>
      <c r="AE3695" s="25">
        <v>42009</v>
      </c>
      <c r="AF3695" t="e">
        <f>NA()</f>
        <v>#N/A</v>
      </c>
      <c r="AG3695" t="e">
        <f>NA()</f>
        <v>#N/A</v>
      </c>
      <c r="AH3695" t="e">
        <f>NA()</f>
        <v>#N/A</v>
      </c>
      <c r="AI3695" t="e">
        <f>NA()</f>
        <v>#N/A</v>
      </c>
      <c r="AJ3695" t="e">
        <f>NA()</f>
        <v>#N/A</v>
      </c>
      <c r="AK3695" t="e">
        <f>NA()</f>
        <v>#N/A</v>
      </c>
      <c r="AL3695" t="e">
        <f>NA()</f>
        <v>#N/A</v>
      </c>
      <c r="AM3695" t="e">
        <f>NA()</f>
        <v>#N/A</v>
      </c>
      <c r="AN3695" s="13">
        <v>0.1239</v>
      </c>
      <c r="AO3695" t="e">
        <f>NA()</f>
        <v>#N/A</v>
      </c>
      <c r="AP3695" t="e">
        <f>NA()</f>
        <v>#N/A</v>
      </c>
    </row>
    <row r="3696" spans="20:42" x14ac:dyDescent="0.35">
      <c r="T3696" s="6"/>
      <c r="U3696" s="6"/>
      <c r="Z3696">
        <v>16</v>
      </c>
      <c r="AA3696" s="9">
        <v>45855</v>
      </c>
      <c r="AB3696">
        <v>1.5450999999999999</v>
      </c>
      <c r="AE3696" s="25">
        <v>42010</v>
      </c>
      <c r="AF3696" t="e">
        <f>NA()</f>
        <v>#N/A</v>
      </c>
      <c r="AG3696" t="e">
        <f>NA()</f>
        <v>#N/A</v>
      </c>
      <c r="AH3696" t="e">
        <f>NA()</f>
        <v>#N/A</v>
      </c>
      <c r="AI3696" t="e">
        <f>NA()</f>
        <v>#N/A</v>
      </c>
      <c r="AJ3696" t="e">
        <f>NA()</f>
        <v>#N/A</v>
      </c>
      <c r="AK3696" t="e">
        <f>NA()</f>
        <v>#N/A</v>
      </c>
      <c r="AL3696" t="e">
        <f>NA()</f>
        <v>#N/A</v>
      </c>
      <c r="AM3696" t="e">
        <f>NA()</f>
        <v>#N/A</v>
      </c>
      <c r="AN3696" s="13">
        <v>0.125</v>
      </c>
      <c r="AO3696" t="e">
        <f>NA()</f>
        <v>#N/A</v>
      </c>
      <c r="AP3696" t="e">
        <f>NA()</f>
        <v>#N/A</v>
      </c>
    </row>
    <row r="3697" spans="20:42" x14ac:dyDescent="0.35">
      <c r="T3697" s="6"/>
      <c r="U3697" s="6"/>
      <c r="Z3697">
        <v>17</v>
      </c>
      <c r="AA3697" s="9">
        <v>45856</v>
      </c>
      <c r="AB3697">
        <v>1.3028999999999999</v>
      </c>
      <c r="AE3697" s="25">
        <v>42011</v>
      </c>
      <c r="AF3697" t="e">
        <f>NA()</f>
        <v>#N/A</v>
      </c>
      <c r="AG3697" t="e">
        <f>NA()</f>
        <v>#N/A</v>
      </c>
      <c r="AH3697" t="e">
        <f>NA()</f>
        <v>#N/A</v>
      </c>
      <c r="AI3697" t="e">
        <f>NA()</f>
        <v>#N/A</v>
      </c>
      <c r="AJ3697" t="e">
        <f>NA()</f>
        <v>#N/A</v>
      </c>
      <c r="AK3697" t="e">
        <f>NA()</f>
        <v>#N/A</v>
      </c>
      <c r="AL3697" t="e">
        <f>NA()</f>
        <v>#N/A</v>
      </c>
      <c r="AM3697" t="e">
        <f>NA()</f>
        <v>#N/A</v>
      </c>
      <c r="AN3697" s="13">
        <v>0.12559999999999999</v>
      </c>
      <c r="AO3697" t="e">
        <f>NA()</f>
        <v>#N/A</v>
      </c>
      <c r="AP3697" t="e">
        <f>NA()</f>
        <v>#N/A</v>
      </c>
    </row>
    <row r="3698" spans="20:42" x14ac:dyDescent="0.35">
      <c r="T3698" s="6"/>
      <c r="U3698" s="6"/>
      <c r="Z3698">
        <v>18</v>
      </c>
      <c r="AA3698" s="9">
        <v>45859</v>
      </c>
      <c r="AB3698">
        <v>1.3181</v>
      </c>
      <c r="AE3698" s="25">
        <v>42012</v>
      </c>
      <c r="AF3698" t="e">
        <f>NA()</f>
        <v>#N/A</v>
      </c>
      <c r="AG3698" t="e">
        <f>NA()</f>
        <v>#N/A</v>
      </c>
      <c r="AH3698" t="e">
        <f>NA()</f>
        <v>#N/A</v>
      </c>
      <c r="AI3698" t="e">
        <f>NA()</f>
        <v>#N/A</v>
      </c>
      <c r="AJ3698" t="e">
        <f>NA()</f>
        <v>#N/A</v>
      </c>
      <c r="AK3698" t="e">
        <f>NA()</f>
        <v>#N/A</v>
      </c>
      <c r="AL3698" t="e">
        <f>NA()</f>
        <v>#N/A</v>
      </c>
      <c r="AM3698" t="e">
        <f>NA()</f>
        <v>#N/A</v>
      </c>
      <c r="AN3698" s="13">
        <v>0.12590000000000001</v>
      </c>
      <c r="AO3698" t="e">
        <f>NA()</f>
        <v>#N/A</v>
      </c>
      <c r="AP3698" t="e">
        <f>NA()</f>
        <v>#N/A</v>
      </c>
    </row>
    <row r="3699" spans="20:42" x14ac:dyDescent="0.35">
      <c r="T3699" s="6"/>
      <c r="U3699" s="6"/>
      <c r="Z3699">
        <v>21</v>
      </c>
      <c r="AA3699" s="9">
        <v>45860</v>
      </c>
      <c r="AB3699">
        <v>1.2996000000000001</v>
      </c>
      <c r="AE3699" s="25">
        <v>42013</v>
      </c>
      <c r="AF3699" t="e">
        <f>NA()</f>
        <v>#N/A</v>
      </c>
      <c r="AG3699" t="e">
        <f>NA()</f>
        <v>#N/A</v>
      </c>
      <c r="AH3699" t="e">
        <f>NA()</f>
        <v>#N/A</v>
      </c>
      <c r="AI3699" t="e">
        <f>NA()</f>
        <v>#N/A</v>
      </c>
      <c r="AJ3699" t="e">
        <f>NA()</f>
        <v>#N/A</v>
      </c>
      <c r="AK3699" t="e">
        <f>NA()</f>
        <v>#N/A</v>
      </c>
      <c r="AL3699" t="e">
        <f>NA()</f>
        <v>#N/A</v>
      </c>
      <c r="AM3699" t="e">
        <f>NA()</f>
        <v>#N/A</v>
      </c>
      <c r="AN3699" s="13">
        <v>0.1285</v>
      </c>
      <c r="AO3699" t="e">
        <f>NA()</f>
        <v>#N/A</v>
      </c>
      <c r="AP3699" t="e">
        <f>NA()</f>
        <v>#N/A</v>
      </c>
    </row>
    <row r="3700" spans="20:42" x14ac:dyDescent="0.35">
      <c r="T3700" s="6"/>
      <c r="U3700" s="6"/>
      <c r="Z3700">
        <v>22</v>
      </c>
      <c r="AA3700" s="9">
        <v>45861</v>
      </c>
      <c r="AB3700">
        <v>1.4563999999999999</v>
      </c>
      <c r="AE3700" s="25">
        <v>42014</v>
      </c>
      <c r="AF3700" t="e">
        <f>NA()</f>
        <v>#N/A</v>
      </c>
      <c r="AG3700" t="e">
        <f>NA()</f>
        <v>#N/A</v>
      </c>
      <c r="AH3700" t="e">
        <f>NA()</f>
        <v>#N/A</v>
      </c>
      <c r="AI3700" t="e">
        <f>NA()</f>
        <v>#N/A</v>
      </c>
      <c r="AJ3700" t="e">
        <f>NA()</f>
        <v>#N/A</v>
      </c>
      <c r="AK3700" t="e">
        <f>NA()</f>
        <v>#N/A</v>
      </c>
      <c r="AL3700" t="e">
        <f>NA()</f>
        <v>#N/A</v>
      </c>
      <c r="AM3700" t="e">
        <f>NA()</f>
        <v>#N/A</v>
      </c>
      <c r="AN3700" t="e">
        <f>NA()</f>
        <v>#N/A</v>
      </c>
      <c r="AO3700" t="e">
        <f>NA()</f>
        <v>#N/A</v>
      </c>
      <c r="AP3700" t="e">
        <f>NA()</f>
        <v>#N/A</v>
      </c>
    </row>
    <row r="3701" spans="20:42" x14ac:dyDescent="0.35">
      <c r="T3701" s="6"/>
      <c r="U3701" s="6"/>
      <c r="Z3701">
        <v>23</v>
      </c>
      <c r="AA3701" s="9">
        <v>45862</v>
      </c>
      <c r="AB3701">
        <v>1.8136000000000001</v>
      </c>
      <c r="AE3701" s="25">
        <v>42015</v>
      </c>
      <c r="AF3701" t="e">
        <f>NA()</f>
        <v>#N/A</v>
      </c>
      <c r="AG3701" t="e">
        <f>NA()</f>
        <v>#N/A</v>
      </c>
      <c r="AH3701" t="e">
        <f>NA()</f>
        <v>#N/A</v>
      </c>
      <c r="AI3701" t="e">
        <f>NA()</f>
        <v>#N/A</v>
      </c>
      <c r="AJ3701" t="e">
        <f>NA()</f>
        <v>#N/A</v>
      </c>
      <c r="AK3701" t="e">
        <f>NA()</f>
        <v>#N/A</v>
      </c>
      <c r="AL3701" t="e">
        <f>NA()</f>
        <v>#N/A</v>
      </c>
      <c r="AM3701" t="e">
        <f>NA()</f>
        <v>#N/A</v>
      </c>
      <c r="AN3701" t="e">
        <f>NA()</f>
        <v>#N/A</v>
      </c>
      <c r="AO3701" t="e">
        <f>NA()</f>
        <v>#N/A</v>
      </c>
      <c r="AP3701" t="e">
        <f>NA()</f>
        <v>#N/A</v>
      </c>
    </row>
    <row r="3702" spans="20:42" x14ac:dyDescent="0.35">
      <c r="T3702" s="6"/>
      <c r="U3702" s="6"/>
      <c r="Z3702">
        <v>24</v>
      </c>
      <c r="AA3702" s="9">
        <v>45863</v>
      </c>
      <c r="AB3702">
        <v>1.9165000000000001</v>
      </c>
      <c r="AE3702" s="25">
        <v>42016</v>
      </c>
      <c r="AF3702" t="e">
        <f>NA()</f>
        <v>#N/A</v>
      </c>
      <c r="AG3702" t="e">
        <f>NA()</f>
        <v>#N/A</v>
      </c>
      <c r="AH3702" t="e">
        <f>NA()</f>
        <v>#N/A</v>
      </c>
      <c r="AI3702" t="e">
        <f>NA()</f>
        <v>#N/A</v>
      </c>
      <c r="AJ3702" t="e">
        <f>NA()</f>
        <v>#N/A</v>
      </c>
      <c r="AK3702" t="e">
        <f>NA()</f>
        <v>#N/A</v>
      </c>
      <c r="AL3702" t="e">
        <f>NA()</f>
        <v>#N/A</v>
      </c>
      <c r="AM3702" t="e">
        <f>NA()</f>
        <v>#N/A</v>
      </c>
      <c r="AN3702" s="13">
        <v>0.1295</v>
      </c>
      <c r="AO3702" t="e">
        <f>NA()</f>
        <v>#N/A</v>
      </c>
      <c r="AP3702" t="e">
        <f>NA()</f>
        <v>#N/A</v>
      </c>
    </row>
    <row r="3703" spans="20:42" x14ac:dyDescent="0.35">
      <c r="T3703" s="6"/>
      <c r="U3703" s="6"/>
      <c r="Z3703">
        <v>25</v>
      </c>
      <c r="AA3703" s="9">
        <v>45866</v>
      </c>
      <c r="AB3703">
        <v>1.8852</v>
      </c>
      <c r="AE3703" s="25">
        <v>42017</v>
      </c>
      <c r="AF3703" t="e">
        <f>NA()</f>
        <v>#N/A</v>
      </c>
      <c r="AG3703" t="e">
        <f>NA()</f>
        <v>#N/A</v>
      </c>
      <c r="AH3703" t="e">
        <f>NA()</f>
        <v>#N/A</v>
      </c>
      <c r="AI3703" t="e">
        <f>NA()</f>
        <v>#N/A</v>
      </c>
      <c r="AJ3703" t="e">
        <f>NA()</f>
        <v>#N/A</v>
      </c>
      <c r="AK3703" t="e">
        <f>NA()</f>
        <v>#N/A</v>
      </c>
      <c r="AL3703" t="e">
        <f>NA()</f>
        <v>#N/A</v>
      </c>
      <c r="AM3703" t="e">
        <f>NA()</f>
        <v>#N/A</v>
      </c>
      <c r="AN3703" s="13">
        <v>0.12989999999999999</v>
      </c>
      <c r="AO3703" t="e">
        <f>NA()</f>
        <v>#N/A</v>
      </c>
      <c r="AP3703" t="e">
        <f>NA()</f>
        <v>#N/A</v>
      </c>
    </row>
    <row r="3704" spans="20:42" x14ac:dyDescent="0.35">
      <c r="T3704" s="6"/>
      <c r="U3704" s="6"/>
      <c r="Z3704">
        <v>28</v>
      </c>
      <c r="AA3704" s="9">
        <v>45867</v>
      </c>
      <c r="AB3704">
        <v>1.7848999999999999</v>
      </c>
      <c r="AE3704" s="25">
        <v>42018</v>
      </c>
      <c r="AF3704" t="e">
        <f>NA()</f>
        <v>#N/A</v>
      </c>
      <c r="AG3704" t="e">
        <f>NA()</f>
        <v>#N/A</v>
      </c>
      <c r="AH3704" t="e">
        <f>NA()</f>
        <v>#N/A</v>
      </c>
      <c r="AI3704" t="e">
        <f>NA()</f>
        <v>#N/A</v>
      </c>
      <c r="AJ3704" t="e">
        <f>NA()</f>
        <v>#N/A</v>
      </c>
      <c r="AK3704" t="e">
        <f>NA()</f>
        <v>#N/A</v>
      </c>
      <c r="AL3704" t="e">
        <f>NA()</f>
        <v>#N/A</v>
      </c>
      <c r="AM3704" t="e">
        <f>NA()</f>
        <v>#N/A</v>
      </c>
      <c r="AN3704" s="13">
        <v>0.13</v>
      </c>
      <c r="AO3704" t="e">
        <f>NA()</f>
        <v>#N/A</v>
      </c>
      <c r="AP3704" t="e">
        <f>NA()</f>
        <v>#N/A</v>
      </c>
    </row>
    <row r="3705" spans="20:42" x14ac:dyDescent="0.35">
      <c r="T3705" s="6"/>
      <c r="U3705" s="6"/>
      <c r="Z3705">
        <v>29</v>
      </c>
      <c r="AA3705" s="9">
        <v>45868</v>
      </c>
      <c r="AB3705">
        <v>1.8668</v>
      </c>
      <c r="AE3705" s="25">
        <v>42019</v>
      </c>
      <c r="AF3705" t="e">
        <f>NA()</f>
        <v>#N/A</v>
      </c>
      <c r="AG3705" t="e">
        <f>NA()</f>
        <v>#N/A</v>
      </c>
      <c r="AH3705" t="e">
        <f>NA()</f>
        <v>#N/A</v>
      </c>
      <c r="AI3705" t="e">
        <f>NA()</f>
        <v>#N/A</v>
      </c>
      <c r="AJ3705" t="e">
        <f>NA()</f>
        <v>#N/A</v>
      </c>
      <c r="AK3705" t="e">
        <f>NA()</f>
        <v>#N/A</v>
      </c>
      <c r="AL3705" t="e">
        <f>NA()</f>
        <v>#N/A</v>
      </c>
      <c r="AM3705" t="e">
        <f>NA()</f>
        <v>#N/A</v>
      </c>
      <c r="AN3705" s="13">
        <v>0.12989999999999999</v>
      </c>
      <c r="AO3705" t="e">
        <f>NA()</f>
        <v>#N/A</v>
      </c>
      <c r="AP3705" t="e">
        <f>NA()</f>
        <v>#N/A</v>
      </c>
    </row>
    <row r="3706" spans="20:42" x14ac:dyDescent="0.35">
      <c r="T3706" s="6"/>
      <c r="U3706" s="6"/>
      <c r="Z3706">
        <v>30</v>
      </c>
      <c r="AA3706" s="9">
        <v>45869</v>
      </c>
      <c r="AB3706">
        <v>1.8246</v>
      </c>
      <c r="AE3706" s="25">
        <v>42020</v>
      </c>
      <c r="AF3706" t="e">
        <f>NA()</f>
        <v>#N/A</v>
      </c>
      <c r="AG3706" t="e">
        <f>NA()</f>
        <v>#N/A</v>
      </c>
      <c r="AH3706" t="e">
        <f>NA()</f>
        <v>#N/A</v>
      </c>
      <c r="AI3706" t="e">
        <f>NA()</f>
        <v>#N/A</v>
      </c>
      <c r="AJ3706" t="e">
        <f>NA()</f>
        <v>#N/A</v>
      </c>
      <c r="AK3706" t="e">
        <f>NA()</f>
        <v>#N/A</v>
      </c>
      <c r="AL3706" t="e">
        <f>NA()</f>
        <v>#N/A</v>
      </c>
      <c r="AM3706" t="e">
        <f>NA()</f>
        <v>#N/A</v>
      </c>
      <c r="AN3706" s="13">
        <v>0.12909999999999999</v>
      </c>
      <c r="AO3706" t="e">
        <f>NA()</f>
        <v>#N/A</v>
      </c>
      <c r="AP3706" t="e">
        <f>NA()</f>
        <v>#N/A</v>
      </c>
    </row>
    <row r="3707" spans="20:42" x14ac:dyDescent="0.35">
      <c r="T3707" s="6"/>
      <c r="U3707" s="6"/>
      <c r="Z3707">
        <v>31</v>
      </c>
      <c r="AA3707" s="9">
        <v>45870</v>
      </c>
      <c r="AB3707">
        <v>1.7516</v>
      </c>
      <c r="AE3707" s="25">
        <v>42021</v>
      </c>
      <c r="AF3707" t="e">
        <f>NA()</f>
        <v>#N/A</v>
      </c>
      <c r="AG3707" t="e">
        <f>NA()</f>
        <v>#N/A</v>
      </c>
      <c r="AH3707" t="e">
        <f>NA()</f>
        <v>#N/A</v>
      </c>
      <c r="AI3707" t="e">
        <f>NA()</f>
        <v>#N/A</v>
      </c>
      <c r="AJ3707" t="e">
        <f>NA()</f>
        <v>#N/A</v>
      </c>
      <c r="AK3707" t="e">
        <f>NA()</f>
        <v>#N/A</v>
      </c>
      <c r="AL3707" t="e">
        <f>NA()</f>
        <v>#N/A</v>
      </c>
      <c r="AM3707" t="e">
        <f>NA()</f>
        <v>#N/A</v>
      </c>
      <c r="AN3707" t="e">
        <f>NA()</f>
        <v>#N/A</v>
      </c>
      <c r="AO3707" t="e">
        <f>NA()</f>
        <v>#N/A</v>
      </c>
      <c r="AP3707" t="e">
        <f>NA()</f>
        <v>#N/A</v>
      </c>
    </row>
    <row r="3708" spans="20:42" x14ac:dyDescent="0.35">
      <c r="T3708" s="6"/>
      <c r="U3708" s="6"/>
      <c r="Y3708" t="s">
        <v>1103</v>
      </c>
      <c r="Z3708">
        <v>1</v>
      </c>
      <c r="AA3708" s="9">
        <v>45873</v>
      </c>
      <c r="AB3708">
        <v>1.5817000000000001</v>
      </c>
      <c r="AE3708" s="25">
        <v>42022</v>
      </c>
      <c r="AF3708" t="e">
        <f>NA()</f>
        <v>#N/A</v>
      </c>
      <c r="AG3708" t="e">
        <f>NA()</f>
        <v>#N/A</v>
      </c>
      <c r="AH3708" t="e">
        <f>NA()</f>
        <v>#N/A</v>
      </c>
      <c r="AI3708" t="e">
        <f>NA()</f>
        <v>#N/A</v>
      </c>
      <c r="AJ3708" t="e">
        <f>NA()</f>
        <v>#N/A</v>
      </c>
      <c r="AK3708" t="e">
        <f>NA()</f>
        <v>#N/A</v>
      </c>
      <c r="AL3708" t="e">
        <f>NA()</f>
        <v>#N/A</v>
      </c>
      <c r="AM3708" t="e">
        <f>NA()</f>
        <v>#N/A</v>
      </c>
      <c r="AN3708" t="e">
        <f>NA()</f>
        <v>#N/A</v>
      </c>
      <c r="AO3708" t="e">
        <f>NA()</f>
        <v>#N/A</v>
      </c>
      <c r="AP3708" t="e">
        <f>NA()</f>
        <v>#N/A</v>
      </c>
    </row>
    <row r="3709" spans="20:42" x14ac:dyDescent="0.35">
      <c r="T3709" s="6"/>
      <c r="U3709" s="6"/>
      <c r="Z3709">
        <v>4</v>
      </c>
      <c r="AA3709" s="9">
        <v>45874</v>
      </c>
      <c r="AB3709">
        <v>1.6645000000000001</v>
      </c>
      <c r="AE3709" s="25">
        <v>42023</v>
      </c>
      <c r="AF3709" t="e">
        <f>NA()</f>
        <v>#N/A</v>
      </c>
      <c r="AG3709" t="e">
        <f>NA()</f>
        <v>#N/A</v>
      </c>
      <c r="AH3709" t="e">
        <f>NA()</f>
        <v>#N/A</v>
      </c>
      <c r="AI3709" t="e">
        <f>NA()</f>
        <v>#N/A</v>
      </c>
      <c r="AJ3709" t="e">
        <f>NA()</f>
        <v>#N/A</v>
      </c>
      <c r="AK3709" t="e">
        <f>NA()</f>
        <v>#N/A</v>
      </c>
      <c r="AL3709" t="e">
        <f>NA()</f>
        <v>#N/A</v>
      </c>
      <c r="AM3709" t="e">
        <f>NA()</f>
        <v>#N/A</v>
      </c>
      <c r="AN3709" s="13">
        <v>0.12889999999999999</v>
      </c>
      <c r="AO3709" t="e">
        <f>NA()</f>
        <v>#N/A</v>
      </c>
      <c r="AP3709" t="e">
        <f>NA()</f>
        <v>#N/A</v>
      </c>
    </row>
    <row r="3710" spans="20:42" x14ac:dyDescent="0.35">
      <c r="T3710" s="6"/>
      <c r="U3710" s="6"/>
      <c r="Z3710">
        <v>5</v>
      </c>
      <c r="AA3710" s="9">
        <v>45875</v>
      </c>
      <c r="AB3710">
        <v>1.6921999999999999</v>
      </c>
      <c r="AE3710" s="25">
        <v>42024</v>
      </c>
      <c r="AF3710" t="e">
        <f>NA()</f>
        <v>#N/A</v>
      </c>
      <c r="AG3710" t="e">
        <f>NA()</f>
        <v>#N/A</v>
      </c>
      <c r="AH3710" t="e">
        <f>NA()</f>
        <v>#N/A</v>
      </c>
      <c r="AI3710" t="e">
        <f>NA()</f>
        <v>#N/A</v>
      </c>
      <c r="AJ3710" t="e">
        <f>NA()</f>
        <v>#N/A</v>
      </c>
      <c r="AK3710" t="e">
        <f>NA()</f>
        <v>#N/A</v>
      </c>
      <c r="AL3710" t="e">
        <f>NA()</f>
        <v>#N/A</v>
      </c>
      <c r="AM3710" t="e">
        <f>NA()</f>
        <v>#N/A</v>
      </c>
      <c r="AN3710" s="13">
        <v>0.129</v>
      </c>
      <c r="AO3710" t="e">
        <f>NA()</f>
        <v>#N/A</v>
      </c>
      <c r="AP3710" t="e">
        <f>NA()</f>
        <v>#N/A</v>
      </c>
    </row>
    <row r="3711" spans="20:42" x14ac:dyDescent="0.35">
      <c r="T3711" s="6"/>
      <c r="U3711" s="6"/>
      <c r="Z3711">
        <v>6</v>
      </c>
      <c r="AA3711" s="9">
        <v>45876</v>
      </c>
      <c r="AB3711">
        <v>1.603</v>
      </c>
      <c r="AE3711" s="25">
        <v>42025</v>
      </c>
      <c r="AF3711" t="e">
        <f>NA()</f>
        <v>#N/A</v>
      </c>
      <c r="AG3711" t="e">
        <f>NA()</f>
        <v>#N/A</v>
      </c>
      <c r="AH3711" t="e">
        <f>NA()</f>
        <v>#N/A</v>
      </c>
      <c r="AI3711" t="e">
        <f>NA()</f>
        <v>#N/A</v>
      </c>
      <c r="AJ3711" t="e">
        <f>NA()</f>
        <v>#N/A</v>
      </c>
      <c r="AK3711" t="e">
        <f>NA()</f>
        <v>#N/A</v>
      </c>
      <c r="AL3711" t="e">
        <f>NA()</f>
        <v>#N/A</v>
      </c>
      <c r="AM3711" t="e">
        <f>NA()</f>
        <v>#N/A</v>
      </c>
      <c r="AN3711" s="13">
        <v>0.12870000000000001</v>
      </c>
      <c r="AO3711" t="e">
        <f>NA()</f>
        <v>#N/A</v>
      </c>
      <c r="AP3711" t="e">
        <f>NA()</f>
        <v>#N/A</v>
      </c>
    </row>
    <row r="3712" spans="20:42" x14ac:dyDescent="0.35">
      <c r="T3712" s="6"/>
      <c r="U3712" s="6"/>
      <c r="Z3712">
        <v>7</v>
      </c>
      <c r="AA3712" s="9">
        <v>45877</v>
      </c>
      <c r="AB3712">
        <v>1.6336999999999999</v>
      </c>
      <c r="AE3712" s="25">
        <v>42026</v>
      </c>
      <c r="AF3712" t="e">
        <f>NA()</f>
        <v>#N/A</v>
      </c>
      <c r="AG3712" t="e">
        <f>NA()</f>
        <v>#N/A</v>
      </c>
      <c r="AH3712" t="e">
        <f>NA()</f>
        <v>#N/A</v>
      </c>
      <c r="AI3712" t="e">
        <f>NA()</f>
        <v>#N/A</v>
      </c>
      <c r="AJ3712" t="e">
        <f>NA()</f>
        <v>#N/A</v>
      </c>
      <c r="AK3712" t="e">
        <f>NA()</f>
        <v>#N/A</v>
      </c>
      <c r="AL3712" t="e">
        <f>NA()</f>
        <v>#N/A</v>
      </c>
      <c r="AM3712" t="e">
        <f>NA()</f>
        <v>#N/A</v>
      </c>
      <c r="AN3712" s="13">
        <v>0.12859999999999999</v>
      </c>
      <c r="AO3712" t="e">
        <f>NA()</f>
        <v>#N/A</v>
      </c>
      <c r="AP3712" t="e">
        <f>NA()</f>
        <v>#N/A</v>
      </c>
    </row>
    <row r="3713" spans="20:42" x14ac:dyDescent="0.35">
      <c r="T3713" s="6"/>
      <c r="U3713" s="6"/>
      <c r="Z3713">
        <v>8</v>
      </c>
      <c r="AA3713" s="9">
        <v>45880</v>
      </c>
      <c r="AB3713">
        <v>1.6067</v>
      </c>
      <c r="AE3713" s="25">
        <v>42027</v>
      </c>
      <c r="AF3713" t="e">
        <f>NA()</f>
        <v>#N/A</v>
      </c>
      <c r="AG3713" t="e">
        <f>NA()</f>
        <v>#N/A</v>
      </c>
      <c r="AH3713" t="e">
        <f>NA()</f>
        <v>#N/A</v>
      </c>
      <c r="AI3713" t="e">
        <f>NA()</f>
        <v>#N/A</v>
      </c>
      <c r="AJ3713" t="e">
        <f>NA()</f>
        <v>#N/A</v>
      </c>
      <c r="AK3713" t="e">
        <f>NA()</f>
        <v>#N/A</v>
      </c>
      <c r="AL3713" t="e">
        <f>NA()</f>
        <v>#N/A</v>
      </c>
      <c r="AM3713" t="e">
        <f>NA()</f>
        <v>#N/A</v>
      </c>
      <c r="AN3713" s="13">
        <v>0.1283</v>
      </c>
      <c r="AO3713" t="e">
        <f>NA()</f>
        <v>#N/A</v>
      </c>
      <c r="AP3713" t="e">
        <f>NA()</f>
        <v>#N/A</v>
      </c>
    </row>
    <row r="3714" spans="20:42" x14ac:dyDescent="0.35">
      <c r="T3714" s="6"/>
      <c r="U3714" s="6"/>
      <c r="Z3714">
        <v>11</v>
      </c>
      <c r="AA3714" s="9">
        <v>45881</v>
      </c>
      <c r="AB3714">
        <v>1.6123000000000001</v>
      </c>
      <c r="AE3714" s="25">
        <v>42028</v>
      </c>
      <c r="AF3714" t="e">
        <f>NA()</f>
        <v>#N/A</v>
      </c>
      <c r="AG3714" t="e">
        <f>NA()</f>
        <v>#N/A</v>
      </c>
      <c r="AH3714" t="e">
        <f>NA()</f>
        <v>#N/A</v>
      </c>
      <c r="AI3714" t="e">
        <f>NA()</f>
        <v>#N/A</v>
      </c>
      <c r="AJ3714" t="e">
        <f>NA()</f>
        <v>#N/A</v>
      </c>
      <c r="AK3714" t="e">
        <f>NA()</f>
        <v>#N/A</v>
      </c>
      <c r="AL3714" t="e">
        <f>NA()</f>
        <v>#N/A</v>
      </c>
      <c r="AM3714" t="e">
        <f>NA()</f>
        <v>#N/A</v>
      </c>
      <c r="AN3714" t="e">
        <f>NA()</f>
        <v>#N/A</v>
      </c>
      <c r="AO3714" t="e">
        <f>NA()</f>
        <v>#N/A</v>
      </c>
      <c r="AP3714" t="e">
        <f>NA()</f>
        <v>#N/A</v>
      </c>
    </row>
    <row r="3715" spans="20:42" x14ac:dyDescent="0.35">
      <c r="T3715" s="6"/>
      <c r="U3715" s="6"/>
      <c r="Z3715">
        <v>12</v>
      </c>
      <c r="AA3715" s="9">
        <v>45882</v>
      </c>
      <c r="AB3715">
        <v>1.3940999999999999</v>
      </c>
      <c r="AE3715" s="25">
        <v>42029</v>
      </c>
      <c r="AF3715" t="e">
        <f>NA()</f>
        <v>#N/A</v>
      </c>
      <c r="AG3715" t="e">
        <f>NA()</f>
        <v>#N/A</v>
      </c>
      <c r="AH3715" t="e">
        <f>NA()</f>
        <v>#N/A</v>
      </c>
      <c r="AI3715" t="e">
        <f>NA()</f>
        <v>#N/A</v>
      </c>
      <c r="AJ3715" t="e">
        <f>NA()</f>
        <v>#N/A</v>
      </c>
      <c r="AK3715" t="e">
        <f>NA()</f>
        <v>#N/A</v>
      </c>
      <c r="AL3715" t="e">
        <f>NA()</f>
        <v>#N/A</v>
      </c>
      <c r="AM3715" t="e">
        <f>NA()</f>
        <v>#N/A</v>
      </c>
      <c r="AN3715" t="e">
        <f>NA()</f>
        <v>#N/A</v>
      </c>
      <c r="AO3715" t="e">
        <f>NA()</f>
        <v>#N/A</v>
      </c>
      <c r="AP3715" t="e">
        <f>NA()</f>
        <v>#N/A</v>
      </c>
    </row>
    <row r="3716" spans="20:42" x14ac:dyDescent="0.35">
      <c r="T3716" s="6"/>
      <c r="U3716" s="6"/>
      <c r="Z3716">
        <v>13</v>
      </c>
      <c r="AA3716" s="9">
        <v>45883</v>
      </c>
      <c r="AB3716">
        <v>1.3742000000000001</v>
      </c>
      <c r="AE3716" s="25">
        <v>42030</v>
      </c>
      <c r="AF3716" t="e">
        <f>NA()</f>
        <v>#N/A</v>
      </c>
      <c r="AG3716" t="e">
        <f>NA()</f>
        <v>#N/A</v>
      </c>
      <c r="AH3716" t="e">
        <f>NA()</f>
        <v>#N/A</v>
      </c>
      <c r="AI3716" t="e">
        <f>NA()</f>
        <v>#N/A</v>
      </c>
      <c r="AJ3716" t="e">
        <f>NA()</f>
        <v>#N/A</v>
      </c>
      <c r="AK3716" t="e">
        <f>NA()</f>
        <v>#N/A</v>
      </c>
      <c r="AL3716" t="e">
        <f>NA()</f>
        <v>#N/A</v>
      </c>
      <c r="AM3716" t="e">
        <f>NA()</f>
        <v>#N/A</v>
      </c>
      <c r="AN3716" s="13">
        <v>0.12839999999999999</v>
      </c>
      <c r="AO3716" t="e">
        <f>NA()</f>
        <v>#N/A</v>
      </c>
      <c r="AP3716" t="e">
        <f>NA()</f>
        <v>#N/A</v>
      </c>
    </row>
    <row r="3717" spans="20:42" x14ac:dyDescent="0.35">
      <c r="T3717" s="6"/>
      <c r="U3717" s="6"/>
      <c r="Z3717">
        <v>14</v>
      </c>
      <c r="AA3717" s="9">
        <v>45884</v>
      </c>
      <c r="AB3717">
        <v>1.3052999999999999</v>
      </c>
      <c r="AE3717" s="25">
        <v>42031</v>
      </c>
      <c r="AF3717" t="e">
        <f>NA()</f>
        <v>#N/A</v>
      </c>
      <c r="AG3717" t="e">
        <f>NA()</f>
        <v>#N/A</v>
      </c>
      <c r="AH3717" t="e">
        <f>NA()</f>
        <v>#N/A</v>
      </c>
      <c r="AI3717" t="e">
        <f>NA()</f>
        <v>#N/A</v>
      </c>
      <c r="AJ3717" t="e">
        <f>NA()</f>
        <v>#N/A</v>
      </c>
      <c r="AK3717" t="e">
        <f>NA()</f>
        <v>#N/A</v>
      </c>
      <c r="AL3717" t="e">
        <f>NA()</f>
        <v>#N/A</v>
      </c>
      <c r="AM3717" t="e">
        <f>NA()</f>
        <v>#N/A</v>
      </c>
      <c r="AN3717" s="13">
        <v>0.12920000000000001</v>
      </c>
      <c r="AO3717" t="e">
        <f>NA()</f>
        <v>#N/A</v>
      </c>
      <c r="AP3717" t="e">
        <f>NA()</f>
        <v>#N/A</v>
      </c>
    </row>
    <row r="3718" spans="20:42" x14ac:dyDescent="0.35">
      <c r="T3718" s="6"/>
      <c r="U3718" s="6"/>
      <c r="Z3718">
        <v>15</v>
      </c>
      <c r="AA3718" s="9">
        <v>45887</v>
      </c>
      <c r="AB3718">
        <v>1.1958</v>
      </c>
      <c r="AE3718" s="25">
        <v>42032</v>
      </c>
      <c r="AF3718" t="e">
        <f>NA()</f>
        <v>#N/A</v>
      </c>
      <c r="AG3718" t="e">
        <f>NA()</f>
        <v>#N/A</v>
      </c>
      <c r="AH3718" t="e">
        <f>NA()</f>
        <v>#N/A</v>
      </c>
      <c r="AI3718" t="e">
        <f>NA()</f>
        <v>#N/A</v>
      </c>
      <c r="AJ3718" t="e">
        <f>NA()</f>
        <v>#N/A</v>
      </c>
      <c r="AK3718" t="e">
        <f>NA()</f>
        <v>#N/A</v>
      </c>
      <c r="AL3718" t="e">
        <f>NA()</f>
        <v>#N/A</v>
      </c>
      <c r="AM3718" t="e">
        <f>NA()</f>
        <v>#N/A</v>
      </c>
      <c r="AN3718" s="13">
        <v>0.1321</v>
      </c>
      <c r="AO3718" t="e">
        <f>NA()</f>
        <v>#N/A</v>
      </c>
      <c r="AP3718" t="e">
        <f>NA()</f>
        <v>#N/A</v>
      </c>
    </row>
    <row r="3719" spans="20:42" x14ac:dyDescent="0.35">
      <c r="T3719" s="6"/>
      <c r="U3719" s="6"/>
      <c r="Z3719">
        <v>18</v>
      </c>
      <c r="AA3719" s="9">
        <v>45888</v>
      </c>
      <c r="AB3719">
        <v>1.2518</v>
      </c>
      <c r="AE3719" s="25">
        <v>42033</v>
      </c>
      <c r="AF3719" t="e">
        <f>NA()</f>
        <v>#N/A</v>
      </c>
      <c r="AG3719" t="e">
        <f>NA()</f>
        <v>#N/A</v>
      </c>
      <c r="AH3719" t="e">
        <f>NA()</f>
        <v>#N/A</v>
      </c>
      <c r="AI3719" t="e">
        <f>NA()</f>
        <v>#N/A</v>
      </c>
      <c r="AJ3719" t="e">
        <f>NA()</f>
        <v>#N/A</v>
      </c>
      <c r="AK3719" t="e">
        <f>NA()</f>
        <v>#N/A</v>
      </c>
      <c r="AL3719" t="e">
        <f>NA()</f>
        <v>#N/A</v>
      </c>
      <c r="AM3719" t="e">
        <f>NA()</f>
        <v>#N/A</v>
      </c>
      <c r="AN3719" s="13">
        <v>0.1341</v>
      </c>
      <c r="AO3719" t="e">
        <f>NA()</f>
        <v>#N/A</v>
      </c>
      <c r="AP3719" t="e">
        <f>NA()</f>
        <v>#N/A</v>
      </c>
    </row>
    <row r="3720" spans="20:42" x14ac:dyDescent="0.35">
      <c r="T3720" s="6"/>
      <c r="U3720" s="6"/>
      <c r="Z3720">
        <v>19</v>
      </c>
      <c r="AA3720" s="9">
        <v>45889</v>
      </c>
      <c r="AB3720">
        <v>1.4947999999999999</v>
      </c>
      <c r="AE3720" s="25">
        <v>42034</v>
      </c>
      <c r="AF3720" t="e">
        <f>NA()</f>
        <v>#N/A</v>
      </c>
      <c r="AG3720" t="e">
        <f>NA()</f>
        <v>#N/A</v>
      </c>
      <c r="AH3720" t="e">
        <f>NA()</f>
        <v>#N/A</v>
      </c>
      <c r="AI3720" t="e">
        <f>NA()</f>
        <v>#N/A</v>
      </c>
      <c r="AJ3720" t="e">
        <f>NA()</f>
        <v>#N/A</v>
      </c>
      <c r="AK3720" t="e">
        <f>NA()</f>
        <v>#N/A</v>
      </c>
      <c r="AL3720" t="e">
        <f>NA()</f>
        <v>#N/A</v>
      </c>
      <c r="AM3720" t="e">
        <f>NA()</f>
        <v>#N/A</v>
      </c>
      <c r="AN3720" s="13">
        <v>0.14330000000000001</v>
      </c>
      <c r="AO3720" t="e">
        <f>NA()</f>
        <v>#N/A</v>
      </c>
      <c r="AP3720" t="e">
        <f>NA()</f>
        <v>#N/A</v>
      </c>
    </row>
    <row r="3721" spans="20:42" x14ac:dyDescent="0.35">
      <c r="T3721" s="6"/>
      <c r="U3721" s="6"/>
      <c r="Z3721">
        <v>20</v>
      </c>
      <c r="AA3721" s="9">
        <v>45890</v>
      </c>
      <c r="AB3721">
        <v>1.7069000000000001</v>
      </c>
      <c r="AE3721" s="25">
        <v>42035</v>
      </c>
      <c r="AF3721" t="e">
        <f>NA()</f>
        <v>#N/A</v>
      </c>
      <c r="AG3721" t="e">
        <f>NA()</f>
        <v>#N/A</v>
      </c>
      <c r="AH3721" t="e">
        <f>NA()</f>
        <v>#N/A</v>
      </c>
      <c r="AI3721" t="e">
        <f>NA()</f>
        <v>#N/A</v>
      </c>
      <c r="AJ3721" t="e">
        <f>NA()</f>
        <v>#N/A</v>
      </c>
      <c r="AK3721" t="e">
        <f>NA()</f>
        <v>#N/A</v>
      </c>
      <c r="AL3721" t="e">
        <f>NA()</f>
        <v>#N/A</v>
      </c>
      <c r="AM3721" t="e">
        <f>NA()</f>
        <v>#N/A</v>
      </c>
      <c r="AN3721" t="e">
        <f>NA()</f>
        <v>#N/A</v>
      </c>
      <c r="AO3721" t="e">
        <f>NA()</f>
        <v>#N/A</v>
      </c>
      <c r="AP3721" t="e">
        <f>NA()</f>
        <v>#N/A</v>
      </c>
    </row>
    <row r="3722" spans="20:42" x14ac:dyDescent="0.35">
      <c r="T3722" s="6"/>
      <c r="U3722" s="6"/>
      <c r="Z3722">
        <v>21</v>
      </c>
      <c r="AA3722" s="9">
        <v>45891</v>
      </c>
      <c r="AB3722">
        <v>1.5064</v>
      </c>
      <c r="AE3722" s="25">
        <v>42036</v>
      </c>
      <c r="AF3722" t="e">
        <f>NA()</f>
        <v>#N/A</v>
      </c>
      <c r="AG3722" t="e">
        <f>NA()</f>
        <v>#N/A</v>
      </c>
      <c r="AH3722" t="e">
        <f>NA()</f>
        <v>#N/A</v>
      </c>
      <c r="AI3722" t="e">
        <f>NA()</f>
        <v>#N/A</v>
      </c>
      <c r="AJ3722" t="e">
        <f>NA()</f>
        <v>#N/A</v>
      </c>
      <c r="AK3722" t="e">
        <f>NA()</f>
        <v>#N/A</v>
      </c>
      <c r="AL3722" t="e">
        <f>NA()</f>
        <v>#N/A</v>
      </c>
      <c r="AM3722" t="e">
        <f>NA()</f>
        <v>#N/A</v>
      </c>
      <c r="AN3722" t="e">
        <f>NA()</f>
        <v>#N/A</v>
      </c>
      <c r="AO3722" s="13">
        <v>0.81689999999999996</v>
      </c>
      <c r="AP3722" t="e">
        <f>NA()</f>
        <v>#N/A</v>
      </c>
    </row>
    <row r="3723" spans="20:42" x14ac:dyDescent="0.35">
      <c r="T3723" s="6"/>
      <c r="U3723" s="6"/>
      <c r="Z3723">
        <v>22</v>
      </c>
      <c r="AA3723" s="9">
        <v>45894</v>
      </c>
      <c r="AB3723">
        <v>1.2647999999999999</v>
      </c>
      <c r="AE3723" s="25">
        <v>42037</v>
      </c>
      <c r="AF3723" t="e">
        <f>NA()</f>
        <v>#N/A</v>
      </c>
      <c r="AG3723" t="e">
        <f>NA()</f>
        <v>#N/A</v>
      </c>
      <c r="AH3723" t="e">
        <f>NA()</f>
        <v>#N/A</v>
      </c>
      <c r="AI3723" t="e">
        <f>NA()</f>
        <v>#N/A</v>
      </c>
      <c r="AJ3723" t="e">
        <f>NA()</f>
        <v>#N/A</v>
      </c>
      <c r="AK3723" t="e">
        <f>NA()</f>
        <v>#N/A</v>
      </c>
      <c r="AL3723" t="e">
        <f>NA()</f>
        <v>#N/A</v>
      </c>
      <c r="AM3723" t="e">
        <f>NA()</f>
        <v>#N/A</v>
      </c>
      <c r="AN3723" s="13">
        <v>0.1449</v>
      </c>
      <c r="AO3723" t="e">
        <f>NA()</f>
        <v>#N/A</v>
      </c>
      <c r="AP3723" t="e">
        <f>NA()</f>
        <v>#N/A</v>
      </c>
    </row>
    <row r="3724" spans="20:42" x14ac:dyDescent="0.35">
      <c r="T3724" s="6"/>
      <c r="U3724" s="6"/>
      <c r="Z3724">
        <v>25</v>
      </c>
      <c r="AA3724" s="9">
        <v>45895</v>
      </c>
      <c r="AB3724">
        <v>1.1347</v>
      </c>
      <c r="AE3724" s="25">
        <v>42038</v>
      </c>
      <c r="AF3724" t="e">
        <f>NA()</f>
        <v>#N/A</v>
      </c>
      <c r="AG3724" t="e">
        <f>NA()</f>
        <v>#N/A</v>
      </c>
      <c r="AH3724" t="e">
        <f>NA()</f>
        <v>#N/A</v>
      </c>
      <c r="AI3724" t="e">
        <f>NA()</f>
        <v>#N/A</v>
      </c>
      <c r="AJ3724" t="e">
        <f>NA()</f>
        <v>#N/A</v>
      </c>
      <c r="AK3724" t="e">
        <f>NA()</f>
        <v>#N/A</v>
      </c>
      <c r="AL3724" t="e">
        <f>NA()</f>
        <v>#N/A</v>
      </c>
      <c r="AM3724" t="e">
        <f>NA()</f>
        <v>#N/A</v>
      </c>
      <c r="AN3724" s="13">
        <v>0.14410000000000001</v>
      </c>
      <c r="AO3724" t="e">
        <f>NA()</f>
        <v>#N/A</v>
      </c>
      <c r="AP3724" t="e">
        <f>NA()</f>
        <v>#N/A</v>
      </c>
    </row>
    <row r="3725" spans="20:42" x14ac:dyDescent="0.35">
      <c r="T3725" s="6"/>
      <c r="U3725" s="6"/>
      <c r="Z3725">
        <v>26</v>
      </c>
      <c r="AA3725" s="9">
        <v>45896</v>
      </c>
      <c r="AB3725">
        <v>0.95040000000000002</v>
      </c>
      <c r="AE3725" s="25">
        <v>42039</v>
      </c>
      <c r="AF3725" t="e">
        <f>NA()</f>
        <v>#N/A</v>
      </c>
      <c r="AG3725" t="e">
        <f>NA()</f>
        <v>#N/A</v>
      </c>
      <c r="AH3725" t="e">
        <f>NA()</f>
        <v>#N/A</v>
      </c>
      <c r="AI3725" t="e">
        <f>NA()</f>
        <v>#N/A</v>
      </c>
      <c r="AJ3725" t="e">
        <f>NA()</f>
        <v>#N/A</v>
      </c>
      <c r="AK3725" t="e">
        <f>NA()</f>
        <v>#N/A</v>
      </c>
      <c r="AL3725" t="e">
        <f>NA()</f>
        <v>#N/A</v>
      </c>
      <c r="AM3725" t="e">
        <f>NA()</f>
        <v>#N/A</v>
      </c>
      <c r="AN3725" s="13">
        <v>0.14369999999999999</v>
      </c>
      <c r="AO3725" t="e">
        <f>NA()</f>
        <v>#N/A</v>
      </c>
      <c r="AP3725" t="e">
        <f>NA()</f>
        <v>#N/A</v>
      </c>
    </row>
    <row r="3726" spans="20:42" x14ac:dyDescent="0.35">
      <c r="T3726" s="6"/>
      <c r="U3726" s="6"/>
      <c r="Z3726">
        <v>27</v>
      </c>
      <c r="AA3726" s="9">
        <v>45897</v>
      </c>
      <c r="AB3726">
        <v>0.86680000000000001</v>
      </c>
      <c r="AE3726" s="25">
        <v>42040</v>
      </c>
      <c r="AF3726" t="e">
        <f>NA()</f>
        <v>#N/A</v>
      </c>
      <c r="AG3726" t="e">
        <f>NA()</f>
        <v>#N/A</v>
      </c>
      <c r="AH3726" t="e">
        <f>NA()</f>
        <v>#N/A</v>
      </c>
      <c r="AI3726" t="e">
        <f>NA()</f>
        <v>#N/A</v>
      </c>
      <c r="AJ3726" t="e">
        <f>NA()</f>
        <v>#N/A</v>
      </c>
      <c r="AK3726" t="e">
        <f>NA()</f>
        <v>#N/A</v>
      </c>
      <c r="AL3726" t="e">
        <f>NA()</f>
        <v>#N/A</v>
      </c>
      <c r="AM3726" t="e">
        <f>NA()</f>
        <v>#N/A</v>
      </c>
      <c r="AN3726" s="13">
        <v>0.14449999999999999</v>
      </c>
      <c r="AO3726" t="e">
        <f>NA()</f>
        <v>#N/A</v>
      </c>
      <c r="AP3726" t="e">
        <f>NA()</f>
        <v>#N/A</v>
      </c>
    </row>
    <row r="3727" spans="20:42" x14ac:dyDescent="0.35">
      <c r="T3727" s="6"/>
      <c r="U3727" s="6"/>
      <c r="Z3727">
        <v>28</v>
      </c>
      <c r="AA3727" s="9">
        <v>45898</v>
      </c>
      <c r="AB3727">
        <v>0.9728</v>
      </c>
      <c r="AE3727" s="25">
        <v>42041</v>
      </c>
      <c r="AF3727" t="e">
        <f>NA()</f>
        <v>#N/A</v>
      </c>
      <c r="AG3727" t="e">
        <f>NA()</f>
        <v>#N/A</v>
      </c>
      <c r="AH3727" t="e">
        <f>NA()</f>
        <v>#N/A</v>
      </c>
      <c r="AI3727" t="e">
        <f>NA()</f>
        <v>#N/A</v>
      </c>
      <c r="AJ3727" t="e">
        <f>NA()</f>
        <v>#N/A</v>
      </c>
      <c r="AK3727" t="e">
        <f>NA()</f>
        <v>#N/A</v>
      </c>
      <c r="AL3727" t="e">
        <f>NA()</f>
        <v>#N/A</v>
      </c>
      <c r="AM3727" t="e">
        <f>NA()</f>
        <v>#N/A</v>
      </c>
      <c r="AN3727" s="13">
        <v>0.14530000000000001</v>
      </c>
      <c r="AO3727" t="e">
        <f>NA()</f>
        <v>#N/A</v>
      </c>
      <c r="AP3727" t="e">
        <f>NA()</f>
        <v>#N/A</v>
      </c>
    </row>
    <row r="3728" spans="20:42" x14ac:dyDescent="0.35">
      <c r="T3728" s="6"/>
      <c r="U3728" s="6"/>
      <c r="Z3728">
        <v>29</v>
      </c>
      <c r="AA3728" s="9">
        <v>45901</v>
      </c>
      <c r="AB3728">
        <v>1.0396000000000001</v>
      </c>
      <c r="AE3728" s="25">
        <v>42042</v>
      </c>
      <c r="AF3728" t="e">
        <f>NA()</f>
        <v>#N/A</v>
      </c>
      <c r="AG3728" t="e">
        <f>NA()</f>
        <v>#N/A</v>
      </c>
      <c r="AH3728" t="e">
        <f>NA()</f>
        <v>#N/A</v>
      </c>
      <c r="AI3728" t="e">
        <f>NA()</f>
        <v>#N/A</v>
      </c>
      <c r="AJ3728" t="e">
        <f>NA()</f>
        <v>#N/A</v>
      </c>
      <c r="AK3728" t="e">
        <f>NA()</f>
        <v>#N/A</v>
      </c>
      <c r="AL3728" t="e">
        <f>NA()</f>
        <v>#N/A</v>
      </c>
      <c r="AM3728" t="e">
        <f>NA()</f>
        <v>#N/A</v>
      </c>
      <c r="AN3728" t="e">
        <f>NA()</f>
        <v>#N/A</v>
      </c>
      <c r="AO3728" t="e">
        <f>NA()</f>
        <v>#N/A</v>
      </c>
      <c r="AP3728" t="e">
        <f>NA()</f>
        <v>#N/A</v>
      </c>
    </row>
    <row r="3729" spans="20:42" x14ac:dyDescent="0.35">
      <c r="T3729" s="6"/>
      <c r="U3729" s="6"/>
      <c r="Y3729" t="s">
        <v>1104</v>
      </c>
      <c r="Z3729">
        <v>1</v>
      </c>
      <c r="AA3729" s="9">
        <v>45902</v>
      </c>
      <c r="AB3729">
        <v>0.72609999999999997</v>
      </c>
      <c r="AE3729" s="25">
        <v>42043</v>
      </c>
      <c r="AF3729" t="e">
        <f>NA()</f>
        <v>#N/A</v>
      </c>
      <c r="AG3729" t="e">
        <f>NA()</f>
        <v>#N/A</v>
      </c>
      <c r="AH3729" t="e">
        <f>NA()</f>
        <v>#N/A</v>
      </c>
      <c r="AI3729" t="e">
        <f>NA()</f>
        <v>#N/A</v>
      </c>
      <c r="AJ3729" t="e">
        <f>NA()</f>
        <v>#N/A</v>
      </c>
      <c r="AK3729" t="e">
        <f>NA()</f>
        <v>#N/A</v>
      </c>
      <c r="AL3729" t="e">
        <f>NA()</f>
        <v>#N/A</v>
      </c>
      <c r="AM3729" t="e">
        <f>NA()</f>
        <v>#N/A</v>
      </c>
      <c r="AN3729" t="e">
        <f>NA()</f>
        <v>#N/A</v>
      </c>
      <c r="AO3729" t="e">
        <f>NA()</f>
        <v>#N/A</v>
      </c>
      <c r="AP3729" t="e">
        <f>NA()</f>
        <v>#N/A</v>
      </c>
    </row>
    <row r="3730" spans="20:42" x14ac:dyDescent="0.35">
      <c r="T3730" s="6"/>
      <c r="U3730" s="6"/>
      <c r="Z3730">
        <v>2</v>
      </c>
      <c r="AA3730" s="9">
        <v>45903</v>
      </c>
      <c r="AB3730">
        <v>0.93149999999999999</v>
      </c>
      <c r="AE3730" s="25">
        <v>42044</v>
      </c>
      <c r="AF3730" t="e">
        <f>NA()</f>
        <v>#N/A</v>
      </c>
      <c r="AG3730" t="e">
        <f>NA()</f>
        <v>#N/A</v>
      </c>
      <c r="AH3730" t="e">
        <f>NA()</f>
        <v>#N/A</v>
      </c>
      <c r="AI3730" t="e">
        <f>NA()</f>
        <v>#N/A</v>
      </c>
      <c r="AJ3730" t="e">
        <f>NA()</f>
        <v>#N/A</v>
      </c>
      <c r="AK3730" t="e">
        <f>NA()</f>
        <v>#N/A</v>
      </c>
      <c r="AL3730" t="e">
        <f>NA()</f>
        <v>#N/A</v>
      </c>
      <c r="AM3730" t="e">
        <f>NA()</f>
        <v>#N/A</v>
      </c>
      <c r="AN3730" s="13">
        <v>0.14710000000000001</v>
      </c>
      <c r="AO3730" t="e">
        <f>NA()</f>
        <v>#N/A</v>
      </c>
      <c r="AP3730" t="e">
        <f>NA()</f>
        <v>#N/A</v>
      </c>
    </row>
    <row r="3731" spans="20:42" x14ac:dyDescent="0.35">
      <c r="T3731" s="6"/>
      <c r="U3731" s="6"/>
      <c r="Z3731">
        <v>3</v>
      </c>
      <c r="AA3731" s="9">
        <v>45904</v>
      </c>
      <c r="AB3731">
        <v>1.4807999999999999</v>
      </c>
      <c r="AE3731" s="25">
        <v>42045</v>
      </c>
      <c r="AF3731" t="e">
        <f>NA()</f>
        <v>#N/A</v>
      </c>
      <c r="AG3731" t="e">
        <f>NA()</f>
        <v>#N/A</v>
      </c>
      <c r="AH3731" t="e">
        <f>NA()</f>
        <v>#N/A</v>
      </c>
      <c r="AI3731" t="e">
        <f>NA()</f>
        <v>#N/A</v>
      </c>
      <c r="AJ3731" t="e">
        <f>NA()</f>
        <v>#N/A</v>
      </c>
      <c r="AK3731" t="e">
        <f>NA()</f>
        <v>#N/A</v>
      </c>
      <c r="AL3731" t="e">
        <f>NA()</f>
        <v>#N/A</v>
      </c>
      <c r="AM3731" t="e">
        <f>NA()</f>
        <v>#N/A</v>
      </c>
      <c r="AN3731" s="13">
        <v>0.1492</v>
      </c>
      <c r="AO3731" t="e">
        <f>NA()</f>
        <v>#N/A</v>
      </c>
      <c r="AP3731" t="e">
        <f>NA()</f>
        <v>#N/A</v>
      </c>
    </row>
    <row r="3732" spans="20:42" x14ac:dyDescent="0.35">
      <c r="T3732" s="6"/>
      <c r="U3732" s="6"/>
      <c r="Z3732">
        <v>4</v>
      </c>
      <c r="AA3732" s="9">
        <v>45905</v>
      </c>
      <c r="AB3732">
        <v>1.4706999999999999</v>
      </c>
      <c r="AE3732" s="25">
        <v>42046</v>
      </c>
      <c r="AF3732" t="e">
        <f>NA()</f>
        <v>#N/A</v>
      </c>
      <c r="AG3732" t="e">
        <f>NA()</f>
        <v>#N/A</v>
      </c>
      <c r="AH3732" t="e">
        <f>NA()</f>
        <v>#N/A</v>
      </c>
      <c r="AI3732" t="e">
        <f>NA()</f>
        <v>#N/A</v>
      </c>
      <c r="AJ3732" t="e">
        <f>NA()</f>
        <v>#N/A</v>
      </c>
      <c r="AK3732" t="e">
        <f>NA()</f>
        <v>#N/A</v>
      </c>
      <c r="AL3732" t="e">
        <f>NA()</f>
        <v>#N/A</v>
      </c>
      <c r="AM3732" t="e">
        <f>NA()</f>
        <v>#N/A</v>
      </c>
      <c r="AN3732" s="13">
        <v>0.1507</v>
      </c>
      <c r="AO3732" t="e">
        <f>NA()</f>
        <v>#N/A</v>
      </c>
      <c r="AP3732" t="e">
        <f>NA()</f>
        <v>#N/A</v>
      </c>
    </row>
    <row r="3733" spans="20:42" x14ac:dyDescent="0.35">
      <c r="T3733" s="6"/>
      <c r="U3733" s="6"/>
      <c r="Z3733">
        <v>5</v>
      </c>
      <c r="AA3733" s="9">
        <v>45908</v>
      </c>
      <c r="AB3733">
        <v>1.7007000000000001</v>
      </c>
      <c r="AE3733" s="25">
        <v>42047</v>
      </c>
      <c r="AF3733" t="e">
        <f>NA()</f>
        <v>#N/A</v>
      </c>
      <c r="AG3733" t="e">
        <f>NA()</f>
        <v>#N/A</v>
      </c>
      <c r="AH3733" t="e">
        <f>NA()</f>
        <v>#N/A</v>
      </c>
      <c r="AI3733" t="e">
        <f>NA()</f>
        <v>#N/A</v>
      </c>
      <c r="AJ3733" t="e">
        <f>NA()</f>
        <v>#N/A</v>
      </c>
      <c r="AK3733" t="e">
        <f>NA()</f>
        <v>#N/A</v>
      </c>
      <c r="AL3733" t="e">
        <f>NA()</f>
        <v>#N/A</v>
      </c>
      <c r="AM3733" t="e">
        <f>NA()</f>
        <v>#N/A</v>
      </c>
      <c r="AN3733" s="13">
        <v>0.1527</v>
      </c>
      <c r="AO3733" t="e">
        <f>NA()</f>
        <v>#N/A</v>
      </c>
      <c r="AP3733" t="e">
        <f>NA()</f>
        <v>#N/A</v>
      </c>
    </row>
    <row r="3734" spans="20:42" x14ac:dyDescent="0.35">
      <c r="T3734" s="6"/>
      <c r="U3734" s="6"/>
      <c r="Z3734">
        <v>8</v>
      </c>
      <c r="AA3734" s="9">
        <v>45909</v>
      </c>
      <c r="AB3734">
        <v>1.6383000000000001</v>
      </c>
      <c r="AE3734" s="25">
        <v>42048</v>
      </c>
      <c r="AF3734" t="e">
        <f>NA()</f>
        <v>#N/A</v>
      </c>
      <c r="AG3734" t="e">
        <f>NA()</f>
        <v>#N/A</v>
      </c>
      <c r="AH3734" t="e">
        <f>NA()</f>
        <v>#N/A</v>
      </c>
      <c r="AI3734" t="e">
        <f>NA()</f>
        <v>#N/A</v>
      </c>
      <c r="AJ3734" t="e">
        <f>NA()</f>
        <v>#N/A</v>
      </c>
      <c r="AK3734" t="e">
        <f>NA()</f>
        <v>#N/A</v>
      </c>
      <c r="AL3734" t="e">
        <f>NA()</f>
        <v>#N/A</v>
      </c>
      <c r="AM3734" t="e">
        <f>NA()</f>
        <v>#N/A</v>
      </c>
      <c r="AN3734" s="13">
        <v>0.15740000000000001</v>
      </c>
      <c r="AO3734" t="e">
        <f>NA()</f>
        <v>#N/A</v>
      </c>
      <c r="AP3734" t="e">
        <f>NA()</f>
        <v>#N/A</v>
      </c>
    </row>
    <row r="3735" spans="20:42" x14ac:dyDescent="0.35">
      <c r="T3735" s="6"/>
      <c r="U3735" s="6"/>
      <c r="Z3735">
        <v>9</v>
      </c>
      <c r="AA3735" s="9">
        <v>45910</v>
      </c>
      <c r="AB3735">
        <v>1.7149000000000001</v>
      </c>
      <c r="AE3735" s="25">
        <v>42049</v>
      </c>
      <c r="AF3735" t="e">
        <f>NA()</f>
        <v>#N/A</v>
      </c>
      <c r="AG3735" t="e">
        <f>NA()</f>
        <v>#N/A</v>
      </c>
      <c r="AH3735" t="e">
        <f>NA()</f>
        <v>#N/A</v>
      </c>
      <c r="AI3735" t="e">
        <f>NA()</f>
        <v>#N/A</v>
      </c>
      <c r="AJ3735" t="e">
        <f>NA()</f>
        <v>#N/A</v>
      </c>
      <c r="AK3735" t="e">
        <f>NA()</f>
        <v>#N/A</v>
      </c>
      <c r="AL3735" t="e">
        <f>NA()</f>
        <v>#N/A</v>
      </c>
      <c r="AM3735" t="e">
        <f>NA()</f>
        <v>#N/A</v>
      </c>
      <c r="AN3735" t="e">
        <f>NA()</f>
        <v>#N/A</v>
      </c>
      <c r="AO3735" t="e">
        <f>NA()</f>
        <v>#N/A</v>
      </c>
      <c r="AP3735" t="e">
        <f>NA()</f>
        <v>#N/A</v>
      </c>
    </row>
    <row r="3736" spans="20:42" x14ac:dyDescent="0.35">
      <c r="T3736" s="6"/>
      <c r="U3736" s="6"/>
      <c r="Z3736">
        <v>10</v>
      </c>
      <c r="AA3736" s="9">
        <v>45911</v>
      </c>
      <c r="AB3736">
        <v>1.4301999999999999</v>
      </c>
      <c r="AE3736" s="25">
        <v>42050</v>
      </c>
      <c r="AF3736" t="e">
        <f>NA()</f>
        <v>#N/A</v>
      </c>
      <c r="AG3736" t="e">
        <f>NA()</f>
        <v>#N/A</v>
      </c>
      <c r="AH3736" t="e">
        <f>NA()</f>
        <v>#N/A</v>
      </c>
      <c r="AI3736" t="e">
        <f>NA()</f>
        <v>#N/A</v>
      </c>
      <c r="AJ3736" t="e">
        <f>NA()</f>
        <v>#N/A</v>
      </c>
      <c r="AK3736" t="e">
        <f>NA()</f>
        <v>#N/A</v>
      </c>
      <c r="AL3736" t="e">
        <f>NA()</f>
        <v>#N/A</v>
      </c>
      <c r="AM3736" t="e">
        <f>NA()</f>
        <v>#N/A</v>
      </c>
      <c r="AN3736" t="e">
        <f>NA()</f>
        <v>#N/A</v>
      </c>
      <c r="AO3736" t="e">
        <f>NA()</f>
        <v>#N/A</v>
      </c>
      <c r="AP3736" t="e">
        <f>NA()</f>
        <v>#N/A</v>
      </c>
    </row>
    <row r="3737" spans="20:42" x14ac:dyDescent="0.35">
      <c r="T3737" s="6"/>
      <c r="U3737" s="6"/>
      <c r="Z3737">
        <v>11</v>
      </c>
      <c r="AA3737" s="9">
        <v>45912</v>
      </c>
      <c r="AB3737">
        <v>1.3468</v>
      </c>
      <c r="AE3737" s="25">
        <v>42051</v>
      </c>
      <c r="AF3737" t="e">
        <f>NA()</f>
        <v>#N/A</v>
      </c>
      <c r="AG3737" t="e">
        <f>NA()</f>
        <v>#N/A</v>
      </c>
      <c r="AH3737" t="e">
        <f>NA()</f>
        <v>#N/A</v>
      </c>
      <c r="AI3737" t="e">
        <f>NA()</f>
        <v>#N/A</v>
      </c>
      <c r="AJ3737" t="e">
        <f>NA()</f>
        <v>#N/A</v>
      </c>
      <c r="AK3737" t="e">
        <f>NA()</f>
        <v>#N/A</v>
      </c>
      <c r="AL3737" t="e">
        <f>NA()</f>
        <v>#N/A</v>
      </c>
      <c r="AM3737" t="e">
        <f>NA()</f>
        <v>#N/A</v>
      </c>
      <c r="AN3737" s="13">
        <v>0.1585</v>
      </c>
      <c r="AO3737" t="e">
        <f>NA()</f>
        <v>#N/A</v>
      </c>
      <c r="AP3737" t="e">
        <f>NA()</f>
        <v>#N/A</v>
      </c>
    </row>
    <row r="3738" spans="20:42" x14ac:dyDescent="0.35">
      <c r="T3738" s="6"/>
      <c r="U3738" s="6"/>
      <c r="Z3738">
        <v>12</v>
      </c>
      <c r="AA3738" s="9">
        <v>45915</v>
      </c>
      <c r="AB3738">
        <v>1.3735999999999999</v>
      </c>
      <c r="AE3738" s="25">
        <v>42052</v>
      </c>
      <c r="AF3738" t="e">
        <f>NA()</f>
        <v>#N/A</v>
      </c>
      <c r="AG3738" t="e">
        <f>NA()</f>
        <v>#N/A</v>
      </c>
      <c r="AH3738" t="e">
        <f>NA()</f>
        <v>#N/A</v>
      </c>
      <c r="AI3738" t="e">
        <f>NA()</f>
        <v>#N/A</v>
      </c>
      <c r="AJ3738" t="e">
        <f>NA()</f>
        <v>#N/A</v>
      </c>
      <c r="AK3738" t="e">
        <f>NA()</f>
        <v>#N/A</v>
      </c>
      <c r="AL3738" t="e">
        <f>NA()</f>
        <v>#N/A</v>
      </c>
      <c r="AM3738" t="e">
        <f>NA()</f>
        <v>#N/A</v>
      </c>
      <c r="AN3738" s="13">
        <v>0.16059999999999999</v>
      </c>
      <c r="AO3738" t="e">
        <f>NA()</f>
        <v>#N/A</v>
      </c>
      <c r="AP3738" t="e">
        <f>NA()</f>
        <v>#N/A</v>
      </c>
    </row>
    <row r="3739" spans="20:42" x14ac:dyDescent="0.35">
      <c r="T3739" s="6"/>
      <c r="U3739" s="6"/>
      <c r="Z3739">
        <v>15</v>
      </c>
      <c r="AA3739" s="9">
        <v>45916</v>
      </c>
      <c r="AB3739">
        <v>1.3764000000000001</v>
      </c>
      <c r="AE3739" s="25">
        <v>42053</v>
      </c>
      <c r="AF3739" t="e">
        <f>NA()</f>
        <v>#N/A</v>
      </c>
      <c r="AG3739" t="e">
        <f>NA()</f>
        <v>#N/A</v>
      </c>
      <c r="AH3739" t="e">
        <f>NA()</f>
        <v>#N/A</v>
      </c>
      <c r="AI3739" t="e">
        <f>NA()</f>
        <v>#N/A</v>
      </c>
      <c r="AJ3739" t="e">
        <f>NA()</f>
        <v>#N/A</v>
      </c>
      <c r="AK3739" t="e">
        <f>NA()</f>
        <v>#N/A</v>
      </c>
      <c r="AL3739" t="e">
        <f>NA()</f>
        <v>#N/A</v>
      </c>
      <c r="AM3739" t="e">
        <f>NA()</f>
        <v>#N/A</v>
      </c>
      <c r="AN3739" s="13">
        <v>0.1812</v>
      </c>
      <c r="AO3739" t="e">
        <f>NA()</f>
        <v>#N/A</v>
      </c>
      <c r="AP3739" t="e">
        <f>NA()</f>
        <v>#N/A</v>
      </c>
    </row>
    <row r="3740" spans="20:42" x14ac:dyDescent="0.35">
      <c r="T3740" s="6"/>
      <c r="U3740" s="6"/>
      <c r="Z3740">
        <v>16</v>
      </c>
      <c r="AA3740" s="9">
        <v>45917</v>
      </c>
      <c r="AB3740">
        <v>1.1234999999999999</v>
      </c>
      <c r="AE3740" s="25">
        <v>42054</v>
      </c>
      <c r="AF3740" t="e">
        <f>NA()</f>
        <v>#N/A</v>
      </c>
      <c r="AG3740" t="e">
        <f>NA()</f>
        <v>#N/A</v>
      </c>
      <c r="AH3740" t="e">
        <f>NA()</f>
        <v>#N/A</v>
      </c>
      <c r="AI3740" t="e">
        <f>NA()</f>
        <v>#N/A</v>
      </c>
      <c r="AJ3740" t="e">
        <f>NA()</f>
        <v>#N/A</v>
      </c>
      <c r="AK3740" t="e">
        <f>NA()</f>
        <v>#N/A</v>
      </c>
      <c r="AL3740" t="e">
        <f>NA()</f>
        <v>#N/A</v>
      </c>
      <c r="AM3740" t="e">
        <f>NA()</f>
        <v>#N/A</v>
      </c>
      <c r="AN3740" t="e">
        <f>NA()</f>
        <v>#N/A</v>
      </c>
      <c r="AO3740" t="e">
        <f>NA()</f>
        <v>#N/A</v>
      </c>
      <c r="AP3740" t="e">
        <f>NA()</f>
        <v>#N/A</v>
      </c>
    </row>
    <row r="3741" spans="20:42" x14ac:dyDescent="0.35">
      <c r="T3741" s="6"/>
      <c r="U3741" s="6"/>
      <c r="Z3741">
        <v>17</v>
      </c>
      <c r="AA3741" s="9">
        <v>45918</v>
      </c>
      <c r="AB3741">
        <v>1.1217999999999999</v>
      </c>
      <c r="AE3741" s="25">
        <v>42055</v>
      </c>
      <c r="AF3741" t="e">
        <f>NA()</f>
        <v>#N/A</v>
      </c>
      <c r="AG3741" t="e">
        <f>NA()</f>
        <v>#N/A</v>
      </c>
      <c r="AH3741" t="e">
        <f>NA()</f>
        <v>#N/A</v>
      </c>
      <c r="AI3741" t="e">
        <f>NA()</f>
        <v>#N/A</v>
      </c>
      <c r="AJ3741" t="e">
        <f>NA()</f>
        <v>#N/A</v>
      </c>
      <c r="AK3741" t="e">
        <f>NA()</f>
        <v>#N/A</v>
      </c>
      <c r="AL3741" t="e">
        <f>NA()</f>
        <v>#N/A</v>
      </c>
      <c r="AM3741" t="e">
        <f>NA()</f>
        <v>#N/A</v>
      </c>
      <c r="AN3741" t="e">
        <f>NA()</f>
        <v>#N/A</v>
      </c>
      <c r="AO3741" t="e">
        <f>NA()</f>
        <v>#N/A</v>
      </c>
      <c r="AP3741" t="e">
        <f>NA()</f>
        <v>#N/A</v>
      </c>
    </row>
    <row r="3742" spans="20:42" x14ac:dyDescent="0.35">
      <c r="T3742" s="6"/>
      <c r="U3742" s="6"/>
      <c r="Z3742">
        <v>18</v>
      </c>
      <c r="AA3742" s="9">
        <v>45919</v>
      </c>
      <c r="AB3742">
        <v>1.1129</v>
      </c>
      <c r="AE3742" s="25">
        <v>42056</v>
      </c>
      <c r="AF3742" t="e">
        <f>NA()</f>
        <v>#N/A</v>
      </c>
      <c r="AG3742" t="e">
        <f>NA()</f>
        <v>#N/A</v>
      </c>
      <c r="AH3742" t="e">
        <f>NA()</f>
        <v>#N/A</v>
      </c>
      <c r="AI3742" t="e">
        <f>NA()</f>
        <v>#N/A</v>
      </c>
      <c r="AJ3742" t="e">
        <f>NA()</f>
        <v>#N/A</v>
      </c>
      <c r="AK3742" t="e">
        <f>NA()</f>
        <v>#N/A</v>
      </c>
      <c r="AL3742" t="e">
        <f>NA()</f>
        <v>#N/A</v>
      </c>
      <c r="AM3742" t="e">
        <f>NA()</f>
        <v>#N/A</v>
      </c>
      <c r="AN3742" t="e">
        <f>NA()</f>
        <v>#N/A</v>
      </c>
      <c r="AO3742" t="e">
        <f>NA()</f>
        <v>#N/A</v>
      </c>
      <c r="AP3742" t="e">
        <f>NA()</f>
        <v>#N/A</v>
      </c>
    </row>
    <row r="3743" spans="20:42" x14ac:dyDescent="0.35">
      <c r="T3743" s="6"/>
      <c r="U3743" s="6"/>
      <c r="Z3743">
        <v>19</v>
      </c>
      <c r="AA3743" s="9">
        <v>45922</v>
      </c>
      <c r="AB3743">
        <v>1.5371999999999999</v>
      </c>
      <c r="AE3743" s="25">
        <v>42057</v>
      </c>
      <c r="AF3743" t="e">
        <f>NA()</f>
        <v>#N/A</v>
      </c>
      <c r="AG3743" t="e">
        <f>NA()</f>
        <v>#N/A</v>
      </c>
      <c r="AH3743" t="e">
        <f>NA()</f>
        <v>#N/A</v>
      </c>
      <c r="AI3743" t="e">
        <f>NA()</f>
        <v>#N/A</v>
      </c>
      <c r="AJ3743" t="e">
        <f>NA()</f>
        <v>#N/A</v>
      </c>
      <c r="AK3743" t="e">
        <f>NA()</f>
        <v>#N/A</v>
      </c>
      <c r="AL3743" t="e">
        <f>NA()</f>
        <v>#N/A</v>
      </c>
      <c r="AM3743" t="e">
        <f>NA()</f>
        <v>#N/A</v>
      </c>
      <c r="AN3743" t="e">
        <f>NA()</f>
        <v>#N/A</v>
      </c>
      <c r="AO3743" t="e">
        <f>NA()</f>
        <v>#N/A</v>
      </c>
      <c r="AP3743" t="e">
        <f>NA()</f>
        <v>#N/A</v>
      </c>
    </row>
    <row r="3744" spans="20:42" x14ac:dyDescent="0.35">
      <c r="T3744" s="6"/>
      <c r="U3744" s="6"/>
      <c r="Z3744">
        <v>22</v>
      </c>
      <c r="AA3744" s="9">
        <v>45923</v>
      </c>
      <c r="AB3744">
        <v>1.4200999999999999</v>
      </c>
      <c r="AE3744" s="25">
        <v>42058</v>
      </c>
      <c r="AF3744" t="e">
        <f>NA()</f>
        <v>#N/A</v>
      </c>
      <c r="AG3744" t="e">
        <f>NA()</f>
        <v>#N/A</v>
      </c>
      <c r="AH3744" t="e">
        <f>NA()</f>
        <v>#N/A</v>
      </c>
      <c r="AI3744" t="e">
        <f>NA()</f>
        <v>#N/A</v>
      </c>
      <c r="AJ3744" t="e">
        <f>NA()</f>
        <v>#N/A</v>
      </c>
      <c r="AK3744" t="e">
        <f>NA()</f>
        <v>#N/A</v>
      </c>
      <c r="AL3744" t="e">
        <f>NA()</f>
        <v>#N/A</v>
      </c>
      <c r="AM3744" t="e">
        <f>NA()</f>
        <v>#N/A</v>
      </c>
      <c r="AN3744" s="13">
        <v>0.18490000000000001</v>
      </c>
      <c r="AO3744" t="e">
        <f>NA()</f>
        <v>#N/A</v>
      </c>
      <c r="AP3744" t="e">
        <f>NA()</f>
        <v>#N/A</v>
      </c>
    </row>
    <row r="3745" spans="20:42" x14ac:dyDescent="0.35">
      <c r="T3745" s="6"/>
      <c r="U3745" s="6"/>
      <c r="Z3745">
        <v>23</v>
      </c>
      <c r="AA3745" s="9">
        <v>45924</v>
      </c>
      <c r="AB3745">
        <v>1.3211999999999999</v>
      </c>
      <c r="AE3745" s="25">
        <v>42059</v>
      </c>
      <c r="AF3745" t="e">
        <f>NA()</f>
        <v>#N/A</v>
      </c>
      <c r="AG3745" t="e">
        <f>NA()</f>
        <v>#N/A</v>
      </c>
      <c r="AH3745" t="e">
        <f>NA()</f>
        <v>#N/A</v>
      </c>
      <c r="AI3745" t="e">
        <f>NA()</f>
        <v>#N/A</v>
      </c>
      <c r="AJ3745" t="e">
        <f>NA()</f>
        <v>#N/A</v>
      </c>
      <c r="AK3745" t="e">
        <f>NA()</f>
        <v>#N/A</v>
      </c>
      <c r="AL3745" t="e">
        <f>NA()</f>
        <v>#N/A</v>
      </c>
      <c r="AM3745" t="e">
        <f>NA()</f>
        <v>#N/A</v>
      </c>
      <c r="AN3745" s="13">
        <v>0.18820000000000001</v>
      </c>
      <c r="AO3745" t="e">
        <f>NA()</f>
        <v>#N/A</v>
      </c>
      <c r="AP3745" t="e">
        <f>NA()</f>
        <v>#N/A</v>
      </c>
    </row>
    <row r="3746" spans="20:42" x14ac:dyDescent="0.35">
      <c r="T3746" s="6"/>
      <c r="U3746" s="6"/>
      <c r="Z3746">
        <v>24</v>
      </c>
      <c r="AA3746" s="9">
        <v>45925</v>
      </c>
      <c r="AB3746">
        <v>1.218</v>
      </c>
      <c r="AE3746" s="25">
        <v>42060</v>
      </c>
      <c r="AF3746" t="e">
        <f>NA()</f>
        <v>#N/A</v>
      </c>
      <c r="AG3746" t="e">
        <f>NA()</f>
        <v>#N/A</v>
      </c>
      <c r="AH3746" t="e">
        <f>NA()</f>
        <v>#N/A</v>
      </c>
      <c r="AI3746" t="e">
        <f>NA()</f>
        <v>#N/A</v>
      </c>
      <c r="AJ3746" t="e">
        <f>NA()</f>
        <v>#N/A</v>
      </c>
      <c r="AK3746" t="e">
        <f>NA()</f>
        <v>#N/A</v>
      </c>
      <c r="AL3746" t="e">
        <f>NA()</f>
        <v>#N/A</v>
      </c>
      <c r="AM3746" t="e">
        <f>NA()</f>
        <v>#N/A</v>
      </c>
      <c r="AN3746" s="13">
        <v>0.1895</v>
      </c>
      <c r="AO3746" t="e">
        <f>NA()</f>
        <v>#N/A</v>
      </c>
      <c r="AP3746" t="e">
        <f>NA()</f>
        <v>#N/A</v>
      </c>
    </row>
    <row r="3747" spans="20:42" x14ac:dyDescent="0.35">
      <c r="T3747" s="6"/>
      <c r="U3747" s="6"/>
      <c r="Z3747">
        <v>25</v>
      </c>
      <c r="AA3747" s="9">
        <v>45926</v>
      </c>
      <c r="AB3747">
        <v>1.3180000000000001</v>
      </c>
      <c r="AE3747" s="25">
        <v>42061</v>
      </c>
      <c r="AF3747" t="e">
        <f>NA()</f>
        <v>#N/A</v>
      </c>
      <c r="AG3747" t="e">
        <f>NA()</f>
        <v>#N/A</v>
      </c>
      <c r="AH3747" t="e">
        <f>NA()</f>
        <v>#N/A</v>
      </c>
      <c r="AI3747" t="e">
        <f>NA()</f>
        <v>#N/A</v>
      </c>
      <c r="AJ3747" t="e">
        <f>NA()</f>
        <v>#N/A</v>
      </c>
      <c r="AK3747" t="e">
        <f>NA()</f>
        <v>#N/A</v>
      </c>
      <c r="AL3747" t="e">
        <f>NA()</f>
        <v>#N/A</v>
      </c>
      <c r="AM3747" t="e">
        <f>NA()</f>
        <v>#N/A</v>
      </c>
      <c r="AN3747" s="13">
        <v>0.1915</v>
      </c>
      <c r="AO3747" t="e">
        <f>NA()</f>
        <v>#N/A</v>
      </c>
      <c r="AP3747" t="e">
        <f>NA()</f>
        <v>#N/A</v>
      </c>
    </row>
    <row r="3748" spans="20:42" x14ac:dyDescent="0.35">
      <c r="T3748" s="6"/>
      <c r="U3748" s="6"/>
      <c r="Z3748">
        <v>26</v>
      </c>
      <c r="AA3748" s="9">
        <v>45929</v>
      </c>
      <c r="AB3748">
        <v>1.3773</v>
      </c>
      <c r="AE3748" s="25">
        <v>42062</v>
      </c>
      <c r="AF3748" t="e">
        <f>NA()</f>
        <v>#N/A</v>
      </c>
      <c r="AG3748" t="e">
        <f>NA()</f>
        <v>#N/A</v>
      </c>
      <c r="AH3748" t="e">
        <f>NA()</f>
        <v>#N/A</v>
      </c>
      <c r="AI3748" t="e">
        <f>NA()</f>
        <v>#N/A</v>
      </c>
      <c r="AJ3748" t="e">
        <f>NA()</f>
        <v>#N/A</v>
      </c>
      <c r="AK3748" t="e">
        <f>NA()</f>
        <v>#N/A</v>
      </c>
      <c r="AL3748" t="e">
        <f>NA()</f>
        <v>#N/A</v>
      </c>
      <c r="AM3748" t="e">
        <f>NA()</f>
        <v>#N/A</v>
      </c>
      <c r="AN3748" s="13">
        <v>0.1981</v>
      </c>
      <c r="AO3748" t="e">
        <f>NA()</f>
        <v>#N/A</v>
      </c>
      <c r="AP3748" t="e">
        <f>NA()</f>
        <v>#N/A</v>
      </c>
    </row>
    <row r="3749" spans="20:42" x14ac:dyDescent="0.35">
      <c r="T3749" s="6"/>
      <c r="U3749" s="6"/>
      <c r="Z3749">
        <v>29</v>
      </c>
      <c r="AA3749" s="9">
        <v>45930</v>
      </c>
      <c r="AB3749">
        <v>1.3754999999999999</v>
      </c>
      <c r="AE3749" s="25">
        <v>42063</v>
      </c>
      <c r="AF3749" t="e">
        <f>NA()</f>
        <v>#N/A</v>
      </c>
      <c r="AG3749" t="e">
        <f>NA()</f>
        <v>#N/A</v>
      </c>
      <c r="AH3749" t="e">
        <f>NA()</f>
        <v>#N/A</v>
      </c>
      <c r="AI3749" t="e">
        <f>NA()</f>
        <v>#N/A</v>
      </c>
      <c r="AJ3749" t="e">
        <f>NA()</f>
        <v>#N/A</v>
      </c>
      <c r="AK3749" t="e">
        <f>NA()</f>
        <v>#N/A</v>
      </c>
      <c r="AL3749" t="e">
        <f>NA()</f>
        <v>#N/A</v>
      </c>
      <c r="AM3749" t="e">
        <f>NA()</f>
        <v>#N/A</v>
      </c>
      <c r="AN3749" t="e">
        <f>NA()</f>
        <v>#N/A</v>
      </c>
      <c r="AO3749" t="e">
        <f>NA()</f>
        <v>#N/A</v>
      </c>
      <c r="AP3749" t="e">
        <f>NA()</f>
        <v>#N/A</v>
      </c>
    </row>
    <row r="3750" spans="20:42" x14ac:dyDescent="0.35">
      <c r="T3750" s="6"/>
      <c r="U3750" s="6"/>
      <c r="Z3750">
        <v>30</v>
      </c>
      <c r="AA3750" s="9">
        <v>45931</v>
      </c>
      <c r="AB3750">
        <v>1.1990000000000001</v>
      </c>
      <c r="AE3750" s="25">
        <v>42064</v>
      </c>
      <c r="AF3750" t="e">
        <f>NA()</f>
        <v>#N/A</v>
      </c>
      <c r="AG3750" t="e">
        <f>NA()</f>
        <v>#N/A</v>
      </c>
      <c r="AH3750" t="e">
        <f>NA()</f>
        <v>#N/A</v>
      </c>
      <c r="AI3750" t="e">
        <f>NA()</f>
        <v>#N/A</v>
      </c>
      <c r="AJ3750" t="e">
        <f>NA()</f>
        <v>#N/A</v>
      </c>
      <c r="AK3750" t="e">
        <f>NA()</f>
        <v>#N/A</v>
      </c>
      <c r="AL3750" t="e">
        <f>NA()</f>
        <v>#N/A</v>
      </c>
      <c r="AM3750" t="e">
        <f>NA()</f>
        <v>#N/A</v>
      </c>
      <c r="AN3750" t="e">
        <f>NA()</f>
        <v>#N/A</v>
      </c>
      <c r="AO3750" s="13">
        <v>0.77529999999999999</v>
      </c>
      <c r="AP3750" t="e">
        <f>NA()</f>
        <v>#N/A</v>
      </c>
    </row>
    <row r="3751" spans="20:42" x14ac:dyDescent="0.35">
      <c r="T3751" s="6"/>
      <c r="U3751" s="6"/>
      <c r="Y3751" t="s">
        <v>1105</v>
      </c>
      <c r="Z3751">
        <v>1</v>
      </c>
      <c r="AA3751" s="9">
        <v>45932</v>
      </c>
      <c r="AB3751">
        <v>1.0402</v>
      </c>
      <c r="AE3751" s="25">
        <v>42065</v>
      </c>
      <c r="AF3751" t="e">
        <f>NA()</f>
        <v>#N/A</v>
      </c>
      <c r="AG3751" t="e">
        <f>NA()</f>
        <v>#N/A</v>
      </c>
      <c r="AH3751" t="e">
        <f>NA()</f>
        <v>#N/A</v>
      </c>
      <c r="AI3751" t="e">
        <f>NA()</f>
        <v>#N/A</v>
      </c>
      <c r="AJ3751" t="e">
        <f>NA()</f>
        <v>#N/A</v>
      </c>
      <c r="AK3751" t="e">
        <f>NA()</f>
        <v>#N/A</v>
      </c>
      <c r="AL3751" t="e">
        <f>NA()</f>
        <v>#N/A</v>
      </c>
      <c r="AM3751" t="e">
        <f>NA()</f>
        <v>#N/A</v>
      </c>
      <c r="AN3751" s="13">
        <v>0.2019</v>
      </c>
      <c r="AO3751" t="e">
        <f>NA()</f>
        <v>#N/A</v>
      </c>
      <c r="AP3751" t="e">
        <f>NA()</f>
        <v>#N/A</v>
      </c>
    </row>
    <row r="3752" spans="20:42" x14ac:dyDescent="0.35">
      <c r="T3752" s="6"/>
      <c r="U3752" s="6"/>
      <c r="Z3752">
        <v>2</v>
      </c>
      <c r="AA3752" s="9">
        <v>45933</v>
      </c>
      <c r="AB3752">
        <v>1.0847</v>
      </c>
      <c r="AE3752" s="25">
        <v>42066</v>
      </c>
      <c r="AF3752" t="e">
        <f>NA()</f>
        <v>#N/A</v>
      </c>
      <c r="AG3752" t="e">
        <f>NA()</f>
        <v>#N/A</v>
      </c>
      <c r="AH3752" t="e">
        <f>NA()</f>
        <v>#N/A</v>
      </c>
      <c r="AI3752" t="e">
        <f>NA()</f>
        <v>#N/A</v>
      </c>
      <c r="AJ3752" t="e">
        <f>NA()</f>
        <v>#N/A</v>
      </c>
      <c r="AK3752" t="e">
        <f>NA()</f>
        <v>#N/A</v>
      </c>
      <c r="AL3752" t="e">
        <f>NA()</f>
        <v>#N/A</v>
      </c>
      <c r="AM3752" t="e">
        <f>NA()</f>
        <v>#N/A</v>
      </c>
      <c r="AN3752" s="13">
        <v>0.2046</v>
      </c>
      <c r="AO3752" t="e">
        <f>NA()</f>
        <v>#N/A</v>
      </c>
      <c r="AP3752" t="e">
        <f>NA()</f>
        <v>#N/A</v>
      </c>
    </row>
    <row r="3753" spans="20:42" x14ac:dyDescent="0.35">
      <c r="T3753" s="6"/>
      <c r="U3753" s="6"/>
      <c r="Z3753">
        <v>3</v>
      </c>
      <c r="AA3753" s="9">
        <v>45936</v>
      </c>
      <c r="AB3753">
        <v>1.2468999999999999</v>
      </c>
      <c r="AE3753" s="25">
        <v>42067</v>
      </c>
      <c r="AF3753" t="e">
        <f>NA()</f>
        <v>#N/A</v>
      </c>
      <c r="AG3753" t="e">
        <f>NA()</f>
        <v>#N/A</v>
      </c>
      <c r="AH3753" t="e">
        <f>NA()</f>
        <v>#N/A</v>
      </c>
      <c r="AI3753" t="e">
        <f>NA()</f>
        <v>#N/A</v>
      </c>
      <c r="AJ3753" t="e">
        <f>NA()</f>
        <v>#N/A</v>
      </c>
      <c r="AK3753" t="e">
        <f>NA()</f>
        <v>#N/A</v>
      </c>
      <c r="AL3753" t="e">
        <f>NA()</f>
        <v>#N/A</v>
      </c>
      <c r="AM3753" t="e">
        <f>NA()</f>
        <v>#N/A</v>
      </c>
      <c r="AN3753" s="13">
        <v>0.2064</v>
      </c>
      <c r="AO3753" t="e">
        <f>NA()</f>
        <v>#N/A</v>
      </c>
      <c r="AP3753" t="e">
        <f>NA()</f>
        <v>#N/A</v>
      </c>
    </row>
    <row r="3754" spans="20:42" x14ac:dyDescent="0.35">
      <c r="T3754" s="6"/>
      <c r="U3754" s="6"/>
      <c r="Z3754">
        <v>6</v>
      </c>
      <c r="AA3754" s="9">
        <v>45937</v>
      </c>
      <c r="AB3754">
        <v>0.98860000000000003</v>
      </c>
      <c r="AE3754" s="25">
        <v>42068</v>
      </c>
      <c r="AF3754" t="e">
        <f>NA()</f>
        <v>#N/A</v>
      </c>
      <c r="AG3754" t="e">
        <f>NA()</f>
        <v>#N/A</v>
      </c>
      <c r="AH3754" t="e">
        <f>NA()</f>
        <v>#N/A</v>
      </c>
      <c r="AI3754" t="e">
        <f>NA()</f>
        <v>#N/A</v>
      </c>
      <c r="AJ3754" t="e">
        <f>NA()</f>
        <v>#N/A</v>
      </c>
      <c r="AK3754" t="e">
        <f>NA()</f>
        <v>#N/A</v>
      </c>
      <c r="AL3754" t="e">
        <f>NA()</f>
        <v>#N/A</v>
      </c>
      <c r="AM3754" t="e">
        <f>NA()</f>
        <v>#N/A</v>
      </c>
      <c r="AN3754" s="13">
        <v>0.2064</v>
      </c>
      <c r="AO3754" t="e">
        <f>NA()</f>
        <v>#N/A</v>
      </c>
      <c r="AP3754" t="e">
        <f>NA()</f>
        <v>#N/A</v>
      </c>
    </row>
    <row r="3755" spans="20:42" x14ac:dyDescent="0.35">
      <c r="T3755" s="6"/>
      <c r="U3755" s="6"/>
      <c r="Z3755">
        <v>7</v>
      </c>
      <c r="AA3755" s="9">
        <v>45938</v>
      </c>
      <c r="AB3755">
        <v>1.1620999999999999</v>
      </c>
      <c r="AE3755" s="25">
        <v>42069</v>
      </c>
      <c r="AF3755" t="e">
        <f>NA()</f>
        <v>#N/A</v>
      </c>
      <c r="AG3755" t="e">
        <f>NA()</f>
        <v>#N/A</v>
      </c>
      <c r="AH3755" t="e">
        <f>NA()</f>
        <v>#N/A</v>
      </c>
      <c r="AI3755" t="e">
        <f>NA()</f>
        <v>#N/A</v>
      </c>
      <c r="AJ3755" t="e">
        <f>NA()</f>
        <v>#N/A</v>
      </c>
      <c r="AK3755" t="e">
        <f>NA()</f>
        <v>#N/A</v>
      </c>
      <c r="AL3755" t="e">
        <f>NA()</f>
        <v>#N/A</v>
      </c>
      <c r="AM3755" t="e">
        <f>NA()</f>
        <v>#N/A</v>
      </c>
      <c r="AN3755" s="13">
        <v>0.20710000000000001</v>
      </c>
      <c r="AO3755" t="e">
        <f>NA()</f>
        <v>#N/A</v>
      </c>
      <c r="AP3755" t="e">
        <f>NA()</f>
        <v>#N/A</v>
      </c>
    </row>
    <row r="3756" spans="20:42" x14ac:dyDescent="0.35">
      <c r="T3756" s="6"/>
      <c r="U3756" s="6"/>
      <c r="Z3756">
        <v>8</v>
      </c>
      <c r="AA3756" s="9">
        <v>45939</v>
      </c>
      <c r="AB3756">
        <v>1.2430000000000001</v>
      </c>
      <c r="AE3756" s="25">
        <v>42070</v>
      </c>
      <c r="AF3756" t="e">
        <f>NA()</f>
        <v>#N/A</v>
      </c>
      <c r="AG3756" t="e">
        <f>NA()</f>
        <v>#N/A</v>
      </c>
      <c r="AH3756" t="e">
        <f>NA()</f>
        <v>#N/A</v>
      </c>
      <c r="AI3756" t="e">
        <f>NA()</f>
        <v>#N/A</v>
      </c>
      <c r="AJ3756" t="e">
        <f>NA()</f>
        <v>#N/A</v>
      </c>
      <c r="AK3756" t="e">
        <f>NA()</f>
        <v>#N/A</v>
      </c>
      <c r="AL3756" t="e">
        <f>NA()</f>
        <v>#N/A</v>
      </c>
      <c r="AM3756" t="e">
        <f>NA()</f>
        <v>#N/A</v>
      </c>
      <c r="AN3756" t="e">
        <f>NA()</f>
        <v>#N/A</v>
      </c>
      <c r="AO3756" t="e">
        <f>NA()</f>
        <v>#N/A</v>
      </c>
      <c r="AP3756" t="e">
        <f>NA()</f>
        <v>#N/A</v>
      </c>
    </row>
    <row r="3757" spans="20:42" x14ac:dyDescent="0.35">
      <c r="T3757" s="6"/>
      <c r="U3757" s="6"/>
      <c r="Z3757">
        <v>9</v>
      </c>
      <c r="AA3757" s="9">
        <v>45940</v>
      </c>
      <c r="AB3757">
        <v>1.5033000000000001</v>
      </c>
      <c r="AE3757" s="25">
        <v>42071</v>
      </c>
      <c r="AF3757" t="e">
        <f>NA()</f>
        <v>#N/A</v>
      </c>
      <c r="AG3757" t="e">
        <f>NA()</f>
        <v>#N/A</v>
      </c>
      <c r="AH3757" t="e">
        <f>NA()</f>
        <v>#N/A</v>
      </c>
      <c r="AI3757" t="e">
        <f>NA()</f>
        <v>#N/A</v>
      </c>
      <c r="AJ3757" t="e">
        <f>NA()</f>
        <v>#N/A</v>
      </c>
      <c r="AK3757" t="e">
        <f>NA()</f>
        <v>#N/A</v>
      </c>
      <c r="AL3757" t="e">
        <f>NA()</f>
        <v>#N/A</v>
      </c>
      <c r="AM3757" t="e">
        <f>NA()</f>
        <v>#N/A</v>
      </c>
      <c r="AN3757" t="e">
        <f>NA()</f>
        <v>#N/A</v>
      </c>
      <c r="AO3757" t="e">
        <f>NA()</f>
        <v>#N/A</v>
      </c>
      <c r="AP3757" t="e">
        <f>NA()</f>
        <v>#N/A</v>
      </c>
    </row>
    <row r="3758" spans="20:42" x14ac:dyDescent="0.35">
      <c r="T3758" s="6"/>
      <c r="U3758" s="6"/>
      <c r="Z3758">
        <v>10</v>
      </c>
      <c r="AA3758" s="9">
        <v>45943</v>
      </c>
      <c r="AB3758">
        <v>1.4439</v>
      </c>
      <c r="AE3758" s="25">
        <v>42072</v>
      </c>
      <c r="AF3758" t="e">
        <f>NA()</f>
        <v>#N/A</v>
      </c>
      <c r="AG3758" t="e">
        <f>NA()</f>
        <v>#N/A</v>
      </c>
      <c r="AH3758" t="e">
        <f>NA()</f>
        <v>#N/A</v>
      </c>
      <c r="AI3758" t="e">
        <f>NA()</f>
        <v>#N/A</v>
      </c>
      <c r="AJ3758" t="e">
        <f>NA()</f>
        <v>#N/A</v>
      </c>
      <c r="AK3758" t="e">
        <f>NA()</f>
        <v>#N/A</v>
      </c>
      <c r="AL3758" t="e">
        <f>NA()</f>
        <v>#N/A</v>
      </c>
      <c r="AM3758" t="e">
        <f>NA()</f>
        <v>#N/A</v>
      </c>
      <c r="AN3758" s="13">
        <v>0.20749999999999999</v>
      </c>
      <c r="AO3758" t="e">
        <f>NA()</f>
        <v>#N/A</v>
      </c>
      <c r="AP3758" t="e">
        <f>NA()</f>
        <v>#N/A</v>
      </c>
    </row>
    <row r="3759" spans="20:42" x14ac:dyDescent="0.35">
      <c r="T3759" s="6"/>
      <c r="U3759" s="6"/>
      <c r="Z3759">
        <v>13</v>
      </c>
      <c r="AA3759" s="9">
        <v>45944</v>
      </c>
      <c r="AB3759">
        <v>1.2878000000000001</v>
      </c>
      <c r="AE3759" s="25">
        <v>42073</v>
      </c>
      <c r="AF3759" t="e">
        <f>NA()</f>
        <v>#N/A</v>
      </c>
      <c r="AG3759" t="e">
        <f>NA()</f>
        <v>#N/A</v>
      </c>
      <c r="AH3759" t="e">
        <f>NA()</f>
        <v>#N/A</v>
      </c>
      <c r="AI3759" t="e">
        <f>NA()</f>
        <v>#N/A</v>
      </c>
      <c r="AJ3759" t="e">
        <f>NA()</f>
        <v>#N/A</v>
      </c>
      <c r="AK3759" t="e">
        <f>NA()</f>
        <v>#N/A</v>
      </c>
      <c r="AL3759" t="e">
        <f>NA()</f>
        <v>#N/A</v>
      </c>
      <c r="AM3759" t="e">
        <f>NA()</f>
        <v>#N/A</v>
      </c>
      <c r="AN3759" s="13">
        <v>0.20799999999999999</v>
      </c>
      <c r="AO3759" t="e">
        <f>NA()</f>
        <v>#N/A</v>
      </c>
      <c r="AP3759" t="e">
        <f>NA()</f>
        <v>#N/A</v>
      </c>
    </row>
    <row r="3760" spans="20:42" x14ac:dyDescent="0.35">
      <c r="T3760" s="6"/>
      <c r="U3760" s="6"/>
      <c r="Z3760">
        <v>14</v>
      </c>
      <c r="AA3760" s="9">
        <v>45945</v>
      </c>
      <c r="AB3760">
        <v>1.2879</v>
      </c>
      <c r="AE3760" s="25">
        <v>42074</v>
      </c>
      <c r="AF3760" t="e">
        <f>NA()</f>
        <v>#N/A</v>
      </c>
      <c r="AG3760" t="e">
        <f>NA()</f>
        <v>#N/A</v>
      </c>
      <c r="AH3760" t="e">
        <f>NA()</f>
        <v>#N/A</v>
      </c>
      <c r="AI3760" t="e">
        <f>NA()</f>
        <v>#N/A</v>
      </c>
      <c r="AJ3760" t="e">
        <f>NA()</f>
        <v>#N/A</v>
      </c>
      <c r="AK3760" t="e">
        <f>NA()</f>
        <v>#N/A</v>
      </c>
      <c r="AL3760" t="e">
        <f>NA()</f>
        <v>#N/A</v>
      </c>
      <c r="AM3760" t="e">
        <f>NA()</f>
        <v>#N/A</v>
      </c>
      <c r="AN3760" s="13">
        <v>0.2094</v>
      </c>
      <c r="AO3760" t="e">
        <f>NA()</f>
        <v>#N/A</v>
      </c>
      <c r="AP3760" t="e">
        <f>NA()</f>
        <v>#N/A</v>
      </c>
    </row>
    <row r="3761" spans="20:42" x14ac:dyDescent="0.35">
      <c r="T3761" s="6"/>
      <c r="U3761" s="6"/>
      <c r="Z3761">
        <v>15</v>
      </c>
      <c r="AA3761" s="9">
        <v>45946</v>
      </c>
      <c r="AB3761">
        <v>1.2249000000000001</v>
      </c>
      <c r="AE3761" s="25">
        <v>42075</v>
      </c>
      <c r="AF3761" t="e">
        <f>NA()</f>
        <v>#N/A</v>
      </c>
      <c r="AG3761" t="e">
        <f>NA()</f>
        <v>#N/A</v>
      </c>
      <c r="AH3761" t="e">
        <f>NA()</f>
        <v>#N/A</v>
      </c>
      <c r="AI3761" t="e">
        <f>NA()</f>
        <v>#N/A</v>
      </c>
      <c r="AJ3761" t="e">
        <f>NA()</f>
        <v>#N/A</v>
      </c>
      <c r="AK3761" t="e">
        <f>NA()</f>
        <v>#N/A</v>
      </c>
      <c r="AL3761" t="e">
        <f>NA()</f>
        <v>#N/A</v>
      </c>
      <c r="AM3761" t="e">
        <f>NA()</f>
        <v>#N/A</v>
      </c>
      <c r="AN3761" s="13">
        <v>0.2099</v>
      </c>
      <c r="AO3761" t="e">
        <f>NA()</f>
        <v>#N/A</v>
      </c>
      <c r="AP3761" t="e">
        <f>NA()</f>
        <v>#N/A</v>
      </c>
    </row>
    <row r="3762" spans="20:42" x14ac:dyDescent="0.35">
      <c r="T3762" s="6"/>
      <c r="U3762" s="6"/>
      <c r="Z3762">
        <v>16</v>
      </c>
      <c r="AA3762" s="9">
        <v>45947</v>
      </c>
      <c r="AB3762">
        <v>1.1306</v>
      </c>
      <c r="AE3762" s="25">
        <v>42076</v>
      </c>
      <c r="AF3762" t="e">
        <f>NA()</f>
        <v>#N/A</v>
      </c>
      <c r="AG3762" t="e">
        <f>NA()</f>
        <v>#N/A</v>
      </c>
      <c r="AH3762" t="e">
        <f>NA()</f>
        <v>#N/A</v>
      </c>
      <c r="AI3762" t="e">
        <f>NA()</f>
        <v>#N/A</v>
      </c>
      <c r="AJ3762" t="e">
        <f>NA()</f>
        <v>#N/A</v>
      </c>
      <c r="AK3762" t="e">
        <f>NA()</f>
        <v>#N/A</v>
      </c>
      <c r="AL3762" t="e">
        <f>NA()</f>
        <v>#N/A</v>
      </c>
      <c r="AM3762" t="e">
        <f>NA()</f>
        <v>#N/A</v>
      </c>
      <c r="AN3762" s="13">
        <v>0.21099999999999999</v>
      </c>
      <c r="AO3762" t="e">
        <f>NA()</f>
        <v>#N/A</v>
      </c>
      <c r="AP3762" t="e">
        <f>NA()</f>
        <v>#N/A</v>
      </c>
    </row>
    <row r="3763" spans="20:42" x14ac:dyDescent="0.35">
      <c r="T3763" s="6"/>
      <c r="U3763" s="6"/>
      <c r="Z3763">
        <v>17</v>
      </c>
      <c r="AA3763" s="9">
        <v>45951</v>
      </c>
      <c r="AB3763">
        <v>1.3384</v>
      </c>
      <c r="AE3763" s="25">
        <v>42077</v>
      </c>
      <c r="AF3763" t="e">
        <f>NA()</f>
        <v>#N/A</v>
      </c>
      <c r="AG3763" t="e">
        <f>NA()</f>
        <v>#N/A</v>
      </c>
      <c r="AH3763" t="e">
        <f>NA()</f>
        <v>#N/A</v>
      </c>
      <c r="AI3763" t="e">
        <f>NA()</f>
        <v>#N/A</v>
      </c>
      <c r="AJ3763" t="e">
        <f>NA()</f>
        <v>#N/A</v>
      </c>
      <c r="AK3763" t="e">
        <f>NA()</f>
        <v>#N/A</v>
      </c>
      <c r="AL3763" t="e">
        <f>NA()</f>
        <v>#N/A</v>
      </c>
      <c r="AM3763" t="e">
        <f>NA()</f>
        <v>#N/A</v>
      </c>
      <c r="AN3763" t="e">
        <f>NA()</f>
        <v>#N/A</v>
      </c>
      <c r="AO3763" t="e">
        <f>NA()</f>
        <v>#N/A</v>
      </c>
      <c r="AP3763" t="e">
        <f>NA()</f>
        <v>#N/A</v>
      </c>
    </row>
    <row r="3764" spans="20:42" x14ac:dyDescent="0.35">
      <c r="T3764" s="6"/>
      <c r="U3764" s="6"/>
      <c r="Z3764">
        <v>21</v>
      </c>
      <c r="AA3764" s="9">
        <v>45952</v>
      </c>
      <c r="AB3764">
        <v>1.2262</v>
      </c>
      <c r="AE3764" s="25">
        <v>42078</v>
      </c>
      <c r="AF3764" t="e">
        <f>NA()</f>
        <v>#N/A</v>
      </c>
      <c r="AG3764" t="e">
        <f>NA()</f>
        <v>#N/A</v>
      </c>
      <c r="AH3764" t="e">
        <f>NA()</f>
        <v>#N/A</v>
      </c>
      <c r="AI3764" t="e">
        <f>NA()</f>
        <v>#N/A</v>
      </c>
      <c r="AJ3764" t="e">
        <f>NA()</f>
        <v>#N/A</v>
      </c>
      <c r="AK3764" t="e">
        <f>NA()</f>
        <v>#N/A</v>
      </c>
      <c r="AL3764" t="e">
        <f>NA()</f>
        <v>#N/A</v>
      </c>
      <c r="AM3764" t="e">
        <f>NA()</f>
        <v>#N/A</v>
      </c>
      <c r="AN3764" t="e">
        <f>NA()</f>
        <v>#N/A</v>
      </c>
      <c r="AO3764" t="e">
        <f>NA()</f>
        <v>#N/A</v>
      </c>
      <c r="AP3764" t="e">
        <f>NA()</f>
        <v>#N/A</v>
      </c>
    </row>
    <row r="3765" spans="20:42" x14ac:dyDescent="0.35">
      <c r="T3765" s="6"/>
      <c r="U3765" s="6"/>
      <c r="Z3765">
        <v>22</v>
      </c>
      <c r="AA3765" s="9">
        <v>45953</v>
      </c>
      <c r="AB3765">
        <v>1.1649</v>
      </c>
      <c r="AE3765" s="25">
        <v>42079</v>
      </c>
      <c r="AF3765" t="e">
        <f>NA()</f>
        <v>#N/A</v>
      </c>
      <c r="AG3765" t="e">
        <f>NA()</f>
        <v>#N/A</v>
      </c>
      <c r="AH3765" t="e">
        <f>NA()</f>
        <v>#N/A</v>
      </c>
      <c r="AI3765" t="e">
        <f>NA()</f>
        <v>#N/A</v>
      </c>
      <c r="AJ3765" t="e">
        <f>NA()</f>
        <v>#N/A</v>
      </c>
      <c r="AK3765" t="e">
        <f>NA()</f>
        <v>#N/A</v>
      </c>
      <c r="AL3765" t="e">
        <f>NA()</f>
        <v>#N/A</v>
      </c>
      <c r="AM3765" t="e">
        <f>NA()</f>
        <v>#N/A</v>
      </c>
      <c r="AN3765" s="13">
        <v>0.21129999999999999</v>
      </c>
      <c r="AO3765" t="e">
        <f>NA()</f>
        <v>#N/A</v>
      </c>
      <c r="AP3765" t="e">
        <f>NA()</f>
        <v>#N/A</v>
      </c>
    </row>
    <row r="3766" spans="20:42" x14ac:dyDescent="0.35">
      <c r="T3766" s="6"/>
      <c r="U3766" s="6"/>
      <c r="Z3766">
        <v>23</v>
      </c>
      <c r="AA3766" s="9">
        <v>45954</v>
      </c>
      <c r="AB3766">
        <v>1.1507000000000001</v>
      </c>
      <c r="AE3766" s="25">
        <v>42080</v>
      </c>
      <c r="AF3766" t="e">
        <f>NA()</f>
        <v>#N/A</v>
      </c>
      <c r="AG3766" t="e">
        <f>NA()</f>
        <v>#N/A</v>
      </c>
      <c r="AH3766" t="e">
        <f>NA()</f>
        <v>#N/A</v>
      </c>
      <c r="AI3766" t="e">
        <f>NA()</f>
        <v>#N/A</v>
      </c>
      <c r="AJ3766" t="e">
        <f>NA()</f>
        <v>#N/A</v>
      </c>
      <c r="AK3766" t="e">
        <f>NA()</f>
        <v>#N/A</v>
      </c>
      <c r="AL3766" t="e">
        <f>NA()</f>
        <v>#N/A</v>
      </c>
      <c r="AM3766" t="e">
        <f>NA()</f>
        <v>#N/A</v>
      </c>
      <c r="AN3766" s="13">
        <v>0.21240000000000001</v>
      </c>
      <c r="AO3766" t="e">
        <f>NA()</f>
        <v>#N/A</v>
      </c>
      <c r="AP3766" t="e">
        <f>NA()</f>
        <v>#N/A</v>
      </c>
    </row>
    <row r="3767" spans="20:42" x14ac:dyDescent="0.35">
      <c r="T3767" s="6"/>
      <c r="U3767" s="6"/>
      <c r="Z3767">
        <v>24</v>
      </c>
      <c r="AA3767" s="9">
        <v>45957</v>
      </c>
      <c r="AB3767">
        <v>1.2446999999999999</v>
      </c>
      <c r="AE3767" s="25">
        <v>42081</v>
      </c>
      <c r="AF3767" t="e">
        <f>NA()</f>
        <v>#N/A</v>
      </c>
      <c r="AG3767" t="e">
        <f>NA()</f>
        <v>#N/A</v>
      </c>
      <c r="AH3767" t="e">
        <f>NA()</f>
        <v>#N/A</v>
      </c>
      <c r="AI3767" t="e">
        <f>NA()</f>
        <v>#N/A</v>
      </c>
      <c r="AJ3767" t="e">
        <f>NA()</f>
        <v>#N/A</v>
      </c>
      <c r="AK3767" t="e">
        <f>NA()</f>
        <v>#N/A</v>
      </c>
      <c r="AL3767" t="e">
        <f>NA()</f>
        <v>#N/A</v>
      </c>
      <c r="AM3767" t="e">
        <f>NA()</f>
        <v>#N/A</v>
      </c>
      <c r="AN3767" s="13">
        <v>0.21410000000000001</v>
      </c>
      <c r="AO3767" t="e">
        <f>NA()</f>
        <v>#N/A</v>
      </c>
      <c r="AP3767" t="e">
        <f>NA()</f>
        <v>#N/A</v>
      </c>
    </row>
    <row r="3768" spans="20:42" x14ac:dyDescent="0.35">
      <c r="T3768" s="6"/>
      <c r="U3768" s="6"/>
      <c r="Z3768">
        <v>27</v>
      </c>
      <c r="AA3768" s="9">
        <v>45958</v>
      </c>
      <c r="AB3768">
        <v>1.1525000000000001</v>
      </c>
      <c r="AE3768" s="25">
        <v>42082</v>
      </c>
      <c r="AF3768" t="e">
        <f>NA()</f>
        <v>#N/A</v>
      </c>
      <c r="AG3768" t="e">
        <f>NA()</f>
        <v>#N/A</v>
      </c>
      <c r="AH3768" t="e">
        <f>NA()</f>
        <v>#N/A</v>
      </c>
      <c r="AI3768" t="e">
        <f>NA()</f>
        <v>#N/A</v>
      </c>
      <c r="AJ3768" t="e">
        <f>NA()</f>
        <v>#N/A</v>
      </c>
      <c r="AK3768" t="e">
        <f>NA()</f>
        <v>#N/A</v>
      </c>
      <c r="AL3768" t="e">
        <f>NA()</f>
        <v>#N/A</v>
      </c>
      <c r="AM3768" t="e">
        <f>NA()</f>
        <v>#N/A</v>
      </c>
      <c r="AN3768" s="13">
        <v>0.2152</v>
      </c>
      <c r="AO3768" t="e">
        <f>NA()</f>
        <v>#N/A</v>
      </c>
      <c r="AP3768" t="e">
        <f>NA()</f>
        <v>#N/A</v>
      </c>
    </row>
    <row r="3769" spans="20:42" x14ac:dyDescent="0.35">
      <c r="T3769" s="6"/>
      <c r="U3769" s="6"/>
      <c r="Z3769">
        <v>28</v>
      </c>
      <c r="AA3769" s="9">
        <v>45959</v>
      </c>
      <c r="AB3769">
        <v>0.94140000000000001</v>
      </c>
      <c r="AE3769" s="25">
        <v>42083</v>
      </c>
      <c r="AF3769" t="e">
        <f>NA()</f>
        <v>#N/A</v>
      </c>
      <c r="AG3769" t="e">
        <f>NA()</f>
        <v>#N/A</v>
      </c>
      <c r="AH3769" t="e">
        <f>NA()</f>
        <v>#N/A</v>
      </c>
      <c r="AI3769" t="e">
        <f>NA()</f>
        <v>#N/A</v>
      </c>
      <c r="AJ3769" t="e">
        <f>NA()</f>
        <v>#N/A</v>
      </c>
      <c r="AK3769" t="e">
        <f>NA()</f>
        <v>#N/A</v>
      </c>
      <c r="AL3769" t="e">
        <f>NA()</f>
        <v>#N/A</v>
      </c>
      <c r="AM3769" t="e">
        <f>NA()</f>
        <v>#N/A</v>
      </c>
      <c r="AN3769" s="13">
        <v>0.22570000000000001</v>
      </c>
      <c r="AO3769" t="e">
        <f>NA()</f>
        <v>#N/A</v>
      </c>
      <c r="AP3769" t="e">
        <f>NA()</f>
        <v>#N/A</v>
      </c>
    </row>
    <row r="3770" spans="20:42" x14ac:dyDescent="0.35">
      <c r="T3770" s="6"/>
      <c r="U3770" s="6"/>
      <c r="Z3770">
        <v>29</v>
      </c>
      <c r="AA3770" s="9">
        <v>45960</v>
      </c>
      <c r="AB3770">
        <v>0.96220000000000006</v>
      </c>
      <c r="AE3770" s="25">
        <v>42084</v>
      </c>
      <c r="AF3770" t="e">
        <f>NA()</f>
        <v>#N/A</v>
      </c>
      <c r="AG3770" t="e">
        <f>NA()</f>
        <v>#N/A</v>
      </c>
      <c r="AH3770" t="e">
        <f>NA()</f>
        <v>#N/A</v>
      </c>
      <c r="AI3770" t="e">
        <f>NA()</f>
        <v>#N/A</v>
      </c>
      <c r="AJ3770" t="e">
        <f>NA()</f>
        <v>#N/A</v>
      </c>
      <c r="AK3770" t="e">
        <f>NA()</f>
        <v>#N/A</v>
      </c>
      <c r="AL3770" t="e">
        <f>NA()</f>
        <v>#N/A</v>
      </c>
      <c r="AM3770" t="e">
        <f>NA()</f>
        <v>#N/A</v>
      </c>
      <c r="AN3770" t="e">
        <f>NA()</f>
        <v>#N/A</v>
      </c>
      <c r="AO3770" t="e">
        <f>NA()</f>
        <v>#N/A</v>
      </c>
      <c r="AP3770" t="e">
        <f>NA()</f>
        <v>#N/A</v>
      </c>
    </row>
    <row r="3771" spans="20:42" x14ac:dyDescent="0.35">
      <c r="T3771" s="6"/>
      <c r="U3771" s="6"/>
      <c r="Z3771">
        <v>30</v>
      </c>
      <c r="AA3771" s="9">
        <v>45961</v>
      </c>
      <c r="AB3771">
        <v>1.1456</v>
      </c>
      <c r="AE3771" s="25">
        <v>42085</v>
      </c>
      <c r="AF3771" t="e">
        <f>NA()</f>
        <v>#N/A</v>
      </c>
      <c r="AG3771" t="e">
        <f>NA()</f>
        <v>#N/A</v>
      </c>
      <c r="AH3771" t="e">
        <f>NA()</f>
        <v>#N/A</v>
      </c>
      <c r="AI3771" t="e">
        <f>NA()</f>
        <v>#N/A</v>
      </c>
      <c r="AJ3771" t="e">
        <f>NA()</f>
        <v>#N/A</v>
      </c>
      <c r="AK3771" t="e">
        <f>NA()</f>
        <v>#N/A</v>
      </c>
      <c r="AL3771" t="e">
        <f>NA()</f>
        <v>#N/A</v>
      </c>
      <c r="AM3771" t="e">
        <f>NA()</f>
        <v>#N/A</v>
      </c>
      <c r="AN3771" t="e">
        <f>NA()</f>
        <v>#N/A</v>
      </c>
      <c r="AO3771" t="e">
        <f>NA()</f>
        <v>#N/A</v>
      </c>
      <c r="AP3771" t="e">
        <f>NA()</f>
        <v>#N/A</v>
      </c>
    </row>
    <row r="3772" spans="20:42" x14ac:dyDescent="0.35">
      <c r="T3772" s="6"/>
      <c r="U3772" s="6"/>
      <c r="Z3772">
        <v>31</v>
      </c>
      <c r="AA3772" s="9">
        <v>45964</v>
      </c>
      <c r="AB3772">
        <v>1.3514999999999999</v>
      </c>
      <c r="AE3772" s="25">
        <v>42086</v>
      </c>
      <c r="AF3772" t="e">
        <f>NA()</f>
        <v>#N/A</v>
      </c>
      <c r="AG3772" t="e">
        <f>NA()</f>
        <v>#N/A</v>
      </c>
      <c r="AH3772" t="e">
        <f>NA()</f>
        <v>#N/A</v>
      </c>
      <c r="AI3772" t="e">
        <f>NA()</f>
        <v>#N/A</v>
      </c>
      <c r="AJ3772" t="e">
        <f>NA()</f>
        <v>#N/A</v>
      </c>
      <c r="AK3772" t="e">
        <f>NA()</f>
        <v>#N/A</v>
      </c>
      <c r="AL3772" t="e">
        <f>NA()</f>
        <v>#N/A</v>
      </c>
      <c r="AM3772" t="e">
        <f>NA()</f>
        <v>#N/A</v>
      </c>
      <c r="AN3772" s="13">
        <v>0.23</v>
      </c>
      <c r="AO3772" t="e">
        <f>NA()</f>
        <v>#N/A</v>
      </c>
      <c r="AP3772" t="e">
        <f>NA()</f>
        <v>#N/A</v>
      </c>
    </row>
    <row r="3773" spans="20:42" x14ac:dyDescent="0.35">
      <c r="T3773" s="6"/>
      <c r="U3773" s="6"/>
      <c r="Y3773" t="s">
        <v>1106</v>
      </c>
      <c r="Z3773">
        <v>3</v>
      </c>
      <c r="AA3773" s="9">
        <v>45965</v>
      </c>
      <c r="AB3773">
        <v>1.0306</v>
      </c>
      <c r="AE3773" s="25">
        <v>42087</v>
      </c>
      <c r="AF3773" t="e">
        <f>NA()</f>
        <v>#N/A</v>
      </c>
      <c r="AG3773" t="e">
        <f>NA()</f>
        <v>#N/A</v>
      </c>
      <c r="AH3773" t="e">
        <f>NA()</f>
        <v>#N/A</v>
      </c>
      <c r="AI3773" t="e">
        <f>NA()</f>
        <v>#N/A</v>
      </c>
      <c r="AJ3773" t="e">
        <f>NA()</f>
        <v>#N/A</v>
      </c>
      <c r="AK3773" t="e">
        <f>NA()</f>
        <v>#N/A</v>
      </c>
      <c r="AL3773" t="e">
        <f>NA()</f>
        <v>#N/A</v>
      </c>
      <c r="AM3773" t="e">
        <f>NA()</f>
        <v>#N/A</v>
      </c>
      <c r="AN3773" s="13">
        <v>0.23150000000000001</v>
      </c>
      <c r="AO3773" t="e">
        <f>NA()</f>
        <v>#N/A</v>
      </c>
      <c r="AP3773" t="e">
        <f>NA()</f>
        <v>#N/A</v>
      </c>
    </row>
    <row r="3774" spans="20:42" x14ac:dyDescent="0.35">
      <c r="T3774" s="6"/>
      <c r="U3774" s="6"/>
      <c r="Z3774">
        <v>4</v>
      </c>
      <c r="AA3774" s="9">
        <v>45966</v>
      </c>
      <c r="AB3774">
        <v>0.97409999999999997</v>
      </c>
      <c r="AE3774" s="25">
        <v>42088</v>
      </c>
      <c r="AF3774" t="e">
        <f>NA()</f>
        <v>#N/A</v>
      </c>
      <c r="AG3774" t="e">
        <f>NA()</f>
        <v>#N/A</v>
      </c>
      <c r="AH3774" t="e">
        <f>NA()</f>
        <v>#N/A</v>
      </c>
      <c r="AI3774" t="e">
        <f>NA()</f>
        <v>#N/A</v>
      </c>
      <c r="AJ3774" t="e">
        <f>NA()</f>
        <v>#N/A</v>
      </c>
      <c r="AK3774" t="e">
        <f>NA()</f>
        <v>#N/A</v>
      </c>
      <c r="AL3774" t="e">
        <f>NA()</f>
        <v>#N/A</v>
      </c>
      <c r="AM3774" t="e">
        <f>NA()</f>
        <v>#N/A</v>
      </c>
      <c r="AN3774" s="13">
        <v>0.23230000000000001</v>
      </c>
      <c r="AO3774" t="e">
        <f>NA()</f>
        <v>#N/A</v>
      </c>
      <c r="AP3774" t="e">
        <f>NA()</f>
        <v>#N/A</v>
      </c>
    </row>
    <row r="3775" spans="20:42" x14ac:dyDescent="0.35">
      <c r="T3775" s="6"/>
      <c r="U3775" s="6"/>
      <c r="Z3775">
        <v>5</v>
      </c>
      <c r="AA3775" s="9">
        <v>45967</v>
      </c>
      <c r="AB3775">
        <v>0.87070000000000003</v>
      </c>
      <c r="AE3775" s="25">
        <v>42089</v>
      </c>
      <c r="AF3775" t="e">
        <f>NA()</f>
        <v>#N/A</v>
      </c>
      <c r="AG3775" t="e">
        <f>NA()</f>
        <v>#N/A</v>
      </c>
      <c r="AH3775" t="e">
        <f>NA()</f>
        <v>#N/A</v>
      </c>
      <c r="AI3775" t="e">
        <f>NA()</f>
        <v>#N/A</v>
      </c>
      <c r="AJ3775" t="e">
        <f>NA()</f>
        <v>#N/A</v>
      </c>
      <c r="AK3775" t="e">
        <f>NA()</f>
        <v>#N/A</v>
      </c>
      <c r="AL3775" t="e">
        <f>NA()</f>
        <v>#N/A</v>
      </c>
      <c r="AM3775" t="e">
        <f>NA()</f>
        <v>#N/A</v>
      </c>
      <c r="AN3775" s="13">
        <v>0.2331</v>
      </c>
      <c r="AO3775" t="e">
        <f>NA()</f>
        <v>#N/A</v>
      </c>
      <c r="AP3775" t="e">
        <f>NA()</f>
        <v>#N/A</v>
      </c>
    </row>
    <row r="3776" spans="20:42" x14ac:dyDescent="0.35">
      <c r="T3776" s="6"/>
      <c r="U3776" s="6"/>
      <c r="Z3776">
        <v>6</v>
      </c>
      <c r="AA3776" s="9">
        <v>45968</v>
      </c>
      <c r="AB3776">
        <v>0.85680000000000001</v>
      </c>
      <c r="AE3776" s="25">
        <v>42090</v>
      </c>
      <c r="AF3776" t="e">
        <f>NA()</f>
        <v>#N/A</v>
      </c>
      <c r="AG3776" t="e">
        <f>NA()</f>
        <v>#N/A</v>
      </c>
      <c r="AH3776" t="e">
        <f>NA()</f>
        <v>#N/A</v>
      </c>
      <c r="AI3776" t="e">
        <f>NA()</f>
        <v>#N/A</v>
      </c>
      <c r="AJ3776" t="e">
        <f>NA()</f>
        <v>#N/A</v>
      </c>
      <c r="AK3776" t="e">
        <f>NA()</f>
        <v>#N/A</v>
      </c>
      <c r="AL3776" t="e">
        <f>NA()</f>
        <v>#N/A</v>
      </c>
      <c r="AM3776" t="e">
        <f>NA()</f>
        <v>#N/A</v>
      </c>
      <c r="AN3776" s="13">
        <v>0.23369999999999999</v>
      </c>
      <c r="AO3776" t="e">
        <f>NA()</f>
        <v>#N/A</v>
      </c>
      <c r="AP3776" t="e">
        <f>NA()</f>
        <v>#N/A</v>
      </c>
    </row>
    <row r="3777" spans="20:42" x14ac:dyDescent="0.35">
      <c r="T3777" s="6"/>
      <c r="U3777" s="6"/>
      <c r="Z3777">
        <v>7</v>
      </c>
      <c r="AA3777" s="9">
        <v>45971</v>
      </c>
      <c r="AB3777">
        <v>0.93959999999999999</v>
      </c>
      <c r="AE3777" s="25">
        <v>42091</v>
      </c>
      <c r="AF3777" t="e">
        <f>NA()</f>
        <v>#N/A</v>
      </c>
      <c r="AG3777" t="e">
        <f>NA()</f>
        <v>#N/A</v>
      </c>
      <c r="AH3777" t="e">
        <f>NA()</f>
        <v>#N/A</v>
      </c>
      <c r="AI3777" t="e">
        <f>NA()</f>
        <v>#N/A</v>
      </c>
      <c r="AJ3777" t="e">
        <f>NA()</f>
        <v>#N/A</v>
      </c>
      <c r="AK3777" t="e">
        <f>NA()</f>
        <v>#N/A</v>
      </c>
      <c r="AL3777" t="e">
        <f>NA()</f>
        <v>#N/A</v>
      </c>
      <c r="AM3777" t="e">
        <f>NA()</f>
        <v>#N/A</v>
      </c>
      <c r="AN3777" t="e">
        <f>NA()</f>
        <v>#N/A</v>
      </c>
      <c r="AO3777" t="e">
        <f>NA()</f>
        <v>#N/A</v>
      </c>
      <c r="AP3777" t="e">
        <f>NA()</f>
        <v>#N/A</v>
      </c>
    </row>
    <row r="3778" spans="20:42" x14ac:dyDescent="0.35">
      <c r="T3778" s="6"/>
      <c r="U3778" s="6"/>
      <c r="Z3778">
        <v>10</v>
      </c>
      <c r="AA3778" s="9">
        <v>45972</v>
      </c>
      <c r="AB3778">
        <v>1.0879000000000001</v>
      </c>
      <c r="AE3778" s="25">
        <v>42092</v>
      </c>
      <c r="AF3778" t="e">
        <f>NA()</f>
        <v>#N/A</v>
      </c>
      <c r="AG3778" t="e">
        <f>NA()</f>
        <v>#N/A</v>
      </c>
      <c r="AH3778" t="e">
        <f>NA()</f>
        <v>#N/A</v>
      </c>
      <c r="AI3778" t="e">
        <f>NA()</f>
        <v>#N/A</v>
      </c>
      <c r="AJ3778" t="e">
        <f>NA()</f>
        <v>#N/A</v>
      </c>
      <c r="AK3778" t="e">
        <f>NA()</f>
        <v>#N/A</v>
      </c>
      <c r="AL3778" t="e">
        <f>NA()</f>
        <v>#N/A</v>
      </c>
      <c r="AM3778" t="e">
        <f>NA()</f>
        <v>#N/A</v>
      </c>
      <c r="AN3778" t="e">
        <f>NA()</f>
        <v>#N/A</v>
      </c>
      <c r="AO3778" t="e">
        <f>NA()</f>
        <v>#N/A</v>
      </c>
      <c r="AP3778" t="e">
        <f>NA()</f>
        <v>#N/A</v>
      </c>
    </row>
    <row r="3779" spans="20:42" x14ac:dyDescent="0.35">
      <c r="T3779" s="6"/>
      <c r="U3779" s="6"/>
      <c r="Z3779">
        <v>11</v>
      </c>
      <c r="AA3779" s="9">
        <v>45973</v>
      </c>
      <c r="AB3779">
        <v>0.99409999999999998</v>
      </c>
      <c r="AE3779" s="25">
        <v>42093</v>
      </c>
      <c r="AF3779" t="e">
        <f>NA()</f>
        <v>#N/A</v>
      </c>
      <c r="AG3779" t="e">
        <f>NA()</f>
        <v>#N/A</v>
      </c>
      <c r="AH3779" t="e">
        <f>NA()</f>
        <v>#N/A</v>
      </c>
      <c r="AI3779" t="e">
        <f>NA()</f>
        <v>#N/A</v>
      </c>
      <c r="AJ3779" t="e">
        <f>NA()</f>
        <v>#N/A</v>
      </c>
      <c r="AK3779" t="e">
        <f>NA()</f>
        <v>#N/A</v>
      </c>
      <c r="AL3779" t="e">
        <f>NA()</f>
        <v>#N/A</v>
      </c>
      <c r="AM3779" t="e">
        <f>NA()</f>
        <v>#N/A</v>
      </c>
      <c r="AN3779" s="13">
        <v>0.23250000000000001</v>
      </c>
      <c r="AO3779" t="e">
        <f>NA()</f>
        <v>#N/A</v>
      </c>
      <c r="AP3779" t="e">
        <f>NA()</f>
        <v>#N/A</v>
      </c>
    </row>
    <row r="3780" spans="20:42" x14ac:dyDescent="0.35">
      <c r="T3780" s="6"/>
      <c r="U3780" s="6"/>
      <c r="Z3780">
        <v>12</v>
      </c>
      <c r="AA3780" s="9">
        <v>45974</v>
      </c>
      <c r="AB3780">
        <v>0.91659999999999997</v>
      </c>
      <c r="AE3780" s="25">
        <v>42094</v>
      </c>
      <c r="AF3780" t="e">
        <f>NA()</f>
        <v>#N/A</v>
      </c>
      <c r="AG3780" t="e">
        <f>NA()</f>
        <v>#N/A</v>
      </c>
      <c r="AH3780" t="e">
        <f>NA()</f>
        <v>#N/A</v>
      </c>
      <c r="AI3780" t="e">
        <f>NA()</f>
        <v>#N/A</v>
      </c>
      <c r="AJ3780" t="e">
        <f>NA()</f>
        <v>#N/A</v>
      </c>
      <c r="AK3780" t="e">
        <f>NA()</f>
        <v>#N/A</v>
      </c>
      <c r="AL3780" t="e">
        <f>NA()</f>
        <v>#N/A</v>
      </c>
      <c r="AM3780" t="e">
        <f>NA()</f>
        <v>#N/A</v>
      </c>
      <c r="AN3780" s="13">
        <v>0.2331</v>
      </c>
      <c r="AO3780" t="e">
        <f>NA()</f>
        <v>#N/A</v>
      </c>
      <c r="AP3780" t="e">
        <f>NA()</f>
        <v>#N/A</v>
      </c>
    </row>
    <row r="3781" spans="20:42" x14ac:dyDescent="0.35">
      <c r="T3781" s="6"/>
      <c r="U3781" s="6"/>
      <c r="Z3781">
        <v>13</v>
      </c>
      <c r="AA3781" s="9">
        <v>45975</v>
      </c>
      <c r="AB3781">
        <v>1.0034000000000001</v>
      </c>
      <c r="AE3781" s="25">
        <v>42095</v>
      </c>
      <c r="AF3781" t="e">
        <f>NA()</f>
        <v>#N/A</v>
      </c>
      <c r="AG3781" t="e">
        <f>NA()</f>
        <v>#N/A</v>
      </c>
      <c r="AH3781" t="e">
        <f>NA()</f>
        <v>#N/A</v>
      </c>
      <c r="AI3781" t="e">
        <f>NA()</f>
        <v>#N/A</v>
      </c>
      <c r="AJ3781" t="e">
        <f>NA()</f>
        <v>#N/A</v>
      </c>
      <c r="AK3781" t="e">
        <f>NA()</f>
        <v>#N/A</v>
      </c>
      <c r="AL3781" t="e">
        <f>NA()</f>
        <v>#N/A</v>
      </c>
      <c r="AM3781" t="e">
        <f>NA()</f>
        <v>#N/A</v>
      </c>
      <c r="AN3781" s="13">
        <v>0.23280000000000001</v>
      </c>
      <c r="AO3781" s="13">
        <v>0.77270000000000005</v>
      </c>
      <c r="AP3781" t="e">
        <f>NA()</f>
        <v>#N/A</v>
      </c>
    </row>
    <row r="3782" spans="20:42" x14ac:dyDescent="0.35">
      <c r="T3782" s="6"/>
      <c r="U3782" s="6"/>
      <c r="Z3782">
        <v>14</v>
      </c>
      <c r="AA3782" s="9">
        <v>45978</v>
      </c>
      <c r="AB3782">
        <v>1.0216000000000001</v>
      </c>
      <c r="AE3782" s="25">
        <v>42096</v>
      </c>
      <c r="AF3782" t="e">
        <f>NA()</f>
        <v>#N/A</v>
      </c>
      <c r="AG3782" t="e">
        <f>NA()</f>
        <v>#N/A</v>
      </c>
      <c r="AH3782" t="e">
        <f>NA()</f>
        <v>#N/A</v>
      </c>
      <c r="AI3782" t="e">
        <f>NA()</f>
        <v>#N/A</v>
      </c>
      <c r="AJ3782" t="e">
        <f>NA()</f>
        <v>#N/A</v>
      </c>
      <c r="AK3782" t="e">
        <f>NA()</f>
        <v>#N/A</v>
      </c>
      <c r="AL3782" t="e">
        <f>NA()</f>
        <v>#N/A</v>
      </c>
      <c r="AM3782" t="e">
        <f>NA()</f>
        <v>#N/A</v>
      </c>
      <c r="AN3782" s="13">
        <v>0.2349</v>
      </c>
      <c r="AO3782" t="e">
        <f>NA()</f>
        <v>#N/A</v>
      </c>
      <c r="AP3782" t="e">
        <f>NA()</f>
        <v>#N/A</v>
      </c>
    </row>
    <row r="3783" spans="20:42" x14ac:dyDescent="0.35">
      <c r="T3783" s="6"/>
      <c r="U3783" s="6"/>
      <c r="Z3783">
        <v>17</v>
      </c>
      <c r="AA3783" s="9">
        <v>45979</v>
      </c>
      <c r="AB3783">
        <v>1.2845</v>
      </c>
      <c r="AE3783" s="25">
        <v>42097</v>
      </c>
      <c r="AF3783" t="e">
        <f>NA()</f>
        <v>#N/A</v>
      </c>
      <c r="AG3783" t="e">
        <f>NA()</f>
        <v>#N/A</v>
      </c>
      <c r="AH3783" t="e">
        <f>NA()</f>
        <v>#N/A</v>
      </c>
      <c r="AI3783" t="e">
        <f>NA()</f>
        <v>#N/A</v>
      </c>
      <c r="AJ3783" t="e">
        <f>NA()</f>
        <v>#N/A</v>
      </c>
      <c r="AK3783" t="e">
        <f>NA()</f>
        <v>#N/A</v>
      </c>
      <c r="AL3783" t="e">
        <f>NA()</f>
        <v>#N/A</v>
      </c>
      <c r="AM3783" t="e">
        <f>NA()</f>
        <v>#N/A</v>
      </c>
      <c r="AN3783" t="e">
        <f>NA()</f>
        <v>#N/A</v>
      </c>
      <c r="AO3783" t="e">
        <f>NA()</f>
        <v>#N/A</v>
      </c>
      <c r="AP3783" t="e">
        <f>NA()</f>
        <v>#N/A</v>
      </c>
    </row>
    <row r="3784" spans="20:42" x14ac:dyDescent="0.35">
      <c r="T3784" s="6"/>
      <c r="U3784" s="6"/>
      <c r="Z3784">
        <v>18</v>
      </c>
      <c r="AA3784" s="9">
        <v>45980</v>
      </c>
      <c r="AB3784">
        <v>1.1555</v>
      </c>
      <c r="AE3784" s="25">
        <v>42098</v>
      </c>
      <c r="AF3784" t="e">
        <f>NA()</f>
        <v>#N/A</v>
      </c>
      <c r="AG3784" t="e">
        <f>NA()</f>
        <v>#N/A</v>
      </c>
      <c r="AH3784" t="e">
        <f>NA()</f>
        <v>#N/A</v>
      </c>
      <c r="AI3784" t="e">
        <f>NA()</f>
        <v>#N/A</v>
      </c>
      <c r="AJ3784" t="e">
        <f>NA()</f>
        <v>#N/A</v>
      </c>
      <c r="AK3784" t="e">
        <f>NA()</f>
        <v>#N/A</v>
      </c>
      <c r="AL3784" t="e">
        <f>NA()</f>
        <v>#N/A</v>
      </c>
      <c r="AM3784" t="e">
        <f>NA()</f>
        <v>#N/A</v>
      </c>
      <c r="AN3784" t="e">
        <f>NA()</f>
        <v>#N/A</v>
      </c>
      <c r="AO3784" t="e">
        <f>NA()</f>
        <v>#N/A</v>
      </c>
      <c r="AP3784" t="e">
        <f>NA()</f>
        <v>#N/A</v>
      </c>
    </row>
    <row r="3785" spans="20:42" x14ac:dyDescent="0.35">
      <c r="T3785" s="6"/>
      <c r="U3785" s="6"/>
      <c r="Z3785">
        <v>19</v>
      </c>
      <c r="AA3785" s="9">
        <v>45981</v>
      </c>
      <c r="AB3785">
        <v>1.2484</v>
      </c>
      <c r="AE3785" s="25">
        <v>42099</v>
      </c>
      <c r="AF3785" t="e">
        <f>NA()</f>
        <v>#N/A</v>
      </c>
      <c r="AG3785" t="e">
        <f>NA()</f>
        <v>#N/A</v>
      </c>
      <c r="AH3785" t="e">
        <f>NA()</f>
        <v>#N/A</v>
      </c>
      <c r="AI3785" t="e">
        <f>NA()</f>
        <v>#N/A</v>
      </c>
      <c r="AJ3785" t="e">
        <f>NA()</f>
        <v>#N/A</v>
      </c>
      <c r="AK3785" t="e">
        <f>NA()</f>
        <v>#N/A</v>
      </c>
      <c r="AL3785" t="e">
        <f>NA()</f>
        <v>#N/A</v>
      </c>
      <c r="AM3785" t="e">
        <f>NA()</f>
        <v>#N/A</v>
      </c>
      <c r="AN3785" t="e">
        <f>NA()</f>
        <v>#N/A</v>
      </c>
      <c r="AO3785" t="e">
        <f>NA()</f>
        <v>#N/A</v>
      </c>
      <c r="AP3785" t="e">
        <f>NA()</f>
        <v>#N/A</v>
      </c>
    </row>
    <row r="3786" spans="20:42" x14ac:dyDescent="0.35">
      <c r="T3786" s="6"/>
      <c r="U3786" s="6"/>
      <c r="Z3786">
        <v>20</v>
      </c>
      <c r="AA3786" s="9">
        <v>45982</v>
      </c>
      <c r="AB3786">
        <v>1.3935</v>
      </c>
      <c r="AE3786" s="25">
        <v>42100</v>
      </c>
      <c r="AF3786" t="e">
        <f>NA()</f>
        <v>#N/A</v>
      </c>
      <c r="AG3786" t="e">
        <f>NA()</f>
        <v>#N/A</v>
      </c>
      <c r="AH3786" t="e">
        <f>NA()</f>
        <v>#N/A</v>
      </c>
      <c r="AI3786" t="e">
        <f>NA()</f>
        <v>#N/A</v>
      </c>
      <c r="AJ3786" t="e">
        <f>NA()</f>
        <v>#N/A</v>
      </c>
      <c r="AK3786" t="e">
        <f>NA()</f>
        <v>#N/A</v>
      </c>
      <c r="AL3786" t="e">
        <f>NA()</f>
        <v>#N/A</v>
      </c>
      <c r="AM3786" t="e">
        <f>NA()</f>
        <v>#N/A</v>
      </c>
      <c r="AN3786" s="13">
        <v>0.23780000000000001</v>
      </c>
      <c r="AO3786" t="e">
        <f>NA()</f>
        <v>#N/A</v>
      </c>
      <c r="AP3786" t="e">
        <f>NA()</f>
        <v>#N/A</v>
      </c>
    </row>
    <row r="3787" spans="20:42" x14ac:dyDescent="0.35">
      <c r="T3787" s="6"/>
      <c r="U3787" s="6"/>
      <c r="Z3787">
        <v>21</v>
      </c>
      <c r="AA3787" s="9">
        <v>45985</v>
      </c>
      <c r="AB3787">
        <v>1.6685000000000001</v>
      </c>
      <c r="AE3787" s="25">
        <v>42101</v>
      </c>
      <c r="AF3787" t="e">
        <f>NA()</f>
        <v>#N/A</v>
      </c>
      <c r="AG3787" t="e">
        <f>NA()</f>
        <v>#N/A</v>
      </c>
      <c r="AH3787" t="e">
        <f>NA()</f>
        <v>#N/A</v>
      </c>
      <c r="AI3787" t="e">
        <f>NA()</f>
        <v>#N/A</v>
      </c>
      <c r="AJ3787" t="e">
        <f>NA()</f>
        <v>#N/A</v>
      </c>
      <c r="AK3787" t="e">
        <f>NA()</f>
        <v>#N/A</v>
      </c>
      <c r="AL3787" t="e">
        <f>NA()</f>
        <v>#N/A</v>
      </c>
      <c r="AM3787" t="e">
        <f>NA()</f>
        <v>#N/A</v>
      </c>
      <c r="AN3787" s="13">
        <v>0.24199999999999999</v>
      </c>
      <c r="AO3787" t="e">
        <f>NA()</f>
        <v>#N/A</v>
      </c>
      <c r="AP3787" t="e">
        <f>NA()</f>
        <v>#N/A</v>
      </c>
    </row>
    <row r="3788" spans="20:42" x14ac:dyDescent="0.35">
      <c r="T3788" s="6"/>
      <c r="U3788" s="6"/>
      <c r="Z3788">
        <v>24</v>
      </c>
      <c r="AA3788" s="9">
        <v>45986</v>
      </c>
      <c r="AB3788">
        <v>1.2669999999999999</v>
      </c>
      <c r="AE3788" s="25">
        <v>42102</v>
      </c>
      <c r="AF3788" t="e">
        <f>NA()</f>
        <v>#N/A</v>
      </c>
      <c r="AG3788" t="e">
        <f>NA()</f>
        <v>#N/A</v>
      </c>
      <c r="AH3788" t="e">
        <f>NA()</f>
        <v>#N/A</v>
      </c>
      <c r="AI3788" t="e">
        <f>NA()</f>
        <v>#N/A</v>
      </c>
      <c r="AJ3788" t="e">
        <f>NA()</f>
        <v>#N/A</v>
      </c>
      <c r="AK3788" t="e">
        <f>NA()</f>
        <v>#N/A</v>
      </c>
      <c r="AL3788" t="e">
        <f>NA()</f>
        <v>#N/A</v>
      </c>
      <c r="AM3788" t="e">
        <f>NA()</f>
        <v>#N/A</v>
      </c>
      <c r="AN3788" s="13">
        <v>0.2455</v>
      </c>
      <c r="AO3788" t="e">
        <f>NA()</f>
        <v>#N/A</v>
      </c>
      <c r="AP3788" t="e">
        <f>NA()</f>
        <v>#N/A</v>
      </c>
    </row>
    <row r="3789" spans="20:42" x14ac:dyDescent="0.35">
      <c r="T3789" s="6"/>
      <c r="U3789" s="6"/>
      <c r="Z3789">
        <v>25</v>
      </c>
      <c r="AA3789" s="9">
        <v>45987</v>
      </c>
      <c r="AB3789">
        <v>1.0782</v>
      </c>
      <c r="AE3789" s="25">
        <v>42103</v>
      </c>
      <c r="AF3789" t="e">
        <f>NA()</f>
        <v>#N/A</v>
      </c>
      <c r="AG3789" t="e">
        <f>NA()</f>
        <v>#N/A</v>
      </c>
      <c r="AH3789" t="e">
        <f>NA()</f>
        <v>#N/A</v>
      </c>
      <c r="AI3789" t="e">
        <f>NA()</f>
        <v>#N/A</v>
      </c>
      <c r="AJ3789" t="e">
        <f>NA()</f>
        <v>#N/A</v>
      </c>
      <c r="AK3789" t="e">
        <f>NA()</f>
        <v>#N/A</v>
      </c>
      <c r="AL3789" t="e">
        <f>NA()</f>
        <v>#N/A</v>
      </c>
      <c r="AM3789" t="e">
        <f>NA()</f>
        <v>#N/A</v>
      </c>
      <c r="AN3789" s="13">
        <v>0.24759999999999999</v>
      </c>
      <c r="AO3789" t="e">
        <f>NA()</f>
        <v>#N/A</v>
      </c>
      <c r="AP3789" t="e">
        <f>NA()</f>
        <v>#N/A</v>
      </c>
    </row>
    <row r="3790" spans="20:42" x14ac:dyDescent="0.35">
      <c r="T3790" s="6"/>
      <c r="U3790" s="6"/>
      <c r="Z3790">
        <v>26</v>
      </c>
      <c r="AA3790" s="9">
        <v>45988</v>
      </c>
      <c r="AB3790">
        <v>1.1713</v>
      </c>
      <c r="AE3790" s="25">
        <v>42104</v>
      </c>
      <c r="AF3790" t="e">
        <f>NA()</f>
        <v>#N/A</v>
      </c>
      <c r="AG3790" t="e">
        <f>NA()</f>
        <v>#N/A</v>
      </c>
      <c r="AH3790" t="e">
        <f>NA()</f>
        <v>#N/A</v>
      </c>
      <c r="AI3790" t="e">
        <f>NA()</f>
        <v>#N/A</v>
      </c>
      <c r="AJ3790" t="e">
        <f>NA()</f>
        <v>#N/A</v>
      </c>
      <c r="AK3790" t="e">
        <f>NA()</f>
        <v>#N/A</v>
      </c>
      <c r="AL3790" t="e">
        <f>NA()</f>
        <v>#N/A</v>
      </c>
      <c r="AM3790" t="e">
        <f>NA()</f>
        <v>#N/A</v>
      </c>
      <c r="AN3790" s="13">
        <v>0.25080000000000002</v>
      </c>
      <c r="AO3790" t="e">
        <f>NA()</f>
        <v>#N/A</v>
      </c>
      <c r="AP3790" t="e">
        <f>NA()</f>
        <v>#N/A</v>
      </c>
    </row>
    <row r="3791" spans="20:42" x14ac:dyDescent="0.35">
      <c r="T3791" s="6"/>
      <c r="U3791" s="6"/>
      <c r="Z3791">
        <v>27</v>
      </c>
      <c r="AA3791" s="9">
        <v>45989</v>
      </c>
      <c r="AB3791">
        <v>1.27</v>
      </c>
      <c r="AE3791" s="25">
        <v>42105</v>
      </c>
      <c r="AF3791" t="e">
        <f>NA()</f>
        <v>#N/A</v>
      </c>
      <c r="AG3791" t="e">
        <f>NA()</f>
        <v>#N/A</v>
      </c>
      <c r="AH3791" t="e">
        <f>NA()</f>
        <v>#N/A</v>
      </c>
      <c r="AI3791" t="e">
        <f>NA()</f>
        <v>#N/A</v>
      </c>
      <c r="AJ3791" t="e">
        <f>NA()</f>
        <v>#N/A</v>
      </c>
      <c r="AK3791" t="e">
        <f>NA()</f>
        <v>#N/A</v>
      </c>
      <c r="AL3791" t="e">
        <f>NA()</f>
        <v>#N/A</v>
      </c>
      <c r="AM3791" t="e">
        <f>NA()</f>
        <v>#N/A</v>
      </c>
      <c r="AN3791" t="e">
        <f>NA()</f>
        <v>#N/A</v>
      </c>
      <c r="AO3791" t="e">
        <f>NA()</f>
        <v>#N/A</v>
      </c>
      <c r="AP3791" t="e">
        <f>NA()</f>
        <v>#N/A</v>
      </c>
    </row>
    <row r="3792" spans="20:42" x14ac:dyDescent="0.35">
      <c r="T3792" s="6"/>
      <c r="U3792" s="6"/>
      <c r="Z3792">
        <v>28</v>
      </c>
      <c r="AA3792" s="9">
        <v>45992</v>
      </c>
      <c r="AB3792">
        <v>1.0518000000000001</v>
      </c>
      <c r="AE3792" s="25">
        <v>42106</v>
      </c>
      <c r="AF3792" t="e">
        <f>NA()</f>
        <v>#N/A</v>
      </c>
      <c r="AG3792" t="e">
        <f>NA()</f>
        <v>#N/A</v>
      </c>
      <c r="AH3792" t="e">
        <f>NA()</f>
        <v>#N/A</v>
      </c>
      <c r="AI3792" t="e">
        <f>NA()</f>
        <v>#N/A</v>
      </c>
      <c r="AJ3792" t="e">
        <f>NA()</f>
        <v>#N/A</v>
      </c>
      <c r="AK3792" t="e">
        <f>NA()</f>
        <v>#N/A</v>
      </c>
      <c r="AL3792" t="e">
        <f>NA()</f>
        <v>#N/A</v>
      </c>
      <c r="AM3792" t="e">
        <f>NA()</f>
        <v>#N/A</v>
      </c>
      <c r="AN3792" t="e">
        <f>NA()</f>
        <v>#N/A</v>
      </c>
      <c r="AO3792" t="e">
        <f>NA()</f>
        <v>#N/A</v>
      </c>
      <c r="AP3792" t="e">
        <f>NA()</f>
        <v>#N/A</v>
      </c>
    </row>
    <row r="3793" spans="20:42" x14ac:dyDescent="0.35">
      <c r="T3793" s="6"/>
      <c r="U3793" s="6"/>
      <c r="Y3793" t="s">
        <v>1107</v>
      </c>
      <c r="Z3793">
        <v>1</v>
      </c>
      <c r="AA3793" s="9">
        <v>45993</v>
      </c>
      <c r="AB3793">
        <v>1.0297000000000001</v>
      </c>
      <c r="AE3793" s="25">
        <v>42107</v>
      </c>
      <c r="AF3793" t="e">
        <f>NA()</f>
        <v>#N/A</v>
      </c>
      <c r="AG3793" t="e">
        <f>NA()</f>
        <v>#N/A</v>
      </c>
      <c r="AH3793" t="e">
        <f>NA()</f>
        <v>#N/A</v>
      </c>
      <c r="AI3793" t="e">
        <f>NA()</f>
        <v>#N/A</v>
      </c>
      <c r="AJ3793" t="e">
        <f>NA()</f>
        <v>#N/A</v>
      </c>
      <c r="AK3793" t="e">
        <f>NA()</f>
        <v>#N/A</v>
      </c>
      <c r="AL3793" t="e">
        <f>NA()</f>
        <v>#N/A</v>
      </c>
      <c r="AM3793" t="e">
        <f>NA()</f>
        <v>#N/A</v>
      </c>
      <c r="AN3793" s="13">
        <v>0.25190000000000001</v>
      </c>
      <c r="AO3793" t="e">
        <f>NA()</f>
        <v>#N/A</v>
      </c>
      <c r="AP3793" t="e">
        <f>NA()</f>
        <v>#N/A</v>
      </c>
    </row>
    <row r="3794" spans="20:42" x14ac:dyDescent="0.35">
      <c r="T3794" s="6"/>
      <c r="U3794" s="6"/>
      <c r="Z3794">
        <v>2</v>
      </c>
      <c r="AA3794" s="9">
        <v>45994</v>
      </c>
      <c r="AB3794">
        <v>0.94569999999999999</v>
      </c>
      <c r="AE3794" s="25">
        <v>42108</v>
      </c>
      <c r="AF3794" t="e">
        <f>NA()</f>
        <v>#N/A</v>
      </c>
      <c r="AG3794" t="e">
        <f>NA()</f>
        <v>#N/A</v>
      </c>
      <c r="AH3794" t="e">
        <f>NA()</f>
        <v>#N/A</v>
      </c>
      <c r="AI3794" t="e">
        <f>NA()</f>
        <v>#N/A</v>
      </c>
      <c r="AJ3794" t="e">
        <f>NA()</f>
        <v>#N/A</v>
      </c>
      <c r="AK3794" t="e">
        <f>NA()</f>
        <v>#N/A</v>
      </c>
      <c r="AL3794" t="e">
        <f>NA()</f>
        <v>#N/A</v>
      </c>
      <c r="AM3794" t="e">
        <f>NA()</f>
        <v>#N/A</v>
      </c>
      <c r="AN3794" s="13">
        <v>0.25240000000000001</v>
      </c>
      <c r="AO3794" t="e">
        <f>NA()</f>
        <v>#N/A</v>
      </c>
      <c r="AP3794" t="e">
        <f>NA()</f>
        <v>#N/A</v>
      </c>
    </row>
    <row r="3795" spans="20:42" x14ac:dyDescent="0.35">
      <c r="T3795" s="6"/>
      <c r="U3795" s="6"/>
      <c r="Z3795">
        <v>3</v>
      </c>
      <c r="AA3795" s="9">
        <v>45995</v>
      </c>
      <c r="AB3795">
        <v>0.96240000000000003</v>
      </c>
      <c r="AE3795" s="25">
        <v>42109</v>
      </c>
      <c r="AF3795" t="e">
        <f>NA()</f>
        <v>#N/A</v>
      </c>
      <c r="AG3795" t="e">
        <f>NA()</f>
        <v>#N/A</v>
      </c>
      <c r="AH3795" t="e">
        <f>NA()</f>
        <v>#N/A</v>
      </c>
      <c r="AI3795" t="e">
        <f>NA()</f>
        <v>#N/A</v>
      </c>
      <c r="AJ3795" t="e">
        <f>NA()</f>
        <v>#N/A</v>
      </c>
      <c r="AK3795" t="e">
        <f>NA()</f>
        <v>#N/A</v>
      </c>
      <c r="AL3795" t="e">
        <f>NA()</f>
        <v>#N/A</v>
      </c>
      <c r="AM3795" t="e">
        <f>NA()</f>
        <v>#N/A</v>
      </c>
      <c r="AN3795" s="13">
        <v>0.25259999999999999</v>
      </c>
      <c r="AO3795" t="e">
        <f>NA()</f>
        <v>#N/A</v>
      </c>
      <c r="AP3795" t="e">
        <f>NA()</f>
        <v>#N/A</v>
      </c>
    </row>
    <row r="3796" spans="20:42" x14ac:dyDescent="0.35">
      <c r="T3796" s="6"/>
      <c r="U3796" s="6"/>
      <c r="Z3796">
        <v>4</v>
      </c>
      <c r="AA3796" s="9">
        <v>45996</v>
      </c>
      <c r="AB3796">
        <v>1.0026999999999999</v>
      </c>
      <c r="AE3796" s="25">
        <v>42110</v>
      </c>
      <c r="AF3796" t="e">
        <f>NA()</f>
        <v>#N/A</v>
      </c>
      <c r="AG3796" t="e">
        <f>NA()</f>
        <v>#N/A</v>
      </c>
      <c r="AH3796" t="e">
        <f>NA()</f>
        <v>#N/A</v>
      </c>
      <c r="AI3796" t="e">
        <f>NA()</f>
        <v>#N/A</v>
      </c>
      <c r="AJ3796" t="e">
        <f>NA()</f>
        <v>#N/A</v>
      </c>
      <c r="AK3796" t="e">
        <f>NA()</f>
        <v>#N/A</v>
      </c>
      <c r="AL3796" t="e">
        <f>NA()</f>
        <v>#N/A</v>
      </c>
      <c r="AM3796" t="e">
        <f>NA()</f>
        <v>#N/A</v>
      </c>
      <c r="AN3796" s="13">
        <v>0.25269999999999998</v>
      </c>
      <c r="AO3796" t="e">
        <f>NA()</f>
        <v>#N/A</v>
      </c>
      <c r="AP3796" t="e">
        <f>NA()</f>
        <v>#N/A</v>
      </c>
    </row>
    <row r="3797" spans="20:42" x14ac:dyDescent="0.35">
      <c r="T3797" s="6"/>
      <c r="U3797" s="6"/>
      <c r="Z3797">
        <v>5</v>
      </c>
      <c r="AA3797" s="9">
        <v>45999</v>
      </c>
      <c r="AB3797">
        <v>1.1351</v>
      </c>
      <c r="AE3797" s="25">
        <v>42111</v>
      </c>
      <c r="AF3797" t="e">
        <f>NA()</f>
        <v>#N/A</v>
      </c>
      <c r="AG3797" t="e">
        <f>NA()</f>
        <v>#N/A</v>
      </c>
      <c r="AH3797" t="e">
        <f>NA()</f>
        <v>#N/A</v>
      </c>
      <c r="AI3797" t="e">
        <f>NA()</f>
        <v>#N/A</v>
      </c>
      <c r="AJ3797" t="e">
        <f>NA()</f>
        <v>#N/A</v>
      </c>
      <c r="AK3797" t="e">
        <f>NA()</f>
        <v>#N/A</v>
      </c>
      <c r="AL3797" t="e">
        <f>NA()</f>
        <v>#N/A</v>
      </c>
      <c r="AM3797" t="e">
        <f>NA()</f>
        <v>#N/A</v>
      </c>
      <c r="AN3797" s="13">
        <v>0.25330000000000003</v>
      </c>
      <c r="AO3797" t="e">
        <f>NA()</f>
        <v>#N/A</v>
      </c>
      <c r="AP3797" t="e">
        <f>NA()</f>
        <v>#N/A</v>
      </c>
    </row>
    <row r="3798" spans="20:42" x14ac:dyDescent="0.35">
      <c r="T3798" s="6"/>
      <c r="U3798" s="6"/>
      <c r="Z3798">
        <v>8</v>
      </c>
      <c r="AA3798" s="9">
        <v>46000</v>
      </c>
      <c r="AB3798">
        <v>1.1503000000000001</v>
      </c>
      <c r="AE3798" s="25">
        <v>42112</v>
      </c>
      <c r="AF3798" t="e">
        <f>NA()</f>
        <v>#N/A</v>
      </c>
      <c r="AG3798" t="e">
        <f>NA()</f>
        <v>#N/A</v>
      </c>
      <c r="AH3798" t="e">
        <f>NA()</f>
        <v>#N/A</v>
      </c>
      <c r="AI3798" t="e">
        <f>NA()</f>
        <v>#N/A</v>
      </c>
      <c r="AJ3798" t="e">
        <f>NA()</f>
        <v>#N/A</v>
      </c>
      <c r="AK3798" t="e">
        <f>NA()</f>
        <v>#N/A</v>
      </c>
      <c r="AL3798" t="e">
        <f>NA()</f>
        <v>#N/A</v>
      </c>
      <c r="AM3798" t="e">
        <f>NA()</f>
        <v>#N/A</v>
      </c>
      <c r="AN3798" t="e">
        <f>NA()</f>
        <v>#N/A</v>
      </c>
      <c r="AO3798" t="e">
        <f>NA()</f>
        <v>#N/A</v>
      </c>
      <c r="AP3798" t="e">
        <f>NA()</f>
        <v>#N/A</v>
      </c>
    </row>
    <row r="3799" spans="20:42" x14ac:dyDescent="0.35">
      <c r="T3799" s="6"/>
      <c r="U3799" s="6"/>
      <c r="Z3799">
        <v>9</v>
      </c>
      <c r="AA3799" s="9">
        <v>46001</v>
      </c>
      <c r="AB3799">
        <v>1.0664</v>
      </c>
      <c r="AE3799" s="25">
        <v>42113</v>
      </c>
      <c r="AF3799" t="e">
        <f>NA()</f>
        <v>#N/A</v>
      </c>
      <c r="AG3799" t="e">
        <f>NA()</f>
        <v>#N/A</v>
      </c>
      <c r="AH3799" t="e">
        <f>NA()</f>
        <v>#N/A</v>
      </c>
      <c r="AI3799" t="e">
        <f>NA()</f>
        <v>#N/A</v>
      </c>
      <c r="AJ3799" t="e">
        <f>NA()</f>
        <v>#N/A</v>
      </c>
      <c r="AK3799" t="e">
        <f>NA()</f>
        <v>#N/A</v>
      </c>
      <c r="AL3799" t="e">
        <f>NA()</f>
        <v>#N/A</v>
      </c>
      <c r="AM3799" t="e">
        <f>NA()</f>
        <v>#N/A</v>
      </c>
      <c r="AN3799" t="e">
        <f>NA()</f>
        <v>#N/A</v>
      </c>
      <c r="AO3799" t="e">
        <f>NA()</f>
        <v>#N/A</v>
      </c>
      <c r="AP3799" t="e">
        <f>NA()</f>
        <v>#N/A</v>
      </c>
    </row>
    <row r="3800" spans="20:42" x14ac:dyDescent="0.35">
      <c r="T3800" s="6"/>
      <c r="U3800" s="6"/>
      <c r="Z3800">
        <v>10</v>
      </c>
      <c r="AA3800" s="9">
        <v>46002</v>
      </c>
      <c r="AB3800">
        <v>1.0377000000000001</v>
      </c>
      <c r="AE3800" s="25">
        <v>42114</v>
      </c>
      <c r="AF3800" t="e">
        <f>NA()</f>
        <v>#N/A</v>
      </c>
      <c r="AG3800" t="e">
        <f>NA()</f>
        <v>#N/A</v>
      </c>
      <c r="AH3800" t="e">
        <f>NA()</f>
        <v>#N/A</v>
      </c>
      <c r="AI3800" t="e">
        <f>NA()</f>
        <v>#N/A</v>
      </c>
      <c r="AJ3800" t="e">
        <f>NA()</f>
        <v>#N/A</v>
      </c>
      <c r="AK3800" t="e">
        <f>NA()</f>
        <v>#N/A</v>
      </c>
      <c r="AL3800" t="e">
        <f>NA()</f>
        <v>#N/A</v>
      </c>
      <c r="AM3800" t="e">
        <f>NA()</f>
        <v>#N/A</v>
      </c>
      <c r="AN3800" s="13">
        <v>0.25359999999999999</v>
      </c>
      <c r="AO3800" t="e">
        <f>NA()</f>
        <v>#N/A</v>
      </c>
      <c r="AP3800" t="e">
        <f>NA()</f>
        <v>#N/A</v>
      </c>
    </row>
    <row r="3801" spans="20:42" x14ac:dyDescent="0.35">
      <c r="T3801" s="6"/>
      <c r="U3801" s="6"/>
      <c r="Z3801">
        <v>11</v>
      </c>
      <c r="AA3801" s="9">
        <v>46003</v>
      </c>
      <c r="AB3801">
        <v>1.0592999999999999</v>
      </c>
      <c r="AE3801" s="25">
        <v>42115</v>
      </c>
      <c r="AF3801" t="e">
        <f>NA()</f>
        <v>#N/A</v>
      </c>
      <c r="AG3801" t="e">
        <f>NA()</f>
        <v>#N/A</v>
      </c>
      <c r="AH3801" t="e">
        <f>NA()</f>
        <v>#N/A</v>
      </c>
      <c r="AI3801" t="e">
        <f>NA()</f>
        <v>#N/A</v>
      </c>
      <c r="AJ3801" t="e">
        <f>NA()</f>
        <v>#N/A</v>
      </c>
      <c r="AK3801" t="e">
        <f>NA()</f>
        <v>#N/A</v>
      </c>
      <c r="AL3801" t="e">
        <f>NA()</f>
        <v>#N/A</v>
      </c>
      <c r="AM3801" t="e">
        <f>NA()</f>
        <v>#N/A</v>
      </c>
      <c r="AN3801" s="13">
        <v>0.25519999999999998</v>
      </c>
      <c r="AO3801" t="e">
        <f>NA()</f>
        <v>#N/A</v>
      </c>
      <c r="AP3801" t="e">
        <f>NA()</f>
        <v>#N/A</v>
      </c>
    </row>
    <row r="3802" spans="20:42" x14ac:dyDescent="0.35">
      <c r="T3802" s="6"/>
      <c r="U3802" s="6"/>
      <c r="Z3802">
        <v>12</v>
      </c>
      <c r="AA3802" s="9">
        <v>46006</v>
      </c>
      <c r="AB3802">
        <v>1.1768000000000001</v>
      </c>
      <c r="AE3802" s="25">
        <v>42116</v>
      </c>
      <c r="AF3802" t="e">
        <f>NA()</f>
        <v>#N/A</v>
      </c>
      <c r="AG3802" t="e">
        <f>NA()</f>
        <v>#N/A</v>
      </c>
      <c r="AH3802" t="e">
        <f>NA()</f>
        <v>#N/A</v>
      </c>
      <c r="AI3802" t="e">
        <f>NA()</f>
        <v>#N/A</v>
      </c>
      <c r="AJ3802" t="e">
        <f>NA()</f>
        <v>#N/A</v>
      </c>
      <c r="AK3802" t="e">
        <f>NA()</f>
        <v>#N/A</v>
      </c>
      <c r="AL3802" t="e">
        <f>NA()</f>
        <v>#N/A</v>
      </c>
      <c r="AM3802" t="e">
        <f>NA()</f>
        <v>#N/A</v>
      </c>
      <c r="AN3802" s="13">
        <v>0.25679999999999997</v>
      </c>
      <c r="AO3802" t="e">
        <f>NA()</f>
        <v>#N/A</v>
      </c>
      <c r="AP3802" t="e">
        <f>NA()</f>
        <v>#N/A</v>
      </c>
    </row>
    <row r="3803" spans="20:42" x14ac:dyDescent="0.35">
      <c r="T3803" s="6"/>
      <c r="U3803" s="6"/>
      <c r="Z3803">
        <v>15</v>
      </c>
      <c r="AA3803" s="9">
        <v>46007</v>
      </c>
      <c r="AB3803">
        <v>1.1563000000000001</v>
      </c>
      <c r="AE3803" s="25">
        <v>42117</v>
      </c>
      <c r="AF3803" t="e">
        <f>NA()</f>
        <v>#N/A</v>
      </c>
      <c r="AG3803" t="e">
        <f>NA()</f>
        <v>#N/A</v>
      </c>
      <c r="AH3803" t="e">
        <f>NA()</f>
        <v>#N/A</v>
      </c>
      <c r="AI3803" t="e">
        <f>NA()</f>
        <v>#N/A</v>
      </c>
      <c r="AJ3803" t="e">
        <f>NA()</f>
        <v>#N/A</v>
      </c>
      <c r="AK3803" t="e">
        <f>NA()</f>
        <v>#N/A</v>
      </c>
      <c r="AL3803" t="e">
        <f>NA()</f>
        <v>#N/A</v>
      </c>
      <c r="AM3803" t="e">
        <f>NA()</f>
        <v>#N/A</v>
      </c>
      <c r="AN3803" s="13">
        <v>0.25840000000000002</v>
      </c>
      <c r="AO3803" t="e">
        <f>NA()</f>
        <v>#N/A</v>
      </c>
      <c r="AP3803" t="e">
        <f>NA()</f>
        <v>#N/A</v>
      </c>
    </row>
    <row r="3804" spans="20:42" x14ac:dyDescent="0.35">
      <c r="T3804" s="6"/>
      <c r="U3804" s="6"/>
      <c r="Z3804">
        <v>16</v>
      </c>
      <c r="AA3804" s="9">
        <v>46008</v>
      </c>
      <c r="AB3804">
        <v>1.2652000000000001</v>
      </c>
      <c r="AE3804" s="25">
        <v>42118</v>
      </c>
      <c r="AF3804" t="e">
        <f>NA()</f>
        <v>#N/A</v>
      </c>
      <c r="AG3804" t="e">
        <f>NA()</f>
        <v>#N/A</v>
      </c>
      <c r="AH3804" t="e">
        <f>NA()</f>
        <v>#N/A</v>
      </c>
      <c r="AI3804" t="e">
        <f>NA()</f>
        <v>#N/A</v>
      </c>
      <c r="AJ3804" t="e">
        <f>NA()</f>
        <v>#N/A</v>
      </c>
      <c r="AK3804" t="e">
        <f>NA()</f>
        <v>#N/A</v>
      </c>
      <c r="AL3804" t="e">
        <f>NA()</f>
        <v>#N/A</v>
      </c>
      <c r="AM3804" t="e">
        <f>NA()</f>
        <v>#N/A</v>
      </c>
      <c r="AN3804" s="13">
        <v>0.26500000000000001</v>
      </c>
      <c r="AO3804" t="e">
        <f>NA()</f>
        <v>#N/A</v>
      </c>
      <c r="AP3804" t="e">
        <f>NA()</f>
        <v>#N/A</v>
      </c>
    </row>
    <row r="3805" spans="20:42" x14ac:dyDescent="0.35">
      <c r="T3805" s="6"/>
      <c r="U3805" s="6"/>
      <c r="Z3805">
        <v>17</v>
      </c>
      <c r="AA3805" s="9">
        <v>46009</v>
      </c>
      <c r="AB3805">
        <v>1.2628999999999999</v>
      </c>
      <c r="AE3805" s="25">
        <v>42119</v>
      </c>
      <c r="AF3805" t="e">
        <f>NA()</f>
        <v>#N/A</v>
      </c>
      <c r="AG3805" t="e">
        <f>NA()</f>
        <v>#N/A</v>
      </c>
      <c r="AH3805" t="e">
        <f>NA()</f>
        <v>#N/A</v>
      </c>
      <c r="AI3805" t="e">
        <f>NA()</f>
        <v>#N/A</v>
      </c>
      <c r="AJ3805" t="e">
        <f>NA()</f>
        <v>#N/A</v>
      </c>
      <c r="AK3805" t="e">
        <f>NA()</f>
        <v>#N/A</v>
      </c>
      <c r="AL3805" t="e">
        <f>NA()</f>
        <v>#N/A</v>
      </c>
      <c r="AM3805" t="e">
        <f>NA()</f>
        <v>#N/A</v>
      </c>
      <c r="AN3805" t="e">
        <f>NA()</f>
        <v>#N/A</v>
      </c>
      <c r="AO3805" t="e">
        <f>NA()</f>
        <v>#N/A</v>
      </c>
      <c r="AP3805" t="e">
        <f>NA()</f>
        <v>#N/A</v>
      </c>
    </row>
    <row r="3806" spans="20:42" x14ac:dyDescent="0.35">
      <c r="T3806" s="6"/>
      <c r="U3806" s="6"/>
      <c r="Z3806">
        <v>18</v>
      </c>
      <c r="AA3806" s="9">
        <v>46010</v>
      </c>
      <c r="AB3806">
        <v>1.2789999999999999</v>
      </c>
      <c r="AE3806" s="25">
        <v>42120</v>
      </c>
      <c r="AF3806" t="e">
        <f>NA()</f>
        <v>#N/A</v>
      </c>
      <c r="AG3806" t="e">
        <f>NA()</f>
        <v>#N/A</v>
      </c>
      <c r="AH3806" t="e">
        <f>NA()</f>
        <v>#N/A</v>
      </c>
      <c r="AI3806" t="e">
        <f>NA()</f>
        <v>#N/A</v>
      </c>
      <c r="AJ3806" t="e">
        <f>NA()</f>
        <v>#N/A</v>
      </c>
      <c r="AK3806" t="e">
        <f>NA()</f>
        <v>#N/A</v>
      </c>
      <c r="AL3806" t="e">
        <f>NA()</f>
        <v>#N/A</v>
      </c>
      <c r="AM3806" t="e">
        <f>NA()</f>
        <v>#N/A</v>
      </c>
      <c r="AN3806" t="e">
        <f>NA()</f>
        <v>#N/A</v>
      </c>
      <c r="AO3806" t="e">
        <f>NA()</f>
        <v>#N/A</v>
      </c>
      <c r="AP3806" t="e">
        <f>NA()</f>
        <v>#N/A</v>
      </c>
    </row>
    <row r="3807" spans="20:42" x14ac:dyDescent="0.35">
      <c r="T3807" s="6"/>
      <c r="U3807" s="6"/>
      <c r="Z3807">
        <v>19</v>
      </c>
      <c r="AA3807" s="9">
        <v>46013</v>
      </c>
      <c r="AB3807">
        <v>1.3529</v>
      </c>
      <c r="AE3807" s="25">
        <v>42121</v>
      </c>
      <c r="AF3807" t="e">
        <f>NA()</f>
        <v>#N/A</v>
      </c>
      <c r="AG3807" t="e">
        <f>NA()</f>
        <v>#N/A</v>
      </c>
      <c r="AH3807" t="e">
        <f>NA()</f>
        <v>#N/A</v>
      </c>
      <c r="AI3807" t="e">
        <f>NA()</f>
        <v>#N/A</v>
      </c>
      <c r="AJ3807" t="e">
        <f>NA()</f>
        <v>#N/A</v>
      </c>
      <c r="AK3807" t="e">
        <f>NA()</f>
        <v>#N/A</v>
      </c>
      <c r="AL3807" t="e">
        <f>NA()</f>
        <v>#N/A</v>
      </c>
      <c r="AM3807" t="e">
        <f>NA()</f>
        <v>#N/A</v>
      </c>
      <c r="AN3807" s="13">
        <v>0.2661</v>
      </c>
      <c r="AO3807" t="e">
        <f>NA()</f>
        <v>#N/A</v>
      </c>
      <c r="AP3807" t="e">
        <f>NA()</f>
        <v>#N/A</v>
      </c>
    </row>
    <row r="3808" spans="20:42" x14ac:dyDescent="0.35">
      <c r="T3808" s="6"/>
      <c r="U3808" s="6"/>
      <c r="Z3808">
        <v>22</v>
      </c>
      <c r="AA3808" s="9">
        <v>46014</v>
      </c>
      <c r="AB3808">
        <v>1.329</v>
      </c>
      <c r="AE3808" s="25">
        <v>42122</v>
      </c>
      <c r="AF3808" t="e">
        <f>NA()</f>
        <v>#N/A</v>
      </c>
      <c r="AG3808" t="e">
        <f>NA()</f>
        <v>#N/A</v>
      </c>
      <c r="AH3808" t="e">
        <f>NA()</f>
        <v>#N/A</v>
      </c>
      <c r="AI3808" t="e">
        <f>NA()</f>
        <v>#N/A</v>
      </c>
      <c r="AJ3808" t="e">
        <f>NA()</f>
        <v>#N/A</v>
      </c>
      <c r="AK3808" t="e">
        <f>NA()</f>
        <v>#N/A</v>
      </c>
      <c r="AL3808" t="e">
        <f>NA()</f>
        <v>#N/A</v>
      </c>
      <c r="AM3808" t="e">
        <f>NA()</f>
        <v>#N/A</v>
      </c>
      <c r="AN3808" s="13">
        <v>0.26629999999999998</v>
      </c>
      <c r="AO3808" t="e">
        <f>NA()</f>
        <v>#N/A</v>
      </c>
      <c r="AP3808" t="e">
        <f>NA()</f>
        <v>#N/A</v>
      </c>
    </row>
    <row r="3809" spans="20:42" x14ac:dyDescent="0.35">
      <c r="T3809" s="6"/>
      <c r="U3809" s="6"/>
      <c r="Z3809">
        <v>23</v>
      </c>
      <c r="AA3809" s="9">
        <v>46015</v>
      </c>
      <c r="AB3809">
        <v>1.2776000000000001</v>
      </c>
      <c r="AE3809" s="25">
        <v>42123</v>
      </c>
      <c r="AF3809" t="e">
        <f>NA()</f>
        <v>#N/A</v>
      </c>
      <c r="AG3809" t="e">
        <f>NA()</f>
        <v>#N/A</v>
      </c>
      <c r="AH3809" t="e">
        <f>NA()</f>
        <v>#N/A</v>
      </c>
      <c r="AI3809" t="e">
        <f>NA()</f>
        <v>#N/A</v>
      </c>
      <c r="AJ3809" t="e">
        <f>NA()</f>
        <v>#N/A</v>
      </c>
      <c r="AK3809" t="e">
        <f>NA()</f>
        <v>#N/A</v>
      </c>
      <c r="AL3809" t="e">
        <f>NA()</f>
        <v>#N/A</v>
      </c>
      <c r="AM3809" t="e">
        <f>NA()</f>
        <v>#N/A</v>
      </c>
      <c r="AN3809" s="13">
        <v>0.26640000000000003</v>
      </c>
      <c r="AO3809" t="e">
        <f>NA()</f>
        <v>#N/A</v>
      </c>
      <c r="AP3809" t="e">
        <f>NA()</f>
        <v>#N/A</v>
      </c>
    </row>
    <row r="3810" spans="20:42" x14ac:dyDescent="0.35">
      <c r="T3810" s="6"/>
      <c r="U3810" s="6"/>
      <c r="Z3810">
        <v>24</v>
      </c>
      <c r="AA3810" s="9">
        <v>46017</v>
      </c>
      <c r="AB3810">
        <v>1.2334000000000001</v>
      </c>
      <c r="AE3810" s="25">
        <v>42124</v>
      </c>
      <c r="AF3810" t="e">
        <f>NA()</f>
        <v>#N/A</v>
      </c>
      <c r="AG3810" t="e">
        <f>NA()</f>
        <v>#N/A</v>
      </c>
      <c r="AH3810" t="e">
        <f>NA()</f>
        <v>#N/A</v>
      </c>
      <c r="AI3810" t="e">
        <f>NA()</f>
        <v>#N/A</v>
      </c>
      <c r="AJ3810" t="e">
        <f>NA()</f>
        <v>#N/A</v>
      </c>
      <c r="AK3810" t="e">
        <f>NA()</f>
        <v>#N/A</v>
      </c>
      <c r="AL3810" t="e">
        <f>NA()</f>
        <v>#N/A</v>
      </c>
      <c r="AM3810" t="e">
        <f>NA()</f>
        <v>#N/A</v>
      </c>
      <c r="AN3810" s="13">
        <v>0.26190000000000002</v>
      </c>
      <c r="AO3810" t="e">
        <f>NA()</f>
        <v>#N/A</v>
      </c>
      <c r="AP3810" t="e">
        <f>NA()</f>
        <v>#N/A</v>
      </c>
    </row>
    <row r="3811" spans="20:42" x14ac:dyDescent="0.35">
      <c r="T3811" s="6"/>
      <c r="U3811" s="6"/>
      <c r="Z3811">
        <v>26</v>
      </c>
      <c r="AA3811" s="9">
        <v>46020</v>
      </c>
      <c r="AB3811">
        <v>1.2221</v>
      </c>
      <c r="AE3811" s="25">
        <v>42125</v>
      </c>
      <c r="AF3811" t="e">
        <f>NA()</f>
        <v>#N/A</v>
      </c>
      <c r="AG3811" t="e">
        <f>NA()</f>
        <v>#N/A</v>
      </c>
      <c r="AH3811" t="e">
        <f>NA()</f>
        <v>#N/A</v>
      </c>
      <c r="AI3811" t="e">
        <f>NA()</f>
        <v>#N/A</v>
      </c>
      <c r="AJ3811" t="e">
        <f>NA()</f>
        <v>#N/A</v>
      </c>
      <c r="AK3811" t="e">
        <f>NA()</f>
        <v>#N/A</v>
      </c>
      <c r="AL3811" t="e">
        <f>NA()</f>
        <v>#N/A</v>
      </c>
      <c r="AM3811" t="e">
        <f>NA()</f>
        <v>#N/A</v>
      </c>
      <c r="AN3811" t="e">
        <f>NA()</f>
        <v>#N/A</v>
      </c>
      <c r="AO3811" s="13">
        <v>0.77410000000000001</v>
      </c>
      <c r="AP3811" t="e">
        <f>NA()</f>
        <v>#N/A</v>
      </c>
    </row>
    <row r="3812" spans="20:42" x14ac:dyDescent="0.35">
      <c r="T3812" s="6"/>
      <c r="U3812" s="6"/>
      <c r="Z3812">
        <v>29</v>
      </c>
      <c r="AA3812" s="9">
        <v>46021</v>
      </c>
      <c r="AB3812">
        <v>1.3413999999999999</v>
      </c>
      <c r="AE3812" s="25">
        <v>42126</v>
      </c>
      <c r="AF3812" t="e">
        <f>NA()</f>
        <v>#N/A</v>
      </c>
      <c r="AG3812" t="e">
        <f>NA()</f>
        <v>#N/A</v>
      </c>
      <c r="AH3812" t="e">
        <f>NA()</f>
        <v>#N/A</v>
      </c>
      <c r="AI3812" t="e">
        <f>NA()</f>
        <v>#N/A</v>
      </c>
      <c r="AJ3812" t="e">
        <f>NA()</f>
        <v>#N/A</v>
      </c>
      <c r="AK3812" t="e">
        <f>NA()</f>
        <v>#N/A</v>
      </c>
      <c r="AL3812" t="e">
        <f>NA()</f>
        <v>#N/A</v>
      </c>
      <c r="AM3812" t="e">
        <f>NA()</f>
        <v>#N/A</v>
      </c>
      <c r="AN3812" t="e">
        <f>NA()</f>
        <v>#N/A</v>
      </c>
      <c r="AO3812" t="e">
        <f>NA()</f>
        <v>#N/A</v>
      </c>
      <c r="AP3812" t="e">
        <f>NA()</f>
        <v>#N/A</v>
      </c>
    </row>
    <row r="3813" spans="20:42" x14ac:dyDescent="0.35">
      <c r="T3813" s="6"/>
      <c r="U3813" s="6"/>
      <c r="Z3813">
        <v>30</v>
      </c>
      <c r="AA3813" s="9">
        <v>46022</v>
      </c>
      <c r="AB3813">
        <v>1.3211999999999999</v>
      </c>
      <c r="AE3813" s="25">
        <v>42127</v>
      </c>
      <c r="AF3813" t="e">
        <f>NA()</f>
        <v>#N/A</v>
      </c>
      <c r="AG3813" t="e">
        <f>NA()</f>
        <v>#N/A</v>
      </c>
      <c r="AH3813" t="e">
        <f>NA()</f>
        <v>#N/A</v>
      </c>
      <c r="AI3813" t="e">
        <f>NA()</f>
        <v>#N/A</v>
      </c>
      <c r="AJ3813" t="e">
        <f>NA()</f>
        <v>#N/A</v>
      </c>
      <c r="AK3813" t="e">
        <f>NA()</f>
        <v>#N/A</v>
      </c>
      <c r="AL3813" t="e">
        <f>NA()</f>
        <v>#N/A</v>
      </c>
      <c r="AM3813" t="e">
        <f>NA()</f>
        <v>#N/A</v>
      </c>
      <c r="AN3813" t="e">
        <f>NA()</f>
        <v>#N/A</v>
      </c>
      <c r="AO3813" t="e">
        <f>NA()</f>
        <v>#N/A</v>
      </c>
      <c r="AP3813" t="e">
        <f>NA()</f>
        <v>#N/A</v>
      </c>
    </row>
    <row r="3814" spans="20:42" x14ac:dyDescent="0.35">
      <c r="T3814" s="6"/>
      <c r="U3814" s="6"/>
      <c r="Z3814">
        <v>31</v>
      </c>
      <c r="AA3814" s="9">
        <v>46024</v>
      </c>
      <c r="AB3814">
        <v>0.89490000000000003</v>
      </c>
      <c r="AE3814" s="25">
        <v>42128</v>
      </c>
      <c r="AF3814" t="e">
        <f>NA()</f>
        <v>#N/A</v>
      </c>
      <c r="AG3814" t="e">
        <f>NA()</f>
        <v>#N/A</v>
      </c>
      <c r="AH3814" t="e">
        <f>NA()</f>
        <v>#N/A</v>
      </c>
      <c r="AI3814" t="e">
        <f>NA()</f>
        <v>#N/A</v>
      </c>
      <c r="AJ3814" t="e">
        <f>NA()</f>
        <v>#N/A</v>
      </c>
      <c r="AK3814" t="e">
        <f>NA()</f>
        <v>#N/A</v>
      </c>
      <c r="AL3814" t="e">
        <f>NA()</f>
        <v>#N/A</v>
      </c>
      <c r="AM3814" t="e">
        <f>NA()</f>
        <v>#N/A</v>
      </c>
      <c r="AN3814" s="13">
        <v>0.26600000000000001</v>
      </c>
      <c r="AO3814" t="e">
        <f>NA()</f>
        <v>#N/A</v>
      </c>
      <c r="AP3814" t="e">
        <f>NA()</f>
        <v>#N/A</v>
      </c>
    </row>
    <row r="3815" spans="20:42" x14ac:dyDescent="0.35">
      <c r="T3815" s="6"/>
      <c r="U3815" s="6"/>
      <c r="AE3815" s="25">
        <v>42129</v>
      </c>
      <c r="AF3815" t="e">
        <f>NA()</f>
        <v>#N/A</v>
      </c>
      <c r="AG3815" t="e">
        <f>NA()</f>
        <v>#N/A</v>
      </c>
      <c r="AH3815" t="e">
        <f>NA()</f>
        <v>#N/A</v>
      </c>
      <c r="AI3815" t="e">
        <f>NA()</f>
        <v>#N/A</v>
      </c>
      <c r="AJ3815" t="e">
        <f>NA()</f>
        <v>#N/A</v>
      </c>
      <c r="AK3815" t="e">
        <f>NA()</f>
        <v>#N/A</v>
      </c>
      <c r="AL3815" t="e">
        <f>NA()</f>
        <v>#N/A</v>
      </c>
      <c r="AM3815" t="e">
        <f>NA()</f>
        <v>#N/A</v>
      </c>
      <c r="AN3815" s="13">
        <v>0.26900000000000002</v>
      </c>
      <c r="AO3815" t="e">
        <f>NA()</f>
        <v>#N/A</v>
      </c>
      <c r="AP3815" t="e">
        <f>NA()</f>
        <v>#N/A</v>
      </c>
    </row>
    <row r="3816" spans="20:42" x14ac:dyDescent="0.35">
      <c r="T3816" s="6"/>
      <c r="U3816" s="6"/>
      <c r="AE3816" s="25">
        <v>42130</v>
      </c>
      <c r="AF3816" t="e">
        <f>NA()</f>
        <v>#N/A</v>
      </c>
      <c r="AG3816" t="e">
        <f>NA()</f>
        <v>#N/A</v>
      </c>
      <c r="AH3816" t="e">
        <f>NA()</f>
        <v>#N/A</v>
      </c>
      <c r="AI3816" t="e">
        <f>NA()</f>
        <v>#N/A</v>
      </c>
      <c r="AJ3816" t="e">
        <f>NA()</f>
        <v>#N/A</v>
      </c>
      <c r="AK3816" t="e">
        <f>NA()</f>
        <v>#N/A</v>
      </c>
      <c r="AL3816" t="e">
        <f>NA()</f>
        <v>#N/A</v>
      </c>
      <c r="AM3816" t="e">
        <f>NA()</f>
        <v>#N/A</v>
      </c>
      <c r="AN3816" s="13">
        <v>0.27360000000000001</v>
      </c>
      <c r="AO3816" t="e">
        <f>NA()</f>
        <v>#N/A</v>
      </c>
      <c r="AP3816" t="e">
        <f>NA()</f>
        <v>#N/A</v>
      </c>
    </row>
    <row r="3817" spans="20:42" x14ac:dyDescent="0.35">
      <c r="T3817" s="6"/>
      <c r="U3817" s="6"/>
      <c r="X3817" t="s">
        <v>1093</v>
      </c>
      <c r="AA3817" t="s">
        <v>1094</v>
      </c>
      <c r="AB3817" t="s">
        <v>1095</v>
      </c>
      <c r="AE3817" s="25">
        <v>42131</v>
      </c>
      <c r="AF3817" t="e">
        <f>NA()</f>
        <v>#N/A</v>
      </c>
      <c r="AG3817" t="e">
        <f>NA()</f>
        <v>#N/A</v>
      </c>
      <c r="AH3817" t="e">
        <f>NA()</f>
        <v>#N/A</v>
      </c>
      <c r="AI3817" t="e">
        <f>NA()</f>
        <v>#N/A</v>
      </c>
      <c r="AJ3817" t="e">
        <f>NA()</f>
        <v>#N/A</v>
      </c>
      <c r="AK3817" t="e">
        <f>NA()</f>
        <v>#N/A</v>
      </c>
      <c r="AL3817" t="e">
        <f>NA()</f>
        <v>#N/A</v>
      </c>
      <c r="AM3817" t="e">
        <f>NA()</f>
        <v>#N/A</v>
      </c>
      <c r="AN3817" s="13">
        <v>0.2772</v>
      </c>
      <c r="AO3817" t="e">
        <f>NA()</f>
        <v>#N/A</v>
      </c>
      <c r="AP3817" t="e">
        <f>NA()</f>
        <v>#N/A</v>
      </c>
    </row>
    <row r="3818" spans="20:42" x14ac:dyDescent="0.35">
      <c r="T3818" s="6"/>
      <c r="U3818" s="6"/>
      <c r="X3818">
        <v>2026</v>
      </c>
      <c r="Y3818" t="s">
        <v>1096</v>
      </c>
      <c r="Z3818">
        <v>2</v>
      </c>
      <c r="AA3818" s="9">
        <v>46027</v>
      </c>
      <c r="AB3818">
        <v>1.0119</v>
      </c>
      <c r="AE3818" s="25">
        <v>42132</v>
      </c>
      <c r="AF3818" t="e">
        <f>NA()</f>
        <v>#N/A</v>
      </c>
      <c r="AG3818" t="e">
        <f>NA()</f>
        <v>#N/A</v>
      </c>
      <c r="AH3818" t="e">
        <f>NA()</f>
        <v>#N/A</v>
      </c>
      <c r="AI3818" t="e">
        <f>NA()</f>
        <v>#N/A</v>
      </c>
      <c r="AJ3818" t="e">
        <f>NA()</f>
        <v>#N/A</v>
      </c>
      <c r="AK3818" t="e">
        <f>NA()</f>
        <v>#N/A</v>
      </c>
      <c r="AL3818" t="e">
        <f>NA()</f>
        <v>#N/A</v>
      </c>
      <c r="AM3818" t="e">
        <f>NA()</f>
        <v>#N/A</v>
      </c>
      <c r="AN3818" s="13">
        <v>0.27639999999999998</v>
      </c>
      <c r="AO3818" t="e">
        <f>NA()</f>
        <v>#N/A</v>
      </c>
      <c r="AP3818" t="e">
        <f>NA()</f>
        <v>#N/A</v>
      </c>
    </row>
    <row r="3819" spans="20:42" x14ac:dyDescent="0.35">
      <c r="T3819" s="6"/>
      <c r="U3819" s="6"/>
      <c r="Z3819">
        <v>5</v>
      </c>
      <c r="AA3819" s="9">
        <v>46028</v>
      </c>
      <c r="AB3819">
        <v>1.097</v>
      </c>
      <c r="AE3819" s="25">
        <v>42133</v>
      </c>
      <c r="AF3819" t="e">
        <f>NA()</f>
        <v>#N/A</v>
      </c>
      <c r="AG3819" t="e">
        <f>NA()</f>
        <v>#N/A</v>
      </c>
      <c r="AH3819" t="e">
        <f>NA()</f>
        <v>#N/A</v>
      </c>
      <c r="AI3819" t="e">
        <f>NA()</f>
        <v>#N/A</v>
      </c>
      <c r="AJ3819" t="e">
        <f>NA()</f>
        <v>#N/A</v>
      </c>
      <c r="AK3819" t="e">
        <f>NA()</f>
        <v>#N/A</v>
      </c>
      <c r="AL3819" t="e">
        <f>NA()</f>
        <v>#N/A</v>
      </c>
      <c r="AM3819" t="e">
        <f>NA()</f>
        <v>#N/A</v>
      </c>
      <c r="AN3819" t="e">
        <f>NA()</f>
        <v>#N/A</v>
      </c>
      <c r="AO3819" t="e">
        <f>NA()</f>
        <v>#N/A</v>
      </c>
      <c r="AP3819" t="e">
        <f>NA()</f>
        <v>#N/A</v>
      </c>
    </row>
    <row r="3820" spans="20:42" x14ac:dyDescent="0.35">
      <c r="T3820" s="6"/>
      <c r="U3820" s="6"/>
      <c r="Z3820">
        <v>6</v>
      </c>
      <c r="AA3820" s="9">
        <v>46029</v>
      </c>
      <c r="AB3820">
        <v>1.1005</v>
      </c>
      <c r="AE3820" s="25">
        <v>42134</v>
      </c>
      <c r="AF3820" t="e">
        <f>NA()</f>
        <v>#N/A</v>
      </c>
      <c r="AG3820" t="e">
        <f>NA()</f>
        <v>#N/A</v>
      </c>
      <c r="AH3820" t="e">
        <f>NA()</f>
        <v>#N/A</v>
      </c>
      <c r="AI3820" t="e">
        <f>NA()</f>
        <v>#N/A</v>
      </c>
      <c r="AJ3820" t="e">
        <f>NA()</f>
        <v>#N/A</v>
      </c>
      <c r="AK3820" t="e">
        <f>NA()</f>
        <v>#N/A</v>
      </c>
      <c r="AL3820" t="e">
        <f>NA()</f>
        <v>#N/A</v>
      </c>
      <c r="AM3820" t="e">
        <f>NA()</f>
        <v>#N/A</v>
      </c>
      <c r="AN3820" t="e">
        <f>NA()</f>
        <v>#N/A</v>
      </c>
      <c r="AO3820" t="e">
        <f>NA()</f>
        <v>#N/A</v>
      </c>
      <c r="AP3820" t="e">
        <f>NA()</f>
        <v>#N/A</v>
      </c>
    </row>
    <row r="3821" spans="20:42" x14ac:dyDescent="0.35">
      <c r="T3821" s="6"/>
      <c r="U3821" s="6"/>
      <c r="Z3821">
        <v>7</v>
      </c>
      <c r="AA3821" s="9">
        <v>46030</v>
      </c>
      <c r="AB3821">
        <v>1.018</v>
      </c>
      <c r="AE3821" s="25">
        <v>42135</v>
      </c>
      <c r="AF3821" t="e">
        <f>NA()</f>
        <v>#N/A</v>
      </c>
      <c r="AG3821" t="e">
        <f>NA()</f>
        <v>#N/A</v>
      </c>
      <c r="AH3821" t="e">
        <f>NA()</f>
        <v>#N/A</v>
      </c>
      <c r="AI3821" t="e">
        <f>NA()</f>
        <v>#N/A</v>
      </c>
      <c r="AJ3821" t="e">
        <f>NA()</f>
        <v>#N/A</v>
      </c>
      <c r="AK3821" t="e">
        <f>NA()</f>
        <v>#N/A</v>
      </c>
      <c r="AL3821" t="e">
        <f>NA()</f>
        <v>#N/A</v>
      </c>
      <c r="AM3821" t="e">
        <f>NA()</f>
        <v>#N/A</v>
      </c>
      <c r="AN3821" s="13">
        <v>0.27479999999999999</v>
      </c>
      <c r="AO3821" t="e">
        <f>NA()</f>
        <v>#N/A</v>
      </c>
      <c r="AP3821" t="e">
        <f>NA()</f>
        <v>#N/A</v>
      </c>
    </row>
    <row r="3822" spans="20:42" x14ac:dyDescent="0.35">
      <c r="T3822" s="6"/>
      <c r="U3822" s="6"/>
      <c r="Z3822">
        <v>8</v>
      </c>
      <c r="AA3822" s="9">
        <v>46031</v>
      </c>
      <c r="AB3822">
        <v>1.0286</v>
      </c>
      <c r="AE3822" s="25">
        <v>42136</v>
      </c>
      <c r="AF3822" t="e">
        <f>NA()</f>
        <v>#N/A</v>
      </c>
      <c r="AG3822" t="e">
        <f>NA()</f>
        <v>#N/A</v>
      </c>
      <c r="AH3822" t="e">
        <f>NA()</f>
        <v>#N/A</v>
      </c>
      <c r="AI3822" t="e">
        <f>NA()</f>
        <v>#N/A</v>
      </c>
      <c r="AJ3822" t="e">
        <f>NA()</f>
        <v>#N/A</v>
      </c>
      <c r="AK3822" t="e">
        <f>NA()</f>
        <v>#N/A</v>
      </c>
      <c r="AL3822" t="e">
        <f>NA()</f>
        <v>#N/A</v>
      </c>
      <c r="AM3822" t="e">
        <f>NA()</f>
        <v>#N/A</v>
      </c>
      <c r="AN3822" s="13">
        <v>0.2727</v>
      </c>
      <c r="AO3822" t="e">
        <f>NA()</f>
        <v>#N/A</v>
      </c>
      <c r="AP3822" t="e">
        <f>NA()</f>
        <v>#N/A</v>
      </c>
    </row>
    <row r="3823" spans="20:42" x14ac:dyDescent="0.35">
      <c r="T3823" s="6"/>
      <c r="U3823" s="6"/>
      <c r="Z3823">
        <v>9</v>
      </c>
      <c r="AA3823" s="9">
        <v>46034</v>
      </c>
      <c r="AB3823">
        <v>1.0545</v>
      </c>
      <c r="AE3823" s="25">
        <v>42137</v>
      </c>
      <c r="AF3823" t="e">
        <f>NA()</f>
        <v>#N/A</v>
      </c>
      <c r="AG3823" t="e">
        <f>NA()</f>
        <v>#N/A</v>
      </c>
      <c r="AH3823" t="e">
        <f>NA()</f>
        <v>#N/A</v>
      </c>
      <c r="AI3823" t="e">
        <f>NA()</f>
        <v>#N/A</v>
      </c>
      <c r="AJ3823" t="e">
        <f>NA()</f>
        <v>#N/A</v>
      </c>
      <c r="AK3823" t="e">
        <f>NA()</f>
        <v>#N/A</v>
      </c>
      <c r="AL3823" t="e">
        <f>NA()</f>
        <v>#N/A</v>
      </c>
      <c r="AM3823" t="e">
        <f>NA()</f>
        <v>#N/A</v>
      </c>
      <c r="AN3823" s="13">
        <v>0.2707</v>
      </c>
      <c r="AO3823" t="e">
        <f>NA()</f>
        <v>#N/A</v>
      </c>
      <c r="AP3823" t="e">
        <f>NA()</f>
        <v>#N/A</v>
      </c>
    </row>
    <row r="3824" spans="20:42" x14ac:dyDescent="0.35">
      <c r="T3824" s="6"/>
      <c r="U3824" s="6"/>
      <c r="Z3824">
        <v>12</v>
      </c>
      <c r="AA3824" s="9">
        <v>46035</v>
      </c>
      <c r="AB3824">
        <v>0.97419999999999995</v>
      </c>
      <c r="AE3824" s="25">
        <v>42138</v>
      </c>
      <c r="AF3824" t="e">
        <f>NA()</f>
        <v>#N/A</v>
      </c>
      <c r="AG3824" t="e">
        <f>NA()</f>
        <v>#N/A</v>
      </c>
      <c r="AH3824" t="e">
        <f>NA()</f>
        <v>#N/A</v>
      </c>
      <c r="AI3824" t="e">
        <f>NA()</f>
        <v>#N/A</v>
      </c>
      <c r="AJ3824" t="e">
        <f>NA()</f>
        <v>#N/A</v>
      </c>
      <c r="AK3824" t="e">
        <f>NA()</f>
        <v>#N/A</v>
      </c>
      <c r="AL3824" t="e">
        <f>NA()</f>
        <v>#N/A</v>
      </c>
      <c r="AM3824" t="e">
        <f>NA()</f>
        <v>#N/A</v>
      </c>
      <c r="AN3824" s="13">
        <v>0.26869999999999999</v>
      </c>
      <c r="AO3824" t="e">
        <f>NA()</f>
        <v>#N/A</v>
      </c>
      <c r="AP3824" t="e">
        <f>NA()</f>
        <v>#N/A</v>
      </c>
    </row>
    <row r="3825" spans="20:42" x14ac:dyDescent="0.35">
      <c r="T3825" s="6"/>
      <c r="U3825" s="6"/>
      <c r="Z3825">
        <v>13</v>
      </c>
      <c r="AA3825" s="9">
        <v>46036</v>
      </c>
      <c r="AB3825">
        <v>0.92849999999999999</v>
      </c>
      <c r="AE3825" s="25">
        <v>42139</v>
      </c>
      <c r="AF3825" t="e">
        <f>NA()</f>
        <v>#N/A</v>
      </c>
      <c r="AG3825" t="e">
        <f>NA()</f>
        <v>#N/A</v>
      </c>
      <c r="AH3825" t="e">
        <f>NA()</f>
        <v>#N/A</v>
      </c>
      <c r="AI3825" t="e">
        <f>NA()</f>
        <v>#N/A</v>
      </c>
      <c r="AJ3825" t="e">
        <f>NA()</f>
        <v>#N/A</v>
      </c>
      <c r="AK3825" t="e">
        <f>NA()</f>
        <v>#N/A</v>
      </c>
      <c r="AL3825" t="e">
        <f>NA()</f>
        <v>#N/A</v>
      </c>
      <c r="AM3825" t="e">
        <f>NA()</f>
        <v>#N/A</v>
      </c>
      <c r="AN3825" s="13">
        <v>0.26340000000000002</v>
      </c>
      <c r="AO3825" t="e">
        <f>NA()</f>
        <v>#N/A</v>
      </c>
      <c r="AP3825" t="e">
        <f>NA()</f>
        <v>#N/A</v>
      </c>
    </row>
    <row r="3826" spans="20:42" x14ac:dyDescent="0.35">
      <c r="T3826" s="6"/>
      <c r="U3826" s="6"/>
      <c r="Z3826">
        <v>14</v>
      </c>
      <c r="AA3826" s="9">
        <v>46037</v>
      </c>
      <c r="AB3826">
        <v>1.0613999999999999</v>
      </c>
      <c r="AE3826" s="25">
        <v>42140</v>
      </c>
      <c r="AF3826" t="e">
        <f>NA()</f>
        <v>#N/A</v>
      </c>
      <c r="AG3826" t="e">
        <f>NA()</f>
        <v>#N/A</v>
      </c>
      <c r="AH3826" t="e">
        <f>NA()</f>
        <v>#N/A</v>
      </c>
      <c r="AI3826" t="e">
        <f>NA()</f>
        <v>#N/A</v>
      </c>
      <c r="AJ3826" t="e">
        <f>NA()</f>
        <v>#N/A</v>
      </c>
      <c r="AK3826" t="e">
        <f>NA()</f>
        <v>#N/A</v>
      </c>
      <c r="AL3826" t="e">
        <f>NA()</f>
        <v>#N/A</v>
      </c>
      <c r="AM3826" t="e">
        <f>NA()</f>
        <v>#N/A</v>
      </c>
      <c r="AN3826" t="e">
        <f>NA()</f>
        <v>#N/A</v>
      </c>
      <c r="AO3826" t="e">
        <f>NA()</f>
        <v>#N/A</v>
      </c>
      <c r="AP3826" t="e">
        <f>NA()</f>
        <v>#N/A</v>
      </c>
    </row>
    <row r="3827" spans="20:42" x14ac:dyDescent="0.35">
      <c r="T3827" s="6"/>
      <c r="U3827" s="6"/>
      <c r="Z3827">
        <v>15</v>
      </c>
      <c r="AA3827" s="9">
        <v>46038</v>
      </c>
      <c r="AB3827">
        <v>1.3342000000000001</v>
      </c>
      <c r="AE3827" s="25">
        <v>42141</v>
      </c>
      <c r="AF3827" t="e">
        <f>NA()</f>
        <v>#N/A</v>
      </c>
      <c r="AG3827" t="e">
        <f>NA()</f>
        <v>#N/A</v>
      </c>
      <c r="AH3827" t="e">
        <f>NA()</f>
        <v>#N/A</v>
      </c>
      <c r="AI3827" t="e">
        <f>NA()</f>
        <v>#N/A</v>
      </c>
      <c r="AJ3827" t="e">
        <f>NA()</f>
        <v>#N/A</v>
      </c>
      <c r="AK3827" t="e">
        <f>NA()</f>
        <v>#N/A</v>
      </c>
      <c r="AL3827" t="e">
        <f>NA()</f>
        <v>#N/A</v>
      </c>
      <c r="AM3827" t="e">
        <f>NA()</f>
        <v>#N/A</v>
      </c>
      <c r="AN3827" t="e">
        <f>NA()</f>
        <v>#N/A</v>
      </c>
      <c r="AO3827" t="e">
        <f>NA()</f>
        <v>#N/A</v>
      </c>
      <c r="AP3827" t="e">
        <f>NA()</f>
        <v>#N/A</v>
      </c>
    </row>
    <row r="3828" spans="20:42" x14ac:dyDescent="0.35">
      <c r="T3828" s="6"/>
      <c r="U3828" s="6"/>
      <c r="Z3828">
        <v>16</v>
      </c>
      <c r="AA3828" s="9">
        <v>46041</v>
      </c>
      <c r="AB3828">
        <v>1.2119</v>
      </c>
      <c r="AE3828" s="25">
        <v>42142</v>
      </c>
      <c r="AF3828" t="e">
        <f>NA()</f>
        <v>#N/A</v>
      </c>
      <c r="AG3828" t="e">
        <f>NA()</f>
        <v>#N/A</v>
      </c>
      <c r="AH3828" t="e">
        <f>NA()</f>
        <v>#N/A</v>
      </c>
      <c r="AI3828" t="e">
        <f>NA()</f>
        <v>#N/A</v>
      </c>
      <c r="AJ3828" t="e">
        <f>NA()</f>
        <v>#N/A</v>
      </c>
      <c r="AK3828" t="e">
        <f>NA()</f>
        <v>#N/A</v>
      </c>
      <c r="AL3828" t="e">
        <f>NA()</f>
        <v>#N/A</v>
      </c>
      <c r="AM3828" t="e">
        <f>NA()</f>
        <v>#N/A</v>
      </c>
      <c r="AN3828" s="13">
        <v>0.2586</v>
      </c>
      <c r="AO3828" t="e">
        <f>NA()</f>
        <v>#N/A</v>
      </c>
      <c r="AP3828" t="e">
        <f>NA()</f>
        <v>#N/A</v>
      </c>
    </row>
    <row r="3829" spans="20:42" x14ac:dyDescent="0.35">
      <c r="T3829" s="6"/>
      <c r="U3829" s="6"/>
      <c r="Z3829">
        <v>19</v>
      </c>
      <c r="AA3829" s="9">
        <v>46042</v>
      </c>
      <c r="AB3829">
        <v>0.98209999999999997</v>
      </c>
      <c r="AE3829" s="25">
        <v>42143</v>
      </c>
      <c r="AF3829" t="e">
        <f>NA()</f>
        <v>#N/A</v>
      </c>
      <c r="AG3829" t="e">
        <f>NA()</f>
        <v>#N/A</v>
      </c>
      <c r="AH3829" t="e">
        <f>NA()</f>
        <v>#N/A</v>
      </c>
      <c r="AI3829" t="e">
        <f>NA()</f>
        <v>#N/A</v>
      </c>
      <c r="AJ3829" t="e">
        <f>NA()</f>
        <v>#N/A</v>
      </c>
      <c r="AK3829" t="e">
        <f>NA()</f>
        <v>#N/A</v>
      </c>
      <c r="AL3829" t="e">
        <f>NA()</f>
        <v>#N/A</v>
      </c>
      <c r="AM3829" t="e">
        <f>NA()</f>
        <v>#N/A</v>
      </c>
      <c r="AN3829" s="13">
        <v>0.25390000000000001</v>
      </c>
      <c r="AO3829" t="e">
        <f>NA()</f>
        <v>#N/A</v>
      </c>
      <c r="AP3829" t="e">
        <f>NA()</f>
        <v>#N/A</v>
      </c>
    </row>
    <row r="3830" spans="20:42" x14ac:dyDescent="0.35">
      <c r="T3830" s="6"/>
      <c r="U3830" s="6"/>
      <c r="Z3830">
        <v>20</v>
      </c>
      <c r="AA3830" s="9">
        <v>46043</v>
      </c>
      <c r="AB3830">
        <v>0.9284</v>
      </c>
      <c r="AE3830" s="25">
        <v>42144</v>
      </c>
      <c r="AF3830" t="e">
        <f>NA()</f>
        <v>#N/A</v>
      </c>
      <c r="AG3830" t="e">
        <f>NA()</f>
        <v>#N/A</v>
      </c>
      <c r="AH3830" t="e">
        <f>NA()</f>
        <v>#N/A</v>
      </c>
      <c r="AI3830" t="e">
        <f>NA()</f>
        <v>#N/A</v>
      </c>
      <c r="AJ3830" t="e">
        <f>NA()</f>
        <v>#N/A</v>
      </c>
      <c r="AK3830" t="e">
        <f>NA()</f>
        <v>#N/A</v>
      </c>
      <c r="AL3830" t="e">
        <f>NA()</f>
        <v>#N/A</v>
      </c>
      <c r="AM3830" t="e">
        <f>NA()</f>
        <v>#N/A</v>
      </c>
      <c r="AN3830" s="13">
        <v>0.24940000000000001</v>
      </c>
      <c r="AO3830" t="e">
        <f>NA()</f>
        <v>#N/A</v>
      </c>
      <c r="AP3830" t="e">
        <f>NA()</f>
        <v>#N/A</v>
      </c>
    </row>
    <row r="3831" spans="20:42" x14ac:dyDescent="0.35">
      <c r="T3831" s="6"/>
      <c r="U3831" s="6"/>
      <c r="Z3831">
        <v>21</v>
      </c>
      <c r="AA3831" s="9">
        <v>46044</v>
      </c>
      <c r="AB3831">
        <v>0.93610000000000004</v>
      </c>
      <c r="AE3831" s="25">
        <v>42145</v>
      </c>
      <c r="AF3831" t="e">
        <f>NA()</f>
        <v>#N/A</v>
      </c>
      <c r="AG3831" t="e">
        <f>NA()</f>
        <v>#N/A</v>
      </c>
      <c r="AH3831" t="e">
        <f>NA()</f>
        <v>#N/A</v>
      </c>
      <c r="AI3831" t="e">
        <f>NA()</f>
        <v>#N/A</v>
      </c>
      <c r="AJ3831" t="e">
        <f>NA()</f>
        <v>#N/A</v>
      </c>
      <c r="AK3831" t="e">
        <f>NA()</f>
        <v>#N/A</v>
      </c>
      <c r="AL3831" t="e">
        <f>NA()</f>
        <v>#N/A</v>
      </c>
      <c r="AM3831" t="e">
        <f>NA()</f>
        <v>#N/A</v>
      </c>
      <c r="AN3831" s="13">
        <v>0.24510000000000001</v>
      </c>
      <c r="AO3831" t="e">
        <f>NA()</f>
        <v>#N/A</v>
      </c>
      <c r="AP3831" t="e">
        <f>NA()</f>
        <v>#N/A</v>
      </c>
    </row>
    <row r="3832" spans="20:42" x14ac:dyDescent="0.35">
      <c r="T3832" s="6"/>
      <c r="U3832" s="6"/>
      <c r="Z3832">
        <v>22</v>
      </c>
      <c r="AA3832" s="9">
        <v>46045</v>
      </c>
      <c r="AB3832">
        <v>1.1667000000000001</v>
      </c>
      <c r="AE3832" s="25">
        <v>42146</v>
      </c>
      <c r="AF3832" t="e">
        <f>NA()</f>
        <v>#N/A</v>
      </c>
      <c r="AG3832" t="e">
        <f>NA()</f>
        <v>#N/A</v>
      </c>
      <c r="AH3832" t="e">
        <f>NA()</f>
        <v>#N/A</v>
      </c>
      <c r="AI3832" t="e">
        <f>NA()</f>
        <v>#N/A</v>
      </c>
      <c r="AJ3832" t="e">
        <f>NA()</f>
        <v>#N/A</v>
      </c>
      <c r="AK3832" t="e">
        <f>NA()</f>
        <v>#N/A</v>
      </c>
      <c r="AL3832" t="e">
        <f>NA()</f>
        <v>#N/A</v>
      </c>
      <c r="AM3832" t="e">
        <f>NA()</f>
        <v>#N/A</v>
      </c>
      <c r="AN3832" s="13">
        <v>0.23419999999999999</v>
      </c>
      <c r="AO3832" t="e">
        <f>NA()</f>
        <v>#N/A</v>
      </c>
      <c r="AP3832" t="e">
        <f>NA()</f>
        <v>#N/A</v>
      </c>
    </row>
    <row r="3833" spans="20:42" x14ac:dyDescent="0.35">
      <c r="T3833" s="6"/>
      <c r="U3833" s="6"/>
      <c r="Z3833">
        <v>23</v>
      </c>
      <c r="AA3833" s="9">
        <v>46048</v>
      </c>
      <c r="AB3833">
        <v>1.3741000000000001</v>
      </c>
      <c r="AE3833" s="25">
        <v>42147</v>
      </c>
      <c r="AF3833" t="e">
        <f>NA()</f>
        <v>#N/A</v>
      </c>
      <c r="AG3833" t="e">
        <f>NA()</f>
        <v>#N/A</v>
      </c>
      <c r="AH3833" t="e">
        <f>NA()</f>
        <v>#N/A</v>
      </c>
      <c r="AI3833" t="e">
        <f>NA()</f>
        <v>#N/A</v>
      </c>
      <c r="AJ3833" t="e">
        <f>NA()</f>
        <v>#N/A</v>
      </c>
      <c r="AK3833" t="e">
        <f>NA()</f>
        <v>#N/A</v>
      </c>
      <c r="AL3833" t="e">
        <f>NA()</f>
        <v>#N/A</v>
      </c>
      <c r="AM3833" t="e">
        <f>NA()</f>
        <v>#N/A</v>
      </c>
      <c r="AN3833" t="e">
        <f>NA()</f>
        <v>#N/A</v>
      </c>
      <c r="AO3833" t="e">
        <f>NA()</f>
        <v>#N/A</v>
      </c>
      <c r="AP3833" t="e">
        <f>NA()</f>
        <v>#N/A</v>
      </c>
    </row>
    <row r="3834" spans="20:42" x14ac:dyDescent="0.35">
      <c r="T3834" s="6"/>
      <c r="U3834" s="6"/>
      <c r="Z3834">
        <v>26</v>
      </c>
      <c r="AA3834" s="9">
        <v>46049</v>
      </c>
      <c r="AB3834">
        <v>1.4489000000000001</v>
      </c>
      <c r="AE3834" s="25">
        <v>42148</v>
      </c>
      <c r="AF3834" t="e">
        <f>NA()</f>
        <v>#N/A</v>
      </c>
      <c r="AG3834" t="e">
        <f>NA()</f>
        <v>#N/A</v>
      </c>
      <c r="AH3834" t="e">
        <f>NA()</f>
        <v>#N/A</v>
      </c>
      <c r="AI3834" t="e">
        <f>NA()</f>
        <v>#N/A</v>
      </c>
      <c r="AJ3834" t="e">
        <f>NA()</f>
        <v>#N/A</v>
      </c>
      <c r="AK3834" t="e">
        <f>NA()</f>
        <v>#N/A</v>
      </c>
      <c r="AL3834" t="e">
        <f>NA()</f>
        <v>#N/A</v>
      </c>
      <c r="AM3834" t="e">
        <f>NA()</f>
        <v>#N/A</v>
      </c>
      <c r="AN3834" t="e">
        <f>NA()</f>
        <v>#N/A</v>
      </c>
      <c r="AO3834" t="e">
        <f>NA()</f>
        <v>#N/A</v>
      </c>
      <c r="AP3834" t="e">
        <f>NA()</f>
        <v>#N/A</v>
      </c>
    </row>
    <row r="3835" spans="20:42" x14ac:dyDescent="0.35">
      <c r="T3835" s="6"/>
      <c r="U3835" s="6"/>
      <c r="Z3835">
        <v>27</v>
      </c>
      <c r="AA3835" s="9">
        <v>46050</v>
      </c>
      <c r="AB3835">
        <v>1.2136</v>
      </c>
      <c r="AE3835" s="25">
        <v>42149</v>
      </c>
      <c r="AF3835" t="e">
        <f>NA()</f>
        <v>#N/A</v>
      </c>
      <c r="AG3835" t="e">
        <f>NA()</f>
        <v>#N/A</v>
      </c>
      <c r="AH3835" t="e">
        <f>NA()</f>
        <v>#N/A</v>
      </c>
      <c r="AI3835" t="e">
        <f>NA()</f>
        <v>#N/A</v>
      </c>
      <c r="AJ3835" t="e">
        <f>NA()</f>
        <v>#N/A</v>
      </c>
      <c r="AK3835" t="e">
        <f>NA()</f>
        <v>#N/A</v>
      </c>
      <c r="AL3835" t="e">
        <f>NA()</f>
        <v>#N/A</v>
      </c>
      <c r="AM3835" t="e">
        <f>NA()</f>
        <v>#N/A</v>
      </c>
      <c r="AN3835" s="13">
        <v>0.23300000000000001</v>
      </c>
      <c r="AO3835" t="e">
        <f>NA()</f>
        <v>#N/A</v>
      </c>
      <c r="AP3835" t="e">
        <f>NA()</f>
        <v>#N/A</v>
      </c>
    </row>
    <row r="3836" spans="20:42" x14ac:dyDescent="0.35">
      <c r="T3836" s="6"/>
      <c r="U3836" s="6"/>
      <c r="Z3836">
        <v>28</v>
      </c>
      <c r="AA3836" s="9">
        <v>46051</v>
      </c>
      <c r="AB3836">
        <v>1.31</v>
      </c>
      <c r="AE3836" s="25">
        <v>42150</v>
      </c>
      <c r="AF3836" t="e">
        <f>NA()</f>
        <v>#N/A</v>
      </c>
      <c r="AG3836" t="e">
        <f>NA()</f>
        <v>#N/A</v>
      </c>
      <c r="AH3836" t="e">
        <f>NA()</f>
        <v>#N/A</v>
      </c>
      <c r="AI3836" t="e">
        <f>NA()</f>
        <v>#N/A</v>
      </c>
      <c r="AJ3836" t="e">
        <f>NA()</f>
        <v>#N/A</v>
      </c>
      <c r="AK3836" t="e">
        <f>NA()</f>
        <v>#N/A</v>
      </c>
      <c r="AL3836" t="e">
        <f>NA()</f>
        <v>#N/A</v>
      </c>
      <c r="AM3836" t="e">
        <f>NA()</f>
        <v>#N/A</v>
      </c>
      <c r="AN3836" s="13">
        <v>0.23230000000000001</v>
      </c>
      <c r="AO3836" t="e">
        <f>NA()</f>
        <v>#N/A</v>
      </c>
      <c r="AP3836" t="e">
        <f>NA()</f>
        <v>#N/A</v>
      </c>
    </row>
    <row r="3837" spans="20:42" x14ac:dyDescent="0.35">
      <c r="T3837" s="6"/>
      <c r="U3837" s="6"/>
      <c r="Z3837">
        <v>29</v>
      </c>
      <c r="AA3837" s="9">
        <v>46052</v>
      </c>
      <c r="AB3837">
        <v>1.4553</v>
      </c>
      <c r="AE3837" s="25">
        <v>42151</v>
      </c>
      <c r="AF3837" t="e">
        <f>NA()</f>
        <v>#N/A</v>
      </c>
      <c r="AG3837" t="e">
        <f>NA()</f>
        <v>#N/A</v>
      </c>
      <c r="AH3837" t="e">
        <f>NA()</f>
        <v>#N/A</v>
      </c>
      <c r="AI3837" t="e">
        <f>NA()</f>
        <v>#N/A</v>
      </c>
      <c r="AJ3837" t="e">
        <f>NA()</f>
        <v>#N/A</v>
      </c>
      <c r="AK3837" t="e">
        <f>NA()</f>
        <v>#N/A</v>
      </c>
      <c r="AL3837" t="e">
        <f>NA()</f>
        <v>#N/A</v>
      </c>
      <c r="AM3837" t="e">
        <f>NA()</f>
        <v>#N/A</v>
      </c>
      <c r="AN3837" s="13">
        <v>0.2319</v>
      </c>
      <c r="AO3837" t="e">
        <f>NA()</f>
        <v>#N/A</v>
      </c>
      <c r="AP3837" t="e">
        <f>NA()</f>
        <v>#N/A</v>
      </c>
    </row>
    <row r="3838" spans="20:42" x14ac:dyDescent="0.35">
      <c r="T3838" s="6"/>
      <c r="U3838" s="6"/>
      <c r="Z3838">
        <v>30</v>
      </c>
      <c r="AA3838" s="9">
        <v>46055</v>
      </c>
      <c r="AB3838">
        <v>1.1092</v>
      </c>
      <c r="AE3838" s="25">
        <v>42152</v>
      </c>
      <c r="AF3838" t="e">
        <f>NA()</f>
        <v>#N/A</v>
      </c>
      <c r="AG3838" t="e">
        <f>NA()</f>
        <v>#N/A</v>
      </c>
      <c r="AH3838" t="e">
        <f>NA()</f>
        <v>#N/A</v>
      </c>
      <c r="AI3838" t="e">
        <f>NA()</f>
        <v>#N/A</v>
      </c>
      <c r="AJ3838" t="e">
        <f>NA()</f>
        <v>#N/A</v>
      </c>
      <c r="AK3838" t="e">
        <f>NA()</f>
        <v>#N/A</v>
      </c>
      <c r="AL3838" t="e">
        <f>NA()</f>
        <v>#N/A</v>
      </c>
      <c r="AM3838" t="e">
        <f>NA()</f>
        <v>#N/A</v>
      </c>
      <c r="AN3838" s="13">
        <v>0.23180000000000001</v>
      </c>
      <c r="AO3838" t="e">
        <f>NA()</f>
        <v>#N/A</v>
      </c>
      <c r="AP3838" t="e">
        <f>NA()</f>
        <v>#N/A</v>
      </c>
    </row>
    <row r="3839" spans="20:42" x14ac:dyDescent="0.35">
      <c r="T3839" s="6"/>
      <c r="U3839" s="6"/>
      <c r="Y3839" t="s">
        <v>1097</v>
      </c>
      <c r="Z3839">
        <v>2</v>
      </c>
      <c r="AA3839" s="9">
        <v>46056</v>
      </c>
      <c r="AB3839">
        <v>1.1251</v>
      </c>
      <c r="AE3839" s="25">
        <v>42153</v>
      </c>
      <c r="AF3839" t="e">
        <f>NA()</f>
        <v>#N/A</v>
      </c>
      <c r="AG3839" t="e">
        <f>NA()</f>
        <v>#N/A</v>
      </c>
      <c r="AH3839" t="e">
        <f>NA()</f>
        <v>#N/A</v>
      </c>
      <c r="AI3839" t="e">
        <f>NA()</f>
        <v>#N/A</v>
      </c>
      <c r="AJ3839" t="e">
        <f>NA()</f>
        <v>#N/A</v>
      </c>
      <c r="AK3839" t="e">
        <f>NA()</f>
        <v>#N/A</v>
      </c>
      <c r="AL3839" t="e">
        <f>NA()</f>
        <v>#N/A</v>
      </c>
      <c r="AM3839" t="e">
        <f>NA()</f>
        <v>#N/A</v>
      </c>
      <c r="AN3839" s="13">
        <v>0.23619999999999999</v>
      </c>
      <c r="AO3839" t="e">
        <f>NA()</f>
        <v>#N/A</v>
      </c>
      <c r="AP3839" t="e">
        <f>NA()</f>
        <v>#N/A</v>
      </c>
    </row>
    <row r="3840" spans="20:42" x14ac:dyDescent="0.35">
      <c r="T3840" s="6"/>
      <c r="U3840" s="6"/>
      <c r="Z3840">
        <v>3</v>
      </c>
      <c r="AA3840" s="9">
        <v>46057</v>
      </c>
      <c r="AB3840">
        <v>0.97929999999999995</v>
      </c>
      <c r="AE3840" s="25">
        <v>42154</v>
      </c>
      <c r="AF3840" t="e">
        <f>NA()</f>
        <v>#N/A</v>
      </c>
      <c r="AG3840" t="e">
        <f>NA()</f>
        <v>#N/A</v>
      </c>
      <c r="AH3840" t="e">
        <f>NA()</f>
        <v>#N/A</v>
      </c>
      <c r="AI3840" t="e">
        <f>NA()</f>
        <v>#N/A</v>
      </c>
      <c r="AJ3840" t="e">
        <f>NA()</f>
        <v>#N/A</v>
      </c>
      <c r="AK3840" t="e">
        <f>NA()</f>
        <v>#N/A</v>
      </c>
      <c r="AL3840" t="e">
        <f>NA()</f>
        <v>#N/A</v>
      </c>
      <c r="AM3840" t="e">
        <f>NA()</f>
        <v>#N/A</v>
      </c>
      <c r="AN3840" t="e">
        <f>NA()</f>
        <v>#N/A</v>
      </c>
      <c r="AO3840" t="e">
        <f>NA()</f>
        <v>#N/A</v>
      </c>
      <c r="AP3840" t="e">
        <f>NA()</f>
        <v>#N/A</v>
      </c>
    </row>
    <row r="3841" spans="20:42" x14ac:dyDescent="0.35">
      <c r="T3841" s="6"/>
      <c r="U3841" s="6"/>
      <c r="Z3841">
        <v>4</v>
      </c>
      <c r="AA3841" s="9">
        <v>46058</v>
      </c>
      <c r="AB3841">
        <v>0.89080000000000004</v>
      </c>
      <c r="AE3841" s="25">
        <v>42155</v>
      </c>
      <c r="AF3841" t="e">
        <f>NA()</f>
        <v>#N/A</v>
      </c>
      <c r="AG3841" t="e">
        <f>NA()</f>
        <v>#N/A</v>
      </c>
      <c r="AH3841" t="e">
        <f>NA()</f>
        <v>#N/A</v>
      </c>
      <c r="AI3841" t="e">
        <f>NA()</f>
        <v>#N/A</v>
      </c>
      <c r="AJ3841" t="e">
        <f>NA()</f>
        <v>#N/A</v>
      </c>
      <c r="AK3841" t="e">
        <f>NA()</f>
        <v>#N/A</v>
      </c>
      <c r="AL3841" t="e">
        <f>NA()</f>
        <v>#N/A</v>
      </c>
      <c r="AM3841" t="e">
        <f>NA()</f>
        <v>#N/A</v>
      </c>
      <c r="AN3841" t="e">
        <f>NA()</f>
        <v>#N/A</v>
      </c>
      <c r="AO3841" t="e">
        <f>NA()</f>
        <v>#N/A</v>
      </c>
      <c r="AP3841" t="e">
        <f>NA()</f>
        <v>#N/A</v>
      </c>
    </row>
    <row r="3842" spans="20:42" x14ac:dyDescent="0.35">
      <c r="T3842" s="6"/>
      <c r="U3842" s="6"/>
      <c r="Z3842">
        <v>5</v>
      </c>
      <c r="AA3842" s="9">
        <v>46059</v>
      </c>
      <c r="AB3842">
        <v>0.93069999999999997</v>
      </c>
      <c r="AE3842" s="25">
        <v>42156</v>
      </c>
      <c r="AF3842" t="e">
        <f>NA()</f>
        <v>#N/A</v>
      </c>
      <c r="AG3842" t="e">
        <f>NA()</f>
        <v>#N/A</v>
      </c>
      <c r="AH3842" t="e">
        <f>NA()</f>
        <v>#N/A</v>
      </c>
      <c r="AI3842" t="e">
        <f>NA()</f>
        <v>#N/A</v>
      </c>
      <c r="AJ3842" t="e">
        <f>NA()</f>
        <v>#N/A</v>
      </c>
      <c r="AK3842" t="e">
        <f>NA()</f>
        <v>#N/A</v>
      </c>
      <c r="AL3842" t="e">
        <f>NA()</f>
        <v>#N/A</v>
      </c>
      <c r="AM3842" t="e">
        <f>NA()</f>
        <v>#N/A</v>
      </c>
      <c r="AN3842" t="e">
        <f>NA()</f>
        <v>#N/A</v>
      </c>
      <c r="AO3842" s="13">
        <v>0.77500000000000002</v>
      </c>
      <c r="AP3842" t="e">
        <f>NA()</f>
        <v>#N/A</v>
      </c>
    </row>
    <row r="3843" spans="20:42" x14ac:dyDescent="0.35">
      <c r="T3843" s="6"/>
      <c r="U3843" s="6"/>
      <c r="Z3843">
        <v>6</v>
      </c>
      <c r="AA3843" s="9">
        <v>46062</v>
      </c>
      <c r="AB3843">
        <v>0.86409999999999998</v>
      </c>
      <c r="AE3843" s="25">
        <v>42157</v>
      </c>
      <c r="AF3843" t="e">
        <f>NA()</f>
        <v>#N/A</v>
      </c>
      <c r="AG3843" t="e">
        <f>NA()</f>
        <v>#N/A</v>
      </c>
      <c r="AH3843" t="e">
        <f>NA()</f>
        <v>#N/A</v>
      </c>
      <c r="AI3843" t="e">
        <f>NA()</f>
        <v>#N/A</v>
      </c>
      <c r="AJ3843" t="e">
        <f>NA()</f>
        <v>#N/A</v>
      </c>
      <c r="AK3843" t="e">
        <f>NA()</f>
        <v>#N/A</v>
      </c>
      <c r="AL3843" t="e">
        <f>NA()</f>
        <v>#N/A</v>
      </c>
      <c r="AM3843" t="e">
        <f>NA()</f>
        <v>#N/A</v>
      </c>
      <c r="AN3843" s="13">
        <v>0.23519999999999999</v>
      </c>
      <c r="AO3843" t="e">
        <f>NA()</f>
        <v>#N/A</v>
      </c>
      <c r="AP3843" t="e">
        <f>NA()</f>
        <v>#N/A</v>
      </c>
    </row>
    <row r="3844" spans="20:42" x14ac:dyDescent="0.35">
      <c r="T3844" s="6"/>
      <c r="U3844" s="6"/>
      <c r="Z3844">
        <v>9</v>
      </c>
      <c r="AA3844" s="9">
        <v>46063</v>
      </c>
      <c r="AB3844">
        <v>0.91420000000000001</v>
      </c>
      <c r="AE3844" s="25">
        <v>42158</v>
      </c>
      <c r="AF3844" t="e">
        <f>NA()</f>
        <v>#N/A</v>
      </c>
      <c r="AG3844" t="e">
        <f>NA()</f>
        <v>#N/A</v>
      </c>
      <c r="AH3844" t="e">
        <f>NA()</f>
        <v>#N/A</v>
      </c>
      <c r="AI3844" t="e">
        <f>NA()</f>
        <v>#N/A</v>
      </c>
      <c r="AJ3844" t="e">
        <f>NA()</f>
        <v>#N/A</v>
      </c>
      <c r="AK3844" t="e">
        <f>NA()</f>
        <v>#N/A</v>
      </c>
      <c r="AL3844" t="e">
        <f>NA()</f>
        <v>#N/A</v>
      </c>
      <c r="AM3844" t="e">
        <f>NA()</f>
        <v>#N/A</v>
      </c>
      <c r="AN3844" s="13">
        <v>0.2351</v>
      </c>
      <c r="AO3844" t="e">
        <f>NA()</f>
        <v>#N/A</v>
      </c>
      <c r="AP3844" t="e">
        <f>NA()</f>
        <v>#N/A</v>
      </c>
    </row>
    <row r="3845" spans="20:42" x14ac:dyDescent="0.35">
      <c r="T3845" s="6"/>
      <c r="U3845" s="6"/>
      <c r="Z3845">
        <v>10</v>
      </c>
      <c r="AA3845" s="9">
        <v>46064</v>
      </c>
      <c r="AB3845">
        <v>0.86939999999999995</v>
      </c>
      <c r="AE3845" s="25">
        <v>42159</v>
      </c>
      <c r="AF3845" t="e">
        <f>NA()</f>
        <v>#N/A</v>
      </c>
      <c r="AG3845" t="e">
        <f>NA()</f>
        <v>#N/A</v>
      </c>
      <c r="AH3845" t="e">
        <f>NA()</f>
        <v>#N/A</v>
      </c>
      <c r="AI3845" t="e">
        <f>NA()</f>
        <v>#N/A</v>
      </c>
      <c r="AJ3845" t="e">
        <f>NA()</f>
        <v>#N/A</v>
      </c>
      <c r="AK3845" t="e">
        <f>NA()</f>
        <v>#N/A</v>
      </c>
      <c r="AL3845" t="e">
        <f>NA()</f>
        <v>#N/A</v>
      </c>
      <c r="AM3845" t="e">
        <f>NA()</f>
        <v>#N/A</v>
      </c>
      <c r="AN3845" s="13">
        <v>0.2346</v>
      </c>
      <c r="AO3845" t="e">
        <f>NA()</f>
        <v>#N/A</v>
      </c>
      <c r="AP3845" t="e">
        <f>NA()</f>
        <v>#N/A</v>
      </c>
    </row>
    <row r="3846" spans="20:42" x14ac:dyDescent="0.35">
      <c r="T3846" s="6"/>
      <c r="U3846" s="6"/>
      <c r="Z3846">
        <v>11</v>
      </c>
      <c r="AA3846" s="9">
        <v>46065</v>
      </c>
      <c r="AB3846">
        <v>0.86780000000000002</v>
      </c>
      <c r="AE3846" s="25">
        <v>42160</v>
      </c>
      <c r="AF3846" t="e">
        <f>NA()</f>
        <v>#N/A</v>
      </c>
      <c r="AG3846" t="e">
        <f>NA()</f>
        <v>#N/A</v>
      </c>
      <c r="AH3846" t="e">
        <f>NA()</f>
        <v>#N/A</v>
      </c>
      <c r="AI3846" t="e">
        <f>NA()</f>
        <v>#N/A</v>
      </c>
      <c r="AJ3846" t="e">
        <f>NA()</f>
        <v>#N/A</v>
      </c>
      <c r="AK3846" t="e">
        <f>NA()</f>
        <v>#N/A</v>
      </c>
      <c r="AL3846" t="e">
        <f>NA()</f>
        <v>#N/A</v>
      </c>
      <c r="AM3846" t="e">
        <f>NA()</f>
        <v>#N/A</v>
      </c>
      <c r="AN3846" s="13">
        <v>0.2339</v>
      </c>
      <c r="AO3846" t="e">
        <f>NA()</f>
        <v>#N/A</v>
      </c>
      <c r="AP3846" t="e">
        <f>NA()</f>
        <v>#N/A</v>
      </c>
    </row>
    <row r="3847" spans="20:42" x14ac:dyDescent="0.35">
      <c r="T3847" s="6"/>
      <c r="U3847" s="6"/>
      <c r="Z3847">
        <v>12</v>
      </c>
      <c r="AA3847" s="9">
        <v>46066</v>
      </c>
      <c r="AB3847">
        <v>0.99560000000000004</v>
      </c>
      <c r="AE3847" s="25">
        <v>42161</v>
      </c>
      <c r="AF3847" t="e">
        <f>NA()</f>
        <v>#N/A</v>
      </c>
      <c r="AG3847" t="e">
        <f>NA()</f>
        <v>#N/A</v>
      </c>
      <c r="AH3847" t="e">
        <f>NA()</f>
        <v>#N/A</v>
      </c>
      <c r="AI3847" t="e">
        <f>NA()</f>
        <v>#N/A</v>
      </c>
      <c r="AJ3847" t="e">
        <f>NA()</f>
        <v>#N/A</v>
      </c>
      <c r="AK3847" t="e">
        <f>NA()</f>
        <v>#N/A</v>
      </c>
      <c r="AL3847" t="e">
        <f>NA()</f>
        <v>#N/A</v>
      </c>
      <c r="AM3847" t="e">
        <f>NA()</f>
        <v>#N/A</v>
      </c>
      <c r="AN3847" t="e">
        <f>NA()</f>
        <v>#N/A</v>
      </c>
      <c r="AO3847" t="e">
        <f>NA()</f>
        <v>#N/A</v>
      </c>
      <c r="AP3847" t="e">
        <f>NA()</f>
        <v>#N/A</v>
      </c>
    </row>
    <row r="3848" spans="20:42" x14ac:dyDescent="0.35">
      <c r="T3848" s="6"/>
      <c r="U3848" s="6"/>
      <c r="Z3848">
        <v>13</v>
      </c>
      <c r="AA3848" s="9">
        <v>46069</v>
      </c>
      <c r="AB3848">
        <v>1.0512999999999999</v>
      </c>
      <c r="AE3848" s="25">
        <v>42162</v>
      </c>
      <c r="AF3848" t="e">
        <f>NA()</f>
        <v>#N/A</v>
      </c>
      <c r="AG3848" t="e">
        <f>NA()</f>
        <v>#N/A</v>
      </c>
      <c r="AH3848" t="e">
        <f>NA()</f>
        <v>#N/A</v>
      </c>
      <c r="AI3848" t="e">
        <f>NA()</f>
        <v>#N/A</v>
      </c>
      <c r="AJ3848" t="e">
        <f>NA()</f>
        <v>#N/A</v>
      </c>
      <c r="AK3848" t="e">
        <f>NA()</f>
        <v>#N/A</v>
      </c>
      <c r="AL3848" t="e">
        <f>NA()</f>
        <v>#N/A</v>
      </c>
      <c r="AM3848" t="e">
        <f>NA()</f>
        <v>#N/A</v>
      </c>
      <c r="AN3848" t="e">
        <f>NA()</f>
        <v>#N/A</v>
      </c>
      <c r="AO3848" t="e">
        <f>NA()</f>
        <v>#N/A</v>
      </c>
      <c r="AP3848" t="e">
        <f>NA()</f>
        <v>#N/A</v>
      </c>
    </row>
    <row r="3849" spans="20:42" x14ac:dyDescent="0.35">
      <c r="T3849" s="6"/>
      <c r="U3849" s="6"/>
      <c r="Z3849">
        <v>16</v>
      </c>
      <c r="AA3849" s="9">
        <v>46072</v>
      </c>
      <c r="AB3849">
        <v>1.0893999999999999</v>
      </c>
      <c r="AE3849" s="25">
        <v>42163</v>
      </c>
      <c r="AF3849" t="e">
        <f>NA()</f>
        <v>#N/A</v>
      </c>
      <c r="AG3849" t="e">
        <f>NA()</f>
        <v>#N/A</v>
      </c>
      <c r="AH3849" t="e">
        <f>NA()</f>
        <v>#N/A</v>
      </c>
      <c r="AI3849" t="e">
        <f>NA()</f>
        <v>#N/A</v>
      </c>
      <c r="AJ3849" t="e">
        <f>NA()</f>
        <v>#N/A</v>
      </c>
      <c r="AK3849" t="e">
        <f>NA()</f>
        <v>#N/A</v>
      </c>
      <c r="AL3849" t="e">
        <f>NA()</f>
        <v>#N/A</v>
      </c>
      <c r="AM3849" t="e">
        <f>NA()</f>
        <v>#N/A</v>
      </c>
      <c r="AN3849" s="13">
        <v>0.2331</v>
      </c>
      <c r="AO3849" t="e">
        <f>NA()</f>
        <v>#N/A</v>
      </c>
      <c r="AP3849" t="e">
        <f>NA()</f>
        <v>#N/A</v>
      </c>
    </row>
    <row r="3850" spans="20:42" x14ac:dyDescent="0.35">
      <c r="T3850" s="6"/>
      <c r="U3850" s="6"/>
      <c r="Z3850">
        <v>19</v>
      </c>
      <c r="AA3850" s="9">
        <v>46073</v>
      </c>
      <c r="AB3850">
        <v>1.337</v>
      </c>
      <c r="AE3850" s="25">
        <v>42164</v>
      </c>
      <c r="AF3850" t="e">
        <f>NA()</f>
        <v>#N/A</v>
      </c>
      <c r="AG3850" t="e">
        <f>NA()</f>
        <v>#N/A</v>
      </c>
      <c r="AH3850" t="e">
        <f>NA()</f>
        <v>#N/A</v>
      </c>
      <c r="AI3850" t="e">
        <f>NA()</f>
        <v>#N/A</v>
      </c>
      <c r="AJ3850" t="e">
        <f>NA()</f>
        <v>#N/A</v>
      </c>
      <c r="AK3850" t="e">
        <f>NA()</f>
        <v>#N/A</v>
      </c>
      <c r="AL3850" t="e">
        <f>NA()</f>
        <v>#N/A</v>
      </c>
      <c r="AM3850" t="e">
        <f>NA()</f>
        <v>#N/A</v>
      </c>
      <c r="AN3850" s="13">
        <v>0.23169999999999999</v>
      </c>
      <c r="AO3850" t="e">
        <f>NA()</f>
        <v>#N/A</v>
      </c>
      <c r="AP3850" t="e">
        <f>NA()</f>
        <v>#N/A</v>
      </c>
    </row>
    <row r="3851" spans="20:42" x14ac:dyDescent="0.35">
      <c r="T3851" s="6"/>
      <c r="U3851" s="6"/>
      <c r="Z3851">
        <v>20</v>
      </c>
      <c r="AA3851" s="9">
        <v>46076</v>
      </c>
      <c r="AB3851">
        <v>1.294</v>
      </c>
      <c r="AE3851" s="25">
        <v>42165</v>
      </c>
      <c r="AF3851" t="e">
        <f>NA()</f>
        <v>#N/A</v>
      </c>
      <c r="AG3851" t="e">
        <f>NA()</f>
        <v>#N/A</v>
      </c>
      <c r="AH3851" t="e">
        <f>NA()</f>
        <v>#N/A</v>
      </c>
      <c r="AI3851" t="e">
        <f>NA()</f>
        <v>#N/A</v>
      </c>
      <c r="AJ3851" t="e">
        <f>NA()</f>
        <v>#N/A</v>
      </c>
      <c r="AK3851" t="e">
        <f>NA()</f>
        <v>#N/A</v>
      </c>
      <c r="AL3851" t="e">
        <f>NA()</f>
        <v>#N/A</v>
      </c>
      <c r="AM3851" t="e">
        <f>NA()</f>
        <v>#N/A</v>
      </c>
      <c r="AN3851" s="13">
        <v>0.23050000000000001</v>
      </c>
      <c r="AO3851" t="e">
        <f>NA()</f>
        <v>#N/A</v>
      </c>
      <c r="AP3851" t="e">
        <f>NA()</f>
        <v>#N/A</v>
      </c>
    </row>
    <row r="3852" spans="20:42" x14ac:dyDescent="0.35">
      <c r="T3852" s="6"/>
      <c r="U3852" s="6"/>
      <c r="Z3852">
        <v>23</v>
      </c>
      <c r="AA3852" s="9">
        <v>46077</v>
      </c>
      <c r="AB3852">
        <v>1.1091</v>
      </c>
      <c r="AE3852" s="25">
        <v>42166</v>
      </c>
      <c r="AF3852" t="e">
        <f>NA()</f>
        <v>#N/A</v>
      </c>
      <c r="AG3852" t="e">
        <f>NA()</f>
        <v>#N/A</v>
      </c>
      <c r="AH3852" t="e">
        <f>NA()</f>
        <v>#N/A</v>
      </c>
      <c r="AI3852" t="e">
        <f>NA()</f>
        <v>#N/A</v>
      </c>
      <c r="AJ3852" t="e">
        <f>NA()</f>
        <v>#N/A</v>
      </c>
      <c r="AK3852" t="e">
        <f>NA()</f>
        <v>#N/A</v>
      </c>
      <c r="AL3852" t="e">
        <f>NA()</f>
        <v>#N/A</v>
      </c>
      <c r="AM3852" t="e">
        <f>NA()</f>
        <v>#N/A</v>
      </c>
      <c r="AN3852" s="13">
        <v>0.2293</v>
      </c>
      <c r="AO3852" t="e">
        <f>NA()</f>
        <v>#N/A</v>
      </c>
      <c r="AP3852" t="e">
        <f>NA()</f>
        <v>#N/A</v>
      </c>
    </row>
    <row r="3853" spans="20:42" x14ac:dyDescent="0.35">
      <c r="T3853" s="6"/>
      <c r="U3853" s="6"/>
      <c r="Z3853">
        <v>24</v>
      </c>
      <c r="AA3853" s="9">
        <v>46078</v>
      </c>
      <c r="AB3853">
        <v>1.0422</v>
      </c>
      <c r="AE3853" s="25">
        <v>42167</v>
      </c>
      <c r="AF3853" t="e">
        <f>NA()</f>
        <v>#N/A</v>
      </c>
      <c r="AG3853" t="e">
        <f>NA()</f>
        <v>#N/A</v>
      </c>
      <c r="AH3853" t="e">
        <f>NA()</f>
        <v>#N/A</v>
      </c>
      <c r="AI3853" t="e">
        <f>NA()</f>
        <v>#N/A</v>
      </c>
      <c r="AJ3853" t="e">
        <f>NA()</f>
        <v>#N/A</v>
      </c>
      <c r="AK3853" t="e">
        <f>NA()</f>
        <v>#N/A</v>
      </c>
      <c r="AL3853" t="e">
        <f>NA()</f>
        <v>#N/A</v>
      </c>
      <c r="AM3853" t="e">
        <f>NA()</f>
        <v>#N/A</v>
      </c>
      <c r="AN3853" s="13">
        <v>0.2278</v>
      </c>
      <c r="AO3853" t="e">
        <f>NA()</f>
        <v>#N/A</v>
      </c>
      <c r="AP3853" t="e">
        <f>NA()</f>
        <v>#N/A</v>
      </c>
    </row>
    <row r="3854" spans="20:42" x14ac:dyDescent="0.35">
      <c r="T3854" s="6"/>
      <c r="U3854" s="6"/>
      <c r="Z3854">
        <v>25</v>
      </c>
      <c r="AA3854" s="9">
        <v>46079</v>
      </c>
      <c r="AB3854">
        <v>1.0786</v>
      </c>
      <c r="AE3854" s="25">
        <v>42168</v>
      </c>
      <c r="AF3854" t="e">
        <f>NA()</f>
        <v>#N/A</v>
      </c>
      <c r="AG3854" t="e">
        <f>NA()</f>
        <v>#N/A</v>
      </c>
      <c r="AH3854" t="e">
        <f>NA()</f>
        <v>#N/A</v>
      </c>
      <c r="AI3854" t="e">
        <f>NA()</f>
        <v>#N/A</v>
      </c>
      <c r="AJ3854" t="e">
        <f>NA()</f>
        <v>#N/A</v>
      </c>
      <c r="AK3854" t="e">
        <f>NA()</f>
        <v>#N/A</v>
      </c>
      <c r="AL3854" t="e">
        <f>NA()</f>
        <v>#N/A</v>
      </c>
      <c r="AM3854" t="e">
        <f>NA()</f>
        <v>#N/A</v>
      </c>
      <c r="AN3854" t="e">
        <f>NA()</f>
        <v>#N/A</v>
      </c>
      <c r="AO3854" t="e">
        <f>NA()</f>
        <v>#N/A</v>
      </c>
      <c r="AP3854" t="e">
        <f>NA()</f>
        <v>#N/A</v>
      </c>
    </row>
    <row r="3855" spans="20:42" x14ac:dyDescent="0.35">
      <c r="T3855" s="6"/>
      <c r="U3855" s="6"/>
      <c r="Z3855">
        <v>26</v>
      </c>
      <c r="AA3855" s="9">
        <v>46080</v>
      </c>
      <c r="AB3855">
        <v>1.0009999999999999</v>
      </c>
      <c r="AE3855" s="25">
        <v>42169</v>
      </c>
      <c r="AF3855" t="e">
        <f>NA()</f>
        <v>#N/A</v>
      </c>
      <c r="AG3855" t="e">
        <f>NA()</f>
        <v>#N/A</v>
      </c>
      <c r="AH3855" t="e">
        <f>NA()</f>
        <v>#N/A</v>
      </c>
      <c r="AI3855" t="e">
        <f>NA()</f>
        <v>#N/A</v>
      </c>
      <c r="AJ3855" t="e">
        <f>NA()</f>
        <v>#N/A</v>
      </c>
      <c r="AK3855" t="e">
        <f>NA()</f>
        <v>#N/A</v>
      </c>
      <c r="AL3855" t="e">
        <f>NA()</f>
        <v>#N/A</v>
      </c>
      <c r="AM3855" t="e">
        <f>NA()</f>
        <v>#N/A</v>
      </c>
      <c r="AN3855" t="e">
        <f>NA()</f>
        <v>#N/A</v>
      </c>
      <c r="AO3855" t="e">
        <f>NA()</f>
        <v>#N/A</v>
      </c>
      <c r="AP3855" t="e">
        <f>NA()</f>
        <v>#N/A</v>
      </c>
    </row>
    <row r="3856" spans="20:42" x14ac:dyDescent="0.35">
      <c r="T3856" s="6"/>
      <c r="U3856" s="6"/>
      <c r="Z3856">
        <v>27</v>
      </c>
      <c r="AA3856" s="9">
        <v>46083</v>
      </c>
      <c r="AB3856">
        <v>1.0528</v>
      </c>
      <c r="AE3856" s="25">
        <v>42170</v>
      </c>
      <c r="AF3856" t="e">
        <f>NA()</f>
        <v>#N/A</v>
      </c>
      <c r="AG3856" t="e">
        <f>NA()</f>
        <v>#N/A</v>
      </c>
      <c r="AH3856" t="e">
        <f>NA()</f>
        <v>#N/A</v>
      </c>
      <c r="AI3856" t="e">
        <f>NA()</f>
        <v>#N/A</v>
      </c>
      <c r="AJ3856" t="e">
        <f>NA()</f>
        <v>#N/A</v>
      </c>
      <c r="AK3856" t="e">
        <f>NA()</f>
        <v>#N/A</v>
      </c>
      <c r="AL3856" t="e">
        <f>NA()</f>
        <v>#N/A</v>
      </c>
      <c r="AM3856" t="e">
        <f>NA()</f>
        <v>#N/A</v>
      </c>
      <c r="AN3856" s="13">
        <v>0.22750000000000001</v>
      </c>
      <c r="AO3856" t="e">
        <f>NA()</f>
        <v>#N/A</v>
      </c>
      <c r="AP3856" t="e">
        <f>NA()</f>
        <v>#N/A</v>
      </c>
    </row>
    <row r="3857" spans="20:42" x14ac:dyDescent="0.35">
      <c r="T3857" s="6"/>
      <c r="U3857" s="6"/>
      <c r="Y3857" t="s">
        <v>1098</v>
      </c>
      <c r="Z3857">
        <v>2</v>
      </c>
      <c r="AA3857" s="9">
        <v>46084</v>
      </c>
      <c r="AB3857">
        <v>1.0562</v>
      </c>
      <c r="AE3857" s="25">
        <v>42171</v>
      </c>
      <c r="AF3857" t="e">
        <f>NA()</f>
        <v>#N/A</v>
      </c>
      <c r="AG3857" t="e">
        <f>NA()</f>
        <v>#N/A</v>
      </c>
      <c r="AH3857" t="e">
        <f>NA()</f>
        <v>#N/A</v>
      </c>
      <c r="AI3857" t="e">
        <f>NA()</f>
        <v>#N/A</v>
      </c>
      <c r="AJ3857" t="e">
        <f>NA()</f>
        <v>#N/A</v>
      </c>
      <c r="AK3857" t="e">
        <f>NA()</f>
        <v>#N/A</v>
      </c>
      <c r="AL3857" t="e">
        <f>NA()</f>
        <v>#N/A</v>
      </c>
      <c r="AM3857" t="e">
        <f>NA()</f>
        <v>#N/A</v>
      </c>
      <c r="AN3857" s="13">
        <v>0.22689999999999999</v>
      </c>
      <c r="AO3857" t="e">
        <f>NA()</f>
        <v>#N/A</v>
      </c>
      <c r="AP3857" t="e">
        <f>NA()</f>
        <v>#N/A</v>
      </c>
    </row>
    <row r="3858" spans="20:42" x14ac:dyDescent="0.35">
      <c r="T3858" s="6"/>
      <c r="U3858" s="6"/>
      <c r="Z3858">
        <v>3</v>
      </c>
      <c r="AA3858" s="9">
        <v>46085</v>
      </c>
      <c r="AB3858">
        <v>0.84240000000000004</v>
      </c>
      <c r="AE3858" s="25">
        <v>42172</v>
      </c>
      <c r="AF3858" t="e">
        <f>NA()</f>
        <v>#N/A</v>
      </c>
      <c r="AG3858" t="e">
        <f>NA()</f>
        <v>#N/A</v>
      </c>
      <c r="AH3858" t="e">
        <f>NA()</f>
        <v>#N/A</v>
      </c>
      <c r="AI3858" t="e">
        <f>NA()</f>
        <v>#N/A</v>
      </c>
      <c r="AJ3858" t="e">
        <f>NA()</f>
        <v>#N/A</v>
      </c>
      <c r="AK3858" t="e">
        <f>NA()</f>
        <v>#N/A</v>
      </c>
      <c r="AL3858" t="e">
        <f>NA()</f>
        <v>#N/A</v>
      </c>
      <c r="AM3858" t="e">
        <f>NA()</f>
        <v>#N/A</v>
      </c>
      <c r="AN3858" s="13">
        <v>0.22570000000000001</v>
      </c>
      <c r="AO3858" t="e">
        <f>NA()</f>
        <v>#N/A</v>
      </c>
      <c r="AP3858" t="e">
        <f>NA()</f>
        <v>#N/A</v>
      </c>
    </row>
    <row r="3859" spans="20:42" x14ac:dyDescent="0.35">
      <c r="T3859" s="6"/>
      <c r="U3859" s="6"/>
      <c r="Z3859">
        <v>4</v>
      </c>
      <c r="AA3859" s="9">
        <v>46086</v>
      </c>
      <c r="AB3859">
        <v>0.81540000000000001</v>
      </c>
      <c r="AE3859" s="25">
        <v>42173</v>
      </c>
      <c r="AF3859" t="e">
        <f>NA()</f>
        <v>#N/A</v>
      </c>
      <c r="AG3859" t="e">
        <f>NA()</f>
        <v>#N/A</v>
      </c>
      <c r="AH3859" t="e">
        <f>NA()</f>
        <v>#N/A</v>
      </c>
      <c r="AI3859" t="e">
        <f>NA()</f>
        <v>#N/A</v>
      </c>
      <c r="AJ3859" t="e">
        <f>NA()</f>
        <v>#N/A</v>
      </c>
      <c r="AK3859" t="e">
        <f>NA()</f>
        <v>#N/A</v>
      </c>
      <c r="AL3859" t="e">
        <f>NA()</f>
        <v>#N/A</v>
      </c>
      <c r="AM3859" t="e">
        <f>NA()</f>
        <v>#N/A</v>
      </c>
      <c r="AN3859" s="13">
        <v>0.2228</v>
      </c>
      <c r="AO3859" t="e">
        <f>NA()</f>
        <v>#N/A</v>
      </c>
      <c r="AP3859" t="e">
        <f>NA()</f>
        <v>#N/A</v>
      </c>
    </row>
    <row r="3860" spans="20:42" x14ac:dyDescent="0.35">
      <c r="T3860" s="6"/>
      <c r="U3860" s="6"/>
      <c r="Z3860">
        <v>5</v>
      </c>
      <c r="AA3860" s="9">
        <v>46087</v>
      </c>
      <c r="AB3860">
        <v>0.8024</v>
      </c>
      <c r="AE3860" s="25">
        <v>42174</v>
      </c>
      <c r="AF3860" t="e">
        <f>NA()</f>
        <v>#N/A</v>
      </c>
      <c r="AG3860" t="e">
        <f>NA()</f>
        <v>#N/A</v>
      </c>
      <c r="AH3860" t="e">
        <f>NA()</f>
        <v>#N/A</v>
      </c>
      <c r="AI3860" t="e">
        <f>NA()</f>
        <v>#N/A</v>
      </c>
      <c r="AJ3860" t="e">
        <f>NA()</f>
        <v>#N/A</v>
      </c>
      <c r="AK3860" t="e">
        <f>NA()</f>
        <v>#N/A</v>
      </c>
      <c r="AL3860" t="e">
        <f>NA()</f>
        <v>#N/A</v>
      </c>
      <c r="AM3860" t="e">
        <f>NA()</f>
        <v>#N/A</v>
      </c>
      <c r="AN3860" s="13">
        <v>0.2107</v>
      </c>
      <c r="AO3860" t="e">
        <f>NA()</f>
        <v>#N/A</v>
      </c>
      <c r="AP3860" t="e">
        <f>NA()</f>
        <v>#N/A</v>
      </c>
    </row>
    <row r="3861" spans="20:42" x14ac:dyDescent="0.35">
      <c r="T3861" s="6"/>
      <c r="U3861" s="6"/>
      <c r="Z3861">
        <v>6</v>
      </c>
      <c r="AA3861" s="9">
        <v>46090</v>
      </c>
      <c r="AB3861">
        <v>0.88</v>
      </c>
      <c r="AE3861" s="25">
        <v>42175</v>
      </c>
      <c r="AF3861" t="e">
        <f>NA()</f>
        <v>#N/A</v>
      </c>
      <c r="AG3861" t="e">
        <f>NA()</f>
        <v>#N/A</v>
      </c>
      <c r="AH3861" t="e">
        <f>NA()</f>
        <v>#N/A</v>
      </c>
      <c r="AI3861" t="e">
        <f>NA()</f>
        <v>#N/A</v>
      </c>
      <c r="AJ3861" t="e">
        <f>NA()</f>
        <v>#N/A</v>
      </c>
      <c r="AK3861" t="e">
        <f>NA()</f>
        <v>#N/A</v>
      </c>
      <c r="AL3861" t="e">
        <f>NA()</f>
        <v>#N/A</v>
      </c>
      <c r="AM3861" t="e">
        <f>NA()</f>
        <v>#N/A</v>
      </c>
      <c r="AN3861" t="e">
        <f>NA()</f>
        <v>#N/A</v>
      </c>
      <c r="AO3861" t="e">
        <f>NA()</f>
        <v>#N/A</v>
      </c>
      <c r="AP3861" t="e">
        <f>NA()</f>
        <v>#N/A</v>
      </c>
    </row>
    <row r="3862" spans="20:42" x14ac:dyDescent="0.35">
      <c r="T3862" s="6"/>
      <c r="U3862" s="6"/>
      <c r="Z3862">
        <v>9</v>
      </c>
      <c r="AA3862" s="9">
        <v>46091</v>
      </c>
      <c r="AB3862">
        <v>1.0054000000000001</v>
      </c>
      <c r="AE3862" s="25">
        <v>42176</v>
      </c>
      <c r="AF3862" t="e">
        <f>NA()</f>
        <v>#N/A</v>
      </c>
      <c r="AG3862" t="e">
        <f>NA()</f>
        <v>#N/A</v>
      </c>
      <c r="AH3862" t="e">
        <f>NA()</f>
        <v>#N/A</v>
      </c>
      <c r="AI3862" t="e">
        <f>NA()</f>
        <v>#N/A</v>
      </c>
      <c r="AJ3862" t="e">
        <f>NA()</f>
        <v>#N/A</v>
      </c>
      <c r="AK3862" t="e">
        <f>NA()</f>
        <v>#N/A</v>
      </c>
      <c r="AL3862" t="e">
        <f>NA()</f>
        <v>#N/A</v>
      </c>
      <c r="AM3862" t="e">
        <f>NA()</f>
        <v>#N/A</v>
      </c>
      <c r="AN3862" t="e">
        <f>NA()</f>
        <v>#N/A</v>
      </c>
      <c r="AO3862" t="e">
        <f>NA()</f>
        <v>#N/A</v>
      </c>
      <c r="AP3862" t="e">
        <f>NA()</f>
        <v>#N/A</v>
      </c>
    </row>
    <row r="3863" spans="20:42" x14ac:dyDescent="0.35">
      <c r="T3863" s="6"/>
      <c r="U3863" s="6"/>
      <c r="Z3863">
        <v>10</v>
      </c>
      <c r="AA3863" s="9">
        <v>46092</v>
      </c>
      <c r="AB3863">
        <v>0.99319999999999997</v>
      </c>
      <c r="AE3863" s="25">
        <v>42177</v>
      </c>
      <c r="AF3863" t="e">
        <f>NA()</f>
        <v>#N/A</v>
      </c>
      <c r="AG3863" t="e">
        <f>NA()</f>
        <v>#N/A</v>
      </c>
      <c r="AH3863" t="e">
        <f>NA()</f>
        <v>#N/A</v>
      </c>
      <c r="AI3863" t="e">
        <f>NA()</f>
        <v>#N/A</v>
      </c>
      <c r="AJ3863" t="e">
        <f>NA()</f>
        <v>#N/A</v>
      </c>
      <c r="AK3863" t="e">
        <f>NA()</f>
        <v>#N/A</v>
      </c>
      <c r="AL3863" t="e">
        <f>NA()</f>
        <v>#N/A</v>
      </c>
      <c r="AM3863" t="e">
        <f>NA()</f>
        <v>#N/A</v>
      </c>
      <c r="AN3863" s="13">
        <v>0.2079</v>
      </c>
      <c r="AO3863" t="e">
        <f>NA()</f>
        <v>#N/A</v>
      </c>
      <c r="AP3863" t="e">
        <f>NA()</f>
        <v>#N/A</v>
      </c>
    </row>
    <row r="3864" spans="20:42" x14ac:dyDescent="0.35">
      <c r="T3864" s="6"/>
      <c r="U3864" s="6"/>
      <c r="Z3864">
        <v>11</v>
      </c>
      <c r="AA3864" s="9">
        <v>46093</v>
      </c>
      <c r="AB3864">
        <v>1.0022</v>
      </c>
      <c r="AE3864" s="25">
        <v>42178</v>
      </c>
      <c r="AF3864" t="e">
        <f>NA()</f>
        <v>#N/A</v>
      </c>
      <c r="AG3864" t="e">
        <f>NA()</f>
        <v>#N/A</v>
      </c>
      <c r="AH3864" t="e">
        <f>NA()</f>
        <v>#N/A</v>
      </c>
      <c r="AI3864" t="e">
        <f>NA()</f>
        <v>#N/A</v>
      </c>
      <c r="AJ3864" t="e">
        <f>NA()</f>
        <v>#N/A</v>
      </c>
      <c r="AK3864" t="e">
        <f>NA()</f>
        <v>#N/A</v>
      </c>
      <c r="AL3864" t="e">
        <f>NA()</f>
        <v>#N/A</v>
      </c>
      <c r="AM3864" t="e">
        <f>NA()</f>
        <v>#N/A</v>
      </c>
      <c r="AN3864" s="13">
        <v>0.2046</v>
      </c>
      <c r="AO3864" t="e">
        <f>NA()</f>
        <v>#N/A</v>
      </c>
      <c r="AP3864" t="e">
        <f>NA()</f>
        <v>#N/A</v>
      </c>
    </row>
    <row r="3865" spans="20:42" x14ac:dyDescent="0.35">
      <c r="T3865" s="6"/>
      <c r="U3865" s="6"/>
      <c r="Z3865">
        <v>12</v>
      </c>
      <c r="AA3865" s="9">
        <v>46094</v>
      </c>
      <c r="AB3865">
        <v>0.88639999999999997</v>
      </c>
      <c r="AE3865" s="25">
        <v>42179</v>
      </c>
      <c r="AF3865" t="e">
        <f>NA()</f>
        <v>#N/A</v>
      </c>
      <c r="AG3865" t="e">
        <f>NA()</f>
        <v>#N/A</v>
      </c>
      <c r="AH3865" t="e">
        <f>NA()</f>
        <v>#N/A</v>
      </c>
      <c r="AI3865" t="e">
        <f>NA()</f>
        <v>#N/A</v>
      </c>
      <c r="AJ3865" t="e">
        <f>NA()</f>
        <v>#N/A</v>
      </c>
      <c r="AK3865" t="e">
        <f>NA()</f>
        <v>#N/A</v>
      </c>
      <c r="AL3865" t="e">
        <f>NA()</f>
        <v>#N/A</v>
      </c>
      <c r="AM3865" t="e">
        <f>NA()</f>
        <v>#N/A</v>
      </c>
      <c r="AN3865" s="13">
        <v>0.20519999999999999</v>
      </c>
      <c r="AO3865" t="e">
        <f>NA()</f>
        <v>#N/A</v>
      </c>
      <c r="AP3865" t="e">
        <f>NA()</f>
        <v>#N/A</v>
      </c>
    </row>
    <row r="3866" spans="20:42" x14ac:dyDescent="0.35">
      <c r="T3866" s="6"/>
      <c r="U3866" s="6"/>
      <c r="Z3866">
        <v>13</v>
      </c>
      <c r="AA3866" s="9">
        <v>46097</v>
      </c>
      <c r="AB3866">
        <v>0.88090000000000002</v>
      </c>
      <c r="AE3866" s="25">
        <v>42180</v>
      </c>
      <c r="AF3866" t="e">
        <f>NA()</f>
        <v>#N/A</v>
      </c>
      <c r="AG3866" t="e">
        <f>NA()</f>
        <v>#N/A</v>
      </c>
      <c r="AH3866" t="e">
        <f>NA()</f>
        <v>#N/A</v>
      </c>
      <c r="AI3866" t="e">
        <f>NA()</f>
        <v>#N/A</v>
      </c>
      <c r="AJ3866" t="e">
        <f>NA()</f>
        <v>#N/A</v>
      </c>
      <c r="AK3866" t="e">
        <f>NA()</f>
        <v>#N/A</v>
      </c>
      <c r="AL3866" t="e">
        <f>NA()</f>
        <v>#N/A</v>
      </c>
      <c r="AM3866" t="e">
        <f>NA()</f>
        <v>#N/A</v>
      </c>
      <c r="AN3866" s="13">
        <v>0.20580000000000001</v>
      </c>
      <c r="AO3866" t="e">
        <f>NA()</f>
        <v>#N/A</v>
      </c>
      <c r="AP3866" t="e">
        <f>NA()</f>
        <v>#N/A</v>
      </c>
    </row>
    <row r="3867" spans="20:42" x14ac:dyDescent="0.35">
      <c r="T3867" s="6"/>
      <c r="U3867" s="6"/>
      <c r="Z3867">
        <v>16</v>
      </c>
      <c r="AA3867" s="9">
        <v>46098</v>
      </c>
      <c r="AB3867">
        <v>0.9103</v>
      </c>
      <c r="AE3867" s="25">
        <v>42181</v>
      </c>
      <c r="AF3867" t="e">
        <f>NA()</f>
        <v>#N/A</v>
      </c>
      <c r="AG3867" t="e">
        <f>NA()</f>
        <v>#N/A</v>
      </c>
      <c r="AH3867" t="e">
        <f>NA()</f>
        <v>#N/A</v>
      </c>
      <c r="AI3867" t="e">
        <f>NA()</f>
        <v>#N/A</v>
      </c>
      <c r="AJ3867" t="e">
        <f>NA()</f>
        <v>#N/A</v>
      </c>
      <c r="AK3867" t="e">
        <f>NA()</f>
        <v>#N/A</v>
      </c>
      <c r="AL3867" t="e">
        <f>NA()</f>
        <v>#N/A</v>
      </c>
      <c r="AM3867" t="e">
        <f>NA()</f>
        <v>#N/A</v>
      </c>
      <c r="AN3867" s="13">
        <v>0.21160000000000001</v>
      </c>
      <c r="AO3867" t="e">
        <f>NA()</f>
        <v>#N/A</v>
      </c>
      <c r="AP3867" t="e">
        <f>NA()</f>
        <v>#N/A</v>
      </c>
    </row>
    <row r="3868" spans="20:42" x14ac:dyDescent="0.35">
      <c r="T3868" s="6"/>
      <c r="U3868" s="6"/>
      <c r="Z3868">
        <v>17</v>
      </c>
      <c r="AA3868" s="9">
        <v>46099</v>
      </c>
      <c r="AB3868">
        <v>0.93940000000000001</v>
      </c>
      <c r="AE3868" s="25">
        <v>42182</v>
      </c>
      <c r="AF3868" t="e">
        <f>NA()</f>
        <v>#N/A</v>
      </c>
      <c r="AG3868" t="e">
        <f>NA()</f>
        <v>#N/A</v>
      </c>
      <c r="AH3868" t="e">
        <f>NA()</f>
        <v>#N/A</v>
      </c>
      <c r="AI3868" t="e">
        <f>NA()</f>
        <v>#N/A</v>
      </c>
      <c r="AJ3868" t="e">
        <f>NA()</f>
        <v>#N/A</v>
      </c>
      <c r="AK3868" t="e">
        <f>NA()</f>
        <v>#N/A</v>
      </c>
      <c r="AL3868" t="e">
        <f>NA()</f>
        <v>#N/A</v>
      </c>
      <c r="AM3868" t="e">
        <f>NA()</f>
        <v>#N/A</v>
      </c>
      <c r="AN3868" t="e">
        <f>NA()</f>
        <v>#N/A</v>
      </c>
      <c r="AO3868" t="e">
        <f>NA()</f>
        <v>#N/A</v>
      </c>
      <c r="AP3868" t="e">
        <f>NA()</f>
        <v>#N/A</v>
      </c>
    </row>
    <row r="3869" spans="20:42" x14ac:dyDescent="0.35">
      <c r="T3869" s="6"/>
      <c r="U3869" s="6"/>
      <c r="Z3869">
        <v>18</v>
      </c>
      <c r="AA3869" s="9">
        <v>46100</v>
      </c>
      <c r="AB3869">
        <v>0.96779999999999999</v>
      </c>
      <c r="AE3869" s="25">
        <v>42183</v>
      </c>
      <c r="AF3869" t="e">
        <f>NA()</f>
        <v>#N/A</v>
      </c>
      <c r="AG3869" t="e">
        <f>NA()</f>
        <v>#N/A</v>
      </c>
      <c r="AH3869" t="e">
        <f>NA()</f>
        <v>#N/A</v>
      </c>
      <c r="AI3869" t="e">
        <f>NA()</f>
        <v>#N/A</v>
      </c>
      <c r="AJ3869" t="e">
        <f>NA()</f>
        <v>#N/A</v>
      </c>
      <c r="AK3869" t="e">
        <f>NA()</f>
        <v>#N/A</v>
      </c>
      <c r="AL3869" t="e">
        <f>NA()</f>
        <v>#N/A</v>
      </c>
      <c r="AM3869" t="e">
        <f>NA()</f>
        <v>#N/A</v>
      </c>
      <c r="AN3869" t="e">
        <f>NA()</f>
        <v>#N/A</v>
      </c>
      <c r="AO3869" t="e">
        <f>NA()</f>
        <v>#N/A</v>
      </c>
      <c r="AP3869" t="e">
        <f>NA()</f>
        <v>#N/A</v>
      </c>
    </row>
    <row r="3870" spans="20:42" x14ac:dyDescent="0.35">
      <c r="T3870" s="6"/>
      <c r="U3870" s="6"/>
      <c r="Z3870">
        <v>19</v>
      </c>
      <c r="AA3870" s="9">
        <v>46101</v>
      </c>
      <c r="AB3870">
        <v>1.1503000000000001</v>
      </c>
      <c r="AE3870" s="25">
        <v>42184</v>
      </c>
      <c r="AF3870" t="e">
        <f>NA()</f>
        <v>#N/A</v>
      </c>
      <c r="AG3870" t="e">
        <f>NA()</f>
        <v>#N/A</v>
      </c>
      <c r="AH3870" t="e">
        <f>NA()</f>
        <v>#N/A</v>
      </c>
      <c r="AI3870" t="e">
        <f>NA()</f>
        <v>#N/A</v>
      </c>
      <c r="AJ3870" t="e">
        <f>NA()</f>
        <v>#N/A</v>
      </c>
      <c r="AK3870" t="e">
        <f>NA()</f>
        <v>#N/A</v>
      </c>
      <c r="AL3870" t="e">
        <f>NA()</f>
        <v>#N/A</v>
      </c>
      <c r="AM3870" t="e">
        <f>NA()</f>
        <v>#N/A</v>
      </c>
      <c r="AN3870" s="13">
        <v>0.22040000000000001</v>
      </c>
      <c r="AO3870" t="e">
        <f>NA()</f>
        <v>#N/A</v>
      </c>
      <c r="AP3870" t="e">
        <f>NA()</f>
        <v>#N/A</v>
      </c>
    </row>
    <row r="3871" spans="20:42" x14ac:dyDescent="0.35">
      <c r="T3871" s="6"/>
      <c r="U3871" s="6"/>
      <c r="Z3871">
        <v>20</v>
      </c>
      <c r="AA3871" s="9">
        <v>46104</v>
      </c>
      <c r="AB3871">
        <v>1.2621</v>
      </c>
      <c r="AE3871" s="25">
        <v>42185</v>
      </c>
      <c r="AF3871" t="e">
        <f>NA()</f>
        <v>#N/A</v>
      </c>
      <c r="AG3871" t="e">
        <f>NA()</f>
        <v>#N/A</v>
      </c>
      <c r="AH3871" t="e">
        <f>NA()</f>
        <v>#N/A</v>
      </c>
      <c r="AI3871" t="e">
        <f>NA()</f>
        <v>#N/A</v>
      </c>
      <c r="AJ3871" t="e">
        <f>NA()</f>
        <v>#N/A</v>
      </c>
      <c r="AK3871" t="e">
        <f>NA()</f>
        <v>#N/A</v>
      </c>
      <c r="AL3871" t="e">
        <f>NA()</f>
        <v>#N/A</v>
      </c>
      <c r="AM3871" t="e">
        <f>NA()</f>
        <v>#N/A</v>
      </c>
      <c r="AN3871" s="13">
        <v>0.22900000000000001</v>
      </c>
      <c r="AO3871" t="e">
        <f>NA()</f>
        <v>#N/A</v>
      </c>
      <c r="AP3871" t="e">
        <f>NA()</f>
        <v>#N/A</v>
      </c>
    </row>
    <row r="3872" spans="20:42" x14ac:dyDescent="0.35">
      <c r="T3872" s="6"/>
      <c r="U3872" s="6"/>
      <c r="AE3872" s="25">
        <v>42186</v>
      </c>
      <c r="AF3872" t="e">
        <f>NA()</f>
        <v>#N/A</v>
      </c>
      <c r="AG3872" t="e">
        <f>NA()</f>
        <v>#N/A</v>
      </c>
      <c r="AH3872" t="e">
        <f>NA()</f>
        <v>#N/A</v>
      </c>
      <c r="AI3872" t="e">
        <f>NA()</f>
        <v>#N/A</v>
      </c>
      <c r="AJ3872" t="e">
        <f>NA()</f>
        <v>#N/A</v>
      </c>
      <c r="AK3872" t="e">
        <f>NA()</f>
        <v>#N/A</v>
      </c>
      <c r="AL3872" t="e">
        <f>NA()</f>
        <v>#N/A</v>
      </c>
      <c r="AM3872" t="e">
        <f>NA()</f>
        <v>#N/A</v>
      </c>
      <c r="AN3872" s="13">
        <v>0.2329</v>
      </c>
      <c r="AO3872" s="13">
        <v>0.77690000000000003</v>
      </c>
      <c r="AP3872" t="e">
        <f>NA()</f>
        <v>#N/A</v>
      </c>
    </row>
    <row r="3873" spans="20:42" x14ac:dyDescent="0.35">
      <c r="T3873" s="6"/>
      <c r="U3873" s="6"/>
      <c r="AE3873" s="25">
        <v>42187</v>
      </c>
      <c r="AF3873" t="e">
        <f>NA()</f>
        <v>#N/A</v>
      </c>
      <c r="AG3873" t="e">
        <f>NA()</f>
        <v>#N/A</v>
      </c>
      <c r="AH3873" t="e">
        <f>NA()</f>
        <v>#N/A</v>
      </c>
      <c r="AI3873" t="e">
        <f>NA()</f>
        <v>#N/A</v>
      </c>
      <c r="AJ3873" t="e">
        <f>NA()</f>
        <v>#N/A</v>
      </c>
      <c r="AK3873" t="e">
        <f>NA()</f>
        <v>#N/A</v>
      </c>
      <c r="AL3873" t="e">
        <f>NA()</f>
        <v>#N/A</v>
      </c>
      <c r="AM3873" t="e">
        <f>NA()</f>
        <v>#N/A</v>
      </c>
      <c r="AN3873" s="13">
        <v>0.2359</v>
      </c>
      <c r="AO3873" t="e">
        <f>NA()</f>
        <v>#N/A</v>
      </c>
      <c r="AP3873" t="e">
        <f>NA()</f>
        <v>#N/A</v>
      </c>
    </row>
    <row r="3874" spans="20:42" x14ac:dyDescent="0.35">
      <c r="T3874" s="6"/>
      <c r="U3874" s="6"/>
      <c r="X3874" t="s">
        <v>1108</v>
      </c>
      <c r="AE3874" s="25">
        <v>42188</v>
      </c>
      <c r="AF3874" t="e">
        <f>NA()</f>
        <v>#N/A</v>
      </c>
      <c r="AG3874" t="e">
        <f>NA()</f>
        <v>#N/A</v>
      </c>
      <c r="AH3874" t="e">
        <f>NA()</f>
        <v>#N/A</v>
      </c>
      <c r="AI3874" t="e">
        <f>NA()</f>
        <v>#N/A</v>
      </c>
      <c r="AJ3874" t="e">
        <f>NA()</f>
        <v>#N/A</v>
      </c>
      <c r="AK3874" t="e">
        <f>NA()</f>
        <v>#N/A</v>
      </c>
      <c r="AL3874" t="e">
        <f>NA()</f>
        <v>#N/A</v>
      </c>
      <c r="AM3874" t="e">
        <f>NA()</f>
        <v>#N/A</v>
      </c>
      <c r="AN3874" s="13">
        <v>0.2364</v>
      </c>
      <c r="AO3874" t="e">
        <f>NA()</f>
        <v>#N/A</v>
      </c>
      <c r="AP3874" t="e">
        <f>NA()</f>
        <v>#N/A</v>
      </c>
    </row>
    <row r="3875" spans="20:42" x14ac:dyDescent="0.35">
      <c r="T3875" s="6"/>
      <c r="U3875" s="6"/>
      <c r="X3875" t="s">
        <v>1109</v>
      </c>
      <c r="AE3875" s="25">
        <v>42189</v>
      </c>
      <c r="AF3875" t="e">
        <f>NA()</f>
        <v>#N/A</v>
      </c>
      <c r="AG3875" t="e">
        <f>NA()</f>
        <v>#N/A</v>
      </c>
      <c r="AH3875" t="e">
        <f>NA()</f>
        <v>#N/A</v>
      </c>
      <c r="AI3875" t="e">
        <f>NA()</f>
        <v>#N/A</v>
      </c>
      <c r="AJ3875" t="e">
        <f>NA()</f>
        <v>#N/A</v>
      </c>
      <c r="AK3875" t="e">
        <f>NA()</f>
        <v>#N/A</v>
      </c>
      <c r="AL3875" t="e">
        <f>NA()</f>
        <v>#N/A</v>
      </c>
      <c r="AM3875" t="e">
        <f>NA()</f>
        <v>#N/A</v>
      </c>
      <c r="AN3875" t="e">
        <f>NA()</f>
        <v>#N/A</v>
      </c>
      <c r="AO3875" t="e">
        <f>NA()</f>
        <v>#N/A</v>
      </c>
      <c r="AP3875" t="e">
        <f>NA()</f>
        <v>#N/A</v>
      </c>
    </row>
    <row r="3876" spans="20:42" x14ac:dyDescent="0.35">
      <c r="T3876" s="6"/>
      <c r="U3876" s="6"/>
      <c r="X3876" t="s">
        <v>1110</v>
      </c>
      <c r="AE3876" s="25">
        <v>42190</v>
      </c>
      <c r="AF3876" t="e">
        <f>NA()</f>
        <v>#N/A</v>
      </c>
      <c r="AG3876" t="e">
        <f>NA()</f>
        <v>#N/A</v>
      </c>
      <c r="AH3876" t="e">
        <f>NA()</f>
        <v>#N/A</v>
      </c>
      <c r="AI3876" t="e">
        <f>NA()</f>
        <v>#N/A</v>
      </c>
      <c r="AJ3876" t="e">
        <f>NA()</f>
        <v>#N/A</v>
      </c>
      <c r="AK3876" t="e">
        <f>NA()</f>
        <v>#N/A</v>
      </c>
      <c r="AL3876" t="e">
        <f>NA()</f>
        <v>#N/A</v>
      </c>
      <c r="AM3876" t="e">
        <f>NA()</f>
        <v>#N/A</v>
      </c>
      <c r="AN3876" t="e">
        <f>NA()</f>
        <v>#N/A</v>
      </c>
      <c r="AO3876" t="e">
        <f>NA()</f>
        <v>#N/A</v>
      </c>
      <c r="AP3876" t="e">
        <f>NA()</f>
        <v>#N/A</v>
      </c>
    </row>
    <row r="3877" spans="20:42" x14ac:dyDescent="0.35">
      <c r="T3877" s="6"/>
      <c r="U3877" s="6"/>
      <c r="X3877" t="s">
        <v>1111</v>
      </c>
      <c r="AE3877" s="25">
        <v>42191</v>
      </c>
      <c r="AF3877" t="e">
        <f>NA()</f>
        <v>#N/A</v>
      </c>
      <c r="AG3877" t="e">
        <f>NA()</f>
        <v>#N/A</v>
      </c>
      <c r="AH3877" t="e">
        <f>NA()</f>
        <v>#N/A</v>
      </c>
      <c r="AI3877" t="e">
        <f>NA()</f>
        <v>#N/A</v>
      </c>
      <c r="AJ3877" t="e">
        <f>NA()</f>
        <v>#N/A</v>
      </c>
      <c r="AK3877" t="e">
        <f>NA()</f>
        <v>#N/A</v>
      </c>
      <c r="AL3877" t="e">
        <f>NA()</f>
        <v>#N/A</v>
      </c>
      <c r="AM3877" t="e">
        <f>NA()</f>
        <v>#N/A</v>
      </c>
      <c r="AN3877" s="13">
        <v>0.23419999999999999</v>
      </c>
      <c r="AO3877" t="e">
        <f>NA()</f>
        <v>#N/A</v>
      </c>
      <c r="AP3877" t="e">
        <f>NA()</f>
        <v>#N/A</v>
      </c>
    </row>
    <row r="3878" spans="20:42" x14ac:dyDescent="0.35">
      <c r="T3878" s="6"/>
      <c r="U3878" s="6"/>
      <c r="X3878" t="s">
        <v>1112</v>
      </c>
      <c r="AE3878" s="25">
        <v>42192</v>
      </c>
      <c r="AF3878" t="e">
        <f>NA()</f>
        <v>#N/A</v>
      </c>
      <c r="AG3878" t="e">
        <f>NA()</f>
        <v>#N/A</v>
      </c>
      <c r="AH3878" t="e">
        <f>NA()</f>
        <v>#N/A</v>
      </c>
      <c r="AI3878" t="e">
        <f>NA()</f>
        <v>#N/A</v>
      </c>
      <c r="AJ3878" t="e">
        <f>NA()</f>
        <v>#N/A</v>
      </c>
      <c r="AK3878" t="e">
        <f>NA()</f>
        <v>#N/A</v>
      </c>
      <c r="AL3878" t="e">
        <f>NA()</f>
        <v>#N/A</v>
      </c>
      <c r="AM3878" t="e">
        <f>NA()</f>
        <v>#N/A</v>
      </c>
      <c r="AN3878" s="13">
        <v>0.23050000000000001</v>
      </c>
      <c r="AO3878" t="e">
        <f>NA()</f>
        <v>#N/A</v>
      </c>
      <c r="AP3878" t="e">
        <f>NA()</f>
        <v>#N/A</v>
      </c>
    </row>
    <row r="3879" spans="20:42" x14ac:dyDescent="0.35">
      <c r="T3879" s="6"/>
      <c r="U3879" s="6"/>
      <c r="X3879" t="s">
        <v>1113</v>
      </c>
      <c r="AE3879" s="25">
        <v>42193</v>
      </c>
      <c r="AF3879" t="e">
        <f>NA()</f>
        <v>#N/A</v>
      </c>
      <c r="AG3879" t="e">
        <f>NA()</f>
        <v>#N/A</v>
      </c>
      <c r="AH3879" t="e">
        <f>NA()</f>
        <v>#N/A</v>
      </c>
      <c r="AI3879" t="e">
        <f>NA()</f>
        <v>#N/A</v>
      </c>
      <c r="AJ3879" t="e">
        <f>NA()</f>
        <v>#N/A</v>
      </c>
      <c r="AK3879" t="e">
        <f>NA()</f>
        <v>#N/A</v>
      </c>
      <c r="AL3879" t="e">
        <f>NA()</f>
        <v>#N/A</v>
      </c>
      <c r="AM3879" t="e">
        <f>NA()</f>
        <v>#N/A</v>
      </c>
      <c r="AN3879" s="13">
        <v>0.2268</v>
      </c>
      <c r="AO3879" t="e">
        <f>NA()</f>
        <v>#N/A</v>
      </c>
      <c r="AP3879" t="e">
        <f>NA()</f>
        <v>#N/A</v>
      </c>
    </row>
    <row r="3880" spans="20:42" x14ac:dyDescent="0.35">
      <c r="T3880" s="6"/>
      <c r="U3880" s="6"/>
      <c r="X3880" t="s">
        <v>1114</v>
      </c>
      <c r="AE3880" s="25">
        <v>42194</v>
      </c>
      <c r="AF3880" t="e">
        <f>NA()</f>
        <v>#N/A</v>
      </c>
      <c r="AG3880" t="e">
        <f>NA()</f>
        <v>#N/A</v>
      </c>
      <c r="AH3880" t="e">
        <f>NA()</f>
        <v>#N/A</v>
      </c>
      <c r="AI3880" t="e">
        <f>NA()</f>
        <v>#N/A</v>
      </c>
      <c r="AJ3880" t="e">
        <f>NA()</f>
        <v>#N/A</v>
      </c>
      <c r="AK3880" t="e">
        <f>NA()</f>
        <v>#N/A</v>
      </c>
      <c r="AL3880" t="e">
        <f>NA()</f>
        <v>#N/A</v>
      </c>
      <c r="AM3880" t="e">
        <f>NA()</f>
        <v>#N/A</v>
      </c>
      <c r="AN3880" s="13">
        <v>0.22359999999999999</v>
      </c>
      <c r="AO3880" t="e">
        <f>NA()</f>
        <v>#N/A</v>
      </c>
      <c r="AP3880" t="e">
        <f>NA()</f>
        <v>#N/A</v>
      </c>
    </row>
    <row r="3881" spans="20:42" x14ac:dyDescent="0.35">
      <c r="T3881" s="6"/>
      <c r="U3881" s="6"/>
      <c r="X3881" t="s">
        <v>1115</v>
      </c>
      <c r="AE3881" s="25">
        <v>42195</v>
      </c>
      <c r="AF3881" t="e">
        <f>NA()</f>
        <v>#N/A</v>
      </c>
      <c r="AG3881" t="e">
        <f>NA()</f>
        <v>#N/A</v>
      </c>
      <c r="AH3881" t="e">
        <f>NA()</f>
        <v>#N/A</v>
      </c>
      <c r="AI3881" t="e">
        <f>NA()</f>
        <v>#N/A</v>
      </c>
      <c r="AJ3881" t="e">
        <f>NA()</f>
        <v>#N/A</v>
      </c>
      <c r="AK3881" t="e">
        <f>NA()</f>
        <v>#N/A</v>
      </c>
      <c r="AL3881" t="e">
        <f>NA()</f>
        <v>#N/A</v>
      </c>
      <c r="AM3881" t="e">
        <f>NA()</f>
        <v>#N/A</v>
      </c>
      <c r="AN3881" s="13">
        <v>0.21740000000000001</v>
      </c>
      <c r="AO3881" t="e">
        <f>NA()</f>
        <v>#N/A</v>
      </c>
      <c r="AP3881" t="e">
        <f>NA()</f>
        <v>#N/A</v>
      </c>
    </row>
    <row r="3882" spans="20:42" x14ac:dyDescent="0.35">
      <c r="T3882" s="6"/>
      <c r="U3882" s="6"/>
      <c r="AE3882" s="25">
        <v>42196</v>
      </c>
      <c r="AF3882" t="e">
        <f>NA()</f>
        <v>#N/A</v>
      </c>
      <c r="AG3882" t="e">
        <f>NA()</f>
        <v>#N/A</v>
      </c>
      <c r="AH3882" t="e">
        <f>NA()</f>
        <v>#N/A</v>
      </c>
      <c r="AI3882" t="e">
        <f>NA()</f>
        <v>#N/A</v>
      </c>
      <c r="AJ3882" t="e">
        <f>NA()</f>
        <v>#N/A</v>
      </c>
      <c r="AK3882" t="e">
        <f>NA()</f>
        <v>#N/A</v>
      </c>
      <c r="AL3882" t="e">
        <f>NA()</f>
        <v>#N/A</v>
      </c>
      <c r="AM3882" t="e">
        <f>NA()</f>
        <v>#N/A</v>
      </c>
      <c r="AN3882" t="e">
        <f>NA()</f>
        <v>#N/A</v>
      </c>
      <c r="AO3882" t="e">
        <f>NA()</f>
        <v>#N/A</v>
      </c>
      <c r="AP3882" t="e">
        <f>NA()</f>
        <v>#N/A</v>
      </c>
    </row>
    <row r="3883" spans="20:42" x14ac:dyDescent="0.35">
      <c r="T3883" s="6"/>
      <c r="U3883" s="6"/>
      <c r="AE3883" s="25">
        <v>42197</v>
      </c>
      <c r="AF3883" t="e">
        <f>NA()</f>
        <v>#N/A</v>
      </c>
      <c r="AG3883" t="e">
        <f>NA()</f>
        <v>#N/A</v>
      </c>
      <c r="AH3883" t="e">
        <f>NA()</f>
        <v>#N/A</v>
      </c>
      <c r="AI3883" t="e">
        <f>NA()</f>
        <v>#N/A</v>
      </c>
      <c r="AJ3883" t="e">
        <f>NA()</f>
        <v>#N/A</v>
      </c>
      <c r="AK3883" t="e">
        <f>NA()</f>
        <v>#N/A</v>
      </c>
      <c r="AL3883" t="e">
        <f>NA()</f>
        <v>#N/A</v>
      </c>
      <c r="AM3883" t="e">
        <f>NA()</f>
        <v>#N/A</v>
      </c>
      <c r="AN3883" t="e">
        <f>NA()</f>
        <v>#N/A</v>
      </c>
      <c r="AO3883" t="e">
        <f>NA()</f>
        <v>#N/A</v>
      </c>
      <c r="AP3883" t="e">
        <f>NA()</f>
        <v>#N/A</v>
      </c>
    </row>
    <row r="3884" spans="20:42" x14ac:dyDescent="0.35">
      <c r="T3884" s="6"/>
      <c r="U3884" s="6"/>
      <c r="AE3884" s="25">
        <v>42198</v>
      </c>
      <c r="AF3884" t="e">
        <f>NA()</f>
        <v>#N/A</v>
      </c>
      <c r="AG3884" t="e">
        <f>NA()</f>
        <v>#N/A</v>
      </c>
      <c r="AH3884" t="e">
        <f>NA()</f>
        <v>#N/A</v>
      </c>
      <c r="AI3884" t="e">
        <f>NA()</f>
        <v>#N/A</v>
      </c>
      <c r="AJ3884" t="e">
        <f>NA()</f>
        <v>#N/A</v>
      </c>
      <c r="AK3884" t="e">
        <f>NA()</f>
        <v>#N/A</v>
      </c>
      <c r="AL3884" t="e">
        <f>NA()</f>
        <v>#N/A</v>
      </c>
      <c r="AM3884" t="e">
        <f>NA()</f>
        <v>#N/A</v>
      </c>
      <c r="AN3884" s="13">
        <v>0.21590000000000001</v>
      </c>
      <c r="AO3884" t="e">
        <f>NA()</f>
        <v>#N/A</v>
      </c>
      <c r="AP3884" t="e">
        <f>NA()</f>
        <v>#N/A</v>
      </c>
    </row>
    <row r="3885" spans="20:42" x14ac:dyDescent="0.35">
      <c r="T3885" s="6"/>
      <c r="U3885" s="6"/>
      <c r="AE3885" s="25">
        <v>42199</v>
      </c>
      <c r="AF3885" t="e">
        <f>NA()</f>
        <v>#N/A</v>
      </c>
      <c r="AG3885" t="e">
        <f>NA()</f>
        <v>#N/A</v>
      </c>
      <c r="AH3885" t="e">
        <f>NA()</f>
        <v>#N/A</v>
      </c>
      <c r="AI3885" t="e">
        <f>NA()</f>
        <v>#N/A</v>
      </c>
      <c r="AJ3885" t="e">
        <f>NA()</f>
        <v>#N/A</v>
      </c>
      <c r="AK3885" t="e">
        <f>NA()</f>
        <v>#N/A</v>
      </c>
      <c r="AL3885" t="e">
        <f>NA()</f>
        <v>#N/A</v>
      </c>
      <c r="AM3885" t="e">
        <f>NA()</f>
        <v>#N/A</v>
      </c>
      <c r="AN3885" s="13">
        <v>0.21579999999999999</v>
      </c>
      <c r="AO3885" t="e">
        <f>NA()</f>
        <v>#N/A</v>
      </c>
      <c r="AP3885" t="e">
        <f>NA()</f>
        <v>#N/A</v>
      </c>
    </row>
    <row r="3886" spans="20:42" x14ac:dyDescent="0.35">
      <c r="T3886" s="6"/>
      <c r="U3886" s="6"/>
      <c r="AE3886" s="25">
        <v>42200</v>
      </c>
      <c r="AF3886" t="e">
        <f>NA()</f>
        <v>#N/A</v>
      </c>
      <c r="AG3886" t="e">
        <f>NA()</f>
        <v>#N/A</v>
      </c>
      <c r="AH3886" t="e">
        <f>NA()</f>
        <v>#N/A</v>
      </c>
      <c r="AI3886" t="e">
        <f>NA()</f>
        <v>#N/A</v>
      </c>
      <c r="AJ3886" t="e">
        <f>NA()</f>
        <v>#N/A</v>
      </c>
      <c r="AK3886" t="e">
        <f>NA()</f>
        <v>#N/A</v>
      </c>
      <c r="AL3886" t="e">
        <f>NA()</f>
        <v>#N/A</v>
      </c>
      <c r="AM3886" t="e">
        <f>NA()</f>
        <v>#N/A</v>
      </c>
      <c r="AN3886" s="13">
        <v>0.21690000000000001</v>
      </c>
      <c r="AO3886" t="e">
        <f>NA()</f>
        <v>#N/A</v>
      </c>
      <c r="AP3886" t="e">
        <f>NA()</f>
        <v>#N/A</v>
      </c>
    </row>
    <row r="3887" spans="20:42" x14ac:dyDescent="0.35">
      <c r="T3887" s="6"/>
      <c r="U3887" s="6"/>
      <c r="AE3887" s="25">
        <v>42201</v>
      </c>
      <c r="AF3887" t="e">
        <f>NA()</f>
        <v>#N/A</v>
      </c>
      <c r="AG3887" t="e">
        <f>NA()</f>
        <v>#N/A</v>
      </c>
      <c r="AH3887" t="e">
        <f>NA()</f>
        <v>#N/A</v>
      </c>
      <c r="AI3887" t="e">
        <f>NA()</f>
        <v>#N/A</v>
      </c>
      <c r="AJ3887" t="e">
        <f>NA()</f>
        <v>#N/A</v>
      </c>
      <c r="AK3887" t="e">
        <f>NA()</f>
        <v>#N/A</v>
      </c>
      <c r="AL3887" t="e">
        <f>NA()</f>
        <v>#N/A</v>
      </c>
      <c r="AM3887" t="e">
        <f>NA()</f>
        <v>#N/A</v>
      </c>
      <c r="AN3887" s="13">
        <v>0.2278</v>
      </c>
      <c r="AO3887" t="e">
        <f>NA()</f>
        <v>#N/A</v>
      </c>
      <c r="AP3887" t="e">
        <f>NA()</f>
        <v>#N/A</v>
      </c>
    </row>
    <row r="3888" spans="20:42" x14ac:dyDescent="0.35">
      <c r="T3888" s="6"/>
      <c r="U3888" s="6"/>
      <c r="AE3888" s="25">
        <v>42202</v>
      </c>
      <c r="AF3888" t="e">
        <f>NA()</f>
        <v>#N/A</v>
      </c>
      <c r="AG3888" t="e">
        <f>NA()</f>
        <v>#N/A</v>
      </c>
      <c r="AH3888" t="e">
        <f>NA()</f>
        <v>#N/A</v>
      </c>
      <c r="AI3888" t="e">
        <f>NA()</f>
        <v>#N/A</v>
      </c>
      <c r="AJ3888" t="e">
        <f>NA()</f>
        <v>#N/A</v>
      </c>
      <c r="AK3888" t="e">
        <f>NA()</f>
        <v>#N/A</v>
      </c>
      <c r="AL3888" t="e">
        <f>NA()</f>
        <v>#N/A</v>
      </c>
      <c r="AM3888" t="e">
        <f>NA()</f>
        <v>#N/A</v>
      </c>
      <c r="AN3888" t="e">
        <f>NA()</f>
        <v>#N/A</v>
      </c>
      <c r="AO3888" t="e">
        <f>NA()</f>
        <v>#N/A</v>
      </c>
      <c r="AP3888" t="e">
        <f>NA()</f>
        <v>#N/A</v>
      </c>
    </row>
    <row r="3889" spans="20:42" x14ac:dyDescent="0.35">
      <c r="T3889" s="6"/>
      <c r="U3889" s="6"/>
      <c r="AE3889" s="25">
        <v>42203</v>
      </c>
      <c r="AF3889" t="e">
        <f>NA()</f>
        <v>#N/A</v>
      </c>
      <c r="AG3889" t="e">
        <f>NA()</f>
        <v>#N/A</v>
      </c>
      <c r="AH3889" t="e">
        <f>NA()</f>
        <v>#N/A</v>
      </c>
      <c r="AI3889" t="e">
        <f>NA()</f>
        <v>#N/A</v>
      </c>
      <c r="AJ3889" t="e">
        <f>NA()</f>
        <v>#N/A</v>
      </c>
      <c r="AK3889" t="e">
        <f>NA()</f>
        <v>#N/A</v>
      </c>
      <c r="AL3889" t="e">
        <f>NA()</f>
        <v>#N/A</v>
      </c>
      <c r="AM3889" t="e">
        <f>NA()</f>
        <v>#N/A</v>
      </c>
      <c r="AN3889" t="e">
        <f>NA()</f>
        <v>#N/A</v>
      </c>
      <c r="AO3889" t="e">
        <f>NA()</f>
        <v>#N/A</v>
      </c>
      <c r="AP3889" t="e">
        <f>NA()</f>
        <v>#N/A</v>
      </c>
    </row>
    <row r="3890" spans="20:42" x14ac:dyDescent="0.35">
      <c r="T3890" s="6"/>
      <c r="U3890" s="6"/>
      <c r="AE3890" s="25">
        <v>42204</v>
      </c>
      <c r="AF3890" t="e">
        <f>NA()</f>
        <v>#N/A</v>
      </c>
      <c r="AG3890" t="e">
        <f>NA()</f>
        <v>#N/A</v>
      </c>
      <c r="AH3890" t="e">
        <f>NA()</f>
        <v>#N/A</v>
      </c>
      <c r="AI3890" t="e">
        <f>NA()</f>
        <v>#N/A</v>
      </c>
      <c r="AJ3890" t="e">
        <f>NA()</f>
        <v>#N/A</v>
      </c>
      <c r="AK3890" t="e">
        <f>NA()</f>
        <v>#N/A</v>
      </c>
      <c r="AL3890" t="e">
        <f>NA()</f>
        <v>#N/A</v>
      </c>
      <c r="AM3890" t="e">
        <f>NA()</f>
        <v>#N/A</v>
      </c>
      <c r="AN3890" t="e">
        <f>NA()</f>
        <v>#N/A</v>
      </c>
      <c r="AO3890" t="e">
        <f>NA()</f>
        <v>#N/A</v>
      </c>
      <c r="AP3890" t="e">
        <f>NA()</f>
        <v>#N/A</v>
      </c>
    </row>
    <row r="3891" spans="20:42" x14ac:dyDescent="0.35">
      <c r="T3891" s="6"/>
      <c r="U3891" s="6"/>
      <c r="AE3891" s="25">
        <v>42205</v>
      </c>
      <c r="AF3891" t="e">
        <f>NA()</f>
        <v>#N/A</v>
      </c>
      <c r="AG3891" t="e">
        <f>NA()</f>
        <v>#N/A</v>
      </c>
      <c r="AH3891" t="e">
        <f>NA()</f>
        <v>#N/A</v>
      </c>
      <c r="AI3891" t="e">
        <f>NA()</f>
        <v>#N/A</v>
      </c>
      <c r="AJ3891" t="e">
        <f>NA()</f>
        <v>#N/A</v>
      </c>
      <c r="AK3891" t="e">
        <f>NA()</f>
        <v>#N/A</v>
      </c>
      <c r="AL3891" t="e">
        <f>NA()</f>
        <v>#N/A</v>
      </c>
      <c r="AM3891" t="e">
        <f>NA()</f>
        <v>#N/A</v>
      </c>
      <c r="AN3891" s="13">
        <v>0.2298</v>
      </c>
      <c r="AO3891" t="e">
        <f>NA()</f>
        <v>#N/A</v>
      </c>
      <c r="AP3891" t="e">
        <f>NA()</f>
        <v>#N/A</v>
      </c>
    </row>
    <row r="3892" spans="20:42" x14ac:dyDescent="0.35">
      <c r="T3892" s="6"/>
      <c r="U3892" s="6"/>
      <c r="AE3892" s="25">
        <v>42206</v>
      </c>
      <c r="AF3892" t="e">
        <f>NA()</f>
        <v>#N/A</v>
      </c>
      <c r="AG3892" t="e">
        <f>NA()</f>
        <v>#N/A</v>
      </c>
      <c r="AH3892" t="e">
        <f>NA()</f>
        <v>#N/A</v>
      </c>
      <c r="AI3892" t="e">
        <f>NA()</f>
        <v>#N/A</v>
      </c>
      <c r="AJ3892" t="e">
        <f>NA()</f>
        <v>#N/A</v>
      </c>
      <c r="AK3892" t="e">
        <f>NA()</f>
        <v>#N/A</v>
      </c>
      <c r="AL3892" t="e">
        <f>NA()</f>
        <v>#N/A</v>
      </c>
      <c r="AM3892" t="e">
        <f>NA()</f>
        <v>#N/A</v>
      </c>
      <c r="AN3892" s="13">
        <v>0.23</v>
      </c>
      <c r="AO3892" t="e">
        <f>NA()</f>
        <v>#N/A</v>
      </c>
      <c r="AP3892" t="e">
        <f>NA()</f>
        <v>#N/A</v>
      </c>
    </row>
    <row r="3893" spans="20:42" x14ac:dyDescent="0.35">
      <c r="T3893" s="6"/>
      <c r="U3893" s="6"/>
      <c r="AE3893" s="25">
        <v>42207</v>
      </c>
      <c r="AF3893" t="e">
        <f>NA()</f>
        <v>#N/A</v>
      </c>
      <c r="AG3893" t="e">
        <f>NA()</f>
        <v>#N/A</v>
      </c>
      <c r="AH3893" t="e">
        <f>NA()</f>
        <v>#N/A</v>
      </c>
      <c r="AI3893" t="e">
        <f>NA()</f>
        <v>#N/A</v>
      </c>
      <c r="AJ3893" t="e">
        <f>NA()</f>
        <v>#N/A</v>
      </c>
      <c r="AK3893" t="e">
        <f>NA()</f>
        <v>#N/A</v>
      </c>
      <c r="AL3893" t="e">
        <f>NA()</f>
        <v>#N/A</v>
      </c>
      <c r="AM3893" t="e">
        <f>NA()</f>
        <v>#N/A</v>
      </c>
      <c r="AN3893" s="13">
        <v>0.2291</v>
      </c>
      <c r="AO3893" t="e">
        <f>NA()</f>
        <v>#N/A</v>
      </c>
      <c r="AP3893" t="e">
        <f>NA()</f>
        <v>#N/A</v>
      </c>
    </row>
    <row r="3894" spans="20:42" x14ac:dyDescent="0.35">
      <c r="T3894" s="6"/>
      <c r="U3894" s="6"/>
      <c r="AE3894" s="25">
        <v>42208</v>
      </c>
      <c r="AF3894" t="e">
        <f>NA()</f>
        <v>#N/A</v>
      </c>
      <c r="AG3894" t="e">
        <f>NA()</f>
        <v>#N/A</v>
      </c>
      <c r="AH3894" t="e">
        <f>NA()</f>
        <v>#N/A</v>
      </c>
      <c r="AI3894" t="e">
        <f>NA()</f>
        <v>#N/A</v>
      </c>
      <c r="AJ3894" t="e">
        <f>NA()</f>
        <v>#N/A</v>
      </c>
      <c r="AK3894" t="e">
        <f>NA()</f>
        <v>#N/A</v>
      </c>
      <c r="AL3894" t="e">
        <f>NA()</f>
        <v>#N/A</v>
      </c>
      <c r="AM3894" t="e">
        <f>NA()</f>
        <v>#N/A</v>
      </c>
      <c r="AN3894" s="13">
        <v>0.22850000000000001</v>
      </c>
      <c r="AO3894" t="e">
        <f>NA()</f>
        <v>#N/A</v>
      </c>
      <c r="AP3894" t="e">
        <f>NA()</f>
        <v>#N/A</v>
      </c>
    </row>
    <row r="3895" spans="20:42" x14ac:dyDescent="0.35">
      <c r="T3895" s="6"/>
      <c r="U3895" s="6"/>
      <c r="AE3895" s="25">
        <v>42209</v>
      </c>
      <c r="AF3895" t="e">
        <f>NA()</f>
        <v>#N/A</v>
      </c>
      <c r="AG3895" t="e">
        <f>NA()</f>
        <v>#N/A</v>
      </c>
      <c r="AH3895" t="e">
        <f>NA()</f>
        <v>#N/A</v>
      </c>
      <c r="AI3895" t="e">
        <f>NA()</f>
        <v>#N/A</v>
      </c>
      <c r="AJ3895" t="e">
        <f>NA()</f>
        <v>#N/A</v>
      </c>
      <c r="AK3895" t="e">
        <f>NA()</f>
        <v>#N/A</v>
      </c>
      <c r="AL3895" t="e">
        <f>NA()</f>
        <v>#N/A</v>
      </c>
      <c r="AM3895" t="e">
        <f>NA()</f>
        <v>#N/A</v>
      </c>
      <c r="AN3895" s="13">
        <v>0.22600000000000001</v>
      </c>
      <c r="AO3895" t="e">
        <f>NA()</f>
        <v>#N/A</v>
      </c>
      <c r="AP3895" t="e">
        <f>NA()</f>
        <v>#N/A</v>
      </c>
    </row>
    <row r="3896" spans="20:42" x14ac:dyDescent="0.35">
      <c r="T3896" s="6"/>
      <c r="U3896" s="6"/>
      <c r="AE3896" s="25">
        <v>42210</v>
      </c>
      <c r="AF3896" t="e">
        <f>NA()</f>
        <v>#N/A</v>
      </c>
      <c r="AG3896" t="e">
        <f>NA()</f>
        <v>#N/A</v>
      </c>
      <c r="AH3896" t="e">
        <f>NA()</f>
        <v>#N/A</v>
      </c>
      <c r="AI3896" t="e">
        <f>NA()</f>
        <v>#N/A</v>
      </c>
      <c r="AJ3896" t="e">
        <f>NA()</f>
        <v>#N/A</v>
      </c>
      <c r="AK3896" t="e">
        <f>NA()</f>
        <v>#N/A</v>
      </c>
      <c r="AL3896" t="e">
        <f>NA()</f>
        <v>#N/A</v>
      </c>
      <c r="AM3896" t="e">
        <f>NA()</f>
        <v>#N/A</v>
      </c>
      <c r="AN3896" t="e">
        <f>NA()</f>
        <v>#N/A</v>
      </c>
      <c r="AO3896" t="e">
        <f>NA()</f>
        <v>#N/A</v>
      </c>
      <c r="AP3896" t="e">
        <f>NA()</f>
        <v>#N/A</v>
      </c>
    </row>
    <row r="3897" spans="20:42" x14ac:dyDescent="0.35">
      <c r="T3897" s="6"/>
      <c r="U3897" s="6"/>
      <c r="AE3897" s="25">
        <v>42211</v>
      </c>
      <c r="AF3897" t="e">
        <f>NA()</f>
        <v>#N/A</v>
      </c>
      <c r="AG3897" t="e">
        <f>NA()</f>
        <v>#N/A</v>
      </c>
      <c r="AH3897" t="e">
        <f>NA()</f>
        <v>#N/A</v>
      </c>
      <c r="AI3897" t="e">
        <f>NA()</f>
        <v>#N/A</v>
      </c>
      <c r="AJ3897" t="e">
        <f>NA()</f>
        <v>#N/A</v>
      </c>
      <c r="AK3897" t="e">
        <f>NA()</f>
        <v>#N/A</v>
      </c>
      <c r="AL3897" t="e">
        <f>NA()</f>
        <v>#N/A</v>
      </c>
      <c r="AM3897" t="e">
        <f>NA()</f>
        <v>#N/A</v>
      </c>
      <c r="AN3897" t="e">
        <f>NA()</f>
        <v>#N/A</v>
      </c>
      <c r="AO3897" t="e">
        <f>NA()</f>
        <v>#N/A</v>
      </c>
      <c r="AP3897" t="e">
        <f>NA()</f>
        <v>#N/A</v>
      </c>
    </row>
    <row r="3898" spans="20:42" x14ac:dyDescent="0.35">
      <c r="T3898" s="6"/>
      <c r="U3898" s="6"/>
      <c r="AE3898" s="25">
        <v>42212</v>
      </c>
      <c r="AF3898" t="e">
        <f>NA()</f>
        <v>#N/A</v>
      </c>
      <c r="AG3898" t="e">
        <f>NA()</f>
        <v>#N/A</v>
      </c>
      <c r="AH3898" t="e">
        <f>NA()</f>
        <v>#N/A</v>
      </c>
      <c r="AI3898" t="e">
        <f>NA()</f>
        <v>#N/A</v>
      </c>
      <c r="AJ3898" t="e">
        <f>NA()</f>
        <v>#N/A</v>
      </c>
      <c r="AK3898" t="e">
        <f>NA()</f>
        <v>#N/A</v>
      </c>
      <c r="AL3898" t="e">
        <f>NA()</f>
        <v>#N/A</v>
      </c>
      <c r="AM3898" t="e">
        <f>NA()</f>
        <v>#N/A</v>
      </c>
      <c r="AN3898" s="13">
        <v>0.22650000000000001</v>
      </c>
      <c r="AO3898" t="e">
        <f>NA()</f>
        <v>#N/A</v>
      </c>
      <c r="AP3898" t="e">
        <f>NA()</f>
        <v>#N/A</v>
      </c>
    </row>
    <row r="3899" spans="20:42" x14ac:dyDescent="0.35">
      <c r="T3899" s="6"/>
      <c r="U3899" s="6"/>
      <c r="AE3899" s="25">
        <v>42213</v>
      </c>
      <c r="AF3899" t="e">
        <f>NA()</f>
        <v>#N/A</v>
      </c>
      <c r="AG3899" t="e">
        <f>NA()</f>
        <v>#N/A</v>
      </c>
      <c r="AH3899" t="e">
        <f>NA()</f>
        <v>#N/A</v>
      </c>
      <c r="AI3899" t="e">
        <f>NA()</f>
        <v>#N/A</v>
      </c>
      <c r="AJ3899" t="e">
        <f>NA()</f>
        <v>#N/A</v>
      </c>
      <c r="AK3899" t="e">
        <f>NA()</f>
        <v>#N/A</v>
      </c>
      <c r="AL3899" t="e">
        <f>NA()</f>
        <v>#N/A</v>
      </c>
      <c r="AM3899" t="e">
        <f>NA()</f>
        <v>#N/A</v>
      </c>
      <c r="AN3899" s="13">
        <v>0.22500000000000001</v>
      </c>
      <c r="AO3899" t="e">
        <f>NA()</f>
        <v>#N/A</v>
      </c>
      <c r="AP3899" t="e">
        <f>NA()</f>
        <v>#N/A</v>
      </c>
    </row>
    <row r="3900" spans="20:42" x14ac:dyDescent="0.35">
      <c r="T3900" s="6"/>
      <c r="U3900" s="6"/>
      <c r="AE3900" s="25">
        <v>42214</v>
      </c>
      <c r="AF3900" t="e">
        <f>NA()</f>
        <v>#N/A</v>
      </c>
      <c r="AG3900" t="e">
        <f>NA()</f>
        <v>#N/A</v>
      </c>
      <c r="AH3900" t="e">
        <f>NA()</f>
        <v>#N/A</v>
      </c>
      <c r="AI3900" t="e">
        <f>NA()</f>
        <v>#N/A</v>
      </c>
      <c r="AJ3900" t="e">
        <f>NA()</f>
        <v>#N/A</v>
      </c>
      <c r="AK3900" t="e">
        <f>NA()</f>
        <v>#N/A</v>
      </c>
      <c r="AL3900" t="e">
        <f>NA()</f>
        <v>#N/A</v>
      </c>
      <c r="AM3900" t="e">
        <f>NA()</f>
        <v>#N/A</v>
      </c>
      <c r="AN3900" s="13">
        <v>0.22439999999999999</v>
      </c>
      <c r="AO3900" t="e">
        <f>NA()</f>
        <v>#N/A</v>
      </c>
      <c r="AP3900" t="e">
        <f>NA()</f>
        <v>#N/A</v>
      </c>
    </row>
    <row r="3901" spans="20:42" x14ac:dyDescent="0.35">
      <c r="T3901" s="6"/>
      <c r="U3901" s="6"/>
      <c r="AE3901" s="25">
        <v>42215</v>
      </c>
      <c r="AF3901" t="e">
        <f>NA()</f>
        <v>#N/A</v>
      </c>
      <c r="AG3901" t="e">
        <f>NA()</f>
        <v>#N/A</v>
      </c>
      <c r="AH3901" t="e">
        <f>NA()</f>
        <v>#N/A</v>
      </c>
      <c r="AI3901" t="e">
        <f>NA()</f>
        <v>#N/A</v>
      </c>
      <c r="AJ3901" t="e">
        <f>NA()</f>
        <v>#N/A</v>
      </c>
      <c r="AK3901" t="e">
        <f>NA()</f>
        <v>#N/A</v>
      </c>
      <c r="AL3901" t="e">
        <f>NA()</f>
        <v>#N/A</v>
      </c>
      <c r="AM3901" t="e">
        <f>NA()</f>
        <v>#N/A</v>
      </c>
      <c r="AN3901" s="13">
        <v>0.22470000000000001</v>
      </c>
      <c r="AO3901" t="e">
        <f>NA()</f>
        <v>#N/A</v>
      </c>
      <c r="AP3901" t="e">
        <f>NA()</f>
        <v>#N/A</v>
      </c>
    </row>
    <row r="3902" spans="20:42" x14ac:dyDescent="0.35">
      <c r="T3902" s="6"/>
      <c r="U3902" s="6"/>
      <c r="AE3902" s="25">
        <v>42216</v>
      </c>
      <c r="AF3902" t="e">
        <f>NA()</f>
        <v>#N/A</v>
      </c>
      <c r="AG3902" t="e">
        <f>NA()</f>
        <v>#N/A</v>
      </c>
      <c r="AH3902" t="e">
        <f>NA()</f>
        <v>#N/A</v>
      </c>
      <c r="AI3902" t="e">
        <f>NA()</f>
        <v>#N/A</v>
      </c>
      <c r="AJ3902" t="e">
        <f>NA()</f>
        <v>#N/A</v>
      </c>
      <c r="AK3902" t="e">
        <f>NA()</f>
        <v>#N/A</v>
      </c>
      <c r="AL3902" t="e">
        <f>NA()</f>
        <v>#N/A</v>
      </c>
      <c r="AM3902" t="e">
        <f>NA()</f>
        <v>#N/A</v>
      </c>
      <c r="AN3902" s="13">
        <v>0.2248</v>
      </c>
      <c r="AO3902" t="e">
        <f>NA()</f>
        <v>#N/A</v>
      </c>
      <c r="AP3902" t="e">
        <f>NA()</f>
        <v>#N/A</v>
      </c>
    </row>
    <row r="3903" spans="20:42" x14ac:dyDescent="0.35">
      <c r="T3903" s="6"/>
      <c r="U3903" s="6"/>
      <c r="AE3903" s="25">
        <v>42217</v>
      </c>
      <c r="AF3903" t="e">
        <f>NA()</f>
        <v>#N/A</v>
      </c>
      <c r="AG3903" t="e">
        <f>NA()</f>
        <v>#N/A</v>
      </c>
      <c r="AH3903" t="e">
        <f>NA()</f>
        <v>#N/A</v>
      </c>
      <c r="AI3903" t="e">
        <f>NA()</f>
        <v>#N/A</v>
      </c>
      <c r="AJ3903" t="e">
        <f>NA()</f>
        <v>#N/A</v>
      </c>
      <c r="AK3903" t="e">
        <f>NA()</f>
        <v>#N/A</v>
      </c>
      <c r="AL3903" t="e">
        <f>NA()</f>
        <v>#N/A</v>
      </c>
      <c r="AM3903" t="e">
        <f>NA()</f>
        <v>#N/A</v>
      </c>
      <c r="AN3903" t="e">
        <f>NA()</f>
        <v>#N/A</v>
      </c>
      <c r="AO3903" s="13">
        <v>0.82540000000000002</v>
      </c>
      <c r="AP3903" t="e">
        <f>NA()</f>
        <v>#N/A</v>
      </c>
    </row>
    <row r="3904" spans="20:42" x14ac:dyDescent="0.35">
      <c r="T3904" s="6"/>
      <c r="U3904" s="6"/>
      <c r="AE3904" s="25">
        <v>42218</v>
      </c>
      <c r="AF3904" t="e">
        <f>NA()</f>
        <v>#N/A</v>
      </c>
      <c r="AG3904" t="e">
        <f>NA()</f>
        <v>#N/A</v>
      </c>
      <c r="AH3904" t="e">
        <f>NA()</f>
        <v>#N/A</v>
      </c>
      <c r="AI3904" t="e">
        <f>NA()</f>
        <v>#N/A</v>
      </c>
      <c r="AJ3904" t="e">
        <f>NA()</f>
        <v>#N/A</v>
      </c>
      <c r="AK3904" t="e">
        <f>NA()</f>
        <v>#N/A</v>
      </c>
      <c r="AL3904" t="e">
        <f>NA()</f>
        <v>#N/A</v>
      </c>
      <c r="AM3904" t="e">
        <f>NA()</f>
        <v>#N/A</v>
      </c>
      <c r="AN3904" t="e">
        <f>NA()</f>
        <v>#N/A</v>
      </c>
      <c r="AO3904" t="e">
        <f>NA()</f>
        <v>#N/A</v>
      </c>
      <c r="AP3904" t="e">
        <f>NA()</f>
        <v>#N/A</v>
      </c>
    </row>
    <row r="3905" spans="20:42" x14ac:dyDescent="0.35">
      <c r="T3905" s="6"/>
      <c r="U3905" s="6"/>
      <c r="AE3905" s="25">
        <v>42219</v>
      </c>
      <c r="AF3905" t="e">
        <f>NA()</f>
        <v>#N/A</v>
      </c>
      <c r="AG3905" t="e">
        <f>NA()</f>
        <v>#N/A</v>
      </c>
      <c r="AH3905" t="e">
        <f>NA()</f>
        <v>#N/A</v>
      </c>
      <c r="AI3905" t="e">
        <f>NA()</f>
        <v>#N/A</v>
      </c>
      <c r="AJ3905" t="e">
        <f>NA()</f>
        <v>#N/A</v>
      </c>
      <c r="AK3905" t="e">
        <f>NA()</f>
        <v>#N/A</v>
      </c>
      <c r="AL3905" t="e">
        <f>NA()</f>
        <v>#N/A</v>
      </c>
      <c r="AM3905" t="e">
        <f>NA()</f>
        <v>#N/A</v>
      </c>
      <c r="AN3905" s="13">
        <v>0.224</v>
      </c>
      <c r="AO3905" t="e">
        <f>NA()</f>
        <v>#N/A</v>
      </c>
      <c r="AP3905" t="e">
        <f>NA()</f>
        <v>#N/A</v>
      </c>
    </row>
    <row r="3906" spans="20:42" x14ac:dyDescent="0.35">
      <c r="T3906" s="6"/>
      <c r="U3906" s="6"/>
      <c r="AE3906" s="25">
        <v>42220</v>
      </c>
      <c r="AF3906" t="e">
        <f>NA()</f>
        <v>#N/A</v>
      </c>
      <c r="AG3906" t="e">
        <f>NA()</f>
        <v>#N/A</v>
      </c>
      <c r="AH3906" t="e">
        <f>NA()</f>
        <v>#N/A</v>
      </c>
      <c r="AI3906" t="e">
        <f>NA()</f>
        <v>#N/A</v>
      </c>
      <c r="AJ3906" t="e">
        <f>NA()</f>
        <v>#N/A</v>
      </c>
      <c r="AK3906" t="e">
        <f>NA()</f>
        <v>#N/A</v>
      </c>
      <c r="AL3906" t="e">
        <f>NA()</f>
        <v>#N/A</v>
      </c>
      <c r="AM3906" t="e">
        <f>NA()</f>
        <v>#N/A</v>
      </c>
      <c r="AN3906" s="13">
        <v>0.22070000000000001</v>
      </c>
      <c r="AO3906" t="e">
        <f>NA()</f>
        <v>#N/A</v>
      </c>
      <c r="AP3906" t="e">
        <f>NA()</f>
        <v>#N/A</v>
      </c>
    </row>
    <row r="3907" spans="20:42" x14ac:dyDescent="0.35">
      <c r="T3907" s="6"/>
      <c r="U3907" s="6"/>
      <c r="AE3907" s="25">
        <v>42221</v>
      </c>
      <c r="AF3907" t="e">
        <f>NA()</f>
        <v>#N/A</v>
      </c>
      <c r="AG3907" t="e">
        <f>NA()</f>
        <v>#N/A</v>
      </c>
      <c r="AH3907" t="e">
        <f>NA()</f>
        <v>#N/A</v>
      </c>
      <c r="AI3907" t="e">
        <f>NA()</f>
        <v>#N/A</v>
      </c>
      <c r="AJ3907" t="e">
        <f>NA()</f>
        <v>#N/A</v>
      </c>
      <c r="AK3907" t="e">
        <f>NA()</f>
        <v>#N/A</v>
      </c>
      <c r="AL3907" t="e">
        <f>NA()</f>
        <v>#N/A</v>
      </c>
      <c r="AM3907" t="e">
        <f>NA()</f>
        <v>#N/A</v>
      </c>
      <c r="AN3907" s="13">
        <v>0.2172</v>
      </c>
      <c r="AO3907" t="e">
        <f>NA()</f>
        <v>#N/A</v>
      </c>
      <c r="AP3907" t="e">
        <f>NA()</f>
        <v>#N/A</v>
      </c>
    </row>
    <row r="3908" spans="20:42" x14ac:dyDescent="0.35">
      <c r="T3908" s="6"/>
      <c r="U3908" s="6"/>
      <c r="AE3908" s="25">
        <v>42222</v>
      </c>
      <c r="AF3908" t="e">
        <f>NA()</f>
        <v>#N/A</v>
      </c>
      <c r="AG3908" t="e">
        <f>NA()</f>
        <v>#N/A</v>
      </c>
      <c r="AH3908" t="e">
        <f>NA()</f>
        <v>#N/A</v>
      </c>
      <c r="AI3908" t="e">
        <f>NA()</f>
        <v>#N/A</v>
      </c>
      <c r="AJ3908" t="e">
        <f>NA()</f>
        <v>#N/A</v>
      </c>
      <c r="AK3908" t="e">
        <f>NA()</f>
        <v>#N/A</v>
      </c>
      <c r="AL3908" t="e">
        <f>NA()</f>
        <v>#N/A</v>
      </c>
      <c r="AM3908" t="e">
        <f>NA()</f>
        <v>#N/A</v>
      </c>
      <c r="AN3908" s="13">
        <v>0.20330000000000001</v>
      </c>
      <c r="AO3908" t="e">
        <f>NA()</f>
        <v>#N/A</v>
      </c>
      <c r="AP3908" t="e">
        <f>NA()</f>
        <v>#N/A</v>
      </c>
    </row>
    <row r="3909" spans="20:42" x14ac:dyDescent="0.35">
      <c r="T3909" s="6"/>
      <c r="U3909" s="6"/>
      <c r="AE3909" s="25">
        <v>42223</v>
      </c>
      <c r="AF3909" t="e">
        <f>NA()</f>
        <v>#N/A</v>
      </c>
      <c r="AG3909" t="e">
        <f>NA()</f>
        <v>#N/A</v>
      </c>
      <c r="AH3909" t="e">
        <f>NA()</f>
        <v>#N/A</v>
      </c>
      <c r="AI3909" t="e">
        <f>NA()</f>
        <v>#N/A</v>
      </c>
      <c r="AJ3909" t="e">
        <f>NA()</f>
        <v>#N/A</v>
      </c>
      <c r="AK3909" t="e">
        <f>NA()</f>
        <v>#N/A</v>
      </c>
      <c r="AL3909" t="e">
        <f>NA()</f>
        <v>#N/A</v>
      </c>
      <c r="AM3909" t="e">
        <f>NA()</f>
        <v>#N/A</v>
      </c>
      <c r="AN3909" t="e">
        <f>NA()</f>
        <v>#N/A</v>
      </c>
      <c r="AO3909" t="e">
        <f>NA()</f>
        <v>#N/A</v>
      </c>
      <c r="AP3909" t="e">
        <f>NA()</f>
        <v>#N/A</v>
      </c>
    </row>
    <row r="3910" spans="20:42" x14ac:dyDescent="0.35">
      <c r="T3910" s="6"/>
      <c r="U3910" s="6"/>
      <c r="AE3910" s="25">
        <v>42224</v>
      </c>
      <c r="AF3910" t="e">
        <f>NA()</f>
        <v>#N/A</v>
      </c>
      <c r="AG3910" t="e">
        <f>NA()</f>
        <v>#N/A</v>
      </c>
      <c r="AH3910" t="e">
        <f>NA()</f>
        <v>#N/A</v>
      </c>
      <c r="AI3910" t="e">
        <f>NA()</f>
        <v>#N/A</v>
      </c>
      <c r="AJ3910" t="e">
        <f>NA()</f>
        <v>#N/A</v>
      </c>
      <c r="AK3910" t="e">
        <f>NA()</f>
        <v>#N/A</v>
      </c>
      <c r="AL3910" t="e">
        <f>NA()</f>
        <v>#N/A</v>
      </c>
      <c r="AM3910" t="e">
        <f>NA()</f>
        <v>#N/A</v>
      </c>
      <c r="AN3910" t="e">
        <f>NA()</f>
        <v>#N/A</v>
      </c>
      <c r="AO3910" t="e">
        <f>NA()</f>
        <v>#N/A</v>
      </c>
      <c r="AP3910" t="e">
        <f>NA()</f>
        <v>#N/A</v>
      </c>
    </row>
    <row r="3911" spans="20:42" x14ac:dyDescent="0.35">
      <c r="T3911" s="6"/>
      <c r="U3911" s="6"/>
      <c r="AE3911" s="25">
        <v>42225</v>
      </c>
      <c r="AF3911" t="e">
        <f>NA()</f>
        <v>#N/A</v>
      </c>
      <c r="AG3911" t="e">
        <f>NA()</f>
        <v>#N/A</v>
      </c>
      <c r="AH3911" t="e">
        <f>NA()</f>
        <v>#N/A</v>
      </c>
      <c r="AI3911" t="e">
        <f>NA()</f>
        <v>#N/A</v>
      </c>
      <c r="AJ3911" t="e">
        <f>NA()</f>
        <v>#N/A</v>
      </c>
      <c r="AK3911" t="e">
        <f>NA()</f>
        <v>#N/A</v>
      </c>
      <c r="AL3911" t="e">
        <f>NA()</f>
        <v>#N/A</v>
      </c>
      <c r="AM3911" t="e">
        <f>NA()</f>
        <v>#N/A</v>
      </c>
      <c r="AN3911" t="e">
        <f>NA()</f>
        <v>#N/A</v>
      </c>
      <c r="AO3911" t="e">
        <f>NA()</f>
        <v>#N/A</v>
      </c>
      <c r="AP3911" t="e">
        <f>NA()</f>
        <v>#N/A</v>
      </c>
    </row>
    <row r="3912" spans="20:42" x14ac:dyDescent="0.35">
      <c r="T3912" s="6"/>
      <c r="U3912" s="6"/>
      <c r="AE3912" s="25">
        <v>42226</v>
      </c>
      <c r="AF3912" t="e">
        <f>NA()</f>
        <v>#N/A</v>
      </c>
      <c r="AG3912" t="e">
        <f>NA()</f>
        <v>#N/A</v>
      </c>
      <c r="AH3912" t="e">
        <f>NA()</f>
        <v>#N/A</v>
      </c>
      <c r="AI3912" t="e">
        <f>NA()</f>
        <v>#N/A</v>
      </c>
      <c r="AJ3912" t="e">
        <f>NA()</f>
        <v>#N/A</v>
      </c>
      <c r="AK3912" t="e">
        <f>NA()</f>
        <v>#N/A</v>
      </c>
      <c r="AL3912" t="e">
        <f>NA()</f>
        <v>#N/A</v>
      </c>
      <c r="AM3912" t="e">
        <f>NA()</f>
        <v>#N/A</v>
      </c>
      <c r="AN3912" t="e">
        <f>NA()</f>
        <v>#N/A</v>
      </c>
      <c r="AO3912" t="e">
        <f>NA()</f>
        <v>#N/A</v>
      </c>
      <c r="AP3912" t="e">
        <f>NA()</f>
        <v>#N/A</v>
      </c>
    </row>
    <row r="3913" spans="20:42" x14ac:dyDescent="0.35">
      <c r="T3913" s="6"/>
      <c r="U3913" s="6"/>
      <c r="AE3913" s="25">
        <v>42227</v>
      </c>
      <c r="AF3913" t="e">
        <f>NA()</f>
        <v>#N/A</v>
      </c>
      <c r="AG3913" t="e">
        <f>NA()</f>
        <v>#N/A</v>
      </c>
      <c r="AH3913" t="e">
        <f>NA()</f>
        <v>#N/A</v>
      </c>
      <c r="AI3913" t="e">
        <f>NA()</f>
        <v>#N/A</v>
      </c>
      <c r="AJ3913" t="e">
        <f>NA()</f>
        <v>#N/A</v>
      </c>
      <c r="AK3913" t="e">
        <f>NA()</f>
        <v>#N/A</v>
      </c>
      <c r="AL3913" t="e">
        <f>NA()</f>
        <v>#N/A</v>
      </c>
      <c r="AM3913" t="e">
        <f>NA()</f>
        <v>#N/A</v>
      </c>
      <c r="AN3913" s="13">
        <v>0.2036</v>
      </c>
      <c r="AO3913" t="e">
        <f>NA()</f>
        <v>#N/A</v>
      </c>
      <c r="AP3913" t="e">
        <f>NA()</f>
        <v>#N/A</v>
      </c>
    </row>
    <row r="3914" spans="20:42" x14ac:dyDescent="0.35">
      <c r="T3914" s="6"/>
      <c r="U3914" s="6"/>
      <c r="AE3914" s="25">
        <v>42228</v>
      </c>
      <c r="AF3914" t="e">
        <f>NA()</f>
        <v>#N/A</v>
      </c>
      <c r="AG3914" t="e">
        <f>NA()</f>
        <v>#N/A</v>
      </c>
      <c r="AH3914" t="e">
        <f>NA()</f>
        <v>#N/A</v>
      </c>
      <c r="AI3914" t="e">
        <f>NA()</f>
        <v>#N/A</v>
      </c>
      <c r="AJ3914" t="e">
        <f>NA()</f>
        <v>#N/A</v>
      </c>
      <c r="AK3914" t="e">
        <f>NA()</f>
        <v>#N/A</v>
      </c>
      <c r="AL3914" t="e">
        <f>NA()</f>
        <v>#N/A</v>
      </c>
      <c r="AM3914" t="e">
        <f>NA()</f>
        <v>#N/A</v>
      </c>
      <c r="AN3914" s="13">
        <v>0.20399999999999999</v>
      </c>
      <c r="AO3914" t="e">
        <f>NA()</f>
        <v>#N/A</v>
      </c>
      <c r="AP3914" t="e">
        <f>NA()</f>
        <v>#N/A</v>
      </c>
    </row>
    <row r="3915" spans="20:42" x14ac:dyDescent="0.35">
      <c r="T3915" s="6"/>
      <c r="U3915" s="6"/>
      <c r="AE3915" s="25">
        <v>42229</v>
      </c>
      <c r="AF3915" t="e">
        <f>NA()</f>
        <v>#N/A</v>
      </c>
      <c r="AG3915" t="e">
        <f>NA()</f>
        <v>#N/A</v>
      </c>
      <c r="AH3915" t="e">
        <f>NA()</f>
        <v>#N/A</v>
      </c>
      <c r="AI3915" t="e">
        <f>NA()</f>
        <v>#N/A</v>
      </c>
      <c r="AJ3915" t="e">
        <f>NA()</f>
        <v>#N/A</v>
      </c>
      <c r="AK3915" t="e">
        <f>NA()</f>
        <v>#N/A</v>
      </c>
      <c r="AL3915" t="e">
        <f>NA()</f>
        <v>#N/A</v>
      </c>
      <c r="AM3915" t="e">
        <f>NA()</f>
        <v>#N/A</v>
      </c>
      <c r="AN3915" s="13">
        <v>0.2049</v>
      </c>
      <c r="AO3915" t="e">
        <f>NA()</f>
        <v>#N/A</v>
      </c>
      <c r="AP3915" t="e">
        <f>NA()</f>
        <v>#N/A</v>
      </c>
    </row>
    <row r="3916" spans="20:42" x14ac:dyDescent="0.35">
      <c r="T3916" s="6"/>
      <c r="U3916" s="6"/>
      <c r="AE3916" s="25">
        <v>42230</v>
      </c>
      <c r="AF3916" t="e">
        <f>NA()</f>
        <v>#N/A</v>
      </c>
      <c r="AG3916" t="e">
        <f>NA()</f>
        <v>#N/A</v>
      </c>
      <c r="AH3916" t="e">
        <f>NA()</f>
        <v>#N/A</v>
      </c>
      <c r="AI3916" t="e">
        <f>NA()</f>
        <v>#N/A</v>
      </c>
      <c r="AJ3916" t="e">
        <f>NA()</f>
        <v>#N/A</v>
      </c>
      <c r="AK3916" t="e">
        <f>NA()</f>
        <v>#N/A</v>
      </c>
      <c r="AL3916" t="e">
        <f>NA()</f>
        <v>#N/A</v>
      </c>
      <c r="AM3916" t="e">
        <f>NA()</f>
        <v>#N/A</v>
      </c>
      <c r="AN3916" s="13">
        <v>0.20599999999999999</v>
      </c>
      <c r="AO3916" t="e">
        <f>NA()</f>
        <v>#N/A</v>
      </c>
      <c r="AP3916" t="e">
        <f>NA()</f>
        <v>#N/A</v>
      </c>
    </row>
    <row r="3917" spans="20:42" x14ac:dyDescent="0.35">
      <c r="T3917" s="6"/>
      <c r="U3917" s="6"/>
      <c r="AE3917" s="25">
        <v>42231</v>
      </c>
      <c r="AF3917" t="e">
        <f>NA()</f>
        <v>#N/A</v>
      </c>
      <c r="AG3917" t="e">
        <f>NA()</f>
        <v>#N/A</v>
      </c>
      <c r="AH3917" t="e">
        <f>NA()</f>
        <v>#N/A</v>
      </c>
      <c r="AI3917" t="e">
        <f>NA()</f>
        <v>#N/A</v>
      </c>
      <c r="AJ3917" t="e">
        <f>NA()</f>
        <v>#N/A</v>
      </c>
      <c r="AK3917" t="e">
        <f>NA()</f>
        <v>#N/A</v>
      </c>
      <c r="AL3917" t="e">
        <f>NA()</f>
        <v>#N/A</v>
      </c>
      <c r="AM3917" t="e">
        <f>NA()</f>
        <v>#N/A</v>
      </c>
      <c r="AN3917" t="e">
        <f>NA()</f>
        <v>#N/A</v>
      </c>
      <c r="AO3917" t="e">
        <f>NA()</f>
        <v>#N/A</v>
      </c>
      <c r="AP3917" t="e">
        <f>NA()</f>
        <v>#N/A</v>
      </c>
    </row>
    <row r="3918" spans="20:42" x14ac:dyDescent="0.35">
      <c r="T3918" s="6"/>
      <c r="U3918" s="6"/>
      <c r="AE3918" s="25">
        <v>42232</v>
      </c>
      <c r="AF3918" t="e">
        <f>NA()</f>
        <v>#N/A</v>
      </c>
      <c r="AG3918" t="e">
        <f>NA()</f>
        <v>#N/A</v>
      </c>
      <c r="AH3918" t="e">
        <f>NA()</f>
        <v>#N/A</v>
      </c>
      <c r="AI3918" t="e">
        <f>NA()</f>
        <v>#N/A</v>
      </c>
      <c r="AJ3918" t="e">
        <f>NA()</f>
        <v>#N/A</v>
      </c>
      <c r="AK3918" t="e">
        <f>NA()</f>
        <v>#N/A</v>
      </c>
      <c r="AL3918" t="e">
        <f>NA()</f>
        <v>#N/A</v>
      </c>
      <c r="AM3918" t="e">
        <f>NA()</f>
        <v>#N/A</v>
      </c>
      <c r="AN3918" t="e">
        <f>NA()</f>
        <v>#N/A</v>
      </c>
      <c r="AO3918" t="e">
        <f>NA()</f>
        <v>#N/A</v>
      </c>
      <c r="AP3918" t="e">
        <f>NA()</f>
        <v>#N/A</v>
      </c>
    </row>
    <row r="3919" spans="20:42" x14ac:dyDescent="0.35">
      <c r="T3919" s="6"/>
      <c r="U3919" s="6"/>
      <c r="AE3919" s="25">
        <v>42233</v>
      </c>
      <c r="AF3919" t="e">
        <f>NA()</f>
        <v>#N/A</v>
      </c>
      <c r="AG3919" t="e">
        <f>NA()</f>
        <v>#N/A</v>
      </c>
      <c r="AH3919" t="e">
        <f>NA()</f>
        <v>#N/A</v>
      </c>
      <c r="AI3919" t="e">
        <f>NA()</f>
        <v>#N/A</v>
      </c>
      <c r="AJ3919" t="e">
        <f>NA()</f>
        <v>#N/A</v>
      </c>
      <c r="AK3919" t="e">
        <f>NA()</f>
        <v>#N/A</v>
      </c>
      <c r="AL3919" t="e">
        <f>NA()</f>
        <v>#N/A</v>
      </c>
      <c r="AM3919" t="e">
        <f>NA()</f>
        <v>#N/A</v>
      </c>
      <c r="AN3919" s="13">
        <v>0.20619999999999999</v>
      </c>
      <c r="AO3919" t="e">
        <f>NA()</f>
        <v>#N/A</v>
      </c>
      <c r="AP3919" t="e">
        <f>NA()</f>
        <v>#N/A</v>
      </c>
    </row>
    <row r="3920" spans="20:42" x14ac:dyDescent="0.35">
      <c r="T3920" s="6"/>
      <c r="U3920" s="6"/>
      <c r="AE3920" s="25">
        <v>42234</v>
      </c>
      <c r="AF3920" t="e">
        <f>NA()</f>
        <v>#N/A</v>
      </c>
      <c r="AG3920" t="e">
        <f>NA()</f>
        <v>#N/A</v>
      </c>
      <c r="AH3920" t="e">
        <f>NA()</f>
        <v>#N/A</v>
      </c>
      <c r="AI3920" t="e">
        <f>NA()</f>
        <v>#N/A</v>
      </c>
      <c r="AJ3920" t="e">
        <f>NA()</f>
        <v>#N/A</v>
      </c>
      <c r="AK3920" t="e">
        <f>NA()</f>
        <v>#N/A</v>
      </c>
      <c r="AL3920" t="e">
        <f>NA()</f>
        <v>#N/A</v>
      </c>
      <c r="AM3920" t="e">
        <f>NA()</f>
        <v>#N/A</v>
      </c>
      <c r="AN3920" s="13">
        <v>0.2074</v>
      </c>
      <c r="AO3920" t="e">
        <f>NA()</f>
        <v>#N/A</v>
      </c>
      <c r="AP3920" t="e">
        <f>NA()</f>
        <v>#N/A</v>
      </c>
    </row>
    <row r="3921" spans="20:42" x14ac:dyDescent="0.35">
      <c r="T3921" s="6"/>
      <c r="U3921" s="6"/>
      <c r="AE3921" s="25">
        <v>42235</v>
      </c>
      <c r="AF3921" t="e">
        <f>NA()</f>
        <v>#N/A</v>
      </c>
      <c r="AG3921" t="e">
        <f>NA()</f>
        <v>#N/A</v>
      </c>
      <c r="AH3921" t="e">
        <f>NA()</f>
        <v>#N/A</v>
      </c>
      <c r="AI3921" t="e">
        <f>NA()</f>
        <v>#N/A</v>
      </c>
      <c r="AJ3921" t="e">
        <f>NA()</f>
        <v>#N/A</v>
      </c>
      <c r="AK3921" t="e">
        <f>NA()</f>
        <v>#N/A</v>
      </c>
      <c r="AL3921" t="e">
        <f>NA()</f>
        <v>#N/A</v>
      </c>
      <c r="AM3921" t="e">
        <f>NA()</f>
        <v>#N/A</v>
      </c>
      <c r="AN3921" s="13">
        <v>0.2082</v>
      </c>
      <c r="AO3921" t="e">
        <f>NA()</f>
        <v>#N/A</v>
      </c>
      <c r="AP3921" t="e">
        <f>NA()</f>
        <v>#N/A</v>
      </c>
    </row>
    <row r="3922" spans="20:42" x14ac:dyDescent="0.35">
      <c r="T3922" s="6"/>
      <c r="U3922" s="6"/>
      <c r="AE3922" s="25">
        <v>42236</v>
      </c>
      <c r="AF3922" t="e">
        <f>NA()</f>
        <v>#N/A</v>
      </c>
      <c r="AG3922" t="e">
        <f>NA()</f>
        <v>#N/A</v>
      </c>
      <c r="AH3922" t="e">
        <f>NA()</f>
        <v>#N/A</v>
      </c>
      <c r="AI3922" t="e">
        <f>NA()</f>
        <v>#N/A</v>
      </c>
      <c r="AJ3922" t="e">
        <f>NA()</f>
        <v>#N/A</v>
      </c>
      <c r="AK3922" t="e">
        <f>NA()</f>
        <v>#N/A</v>
      </c>
      <c r="AL3922" t="e">
        <f>NA()</f>
        <v>#N/A</v>
      </c>
      <c r="AM3922" t="e">
        <f>NA()</f>
        <v>#N/A</v>
      </c>
      <c r="AN3922" s="13">
        <v>0.20849999999999999</v>
      </c>
      <c r="AO3922" t="e">
        <f>NA()</f>
        <v>#N/A</v>
      </c>
      <c r="AP3922" t="e">
        <f>NA()</f>
        <v>#N/A</v>
      </c>
    </row>
    <row r="3923" spans="20:42" x14ac:dyDescent="0.35">
      <c r="T3923" s="6"/>
      <c r="U3923" s="6"/>
      <c r="AE3923" s="25">
        <v>42237</v>
      </c>
      <c r="AF3923" t="e">
        <f>NA()</f>
        <v>#N/A</v>
      </c>
      <c r="AG3923" t="e">
        <f>NA()</f>
        <v>#N/A</v>
      </c>
      <c r="AH3923" t="e">
        <f>NA()</f>
        <v>#N/A</v>
      </c>
      <c r="AI3923" t="e">
        <f>NA()</f>
        <v>#N/A</v>
      </c>
      <c r="AJ3923" t="e">
        <f>NA()</f>
        <v>#N/A</v>
      </c>
      <c r="AK3923" t="e">
        <f>NA()</f>
        <v>#N/A</v>
      </c>
      <c r="AL3923" t="e">
        <f>NA()</f>
        <v>#N/A</v>
      </c>
      <c r="AM3923" t="e">
        <f>NA()</f>
        <v>#N/A</v>
      </c>
      <c r="AN3923" s="13">
        <v>0.2135</v>
      </c>
      <c r="AO3923" t="e">
        <f>NA()</f>
        <v>#N/A</v>
      </c>
      <c r="AP3923" t="e">
        <f>NA()</f>
        <v>#N/A</v>
      </c>
    </row>
    <row r="3924" spans="20:42" x14ac:dyDescent="0.35">
      <c r="T3924" s="6"/>
      <c r="U3924" s="6"/>
      <c r="AE3924" s="25">
        <v>42238</v>
      </c>
      <c r="AF3924" t="e">
        <f>NA()</f>
        <v>#N/A</v>
      </c>
      <c r="AG3924" t="e">
        <f>NA()</f>
        <v>#N/A</v>
      </c>
      <c r="AH3924" t="e">
        <f>NA()</f>
        <v>#N/A</v>
      </c>
      <c r="AI3924" t="e">
        <f>NA()</f>
        <v>#N/A</v>
      </c>
      <c r="AJ3924" t="e">
        <f>NA()</f>
        <v>#N/A</v>
      </c>
      <c r="AK3924" t="e">
        <f>NA()</f>
        <v>#N/A</v>
      </c>
      <c r="AL3924" t="e">
        <f>NA()</f>
        <v>#N/A</v>
      </c>
      <c r="AM3924" t="e">
        <f>NA()</f>
        <v>#N/A</v>
      </c>
      <c r="AN3924" t="e">
        <f>NA()</f>
        <v>#N/A</v>
      </c>
      <c r="AO3924" t="e">
        <f>NA()</f>
        <v>#N/A</v>
      </c>
      <c r="AP3924" t="e">
        <f>NA()</f>
        <v>#N/A</v>
      </c>
    </row>
    <row r="3925" spans="20:42" x14ac:dyDescent="0.35">
      <c r="T3925" s="6"/>
      <c r="U3925" s="6"/>
      <c r="AE3925" s="25">
        <v>42239</v>
      </c>
      <c r="AF3925" t="e">
        <f>NA()</f>
        <v>#N/A</v>
      </c>
      <c r="AG3925" t="e">
        <f>NA()</f>
        <v>#N/A</v>
      </c>
      <c r="AH3925" t="e">
        <f>NA()</f>
        <v>#N/A</v>
      </c>
      <c r="AI3925" t="e">
        <f>NA()</f>
        <v>#N/A</v>
      </c>
      <c r="AJ3925" t="e">
        <f>NA()</f>
        <v>#N/A</v>
      </c>
      <c r="AK3925" t="e">
        <f>NA()</f>
        <v>#N/A</v>
      </c>
      <c r="AL3925" t="e">
        <f>NA()</f>
        <v>#N/A</v>
      </c>
      <c r="AM3925" t="e">
        <f>NA()</f>
        <v>#N/A</v>
      </c>
      <c r="AN3925" t="e">
        <f>NA()</f>
        <v>#N/A</v>
      </c>
      <c r="AO3925" t="e">
        <f>NA()</f>
        <v>#N/A</v>
      </c>
      <c r="AP3925" t="e">
        <f>NA()</f>
        <v>#N/A</v>
      </c>
    </row>
    <row r="3926" spans="20:42" x14ac:dyDescent="0.35">
      <c r="T3926" s="6"/>
      <c r="U3926" s="6"/>
      <c r="AE3926" s="25">
        <v>42240</v>
      </c>
      <c r="AF3926" t="e">
        <f>NA()</f>
        <v>#N/A</v>
      </c>
      <c r="AG3926" t="e">
        <f>NA()</f>
        <v>#N/A</v>
      </c>
      <c r="AH3926" t="e">
        <f>NA()</f>
        <v>#N/A</v>
      </c>
      <c r="AI3926" t="e">
        <f>NA()</f>
        <v>#N/A</v>
      </c>
      <c r="AJ3926" t="e">
        <f>NA()</f>
        <v>#N/A</v>
      </c>
      <c r="AK3926" t="e">
        <f>NA()</f>
        <v>#N/A</v>
      </c>
      <c r="AL3926" t="e">
        <f>NA()</f>
        <v>#N/A</v>
      </c>
      <c r="AM3926" t="e">
        <f>NA()</f>
        <v>#N/A</v>
      </c>
      <c r="AN3926" s="13">
        <v>0.21909999999999999</v>
      </c>
      <c r="AO3926" t="e">
        <f>NA()</f>
        <v>#N/A</v>
      </c>
      <c r="AP3926" t="e">
        <f>NA()</f>
        <v>#N/A</v>
      </c>
    </row>
    <row r="3927" spans="20:42" x14ac:dyDescent="0.35">
      <c r="T3927" s="6"/>
      <c r="U3927" s="6"/>
      <c r="AE3927" s="25">
        <v>42241</v>
      </c>
      <c r="AF3927" t="e">
        <f>NA()</f>
        <v>#N/A</v>
      </c>
      <c r="AG3927" t="e">
        <f>NA()</f>
        <v>#N/A</v>
      </c>
      <c r="AH3927" t="e">
        <f>NA()</f>
        <v>#N/A</v>
      </c>
      <c r="AI3927" t="e">
        <f>NA()</f>
        <v>#N/A</v>
      </c>
      <c r="AJ3927" t="e">
        <f>NA()</f>
        <v>#N/A</v>
      </c>
      <c r="AK3927" t="e">
        <f>NA()</f>
        <v>#N/A</v>
      </c>
      <c r="AL3927" t="e">
        <f>NA()</f>
        <v>#N/A</v>
      </c>
      <c r="AM3927" t="e">
        <f>NA()</f>
        <v>#N/A</v>
      </c>
      <c r="AN3927" s="13">
        <v>0.2306</v>
      </c>
      <c r="AO3927" t="e">
        <f>NA()</f>
        <v>#N/A</v>
      </c>
      <c r="AP3927" t="e">
        <f>NA()</f>
        <v>#N/A</v>
      </c>
    </row>
    <row r="3928" spans="20:42" x14ac:dyDescent="0.35">
      <c r="T3928" s="6"/>
      <c r="U3928" s="6"/>
      <c r="AE3928" s="25">
        <v>42242</v>
      </c>
      <c r="AF3928" t="e">
        <f>NA()</f>
        <v>#N/A</v>
      </c>
      <c r="AG3928" t="e">
        <f>NA()</f>
        <v>#N/A</v>
      </c>
      <c r="AH3928" t="e">
        <f>NA()</f>
        <v>#N/A</v>
      </c>
      <c r="AI3928" t="e">
        <f>NA()</f>
        <v>#N/A</v>
      </c>
      <c r="AJ3928" t="e">
        <f>NA()</f>
        <v>#N/A</v>
      </c>
      <c r="AK3928" t="e">
        <f>NA()</f>
        <v>#N/A</v>
      </c>
      <c r="AL3928" t="e">
        <f>NA()</f>
        <v>#N/A</v>
      </c>
      <c r="AM3928" t="e">
        <f>NA()</f>
        <v>#N/A</v>
      </c>
      <c r="AN3928" s="13">
        <v>0.23669999999999999</v>
      </c>
      <c r="AO3928" t="e">
        <f>NA()</f>
        <v>#N/A</v>
      </c>
      <c r="AP3928" t="e">
        <f>NA()</f>
        <v>#N/A</v>
      </c>
    </row>
    <row r="3929" spans="20:42" x14ac:dyDescent="0.35">
      <c r="T3929" s="6"/>
      <c r="U3929" s="6"/>
      <c r="AE3929" s="25">
        <v>42243</v>
      </c>
      <c r="AF3929" t="e">
        <f>NA()</f>
        <v>#N/A</v>
      </c>
      <c r="AG3929" t="e">
        <f>NA()</f>
        <v>#N/A</v>
      </c>
      <c r="AH3929" t="e">
        <f>NA()</f>
        <v>#N/A</v>
      </c>
      <c r="AI3929" t="e">
        <f>NA()</f>
        <v>#N/A</v>
      </c>
      <c r="AJ3929" t="e">
        <f>NA()</f>
        <v>#N/A</v>
      </c>
      <c r="AK3929" t="e">
        <f>NA()</f>
        <v>#N/A</v>
      </c>
      <c r="AL3929" t="e">
        <f>NA()</f>
        <v>#N/A</v>
      </c>
      <c r="AM3929" t="e">
        <f>NA()</f>
        <v>#N/A</v>
      </c>
      <c r="AN3929" s="13">
        <v>0.23649999999999999</v>
      </c>
      <c r="AO3929" t="e">
        <f>NA()</f>
        <v>#N/A</v>
      </c>
      <c r="AP3929" t="e">
        <f>NA()</f>
        <v>#N/A</v>
      </c>
    </row>
    <row r="3930" spans="20:42" x14ac:dyDescent="0.35">
      <c r="T3930" s="6"/>
      <c r="U3930" s="6"/>
      <c r="AE3930" s="25">
        <v>42244</v>
      </c>
      <c r="AF3930" t="e">
        <f>NA()</f>
        <v>#N/A</v>
      </c>
      <c r="AG3930" t="e">
        <f>NA()</f>
        <v>#N/A</v>
      </c>
      <c r="AH3930" t="e">
        <f>NA()</f>
        <v>#N/A</v>
      </c>
      <c r="AI3930" t="e">
        <f>NA()</f>
        <v>#N/A</v>
      </c>
      <c r="AJ3930" t="e">
        <f>NA()</f>
        <v>#N/A</v>
      </c>
      <c r="AK3930" t="e">
        <f>NA()</f>
        <v>#N/A</v>
      </c>
      <c r="AL3930" t="e">
        <f>NA()</f>
        <v>#N/A</v>
      </c>
      <c r="AM3930" t="e">
        <f>NA()</f>
        <v>#N/A</v>
      </c>
      <c r="AN3930" s="13">
        <v>0.23200000000000001</v>
      </c>
      <c r="AO3930" t="e">
        <f>NA()</f>
        <v>#N/A</v>
      </c>
      <c r="AP3930" t="e">
        <f>NA()</f>
        <v>#N/A</v>
      </c>
    </row>
    <row r="3931" spans="20:42" x14ac:dyDescent="0.35">
      <c r="T3931" s="6"/>
      <c r="U3931" s="6"/>
      <c r="AE3931" s="25">
        <v>42245</v>
      </c>
      <c r="AF3931" t="e">
        <f>NA()</f>
        <v>#N/A</v>
      </c>
      <c r="AG3931" t="e">
        <f>NA()</f>
        <v>#N/A</v>
      </c>
      <c r="AH3931" t="e">
        <f>NA()</f>
        <v>#N/A</v>
      </c>
      <c r="AI3931" t="e">
        <f>NA()</f>
        <v>#N/A</v>
      </c>
      <c r="AJ3931" t="e">
        <f>NA()</f>
        <v>#N/A</v>
      </c>
      <c r="AK3931" t="e">
        <f>NA()</f>
        <v>#N/A</v>
      </c>
      <c r="AL3931" t="e">
        <f>NA()</f>
        <v>#N/A</v>
      </c>
      <c r="AM3931" t="e">
        <f>NA()</f>
        <v>#N/A</v>
      </c>
      <c r="AN3931" t="e">
        <f>NA()</f>
        <v>#N/A</v>
      </c>
      <c r="AO3931" t="e">
        <f>NA()</f>
        <v>#N/A</v>
      </c>
      <c r="AP3931" t="e">
        <f>NA()</f>
        <v>#N/A</v>
      </c>
    </row>
    <row r="3932" spans="20:42" x14ac:dyDescent="0.35">
      <c r="T3932" s="6"/>
      <c r="U3932" s="6"/>
      <c r="AE3932" s="25">
        <v>42246</v>
      </c>
      <c r="AF3932" t="e">
        <f>NA()</f>
        <v>#N/A</v>
      </c>
      <c r="AG3932" t="e">
        <f>NA()</f>
        <v>#N/A</v>
      </c>
      <c r="AH3932" t="e">
        <f>NA()</f>
        <v>#N/A</v>
      </c>
      <c r="AI3932" t="e">
        <f>NA()</f>
        <v>#N/A</v>
      </c>
      <c r="AJ3932" t="e">
        <f>NA()</f>
        <v>#N/A</v>
      </c>
      <c r="AK3932" t="e">
        <f>NA()</f>
        <v>#N/A</v>
      </c>
      <c r="AL3932" t="e">
        <f>NA()</f>
        <v>#N/A</v>
      </c>
      <c r="AM3932" t="e">
        <f>NA()</f>
        <v>#N/A</v>
      </c>
      <c r="AN3932" t="e">
        <f>NA()</f>
        <v>#N/A</v>
      </c>
      <c r="AO3932" t="e">
        <f>NA()</f>
        <v>#N/A</v>
      </c>
      <c r="AP3932" t="e">
        <f>NA()</f>
        <v>#N/A</v>
      </c>
    </row>
    <row r="3933" spans="20:42" x14ac:dyDescent="0.35">
      <c r="T3933" s="6"/>
      <c r="U3933" s="6"/>
      <c r="AE3933" s="25">
        <v>42247</v>
      </c>
      <c r="AF3933" t="e">
        <f>NA()</f>
        <v>#N/A</v>
      </c>
      <c r="AG3933" t="e">
        <f>NA()</f>
        <v>#N/A</v>
      </c>
      <c r="AH3933" t="e">
        <f>NA()</f>
        <v>#N/A</v>
      </c>
      <c r="AI3933" t="e">
        <f>NA()</f>
        <v>#N/A</v>
      </c>
      <c r="AJ3933" t="e">
        <f>NA()</f>
        <v>#N/A</v>
      </c>
      <c r="AK3933" t="e">
        <f>NA()</f>
        <v>#N/A</v>
      </c>
      <c r="AL3933" t="e">
        <f>NA()</f>
        <v>#N/A</v>
      </c>
      <c r="AM3933" t="e">
        <f>NA()</f>
        <v>#N/A</v>
      </c>
      <c r="AN3933" s="13">
        <v>0.2331</v>
      </c>
      <c r="AO3933" t="e">
        <f>NA()</f>
        <v>#N/A</v>
      </c>
      <c r="AP3933" t="e">
        <f>NA()</f>
        <v>#N/A</v>
      </c>
    </row>
    <row r="3934" spans="20:42" x14ac:dyDescent="0.35">
      <c r="T3934" s="6"/>
      <c r="U3934" s="6"/>
      <c r="AE3934" s="25">
        <v>42248</v>
      </c>
      <c r="AF3934" t="e">
        <f>NA()</f>
        <v>#N/A</v>
      </c>
      <c r="AG3934" t="e">
        <f>NA()</f>
        <v>#N/A</v>
      </c>
      <c r="AH3934" t="e">
        <f>NA()</f>
        <v>#N/A</v>
      </c>
      <c r="AI3934" t="e">
        <f>NA()</f>
        <v>#N/A</v>
      </c>
      <c r="AJ3934" t="e">
        <f>NA()</f>
        <v>#N/A</v>
      </c>
      <c r="AK3934" t="e">
        <f>NA()</f>
        <v>#N/A</v>
      </c>
      <c r="AL3934" t="e">
        <f>NA()</f>
        <v>#N/A</v>
      </c>
      <c r="AM3934" t="e">
        <f>NA()</f>
        <v>#N/A</v>
      </c>
      <c r="AN3934" s="13">
        <v>0.2311</v>
      </c>
      <c r="AO3934" s="13">
        <v>0.88239999999999996</v>
      </c>
      <c r="AP3934" t="e">
        <f>NA()</f>
        <v>#N/A</v>
      </c>
    </row>
    <row r="3935" spans="20:42" x14ac:dyDescent="0.35">
      <c r="T3935" s="6"/>
      <c r="U3935" s="6"/>
      <c r="AE3935" s="25">
        <v>42249</v>
      </c>
      <c r="AF3935" t="e">
        <f>NA()</f>
        <v>#N/A</v>
      </c>
      <c r="AG3935" t="e">
        <f>NA()</f>
        <v>#N/A</v>
      </c>
      <c r="AH3935" t="e">
        <f>NA()</f>
        <v>#N/A</v>
      </c>
      <c r="AI3935" t="e">
        <f>NA()</f>
        <v>#N/A</v>
      </c>
      <c r="AJ3935" t="e">
        <f>NA()</f>
        <v>#N/A</v>
      </c>
      <c r="AK3935" t="e">
        <f>NA()</f>
        <v>#N/A</v>
      </c>
      <c r="AL3935" t="e">
        <f>NA()</f>
        <v>#N/A</v>
      </c>
      <c r="AM3935" t="e">
        <f>NA()</f>
        <v>#N/A</v>
      </c>
      <c r="AN3935" s="13">
        <v>0.22919999999999999</v>
      </c>
      <c r="AO3935" t="e">
        <f>NA()</f>
        <v>#N/A</v>
      </c>
      <c r="AP3935" t="e">
        <f>NA()</f>
        <v>#N/A</v>
      </c>
    </row>
    <row r="3936" spans="20:42" x14ac:dyDescent="0.35">
      <c r="T3936" s="6"/>
      <c r="U3936" s="6"/>
      <c r="AE3936" s="25">
        <v>42250</v>
      </c>
      <c r="AF3936" t="e">
        <f>NA()</f>
        <v>#N/A</v>
      </c>
      <c r="AG3936" t="e">
        <f>NA()</f>
        <v>#N/A</v>
      </c>
      <c r="AH3936" t="e">
        <f>NA()</f>
        <v>#N/A</v>
      </c>
      <c r="AI3936" t="e">
        <f>NA()</f>
        <v>#N/A</v>
      </c>
      <c r="AJ3936" t="e">
        <f>NA()</f>
        <v>#N/A</v>
      </c>
      <c r="AK3936" t="e">
        <f>NA()</f>
        <v>#N/A</v>
      </c>
      <c r="AL3936" t="e">
        <f>NA()</f>
        <v>#N/A</v>
      </c>
      <c r="AM3936" t="e">
        <f>NA()</f>
        <v>#N/A</v>
      </c>
      <c r="AN3936" s="13">
        <v>0.2263</v>
      </c>
      <c r="AO3936" t="e">
        <f>NA()</f>
        <v>#N/A</v>
      </c>
      <c r="AP3936" t="e">
        <f>NA()</f>
        <v>#N/A</v>
      </c>
    </row>
    <row r="3937" spans="20:42" x14ac:dyDescent="0.35">
      <c r="T3937" s="6"/>
      <c r="U3937" s="6"/>
      <c r="AE3937" s="25">
        <v>42251</v>
      </c>
      <c r="AF3937" t="e">
        <f>NA()</f>
        <v>#N/A</v>
      </c>
      <c r="AG3937" t="e">
        <f>NA()</f>
        <v>#N/A</v>
      </c>
      <c r="AH3937" t="e">
        <f>NA()</f>
        <v>#N/A</v>
      </c>
      <c r="AI3937" t="e">
        <f>NA()</f>
        <v>#N/A</v>
      </c>
      <c r="AJ3937" t="e">
        <f>NA()</f>
        <v>#N/A</v>
      </c>
      <c r="AK3937" t="e">
        <f>NA()</f>
        <v>#N/A</v>
      </c>
      <c r="AL3937" t="e">
        <f>NA()</f>
        <v>#N/A</v>
      </c>
      <c r="AM3937" t="e">
        <f>NA()</f>
        <v>#N/A</v>
      </c>
      <c r="AN3937" s="13">
        <v>0.22320000000000001</v>
      </c>
      <c r="AO3937" t="e">
        <f>NA()</f>
        <v>#N/A</v>
      </c>
      <c r="AP3937" t="e">
        <f>NA()</f>
        <v>#N/A</v>
      </c>
    </row>
    <row r="3938" spans="20:42" x14ac:dyDescent="0.35">
      <c r="T3938" s="6"/>
      <c r="U3938" s="6"/>
      <c r="AE3938" s="25">
        <v>42252</v>
      </c>
      <c r="AF3938" t="e">
        <f>NA()</f>
        <v>#N/A</v>
      </c>
      <c r="AG3938" t="e">
        <f>NA()</f>
        <v>#N/A</v>
      </c>
      <c r="AH3938" t="e">
        <f>NA()</f>
        <v>#N/A</v>
      </c>
      <c r="AI3938" t="e">
        <f>NA()</f>
        <v>#N/A</v>
      </c>
      <c r="AJ3938" t="e">
        <f>NA()</f>
        <v>#N/A</v>
      </c>
      <c r="AK3938" t="e">
        <f>NA()</f>
        <v>#N/A</v>
      </c>
      <c r="AL3938" t="e">
        <f>NA()</f>
        <v>#N/A</v>
      </c>
      <c r="AM3938" t="e">
        <f>NA()</f>
        <v>#N/A</v>
      </c>
      <c r="AN3938" t="e">
        <f>NA()</f>
        <v>#N/A</v>
      </c>
      <c r="AO3938" t="e">
        <f>NA()</f>
        <v>#N/A</v>
      </c>
      <c r="AP3938" t="e">
        <f>NA()</f>
        <v>#N/A</v>
      </c>
    </row>
    <row r="3939" spans="20:42" x14ac:dyDescent="0.35">
      <c r="T3939" s="6"/>
      <c r="U3939" s="6"/>
      <c r="AE3939" s="25">
        <v>42253</v>
      </c>
      <c r="AF3939" t="e">
        <f>NA()</f>
        <v>#N/A</v>
      </c>
      <c r="AG3939" t="e">
        <f>NA()</f>
        <v>#N/A</v>
      </c>
      <c r="AH3939" t="e">
        <f>NA()</f>
        <v>#N/A</v>
      </c>
      <c r="AI3939" t="e">
        <f>NA()</f>
        <v>#N/A</v>
      </c>
      <c r="AJ3939" t="e">
        <f>NA()</f>
        <v>#N/A</v>
      </c>
      <c r="AK3939" t="e">
        <f>NA()</f>
        <v>#N/A</v>
      </c>
      <c r="AL3939" t="e">
        <f>NA()</f>
        <v>#N/A</v>
      </c>
      <c r="AM3939" t="e">
        <f>NA()</f>
        <v>#N/A</v>
      </c>
      <c r="AN3939" t="e">
        <f>NA()</f>
        <v>#N/A</v>
      </c>
      <c r="AO3939" t="e">
        <f>NA()</f>
        <v>#N/A</v>
      </c>
      <c r="AP3939" t="e">
        <f>NA()</f>
        <v>#N/A</v>
      </c>
    </row>
    <row r="3940" spans="20:42" x14ac:dyDescent="0.35">
      <c r="T3940" s="6"/>
      <c r="U3940" s="6"/>
      <c r="AE3940" s="25">
        <v>42254</v>
      </c>
      <c r="AF3940" t="e">
        <f>NA()</f>
        <v>#N/A</v>
      </c>
      <c r="AG3940" t="e">
        <f>NA()</f>
        <v>#N/A</v>
      </c>
      <c r="AH3940" t="e">
        <f>NA()</f>
        <v>#N/A</v>
      </c>
      <c r="AI3940" t="e">
        <f>NA()</f>
        <v>#N/A</v>
      </c>
      <c r="AJ3940" t="e">
        <f>NA()</f>
        <v>#N/A</v>
      </c>
      <c r="AK3940" t="e">
        <f>NA()</f>
        <v>#N/A</v>
      </c>
      <c r="AL3940" t="e">
        <f>NA()</f>
        <v>#N/A</v>
      </c>
      <c r="AM3940" t="e">
        <f>NA()</f>
        <v>#N/A</v>
      </c>
      <c r="AN3940" s="13">
        <v>0.2228</v>
      </c>
      <c r="AO3940" t="e">
        <f>NA()</f>
        <v>#N/A</v>
      </c>
      <c r="AP3940" t="e">
        <f>NA()</f>
        <v>#N/A</v>
      </c>
    </row>
    <row r="3941" spans="20:42" x14ac:dyDescent="0.35">
      <c r="T3941" s="6"/>
      <c r="U3941" s="6"/>
      <c r="AE3941" s="25">
        <v>42255</v>
      </c>
      <c r="AF3941" t="e">
        <f>NA()</f>
        <v>#N/A</v>
      </c>
      <c r="AG3941" t="e">
        <f>NA()</f>
        <v>#N/A</v>
      </c>
      <c r="AH3941" t="e">
        <f>NA()</f>
        <v>#N/A</v>
      </c>
      <c r="AI3941" t="e">
        <f>NA()</f>
        <v>#N/A</v>
      </c>
      <c r="AJ3941" t="e">
        <f>NA()</f>
        <v>#N/A</v>
      </c>
      <c r="AK3941" t="e">
        <f>NA()</f>
        <v>#N/A</v>
      </c>
      <c r="AL3941" t="e">
        <f>NA()</f>
        <v>#N/A</v>
      </c>
      <c r="AM3941" t="e">
        <f>NA()</f>
        <v>#N/A</v>
      </c>
      <c r="AN3941" s="13">
        <v>0.22409999999999999</v>
      </c>
      <c r="AO3941" t="e">
        <f>NA()</f>
        <v>#N/A</v>
      </c>
      <c r="AP3941" t="e">
        <f>NA()</f>
        <v>#N/A</v>
      </c>
    </row>
    <row r="3942" spans="20:42" x14ac:dyDescent="0.35">
      <c r="T3942" s="6"/>
      <c r="U3942" s="6"/>
      <c r="AE3942" s="25">
        <v>42256</v>
      </c>
      <c r="AF3942" t="e">
        <f>NA()</f>
        <v>#N/A</v>
      </c>
      <c r="AG3942" t="e">
        <f>NA()</f>
        <v>#N/A</v>
      </c>
      <c r="AH3942" t="e">
        <f>NA()</f>
        <v>#N/A</v>
      </c>
      <c r="AI3942" t="e">
        <f>NA()</f>
        <v>#N/A</v>
      </c>
      <c r="AJ3942" t="e">
        <f>NA()</f>
        <v>#N/A</v>
      </c>
      <c r="AK3942" t="e">
        <f>NA()</f>
        <v>#N/A</v>
      </c>
      <c r="AL3942" t="e">
        <f>NA()</f>
        <v>#N/A</v>
      </c>
      <c r="AM3942" t="e">
        <f>NA()</f>
        <v>#N/A</v>
      </c>
      <c r="AN3942" s="13">
        <v>0.22459999999999999</v>
      </c>
      <c r="AO3942" t="e">
        <f>NA()</f>
        <v>#N/A</v>
      </c>
      <c r="AP3942" t="e">
        <f>NA()</f>
        <v>#N/A</v>
      </c>
    </row>
    <row r="3943" spans="20:42" x14ac:dyDescent="0.35">
      <c r="T3943" s="6"/>
      <c r="U3943" s="6"/>
      <c r="AE3943" s="25">
        <v>42257</v>
      </c>
      <c r="AF3943" t="e">
        <f>NA()</f>
        <v>#N/A</v>
      </c>
      <c r="AG3943" t="e">
        <f>NA()</f>
        <v>#N/A</v>
      </c>
      <c r="AH3943" t="e">
        <f>NA()</f>
        <v>#N/A</v>
      </c>
      <c r="AI3943" t="e">
        <f>NA()</f>
        <v>#N/A</v>
      </c>
      <c r="AJ3943" t="e">
        <f>NA()</f>
        <v>#N/A</v>
      </c>
      <c r="AK3943" t="e">
        <f>NA()</f>
        <v>#N/A</v>
      </c>
      <c r="AL3943" t="e">
        <f>NA()</f>
        <v>#N/A</v>
      </c>
      <c r="AM3943" t="e">
        <f>NA()</f>
        <v>#N/A</v>
      </c>
      <c r="AN3943" s="13">
        <v>0.2351</v>
      </c>
      <c r="AO3943" t="e">
        <f>NA()</f>
        <v>#N/A</v>
      </c>
      <c r="AP3943" t="e">
        <f>NA()</f>
        <v>#N/A</v>
      </c>
    </row>
    <row r="3944" spans="20:42" x14ac:dyDescent="0.35">
      <c r="T3944" s="6"/>
      <c r="U3944" s="6"/>
      <c r="AE3944" s="25">
        <v>42258</v>
      </c>
      <c r="AF3944" t="e">
        <f>NA()</f>
        <v>#N/A</v>
      </c>
      <c r="AG3944" t="e">
        <f>NA()</f>
        <v>#N/A</v>
      </c>
      <c r="AH3944" t="e">
        <f>NA()</f>
        <v>#N/A</v>
      </c>
      <c r="AI3944" t="e">
        <f>NA()</f>
        <v>#N/A</v>
      </c>
      <c r="AJ3944" t="e">
        <f>NA()</f>
        <v>#N/A</v>
      </c>
      <c r="AK3944" t="e">
        <f>NA()</f>
        <v>#N/A</v>
      </c>
      <c r="AL3944" t="e">
        <f>NA()</f>
        <v>#N/A</v>
      </c>
      <c r="AM3944" t="e">
        <f>NA()</f>
        <v>#N/A</v>
      </c>
      <c r="AN3944" t="e">
        <f>NA()</f>
        <v>#N/A</v>
      </c>
      <c r="AO3944" t="e">
        <f>NA()</f>
        <v>#N/A</v>
      </c>
      <c r="AP3944" t="e">
        <f>NA()</f>
        <v>#N/A</v>
      </c>
    </row>
    <row r="3945" spans="20:42" x14ac:dyDescent="0.35">
      <c r="T3945" s="6"/>
      <c r="U3945" s="6"/>
      <c r="AE3945" s="25">
        <v>42259</v>
      </c>
      <c r="AF3945" t="e">
        <f>NA()</f>
        <v>#N/A</v>
      </c>
      <c r="AG3945" t="e">
        <f>NA()</f>
        <v>#N/A</v>
      </c>
      <c r="AH3945" t="e">
        <f>NA()</f>
        <v>#N/A</v>
      </c>
      <c r="AI3945" t="e">
        <f>NA()</f>
        <v>#N/A</v>
      </c>
      <c r="AJ3945" t="e">
        <f>NA()</f>
        <v>#N/A</v>
      </c>
      <c r="AK3945" t="e">
        <f>NA()</f>
        <v>#N/A</v>
      </c>
      <c r="AL3945" t="e">
        <f>NA()</f>
        <v>#N/A</v>
      </c>
      <c r="AM3945" t="e">
        <f>NA()</f>
        <v>#N/A</v>
      </c>
      <c r="AN3945" t="e">
        <f>NA()</f>
        <v>#N/A</v>
      </c>
      <c r="AO3945" t="e">
        <f>NA()</f>
        <v>#N/A</v>
      </c>
      <c r="AP3945" t="e">
        <f>NA()</f>
        <v>#N/A</v>
      </c>
    </row>
    <row r="3946" spans="20:42" x14ac:dyDescent="0.35">
      <c r="T3946" s="6"/>
      <c r="U3946" s="6"/>
      <c r="AE3946" s="25">
        <v>42260</v>
      </c>
      <c r="AF3946" t="e">
        <f>NA()</f>
        <v>#N/A</v>
      </c>
      <c r="AG3946" t="e">
        <f>NA()</f>
        <v>#N/A</v>
      </c>
      <c r="AH3946" t="e">
        <f>NA()</f>
        <v>#N/A</v>
      </c>
      <c r="AI3946" t="e">
        <f>NA()</f>
        <v>#N/A</v>
      </c>
      <c r="AJ3946" t="e">
        <f>NA()</f>
        <v>#N/A</v>
      </c>
      <c r="AK3946" t="e">
        <f>NA()</f>
        <v>#N/A</v>
      </c>
      <c r="AL3946" t="e">
        <f>NA()</f>
        <v>#N/A</v>
      </c>
      <c r="AM3946" t="e">
        <f>NA()</f>
        <v>#N/A</v>
      </c>
      <c r="AN3946" t="e">
        <f>NA()</f>
        <v>#N/A</v>
      </c>
      <c r="AO3946" t="e">
        <f>NA()</f>
        <v>#N/A</v>
      </c>
      <c r="AP3946" t="e">
        <f>NA()</f>
        <v>#N/A</v>
      </c>
    </row>
    <row r="3947" spans="20:42" x14ac:dyDescent="0.35">
      <c r="T3947" s="6"/>
      <c r="U3947" s="6"/>
      <c r="AE3947" s="25">
        <v>42261</v>
      </c>
      <c r="AF3947" t="e">
        <f>NA()</f>
        <v>#N/A</v>
      </c>
      <c r="AG3947" t="e">
        <f>NA()</f>
        <v>#N/A</v>
      </c>
      <c r="AH3947" t="e">
        <f>NA()</f>
        <v>#N/A</v>
      </c>
      <c r="AI3947" t="e">
        <f>NA()</f>
        <v>#N/A</v>
      </c>
      <c r="AJ3947" t="e">
        <f>NA()</f>
        <v>#N/A</v>
      </c>
      <c r="AK3947" t="e">
        <f>NA()</f>
        <v>#N/A</v>
      </c>
      <c r="AL3947" t="e">
        <f>NA()</f>
        <v>#N/A</v>
      </c>
      <c r="AM3947" t="e">
        <f>NA()</f>
        <v>#N/A</v>
      </c>
      <c r="AN3947" s="13">
        <v>0.23669999999999999</v>
      </c>
      <c r="AO3947" t="e">
        <f>NA()</f>
        <v>#N/A</v>
      </c>
      <c r="AP3947" t="e">
        <f>NA()</f>
        <v>#N/A</v>
      </c>
    </row>
    <row r="3948" spans="20:42" x14ac:dyDescent="0.35">
      <c r="T3948" s="6"/>
      <c r="U3948" s="6"/>
      <c r="AE3948" s="25">
        <v>42262</v>
      </c>
      <c r="AF3948" t="e">
        <f>NA()</f>
        <v>#N/A</v>
      </c>
      <c r="AG3948" t="e">
        <f>NA()</f>
        <v>#N/A</v>
      </c>
      <c r="AH3948" t="e">
        <f>NA()</f>
        <v>#N/A</v>
      </c>
      <c r="AI3948" t="e">
        <f>NA()</f>
        <v>#N/A</v>
      </c>
      <c r="AJ3948" t="e">
        <f>NA()</f>
        <v>#N/A</v>
      </c>
      <c r="AK3948" t="e">
        <f>NA()</f>
        <v>#N/A</v>
      </c>
      <c r="AL3948" t="e">
        <f>NA()</f>
        <v>#N/A</v>
      </c>
      <c r="AM3948" t="e">
        <f>NA()</f>
        <v>#N/A</v>
      </c>
      <c r="AN3948" s="13">
        <v>0.23799999999999999</v>
      </c>
      <c r="AO3948" t="e">
        <f>NA()</f>
        <v>#N/A</v>
      </c>
      <c r="AP3948" t="e">
        <f>NA()</f>
        <v>#N/A</v>
      </c>
    </row>
    <row r="3949" spans="20:42" x14ac:dyDescent="0.35">
      <c r="T3949" s="6"/>
      <c r="U3949" s="6"/>
      <c r="AE3949" s="25">
        <v>42263</v>
      </c>
      <c r="AF3949" t="e">
        <f>NA()</f>
        <v>#N/A</v>
      </c>
      <c r="AG3949" t="e">
        <f>NA()</f>
        <v>#N/A</v>
      </c>
      <c r="AH3949" t="e">
        <f>NA()</f>
        <v>#N/A</v>
      </c>
      <c r="AI3949" t="e">
        <f>NA()</f>
        <v>#N/A</v>
      </c>
      <c r="AJ3949" t="e">
        <f>NA()</f>
        <v>#N/A</v>
      </c>
      <c r="AK3949" t="e">
        <f>NA()</f>
        <v>#N/A</v>
      </c>
      <c r="AL3949" t="e">
        <f>NA()</f>
        <v>#N/A</v>
      </c>
      <c r="AM3949" t="e">
        <f>NA()</f>
        <v>#N/A</v>
      </c>
      <c r="AN3949" s="13">
        <v>0.23949999999999999</v>
      </c>
      <c r="AO3949" t="e">
        <f>NA()</f>
        <v>#N/A</v>
      </c>
      <c r="AP3949" t="e">
        <f>NA()</f>
        <v>#N/A</v>
      </c>
    </row>
    <row r="3950" spans="20:42" x14ac:dyDescent="0.35">
      <c r="T3950" s="6"/>
      <c r="U3950" s="6"/>
      <c r="AE3950" s="25">
        <v>42264</v>
      </c>
      <c r="AF3950" t="e">
        <f>NA()</f>
        <v>#N/A</v>
      </c>
      <c r="AG3950" t="e">
        <f>NA()</f>
        <v>#N/A</v>
      </c>
      <c r="AH3950" t="e">
        <f>NA()</f>
        <v>#N/A</v>
      </c>
      <c r="AI3950" t="e">
        <f>NA()</f>
        <v>#N/A</v>
      </c>
      <c r="AJ3950" t="e">
        <f>NA()</f>
        <v>#N/A</v>
      </c>
      <c r="AK3950" t="e">
        <f>NA()</f>
        <v>#N/A</v>
      </c>
      <c r="AL3950" t="e">
        <f>NA()</f>
        <v>#N/A</v>
      </c>
      <c r="AM3950" t="e">
        <f>NA()</f>
        <v>#N/A</v>
      </c>
      <c r="AN3950" s="13">
        <v>0.2412</v>
      </c>
      <c r="AO3950" t="e">
        <f>NA()</f>
        <v>#N/A</v>
      </c>
      <c r="AP3950" t="e">
        <f>NA()</f>
        <v>#N/A</v>
      </c>
    </row>
    <row r="3951" spans="20:42" x14ac:dyDescent="0.35">
      <c r="T3951" s="6"/>
      <c r="U3951" s="6"/>
      <c r="AE3951" s="25">
        <v>42265</v>
      </c>
      <c r="AF3951" t="e">
        <f>NA()</f>
        <v>#N/A</v>
      </c>
      <c r="AG3951" t="e">
        <f>NA()</f>
        <v>#N/A</v>
      </c>
      <c r="AH3951" t="e">
        <f>NA()</f>
        <v>#N/A</v>
      </c>
      <c r="AI3951" t="e">
        <f>NA()</f>
        <v>#N/A</v>
      </c>
      <c r="AJ3951" t="e">
        <f>NA()</f>
        <v>#N/A</v>
      </c>
      <c r="AK3951" t="e">
        <f>NA()</f>
        <v>#N/A</v>
      </c>
      <c r="AL3951" t="e">
        <f>NA()</f>
        <v>#N/A</v>
      </c>
      <c r="AM3951" t="e">
        <f>NA()</f>
        <v>#N/A</v>
      </c>
      <c r="AN3951" s="13">
        <v>0.24260000000000001</v>
      </c>
      <c r="AO3951" t="e">
        <f>NA()</f>
        <v>#N/A</v>
      </c>
      <c r="AP3951" t="e">
        <f>NA()</f>
        <v>#N/A</v>
      </c>
    </row>
    <row r="3952" spans="20:42" x14ac:dyDescent="0.35">
      <c r="T3952" s="6"/>
      <c r="U3952" s="6"/>
      <c r="AE3952" s="25">
        <v>42266</v>
      </c>
      <c r="AF3952" t="e">
        <f>NA()</f>
        <v>#N/A</v>
      </c>
      <c r="AG3952" t="e">
        <f>NA()</f>
        <v>#N/A</v>
      </c>
      <c r="AH3952" t="e">
        <f>NA()</f>
        <v>#N/A</v>
      </c>
      <c r="AI3952" t="e">
        <f>NA()</f>
        <v>#N/A</v>
      </c>
      <c r="AJ3952" t="e">
        <f>NA()</f>
        <v>#N/A</v>
      </c>
      <c r="AK3952" t="e">
        <f>NA()</f>
        <v>#N/A</v>
      </c>
      <c r="AL3952" t="e">
        <f>NA()</f>
        <v>#N/A</v>
      </c>
      <c r="AM3952" t="e">
        <f>NA()</f>
        <v>#N/A</v>
      </c>
      <c r="AN3952" t="e">
        <f>NA()</f>
        <v>#N/A</v>
      </c>
      <c r="AO3952" t="e">
        <f>NA()</f>
        <v>#N/A</v>
      </c>
      <c r="AP3952" t="e">
        <f>NA()</f>
        <v>#N/A</v>
      </c>
    </row>
    <row r="3953" spans="20:42" x14ac:dyDescent="0.35">
      <c r="T3953" s="6"/>
      <c r="U3953" s="6"/>
      <c r="AE3953" s="25">
        <v>42267</v>
      </c>
      <c r="AF3953" t="e">
        <f>NA()</f>
        <v>#N/A</v>
      </c>
      <c r="AG3953" t="e">
        <f>NA()</f>
        <v>#N/A</v>
      </c>
      <c r="AH3953" t="e">
        <f>NA()</f>
        <v>#N/A</v>
      </c>
      <c r="AI3953" t="e">
        <f>NA()</f>
        <v>#N/A</v>
      </c>
      <c r="AJ3953" t="e">
        <f>NA()</f>
        <v>#N/A</v>
      </c>
      <c r="AK3953" t="e">
        <f>NA()</f>
        <v>#N/A</v>
      </c>
      <c r="AL3953" t="e">
        <f>NA()</f>
        <v>#N/A</v>
      </c>
      <c r="AM3953" t="e">
        <f>NA()</f>
        <v>#N/A</v>
      </c>
      <c r="AN3953" t="e">
        <f>NA()</f>
        <v>#N/A</v>
      </c>
      <c r="AO3953" t="e">
        <f>NA()</f>
        <v>#N/A</v>
      </c>
      <c r="AP3953" t="e">
        <f>NA()</f>
        <v>#N/A</v>
      </c>
    </row>
    <row r="3954" spans="20:42" x14ac:dyDescent="0.35">
      <c r="T3954" s="6"/>
      <c r="U3954" s="6"/>
      <c r="AE3954" s="25">
        <v>42268</v>
      </c>
      <c r="AF3954" t="e">
        <f>NA()</f>
        <v>#N/A</v>
      </c>
      <c r="AG3954" t="e">
        <f>NA()</f>
        <v>#N/A</v>
      </c>
      <c r="AH3954" t="e">
        <f>NA()</f>
        <v>#N/A</v>
      </c>
      <c r="AI3954" t="e">
        <f>NA()</f>
        <v>#N/A</v>
      </c>
      <c r="AJ3954" t="e">
        <f>NA()</f>
        <v>#N/A</v>
      </c>
      <c r="AK3954" t="e">
        <f>NA()</f>
        <v>#N/A</v>
      </c>
      <c r="AL3954" t="e">
        <f>NA()</f>
        <v>#N/A</v>
      </c>
      <c r="AM3954" t="e">
        <f>NA()</f>
        <v>#N/A</v>
      </c>
      <c r="AN3954" s="13">
        <v>0.2422</v>
      </c>
      <c r="AO3954" t="e">
        <f>NA()</f>
        <v>#N/A</v>
      </c>
      <c r="AP3954" t="e">
        <f>NA()</f>
        <v>#N/A</v>
      </c>
    </row>
    <row r="3955" spans="20:42" x14ac:dyDescent="0.35">
      <c r="T3955" s="6"/>
      <c r="U3955" s="6"/>
      <c r="AE3955" s="25">
        <v>42269</v>
      </c>
      <c r="AF3955" t="e">
        <f>NA()</f>
        <v>#N/A</v>
      </c>
      <c r="AG3955" t="e">
        <f>NA()</f>
        <v>#N/A</v>
      </c>
      <c r="AH3955" t="e">
        <f>NA()</f>
        <v>#N/A</v>
      </c>
      <c r="AI3955" t="e">
        <f>NA()</f>
        <v>#N/A</v>
      </c>
      <c r="AJ3955" t="e">
        <f>NA()</f>
        <v>#N/A</v>
      </c>
      <c r="AK3955" t="e">
        <f>NA()</f>
        <v>#N/A</v>
      </c>
      <c r="AL3955" t="e">
        <f>NA()</f>
        <v>#N/A</v>
      </c>
      <c r="AM3955" t="e">
        <f>NA()</f>
        <v>#N/A</v>
      </c>
      <c r="AN3955" s="13">
        <v>0.24049999999999999</v>
      </c>
      <c r="AO3955" t="e">
        <f>NA()</f>
        <v>#N/A</v>
      </c>
      <c r="AP3955" t="e">
        <f>NA()</f>
        <v>#N/A</v>
      </c>
    </row>
    <row r="3956" spans="20:42" x14ac:dyDescent="0.35">
      <c r="T3956" s="6"/>
      <c r="U3956" s="6"/>
      <c r="AE3956" s="25">
        <v>42270</v>
      </c>
      <c r="AF3956" t="e">
        <f>NA()</f>
        <v>#N/A</v>
      </c>
      <c r="AG3956" t="e">
        <f>NA()</f>
        <v>#N/A</v>
      </c>
      <c r="AH3956" t="e">
        <f>NA()</f>
        <v>#N/A</v>
      </c>
      <c r="AI3956" t="e">
        <f>NA()</f>
        <v>#N/A</v>
      </c>
      <c r="AJ3956" t="e">
        <f>NA()</f>
        <v>#N/A</v>
      </c>
      <c r="AK3956" t="e">
        <f>NA()</f>
        <v>#N/A</v>
      </c>
      <c r="AL3956" t="e">
        <f>NA()</f>
        <v>#N/A</v>
      </c>
      <c r="AM3956" t="e">
        <f>NA()</f>
        <v>#N/A</v>
      </c>
      <c r="AN3956" s="13">
        <v>0.23769999999999999</v>
      </c>
      <c r="AO3956" t="e">
        <f>NA()</f>
        <v>#N/A</v>
      </c>
      <c r="AP3956" t="e">
        <f>NA()</f>
        <v>#N/A</v>
      </c>
    </row>
    <row r="3957" spans="20:42" x14ac:dyDescent="0.35">
      <c r="T3957" s="6"/>
      <c r="U3957" s="6"/>
      <c r="AE3957" s="25">
        <v>42271</v>
      </c>
      <c r="AF3957" t="e">
        <f>NA()</f>
        <v>#N/A</v>
      </c>
      <c r="AG3957" t="e">
        <f>NA()</f>
        <v>#N/A</v>
      </c>
      <c r="AH3957" t="e">
        <f>NA()</f>
        <v>#N/A</v>
      </c>
      <c r="AI3957" t="e">
        <f>NA()</f>
        <v>#N/A</v>
      </c>
      <c r="AJ3957" t="e">
        <f>NA()</f>
        <v>#N/A</v>
      </c>
      <c r="AK3957" t="e">
        <f>NA()</f>
        <v>#N/A</v>
      </c>
      <c r="AL3957" t="e">
        <f>NA()</f>
        <v>#N/A</v>
      </c>
      <c r="AM3957" t="e">
        <f>NA()</f>
        <v>#N/A</v>
      </c>
      <c r="AN3957" t="e">
        <f>NA()</f>
        <v>#N/A</v>
      </c>
      <c r="AO3957" t="e">
        <f>NA()</f>
        <v>#N/A</v>
      </c>
      <c r="AP3957" t="e">
        <f>NA()</f>
        <v>#N/A</v>
      </c>
    </row>
    <row r="3958" spans="20:42" x14ac:dyDescent="0.35">
      <c r="T3958" s="6"/>
      <c r="U3958" s="6"/>
      <c r="AE3958" s="25">
        <v>42272</v>
      </c>
      <c r="AF3958" t="e">
        <f>NA()</f>
        <v>#N/A</v>
      </c>
      <c r="AG3958" t="e">
        <f>NA()</f>
        <v>#N/A</v>
      </c>
      <c r="AH3958" t="e">
        <f>NA()</f>
        <v>#N/A</v>
      </c>
      <c r="AI3958" t="e">
        <f>NA()</f>
        <v>#N/A</v>
      </c>
      <c r="AJ3958" t="e">
        <f>NA()</f>
        <v>#N/A</v>
      </c>
      <c r="AK3958" t="e">
        <f>NA()</f>
        <v>#N/A</v>
      </c>
      <c r="AL3958" t="e">
        <f>NA()</f>
        <v>#N/A</v>
      </c>
      <c r="AM3958" t="e">
        <f>NA()</f>
        <v>#N/A</v>
      </c>
      <c r="AN3958" s="13">
        <v>0.23400000000000001</v>
      </c>
      <c r="AO3958" t="e">
        <f>NA()</f>
        <v>#N/A</v>
      </c>
      <c r="AP3958" t="e">
        <f>NA()</f>
        <v>#N/A</v>
      </c>
    </row>
    <row r="3959" spans="20:42" x14ac:dyDescent="0.35">
      <c r="T3959" s="6"/>
      <c r="U3959" s="6"/>
      <c r="AE3959" s="25">
        <v>42273</v>
      </c>
      <c r="AF3959" t="e">
        <f>NA()</f>
        <v>#N/A</v>
      </c>
      <c r="AG3959" t="e">
        <f>NA()</f>
        <v>#N/A</v>
      </c>
      <c r="AH3959" t="e">
        <f>NA()</f>
        <v>#N/A</v>
      </c>
      <c r="AI3959" t="e">
        <f>NA()</f>
        <v>#N/A</v>
      </c>
      <c r="AJ3959" t="e">
        <f>NA()</f>
        <v>#N/A</v>
      </c>
      <c r="AK3959" t="e">
        <f>NA()</f>
        <v>#N/A</v>
      </c>
      <c r="AL3959" t="e">
        <f>NA()</f>
        <v>#N/A</v>
      </c>
      <c r="AM3959" t="e">
        <f>NA()</f>
        <v>#N/A</v>
      </c>
      <c r="AN3959" t="e">
        <f>NA()</f>
        <v>#N/A</v>
      </c>
      <c r="AO3959" t="e">
        <f>NA()</f>
        <v>#N/A</v>
      </c>
      <c r="AP3959" t="e">
        <f>NA()</f>
        <v>#N/A</v>
      </c>
    </row>
    <row r="3960" spans="20:42" x14ac:dyDescent="0.35">
      <c r="T3960" s="6"/>
      <c r="U3960" s="6"/>
      <c r="AE3960" s="25">
        <v>42274</v>
      </c>
      <c r="AF3960" t="e">
        <f>NA()</f>
        <v>#N/A</v>
      </c>
      <c r="AG3960" t="e">
        <f>NA()</f>
        <v>#N/A</v>
      </c>
      <c r="AH3960" t="e">
        <f>NA()</f>
        <v>#N/A</v>
      </c>
      <c r="AI3960" t="e">
        <f>NA()</f>
        <v>#N/A</v>
      </c>
      <c r="AJ3960" t="e">
        <f>NA()</f>
        <v>#N/A</v>
      </c>
      <c r="AK3960" t="e">
        <f>NA()</f>
        <v>#N/A</v>
      </c>
      <c r="AL3960" t="e">
        <f>NA()</f>
        <v>#N/A</v>
      </c>
      <c r="AM3960" t="e">
        <f>NA()</f>
        <v>#N/A</v>
      </c>
      <c r="AN3960" t="e">
        <f>NA()</f>
        <v>#N/A</v>
      </c>
      <c r="AO3960" t="e">
        <f>NA()</f>
        <v>#N/A</v>
      </c>
      <c r="AP3960" t="e">
        <f>NA()</f>
        <v>#N/A</v>
      </c>
    </row>
    <row r="3961" spans="20:42" x14ac:dyDescent="0.35">
      <c r="T3961" s="6"/>
      <c r="U3961" s="6"/>
      <c r="AE3961" s="25">
        <v>42275</v>
      </c>
      <c r="AF3961" t="e">
        <f>NA()</f>
        <v>#N/A</v>
      </c>
      <c r="AG3961" t="e">
        <f>NA()</f>
        <v>#N/A</v>
      </c>
      <c r="AH3961" t="e">
        <f>NA()</f>
        <v>#N/A</v>
      </c>
      <c r="AI3961" t="e">
        <f>NA()</f>
        <v>#N/A</v>
      </c>
      <c r="AJ3961" t="e">
        <f>NA()</f>
        <v>#N/A</v>
      </c>
      <c r="AK3961" t="e">
        <f>NA()</f>
        <v>#N/A</v>
      </c>
      <c r="AL3961" t="e">
        <f>NA()</f>
        <v>#N/A</v>
      </c>
      <c r="AM3961" t="e">
        <f>NA()</f>
        <v>#N/A</v>
      </c>
      <c r="AN3961" s="13">
        <v>0.23219999999999999</v>
      </c>
      <c r="AO3961" t="e">
        <f>NA()</f>
        <v>#N/A</v>
      </c>
      <c r="AP3961" t="e">
        <f>NA()</f>
        <v>#N/A</v>
      </c>
    </row>
    <row r="3962" spans="20:42" x14ac:dyDescent="0.35">
      <c r="T3962" s="6"/>
      <c r="U3962" s="6"/>
      <c r="AE3962" s="25">
        <v>42276</v>
      </c>
      <c r="AF3962" t="e">
        <f>NA()</f>
        <v>#N/A</v>
      </c>
      <c r="AG3962" t="e">
        <f>NA()</f>
        <v>#N/A</v>
      </c>
      <c r="AH3962" t="e">
        <f>NA()</f>
        <v>#N/A</v>
      </c>
      <c r="AI3962" t="e">
        <f>NA()</f>
        <v>#N/A</v>
      </c>
      <c r="AJ3962" t="e">
        <f>NA()</f>
        <v>#N/A</v>
      </c>
      <c r="AK3962" t="e">
        <f>NA()</f>
        <v>#N/A</v>
      </c>
      <c r="AL3962" t="e">
        <f>NA()</f>
        <v>#N/A</v>
      </c>
      <c r="AM3962" t="e">
        <f>NA()</f>
        <v>#N/A</v>
      </c>
      <c r="AN3962" s="13">
        <v>0.22259999999999999</v>
      </c>
      <c r="AO3962" t="e">
        <f>NA()</f>
        <v>#N/A</v>
      </c>
      <c r="AP3962" t="e">
        <f>NA()</f>
        <v>#N/A</v>
      </c>
    </row>
    <row r="3963" spans="20:42" x14ac:dyDescent="0.35">
      <c r="T3963" s="6"/>
      <c r="U3963" s="6"/>
      <c r="AE3963" s="25">
        <v>42277</v>
      </c>
      <c r="AF3963" t="e">
        <f>NA()</f>
        <v>#N/A</v>
      </c>
      <c r="AG3963" t="e">
        <f>NA()</f>
        <v>#N/A</v>
      </c>
      <c r="AH3963" t="e">
        <f>NA()</f>
        <v>#N/A</v>
      </c>
      <c r="AI3963" t="e">
        <f>NA()</f>
        <v>#N/A</v>
      </c>
      <c r="AJ3963" t="e">
        <f>NA()</f>
        <v>#N/A</v>
      </c>
      <c r="AK3963" t="e">
        <f>NA()</f>
        <v>#N/A</v>
      </c>
      <c r="AL3963" t="e">
        <f>NA()</f>
        <v>#N/A</v>
      </c>
      <c r="AM3963" t="e">
        <f>NA()</f>
        <v>#N/A</v>
      </c>
      <c r="AN3963" s="13">
        <v>0.214</v>
      </c>
      <c r="AO3963" t="e">
        <f>NA()</f>
        <v>#N/A</v>
      </c>
      <c r="AP3963" t="e">
        <f>NA()</f>
        <v>#N/A</v>
      </c>
    </row>
    <row r="3964" spans="20:42" x14ac:dyDescent="0.35">
      <c r="T3964" s="6"/>
      <c r="U3964" s="6"/>
      <c r="AE3964" s="25">
        <v>42278</v>
      </c>
      <c r="AF3964" t="e">
        <f>NA()</f>
        <v>#N/A</v>
      </c>
      <c r="AG3964" t="e">
        <f>NA()</f>
        <v>#N/A</v>
      </c>
      <c r="AH3964" t="e">
        <f>NA()</f>
        <v>#N/A</v>
      </c>
      <c r="AI3964" t="e">
        <f>NA()</f>
        <v>#N/A</v>
      </c>
      <c r="AJ3964" t="e">
        <f>NA()</f>
        <v>#N/A</v>
      </c>
      <c r="AK3964" t="e">
        <f>NA()</f>
        <v>#N/A</v>
      </c>
      <c r="AL3964" t="e">
        <f>NA()</f>
        <v>#N/A</v>
      </c>
      <c r="AM3964" t="e">
        <f>NA()</f>
        <v>#N/A</v>
      </c>
      <c r="AN3964" s="13">
        <v>0.2094</v>
      </c>
      <c r="AO3964" s="13">
        <v>0.93359999999999999</v>
      </c>
      <c r="AP3964" t="e">
        <f>NA()</f>
        <v>#N/A</v>
      </c>
    </row>
    <row r="3965" spans="20:42" x14ac:dyDescent="0.35">
      <c r="T3965" s="6"/>
      <c r="U3965" s="6"/>
      <c r="AE3965" s="25">
        <v>42279</v>
      </c>
      <c r="AF3965" t="e">
        <f>NA()</f>
        <v>#N/A</v>
      </c>
      <c r="AG3965" t="e">
        <f>NA()</f>
        <v>#N/A</v>
      </c>
      <c r="AH3965" t="e">
        <f>NA()</f>
        <v>#N/A</v>
      </c>
      <c r="AI3965" t="e">
        <f>NA()</f>
        <v>#N/A</v>
      </c>
      <c r="AJ3965" t="e">
        <f>NA()</f>
        <v>#N/A</v>
      </c>
      <c r="AK3965" t="e">
        <f>NA()</f>
        <v>#N/A</v>
      </c>
      <c r="AL3965" t="e">
        <f>NA()</f>
        <v>#N/A</v>
      </c>
      <c r="AM3965" t="e">
        <f>NA()</f>
        <v>#N/A</v>
      </c>
      <c r="AN3965" s="13">
        <v>0.2084</v>
      </c>
      <c r="AO3965" t="e">
        <f>NA()</f>
        <v>#N/A</v>
      </c>
      <c r="AP3965" t="e">
        <f>NA()</f>
        <v>#N/A</v>
      </c>
    </row>
    <row r="3966" spans="20:42" x14ac:dyDescent="0.35">
      <c r="T3966" s="6"/>
      <c r="U3966" s="6"/>
      <c r="AE3966" s="25">
        <v>42280</v>
      </c>
      <c r="AF3966" t="e">
        <f>NA()</f>
        <v>#N/A</v>
      </c>
      <c r="AG3966" t="e">
        <f>NA()</f>
        <v>#N/A</v>
      </c>
      <c r="AH3966" t="e">
        <f>NA()</f>
        <v>#N/A</v>
      </c>
      <c r="AI3966" t="e">
        <f>NA()</f>
        <v>#N/A</v>
      </c>
      <c r="AJ3966" t="e">
        <f>NA()</f>
        <v>#N/A</v>
      </c>
      <c r="AK3966" t="e">
        <f>NA()</f>
        <v>#N/A</v>
      </c>
      <c r="AL3966" t="e">
        <f>NA()</f>
        <v>#N/A</v>
      </c>
      <c r="AM3966" t="e">
        <f>NA()</f>
        <v>#N/A</v>
      </c>
      <c r="AN3966" t="e">
        <f>NA()</f>
        <v>#N/A</v>
      </c>
      <c r="AO3966" t="e">
        <f>NA()</f>
        <v>#N/A</v>
      </c>
      <c r="AP3966" t="e">
        <f>NA()</f>
        <v>#N/A</v>
      </c>
    </row>
    <row r="3967" spans="20:42" x14ac:dyDescent="0.35">
      <c r="T3967" s="6"/>
      <c r="U3967" s="6"/>
      <c r="AE3967" s="25">
        <v>42281</v>
      </c>
      <c r="AF3967" t="e">
        <f>NA()</f>
        <v>#N/A</v>
      </c>
      <c r="AG3967" t="e">
        <f>NA()</f>
        <v>#N/A</v>
      </c>
      <c r="AH3967" t="e">
        <f>NA()</f>
        <v>#N/A</v>
      </c>
      <c r="AI3967" t="e">
        <f>NA()</f>
        <v>#N/A</v>
      </c>
      <c r="AJ3967" t="e">
        <f>NA()</f>
        <v>#N/A</v>
      </c>
      <c r="AK3967" t="e">
        <f>NA()</f>
        <v>#N/A</v>
      </c>
      <c r="AL3967" t="e">
        <f>NA()</f>
        <v>#N/A</v>
      </c>
      <c r="AM3967" t="e">
        <f>NA()</f>
        <v>#N/A</v>
      </c>
      <c r="AN3967" t="e">
        <f>NA()</f>
        <v>#N/A</v>
      </c>
      <c r="AO3967" t="e">
        <f>NA()</f>
        <v>#N/A</v>
      </c>
      <c r="AP3967" t="e">
        <f>NA()</f>
        <v>#N/A</v>
      </c>
    </row>
    <row r="3968" spans="20:42" x14ac:dyDescent="0.35">
      <c r="T3968" s="6"/>
      <c r="U3968" s="6"/>
      <c r="AE3968" s="25">
        <v>42282</v>
      </c>
      <c r="AF3968" t="e">
        <f>NA()</f>
        <v>#N/A</v>
      </c>
      <c r="AG3968" t="e">
        <f>NA()</f>
        <v>#N/A</v>
      </c>
      <c r="AH3968" t="e">
        <f>NA()</f>
        <v>#N/A</v>
      </c>
      <c r="AI3968" t="e">
        <f>NA()</f>
        <v>#N/A</v>
      </c>
      <c r="AJ3968" t="e">
        <f>NA()</f>
        <v>#N/A</v>
      </c>
      <c r="AK3968" t="e">
        <f>NA()</f>
        <v>#N/A</v>
      </c>
      <c r="AL3968" t="e">
        <f>NA()</f>
        <v>#N/A</v>
      </c>
      <c r="AM3968" t="e">
        <f>NA()</f>
        <v>#N/A</v>
      </c>
      <c r="AN3968" s="13">
        <v>0.20849999999999999</v>
      </c>
      <c r="AO3968" t="e">
        <f>NA()</f>
        <v>#N/A</v>
      </c>
      <c r="AP3968" t="e">
        <f>NA()</f>
        <v>#N/A</v>
      </c>
    </row>
    <row r="3969" spans="20:42" x14ac:dyDescent="0.35">
      <c r="T3969" s="6"/>
      <c r="U3969" s="6"/>
      <c r="AE3969" s="25">
        <v>42283</v>
      </c>
      <c r="AF3969" t="e">
        <f>NA()</f>
        <v>#N/A</v>
      </c>
      <c r="AG3969" t="e">
        <f>NA()</f>
        <v>#N/A</v>
      </c>
      <c r="AH3969" t="e">
        <f>NA()</f>
        <v>#N/A</v>
      </c>
      <c r="AI3969" t="e">
        <f>NA()</f>
        <v>#N/A</v>
      </c>
      <c r="AJ3969" t="e">
        <f>NA()</f>
        <v>#N/A</v>
      </c>
      <c r="AK3969" t="e">
        <f>NA()</f>
        <v>#N/A</v>
      </c>
      <c r="AL3969" t="e">
        <f>NA()</f>
        <v>#N/A</v>
      </c>
      <c r="AM3969" t="e">
        <f>NA()</f>
        <v>#N/A</v>
      </c>
      <c r="AN3969" s="13">
        <v>0.20880000000000001</v>
      </c>
      <c r="AO3969" t="e">
        <f>NA()</f>
        <v>#N/A</v>
      </c>
      <c r="AP3969" t="e">
        <f>NA()</f>
        <v>#N/A</v>
      </c>
    </row>
    <row r="3970" spans="20:42" x14ac:dyDescent="0.35">
      <c r="T3970" s="6"/>
      <c r="U3970" s="6"/>
      <c r="AE3970" s="25">
        <v>42284</v>
      </c>
      <c r="AF3970" t="e">
        <f>NA()</f>
        <v>#N/A</v>
      </c>
      <c r="AG3970" t="e">
        <f>NA()</f>
        <v>#N/A</v>
      </c>
      <c r="AH3970" t="e">
        <f>NA()</f>
        <v>#N/A</v>
      </c>
      <c r="AI3970" t="e">
        <f>NA()</f>
        <v>#N/A</v>
      </c>
      <c r="AJ3970" t="e">
        <f>NA()</f>
        <v>#N/A</v>
      </c>
      <c r="AK3970" t="e">
        <f>NA()</f>
        <v>#N/A</v>
      </c>
      <c r="AL3970" t="e">
        <f>NA()</f>
        <v>#N/A</v>
      </c>
      <c r="AM3970" t="e">
        <f>NA()</f>
        <v>#N/A</v>
      </c>
      <c r="AN3970" s="13">
        <v>0.20860000000000001</v>
      </c>
      <c r="AO3970" t="e">
        <f>NA()</f>
        <v>#N/A</v>
      </c>
      <c r="AP3970" t="e">
        <f>NA()</f>
        <v>#N/A</v>
      </c>
    </row>
    <row r="3971" spans="20:42" x14ac:dyDescent="0.35">
      <c r="T3971" s="6"/>
      <c r="U3971" s="6"/>
      <c r="AE3971" s="25">
        <v>42285</v>
      </c>
      <c r="AF3971" t="e">
        <f>NA()</f>
        <v>#N/A</v>
      </c>
      <c r="AG3971" t="e">
        <f>NA()</f>
        <v>#N/A</v>
      </c>
      <c r="AH3971" t="e">
        <f>NA()</f>
        <v>#N/A</v>
      </c>
      <c r="AI3971" t="e">
        <f>NA()</f>
        <v>#N/A</v>
      </c>
      <c r="AJ3971" t="e">
        <f>NA()</f>
        <v>#N/A</v>
      </c>
      <c r="AK3971" t="e">
        <f>NA()</f>
        <v>#N/A</v>
      </c>
      <c r="AL3971" t="e">
        <f>NA()</f>
        <v>#N/A</v>
      </c>
      <c r="AM3971" t="e">
        <f>NA()</f>
        <v>#N/A</v>
      </c>
      <c r="AN3971" s="13">
        <v>0.20880000000000001</v>
      </c>
      <c r="AO3971" t="e">
        <f>NA()</f>
        <v>#N/A</v>
      </c>
      <c r="AP3971" t="e">
        <f>NA()</f>
        <v>#N/A</v>
      </c>
    </row>
    <row r="3972" spans="20:42" x14ac:dyDescent="0.35">
      <c r="T3972" s="6"/>
      <c r="U3972" s="6"/>
      <c r="AE3972" s="25">
        <v>42286</v>
      </c>
      <c r="AF3972" t="e">
        <f>NA()</f>
        <v>#N/A</v>
      </c>
      <c r="AG3972" t="e">
        <f>NA()</f>
        <v>#N/A</v>
      </c>
      <c r="AH3972" t="e">
        <f>NA()</f>
        <v>#N/A</v>
      </c>
      <c r="AI3972" t="e">
        <f>NA()</f>
        <v>#N/A</v>
      </c>
      <c r="AJ3972" t="e">
        <f>NA()</f>
        <v>#N/A</v>
      </c>
      <c r="AK3972" t="e">
        <f>NA()</f>
        <v>#N/A</v>
      </c>
      <c r="AL3972" t="e">
        <f>NA()</f>
        <v>#N/A</v>
      </c>
      <c r="AM3972" t="e">
        <f>NA()</f>
        <v>#N/A</v>
      </c>
      <c r="AN3972" s="13">
        <v>0.2084</v>
      </c>
      <c r="AO3972" t="e">
        <f>NA()</f>
        <v>#N/A</v>
      </c>
      <c r="AP3972" t="e">
        <f>NA()</f>
        <v>#N/A</v>
      </c>
    </row>
    <row r="3973" spans="20:42" x14ac:dyDescent="0.35">
      <c r="T3973" s="6"/>
      <c r="U3973" s="6"/>
      <c r="AE3973" s="25">
        <v>42287</v>
      </c>
      <c r="AF3973" t="e">
        <f>NA()</f>
        <v>#N/A</v>
      </c>
      <c r="AG3973" t="e">
        <f>NA()</f>
        <v>#N/A</v>
      </c>
      <c r="AH3973" t="e">
        <f>NA()</f>
        <v>#N/A</v>
      </c>
      <c r="AI3973" t="e">
        <f>NA()</f>
        <v>#N/A</v>
      </c>
      <c r="AJ3973" t="e">
        <f>NA()</f>
        <v>#N/A</v>
      </c>
      <c r="AK3973" t="e">
        <f>NA()</f>
        <v>#N/A</v>
      </c>
      <c r="AL3973" t="e">
        <f>NA()</f>
        <v>#N/A</v>
      </c>
      <c r="AM3973" t="e">
        <f>NA()</f>
        <v>#N/A</v>
      </c>
      <c r="AN3973" t="e">
        <f>NA()</f>
        <v>#N/A</v>
      </c>
      <c r="AO3973" t="e">
        <f>NA()</f>
        <v>#N/A</v>
      </c>
      <c r="AP3973" t="e">
        <f>NA()</f>
        <v>#N/A</v>
      </c>
    </row>
    <row r="3974" spans="20:42" x14ac:dyDescent="0.35">
      <c r="T3974" s="6"/>
      <c r="U3974" s="6"/>
      <c r="AE3974" s="25">
        <v>42288</v>
      </c>
      <c r="AF3974" t="e">
        <f>NA()</f>
        <v>#N/A</v>
      </c>
      <c r="AG3974" t="e">
        <f>NA()</f>
        <v>#N/A</v>
      </c>
      <c r="AH3974" t="e">
        <f>NA()</f>
        <v>#N/A</v>
      </c>
      <c r="AI3974" t="e">
        <f>NA()</f>
        <v>#N/A</v>
      </c>
      <c r="AJ3974" t="e">
        <f>NA()</f>
        <v>#N/A</v>
      </c>
      <c r="AK3974" t="e">
        <f>NA()</f>
        <v>#N/A</v>
      </c>
      <c r="AL3974" t="e">
        <f>NA()</f>
        <v>#N/A</v>
      </c>
      <c r="AM3974" t="e">
        <f>NA()</f>
        <v>#N/A</v>
      </c>
      <c r="AN3974" t="e">
        <f>NA()</f>
        <v>#N/A</v>
      </c>
      <c r="AO3974" t="e">
        <f>NA()</f>
        <v>#N/A</v>
      </c>
      <c r="AP3974" t="e">
        <f>NA()</f>
        <v>#N/A</v>
      </c>
    </row>
    <row r="3975" spans="20:42" x14ac:dyDescent="0.35">
      <c r="T3975" s="6"/>
      <c r="U3975" s="6"/>
      <c r="AE3975" s="25">
        <v>42289</v>
      </c>
      <c r="AF3975" t="e">
        <f>NA()</f>
        <v>#N/A</v>
      </c>
      <c r="AG3975" t="e">
        <f>NA()</f>
        <v>#N/A</v>
      </c>
      <c r="AH3975" t="e">
        <f>NA()</f>
        <v>#N/A</v>
      </c>
      <c r="AI3975" t="e">
        <f>NA()</f>
        <v>#N/A</v>
      </c>
      <c r="AJ3975" t="e">
        <f>NA()</f>
        <v>#N/A</v>
      </c>
      <c r="AK3975" t="e">
        <f>NA()</f>
        <v>#N/A</v>
      </c>
      <c r="AL3975" t="e">
        <f>NA()</f>
        <v>#N/A</v>
      </c>
      <c r="AM3975" t="e">
        <f>NA()</f>
        <v>#N/A</v>
      </c>
      <c r="AN3975" s="13">
        <v>0.20830000000000001</v>
      </c>
      <c r="AO3975" t="e">
        <f>NA()</f>
        <v>#N/A</v>
      </c>
      <c r="AP3975" t="e">
        <f>NA()</f>
        <v>#N/A</v>
      </c>
    </row>
    <row r="3976" spans="20:42" x14ac:dyDescent="0.35">
      <c r="T3976" s="6"/>
      <c r="U3976" s="6"/>
      <c r="AE3976" s="25">
        <v>42290</v>
      </c>
      <c r="AF3976" t="e">
        <f>NA()</f>
        <v>#N/A</v>
      </c>
      <c r="AG3976" t="e">
        <f>NA()</f>
        <v>#N/A</v>
      </c>
      <c r="AH3976" t="e">
        <f>NA()</f>
        <v>#N/A</v>
      </c>
      <c r="AI3976" t="e">
        <f>NA()</f>
        <v>#N/A</v>
      </c>
      <c r="AJ3976" t="e">
        <f>NA()</f>
        <v>#N/A</v>
      </c>
      <c r="AK3976" t="e">
        <f>NA()</f>
        <v>#N/A</v>
      </c>
      <c r="AL3976" t="e">
        <f>NA()</f>
        <v>#N/A</v>
      </c>
      <c r="AM3976" t="e">
        <f>NA()</f>
        <v>#N/A</v>
      </c>
      <c r="AN3976" s="13">
        <v>0.2079</v>
      </c>
      <c r="AO3976" t="e">
        <f>NA()</f>
        <v>#N/A</v>
      </c>
      <c r="AP3976" t="e">
        <f>NA()</f>
        <v>#N/A</v>
      </c>
    </row>
    <row r="3977" spans="20:42" x14ac:dyDescent="0.35">
      <c r="T3977" s="6"/>
      <c r="U3977" s="6"/>
      <c r="AE3977" s="25">
        <v>42291</v>
      </c>
      <c r="AF3977" t="e">
        <f>NA()</f>
        <v>#N/A</v>
      </c>
      <c r="AG3977" t="e">
        <f>NA()</f>
        <v>#N/A</v>
      </c>
      <c r="AH3977" t="e">
        <f>NA()</f>
        <v>#N/A</v>
      </c>
      <c r="AI3977" t="e">
        <f>NA()</f>
        <v>#N/A</v>
      </c>
      <c r="AJ3977" t="e">
        <f>NA()</f>
        <v>#N/A</v>
      </c>
      <c r="AK3977" t="e">
        <f>NA()</f>
        <v>#N/A</v>
      </c>
      <c r="AL3977" t="e">
        <f>NA()</f>
        <v>#N/A</v>
      </c>
      <c r="AM3977" t="e">
        <f>NA()</f>
        <v>#N/A</v>
      </c>
      <c r="AN3977" s="13">
        <v>0.20680000000000001</v>
      </c>
      <c r="AO3977" t="e">
        <f>NA()</f>
        <v>#N/A</v>
      </c>
      <c r="AP3977" t="e">
        <f>NA()</f>
        <v>#N/A</v>
      </c>
    </row>
    <row r="3978" spans="20:42" x14ac:dyDescent="0.35">
      <c r="T3978" s="6"/>
      <c r="U3978" s="6"/>
      <c r="AE3978" s="25">
        <v>42292</v>
      </c>
      <c r="AF3978" t="e">
        <f>NA()</f>
        <v>#N/A</v>
      </c>
      <c r="AG3978" t="e">
        <f>NA()</f>
        <v>#N/A</v>
      </c>
      <c r="AH3978" t="e">
        <f>NA()</f>
        <v>#N/A</v>
      </c>
      <c r="AI3978" t="e">
        <f>NA()</f>
        <v>#N/A</v>
      </c>
      <c r="AJ3978" t="e">
        <f>NA()</f>
        <v>#N/A</v>
      </c>
      <c r="AK3978" t="e">
        <f>NA()</f>
        <v>#N/A</v>
      </c>
      <c r="AL3978" t="e">
        <f>NA()</f>
        <v>#N/A</v>
      </c>
      <c r="AM3978" t="e">
        <f>NA()</f>
        <v>#N/A</v>
      </c>
      <c r="AN3978" s="13">
        <v>0.2051</v>
      </c>
      <c r="AO3978" t="e">
        <f>NA()</f>
        <v>#N/A</v>
      </c>
      <c r="AP3978" t="e">
        <f>NA()</f>
        <v>#N/A</v>
      </c>
    </row>
    <row r="3979" spans="20:42" x14ac:dyDescent="0.35">
      <c r="T3979" s="6"/>
      <c r="U3979" s="6"/>
      <c r="AE3979" s="25">
        <v>42293</v>
      </c>
      <c r="AF3979" t="e">
        <f>NA()</f>
        <v>#N/A</v>
      </c>
      <c r="AG3979" t="e">
        <f>NA()</f>
        <v>#N/A</v>
      </c>
      <c r="AH3979" t="e">
        <f>NA()</f>
        <v>#N/A</v>
      </c>
      <c r="AI3979" t="e">
        <f>NA()</f>
        <v>#N/A</v>
      </c>
      <c r="AJ3979" t="e">
        <f>NA()</f>
        <v>#N/A</v>
      </c>
      <c r="AK3979" t="e">
        <f>NA()</f>
        <v>#N/A</v>
      </c>
      <c r="AL3979" t="e">
        <f>NA()</f>
        <v>#N/A</v>
      </c>
      <c r="AM3979" t="e">
        <f>NA()</f>
        <v>#N/A</v>
      </c>
      <c r="AN3979" s="13">
        <v>0.20180000000000001</v>
      </c>
      <c r="AO3979" t="e">
        <f>NA()</f>
        <v>#N/A</v>
      </c>
      <c r="AP3979" t="e">
        <f>NA()</f>
        <v>#N/A</v>
      </c>
    </row>
    <row r="3980" spans="20:42" x14ac:dyDescent="0.35">
      <c r="T3980" s="6"/>
      <c r="U3980" s="6"/>
      <c r="AE3980" s="25">
        <v>42294</v>
      </c>
      <c r="AF3980" t="e">
        <f>NA()</f>
        <v>#N/A</v>
      </c>
      <c r="AG3980" t="e">
        <f>NA()</f>
        <v>#N/A</v>
      </c>
      <c r="AH3980" t="e">
        <f>NA()</f>
        <v>#N/A</v>
      </c>
      <c r="AI3980" t="e">
        <f>NA()</f>
        <v>#N/A</v>
      </c>
      <c r="AJ3980" t="e">
        <f>NA()</f>
        <v>#N/A</v>
      </c>
      <c r="AK3980" t="e">
        <f>NA()</f>
        <v>#N/A</v>
      </c>
      <c r="AL3980" t="e">
        <f>NA()</f>
        <v>#N/A</v>
      </c>
      <c r="AM3980" t="e">
        <f>NA()</f>
        <v>#N/A</v>
      </c>
      <c r="AN3980" t="e">
        <f>NA()</f>
        <v>#N/A</v>
      </c>
      <c r="AO3980" t="e">
        <f>NA()</f>
        <v>#N/A</v>
      </c>
      <c r="AP3980" t="e">
        <f>NA()</f>
        <v>#N/A</v>
      </c>
    </row>
    <row r="3981" spans="20:42" x14ac:dyDescent="0.35">
      <c r="T3981" s="6"/>
      <c r="U3981" s="6"/>
      <c r="AE3981" s="25">
        <v>42295</v>
      </c>
      <c r="AF3981" t="e">
        <f>NA()</f>
        <v>#N/A</v>
      </c>
      <c r="AG3981" t="e">
        <f>NA()</f>
        <v>#N/A</v>
      </c>
      <c r="AH3981" t="e">
        <f>NA()</f>
        <v>#N/A</v>
      </c>
      <c r="AI3981" t="e">
        <f>NA()</f>
        <v>#N/A</v>
      </c>
      <c r="AJ3981" t="e">
        <f>NA()</f>
        <v>#N/A</v>
      </c>
      <c r="AK3981" t="e">
        <f>NA()</f>
        <v>#N/A</v>
      </c>
      <c r="AL3981" t="e">
        <f>NA()</f>
        <v>#N/A</v>
      </c>
      <c r="AM3981" t="e">
        <f>NA()</f>
        <v>#N/A</v>
      </c>
      <c r="AN3981" t="e">
        <f>NA()</f>
        <v>#N/A</v>
      </c>
      <c r="AO3981" t="e">
        <f>NA()</f>
        <v>#N/A</v>
      </c>
      <c r="AP3981" t="e">
        <f>NA()</f>
        <v>#N/A</v>
      </c>
    </row>
    <row r="3982" spans="20:42" x14ac:dyDescent="0.35">
      <c r="T3982" s="6"/>
      <c r="U3982" s="6"/>
      <c r="AE3982" s="25">
        <v>42296</v>
      </c>
      <c r="AF3982" t="e">
        <f>NA()</f>
        <v>#N/A</v>
      </c>
      <c r="AG3982" t="e">
        <f>NA()</f>
        <v>#N/A</v>
      </c>
      <c r="AH3982" t="e">
        <f>NA()</f>
        <v>#N/A</v>
      </c>
      <c r="AI3982" t="e">
        <f>NA()</f>
        <v>#N/A</v>
      </c>
      <c r="AJ3982" t="e">
        <f>NA()</f>
        <v>#N/A</v>
      </c>
      <c r="AK3982" t="e">
        <f>NA()</f>
        <v>#N/A</v>
      </c>
      <c r="AL3982" t="e">
        <f>NA()</f>
        <v>#N/A</v>
      </c>
      <c r="AM3982" t="e">
        <f>NA()</f>
        <v>#N/A</v>
      </c>
      <c r="AN3982" s="13">
        <v>0.20100000000000001</v>
      </c>
      <c r="AO3982" t="e">
        <f>NA()</f>
        <v>#N/A</v>
      </c>
      <c r="AP3982" t="e">
        <f>NA()</f>
        <v>#N/A</v>
      </c>
    </row>
    <row r="3983" spans="20:42" x14ac:dyDescent="0.35">
      <c r="T3983" s="6"/>
      <c r="U3983" s="6"/>
      <c r="AE3983" s="25">
        <v>42297</v>
      </c>
      <c r="AF3983" t="e">
        <f>NA()</f>
        <v>#N/A</v>
      </c>
      <c r="AG3983" t="e">
        <f>NA()</f>
        <v>#N/A</v>
      </c>
      <c r="AH3983" t="e">
        <f>NA()</f>
        <v>#N/A</v>
      </c>
      <c r="AI3983" t="e">
        <f>NA()</f>
        <v>#N/A</v>
      </c>
      <c r="AJ3983" t="e">
        <f>NA()</f>
        <v>#N/A</v>
      </c>
      <c r="AK3983" t="e">
        <f>NA()</f>
        <v>#N/A</v>
      </c>
      <c r="AL3983" t="e">
        <f>NA()</f>
        <v>#N/A</v>
      </c>
      <c r="AM3983" t="e">
        <f>NA()</f>
        <v>#N/A</v>
      </c>
      <c r="AN3983" s="13">
        <v>0.1991</v>
      </c>
      <c r="AO3983" t="e">
        <f>NA()</f>
        <v>#N/A</v>
      </c>
      <c r="AP3983" t="e">
        <f>NA()</f>
        <v>#N/A</v>
      </c>
    </row>
    <row r="3984" spans="20:42" x14ac:dyDescent="0.35">
      <c r="T3984" s="6"/>
      <c r="U3984" s="6"/>
      <c r="AE3984" s="25">
        <v>42298</v>
      </c>
      <c r="AF3984" t="e">
        <f>NA()</f>
        <v>#N/A</v>
      </c>
      <c r="AG3984" t="e">
        <f>NA()</f>
        <v>#N/A</v>
      </c>
      <c r="AH3984" t="e">
        <f>NA()</f>
        <v>#N/A</v>
      </c>
      <c r="AI3984" t="e">
        <f>NA()</f>
        <v>#N/A</v>
      </c>
      <c r="AJ3984" t="e">
        <f>NA()</f>
        <v>#N/A</v>
      </c>
      <c r="AK3984" t="e">
        <f>NA()</f>
        <v>#N/A</v>
      </c>
      <c r="AL3984" t="e">
        <f>NA()</f>
        <v>#N/A</v>
      </c>
      <c r="AM3984" t="e">
        <f>NA()</f>
        <v>#N/A</v>
      </c>
      <c r="AN3984" s="13">
        <v>0.19850000000000001</v>
      </c>
      <c r="AO3984" t="e">
        <f>NA()</f>
        <v>#N/A</v>
      </c>
      <c r="AP3984" t="e">
        <f>NA()</f>
        <v>#N/A</v>
      </c>
    </row>
    <row r="3985" spans="20:42" x14ac:dyDescent="0.35">
      <c r="T3985" s="6"/>
      <c r="U3985" s="6"/>
      <c r="AE3985" s="25">
        <v>42299</v>
      </c>
      <c r="AF3985" t="e">
        <f>NA()</f>
        <v>#N/A</v>
      </c>
      <c r="AG3985" t="e">
        <f>NA()</f>
        <v>#N/A</v>
      </c>
      <c r="AH3985" t="e">
        <f>NA()</f>
        <v>#N/A</v>
      </c>
      <c r="AI3985" t="e">
        <f>NA()</f>
        <v>#N/A</v>
      </c>
      <c r="AJ3985" t="e">
        <f>NA()</f>
        <v>#N/A</v>
      </c>
      <c r="AK3985" t="e">
        <f>NA()</f>
        <v>#N/A</v>
      </c>
      <c r="AL3985" t="e">
        <f>NA()</f>
        <v>#N/A</v>
      </c>
      <c r="AM3985" t="e">
        <f>NA()</f>
        <v>#N/A</v>
      </c>
      <c r="AN3985" s="13">
        <v>0.20039999999999999</v>
      </c>
      <c r="AO3985" t="e">
        <f>NA()</f>
        <v>#N/A</v>
      </c>
      <c r="AP3985" t="e">
        <f>NA()</f>
        <v>#N/A</v>
      </c>
    </row>
    <row r="3986" spans="20:42" x14ac:dyDescent="0.35">
      <c r="T3986" s="6"/>
      <c r="U3986" s="6"/>
      <c r="AE3986" s="25">
        <v>42300</v>
      </c>
      <c r="AF3986" t="e">
        <f>NA()</f>
        <v>#N/A</v>
      </c>
      <c r="AG3986" t="e">
        <f>NA()</f>
        <v>#N/A</v>
      </c>
      <c r="AH3986" t="e">
        <f>NA()</f>
        <v>#N/A</v>
      </c>
      <c r="AI3986" t="e">
        <f>NA()</f>
        <v>#N/A</v>
      </c>
      <c r="AJ3986" t="e">
        <f>NA()</f>
        <v>#N/A</v>
      </c>
      <c r="AK3986" t="e">
        <f>NA()</f>
        <v>#N/A</v>
      </c>
      <c r="AL3986" t="e">
        <f>NA()</f>
        <v>#N/A</v>
      </c>
      <c r="AM3986" t="e">
        <f>NA()</f>
        <v>#N/A</v>
      </c>
      <c r="AN3986" s="13">
        <v>0.21260000000000001</v>
      </c>
      <c r="AO3986" t="e">
        <f>NA()</f>
        <v>#N/A</v>
      </c>
      <c r="AP3986" t="e">
        <f>NA()</f>
        <v>#N/A</v>
      </c>
    </row>
    <row r="3987" spans="20:42" x14ac:dyDescent="0.35">
      <c r="T3987" s="6"/>
      <c r="U3987" s="6"/>
      <c r="AE3987" s="25">
        <v>42301</v>
      </c>
      <c r="AF3987" t="e">
        <f>NA()</f>
        <v>#N/A</v>
      </c>
      <c r="AG3987" t="e">
        <f>NA()</f>
        <v>#N/A</v>
      </c>
      <c r="AH3987" t="e">
        <f>NA()</f>
        <v>#N/A</v>
      </c>
      <c r="AI3987" t="e">
        <f>NA()</f>
        <v>#N/A</v>
      </c>
      <c r="AJ3987" t="e">
        <f>NA()</f>
        <v>#N/A</v>
      </c>
      <c r="AK3987" t="e">
        <f>NA()</f>
        <v>#N/A</v>
      </c>
      <c r="AL3987" t="e">
        <f>NA()</f>
        <v>#N/A</v>
      </c>
      <c r="AM3987" t="e">
        <f>NA()</f>
        <v>#N/A</v>
      </c>
      <c r="AN3987" t="e">
        <f>NA()</f>
        <v>#N/A</v>
      </c>
      <c r="AO3987" t="e">
        <f>NA()</f>
        <v>#N/A</v>
      </c>
      <c r="AP3987" t="e">
        <f>NA()</f>
        <v>#N/A</v>
      </c>
    </row>
    <row r="3988" spans="20:42" x14ac:dyDescent="0.35">
      <c r="T3988" s="6"/>
      <c r="U3988" s="6"/>
      <c r="AE3988" s="25">
        <v>42302</v>
      </c>
      <c r="AF3988" t="e">
        <f>NA()</f>
        <v>#N/A</v>
      </c>
      <c r="AG3988" t="e">
        <f>NA()</f>
        <v>#N/A</v>
      </c>
      <c r="AH3988" t="e">
        <f>NA()</f>
        <v>#N/A</v>
      </c>
      <c r="AI3988" t="e">
        <f>NA()</f>
        <v>#N/A</v>
      </c>
      <c r="AJ3988" t="e">
        <f>NA()</f>
        <v>#N/A</v>
      </c>
      <c r="AK3988" t="e">
        <f>NA()</f>
        <v>#N/A</v>
      </c>
      <c r="AL3988" t="e">
        <f>NA()</f>
        <v>#N/A</v>
      </c>
      <c r="AM3988" t="e">
        <f>NA()</f>
        <v>#N/A</v>
      </c>
      <c r="AN3988" t="e">
        <f>NA()</f>
        <v>#N/A</v>
      </c>
      <c r="AO3988" t="e">
        <f>NA()</f>
        <v>#N/A</v>
      </c>
      <c r="AP3988" t="e">
        <f>NA()</f>
        <v>#N/A</v>
      </c>
    </row>
    <row r="3989" spans="20:42" x14ac:dyDescent="0.35">
      <c r="T3989" s="6"/>
      <c r="U3989" s="6"/>
      <c r="AE3989" s="25">
        <v>42303</v>
      </c>
      <c r="AF3989" t="e">
        <f>NA()</f>
        <v>#N/A</v>
      </c>
      <c r="AG3989" t="e">
        <f>NA()</f>
        <v>#N/A</v>
      </c>
      <c r="AH3989" t="e">
        <f>NA()</f>
        <v>#N/A</v>
      </c>
      <c r="AI3989" t="e">
        <f>NA()</f>
        <v>#N/A</v>
      </c>
      <c r="AJ3989" t="e">
        <f>NA()</f>
        <v>#N/A</v>
      </c>
      <c r="AK3989" t="e">
        <f>NA()</f>
        <v>#N/A</v>
      </c>
      <c r="AL3989" t="e">
        <f>NA()</f>
        <v>#N/A</v>
      </c>
      <c r="AM3989" t="e">
        <f>NA()</f>
        <v>#N/A</v>
      </c>
      <c r="AN3989" s="13">
        <v>0.21460000000000001</v>
      </c>
      <c r="AO3989" t="e">
        <f>NA()</f>
        <v>#N/A</v>
      </c>
      <c r="AP3989" t="e">
        <f>NA()</f>
        <v>#N/A</v>
      </c>
    </row>
    <row r="3990" spans="20:42" x14ac:dyDescent="0.35">
      <c r="T3990" s="6"/>
      <c r="U3990" s="6"/>
      <c r="AE3990" s="25">
        <v>42304</v>
      </c>
      <c r="AF3990" t="e">
        <f>NA()</f>
        <v>#N/A</v>
      </c>
      <c r="AG3990" t="e">
        <f>NA()</f>
        <v>#N/A</v>
      </c>
      <c r="AH3990" t="e">
        <f>NA()</f>
        <v>#N/A</v>
      </c>
      <c r="AI3990" t="e">
        <f>NA()</f>
        <v>#N/A</v>
      </c>
      <c r="AJ3990" t="e">
        <f>NA()</f>
        <v>#N/A</v>
      </c>
      <c r="AK3990" t="e">
        <f>NA()</f>
        <v>#N/A</v>
      </c>
      <c r="AL3990" t="e">
        <f>NA()</f>
        <v>#N/A</v>
      </c>
      <c r="AM3990" t="e">
        <f>NA()</f>
        <v>#N/A</v>
      </c>
      <c r="AN3990" s="13">
        <v>0.21590000000000001</v>
      </c>
      <c r="AO3990" t="e">
        <f>NA()</f>
        <v>#N/A</v>
      </c>
      <c r="AP3990" t="e">
        <f>NA()</f>
        <v>#N/A</v>
      </c>
    </row>
    <row r="3991" spans="20:42" x14ac:dyDescent="0.35">
      <c r="T3991" s="6"/>
      <c r="U3991" s="6"/>
      <c r="AE3991" s="25">
        <v>42305</v>
      </c>
      <c r="AF3991" t="e">
        <f>NA()</f>
        <v>#N/A</v>
      </c>
      <c r="AG3991" t="e">
        <f>NA()</f>
        <v>#N/A</v>
      </c>
      <c r="AH3991" t="e">
        <f>NA()</f>
        <v>#N/A</v>
      </c>
      <c r="AI3991" t="e">
        <f>NA()</f>
        <v>#N/A</v>
      </c>
      <c r="AJ3991" t="e">
        <f>NA()</f>
        <v>#N/A</v>
      </c>
      <c r="AK3991" t="e">
        <f>NA()</f>
        <v>#N/A</v>
      </c>
      <c r="AL3991" t="e">
        <f>NA()</f>
        <v>#N/A</v>
      </c>
      <c r="AM3991" t="e">
        <f>NA()</f>
        <v>#N/A</v>
      </c>
      <c r="AN3991" s="13">
        <v>0.2208</v>
      </c>
      <c r="AO3991" t="e">
        <f>NA()</f>
        <v>#N/A</v>
      </c>
      <c r="AP3991" t="e">
        <f>NA()</f>
        <v>#N/A</v>
      </c>
    </row>
    <row r="3992" spans="20:42" x14ac:dyDescent="0.35">
      <c r="T3992" s="6"/>
      <c r="U3992" s="6"/>
      <c r="AE3992" s="25">
        <v>42306</v>
      </c>
      <c r="AF3992" t="e">
        <f>NA()</f>
        <v>#N/A</v>
      </c>
      <c r="AG3992" t="e">
        <f>NA()</f>
        <v>#N/A</v>
      </c>
      <c r="AH3992" t="e">
        <f>NA()</f>
        <v>#N/A</v>
      </c>
      <c r="AI3992" t="e">
        <f>NA()</f>
        <v>#N/A</v>
      </c>
      <c r="AJ3992" t="e">
        <f>NA()</f>
        <v>#N/A</v>
      </c>
      <c r="AK3992" t="e">
        <f>NA()</f>
        <v>#N/A</v>
      </c>
      <c r="AL3992" t="e">
        <f>NA()</f>
        <v>#N/A</v>
      </c>
      <c r="AM3992" t="e">
        <f>NA()</f>
        <v>#N/A</v>
      </c>
      <c r="AN3992" s="13">
        <v>0.2271</v>
      </c>
      <c r="AO3992" t="e">
        <f>NA()</f>
        <v>#N/A</v>
      </c>
      <c r="AP3992" t="e">
        <f>NA()</f>
        <v>#N/A</v>
      </c>
    </row>
    <row r="3993" spans="20:42" x14ac:dyDescent="0.35">
      <c r="T3993" s="6"/>
      <c r="U3993" s="6"/>
      <c r="AE3993" s="25">
        <v>42307</v>
      </c>
      <c r="AF3993" t="e">
        <f>NA()</f>
        <v>#N/A</v>
      </c>
      <c r="AG3993" t="e">
        <f>NA()</f>
        <v>#N/A</v>
      </c>
      <c r="AH3993" t="e">
        <f>NA()</f>
        <v>#N/A</v>
      </c>
      <c r="AI3993" t="e">
        <f>NA()</f>
        <v>#N/A</v>
      </c>
      <c r="AJ3993" t="e">
        <f>NA()</f>
        <v>#N/A</v>
      </c>
      <c r="AK3993" t="e">
        <f>NA()</f>
        <v>#N/A</v>
      </c>
      <c r="AL3993" t="e">
        <f>NA()</f>
        <v>#N/A</v>
      </c>
      <c r="AM3993" t="e">
        <f>NA()</f>
        <v>#N/A</v>
      </c>
      <c r="AN3993" s="13">
        <v>0.25209999999999999</v>
      </c>
      <c r="AO3993" t="e">
        <f>NA()</f>
        <v>#N/A</v>
      </c>
      <c r="AP3993" t="e">
        <f>NA()</f>
        <v>#N/A</v>
      </c>
    </row>
    <row r="3994" spans="20:42" x14ac:dyDescent="0.35">
      <c r="T3994" s="6"/>
      <c r="U3994" s="6"/>
      <c r="AE3994" s="25">
        <v>42308</v>
      </c>
      <c r="AF3994" t="e">
        <f>NA()</f>
        <v>#N/A</v>
      </c>
      <c r="AG3994" t="e">
        <f>NA()</f>
        <v>#N/A</v>
      </c>
      <c r="AH3994" t="e">
        <f>NA()</f>
        <v>#N/A</v>
      </c>
      <c r="AI3994" t="e">
        <f>NA()</f>
        <v>#N/A</v>
      </c>
      <c r="AJ3994" t="e">
        <f>NA()</f>
        <v>#N/A</v>
      </c>
      <c r="AK3994" t="e">
        <f>NA()</f>
        <v>#N/A</v>
      </c>
      <c r="AL3994" t="e">
        <f>NA()</f>
        <v>#N/A</v>
      </c>
      <c r="AM3994" t="e">
        <f>NA()</f>
        <v>#N/A</v>
      </c>
      <c r="AN3994" t="e">
        <f>NA()</f>
        <v>#N/A</v>
      </c>
      <c r="AO3994" t="e">
        <f>NA()</f>
        <v>#N/A</v>
      </c>
      <c r="AP3994" t="e">
        <f>NA()</f>
        <v>#N/A</v>
      </c>
    </row>
    <row r="3995" spans="20:42" x14ac:dyDescent="0.35">
      <c r="T3995" s="6"/>
      <c r="U3995" s="6"/>
      <c r="AE3995" s="25">
        <v>42309</v>
      </c>
      <c r="AF3995" t="e">
        <f>NA()</f>
        <v>#N/A</v>
      </c>
      <c r="AG3995" t="e">
        <f>NA()</f>
        <v>#N/A</v>
      </c>
      <c r="AH3995" t="e">
        <f>NA()</f>
        <v>#N/A</v>
      </c>
      <c r="AI3995" t="e">
        <f>NA()</f>
        <v>#N/A</v>
      </c>
      <c r="AJ3995" t="e">
        <f>NA()</f>
        <v>#N/A</v>
      </c>
      <c r="AK3995" t="e">
        <f>NA()</f>
        <v>#N/A</v>
      </c>
      <c r="AL3995" t="e">
        <f>NA()</f>
        <v>#N/A</v>
      </c>
      <c r="AM3995" t="e">
        <f>NA()</f>
        <v>#N/A</v>
      </c>
      <c r="AN3995" t="e">
        <f>NA()</f>
        <v>#N/A</v>
      </c>
      <c r="AO3995" s="13">
        <v>1.0347</v>
      </c>
      <c r="AP3995" t="e">
        <f>NA()</f>
        <v>#N/A</v>
      </c>
    </row>
    <row r="3996" spans="20:42" x14ac:dyDescent="0.35">
      <c r="T3996" s="6"/>
      <c r="U3996" s="6"/>
      <c r="AE3996" s="25">
        <v>42310</v>
      </c>
      <c r="AF3996" t="e">
        <f>NA()</f>
        <v>#N/A</v>
      </c>
      <c r="AG3996" t="e">
        <f>NA()</f>
        <v>#N/A</v>
      </c>
      <c r="AH3996" t="e">
        <f>NA()</f>
        <v>#N/A</v>
      </c>
      <c r="AI3996" t="e">
        <f>NA()</f>
        <v>#N/A</v>
      </c>
      <c r="AJ3996" t="e">
        <f>NA()</f>
        <v>#N/A</v>
      </c>
      <c r="AK3996" t="e">
        <f>NA()</f>
        <v>#N/A</v>
      </c>
      <c r="AL3996" t="e">
        <f>NA()</f>
        <v>#N/A</v>
      </c>
      <c r="AM3996" t="e">
        <f>NA()</f>
        <v>#N/A</v>
      </c>
      <c r="AN3996" s="13">
        <v>0.25729999999999997</v>
      </c>
      <c r="AO3996" t="e">
        <f>NA()</f>
        <v>#N/A</v>
      </c>
      <c r="AP3996" t="e">
        <f>NA()</f>
        <v>#N/A</v>
      </c>
    </row>
    <row r="3997" spans="20:42" x14ac:dyDescent="0.35">
      <c r="T3997" s="6"/>
      <c r="U3997" s="6"/>
      <c r="AE3997" s="25">
        <v>42311</v>
      </c>
      <c r="AF3997" t="e">
        <f>NA()</f>
        <v>#N/A</v>
      </c>
      <c r="AG3997" t="e">
        <f>NA()</f>
        <v>#N/A</v>
      </c>
      <c r="AH3997" t="e">
        <f>NA()</f>
        <v>#N/A</v>
      </c>
      <c r="AI3997" t="e">
        <f>NA()</f>
        <v>#N/A</v>
      </c>
      <c r="AJ3997" t="e">
        <f>NA()</f>
        <v>#N/A</v>
      </c>
      <c r="AK3997" t="e">
        <f>NA()</f>
        <v>#N/A</v>
      </c>
      <c r="AL3997" t="e">
        <f>NA()</f>
        <v>#N/A</v>
      </c>
      <c r="AM3997" t="e">
        <f>NA()</f>
        <v>#N/A</v>
      </c>
      <c r="AN3997" s="13">
        <v>0.2586</v>
      </c>
      <c r="AO3997" t="e">
        <f>NA()</f>
        <v>#N/A</v>
      </c>
      <c r="AP3997" t="e">
        <f>NA()</f>
        <v>#N/A</v>
      </c>
    </row>
    <row r="3998" spans="20:42" x14ac:dyDescent="0.35">
      <c r="T3998" s="6"/>
      <c r="U3998" s="6"/>
      <c r="AE3998" s="25">
        <v>42312</v>
      </c>
      <c r="AF3998" t="e">
        <f>NA()</f>
        <v>#N/A</v>
      </c>
      <c r="AG3998" t="e">
        <f>NA()</f>
        <v>#N/A</v>
      </c>
      <c r="AH3998" t="e">
        <f>NA()</f>
        <v>#N/A</v>
      </c>
      <c r="AI3998" t="e">
        <f>NA()</f>
        <v>#N/A</v>
      </c>
      <c r="AJ3998" t="e">
        <f>NA()</f>
        <v>#N/A</v>
      </c>
      <c r="AK3998" t="e">
        <f>NA()</f>
        <v>#N/A</v>
      </c>
      <c r="AL3998" t="e">
        <f>NA()</f>
        <v>#N/A</v>
      </c>
      <c r="AM3998" t="e">
        <f>NA()</f>
        <v>#N/A</v>
      </c>
      <c r="AN3998" s="13">
        <v>0.25790000000000002</v>
      </c>
      <c r="AO3998" t="e">
        <f>NA()</f>
        <v>#N/A</v>
      </c>
      <c r="AP3998" t="e">
        <f>NA()</f>
        <v>#N/A</v>
      </c>
    </row>
    <row r="3999" spans="20:42" x14ac:dyDescent="0.35">
      <c r="T3999" s="6"/>
      <c r="U3999" s="6"/>
      <c r="AE3999" s="25">
        <v>42313</v>
      </c>
      <c r="AF3999" t="e">
        <f>NA()</f>
        <v>#N/A</v>
      </c>
      <c r="AG3999" t="e">
        <f>NA()</f>
        <v>#N/A</v>
      </c>
      <c r="AH3999" t="e">
        <f>NA()</f>
        <v>#N/A</v>
      </c>
      <c r="AI3999" t="e">
        <f>NA()</f>
        <v>#N/A</v>
      </c>
      <c r="AJ3999" t="e">
        <f>NA()</f>
        <v>#N/A</v>
      </c>
      <c r="AK3999" t="e">
        <f>NA()</f>
        <v>#N/A</v>
      </c>
      <c r="AL3999" t="e">
        <f>NA()</f>
        <v>#N/A</v>
      </c>
      <c r="AM3999" t="e">
        <f>NA()</f>
        <v>#N/A</v>
      </c>
      <c r="AN3999" s="13">
        <v>0.2586</v>
      </c>
      <c r="AO3999" t="e">
        <f>NA()</f>
        <v>#N/A</v>
      </c>
      <c r="AP3999" t="e">
        <f>NA()</f>
        <v>#N/A</v>
      </c>
    </row>
    <row r="4000" spans="20:42" x14ac:dyDescent="0.35">
      <c r="T4000" s="6"/>
      <c r="U4000" s="6"/>
      <c r="AE4000" s="25">
        <v>42314</v>
      </c>
      <c r="AF4000" t="e">
        <f>NA()</f>
        <v>#N/A</v>
      </c>
      <c r="AG4000" t="e">
        <f>NA()</f>
        <v>#N/A</v>
      </c>
      <c r="AH4000" t="e">
        <f>NA()</f>
        <v>#N/A</v>
      </c>
      <c r="AI4000" t="e">
        <f>NA()</f>
        <v>#N/A</v>
      </c>
      <c r="AJ4000" t="e">
        <f>NA()</f>
        <v>#N/A</v>
      </c>
      <c r="AK4000" t="e">
        <f>NA()</f>
        <v>#N/A</v>
      </c>
      <c r="AL4000" t="e">
        <f>NA()</f>
        <v>#N/A</v>
      </c>
      <c r="AM4000" t="e">
        <f>NA()</f>
        <v>#N/A</v>
      </c>
      <c r="AN4000" s="13">
        <v>0.26019999999999999</v>
      </c>
      <c r="AO4000" t="e">
        <f>NA()</f>
        <v>#N/A</v>
      </c>
      <c r="AP4000" t="e">
        <f>NA()</f>
        <v>#N/A</v>
      </c>
    </row>
    <row r="4001" spans="20:42" x14ac:dyDescent="0.35">
      <c r="T4001" s="6"/>
      <c r="U4001" s="6"/>
      <c r="AE4001" s="25">
        <v>42315</v>
      </c>
      <c r="AF4001" t="e">
        <f>NA()</f>
        <v>#N/A</v>
      </c>
      <c r="AG4001" t="e">
        <f>NA()</f>
        <v>#N/A</v>
      </c>
      <c r="AH4001" t="e">
        <f>NA()</f>
        <v>#N/A</v>
      </c>
      <c r="AI4001" t="e">
        <f>NA()</f>
        <v>#N/A</v>
      </c>
      <c r="AJ4001" t="e">
        <f>NA()</f>
        <v>#N/A</v>
      </c>
      <c r="AK4001" t="e">
        <f>NA()</f>
        <v>#N/A</v>
      </c>
      <c r="AL4001" t="e">
        <f>NA()</f>
        <v>#N/A</v>
      </c>
      <c r="AM4001" t="e">
        <f>NA()</f>
        <v>#N/A</v>
      </c>
      <c r="AN4001" t="e">
        <f>NA()</f>
        <v>#N/A</v>
      </c>
      <c r="AO4001" t="e">
        <f>NA()</f>
        <v>#N/A</v>
      </c>
      <c r="AP4001" t="e">
        <f>NA()</f>
        <v>#N/A</v>
      </c>
    </row>
    <row r="4002" spans="20:42" x14ac:dyDescent="0.35">
      <c r="T4002" s="6"/>
      <c r="U4002" s="6"/>
      <c r="AE4002" s="25">
        <v>42316</v>
      </c>
      <c r="AF4002" t="e">
        <f>NA()</f>
        <v>#N/A</v>
      </c>
      <c r="AG4002" t="e">
        <f>NA()</f>
        <v>#N/A</v>
      </c>
      <c r="AH4002" t="e">
        <f>NA()</f>
        <v>#N/A</v>
      </c>
      <c r="AI4002" t="e">
        <f>NA()</f>
        <v>#N/A</v>
      </c>
      <c r="AJ4002" t="e">
        <f>NA()</f>
        <v>#N/A</v>
      </c>
      <c r="AK4002" t="e">
        <f>NA()</f>
        <v>#N/A</v>
      </c>
      <c r="AL4002" t="e">
        <f>NA()</f>
        <v>#N/A</v>
      </c>
      <c r="AM4002" t="e">
        <f>NA()</f>
        <v>#N/A</v>
      </c>
      <c r="AN4002" t="e">
        <f>NA()</f>
        <v>#N/A</v>
      </c>
      <c r="AO4002" t="e">
        <f>NA()</f>
        <v>#N/A</v>
      </c>
      <c r="AP4002" t="e">
        <f>NA()</f>
        <v>#N/A</v>
      </c>
    </row>
    <row r="4003" spans="20:42" x14ac:dyDescent="0.35">
      <c r="T4003" s="6"/>
      <c r="U4003" s="6"/>
      <c r="AE4003" s="25">
        <v>42317</v>
      </c>
      <c r="AF4003" t="e">
        <f>NA()</f>
        <v>#N/A</v>
      </c>
      <c r="AG4003" t="e">
        <f>NA()</f>
        <v>#N/A</v>
      </c>
      <c r="AH4003" t="e">
        <f>NA()</f>
        <v>#N/A</v>
      </c>
      <c r="AI4003" t="e">
        <f>NA()</f>
        <v>#N/A</v>
      </c>
      <c r="AJ4003" t="e">
        <f>NA()</f>
        <v>#N/A</v>
      </c>
      <c r="AK4003" t="e">
        <f>NA()</f>
        <v>#N/A</v>
      </c>
      <c r="AL4003" t="e">
        <f>NA()</f>
        <v>#N/A</v>
      </c>
      <c r="AM4003" t="e">
        <f>NA()</f>
        <v>#N/A</v>
      </c>
      <c r="AN4003" s="13">
        <v>0.26240000000000002</v>
      </c>
      <c r="AO4003" t="e">
        <f>NA()</f>
        <v>#N/A</v>
      </c>
      <c r="AP4003" t="e">
        <f>NA()</f>
        <v>#N/A</v>
      </c>
    </row>
    <row r="4004" spans="20:42" x14ac:dyDescent="0.35">
      <c r="T4004" s="6"/>
      <c r="U4004" s="6"/>
      <c r="AE4004" s="25">
        <v>42318</v>
      </c>
      <c r="AF4004" t="e">
        <f>NA()</f>
        <v>#N/A</v>
      </c>
      <c r="AG4004" t="e">
        <f>NA()</f>
        <v>#N/A</v>
      </c>
      <c r="AH4004" t="e">
        <f>NA()</f>
        <v>#N/A</v>
      </c>
      <c r="AI4004" t="e">
        <f>NA()</f>
        <v>#N/A</v>
      </c>
      <c r="AJ4004" t="e">
        <f>NA()</f>
        <v>#N/A</v>
      </c>
      <c r="AK4004" t="e">
        <f>NA()</f>
        <v>#N/A</v>
      </c>
      <c r="AL4004" t="e">
        <f>NA()</f>
        <v>#N/A</v>
      </c>
      <c r="AM4004" t="e">
        <f>NA()</f>
        <v>#N/A</v>
      </c>
      <c r="AN4004" t="e">
        <f>NA()</f>
        <v>#N/A</v>
      </c>
      <c r="AO4004" t="e">
        <f>NA()</f>
        <v>#N/A</v>
      </c>
      <c r="AP4004" t="e">
        <f>NA()</f>
        <v>#N/A</v>
      </c>
    </row>
    <row r="4005" spans="20:42" x14ac:dyDescent="0.35">
      <c r="T4005" s="6"/>
      <c r="U4005" s="6"/>
      <c r="AE4005" s="25">
        <v>42319</v>
      </c>
      <c r="AF4005" t="e">
        <f>NA()</f>
        <v>#N/A</v>
      </c>
      <c r="AG4005" t="e">
        <f>NA()</f>
        <v>#N/A</v>
      </c>
      <c r="AH4005" t="e">
        <f>NA()</f>
        <v>#N/A</v>
      </c>
      <c r="AI4005" t="e">
        <f>NA()</f>
        <v>#N/A</v>
      </c>
      <c r="AJ4005" t="e">
        <f>NA()</f>
        <v>#N/A</v>
      </c>
      <c r="AK4005" t="e">
        <f>NA()</f>
        <v>#N/A</v>
      </c>
      <c r="AL4005" t="e">
        <f>NA()</f>
        <v>#N/A</v>
      </c>
      <c r="AM4005" t="e">
        <f>NA()</f>
        <v>#N/A</v>
      </c>
      <c r="AN4005" s="13">
        <v>0.26169999999999999</v>
      </c>
      <c r="AO4005" t="e">
        <f>NA()</f>
        <v>#N/A</v>
      </c>
      <c r="AP4005" t="e">
        <f>NA()</f>
        <v>#N/A</v>
      </c>
    </row>
    <row r="4006" spans="20:42" x14ac:dyDescent="0.35">
      <c r="T4006" s="6"/>
      <c r="U4006" s="6"/>
      <c r="AE4006" s="25">
        <v>42320</v>
      </c>
      <c r="AF4006" t="e">
        <f>NA()</f>
        <v>#N/A</v>
      </c>
      <c r="AG4006" t="e">
        <f>NA()</f>
        <v>#N/A</v>
      </c>
      <c r="AH4006" t="e">
        <f>NA()</f>
        <v>#N/A</v>
      </c>
      <c r="AI4006" t="e">
        <f>NA()</f>
        <v>#N/A</v>
      </c>
      <c r="AJ4006" t="e">
        <f>NA()</f>
        <v>#N/A</v>
      </c>
      <c r="AK4006" t="e">
        <f>NA()</f>
        <v>#N/A</v>
      </c>
      <c r="AL4006" t="e">
        <f>NA()</f>
        <v>#N/A</v>
      </c>
      <c r="AM4006" t="e">
        <f>NA()</f>
        <v>#N/A</v>
      </c>
      <c r="AN4006" s="13">
        <v>0.26279999999999998</v>
      </c>
      <c r="AO4006" t="e">
        <f>NA()</f>
        <v>#N/A</v>
      </c>
      <c r="AP4006" t="e">
        <f>NA()</f>
        <v>#N/A</v>
      </c>
    </row>
    <row r="4007" spans="20:42" x14ac:dyDescent="0.35">
      <c r="T4007" s="6"/>
      <c r="U4007" s="6"/>
      <c r="AE4007" s="25">
        <v>42321</v>
      </c>
      <c r="AF4007" t="e">
        <f>NA()</f>
        <v>#N/A</v>
      </c>
      <c r="AG4007" t="e">
        <f>NA()</f>
        <v>#N/A</v>
      </c>
      <c r="AH4007" t="e">
        <f>NA()</f>
        <v>#N/A</v>
      </c>
      <c r="AI4007" t="e">
        <f>NA()</f>
        <v>#N/A</v>
      </c>
      <c r="AJ4007" t="e">
        <f>NA()</f>
        <v>#N/A</v>
      </c>
      <c r="AK4007" t="e">
        <f>NA()</f>
        <v>#N/A</v>
      </c>
      <c r="AL4007" t="e">
        <f>NA()</f>
        <v>#N/A</v>
      </c>
      <c r="AM4007" t="e">
        <f>NA()</f>
        <v>#N/A</v>
      </c>
      <c r="AN4007" s="13">
        <v>0.27989999999999998</v>
      </c>
      <c r="AO4007" t="e">
        <f>NA()</f>
        <v>#N/A</v>
      </c>
      <c r="AP4007" t="e">
        <f>NA()</f>
        <v>#N/A</v>
      </c>
    </row>
    <row r="4008" spans="20:42" x14ac:dyDescent="0.35">
      <c r="T4008" s="6"/>
      <c r="U4008" s="6"/>
      <c r="AE4008" s="25">
        <v>42322</v>
      </c>
      <c r="AF4008" t="e">
        <f>NA()</f>
        <v>#N/A</v>
      </c>
      <c r="AG4008" t="e">
        <f>NA()</f>
        <v>#N/A</v>
      </c>
      <c r="AH4008" t="e">
        <f>NA()</f>
        <v>#N/A</v>
      </c>
      <c r="AI4008" t="e">
        <f>NA()</f>
        <v>#N/A</v>
      </c>
      <c r="AJ4008" t="e">
        <f>NA()</f>
        <v>#N/A</v>
      </c>
      <c r="AK4008" t="e">
        <f>NA()</f>
        <v>#N/A</v>
      </c>
      <c r="AL4008" t="e">
        <f>NA()</f>
        <v>#N/A</v>
      </c>
      <c r="AM4008" t="e">
        <f>NA()</f>
        <v>#N/A</v>
      </c>
      <c r="AN4008" t="e">
        <f>NA()</f>
        <v>#N/A</v>
      </c>
      <c r="AO4008" t="e">
        <f>NA()</f>
        <v>#N/A</v>
      </c>
      <c r="AP4008" t="e">
        <f>NA()</f>
        <v>#N/A</v>
      </c>
    </row>
    <row r="4009" spans="20:42" x14ac:dyDescent="0.35">
      <c r="T4009" s="6"/>
      <c r="U4009" s="6"/>
      <c r="AE4009" s="25">
        <v>42323</v>
      </c>
      <c r="AF4009" t="e">
        <f>NA()</f>
        <v>#N/A</v>
      </c>
      <c r="AG4009" t="e">
        <f>NA()</f>
        <v>#N/A</v>
      </c>
      <c r="AH4009" t="e">
        <f>NA()</f>
        <v>#N/A</v>
      </c>
      <c r="AI4009" t="e">
        <f>NA()</f>
        <v>#N/A</v>
      </c>
      <c r="AJ4009" t="e">
        <f>NA()</f>
        <v>#N/A</v>
      </c>
      <c r="AK4009" t="e">
        <f>NA()</f>
        <v>#N/A</v>
      </c>
      <c r="AL4009" t="e">
        <f>NA()</f>
        <v>#N/A</v>
      </c>
      <c r="AM4009" t="e">
        <f>NA()</f>
        <v>#N/A</v>
      </c>
      <c r="AN4009" t="e">
        <f>NA()</f>
        <v>#N/A</v>
      </c>
      <c r="AO4009" t="e">
        <f>NA()</f>
        <v>#N/A</v>
      </c>
      <c r="AP4009" t="e">
        <f>NA()</f>
        <v>#N/A</v>
      </c>
    </row>
    <row r="4010" spans="20:42" x14ac:dyDescent="0.35">
      <c r="T4010" s="6"/>
      <c r="U4010" s="6"/>
      <c r="AE4010" s="25">
        <v>42324</v>
      </c>
      <c r="AF4010" t="e">
        <f>NA()</f>
        <v>#N/A</v>
      </c>
      <c r="AG4010" t="e">
        <f>NA()</f>
        <v>#N/A</v>
      </c>
      <c r="AH4010" t="e">
        <f>NA()</f>
        <v>#N/A</v>
      </c>
      <c r="AI4010" t="e">
        <f>NA()</f>
        <v>#N/A</v>
      </c>
      <c r="AJ4010" t="e">
        <f>NA()</f>
        <v>#N/A</v>
      </c>
      <c r="AK4010" t="e">
        <f>NA()</f>
        <v>#N/A</v>
      </c>
      <c r="AL4010" t="e">
        <f>NA()</f>
        <v>#N/A</v>
      </c>
      <c r="AM4010" t="e">
        <f>NA()</f>
        <v>#N/A</v>
      </c>
      <c r="AN4010" s="13">
        <v>0.28570000000000001</v>
      </c>
      <c r="AO4010" t="e">
        <f>NA()</f>
        <v>#N/A</v>
      </c>
      <c r="AP4010" t="e">
        <f>NA()</f>
        <v>#N/A</v>
      </c>
    </row>
    <row r="4011" spans="20:42" x14ac:dyDescent="0.35">
      <c r="T4011" s="6"/>
      <c r="U4011" s="6"/>
      <c r="AE4011" s="25">
        <v>42325</v>
      </c>
      <c r="AF4011" t="e">
        <f>NA()</f>
        <v>#N/A</v>
      </c>
      <c r="AG4011" t="e">
        <f>NA()</f>
        <v>#N/A</v>
      </c>
      <c r="AH4011" t="e">
        <f>NA()</f>
        <v>#N/A</v>
      </c>
      <c r="AI4011" t="e">
        <f>NA()</f>
        <v>#N/A</v>
      </c>
      <c r="AJ4011" t="e">
        <f>NA()</f>
        <v>#N/A</v>
      </c>
      <c r="AK4011" t="e">
        <f>NA()</f>
        <v>#N/A</v>
      </c>
      <c r="AL4011" t="e">
        <f>NA()</f>
        <v>#N/A</v>
      </c>
      <c r="AM4011" t="e">
        <f>NA()</f>
        <v>#N/A</v>
      </c>
      <c r="AN4011" s="13">
        <v>0.29089999999999999</v>
      </c>
      <c r="AO4011" t="e">
        <f>NA()</f>
        <v>#N/A</v>
      </c>
      <c r="AP4011" t="e">
        <f>NA()</f>
        <v>#N/A</v>
      </c>
    </row>
    <row r="4012" spans="20:42" x14ac:dyDescent="0.35">
      <c r="T4012" s="6"/>
      <c r="U4012" s="6"/>
      <c r="AE4012" s="25">
        <v>42326</v>
      </c>
      <c r="AF4012" t="e">
        <f>NA()</f>
        <v>#N/A</v>
      </c>
      <c r="AG4012" t="e">
        <f>NA()</f>
        <v>#N/A</v>
      </c>
      <c r="AH4012" t="e">
        <f>NA()</f>
        <v>#N/A</v>
      </c>
      <c r="AI4012" t="e">
        <f>NA()</f>
        <v>#N/A</v>
      </c>
      <c r="AJ4012" t="e">
        <f>NA()</f>
        <v>#N/A</v>
      </c>
      <c r="AK4012" t="e">
        <f>NA()</f>
        <v>#N/A</v>
      </c>
      <c r="AL4012" t="e">
        <f>NA()</f>
        <v>#N/A</v>
      </c>
      <c r="AM4012" t="e">
        <f>NA()</f>
        <v>#N/A</v>
      </c>
      <c r="AN4012" s="13">
        <v>0.29399999999999998</v>
      </c>
      <c r="AO4012" t="e">
        <f>NA()</f>
        <v>#N/A</v>
      </c>
      <c r="AP4012" t="e">
        <f>NA()</f>
        <v>#N/A</v>
      </c>
    </row>
    <row r="4013" spans="20:42" x14ac:dyDescent="0.35">
      <c r="T4013" s="6"/>
      <c r="U4013" s="6"/>
      <c r="AE4013" s="25">
        <v>42327</v>
      </c>
      <c r="AF4013" t="e">
        <f>NA()</f>
        <v>#N/A</v>
      </c>
      <c r="AG4013" t="e">
        <f>NA()</f>
        <v>#N/A</v>
      </c>
      <c r="AH4013" t="e">
        <f>NA()</f>
        <v>#N/A</v>
      </c>
      <c r="AI4013" t="e">
        <f>NA()</f>
        <v>#N/A</v>
      </c>
      <c r="AJ4013" t="e">
        <f>NA()</f>
        <v>#N/A</v>
      </c>
      <c r="AK4013" t="e">
        <f>NA()</f>
        <v>#N/A</v>
      </c>
      <c r="AL4013" t="e">
        <f>NA()</f>
        <v>#N/A</v>
      </c>
      <c r="AM4013" t="e">
        <f>NA()</f>
        <v>#N/A</v>
      </c>
      <c r="AN4013" s="13">
        <v>0.29459999999999997</v>
      </c>
      <c r="AO4013" t="e">
        <f>NA()</f>
        <v>#N/A</v>
      </c>
      <c r="AP4013" t="e">
        <f>NA()</f>
        <v>#N/A</v>
      </c>
    </row>
    <row r="4014" spans="20:42" x14ac:dyDescent="0.35">
      <c r="T4014" s="6"/>
      <c r="U4014" s="6"/>
      <c r="AE4014" s="25">
        <v>42328</v>
      </c>
      <c r="AF4014" t="e">
        <f>NA()</f>
        <v>#N/A</v>
      </c>
      <c r="AG4014" t="e">
        <f>NA()</f>
        <v>#N/A</v>
      </c>
      <c r="AH4014" t="e">
        <f>NA()</f>
        <v>#N/A</v>
      </c>
      <c r="AI4014" t="e">
        <f>NA()</f>
        <v>#N/A</v>
      </c>
      <c r="AJ4014" t="e">
        <f>NA()</f>
        <v>#N/A</v>
      </c>
      <c r="AK4014" t="e">
        <f>NA()</f>
        <v>#N/A</v>
      </c>
      <c r="AL4014" t="e">
        <f>NA()</f>
        <v>#N/A</v>
      </c>
      <c r="AM4014" t="e">
        <f>NA()</f>
        <v>#N/A</v>
      </c>
      <c r="AN4014" s="13">
        <v>0.29699999999999999</v>
      </c>
      <c r="AO4014" t="e">
        <f>NA()</f>
        <v>#N/A</v>
      </c>
      <c r="AP4014" t="e">
        <f>NA()</f>
        <v>#N/A</v>
      </c>
    </row>
    <row r="4015" spans="20:42" x14ac:dyDescent="0.35">
      <c r="T4015" s="6"/>
      <c r="U4015" s="6"/>
      <c r="AE4015" s="25">
        <v>42329</v>
      </c>
      <c r="AF4015" t="e">
        <f>NA()</f>
        <v>#N/A</v>
      </c>
      <c r="AG4015" t="e">
        <f>NA()</f>
        <v>#N/A</v>
      </c>
      <c r="AH4015" t="e">
        <f>NA()</f>
        <v>#N/A</v>
      </c>
      <c r="AI4015" t="e">
        <f>NA()</f>
        <v>#N/A</v>
      </c>
      <c r="AJ4015" t="e">
        <f>NA()</f>
        <v>#N/A</v>
      </c>
      <c r="AK4015" t="e">
        <f>NA()</f>
        <v>#N/A</v>
      </c>
      <c r="AL4015" t="e">
        <f>NA()</f>
        <v>#N/A</v>
      </c>
      <c r="AM4015" t="e">
        <f>NA()</f>
        <v>#N/A</v>
      </c>
      <c r="AN4015" t="e">
        <f>NA()</f>
        <v>#N/A</v>
      </c>
      <c r="AO4015" t="e">
        <f>NA()</f>
        <v>#N/A</v>
      </c>
      <c r="AP4015" t="e">
        <f>NA()</f>
        <v>#N/A</v>
      </c>
    </row>
    <row r="4016" spans="20:42" x14ac:dyDescent="0.35">
      <c r="T4016" s="6"/>
      <c r="U4016" s="6"/>
      <c r="AE4016" s="25">
        <v>42330</v>
      </c>
      <c r="AF4016" t="e">
        <f>NA()</f>
        <v>#N/A</v>
      </c>
      <c r="AG4016" t="e">
        <f>NA()</f>
        <v>#N/A</v>
      </c>
      <c r="AH4016" t="e">
        <f>NA()</f>
        <v>#N/A</v>
      </c>
      <c r="AI4016" t="e">
        <f>NA()</f>
        <v>#N/A</v>
      </c>
      <c r="AJ4016" t="e">
        <f>NA()</f>
        <v>#N/A</v>
      </c>
      <c r="AK4016" t="e">
        <f>NA()</f>
        <v>#N/A</v>
      </c>
      <c r="AL4016" t="e">
        <f>NA()</f>
        <v>#N/A</v>
      </c>
      <c r="AM4016" t="e">
        <f>NA()</f>
        <v>#N/A</v>
      </c>
      <c r="AN4016" t="e">
        <f>NA()</f>
        <v>#N/A</v>
      </c>
      <c r="AO4016" t="e">
        <f>NA()</f>
        <v>#N/A</v>
      </c>
      <c r="AP4016" t="e">
        <f>NA()</f>
        <v>#N/A</v>
      </c>
    </row>
    <row r="4017" spans="20:42" x14ac:dyDescent="0.35">
      <c r="T4017" s="6"/>
      <c r="U4017" s="6"/>
      <c r="AE4017" s="25">
        <v>42331</v>
      </c>
      <c r="AF4017" t="e">
        <f>NA()</f>
        <v>#N/A</v>
      </c>
      <c r="AG4017" t="e">
        <f>NA()</f>
        <v>#N/A</v>
      </c>
      <c r="AH4017" t="e">
        <f>NA()</f>
        <v>#N/A</v>
      </c>
      <c r="AI4017" t="e">
        <f>NA()</f>
        <v>#N/A</v>
      </c>
      <c r="AJ4017" t="e">
        <f>NA()</f>
        <v>#N/A</v>
      </c>
      <c r="AK4017" t="e">
        <f>NA()</f>
        <v>#N/A</v>
      </c>
      <c r="AL4017" t="e">
        <f>NA()</f>
        <v>#N/A</v>
      </c>
      <c r="AM4017" t="e">
        <f>NA()</f>
        <v>#N/A</v>
      </c>
      <c r="AN4017" s="13">
        <v>0.29899999999999999</v>
      </c>
      <c r="AO4017" t="e">
        <f>NA()</f>
        <v>#N/A</v>
      </c>
      <c r="AP4017" t="e">
        <f>NA()</f>
        <v>#N/A</v>
      </c>
    </row>
    <row r="4018" spans="20:42" x14ac:dyDescent="0.35">
      <c r="T4018" s="6"/>
      <c r="U4018" s="6"/>
      <c r="AE4018" s="25">
        <v>42332</v>
      </c>
      <c r="AF4018" t="e">
        <f>NA()</f>
        <v>#N/A</v>
      </c>
      <c r="AG4018" t="e">
        <f>NA()</f>
        <v>#N/A</v>
      </c>
      <c r="AH4018" t="e">
        <f>NA()</f>
        <v>#N/A</v>
      </c>
      <c r="AI4018" t="e">
        <f>NA()</f>
        <v>#N/A</v>
      </c>
      <c r="AJ4018" t="e">
        <f>NA()</f>
        <v>#N/A</v>
      </c>
      <c r="AK4018" t="e">
        <f>NA()</f>
        <v>#N/A</v>
      </c>
      <c r="AL4018" t="e">
        <f>NA()</f>
        <v>#N/A</v>
      </c>
      <c r="AM4018" t="e">
        <f>NA()</f>
        <v>#N/A</v>
      </c>
      <c r="AN4018" s="13">
        <v>0.29980000000000001</v>
      </c>
      <c r="AO4018" t="e">
        <f>NA()</f>
        <v>#N/A</v>
      </c>
      <c r="AP4018" t="e">
        <f>NA()</f>
        <v>#N/A</v>
      </c>
    </row>
    <row r="4019" spans="20:42" x14ac:dyDescent="0.35">
      <c r="T4019" s="6"/>
      <c r="U4019" s="6"/>
      <c r="AE4019" s="25">
        <v>42333</v>
      </c>
      <c r="AF4019" t="e">
        <f>NA()</f>
        <v>#N/A</v>
      </c>
      <c r="AG4019" t="e">
        <f>NA()</f>
        <v>#N/A</v>
      </c>
      <c r="AH4019" t="e">
        <f>NA()</f>
        <v>#N/A</v>
      </c>
      <c r="AI4019" t="e">
        <f>NA()</f>
        <v>#N/A</v>
      </c>
      <c r="AJ4019" t="e">
        <f>NA()</f>
        <v>#N/A</v>
      </c>
      <c r="AK4019" t="e">
        <f>NA()</f>
        <v>#N/A</v>
      </c>
      <c r="AL4019" t="e">
        <f>NA()</f>
        <v>#N/A</v>
      </c>
      <c r="AM4019" t="e">
        <f>NA()</f>
        <v>#N/A</v>
      </c>
      <c r="AN4019" s="13">
        <v>0.29070000000000001</v>
      </c>
      <c r="AO4019" t="e">
        <f>NA()</f>
        <v>#N/A</v>
      </c>
      <c r="AP4019" t="e">
        <f>NA()</f>
        <v>#N/A</v>
      </c>
    </row>
    <row r="4020" spans="20:42" x14ac:dyDescent="0.35">
      <c r="T4020" s="6"/>
      <c r="U4020" s="6"/>
      <c r="AE4020" s="25">
        <v>42334</v>
      </c>
      <c r="AF4020" t="e">
        <f>NA()</f>
        <v>#N/A</v>
      </c>
      <c r="AG4020" t="e">
        <f>NA()</f>
        <v>#N/A</v>
      </c>
      <c r="AH4020" t="e">
        <f>NA()</f>
        <v>#N/A</v>
      </c>
      <c r="AI4020" t="e">
        <f>NA()</f>
        <v>#N/A</v>
      </c>
      <c r="AJ4020" t="e">
        <f>NA()</f>
        <v>#N/A</v>
      </c>
      <c r="AK4020" t="e">
        <f>NA()</f>
        <v>#N/A</v>
      </c>
      <c r="AL4020" t="e">
        <f>NA()</f>
        <v>#N/A</v>
      </c>
      <c r="AM4020" t="e">
        <f>NA()</f>
        <v>#N/A</v>
      </c>
      <c r="AN4020" s="13">
        <v>0.28670000000000001</v>
      </c>
      <c r="AO4020" t="e">
        <f>NA()</f>
        <v>#N/A</v>
      </c>
      <c r="AP4020" t="e">
        <f>NA()</f>
        <v>#N/A</v>
      </c>
    </row>
    <row r="4021" spans="20:42" x14ac:dyDescent="0.35">
      <c r="T4021" s="6"/>
      <c r="U4021" s="6"/>
      <c r="AE4021" s="25">
        <v>42335</v>
      </c>
      <c r="AF4021" t="e">
        <f>NA()</f>
        <v>#N/A</v>
      </c>
      <c r="AG4021" t="e">
        <f>NA()</f>
        <v>#N/A</v>
      </c>
      <c r="AH4021" t="e">
        <f>NA()</f>
        <v>#N/A</v>
      </c>
      <c r="AI4021" t="e">
        <f>NA()</f>
        <v>#N/A</v>
      </c>
      <c r="AJ4021" t="e">
        <f>NA()</f>
        <v>#N/A</v>
      </c>
      <c r="AK4021" t="e">
        <f>NA()</f>
        <v>#N/A</v>
      </c>
      <c r="AL4021" t="e">
        <f>NA()</f>
        <v>#N/A</v>
      </c>
      <c r="AM4021" t="e">
        <f>NA()</f>
        <v>#N/A</v>
      </c>
      <c r="AN4021" s="13">
        <v>0.30199999999999999</v>
      </c>
      <c r="AO4021" t="e">
        <f>NA()</f>
        <v>#N/A</v>
      </c>
      <c r="AP4021" t="e">
        <f>NA()</f>
        <v>#N/A</v>
      </c>
    </row>
    <row r="4022" spans="20:42" x14ac:dyDescent="0.35">
      <c r="T4022" s="6"/>
      <c r="U4022" s="6"/>
      <c r="AE4022" s="25">
        <v>42336</v>
      </c>
      <c r="AF4022" t="e">
        <f>NA()</f>
        <v>#N/A</v>
      </c>
      <c r="AG4022" t="e">
        <f>NA()</f>
        <v>#N/A</v>
      </c>
      <c r="AH4022" t="e">
        <f>NA()</f>
        <v>#N/A</v>
      </c>
      <c r="AI4022" t="e">
        <f>NA()</f>
        <v>#N/A</v>
      </c>
      <c r="AJ4022" t="e">
        <f>NA()</f>
        <v>#N/A</v>
      </c>
      <c r="AK4022" t="e">
        <f>NA()</f>
        <v>#N/A</v>
      </c>
      <c r="AL4022" t="e">
        <f>NA()</f>
        <v>#N/A</v>
      </c>
      <c r="AM4022" t="e">
        <f>NA()</f>
        <v>#N/A</v>
      </c>
      <c r="AN4022" t="e">
        <f>NA()</f>
        <v>#N/A</v>
      </c>
      <c r="AO4022" t="e">
        <f>NA()</f>
        <v>#N/A</v>
      </c>
      <c r="AP4022" t="e">
        <f>NA()</f>
        <v>#N/A</v>
      </c>
    </row>
    <row r="4023" spans="20:42" x14ac:dyDescent="0.35">
      <c r="T4023" s="6"/>
      <c r="U4023" s="6"/>
      <c r="AE4023" s="25">
        <v>42337</v>
      </c>
      <c r="AF4023" t="e">
        <f>NA()</f>
        <v>#N/A</v>
      </c>
      <c r="AG4023" t="e">
        <f>NA()</f>
        <v>#N/A</v>
      </c>
      <c r="AH4023" t="e">
        <f>NA()</f>
        <v>#N/A</v>
      </c>
      <c r="AI4023" t="e">
        <f>NA()</f>
        <v>#N/A</v>
      </c>
      <c r="AJ4023" t="e">
        <f>NA()</f>
        <v>#N/A</v>
      </c>
      <c r="AK4023" t="e">
        <f>NA()</f>
        <v>#N/A</v>
      </c>
      <c r="AL4023" t="e">
        <f>NA()</f>
        <v>#N/A</v>
      </c>
      <c r="AM4023" t="e">
        <f>NA()</f>
        <v>#N/A</v>
      </c>
      <c r="AN4023" t="e">
        <f>NA()</f>
        <v>#N/A</v>
      </c>
      <c r="AO4023" t="e">
        <f>NA()</f>
        <v>#N/A</v>
      </c>
      <c r="AP4023" t="e">
        <f>NA()</f>
        <v>#N/A</v>
      </c>
    </row>
    <row r="4024" spans="20:42" x14ac:dyDescent="0.35">
      <c r="T4024" s="6"/>
      <c r="U4024" s="6"/>
      <c r="AE4024" s="25">
        <v>42338</v>
      </c>
      <c r="AF4024" t="e">
        <f>NA()</f>
        <v>#N/A</v>
      </c>
      <c r="AG4024" t="e">
        <f>NA()</f>
        <v>#N/A</v>
      </c>
      <c r="AH4024" t="e">
        <f>NA()</f>
        <v>#N/A</v>
      </c>
      <c r="AI4024" t="e">
        <f>NA()</f>
        <v>#N/A</v>
      </c>
      <c r="AJ4024" t="e">
        <f>NA()</f>
        <v>#N/A</v>
      </c>
      <c r="AK4024" t="e">
        <f>NA()</f>
        <v>#N/A</v>
      </c>
      <c r="AL4024" t="e">
        <f>NA()</f>
        <v>#N/A</v>
      </c>
      <c r="AM4024" t="e">
        <f>NA()</f>
        <v>#N/A</v>
      </c>
      <c r="AN4024" s="13">
        <v>0.3049</v>
      </c>
      <c r="AO4024" t="e">
        <f>NA()</f>
        <v>#N/A</v>
      </c>
      <c r="AP4024" t="e">
        <f>NA()</f>
        <v>#N/A</v>
      </c>
    </row>
    <row r="4025" spans="20:42" x14ac:dyDescent="0.35">
      <c r="T4025" s="6"/>
      <c r="U4025" s="6"/>
      <c r="AE4025" s="25">
        <v>42339</v>
      </c>
      <c r="AF4025" s="13">
        <v>21.552575229999999</v>
      </c>
      <c r="AG4025" s="22">
        <v>-1.9375699999999999E-2</v>
      </c>
      <c r="AH4025" s="22">
        <v>-1.9375699999999999E-2</v>
      </c>
      <c r="AI4025" s="13">
        <v>0.17177707</v>
      </c>
      <c r="AJ4025" s="13">
        <v>3.1433333299999999</v>
      </c>
      <c r="AK4025" s="22">
        <v>-1.9375699999999999E-2</v>
      </c>
      <c r="AL4025" s="13">
        <v>6.0522028299999997</v>
      </c>
      <c r="AM4025" s="13">
        <v>10.95419549</v>
      </c>
      <c r="AN4025" s="13">
        <v>0.30709999999999998</v>
      </c>
      <c r="AO4025" s="13">
        <v>1.3329</v>
      </c>
      <c r="AP4025" t="e">
        <f>NA()</f>
        <v>#N/A</v>
      </c>
    </row>
    <row r="4026" spans="20:42" x14ac:dyDescent="0.35">
      <c r="T4026" s="6"/>
      <c r="U4026" s="6"/>
      <c r="AE4026" s="25">
        <v>42340</v>
      </c>
      <c r="AF4026" t="e">
        <f>NA()</f>
        <v>#N/A</v>
      </c>
      <c r="AG4026" t="e">
        <f>NA()</f>
        <v>#N/A</v>
      </c>
      <c r="AH4026" t="e">
        <f>NA()</f>
        <v>#N/A</v>
      </c>
      <c r="AI4026" t="e">
        <f>NA()</f>
        <v>#N/A</v>
      </c>
      <c r="AJ4026" t="e">
        <f>NA()</f>
        <v>#N/A</v>
      </c>
      <c r="AK4026" t="e">
        <f>NA()</f>
        <v>#N/A</v>
      </c>
      <c r="AL4026" t="e">
        <f>NA()</f>
        <v>#N/A</v>
      </c>
      <c r="AM4026" t="e">
        <f>NA()</f>
        <v>#N/A</v>
      </c>
      <c r="AN4026" s="13">
        <v>0.31009999999999999</v>
      </c>
      <c r="AO4026" t="e">
        <f>NA()</f>
        <v>#N/A</v>
      </c>
      <c r="AP4026" t="e">
        <f>NA()</f>
        <v>#N/A</v>
      </c>
    </row>
    <row r="4027" spans="20:42" x14ac:dyDescent="0.35">
      <c r="T4027" s="6"/>
      <c r="U4027" s="6"/>
      <c r="AE4027" s="25">
        <v>42341</v>
      </c>
      <c r="AF4027" t="e">
        <f>NA()</f>
        <v>#N/A</v>
      </c>
      <c r="AG4027" t="e">
        <f>NA()</f>
        <v>#N/A</v>
      </c>
      <c r="AH4027" t="e">
        <f>NA()</f>
        <v>#N/A</v>
      </c>
      <c r="AI4027" t="e">
        <f>NA()</f>
        <v>#N/A</v>
      </c>
      <c r="AJ4027" t="e">
        <f>NA()</f>
        <v>#N/A</v>
      </c>
      <c r="AK4027" t="e">
        <f>NA()</f>
        <v>#N/A</v>
      </c>
      <c r="AL4027" t="e">
        <f>NA()</f>
        <v>#N/A</v>
      </c>
      <c r="AM4027" t="e">
        <f>NA()</f>
        <v>#N/A</v>
      </c>
      <c r="AN4027" s="13">
        <v>0.31230000000000002</v>
      </c>
      <c r="AO4027" t="e">
        <f>NA()</f>
        <v>#N/A</v>
      </c>
      <c r="AP4027" t="e">
        <f>NA()</f>
        <v>#N/A</v>
      </c>
    </row>
    <row r="4028" spans="20:42" x14ac:dyDescent="0.35">
      <c r="T4028" s="6"/>
      <c r="U4028" s="6"/>
      <c r="AE4028" s="25">
        <v>42342</v>
      </c>
      <c r="AF4028" t="e">
        <f>NA()</f>
        <v>#N/A</v>
      </c>
      <c r="AG4028" t="e">
        <f>NA()</f>
        <v>#N/A</v>
      </c>
      <c r="AH4028" t="e">
        <f>NA()</f>
        <v>#N/A</v>
      </c>
      <c r="AI4028" t="e">
        <f>NA()</f>
        <v>#N/A</v>
      </c>
      <c r="AJ4028" t="e">
        <f>NA()</f>
        <v>#N/A</v>
      </c>
      <c r="AK4028" t="e">
        <f>NA()</f>
        <v>#N/A</v>
      </c>
      <c r="AL4028" t="e">
        <f>NA()</f>
        <v>#N/A</v>
      </c>
      <c r="AM4028" t="e">
        <f>NA()</f>
        <v>#N/A</v>
      </c>
      <c r="AN4028" s="13">
        <v>0.32019999999999998</v>
      </c>
      <c r="AO4028" t="e">
        <f>NA()</f>
        <v>#N/A</v>
      </c>
      <c r="AP4028" t="e">
        <f>NA()</f>
        <v>#N/A</v>
      </c>
    </row>
    <row r="4029" spans="20:42" x14ac:dyDescent="0.35">
      <c r="T4029" s="6"/>
      <c r="U4029" s="6"/>
      <c r="AE4029" s="25">
        <v>42343</v>
      </c>
      <c r="AF4029" t="e">
        <f>NA()</f>
        <v>#N/A</v>
      </c>
      <c r="AG4029" t="e">
        <f>NA()</f>
        <v>#N/A</v>
      </c>
      <c r="AH4029" t="e">
        <f>NA()</f>
        <v>#N/A</v>
      </c>
      <c r="AI4029" t="e">
        <f>NA()</f>
        <v>#N/A</v>
      </c>
      <c r="AJ4029" t="e">
        <f>NA()</f>
        <v>#N/A</v>
      </c>
      <c r="AK4029" t="e">
        <f>NA()</f>
        <v>#N/A</v>
      </c>
      <c r="AL4029" t="e">
        <f>NA()</f>
        <v>#N/A</v>
      </c>
      <c r="AM4029" t="e">
        <f>NA()</f>
        <v>#N/A</v>
      </c>
      <c r="AN4029" t="e">
        <f>NA()</f>
        <v>#N/A</v>
      </c>
      <c r="AO4029" t="e">
        <f>NA()</f>
        <v>#N/A</v>
      </c>
      <c r="AP4029" t="e">
        <f>NA()</f>
        <v>#N/A</v>
      </c>
    </row>
    <row r="4030" spans="20:42" x14ac:dyDescent="0.35">
      <c r="T4030" s="6"/>
      <c r="U4030" s="6"/>
      <c r="AE4030" s="25">
        <v>42344</v>
      </c>
      <c r="AF4030" t="e">
        <f>NA()</f>
        <v>#N/A</v>
      </c>
      <c r="AG4030" t="e">
        <f>NA()</f>
        <v>#N/A</v>
      </c>
      <c r="AH4030" t="e">
        <f>NA()</f>
        <v>#N/A</v>
      </c>
      <c r="AI4030" t="e">
        <f>NA()</f>
        <v>#N/A</v>
      </c>
      <c r="AJ4030" t="e">
        <f>NA()</f>
        <v>#N/A</v>
      </c>
      <c r="AK4030" t="e">
        <f>NA()</f>
        <v>#N/A</v>
      </c>
      <c r="AL4030" t="e">
        <f>NA()</f>
        <v>#N/A</v>
      </c>
      <c r="AM4030" t="e">
        <f>NA()</f>
        <v>#N/A</v>
      </c>
      <c r="AN4030" t="e">
        <f>NA()</f>
        <v>#N/A</v>
      </c>
      <c r="AO4030" t="e">
        <f>NA()</f>
        <v>#N/A</v>
      </c>
      <c r="AP4030" t="e">
        <f>NA()</f>
        <v>#N/A</v>
      </c>
    </row>
    <row r="4031" spans="20:42" x14ac:dyDescent="0.35">
      <c r="T4031" s="6"/>
      <c r="U4031" s="6"/>
      <c r="AE4031" s="25">
        <v>42345</v>
      </c>
      <c r="AF4031" t="e">
        <f>NA()</f>
        <v>#N/A</v>
      </c>
      <c r="AG4031" t="e">
        <f>NA()</f>
        <v>#N/A</v>
      </c>
      <c r="AH4031" t="e">
        <f>NA()</f>
        <v>#N/A</v>
      </c>
      <c r="AI4031" t="e">
        <f>NA()</f>
        <v>#N/A</v>
      </c>
      <c r="AJ4031" t="e">
        <f>NA()</f>
        <v>#N/A</v>
      </c>
      <c r="AK4031" t="e">
        <f>NA()</f>
        <v>#N/A</v>
      </c>
      <c r="AL4031" t="e">
        <f>NA()</f>
        <v>#N/A</v>
      </c>
      <c r="AM4031" t="e">
        <f>NA()</f>
        <v>#N/A</v>
      </c>
      <c r="AN4031" s="13">
        <v>0.32179999999999997</v>
      </c>
      <c r="AO4031" t="e">
        <f>NA()</f>
        <v>#N/A</v>
      </c>
      <c r="AP4031" t="e">
        <f>NA()</f>
        <v>#N/A</v>
      </c>
    </row>
    <row r="4032" spans="20:42" x14ac:dyDescent="0.35">
      <c r="T4032" s="6"/>
      <c r="U4032" s="6"/>
      <c r="AE4032" s="25">
        <v>42346</v>
      </c>
      <c r="AF4032" t="e">
        <f>NA()</f>
        <v>#N/A</v>
      </c>
      <c r="AG4032" t="e">
        <f>NA()</f>
        <v>#N/A</v>
      </c>
      <c r="AH4032" t="e">
        <f>NA()</f>
        <v>#N/A</v>
      </c>
      <c r="AI4032" t="e">
        <f>NA()</f>
        <v>#N/A</v>
      </c>
      <c r="AJ4032" t="e">
        <f>NA()</f>
        <v>#N/A</v>
      </c>
      <c r="AK4032" t="e">
        <f>NA()</f>
        <v>#N/A</v>
      </c>
      <c r="AL4032" t="e">
        <f>NA()</f>
        <v>#N/A</v>
      </c>
      <c r="AM4032" t="e">
        <f>NA()</f>
        <v>#N/A</v>
      </c>
      <c r="AN4032" s="13">
        <v>0.32229999999999998</v>
      </c>
      <c r="AO4032" t="e">
        <f>NA()</f>
        <v>#N/A</v>
      </c>
      <c r="AP4032" t="e">
        <f>NA()</f>
        <v>#N/A</v>
      </c>
    </row>
    <row r="4033" spans="20:42" x14ac:dyDescent="0.35">
      <c r="T4033" s="6"/>
      <c r="U4033" s="6"/>
      <c r="AE4033" s="25">
        <v>42347</v>
      </c>
      <c r="AF4033" t="e">
        <f>NA()</f>
        <v>#N/A</v>
      </c>
      <c r="AG4033" t="e">
        <f>NA()</f>
        <v>#N/A</v>
      </c>
      <c r="AH4033" t="e">
        <f>NA()</f>
        <v>#N/A</v>
      </c>
      <c r="AI4033" t="e">
        <f>NA()</f>
        <v>#N/A</v>
      </c>
      <c r="AJ4033" t="e">
        <f>NA()</f>
        <v>#N/A</v>
      </c>
      <c r="AK4033" t="e">
        <f>NA()</f>
        <v>#N/A</v>
      </c>
      <c r="AL4033" t="e">
        <f>NA()</f>
        <v>#N/A</v>
      </c>
      <c r="AM4033" t="e">
        <f>NA()</f>
        <v>#N/A</v>
      </c>
      <c r="AN4033" s="13">
        <v>0.32340000000000002</v>
      </c>
      <c r="AO4033" t="e">
        <f>NA()</f>
        <v>#N/A</v>
      </c>
      <c r="AP4033" t="e">
        <f>NA()</f>
        <v>#N/A</v>
      </c>
    </row>
    <row r="4034" spans="20:42" x14ac:dyDescent="0.35">
      <c r="T4034" s="6"/>
      <c r="U4034" s="6"/>
      <c r="AE4034" s="25">
        <v>42348</v>
      </c>
      <c r="AF4034" t="e">
        <f>NA()</f>
        <v>#N/A</v>
      </c>
      <c r="AG4034" t="e">
        <f>NA()</f>
        <v>#N/A</v>
      </c>
      <c r="AH4034" t="e">
        <f>NA()</f>
        <v>#N/A</v>
      </c>
      <c r="AI4034" t="e">
        <f>NA()</f>
        <v>#N/A</v>
      </c>
      <c r="AJ4034" t="e">
        <f>NA()</f>
        <v>#N/A</v>
      </c>
      <c r="AK4034" t="e">
        <f>NA()</f>
        <v>#N/A</v>
      </c>
      <c r="AL4034" t="e">
        <f>NA()</f>
        <v>#N/A</v>
      </c>
      <c r="AM4034" t="e">
        <f>NA()</f>
        <v>#N/A</v>
      </c>
      <c r="AN4034" s="13">
        <v>0.32150000000000001</v>
      </c>
      <c r="AO4034" t="e">
        <f>NA()</f>
        <v>#N/A</v>
      </c>
      <c r="AP4034" t="e">
        <f>NA()</f>
        <v>#N/A</v>
      </c>
    </row>
    <row r="4035" spans="20:42" x14ac:dyDescent="0.35">
      <c r="T4035" s="6"/>
      <c r="U4035" s="6"/>
      <c r="AE4035" s="25">
        <v>42349</v>
      </c>
      <c r="AF4035" t="e">
        <f>NA()</f>
        <v>#N/A</v>
      </c>
      <c r="AG4035" t="e">
        <f>NA()</f>
        <v>#N/A</v>
      </c>
      <c r="AH4035" t="e">
        <f>NA()</f>
        <v>#N/A</v>
      </c>
      <c r="AI4035" t="e">
        <f>NA()</f>
        <v>#N/A</v>
      </c>
      <c r="AJ4035" t="e">
        <f>NA()</f>
        <v>#N/A</v>
      </c>
      <c r="AK4035" t="e">
        <f>NA()</f>
        <v>#N/A</v>
      </c>
      <c r="AL4035" t="e">
        <f>NA()</f>
        <v>#N/A</v>
      </c>
      <c r="AM4035" t="e">
        <f>NA()</f>
        <v>#N/A</v>
      </c>
      <c r="AN4035" s="13">
        <v>0.31950000000000001</v>
      </c>
      <c r="AO4035" t="e">
        <f>NA()</f>
        <v>#N/A</v>
      </c>
      <c r="AP4035" t="e">
        <f>NA()</f>
        <v>#N/A</v>
      </c>
    </row>
    <row r="4036" spans="20:42" x14ac:dyDescent="0.35">
      <c r="T4036" s="6"/>
      <c r="U4036" s="6"/>
      <c r="AE4036" s="25">
        <v>42350</v>
      </c>
      <c r="AF4036" t="e">
        <f>NA()</f>
        <v>#N/A</v>
      </c>
      <c r="AG4036" t="e">
        <f>NA()</f>
        <v>#N/A</v>
      </c>
      <c r="AH4036" t="e">
        <f>NA()</f>
        <v>#N/A</v>
      </c>
      <c r="AI4036" t="e">
        <f>NA()</f>
        <v>#N/A</v>
      </c>
      <c r="AJ4036" t="e">
        <f>NA()</f>
        <v>#N/A</v>
      </c>
      <c r="AK4036" t="e">
        <f>NA()</f>
        <v>#N/A</v>
      </c>
      <c r="AL4036" t="e">
        <f>NA()</f>
        <v>#N/A</v>
      </c>
      <c r="AM4036" t="e">
        <f>NA()</f>
        <v>#N/A</v>
      </c>
      <c r="AN4036" t="e">
        <f>NA()</f>
        <v>#N/A</v>
      </c>
      <c r="AO4036" t="e">
        <f>NA()</f>
        <v>#N/A</v>
      </c>
      <c r="AP4036" t="e">
        <f>NA()</f>
        <v>#N/A</v>
      </c>
    </row>
    <row r="4037" spans="20:42" x14ac:dyDescent="0.35">
      <c r="T4037" s="6"/>
      <c r="U4037" s="6"/>
      <c r="AE4037" s="25">
        <v>42351</v>
      </c>
      <c r="AF4037" t="e">
        <f>NA()</f>
        <v>#N/A</v>
      </c>
      <c r="AG4037" t="e">
        <f>NA()</f>
        <v>#N/A</v>
      </c>
      <c r="AH4037" t="e">
        <f>NA()</f>
        <v>#N/A</v>
      </c>
      <c r="AI4037" t="e">
        <f>NA()</f>
        <v>#N/A</v>
      </c>
      <c r="AJ4037" t="e">
        <f>NA()</f>
        <v>#N/A</v>
      </c>
      <c r="AK4037" t="e">
        <f>NA()</f>
        <v>#N/A</v>
      </c>
      <c r="AL4037" t="e">
        <f>NA()</f>
        <v>#N/A</v>
      </c>
      <c r="AM4037" t="e">
        <f>NA()</f>
        <v>#N/A</v>
      </c>
      <c r="AN4037" t="e">
        <f>NA()</f>
        <v>#N/A</v>
      </c>
      <c r="AO4037" t="e">
        <f>NA()</f>
        <v>#N/A</v>
      </c>
      <c r="AP4037" t="e">
        <f>NA()</f>
        <v>#N/A</v>
      </c>
    </row>
    <row r="4038" spans="20:42" x14ac:dyDescent="0.35">
      <c r="T4038" s="6"/>
      <c r="U4038" s="6"/>
      <c r="AE4038" s="25">
        <v>42352</v>
      </c>
      <c r="AF4038" t="e">
        <f>NA()</f>
        <v>#N/A</v>
      </c>
      <c r="AG4038" t="e">
        <f>NA()</f>
        <v>#N/A</v>
      </c>
      <c r="AH4038" t="e">
        <f>NA()</f>
        <v>#N/A</v>
      </c>
      <c r="AI4038" t="e">
        <f>NA()</f>
        <v>#N/A</v>
      </c>
      <c r="AJ4038" t="e">
        <f>NA()</f>
        <v>#N/A</v>
      </c>
      <c r="AK4038" t="e">
        <f>NA()</f>
        <v>#N/A</v>
      </c>
      <c r="AL4038" t="e">
        <f>NA()</f>
        <v>#N/A</v>
      </c>
      <c r="AM4038" t="e">
        <f>NA()</f>
        <v>#N/A</v>
      </c>
      <c r="AN4038" s="13">
        <v>0.32</v>
      </c>
      <c r="AO4038" t="e">
        <f>NA()</f>
        <v>#N/A</v>
      </c>
      <c r="AP4038" t="e">
        <f>NA()</f>
        <v>#N/A</v>
      </c>
    </row>
    <row r="4039" spans="20:42" x14ac:dyDescent="0.35">
      <c r="T4039" s="6"/>
      <c r="U4039" s="6"/>
      <c r="AE4039" s="25">
        <v>42353</v>
      </c>
      <c r="AF4039" t="e">
        <f>NA()</f>
        <v>#N/A</v>
      </c>
      <c r="AG4039" t="e">
        <f>NA()</f>
        <v>#N/A</v>
      </c>
      <c r="AH4039" t="e">
        <f>NA()</f>
        <v>#N/A</v>
      </c>
      <c r="AI4039" t="e">
        <f>NA()</f>
        <v>#N/A</v>
      </c>
      <c r="AJ4039" t="e">
        <f>NA()</f>
        <v>#N/A</v>
      </c>
      <c r="AK4039" t="e">
        <f>NA()</f>
        <v>#N/A</v>
      </c>
      <c r="AL4039" t="e">
        <f>NA()</f>
        <v>#N/A</v>
      </c>
      <c r="AM4039" t="e">
        <f>NA()</f>
        <v>#N/A</v>
      </c>
      <c r="AN4039" s="13">
        <v>0.3211</v>
      </c>
      <c r="AO4039" t="e">
        <f>NA()</f>
        <v>#N/A</v>
      </c>
      <c r="AP4039" t="e">
        <f>NA()</f>
        <v>#N/A</v>
      </c>
    </row>
    <row r="4040" spans="20:42" x14ac:dyDescent="0.35">
      <c r="T4040" s="6"/>
      <c r="U4040" s="6"/>
      <c r="AE4040" s="25">
        <v>42354</v>
      </c>
      <c r="AF4040" t="e">
        <f>NA()</f>
        <v>#N/A</v>
      </c>
      <c r="AG4040" t="e">
        <f>NA()</f>
        <v>#N/A</v>
      </c>
      <c r="AH4040" t="e">
        <f>NA()</f>
        <v>#N/A</v>
      </c>
      <c r="AI4040" t="e">
        <f>NA()</f>
        <v>#N/A</v>
      </c>
      <c r="AJ4040" t="e">
        <f>NA()</f>
        <v>#N/A</v>
      </c>
      <c r="AK4040" t="e">
        <f>NA()</f>
        <v>#N/A</v>
      </c>
      <c r="AL4040" t="e">
        <f>NA()</f>
        <v>#N/A</v>
      </c>
      <c r="AM4040" t="e">
        <f>NA()</f>
        <v>#N/A</v>
      </c>
      <c r="AN4040" s="13">
        <v>0.32279999999999998</v>
      </c>
      <c r="AO4040" t="e">
        <f>NA()</f>
        <v>#N/A</v>
      </c>
      <c r="AP4040" t="e">
        <f>NA()</f>
        <v>#N/A</v>
      </c>
    </row>
    <row r="4041" spans="20:42" x14ac:dyDescent="0.35">
      <c r="T4041" s="6"/>
      <c r="U4041" s="6"/>
      <c r="AE4041" s="25">
        <v>42355</v>
      </c>
      <c r="AF4041" t="e">
        <f>NA()</f>
        <v>#N/A</v>
      </c>
      <c r="AG4041" t="e">
        <f>NA()</f>
        <v>#N/A</v>
      </c>
      <c r="AH4041" t="e">
        <f>NA()</f>
        <v>#N/A</v>
      </c>
      <c r="AI4041" t="e">
        <f>NA()</f>
        <v>#N/A</v>
      </c>
      <c r="AJ4041" t="e">
        <f>NA()</f>
        <v>#N/A</v>
      </c>
      <c r="AK4041" t="e">
        <f>NA()</f>
        <v>#N/A</v>
      </c>
      <c r="AL4041" t="e">
        <f>NA()</f>
        <v>#N/A</v>
      </c>
      <c r="AM4041" t="e">
        <f>NA()</f>
        <v>#N/A</v>
      </c>
      <c r="AN4041" s="13">
        <v>0.32400000000000001</v>
      </c>
      <c r="AO4041" t="e">
        <f>NA()</f>
        <v>#N/A</v>
      </c>
      <c r="AP4041" t="e">
        <f>NA()</f>
        <v>#N/A</v>
      </c>
    </row>
    <row r="4042" spans="20:42" x14ac:dyDescent="0.35">
      <c r="T4042" s="6"/>
      <c r="U4042" s="6"/>
      <c r="AE4042" s="25">
        <v>42356</v>
      </c>
      <c r="AF4042" t="e">
        <f>NA()</f>
        <v>#N/A</v>
      </c>
      <c r="AG4042" t="e">
        <f>NA()</f>
        <v>#N/A</v>
      </c>
      <c r="AH4042" t="e">
        <f>NA()</f>
        <v>#N/A</v>
      </c>
      <c r="AI4042" t="e">
        <f>NA()</f>
        <v>#N/A</v>
      </c>
      <c r="AJ4042" t="e">
        <f>NA()</f>
        <v>#N/A</v>
      </c>
      <c r="AK4042" t="e">
        <f>NA()</f>
        <v>#N/A</v>
      </c>
      <c r="AL4042" t="e">
        <f>NA()</f>
        <v>#N/A</v>
      </c>
      <c r="AM4042" t="e">
        <f>NA()</f>
        <v>#N/A</v>
      </c>
      <c r="AN4042" s="13">
        <v>0.32400000000000001</v>
      </c>
      <c r="AO4042" t="e">
        <f>NA()</f>
        <v>#N/A</v>
      </c>
      <c r="AP4042" t="e">
        <f>NA()</f>
        <v>#N/A</v>
      </c>
    </row>
    <row r="4043" spans="20:42" x14ac:dyDescent="0.35">
      <c r="T4043" s="6"/>
      <c r="U4043" s="6"/>
      <c r="AE4043" s="25">
        <v>42357</v>
      </c>
      <c r="AF4043" t="e">
        <f>NA()</f>
        <v>#N/A</v>
      </c>
      <c r="AG4043" t="e">
        <f>NA()</f>
        <v>#N/A</v>
      </c>
      <c r="AH4043" t="e">
        <f>NA()</f>
        <v>#N/A</v>
      </c>
      <c r="AI4043" t="e">
        <f>NA()</f>
        <v>#N/A</v>
      </c>
      <c r="AJ4043" t="e">
        <f>NA()</f>
        <v>#N/A</v>
      </c>
      <c r="AK4043" t="e">
        <f>NA()</f>
        <v>#N/A</v>
      </c>
      <c r="AL4043" t="e">
        <f>NA()</f>
        <v>#N/A</v>
      </c>
      <c r="AM4043" t="e">
        <f>NA()</f>
        <v>#N/A</v>
      </c>
      <c r="AN4043" t="e">
        <f>NA()</f>
        <v>#N/A</v>
      </c>
      <c r="AO4043" t="e">
        <f>NA()</f>
        <v>#N/A</v>
      </c>
      <c r="AP4043" t="e">
        <f>NA()</f>
        <v>#N/A</v>
      </c>
    </row>
    <row r="4044" spans="20:42" x14ac:dyDescent="0.35">
      <c r="T4044" s="6"/>
      <c r="U4044" s="6"/>
      <c r="AE4044" s="25">
        <v>42358</v>
      </c>
      <c r="AF4044" t="e">
        <f>NA()</f>
        <v>#N/A</v>
      </c>
      <c r="AG4044" t="e">
        <f>NA()</f>
        <v>#N/A</v>
      </c>
      <c r="AH4044" t="e">
        <f>NA()</f>
        <v>#N/A</v>
      </c>
      <c r="AI4044" t="e">
        <f>NA()</f>
        <v>#N/A</v>
      </c>
      <c r="AJ4044" t="e">
        <f>NA()</f>
        <v>#N/A</v>
      </c>
      <c r="AK4044" t="e">
        <f>NA()</f>
        <v>#N/A</v>
      </c>
      <c r="AL4044" t="e">
        <f>NA()</f>
        <v>#N/A</v>
      </c>
      <c r="AM4044" t="e">
        <f>NA()</f>
        <v>#N/A</v>
      </c>
      <c r="AN4044" t="e">
        <f>NA()</f>
        <v>#N/A</v>
      </c>
      <c r="AO4044" t="e">
        <f>NA()</f>
        <v>#N/A</v>
      </c>
      <c r="AP4044" t="e">
        <f>NA()</f>
        <v>#N/A</v>
      </c>
    </row>
    <row r="4045" spans="20:42" x14ac:dyDescent="0.35">
      <c r="T4045" s="6"/>
      <c r="U4045" s="6"/>
      <c r="AE4045" s="25">
        <v>42359</v>
      </c>
      <c r="AF4045" t="e">
        <f>NA()</f>
        <v>#N/A</v>
      </c>
      <c r="AG4045" t="e">
        <f>NA()</f>
        <v>#N/A</v>
      </c>
      <c r="AH4045" t="e">
        <f>NA()</f>
        <v>#N/A</v>
      </c>
      <c r="AI4045" t="e">
        <f>NA()</f>
        <v>#N/A</v>
      </c>
      <c r="AJ4045" t="e">
        <f>NA()</f>
        <v>#N/A</v>
      </c>
      <c r="AK4045" t="e">
        <f>NA()</f>
        <v>#N/A</v>
      </c>
      <c r="AL4045" t="e">
        <f>NA()</f>
        <v>#N/A</v>
      </c>
      <c r="AM4045" t="e">
        <f>NA()</f>
        <v>#N/A</v>
      </c>
      <c r="AN4045" s="13">
        <v>0.3241</v>
      </c>
      <c r="AO4045" t="e">
        <f>NA()</f>
        <v>#N/A</v>
      </c>
      <c r="AP4045" t="e">
        <f>NA()</f>
        <v>#N/A</v>
      </c>
    </row>
    <row r="4046" spans="20:42" x14ac:dyDescent="0.35">
      <c r="T4046" s="6"/>
      <c r="U4046" s="6"/>
      <c r="AE4046" s="25">
        <v>42360</v>
      </c>
      <c r="AF4046" t="e">
        <f>NA()</f>
        <v>#N/A</v>
      </c>
      <c r="AG4046" t="e">
        <f>NA()</f>
        <v>#N/A</v>
      </c>
      <c r="AH4046" t="e">
        <f>NA()</f>
        <v>#N/A</v>
      </c>
      <c r="AI4046" t="e">
        <f>NA()</f>
        <v>#N/A</v>
      </c>
      <c r="AJ4046" t="e">
        <f>NA()</f>
        <v>#N/A</v>
      </c>
      <c r="AK4046" t="e">
        <f>NA()</f>
        <v>#N/A</v>
      </c>
      <c r="AL4046" t="e">
        <f>NA()</f>
        <v>#N/A</v>
      </c>
      <c r="AM4046" t="e">
        <f>NA()</f>
        <v>#N/A</v>
      </c>
      <c r="AN4046" s="13">
        <v>0.3241</v>
      </c>
      <c r="AO4046" t="e">
        <f>NA()</f>
        <v>#N/A</v>
      </c>
      <c r="AP4046" t="e">
        <f>NA()</f>
        <v>#N/A</v>
      </c>
    </row>
    <row r="4047" spans="20:42" x14ac:dyDescent="0.35">
      <c r="T4047" s="6"/>
      <c r="U4047" s="6"/>
      <c r="AE4047" s="25">
        <v>42361</v>
      </c>
      <c r="AF4047" t="e">
        <f>NA()</f>
        <v>#N/A</v>
      </c>
      <c r="AG4047" t="e">
        <f>NA()</f>
        <v>#N/A</v>
      </c>
      <c r="AH4047" t="e">
        <f>NA()</f>
        <v>#N/A</v>
      </c>
      <c r="AI4047" t="e">
        <f>NA()</f>
        <v>#N/A</v>
      </c>
      <c r="AJ4047" t="e">
        <f>NA()</f>
        <v>#N/A</v>
      </c>
      <c r="AK4047" t="e">
        <f>NA()</f>
        <v>#N/A</v>
      </c>
      <c r="AL4047" t="e">
        <f>NA()</f>
        <v>#N/A</v>
      </c>
      <c r="AM4047" t="e">
        <f>NA()</f>
        <v>#N/A</v>
      </c>
      <c r="AN4047" s="13">
        <v>0.3256</v>
      </c>
      <c r="AO4047" t="e">
        <f>NA()</f>
        <v>#N/A</v>
      </c>
      <c r="AP4047" t="e">
        <f>NA()</f>
        <v>#N/A</v>
      </c>
    </row>
    <row r="4048" spans="20:42" x14ac:dyDescent="0.35">
      <c r="T4048" s="6"/>
      <c r="U4048" s="6"/>
      <c r="AE4048" s="25">
        <v>42362</v>
      </c>
      <c r="AF4048" t="e">
        <f>NA()</f>
        <v>#N/A</v>
      </c>
      <c r="AG4048" t="e">
        <f>NA()</f>
        <v>#N/A</v>
      </c>
      <c r="AH4048" t="e">
        <f>NA()</f>
        <v>#N/A</v>
      </c>
      <c r="AI4048" t="e">
        <f>NA()</f>
        <v>#N/A</v>
      </c>
      <c r="AJ4048" t="e">
        <f>NA()</f>
        <v>#N/A</v>
      </c>
      <c r="AK4048" t="e">
        <f>NA()</f>
        <v>#N/A</v>
      </c>
      <c r="AL4048" t="e">
        <f>NA()</f>
        <v>#N/A</v>
      </c>
      <c r="AM4048" t="e">
        <f>NA()</f>
        <v>#N/A</v>
      </c>
      <c r="AN4048" s="13">
        <v>0.32669999999999999</v>
      </c>
      <c r="AO4048" t="e">
        <f>NA()</f>
        <v>#N/A</v>
      </c>
      <c r="AP4048" t="e">
        <f>NA()</f>
        <v>#N/A</v>
      </c>
    </row>
    <row r="4049" spans="20:42" x14ac:dyDescent="0.35">
      <c r="T4049" s="6"/>
      <c r="U4049" s="6"/>
      <c r="AE4049" s="25">
        <v>42363</v>
      </c>
      <c r="AF4049" t="e">
        <f>NA()</f>
        <v>#N/A</v>
      </c>
      <c r="AG4049" t="e">
        <f>NA()</f>
        <v>#N/A</v>
      </c>
      <c r="AH4049" t="e">
        <f>NA()</f>
        <v>#N/A</v>
      </c>
      <c r="AI4049" t="e">
        <f>NA()</f>
        <v>#N/A</v>
      </c>
      <c r="AJ4049" t="e">
        <f>NA()</f>
        <v>#N/A</v>
      </c>
      <c r="AK4049" t="e">
        <f>NA()</f>
        <v>#N/A</v>
      </c>
      <c r="AL4049" t="e">
        <f>NA()</f>
        <v>#N/A</v>
      </c>
      <c r="AM4049" t="e">
        <f>NA()</f>
        <v>#N/A</v>
      </c>
      <c r="AN4049" t="e">
        <f>NA()</f>
        <v>#N/A</v>
      </c>
      <c r="AO4049" t="e">
        <f>NA()</f>
        <v>#N/A</v>
      </c>
      <c r="AP4049" t="e">
        <f>NA()</f>
        <v>#N/A</v>
      </c>
    </row>
    <row r="4050" spans="20:42" x14ac:dyDescent="0.35">
      <c r="T4050" s="6"/>
      <c r="U4050" s="6"/>
      <c r="AE4050" s="25">
        <v>42364</v>
      </c>
      <c r="AF4050" t="e">
        <f>NA()</f>
        <v>#N/A</v>
      </c>
      <c r="AG4050" t="e">
        <f>NA()</f>
        <v>#N/A</v>
      </c>
      <c r="AH4050" t="e">
        <f>NA()</f>
        <v>#N/A</v>
      </c>
      <c r="AI4050" t="e">
        <f>NA()</f>
        <v>#N/A</v>
      </c>
      <c r="AJ4050" t="e">
        <f>NA()</f>
        <v>#N/A</v>
      </c>
      <c r="AK4050" t="e">
        <f>NA()</f>
        <v>#N/A</v>
      </c>
      <c r="AL4050" t="e">
        <f>NA()</f>
        <v>#N/A</v>
      </c>
      <c r="AM4050" t="e">
        <f>NA()</f>
        <v>#N/A</v>
      </c>
      <c r="AN4050" t="e">
        <f>NA()</f>
        <v>#N/A</v>
      </c>
      <c r="AO4050" t="e">
        <f>NA()</f>
        <v>#N/A</v>
      </c>
      <c r="AP4050" t="e">
        <f>NA()</f>
        <v>#N/A</v>
      </c>
    </row>
    <row r="4051" spans="20:42" x14ac:dyDescent="0.35">
      <c r="T4051" s="6"/>
      <c r="U4051" s="6"/>
      <c r="AE4051" s="25">
        <v>42365</v>
      </c>
      <c r="AF4051" t="e">
        <f>NA()</f>
        <v>#N/A</v>
      </c>
      <c r="AG4051" t="e">
        <f>NA()</f>
        <v>#N/A</v>
      </c>
      <c r="AH4051" t="e">
        <f>NA()</f>
        <v>#N/A</v>
      </c>
      <c r="AI4051" t="e">
        <f>NA()</f>
        <v>#N/A</v>
      </c>
      <c r="AJ4051" t="e">
        <f>NA()</f>
        <v>#N/A</v>
      </c>
      <c r="AK4051" t="e">
        <f>NA()</f>
        <v>#N/A</v>
      </c>
      <c r="AL4051" t="e">
        <f>NA()</f>
        <v>#N/A</v>
      </c>
      <c r="AM4051" t="e">
        <f>NA()</f>
        <v>#N/A</v>
      </c>
      <c r="AN4051" t="e">
        <f>NA()</f>
        <v>#N/A</v>
      </c>
      <c r="AO4051" t="e">
        <f>NA()</f>
        <v>#N/A</v>
      </c>
      <c r="AP4051" t="e">
        <f>NA()</f>
        <v>#N/A</v>
      </c>
    </row>
    <row r="4052" spans="20:42" x14ac:dyDescent="0.35">
      <c r="T4052" s="6"/>
      <c r="U4052" s="6"/>
      <c r="AE4052" s="25">
        <v>42366</v>
      </c>
      <c r="AF4052" t="e">
        <f>NA()</f>
        <v>#N/A</v>
      </c>
      <c r="AG4052" t="e">
        <f>NA()</f>
        <v>#N/A</v>
      </c>
      <c r="AH4052" t="e">
        <f>NA()</f>
        <v>#N/A</v>
      </c>
      <c r="AI4052" t="e">
        <f>NA()</f>
        <v>#N/A</v>
      </c>
      <c r="AJ4052" t="e">
        <f>NA()</f>
        <v>#N/A</v>
      </c>
      <c r="AK4052" t="e">
        <f>NA()</f>
        <v>#N/A</v>
      </c>
      <c r="AL4052" t="e">
        <f>NA()</f>
        <v>#N/A</v>
      </c>
      <c r="AM4052" t="e">
        <f>NA()</f>
        <v>#N/A</v>
      </c>
      <c r="AN4052" s="13">
        <v>0.32779999999999998</v>
      </c>
      <c r="AO4052" t="e">
        <f>NA()</f>
        <v>#N/A</v>
      </c>
      <c r="AP4052" t="e">
        <f>NA()</f>
        <v>#N/A</v>
      </c>
    </row>
    <row r="4053" spans="20:42" x14ac:dyDescent="0.35">
      <c r="T4053" s="6"/>
      <c r="U4053" s="6"/>
      <c r="AE4053" s="25">
        <v>42367</v>
      </c>
      <c r="AF4053" t="e">
        <f>NA()</f>
        <v>#N/A</v>
      </c>
      <c r="AG4053" t="e">
        <f>NA()</f>
        <v>#N/A</v>
      </c>
      <c r="AH4053" t="e">
        <f>NA()</f>
        <v>#N/A</v>
      </c>
      <c r="AI4053" t="e">
        <f>NA()</f>
        <v>#N/A</v>
      </c>
      <c r="AJ4053" t="e">
        <f>NA()</f>
        <v>#N/A</v>
      </c>
      <c r="AK4053" t="e">
        <f>NA()</f>
        <v>#N/A</v>
      </c>
      <c r="AL4053" t="e">
        <f>NA()</f>
        <v>#N/A</v>
      </c>
      <c r="AM4053" t="e">
        <f>NA()</f>
        <v>#N/A</v>
      </c>
      <c r="AN4053" s="13">
        <v>0.32879999999999998</v>
      </c>
      <c r="AO4053" t="e">
        <f>NA()</f>
        <v>#N/A</v>
      </c>
      <c r="AP4053" t="e">
        <f>NA()</f>
        <v>#N/A</v>
      </c>
    </row>
    <row r="4054" spans="20:42" x14ac:dyDescent="0.35">
      <c r="T4054" s="6"/>
      <c r="U4054" s="6"/>
      <c r="AE4054" s="25">
        <v>42368</v>
      </c>
      <c r="AF4054" t="e">
        <f>NA()</f>
        <v>#N/A</v>
      </c>
      <c r="AG4054" t="e">
        <f>NA()</f>
        <v>#N/A</v>
      </c>
      <c r="AH4054" t="e">
        <f>NA()</f>
        <v>#N/A</v>
      </c>
      <c r="AI4054" t="e">
        <f>NA()</f>
        <v>#N/A</v>
      </c>
      <c r="AJ4054" t="e">
        <f>NA()</f>
        <v>#N/A</v>
      </c>
      <c r="AK4054" t="e">
        <f>NA()</f>
        <v>#N/A</v>
      </c>
      <c r="AL4054" t="e">
        <f>NA()</f>
        <v>#N/A</v>
      </c>
      <c r="AM4054" t="e">
        <f>NA()</f>
        <v>#N/A</v>
      </c>
      <c r="AN4054" s="13">
        <v>0.32819999999999999</v>
      </c>
      <c r="AO4054" t="e">
        <f>NA()</f>
        <v>#N/A</v>
      </c>
      <c r="AP4054" t="e">
        <f>NA()</f>
        <v>#N/A</v>
      </c>
    </row>
    <row r="4055" spans="20:42" x14ac:dyDescent="0.35">
      <c r="T4055" s="6"/>
      <c r="U4055" s="6"/>
      <c r="AE4055" s="25">
        <v>42369</v>
      </c>
      <c r="AF4055" t="e">
        <f>NA()</f>
        <v>#N/A</v>
      </c>
      <c r="AG4055" t="e">
        <f>NA()</f>
        <v>#N/A</v>
      </c>
      <c r="AH4055" t="e">
        <f>NA()</f>
        <v>#N/A</v>
      </c>
      <c r="AI4055" t="e">
        <f>NA()</f>
        <v>#N/A</v>
      </c>
      <c r="AJ4055" t="e">
        <f>NA()</f>
        <v>#N/A</v>
      </c>
      <c r="AK4055" t="e">
        <f>NA()</f>
        <v>#N/A</v>
      </c>
      <c r="AL4055" t="e">
        <f>NA()</f>
        <v>#N/A</v>
      </c>
      <c r="AM4055" t="e">
        <f>NA()</f>
        <v>#N/A</v>
      </c>
      <c r="AN4055" s="13">
        <v>0.3483</v>
      </c>
      <c r="AO4055" t="e">
        <f>NA()</f>
        <v>#N/A</v>
      </c>
      <c r="AP4055" t="e">
        <f>NA()</f>
        <v>#N/A</v>
      </c>
    </row>
    <row r="4056" spans="20:42" x14ac:dyDescent="0.35">
      <c r="T4056" s="6"/>
      <c r="U4056" s="6"/>
      <c r="AE4056" s="25">
        <v>42370</v>
      </c>
      <c r="AF4056" t="e">
        <f>NA()</f>
        <v>#N/A</v>
      </c>
      <c r="AG4056" t="e">
        <f>NA()</f>
        <v>#N/A</v>
      </c>
      <c r="AH4056" t="e">
        <f>NA()</f>
        <v>#N/A</v>
      </c>
      <c r="AI4056" t="e">
        <f>NA()</f>
        <v>#N/A</v>
      </c>
      <c r="AJ4056" t="e">
        <f>NA()</f>
        <v>#N/A</v>
      </c>
      <c r="AK4056" t="e">
        <f>NA()</f>
        <v>#N/A</v>
      </c>
      <c r="AL4056" t="e">
        <f>NA()</f>
        <v>#N/A</v>
      </c>
      <c r="AM4056" t="e">
        <f>NA()</f>
        <v>#N/A</v>
      </c>
      <c r="AN4056" t="e">
        <f>NA()</f>
        <v>#N/A</v>
      </c>
      <c r="AO4056" s="13">
        <v>1.64083333</v>
      </c>
      <c r="AP4056" t="e">
        <f>NA()</f>
        <v>#N/A</v>
      </c>
    </row>
    <row r="4057" spans="20:42" x14ac:dyDescent="0.35">
      <c r="T4057" s="6"/>
      <c r="U4057" s="6"/>
      <c r="AE4057" s="25">
        <v>42371</v>
      </c>
      <c r="AF4057" t="e">
        <f>NA()</f>
        <v>#N/A</v>
      </c>
      <c r="AG4057" t="e">
        <f>NA()</f>
        <v>#N/A</v>
      </c>
      <c r="AH4057" t="e">
        <f>NA()</f>
        <v>#N/A</v>
      </c>
      <c r="AI4057" t="e">
        <f>NA()</f>
        <v>#N/A</v>
      </c>
      <c r="AJ4057" t="e">
        <f>NA()</f>
        <v>#N/A</v>
      </c>
      <c r="AK4057" t="e">
        <f>NA()</f>
        <v>#N/A</v>
      </c>
      <c r="AL4057" t="e">
        <f>NA()</f>
        <v>#N/A</v>
      </c>
      <c r="AM4057" t="e">
        <f>NA()</f>
        <v>#N/A</v>
      </c>
      <c r="AN4057" t="e">
        <f>NA()</f>
        <v>#N/A</v>
      </c>
      <c r="AO4057" t="e">
        <f>NA()</f>
        <v>#N/A</v>
      </c>
      <c r="AP4057" t="e">
        <f>NA()</f>
        <v>#N/A</v>
      </c>
    </row>
    <row r="4058" spans="20:42" x14ac:dyDescent="0.35">
      <c r="T4058" s="6"/>
      <c r="U4058" s="6"/>
      <c r="AE4058" s="25">
        <v>42372</v>
      </c>
      <c r="AF4058" t="e">
        <f>NA()</f>
        <v>#N/A</v>
      </c>
      <c r="AG4058" t="e">
        <f>NA()</f>
        <v>#N/A</v>
      </c>
      <c r="AH4058" t="e">
        <f>NA()</f>
        <v>#N/A</v>
      </c>
      <c r="AI4058" t="e">
        <f>NA()</f>
        <v>#N/A</v>
      </c>
      <c r="AJ4058" t="e">
        <f>NA()</f>
        <v>#N/A</v>
      </c>
      <c r="AK4058" t="e">
        <f>NA()</f>
        <v>#N/A</v>
      </c>
      <c r="AL4058" t="e">
        <f>NA()</f>
        <v>#N/A</v>
      </c>
      <c r="AM4058" t="e">
        <f>NA()</f>
        <v>#N/A</v>
      </c>
      <c r="AN4058" t="e">
        <f>NA()</f>
        <v>#N/A</v>
      </c>
      <c r="AO4058" t="e">
        <f>NA()</f>
        <v>#N/A</v>
      </c>
      <c r="AP4058" t="e">
        <f>NA()</f>
        <v>#N/A</v>
      </c>
    </row>
    <row r="4059" spans="20:42" x14ac:dyDescent="0.35">
      <c r="T4059" s="6"/>
      <c r="U4059" s="6"/>
      <c r="AE4059" s="25">
        <v>42373</v>
      </c>
      <c r="AF4059" t="e">
        <f>NA()</f>
        <v>#N/A</v>
      </c>
      <c r="AG4059" t="e">
        <f>NA()</f>
        <v>#N/A</v>
      </c>
      <c r="AH4059" t="e">
        <f>NA()</f>
        <v>#N/A</v>
      </c>
      <c r="AI4059" t="e">
        <f>NA()</f>
        <v>#N/A</v>
      </c>
      <c r="AJ4059" t="e">
        <f>NA()</f>
        <v>#N/A</v>
      </c>
      <c r="AK4059" t="e">
        <f>NA()</f>
        <v>#N/A</v>
      </c>
      <c r="AL4059" t="e">
        <f>NA()</f>
        <v>#N/A</v>
      </c>
      <c r="AM4059" t="e">
        <f>NA()</f>
        <v>#N/A</v>
      </c>
      <c r="AN4059" s="13">
        <v>0.3493</v>
      </c>
      <c r="AO4059" t="e">
        <f>NA()</f>
        <v>#N/A</v>
      </c>
      <c r="AP4059" t="e">
        <f>NA()</f>
        <v>#N/A</v>
      </c>
    </row>
    <row r="4060" spans="20:42" x14ac:dyDescent="0.35">
      <c r="T4060" s="6"/>
      <c r="U4060" s="6"/>
      <c r="AE4060" s="25">
        <v>42374</v>
      </c>
      <c r="AF4060" t="e">
        <f>NA()</f>
        <v>#N/A</v>
      </c>
      <c r="AG4060" t="e">
        <f>NA()</f>
        <v>#N/A</v>
      </c>
      <c r="AH4060" t="e">
        <f>NA()</f>
        <v>#N/A</v>
      </c>
      <c r="AI4060" t="e">
        <f>NA()</f>
        <v>#N/A</v>
      </c>
      <c r="AJ4060" t="e">
        <f>NA()</f>
        <v>#N/A</v>
      </c>
      <c r="AK4060" t="e">
        <f>NA()</f>
        <v>#N/A</v>
      </c>
      <c r="AL4060" t="e">
        <f>NA()</f>
        <v>#N/A</v>
      </c>
      <c r="AM4060" t="e">
        <f>NA()</f>
        <v>#N/A</v>
      </c>
      <c r="AN4060" s="13">
        <v>0.34860000000000002</v>
      </c>
      <c r="AO4060" t="e">
        <f>NA()</f>
        <v>#N/A</v>
      </c>
      <c r="AP4060" t="e">
        <f>NA()</f>
        <v>#N/A</v>
      </c>
    </row>
    <row r="4061" spans="20:42" x14ac:dyDescent="0.35">
      <c r="T4061" s="6"/>
      <c r="U4061" s="6"/>
      <c r="AE4061" s="25">
        <v>42375</v>
      </c>
      <c r="AF4061" t="e">
        <f>NA()</f>
        <v>#N/A</v>
      </c>
      <c r="AG4061" t="e">
        <f>NA()</f>
        <v>#N/A</v>
      </c>
      <c r="AH4061" t="e">
        <f>NA()</f>
        <v>#N/A</v>
      </c>
      <c r="AI4061" t="e">
        <f>NA()</f>
        <v>#N/A</v>
      </c>
      <c r="AJ4061" t="e">
        <f>NA()</f>
        <v>#N/A</v>
      </c>
      <c r="AK4061" t="e">
        <f>NA()</f>
        <v>#N/A</v>
      </c>
      <c r="AL4061" t="e">
        <f>NA()</f>
        <v>#N/A</v>
      </c>
      <c r="AM4061" t="e">
        <f>NA()</f>
        <v>#N/A</v>
      </c>
      <c r="AN4061" s="13">
        <v>0.3508</v>
      </c>
      <c r="AO4061" t="e">
        <f>NA()</f>
        <v>#N/A</v>
      </c>
      <c r="AP4061" t="e">
        <f>NA()</f>
        <v>#N/A</v>
      </c>
    </row>
    <row r="4062" spans="20:42" x14ac:dyDescent="0.35">
      <c r="T4062" s="6"/>
      <c r="U4062" s="6"/>
      <c r="AE4062" s="25">
        <v>42376</v>
      </c>
      <c r="AF4062" t="e">
        <f>NA()</f>
        <v>#N/A</v>
      </c>
      <c r="AG4062" t="e">
        <f>NA()</f>
        <v>#N/A</v>
      </c>
      <c r="AH4062" t="e">
        <f>NA()</f>
        <v>#N/A</v>
      </c>
      <c r="AI4062" t="e">
        <f>NA()</f>
        <v>#N/A</v>
      </c>
      <c r="AJ4062" t="e">
        <f>NA()</f>
        <v>#N/A</v>
      </c>
      <c r="AK4062" t="e">
        <f>NA()</f>
        <v>#N/A</v>
      </c>
      <c r="AL4062" t="e">
        <f>NA()</f>
        <v>#N/A</v>
      </c>
      <c r="AM4062" t="e">
        <f>NA()</f>
        <v>#N/A</v>
      </c>
      <c r="AN4062" s="13">
        <v>0.35599999999999998</v>
      </c>
      <c r="AO4062" t="e">
        <f>NA()</f>
        <v>#N/A</v>
      </c>
      <c r="AP4062" t="e">
        <f>NA()</f>
        <v>#N/A</v>
      </c>
    </row>
    <row r="4063" spans="20:42" x14ac:dyDescent="0.35">
      <c r="T4063" s="6"/>
      <c r="U4063" s="6"/>
      <c r="AE4063" s="25">
        <v>42377</v>
      </c>
      <c r="AF4063" t="e">
        <f>NA()</f>
        <v>#N/A</v>
      </c>
      <c r="AG4063" t="e">
        <f>NA()</f>
        <v>#N/A</v>
      </c>
      <c r="AH4063" t="e">
        <f>NA()</f>
        <v>#N/A</v>
      </c>
      <c r="AI4063" t="e">
        <f>NA()</f>
        <v>#N/A</v>
      </c>
      <c r="AJ4063" t="e">
        <f>NA()</f>
        <v>#N/A</v>
      </c>
      <c r="AK4063" t="e">
        <f>NA()</f>
        <v>#N/A</v>
      </c>
      <c r="AL4063" t="e">
        <f>NA()</f>
        <v>#N/A</v>
      </c>
      <c r="AM4063" t="e">
        <f>NA()</f>
        <v>#N/A</v>
      </c>
      <c r="AN4063" s="13">
        <v>0.37609999999999999</v>
      </c>
      <c r="AO4063" t="e">
        <f>NA()</f>
        <v>#N/A</v>
      </c>
      <c r="AP4063" t="e">
        <f>NA()</f>
        <v>#N/A</v>
      </c>
    </row>
    <row r="4064" spans="20:42" x14ac:dyDescent="0.35">
      <c r="T4064" s="6"/>
      <c r="U4064" s="6"/>
      <c r="AE4064" s="25">
        <v>42378</v>
      </c>
      <c r="AF4064" t="e">
        <f>NA()</f>
        <v>#N/A</v>
      </c>
      <c r="AG4064" t="e">
        <f>NA()</f>
        <v>#N/A</v>
      </c>
      <c r="AH4064" t="e">
        <f>NA()</f>
        <v>#N/A</v>
      </c>
      <c r="AI4064" t="e">
        <f>NA()</f>
        <v>#N/A</v>
      </c>
      <c r="AJ4064" t="e">
        <f>NA()</f>
        <v>#N/A</v>
      </c>
      <c r="AK4064" t="e">
        <f>NA()</f>
        <v>#N/A</v>
      </c>
      <c r="AL4064" t="e">
        <f>NA()</f>
        <v>#N/A</v>
      </c>
      <c r="AM4064" t="e">
        <f>NA()</f>
        <v>#N/A</v>
      </c>
      <c r="AN4064" t="e">
        <f>NA()</f>
        <v>#N/A</v>
      </c>
      <c r="AO4064" t="e">
        <f>NA()</f>
        <v>#N/A</v>
      </c>
      <c r="AP4064" t="e">
        <f>NA()</f>
        <v>#N/A</v>
      </c>
    </row>
    <row r="4065" spans="20:42" x14ac:dyDescent="0.35">
      <c r="T4065" s="6"/>
      <c r="U4065" s="6"/>
      <c r="AE4065" s="25">
        <v>42379</v>
      </c>
      <c r="AF4065" t="e">
        <f>NA()</f>
        <v>#N/A</v>
      </c>
      <c r="AG4065" t="e">
        <f>NA()</f>
        <v>#N/A</v>
      </c>
      <c r="AH4065" t="e">
        <f>NA()</f>
        <v>#N/A</v>
      </c>
      <c r="AI4065" t="e">
        <f>NA()</f>
        <v>#N/A</v>
      </c>
      <c r="AJ4065" t="e">
        <f>NA()</f>
        <v>#N/A</v>
      </c>
      <c r="AK4065" t="e">
        <f>NA()</f>
        <v>#N/A</v>
      </c>
      <c r="AL4065" t="e">
        <f>NA()</f>
        <v>#N/A</v>
      </c>
      <c r="AM4065" t="e">
        <f>NA()</f>
        <v>#N/A</v>
      </c>
      <c r="AN4065" t="e">
        <f>NA()</f>
        <v>#N/A</v>
      </c>
      <c r="AO4065" t="e">
        <f>NA()</f>
        <v>#N/A</v>
      </c>
      <c r="AP4065" t="e">
        <f>NA()</f>
        <v>#N/A</v>
      </c>
    </row>
    <row r="4066" spans="20:42" x14ac:dyDescent="0.35">
      <c r="T4066" s="6"/>
      <c r="U4066" s="6"/>
      <c r="AE4066" s="25">
        <v>42380</v>
      </c>
      <c r="AF4066" t="e">
        <f>NA()</f>
        <v>#N/A</v>
      </c>
      <c r="AG4066" t="e">
        <f>NA()</f>
        <v>#N/A</v>
      </c>
      <c r="AH4066" t="e">
        <f>NA()</f>
        <v>#N/A</v>
      </c>
      <c r="AI4066" t="e">
        <f>NA()</f>
        <v>#N/A</v>
      </c>
      <c r="AJ4066" t="e">
        <f>NA()</f>
        <v>#N/A</v>
      </c>
      <c r="AK4066" t="e">
        <f>NA()</f>
        <v>#N/A</v>
      </c>
      <c r="AL4066" t="e">
        <f>NA()</f>
        <v>#N/A</v>
      </c>
      <c r="AM4066" t="e">
        <f>NA()</f>
        <v>#N/A</v>
      </c>
      <c r="AN4066" s="13">
        <v>0.38579999999999998</v>
      </c>
      <c r="AO4066" t="e">
        <f>NA()</f>
        <v>#N/A</v>
      </c>
      <c r="AP4066" t="e">
        <f>NA()</f>
        <v>#N/A</v>
      </c>
    </row>
    <row r="4067" spans="20:42" x14ac:dyDescent="0.35">
      <c r="T4067" s="6"/>
      <c r="U4067" s="6"/>
      <c r="AE4067" s="25">
        <v>42381</v>
      </c>
      <c r="AF4067" t="e">
        <f>NA()</f>
        <v>#N/A</v>
      </c>
      <c r="AG4067" t="e">
        <f>NA()</f>
        <v>#N/A</v>
      </c>
      <c r="AH4067" t="e">
        <f>NA()</f>
        <v>#N/A</v>
      </c>
      <c r="AI4067" t="e">
        <f>NA()</f>
        <v>#N/A</v>
      </c>
      <c r="AJ4067" t="e">
        <f>NA()</f>
        <v>#N/A</v>
      </c>
      <c r="AK4067" t="e">
        <f>NA()</f>
        <v>#N/A</v>
      </c>
      <c r="AL4067" t="e">
        <f>NA()</f>
        <v>#N/A</v>
      </c>
      <c r="AM4067" t="e">
        <f>NA()</f>
        <v>#N/A</v>
      </c>
      <c r="AN4067" s="13">
        <v>0.39229999999999998</v>
      </c>
      <c r="AO4067" t="e">
        <f>NA()</f>
        <v>#N/A</v>
      </c>
      <c r="AP4067" t="e">
        <f>NA()</f>
        <v>#N/A</v>
      </c>
    </row>
    <row r="4068" spans="20:42" x14ac:dyDescent="0.35">
      <c r="T4068" s="6"/>
      <c r="U4068" s="6"/>
      <c r="AE4068" s="25">
        <v>42382</v>
      </c>
      <c r="AF4068" t="e">
        <f>NA()</f>
        <v>#N/A</v>
      </c>
      <c r="AG4068" t="e">
        <f>NA()</f>
        <v>#N/A</v>
      </c>
      <c r="AH4068" t="e">
        <f>NA()</f>
        <v>#N/A</v>
      </c>
      <c r="AI4068" t="e">
        <f>NA()</f>
        <v>#N/A</v>
      </c>
      <c r="AJ4068" t="e">
        <f>NA()</f>
        <v>#N/A</v>
      </c>
      <c r="AK4068" t="e">
        <f>NA()</f>
        <v>#N/A</v>
      </c>
      <c r="AL4068" t="e">
        <f>NA()</f>
        <v>#N/A</v>
      </c>
      <c r="AM4068" t="e">
        <f>NA()</f>
        <v>#N/A</v>
      </c>
      <c r="AN4068" s="13">
        <v>0.39789999999999998</v>
      </c>
      <c r="AO4068" t="e">
        <f>NA()</f>
        <v>#N/A</v>
      </c>
      <c r="AP4068" t="e">
        <f>NA()</f>
        <v>#N/A</v>
      </c>
    </row>
    <row r="4069" spans="20:42" x14ac:dyDescent="0.35">
      <c r="T4069" s="6"/>
      <c r="U4069" s="6"/>
      <c r="AE4069" s="25">
        <v>42383</v>
      </c>
      <c r="AF4069" t="e">
        <f>NA()</f>
        <v>#N/A</v>
      </c>
      <c r="AG4069" t="e">
        <f>NA()</f>
        <v>#N/A</v>
      </c>
      <c r="AH4069" t="e">
        <f>NA()</f>
        <v>#N/A</v>
      </c>
      <c r="AI4069" t="e">
        <f>NA()</f>
        <v>#N/A</v>
      </c>
      <c r="AJ4069" t="e">
        <f>NA()</f>
        <v>#N/A</v>
      </c>
      <c r="AK4069" t="e">
        <f>NA()</f>
        <v>#N/A</v>
      </c>
      <c r="AL4069" t="e">
        <f>NA()</f>
        <v>#N/A</v>
      </c>
      <c r="AM4069" t="e">
        <f>NA()</f>
        <v>#N/A</v>
      </c>
      <c r="AN4069" s="13">
        <v>0.39950000000000002</v>
      </c>
      <c r="AO4069" t="e">
        <f>NA()</f>
        <v>#N/A</v>
      </c>
      <c r="AP4069" t="e">
        <f>NA()</f>
        <v>#N/A</v>
      </c>
    </row>
    <row r="4070" spans="20:42" x14ac:dyDescent="0.35">
      <c r="T4070" s="6"/>
      <c r="U4070" s="6"/>
      <c r="AE4070" s="25">
        <v>42384</v>
      </c>
      <c r="AF4070" t="e">
        <f>NA()</f>
        <v>#N/A</v>
      </c>
      <c r="AG4070" t="e">
        <f>NA()</f>
        <v>#N/A</v>
      </c>
      <c r="AH4070" t="e">
        <f>NA()</f>
        <v>#N/A</v>
      </c>
      <c r="AI4070" t="e">
        <f>NA()</f>
        <v>#N/A</v>
      </c>
      <c r="AJ4070" t="e">
        <f>NA()</f>
        <v>#N/A</v>
      </c>
      <c r="AK4070" t="e">
        <f>NA()</f>
        <v>#N/A</v>
      </c>
      <c r="AL4070" t="e">
        <f>NA()</f>
        <v>#N/A</v>
      </c>
      <c r="AM4070" t="e">
        <f>NA()</f>
        <v>#N/A</v>
      </c>
      <c r="AN4070" s="13">
        <v>0.39939999999999998</v>
      </c>
      <c r="AO4070" t="e">
        <f>NA()</f>
        <v>#N/A</v>
      </c>
      <c r="AP4070" t="e">
        <f>NA()</f>
        <v>#N/A</v>
      </c>
    </row>
    <row r="4071" spans="20:42" x14ac:dyDescent="0.35">
      <c r="T4071" s="6"/>
      <c r="U4071" s="6"/>
      <c r="AE4071" s="25">
        <v>42385</v>
      </c>
      <c r="AF4071" t="e">
        <f>NA()</f>
        <v>#N/A</v>
      </c>
      <c r="AG4071" t="e">
        <f>NA()</f>
        <v>#N/A</v>
      </c>
      <c r="AH4071" t="e">
        <f>NA()</f>
        <v>#N/A</v>
      </c>
      <c r="AI4071" t="e">
        <f>NA()</f>
        <v>#N/A</v>
      </c>
      <c r="AJ4071" t="e">
        <f>NA()</f>
        <v>#N/A</v>
      </c>
      <c r="AK4071" t="e">
        <f>NA()</f>
        <v>#N/A</v>
      </c>
      <c r="AL4071" t="e">
        <f>NA()</f>
        <v>#N/A</v>
      </c>
      <c r="AM4071" t="e">
        <f>NA()</f>
        <v>#N/A</v>
      </c>
      <c r="AN4071" t="e">
        <f>NA()</f>
        <v>#N/A</v>
      </c>
      <c r="AO4071" t="e">
        <f>NA()</f>
        <v>#N/A</v>
      </c>
      <c r="AP4071" t="e">
        <f>NA()</f>
        <v>#N/A</v>
      </c>
    </row>
    <row r="4072" spans="20:42" x14ac:dyDescent="0.35">
      <c r="T4072" s="6"/>
      <c r="U4072" s="6"/>
      <c r="AE4072" s="25">
        <v>42386</v>
      </c>
      <c r="AF4072" t="e">
        <f>NA()</f>
        <v>#N/A</v>
      </c>
      <c r="AG4072" t="e">
        <f>NA()</f>
        <v>#N/A</v>
      </c>
      <c r="AH4072" t="e">
        <f>NA()</f>
        <v>#N/A</v>
      </c>
      <c r="AI4072" t="e">
        <f>NA()</f>
        <v>#N/A</v>
      </c>
      <c r="AJ4072" t="e">
        <f>NA()</f>
        <v>#N/A</v>
      </c>
      <c r="AK4072" t="e">
        <f>NA()</f>
        <v>#N/A</v>
      </c>
      <c r="AL4072" t="e">
        <f>NA()</f>
        <v>#N/A</v>
      </c>
      <c r="AM4072" t="e">
        <f>NA()</f>
        <v>#N/A</v>
      </c>
      <c r="AN4072" t="e">
        <f>NA()</f>
        <v>#N/A</v>
      </c>
      <c r="AO4072" t="e">
        <f>NA()</f>
        <v>#N/A</v>
      </c>
      <c r="AP4072" t="e">
        <f>NA()</f>
        <v>#N/A</v>
      </c>
    </row>
    <row r="4073" spans="20:42" x14ac:dyDescent="0.35">
      <c r="T4073" s="6"/>
      <c r="U4073" s="6"/>
      <c r="AE4073" s="25">
        <v>42387</v>
      </c>
      <c r="AF4073" t="e">
        <f>NA()</f>
        <v>#N/A</v>
      </c>
      <c r="AG4073" t="e">
        <f>NA()</f>
        <v>#N/A</v>
      </c>
      <c r="AH4073" t="e">
        <f>NA()</f>
        <v>#N/A</v>
      </c>
      <c r="AI4073" t="e">
        <f>NA()</f>
        <v>#N/A</v>
      </c>
      <c r="AJ4073" t="e">
        <f>NA()</f>
        <v>#N/A</v>
      </c>
      <c r="AK4073" t="e">
        <f>NA()</f>
        <v>#N/A</v>
      </c>
      <c r="AL4073" t="e">
        <f>NA()</f>
        <v>#N/A</v>
      </c>
      <c r="AM4073" t="e">
        <f>NA()</f>
        <v>#N/A</v>
      </c>
      <c r="AN4073" s="13">
        <v>0.4007</v>
      </c>
      <c r="AO4073" t="e">
        <f>NA()</f>
        <v>#N/A</v>
      </c>
      <c r="AP4073" t="e">
        <f>NA()</f>
        <v>#N/A</v>
      </c>
    </row>
    <row r="4074" spans="20:42" x14ac:dyDescent="0.35">
      <c r="T4074" s="6"/>
      <c r="U4074" s="6"/>
      <c r="AE4074" s="25">
        <v>42388</v>
      </c>
      <c r="AF4074" t="e">
        <f>NA()</f>
        <v>#N/A</v>
      </c>
      <c r="AG4074" t="e">
        <f>NA()</f>
        <v>#N/A</v>
      </c>
      <c r="AH4074" t="e">
        <f>NA()</f>
        <v>#N/A</v>
      </c>
      <c r="AI4074" t="e">
        <f>NA()</f>
        <v>#N/A</v>
      </c>
      <c r="AJ4074" t="e">
        <f>NA()</f>
        <v>#N/A</v>
      </c>
      <c r="AK4074" t="e">
        <f>NA()</f>
        <v>#N/A</v>
      </c>
      <c r="AL4074" t="e">
        <f>NA()</f>
        <v>#N/A</v>
      </c>
      <c r="AM4074" t="e">
        <f>NA()</f>
        <v>#N/A</v>
      </c>
      <c r="AN4074" s="13">
        <v>0.40129999999999999</v>
      </c>
      <c r="AO4074" t="e">
        <f>NA()</f>
        <v>#N/A</v>
      </c>
      <c r="AP4074" t="e">
        <f>NA()</f>
        <v>#N/A</v>
      </c>
    </row>
    <row r="4075" spans="20:42" x14ac:dyDescent="0.35">
      <c r="T4075" s="6"/>
      <c r="U4075" s="6"/>
      <c r="AE4075" s="25">
        <v>42389</v>
      </c>
      <c r="AF4075" t="e">
        <f>NA()</f>
        <v>#N/A</v>
      </c>
      <c r="AG4075" t="e">
        <f>NA()</f>
        <v>#N/A</v>
      </c>
      <c r="AH4075" t="e">
        <f>NA()</f>
        <v>#N/A</v>
      </c>
      <c r="AI4075" t="e">
        <f>NA()</f>
        <v>#N/A</v>
      </c>
      <c r="AJ4075" t="e">
        <f>NA()</f>
        <v>#N/A</v>
      </c>
      <c r="AK4075" t="e">
        <f>NA()</f>
        <v>#N/A</v>
      </c>
      <c r="AL4075" t="e">
        <f>NA()</f>
        <v>#N/A</v>
      </c>
      <c r="AM4075" t="e">
        <f>NA()</f>
        <v>#N/A</v>
      </c>
      <c r="AN4075" s="13">
        <v>0.40289999999999998</v>
      </c>
      <c r="AO4075" t="e">
        <f>NA()</f>
        <v>#N/A</v>
      </c>
      <c r="AP4075" t="e">
        <f>NA()</f>
        <v>#N/A</v>
      </c>
    </row>
    <row r="4076" spans="20:42" x14ac:dyDescent="0.35">
      <c r="T4076" s="6"/>
      <c r="U4076" s="6"/>
      <c r="AE4076" s="25">
        <v>42390</v>
      </c>
      <c r="AF4076" t="e">
        <f>NA()</f>
        <v>#N/A</v>
      </c>
      <c r="AG4076" t="e">
        <f>NA()</f>
        <v>#N/A</v>
      </c>
      <c r="AH4076" t="e">
        <f>NA()</f>
        <v>#N/A</v>
      </c>
      <c r="AI4076" t="e">
        <f>NA()</f>
        <v>#N/A</v>
      </c>
      <c r="AJ4076" t="e">
        <f>NA()</f>
        <v>#N/A</v>
      </c>
      <c r="AK4076" t="e">
        <f>NA()</f>
        <v>#N/A</v>
      </c>
      <c r="AL4076" t="e">
        <f>NA()</f>
        <v>#N/A</v>
      </c>
      <c r="AM4076" t="e">
        <f>NA()</f>
        <v>#N/A</v>
      </c>
      <c r="AN4076" s="13">
        <v>0.40250000000000002</v>
      </c>
      <c r="AO4076" t="e">
        <f>NA()</f>
        <v>#N/A</v>
      </c>
      <c r="AP4076" t="e">
        <f>NA()</f>
        <v>#N/A</v>
      </c>
    </row>
    <row r="4077" spans="20:42" x14ac:dyDescent="0.35">
      <c r="T4077" s="6"/>
      <c r="U4077" s="6"/>
      <c r="AE4077" s="25">
        <v>42391</v>
      </c>
      <c r="AF4077" t="e">
        <f>NA()</f>
        <v>#N/A</v>
      </c>
      <c r="AG4077" t="e">
        <f>NA()</f>
        <v>#N/A</v>
      </c>
      <c r="AH4077" t="e">
        <f>NA()</f>
        <v>#N/A</v>
      </c>
      <c r="AI4077" t="e">
        <f>NA()</f>
        <v>#N/A</v>
      </c>
      <c r="AJ4077" t="e">
        <f>NA()</f>
        <v>#N/A</v>
      </c>
      <c r="AK4077" t="e">
        <f>NA()</f>
        <v>#N/A</v>
      </c>
      <c r="AL4077" t="e">
        <f>NA()</f>
        <v>#N/A</v>
      </c>
      <c r="AM4077" t="e">
        <f>NA()</f>
        <v>#N/A</v>
      </c>
      <c r="AN4077" s="13">
        <v>0.39200000000000002</v>
      </c>
      <c r="AO4077" t="e">
        <f>NA()</f>
        <v>#N/A</v>
      </c>
      <c r="AP4077" t="e">
        <f>NA()</f>
        <v>#N/A</v>
      </c>
    </row>
    <row r="4078" spans="20:42" x14ac:dyDescent="0.35">
      <c r="T4078" s="6"/>
      <c r="U4078" s="6"/>
      <c r="AE4078" s="25">
        <v>42392</v>
      </c>
      <c r="AF4078" t="e">
        <f>NA()</f>
        <v>#N/A</v>
      </c>
      <c r="AG4078" t="e">
        <f>NA()</f>
        <v>#N/A</v>
      </c>
      <c r="AH4078" t="e">
        <f>NA()</f>
        <v>#N/A</v>
      </c>
      <c r="AI4078" t="e">
        <f>NA()</f>
        <v>#N/A</v>
      </c>
      <c r="AJ4078" t="e">
        <f>NA()</f>
        <v>#N/A</v>
      </c>
      <c r="AK4078" t="e">
        <f>NA()</f>
        <v>#N/A</v>
      </c>
      <c r="AL4078" t="e">
        <f>NA()</f>
        <v>#N/A</v>
      </c>
      <c r="AM4078" t="e">
        <f>NA()</f>
        <v>#N/A</v>
      </c>
      <c r="AN4078" t="e">
        <f>NA()</f>
        <v>#N/A</v>
      </c>
      <c r="AO4078" t="e">
        <f>NA()</f>
        <v>#N/A</v>
      </c>
      <c r="AP4078" t="e">
        <f>NA()</f>
        <v>#N/A</v>
      </c>
    </row>
    <row r="4079" spans="20:42" x14ac:dyDescent="0.35">
      <c r="T4079" s="6"/>
      <c r="U4079" s="6"/>
      <c r="AE4079" s="25">
        <v>42393</v>
      </c>
      <c r="AF4079" t="e">
        <f>NA()</f>
        <v>#N/A</v>
      </c>
      <c r="AG4079" t="e">
        <f>NA()</f>
        <v>#N/A</v>
      </c>
      <c r="AH4079" t="e">
        <f>NA()</f>
        <v>#N/A</v>
      </c>
      <c r="AI4079" t="e">
        <f>NA()</f>
        <v>#N/A</v>
      </c>
      <c r="AJ4079" t="e">
        <f>NA()</f>
        <v>#N/A</v>
      </c>
      <c r="AK4079" t="e">
        <f>NA()</f>
        <v>#N/A</v>
      </c>
      <c r="AL4079" t="e">
        <f>NA()</f>
        <v>#N/A</v>
      </c>
      <c r="AM4079" t="e">
        <f>NA()</f>
        <v>#N/A</v>
      </c>
      <c r="AN4079" t="e">
        <f>NA()</f>
        <v>#N/A</v>
      </c>
      <c r="AO4079" t="e">
        <f>NA()</f>
        <v>#N/A</v>
      </c>
      <c r="AP4079" t="e">
        <f>NA()</f>
        <v>#N/A</v>
      </c>
    </row>
    <row r="4080" spans="20:42" x14ac:dyDescent="0.35">
      <c r="T4080" s="6"/>
      <c r="U4080" s="6"/>
      <c r="AE4080" s="25">
        <v>42394</v>
      </c>
      <c r="AF4080" t="e">
        <f>NA()</f>
        <v>#N/A</v>
      </c>
      <c r="AG4080" t="e">
        <f>NA()</f>
        <v>#N/A</v>
      </c>
      <c r="AH4080" t="e">
        <f>NA()</f>
        <v>#N/A</v>
      </c>
      <c r="AI4080" t="e">
        <f>NA()</f>
        <v>#N/A</v>
      </c>
      <c r="AJ4080" t="e">
        <f>NA()</f>
        <v>#N/A</v>
      </c>
      <c r="AK4080" t="e">
        <f>NA()</f>
        <v>#N/A</v>
      </c>
      <c r="AL4080" t="e">
        <f>NA()</f>
        <v>#N/A</v>
      </c>
      <c r="AM4080" t="e">
        <f>NA()</f>
        <v>#N/A</v>
      </c>
      <c r="AN4080" s="13">
        <v>0.38750000000000001</v>
      </c>
      <c r="AO4080" t="e">
        <f>NA()</f>
        <v>#N/A</v>
      </c>
      <c r="AP4080" t="e">
        <f>NA()</f>
        <v>#N/A</v>
      </c>
    </row>
    <row r="4081" spans="20:42" x14ac:dyDescent="0.35">
      <c r="T4081" s="6"/>
      <c r="U4081" s="6"/>
      <c r="AE4081" s="25">
        <v>42395</v>
      </c>
      <c r="AF4081" t="e">
        <f>NA()</f>
        <v>#N/A</v>
      </c>
      <c r="AG4081" t="e">
        <f>NA()</f>
        <v>#N/A</v>
      </c>
      <c r="AH4081" t="e">
        <f>NA()</f>
        <v>#N/A</v>
      </c>
      <c r="AI4081" t="e">
        <f>NA()</f>
        <v>#N/A</v>
      </c>
      <c r="AJ4081" t="e">
        <f>NA()</f>
        <v>#N/A</v>
      </c>
      <c r="AK4081" t="e">
        <f>NA()</f>
        <v>#N/A</v>
      </c>
      <c r="AL4081" t="e">
        <f>NA()</f>
        <v>#N/A</v>
      </c>
      <c r="AM4081" t="e">
        <f>NA()</f>
        <v>#N/A</v>
      </c>
      <c r="AN4081" s="13">
        <v>0.3851</v>
      </c>
      <c r="AO4081" t="e">
        <f>NA()</f>
        <v>#N/A</v>
      </c>
      <c r="AP4081" t="e">
        <f>NA()</f>
        <v>#N/A</v>
      </c>
    </row>
    <row r="4082" spans="20:42" x14ac:dyDescent="0.35">
      <c r="T4082" s="6"/>
      <c r="U4082" s="6"/>
      <c r="AE4082" s="25">
        <v>42396</v>
      </c>
      <c r="AF4082" t="e">
        <f>NA()</f>
        <v>#N/A</v>
      </c>
      <c r="AG4082" t="e">
        <f>NA()</f>
        <v>#N/A</v>
      </c>
      <c r="AH4082" t="e">
        <f>NA()</f>
        <v>#N/A</v>
      </c>
      <c r="AI4082" t="e">
        <f>NA()</f>
        <v>#N/A</v>
      </c>
      <c r="AJ4082" t="e">
        <f>NA()</f>
        <v>#N/A</v>
      </c>
      <c r="AK4082" t="e">
        <f>NA()</f>
        <v>#N/A</v>
      </c>
      <c r="AL4082" t="e">
        <f>NA()</f>
        <v>#N/A</v>
      </c>
      <c r="AM4082" t="e">
        <f>NA()</f>
        <v>#N/A</v>
      </c>
      <c r="AN4082" s="13">
        <v>0.38219999999999998</v>
      </c>
      <c r="AO4082" t="e">
        <f>NA()</f>
        <v>#N/A</v>
      </c>
      <c r="AP4082" t="e">
        <f>NA()</f>
        <v>#N/A</v>
      </c>
    </row>
    <row r="4083" spans="20:42" x14ac:dyDescent="0.35">
      <c r="T4083" s="6"/>
      <c r="U4083" s="6"/>
      <c r="AE4083" s="25">
        <v>42397</v>
      </c>
      <c r="AF4083" t="e">
        <f>NA()</f>
        <v>#N/A</v>
      </c>
      <c r="AG4083" t="e">
        <f>NA()</f>
        <v>#N/A</v>
      </c>
      <c r="AH4083" t="e">
        <f>NA()</f>
        <v>#N/A</v>
      </c>
      <c r="AI4083" t="e">
        <f>NA()</f>
        <v>#N/A</v>
      </c>
      <c r="AJ4083" t="e">
        <f>NA()</f>
        <v>#N/A</v>
      </c>
      <c r="AK4083" t="e">
        <f>NA()</f>
        <v>#N/A</v>
      </c>
      <c r="AL4083" t="e">
        <f>NA()</f>
        <v>#N/A</v>
      </c>
      <c r="AM4083" t="e">
        <f>NA()</f>
        <v>#N/A</v>
      </c>
      <c r="AN4083" s="13">
        <v>0.37690000000000001</v>
      </c>
      <c r="AO4083" t="e">
        <f>NA()</f>
        <v>#N/A</v>
      </c>
      <c r="AP4083" t="e">
        <f>NA()</f>
        <v>#N/A</v>
      </c>
    </row>
    <row r="4084" spans="20:42" x14ac:dyDescent="0.35">
      <c r="T4084" s="6"/>
      <c r="U4084" s="6"/>
      <c r="AE4084" s="25">
        <v>42398</v>
      </c>
      <c r="AF4084" t="e">
        <f>NA()</f>
        <v>#N/A</v>
      </c>
      <c r="AG4084" t="e">
        <f>NA()</f>
        <v>#N/A</v>
      </c>
      <c r="AH4084" t="e">
        <f>NA()</f>
        <v>#N/A</v>
      </c>
      <c r="AI4084" t="e">
        <f>NA()</f>
        <v>#N/A</v>
      </c>
      <c r="AJ4084" t="e">
        <f>NA()</f>
        <v>#N/A</v>
      </c>
      <c r="AK4084" t="e">
        <f>NA()</f>
        <v>#N/A</v>
      </c>
      <c r="AL4084" t="e">
        <f>NA()</f>
        <v>#N/A</v>
      </c>
      <c r="AM4084" t="e">
        <f>NA()</f>
        <v>#N/A</v>
      </c>
      <c r="AN4084" s="13">
        <v>0.35260000000000002</v>
      </c>
      <c r="AO4084" t="e">
        <f>NA()</f>
        <v>#N/A</v>
      </c>
      <c r="AP4084" t="e">
        <f>NA()</f>
        <v>#N/A</v>
      </c>
    </row>
    <row r="4085" spans="20:42" x14ac:dyDescent="0.35">
      <c r="T4085" s="6"/>
      <c r="U4085" s="6"/>
      <c r="AE4085" s="25">
        <v>42399</v>
      </c>
      <c r="AF4085" t="e">
        <f>NA()</f>
        <v>#N/A</v>
      </c>
      <c r="AG4085" t="e">
        <f>NA()</f>
        <v>#N/A</v>
      </c>
      <c r="AH4085" t="e">
        <f>NA()</f>
        <v>#N/A</v>
      </c>
      <c r="AI4085" t="e">
        <f>NA()</f>
        <v>#N/A</v>
      </c>
      <c r="AJ4085" t="e">
        <f>NA()</f>
        <v>#N/A</v>
      </c>
      <c r="AK4085" t="e">
        <f>NA()</f>
        <v>#N/A</v>
      </c>
      <c r="AL4085" t="e">
        <f>NA()</f>
        <v>#N/A</v>
      </c>
      <c r="AM4085" t="e">
        <f>NA()</f>
        <v>#N/A</v>
      </c>
      <c r="AN4085" t="e">
        <f>NA()</f>
        <v>#N/A</v>
      </c>
      <c r="AO4085" t="e">
        <f>NA()</f>
        <v>#N/A</v>
      </c>
      <c r="AP4085" t="e">
        <f>NA()</f>
        <v>#N/A</v>
      </c>
    </row>
    <row r="4086" spans="20:42" x14ac:dyDescent="0.35">
      <c r="T4086" s="6"/>
      <c r="U4086" s="6"/>
      <c r="AE4086" s="25">
        <v>42400</v>
      </c>
      <c r="AF4086" t="e">
        <f>NA()</f>
        <v>#N/A</v>
      </c>
      <c r="AG4086" t="e">
        <f>NA()</f>
        <v>#N/A</v>
      </c>
      <c r="AH4086" t="e">
        <f>NA()</f>
        <v>#N/A</v>
      </c>
      <c r="AI4086" t="e">
        <f>NA()</f>
        <v>#N/A</v>
      </c>
      <c r="AJ4086" t="e">
        <f>NA()</f>
        <v>#N/A</v>
      </c>
      <c r="AK4086" t="e">
        <f>NA()</f>
        <v>#N/A</v>
      </c>
      <c r="AL4086" t="e">
        <f>NA()</f>
        <v>#N/A</v>
      </c>
      <c r="AM4086" t="e">
        <f>NA()</f>
        <v>#N/A</v>
      </c>
      <c r="AN4086" t="e">
        <f>NA()</f>
        <v>#N/A</v>
      </c>
      <c r="AO4086" t="e">
        <f>NA()</f>
        <v>#N/A</v>
      </c>
      <c r="AP4086" t="e">
        <f>NA()</f>
        <v>#N/A</v>
      </c>
    </row>
    <row r="4087" spans="20:42" x14ac:dyDescent="0.35">
      <c r="T4087" s="6"/>
      <c r="U4087" s="6"/>
      <c r="AE4087" s="25">
        <v>42401</v>
      </c>
      <c r="AF4087" t="e">
        <f>NA()</f>
        <v>#N/A</v>
      </c>
      <c r="AG4087" t="e">
        <f>NA()</f>
        <v>#N/A</v>
      </c>
      <c r="AH4087" t="e">
        <f>NA()</f>
        <v>#N/A</v>
      </c>
      <c r="AI4087" t="e">
        <f>NA()</f>
        <v>#N/A</v>
      </c>
      <c r="AJ4087" t="e">
        <f>NA()</f>
        <v>#N/A</v>
      </c>
      <c r="AK4087" t="e">
        <f>NA()</f>
        <v>#N/A</v>
      </c>
      <c r="AL4087" t="e">
        <f>NA()</f>
        <v>#N/A</v>
      </c>
      <c r="AM4087" t="e">
        <f>NA()</f>
        <v>#N/A</v>
      </c>
      <c r="AN4087" s="13">
        <v>0.34339999999999998</v>
      </c>
      <c r="AO4087" s="13">
        <v>1.7338085700000001</v>
      </c>
      <c r="AP4087" t="e">
        <f>NA()</f>
        <v>#N/A</v>
      </c>
    </row>
    <row r="4088" spans="20:42" x14ac:dyDescent="0.35">
      <c r="T4088" s="6"/>
      <c r="U4088" s="6"/>
      <c r="AE4088" s="25">
        <v>42402</v>
      </c>
      <c r="AF4088" t="e">
        <f>NA()</f>
        <v>#N/A</v>
      </c>
      <c r="AG4088" t="e">
        <f>NA()</f>
        <v>#N/A</v>
      </c>
      <c r="AH4088" t="e">
        <f>NA()</f>
        <v>#N/A</v>
      </c>
      <c r="AI4088" t="e">
        <f>NA()</f>
        <v>#N/A</v>
      </c>
      <c r="AJ4088" t="e">
        <f>NA()</f>
        <v>#N/A</v>
      </c>
      <c r="AK4088" t="e">
        <f>NA()</f>
        <v>#N/A</v>
      </c>
      <c r="AL4088" t="e">
        <f>NA()</f>
        <v>#N/A</v>
      </c>
      <c r="AM4088" t="e">
        <f>NA()</f>
        <v>#N/A</v>
      </c>
      <c r="AN4088" s="13">
        <v>0.3387</v>
      </c>
      <c r="AO4088" t="e">
        <f>NA()</f>
        <v>#N/A</v>
      </c>
      <c r="AP4088" t="e">
        <f>NA()</f>
        <v>#N/A</v>
      </c>
    </row>
    <row r="4089" spans="20:42" x14ac:dyDescent="0.35">
      <c r="T4089" s="6"/>
      <c r="U4089" s="6"/>
      <c r="AE4089" s="25">
        <v>42403</v>
      </c>
      <c r="AF4089" t="e">
        <f>NA()</f>
        <v>#N/A</v>
      </c>
      <c r="AG4089" t="e">
        <f>NA()</f>
        <v>#N/A</v>
      </c>
      <c r="AH4089" t="e">
        <f>NA()</f>
        <v>#N/A</v>
      </c>
      <c r="AI4089" t="e">
        <f>NA()</f>
        <v>#N/A</v>
      </c>
      <c r="AJ4089" t="e">
        <f>NA()</f>
        <v>#N/A</v>
      </c>
      <c r="AK4089" t="e">
        <f>NA()</f>
        <v>#N/A</v>
      </c>
      <c r="AL4089" t="e">
        <f>NA()</f>
        <v>#N/A</v>
      </c>
      <c r="AM4089" t="e">
        <f>NA()</f>
        <v>#N/A</v>
      </c>
      <c r="AN4089" s="13">
        <v>0.33829999999999999</v>
      </c>
      <c r="AO4089" t="e">
        <f>NA()</f>
        <v>#N/A</v>
      </c>
      <c r="AP4089" t="e">
        <f>NA()</f>
        <v>#N/A</v>
      </c>
    </row>
    <row r="4090" spans="20:42" x14ac:dyDescent="0.35">
      <c r="T4090" s="6"/>
      <c r="U4090" s="6"/>
      <c r="AE4090" s="25">
        <v>42404</v>
      </c>
      <c r="AF4090" t="e">
        <f>NA()</f>
        <v>#N/A</v>
      </c>
      <c r="AG4090" t="e">
        <f>NA()</f>
        <v>#N/A</v>
      </c>
      <c r="AH4090" t="e">
        <f>NA()</f>
        <v>#N/A</v>
      </c>
      <c r="AI4090" t="e">
        <f>NA()</f>
        <v>#N/A</v>
      </c>
      <c r="AJ4090" t="e">
        <f>NA()</f>
        <v>#N/A</v>
      </c>
      <c r="AK4090" t="e">
        <f>NA()</f>
        <v>#N/A</v>
      </c>
      <c r="AL4090" t="e">
        <f>NA()</f>
        <v>#N/A</v>
      </c>
      <c r="AM4090" t="e">
        <f>NA()</f>
        <v>#N/A</v>
      </c>
      <c r="AN4090" s="13">
        <v>0.33979999999999999</v>
      </c>
      <c r="AO4090" t="e">
        <f>NA()</f>
        <v>#N/A</v>
      </c>
      <c r="AP4090" t="e">
        <f>NA()</f>
        <v>#N/A</v>
      </c>
    </row>
    <row r="4091" spans="20:42" x14ac:dyDescent="0.35">
      <c r="T4091" s="6"/>
      <c r="U4091" s="6"/>
      <c r="AE4091" s="25">
        <v>42405</v>
      </c>
      <c r="AF4091" t="e">
        <f>NA()</f>
        <v>#N/A</v>
      </c>
      <c r="AG4091" t="e">
        <f>NA()</f>
        <v>#N/A</v>
      </c>
      <c r="AH4091" t="e">
        <f>NA()</f>
        <v>#N/A</v>
      </c>
      <c r="AI4091" t="e">
        <f>NA()</f>
        <v>#N/A</v>
      </c>
      <c r="AJ4091" t="e">
        <f>NA()</f>
        <v>#N/A</v>
      </c>
      <c r="AK4091" t="e">
        <f>NA()</f>
        <v>#N/A</v>
      </c>
      <c r="AL4091" t="e">
        <f>NA()</f>
        <v>#N/A</v>
      </c>
      <c r="AM4091" t="e">
        <f>NA()</f>
        <v>#N/A</v>
      </c>
      <c r="AN4091" s="13">
        <v>0.34639999999999999</v>
      </c>
      <c r="AO4091" t="e">
        <f>NA()</f>
        <v>#N/A</v>
      </c>
      <c r="AP4091" t="e">
        <f>NA()</f>
        <v>#N/A</v>
      </c>
    </row>
    <row r="4092" spans="20:42" x14ac:dyDescent="0.35">
      <c r="T4092" s="6"/>
      <c r="U4092" s="6"/>
      <c r="AE4092" s="25">
        <v>42406</v>
      </c>
      <c r="AF4092" t="e">
        <f>NA()</f>
        <v>#N/A</v>
      </c>
      <c r="AG4092" t="e">
        <f>NA()</f>
        <v>#N/A</v>
      </c>
      <c r="AH4092" t="e">
        <f>NA()</f>
        <v>#N/A</v>
      </c>
      <c r="AI4092" t="e">
        <f>NA()</f>
        <v>#N/A</v>
      </c>
      <c r="AJ4092" t="e">
        <f>NA()</f>
        <v>#N/A</v>
      </c>
      <c r="AK4092" t="e">
        <f>NA()</f>
        <v>#N/A</v>
      </c>
      <c r="AL4092" t="e">
        <f>NA()</f>
        <v>#N/A</v>
      </c>
      <c r="AM4092" t="e">
        <f>NA()</f>
        <v>#N/A</v>
      </c>
      <c r="AN4092" t="e">
        <f>NA()</f>
        <v>#N/A</v>
      </c>
      <c r="AO4092" t="e">
        <f>NA()</f>
        <v>#N/A</v>
      </c>
      <c r="AP4092" t="e">
        <f>NA()</f>
        <v>#N/A</v>
      </c>
    </row>
    <row r="4093" spans="20:42" x14ac:dyDescent="0.35">
      <c r="T4093" s="6"/>
      <c r="U4093" s="6"/>
      <c r="AE4093" s="25">
        <v>42407</v>
      </c>
      <c r="AF4093" t="e">
        <f>NA()</f>
        <v>#N/A</v>
      </c>
      <c r="AG4093" t="e">
        <f>NA()</f>
        <v>#N/A</v>
      </c>
      <c r="AH4093" t="e">
        <f>NA()</f>
        <v>#N/A</v>
      </c>
      <c r="AI4093" t="e">
        <f>NA()</f>
        <v>#N/A</v>
      </c>
      <c r="AJ4093" t="e">
        <f>NA()</f>
        <v>#N/A</v>
      </c>
      <c r="AK4093" t="e">
        <f>NA()</f>
        <v>#N/A</v>
      </c>
      <c r="AL4093" t="e">
        <f>NA()</f>
        <v>#N/A</v>
      </c>
      <c r="AM4093" t="e">
        <f>NA()</f>
        <v>#N/A</v>
      </c>
      <c r="AN4093" t="e">
        <f>NA()</f>
        <v>#N/A</v>
      </c>
      <c r="AO4093" t="e">
        <f>NA()</f>
        <v>#N/A</v>
      </c>
      <c r="AP4093" t="e">
        <f>NA()</f>
        <v>#N/A</v>
      </c>
    </row>
    <row r="4094" spans="20:42" x14ac:dyDescent="0.35">
      <c r="T4094" s="6"/>
      <c r="U4094" s="6"/>
      <c r="AE4094" s="25">
        <v>42408</v>
      </c>
      <c r="AF4094" t="e">
        <f>NA()</f>
        <v>#N/A</v>
      </c>
      <c r="AG4094" t="e">
        <f>NA()</f>
        <v>#N/A</v>
      </c>
      <c r="AH4094" t="e">
        <f>NA()</f>
        <v>#N/A</v>
      </c>
      <c r="AI4094" t="e">
        <f>NA()</f>
        <v>#N/A</v>
      </c>
      <c r="AJ4094" t="e">
        <f>NA()</f>
        <v>#N/A</v>
      </c>
      <c r="AK4094" t="e">
        <f>NA()</f>
        <v>#N/A</v>
      </c>
      <c r="AL4094" t="e">
        <f>NA()</f>
        <v>#N/A</v>
      </c>
      <c r="AM4094" t="e">
        <f>NA()</f>
        <v>#N/A</v>
      </c>
      <c r="AN4094" t="e">
        <f>NA()</f>
        <v>#N/A</v>
      </c>
      <c r="AO4094" t="e">
        <f>NA()</f>
        <v>#N/A</v>
      </c>
      <c r="AP4094" t="e">
        <f>NA()</f>
        <v>#N/A</v>
      </c>
    </row>
    <row r="4095" spans="20:42" x14ac:dyDescent="0.35">
      <c r="T4095" s="6"/>
      <c r="U4095" s="6"/>
      <c r="AE4095" s="25">
        <v>42409</v>
      </c>
      <c r="AF4095" t="e">
        <f>NA()</f>
        <v>#N/A</v>
      </c>
      <c r="AG4095" t="e">
        <f>NA()</f>
        <v>#N/A</v>
      </c>
      <c r="AH4095" t="e">
        <f>NA()</f>
        <v>#N/A</v>
      </c>
      <c r="AI4095" t="e">
        <f>NA()</f>
        <v>#N/A</v>
      </c>
      <c r="AJ4095" t="e">
        <f>NA()</f>
        <v>#N/A</v>
      </c>
      <c r="AK4095" t="e">
        <f>NA()</f>
        <v>#N/A</v>
      </c>
      <c r="AL4095" t="e">
        <f>NA()</f>
        <v>#N/A</v>
      </c>
      <c r="AM4095" t="e">
        <f>NA()</f>
        <v>#N/A</v>
      </c>
      <c r="AN4095" t="e">
        <f>NA()</f>
        <v>#N/A</v>
      </c>
      <c r="AO4095" t="e">
        <f>NA()</f>
        <v>#N/A</v>
      </c>
      <c r="AP4095" t="e">
        <f>NA()</f>
        <v>#N/A</v>
      </c>
    </row>
    <row r="4096" spans="20:42" x14ac:dyDescent="0.35">
      <c r="T4096" s="6"/>
      <c r="U4096" s="6"/>
      <c r="AE4096" s="25">
        <v>42410</v>
      </c>
      <c r="AF4096" t="e">
        <f>NA()</f>
        <v>#N/A</v>
      </c>
      <c r="AG4096" t="e">
        <f>NA()</f>
        <v>#N/A</v>
      </c>
      <c r="AH4096" t="e">
        <f>NA()</f>
        <v>#N/A</v>
      </c>
      <c r="AI4096" t="e">
        <f>NA()</f>
        <v>#N/A</v>
      </c>
      <c r="AJ4096" t="e">
        <f>NA()</f>
        <v>#N/A</v>
      </c>
      <c r="AK4096" t="e">
        <f>NA()</f>
        <v>#N/A</v>
      </c>
      <c r="AL4096" t="e">
        <f>NA()</f>
        <v>#N/A</v>
      </c>
      <c r="AM4096" t="e">
        <f>NA()</f>
        <v>#N/A</v>
      </c>
      <c r="AN4096" s="13">
        <v>0.34570000000000001</v>
      </c>
      <c r="AO4096" t="e">
        <f>NA()</f>
        <v>#N/A</v>
      </c>
      <c r="AP4096" t="e">
        <f>NA()</f>
        <v>#N/A</v>
      </c>
    </row>
    <row r="4097" spans="20:42" x14ac:dyDescent="0.35">
      <c r="T4097" s="6"/>
      <c r="U4097" s="6"/>
      <c r="AE4097" s="25">
        <v>42411</v>
      </c>
      <c r="AF4097" t="e">
        <f>NA()</f>
        <v>#N/A</v>
      </c>
      <c r="AG4097" t="e">
        <f>NA()</f>
        <v>#N/A</v>
      </c>
      <c r="AH4097" t="e">
        <f>NA()</f>
        <v>#N/A</v>
      </c>
      <c r="AI4097" t="e">
        <f>NA()</f>
        <v>#N/A</v>
      </c>
      <c r="AJ4097" t="e">
        <f>NA()</f>
        <v>#N/A</v>
      </c>
      <c r="AK4097" t="e">
        <f>NA()</f>
        <v>#N/A</v>
      </c>
      <c r="AL4097" t="e">
        <f>NA()</f>
        <v>#N/A</v>
      </c>
      <c r="AM4097" t="e">
        <f>NA()</f>
        <v>#N/A</v>
      </c>
      <c r="AN4097" s="13">
        <v>0.3458</v>
      </c>
      <c r="AO4097" t="e">
        <f>NA()</f>
        <v>#N/A</v>
      </c>
      <c r="AP4097" t="e">
        <f>NA()</f>
        <v>#N/A</v>
      </c>
    </row>
    <row r="4098" spans="20:42" x14ac:dyDescent="0.35">
      <c r="T4098" s="6"/>
      <c r="U4098" s="6"/>
      <c r="AE4098" s="25">
        <v>42412</v>
      </c>
      <c r="AF4098" t="e">
        <f>NA()</f>
        <v>#N/A</v>
      </c>
      <c r="AG4098" t="e">
        <f>NA()</f>
        <v>#N/A</v>
      </c>
      <c r="AH4098" t="e">
        <f>NA()</f>
        <v>#N/A</v>
      </c>
      <c r="AI4098" t="e">
        <f>NA()</f>
        <v>#N/A</v>
      </c>
      <c r="AJ4098" t="e">
        <f>NA()</f>
        <v>#N/A</v>
      </c>
      <c r="AK4098" t="e">
        <f>NA()</f>
        <v>#N/A</v>
      </c>
      <c r="AL4098" t="e">
        <f>NA()</f>
        <v>#N/A</v>
      </c>
      <c r="AM4098" t="e">
        <f>NA()</f>
        <v>#N/A</v>
      </c>
      <c r="AN4098" s="13">
        <v>0.33539999999999998</v>
      </c>
      <c r="AO4098" t="e">
        <f>NA()</f>
        <v>#N/A</v>
      </c>
      <c r="AP4098" t="e">
        <f>NA()</f>
        <v>#N/A</v>
      </c>
    </row>
    <row r="4099" spans="20:42" x14ac:dyDescent="0.35">
      <c r="T4099" s="6"/>
      <c r="U4099" s="6"/>
      <c r="AE4099" s="25">
        <v>42413</v>
      </c>
      <c r="AF4099" t="e">
        <f>NA()</f>
        <v>#N/A</v>
      </c>
      <c r="AG4099" t="e">
        <f>NA()</f>
        <v>#N/A</v>
      </c>
      <c r="AH4099" t="e">
        <f>NA()</f>
        <v>#N/A</v>
      </c>
      <c r="AI4099" t="e">
        <f>NA()</f>
        <v>#N/A</v>
      </c>
      <c r="AJ4099" t="e">
        <f>NA()</f>
        <v>#N/A</v>
      </c>
      <c r="AK4099" t="e">
        <f>NA()</f>
        <v>#N/A</v>
      </c>
      <c r="AL4099" t="e">
        <f>NA()</f>
        <v>#N/A</v>
      </c>
      <c r="AM4099" t="e">
        <f>NA()</f>
        <v>#N/A</v>
      </c>
      <c r="AN4099" t="e">
        <f>NA()</f>
        <v>#N/A</v>
      </c>
      <c r="AO4099" t="e">
        <f>NA()</f>
        <v>#N/A</v>
      </c>
      <c r="AP4099" t="e">
        <f>NA()</f>
        <v>#N/A</v>
      </c>
    </row>
    <row r="4100" spans="20:42" x14ac:dyDescent="0.35">
      <c r="T4100" s="6"/>
      <c r="U4100" s="6"/>
      <c r="AE4100" s="25">
        <v>42414</v>
      </c>
      <c r="AF4100" t="e">
        <f>NA()</f>
        <v>#N/A</v>
      </c>
      <c r="AG4100" t="e">
        <f>NA()</f>
        <v>#N/A</v>
      </c>
      <c r="AH4100" t="e">
        <f>NA()</f>
        <v>#N/A</v>
      </c>
      <c r="AI4100" t="e">
        <f>NA()</f>
        <v>#N/A</v>
      </c>
      <c r="AJ4100" t="e">
        <f>NA()</f>
        <v>#N/A</v>
      </c>
      <c r="AK4100" t="e">
        <f>NA()</f>
        <v>#N/A</v>
      </c>
      <c r="AL4100" t="e">
        <f>NA()</f>
        <v>#N/A</v>
      </c>
      <c r="AM4100" t="e">
        <f>NA()</f>
        <v>#N/A</v>
      </c>
      <c r="AN4100" t="e">
        <f>NA()</f>
        <v>#N/A</v>
      </c>
      <c r="AO4100" t="e">
        <f>NA()</f>
        <v>#N/A</v>
      </c>
      <c r="AP4100" t="e">
        <f>NA()</f>
        <v>#N/A</v>
      </c>
    </row>
    <row r="4101" spans="20:42" x14ac:dyDescent="0.35">
      <c r="T4101" s="6"/>
      <c r="U4101" s="6"/>
      <c r="AE4101" s="25">
        <v>42415</v>
      </c>
      <c r="AF4101" t="e">
        <f>NA()</f>
        <v>#N/A</v>
      </c>
      <c r="AG4101" t="e">
        <f>NA()</f>
        <v>#N/A</v>
      </c>
      <c r="AH4101" t="e">
        <f>NA()</f>
        <v>#N/A</v>
      </c>
      <c r="AI4101" t="e">
        <f>NA()</f>
        <v>#N/A</v>
      </c>
      <c r="AJ4101" t="e">
        <f>NA()</f>
        <v>#N/A</v>
      </c>
      <c r="AK4101" t="e">
        <f>NA()</f>
        <v>#N/A</v>
      </c>
      <c r="AL4101" t="e">
        <f>NA()</f>
        <v>#N/A</v>
      </c>
      <c r="AM4101" t="e">
        <f>NA()</f>
        <v>#N/A</v>
      </c>
      <c r="AN4101" s="13">
        <v>0.33</v>
      </c>
      <c r="AO4101" t="e">
        <f>NA()</f>
        <v>#N/A</v>
      </c>
      <c r="AP4101" t="e">
        <f>NA()</f>
        <v>#N/A</v>
      </c>
    </row>
    <row r="4102" spans="20:42" x14ac:dyDescent="0.35">
      <c r="T4102" s="6"/>
      <c r="U4102" s="6"/>
      <c r="AE4102" s="25">
        <v>42416</v>
      </c>
      <c r="AF4102" t="e">
        <f>NA()</f>
        <v>#N/A</v>
      </c>
      <c r="AG4102" t="e">
        <f>NA()</f>
        <v>#N/A</v>
      </c>
      <c r="AH4102" t="e">
        <f>NA()</f>
        <v>#N/A</v>
      </c>
      <c r="AI4102" t="e">
        <f>NA()</f>
        <v>#N/A</v>
      </c>
      <c r="AJ4102" t="e">
        <f>NA()</f>
        <v>#N/A</v>
      </c>
      <c r="AK4102" t="e">
        <f>NA()</f>
        <v>#N/A</v>
      </c>
      <c r="AL4102" t="e">
        <f>NA()</f>
        <v>#N/A</v>
      </c>
      <c r="AM4102" t="e">
        <f>NA()</f>
        <v>#N/A</v>
      </c>
      <c r="AN4102" s="13">
        <v>0.32569999999999999</v>
      </c>
      <c r="AO4102" t="e">
        <f>NA()</f>
        <v>#N/A</v>
      </c>
      <c r="AP4102" t="e">
        <f>NA()</f>
        <v>#N/A</v>
      </c>
    </row>
    <row r="4103" spans="20:42" x14ac:dyDescent="0.35">
      <c r="T4103" s="6"/>
      <c r="U4103" s="6"/>
      <c r="AE4103" s="25">
        <v>42417</v>
      </c>
      <c r="AF4103" t="e">
        <f>NA()</f>
        <v>#N/A</v>
      </c>
      <c r="AG4103" t="e">
        <f>NA()</f>
        <v>#N/A</v>
      </c>
      <c r="AH4103" t="e">
        <f>NA()</f>
        <v>#N/A</v>
      </c>
      <c r="AI4103" t="e">
        <f>NA()</f>
        <v>#N/A</v>
      </c>
      <c r="AJ4103" t="e">
        <f>NA()</f>
        <v>#N/A</v>
      </c>
      <c r="AK4103" t="e">
        <f>NA()</f>
        <v>#N/A</v>
      </c>
      <c r="AL4103" t="e">
        <f>NA()</f>
        <v>#N/A</v>
      </c>
      <c r="AM4103" t="e">
        <f>NA()</f>
        <v>#N/A</v>
      </c>
      <c r="AN4103" s="13">
        <v>0.32329999999999998</v>
      </c>
      <c r="AO4103" t="e">
        <f>NA()</f>
        <v>#N/A</v>
      </c>
      <c r="AP4103" t="e">
        <f>NA()</f>
        <v>#N/A</v>
      </c>
    </row>
    <row r="4104" spans="20:42" x14ac:dyDescent="0.35">
      <c r="T4104" s="6"/>
      <c r="U4104" s="6"/>
      <c r="AE4104" s="25">
        <v>42418</v>
      </c>
      <c r="AF4104" t="e">
        <f>NA()</f>
        <v>#N/A</v>
      </c>
      <c r="AG4104" t="e">
        <f>NA()</f>
        <v>#N/A</v>
      </c>
      <c r="AH4104" t="e">
        <f>NA()</f>
        <v>#N/A</v>
      </c>
      <c r="AI4104" t="e">
        <f>NA()</f>
        <v>#N/A</v>
      </c>
      <c r="AJ4104" t="e">
        <f>NA()</f>
        <v>#N/A</v>
      </c>
      <c r="AK4104" t="e">
        <f>NA()</f>
        <v>#N/A</v>
      </c>
      <c r="AL4104" t="e">
        <f>NA()</f>
        <v>#N/A</v>
      </c>
      <c r="AM4104" t="e">
        <f>NA()</f>
        <v>#N/A</v>
      </c>
      <c r="AN4104" s="13">
        <v>0.3221</v>
      </c>
      <c r="AO4104" t="e">
        <f>NA()</f>
        <v>#N/A</v>
      </c>
      <c r="AP4104" t="e">
        <f>NA()</f>
        <v>#N/A</v>
      </c>
    </row>
    <row r="4105" spans="20:42" x14ac:dyDescent="0.35">
      <c r="T4105" s="6"/>
      <c r="U4105" s="6"/>
      <c r="AE4105" s="25">
        <v>42419</v>
      </c>
      <c r="AF4105" t="e">
        <f>NA()</f>
        <v>#N/A</v>
      </c>
      <c r="AG4105" t="e">
        <f>NA()</f>
        <v>#N/A</v>
      </c>
      <c r="AH4105" t="e">
        <f>NA()</f>
        <v>#N/A</v>
      </c>
      <c r="AI4105" t="e">
        <f>NA()</f>
        <v>#N/A</v>
      </c>
      <c r="AJ4105" t="e">
        <f>NA()</f>
        <v>#N/A</v>
      </c>
      <c r="AK4105" t="e">
        <f>NA()</f>
        <v>#N/A</v>
      </c>
      <c r="AL4105" t="e">
        <f>NA()</f>
        <v>#N/A</v>
      </c>
      <c r="AM4105" t="e">
        <f>NA()</f>
        <v>#N/A</v>
      </c>
      <c r="AN4105" s="13">
        <v>0.32229999999999998</v>
      </c>
      <c r="AO4105" t="e">
        <f>NA()</f>
        <v>#N/A</v>
      </c>
      <c r="AP4105" t="e">
        <f>NA()</f>
        <v>#N/A</v>
      </c>
    </row>
    <row r="4106" spans="20:42" x14ac:dyDescent="0.35">
      <c r="T4106" s="6"/>
      <c r="U4106" s="6"/>
      <c r="AE4106" s="25">
        <v>42420</v>
      </c>
      <c r="AF4106" t="e">
        <f>NA()</f>
        <v>#N/A</v>
      </c>
      <c r="AG4106" t="e">
        <f>NA()</f>
        <v>#N/A</v>
      </c>
      <c r="AH4106" t="e">
        <f>NA()</f>
        <v>#N/A</v>
      </c>
      <c r="AI4106" t="e">
        <f>NA()</f>
        <v>#N/A</v>
      </c>
      <c r="AJ4106" t="e">
        <f>NA()</f>
        <v>#N/A</v>
      </c>
      <c r="AK4106" t="e">
        <f>NA()</f>
        <v>#N/A</v>
      </c>
      <c r="AL4106" t="e">
        <f>NA()</f>
        <v>#N/A</v>
      </c>
      <c r="AM4106" t="e">
        <f>NA()</f>
        <v>#N/A</v>
      </c>
      <c r="AN4106" t="e">
        <f>NA()</f>
        <v>#N/A</v>
      </c>
      <c r="AO4106" t="e">
        <f>NA()</f>
        <v>#N/A</v>
      </c>
      <c r="AP4106" t="e">
        <f>NA()</f>
        <v>#N/A</v>
      </c>
    </row>
    <row r="4107" spans="20:42" x14ac:dyDescent="0.35">
      <c r="T4107" s="6"/>
      <c r="U4107" s="6"/>
      <c r="AE4107" s="25">
        <v>42421</v>
      </c>
      <c r="AF4107" t="e">
        <f>NA()</f>
        <v>#N/A</v>
      </c>
      <c r="AG4107" t="e">
        <f>NA()</f>
        <v>#N/A</v>
      </c>
      <c r="AH4107" t="e">
        <f>NA()</f>
        <v>#N/A</v>
      </c>
      <c r="AI4107" t="e">
        <f>NA()</f>
        <v>#N/A</v>
      </c>
      <c r="AJ4107" t="e">
        <f>NA()</f>
        <v>#N/A</v>
      </c>
      <c r="AK4107" t="e">
        <f>NA()</f>
        <v>#N/A</v>
      </c>
      <c r="AL4107" t="e">
        <f>NA()</f>
        <v>#N/A</v>
      </c>
      <c r="AM4107" t="e">
        <f>NA()</f>
        <v>#N/A</v>
      </c>
      <c r="AN4107" t="e">
        <f>NA()</f>
        <v>#N/A</v>
      </c>
      <c r="AO4107" t="e">
        <f>NA()</f>
        <v>#N/A</v>
      </c>
      <c r="AP4107" t="e">
        <f>NA()</f>
        <v>#N/A</v>
      </c>
    </row>
    <row r="4108" spans="20:42" x14ac:dyDescent="0.35">
      <c r="T4108" s="6"/>
      <c r="U4108" s="6"/>
      <c r="AE4108" s="25">
        <v>42422</v>
      </c>
      <c r="AF4108" t="e">
        <f>NA()</f>
        <v>#N/A</v>
      </c>
      <c r="AG4108" t="e">
        <f>NA()</f>
        <v>#N/A</v>
      </c>
      <c r="AH4108" t="e">
        <f>NA()</f>
        <v>#N/A</v>
      </c>
      <c r="AI4108" t="e">
        <f>NA()</f>
        <v>#N/A</v>
      </c>
      <c r="AJ4108" t="e">
        <f>NA()</f>
        <v>#N/A</v>
      </c>
      <c r="AK4108" t="e">
        <f>NA()</f>
        <v>#N/A</v>
      </c>
      <c r="AL4108" t="e">
        <f>NA()</f>
        <v>#N/A</v>
      </c>
      <c r="AM4108" t="e">
        <f>NA()</f>
        <v>#N/A</v>
      </c>
      <c r="AN4108" s="13">
        <v>0.32300000000000001</v>
      </c>
      <c r="AO4108" t="e">
        <f>NA()</f>
        <v>#N/A</v>
      </c>
      <c r="AP4108" t="e">
        <f>NA()</f>
        <v>#N/A</v>
      </c>
    </row>
    <row r="4109" spans="20:42" x14ac:dyDescent="0.35">
      <c r="T4109" s="6"/>
      <c r="U4109" s="6"/>
      <c r="AE4109" s="25">
        <v>42423</v>
      </c>
      <c r="AF4109" t="e">
        <f>NA()</f>
        <v>#N/A</v>
      </c>
      <c r="AG4109" t="e">
        <f>NA()</f>
        <v>#N/A</v>
      </c>
      <c r="AH4109" t="e">
        <f>NA()</f>
        <v>#N/A</v>
      </c>
      <c r="AI4109" t="e">
        <f>NA()</f>
        <v>#N/A</v>
      </c>
      <c r="AJ4109" t="e">
        <f>NA()</f>
        <v>#N/A</v>
      </c>
      <c r="AK4109" t="e">
        <f>NA()</f>
        <v>#N/A</v>
      </c>
      <c r="AL4109" t="e">
        <f>NA()</f>
        <v>#N/A</v>
      </c>
      <c r="AM4109" t="e">
        <f>NA()</f>
        <v>#N/A</v>
      </c>
      <c r="AN4109" s="13">
        <v>0.32129999999999997</v>
      </c>
      <c r="AO4109" t="e">
        <f>NA()</f>
        <v>#N/A</v>
      </c>
      <c r="AP4109" t="e">
        <f>NA()</f>
        <v>#N/A</v>
      </c>
    </row>
    <row r="4110" spans="20:42" x14ac:dyDescent="0.35">
      <c r="T4110" s="6"/>
      <c r="U4110" s="6"/>
      <c r="AE4110" s="25">
        <v>42424</v>
      </c>
      <c r="AF4110" t="e">
        <f>NA()</f>
        <v>#N/A</v>
      </c>
      <c r="AG4110" t="e">
        <f>NA()</f>
        <v>#N/A</v>
      </c>
      <c r="AH4110" t="e">
        <f>NA()</f>
        <v>#N/A</v>
      </c>
      <c r="AI4110" t="e">
        <f>NA()</f>
        <v>#N/A</v>
      </c>
      <c r="AJ4110" t="e">
        <f>NA()</f>
        <v>#N/A</v>
      </c>
      <c r="AK4110" t="e">
        <f>NA()</f>
        <v>#N/A</v>
      </c>
      <c r="AL4110" t="e">
        <f>NA()</f>
        <v>#N/A</v>
      </c>
      <c r="AM4110" t="e">
        <f>NA()</f>
        <v>#N/A</v>
      </c>
      <c r="AN4110" s="13">
        <v>0.31740000000000002</v>
      </c>
      <c r="AO4110" t="e">
        <f>NA()</f>
        <v>#N/A</v>
      </c>
      <c r="AP4110" t="e">
        <f>NA()</f>
        <v>#N/A</v>
      </c>
    </row>
    <row r="4111" spans="20:42" x14ac:dyDescent="0.35">
      <c r="T4111" s="6"/>
      <c r="U4111" s="6"/>
      <c r="AE4111" s="25">
        <v>42425</v>
      </c>
      <c r="AF4111" t="e">
        <f>NA()</f>
        <v>#N/A</v>
      </c>
      <c r="AG4111" t="e">
        <f>NA()</f>
        <v>#N/A</v>
      </c>
      <c r="AH4111" t="e">
        <f>NA()</f>
        <v>#N/A</v>
      </c>
      <c r="AI4111" t="e">
        <f>NA()</f>
        <v>#N/A</v>
      </c>
      <c r="AJ4111" t="e">
        <f>NA()</f>
        <v>#N/A</v>
      </c>
      <c r="AK4111" t="e">
        <f>NA()</f>
        <v>#N/A</v>
      </c>
      <c r="AL4111" t="e">
        <f>NA()</f>
        <v>#N/A</v>
      </c>
      <c r="AM4111" t="e">
        <f>NA()</f>
        <v>#N/A</v>
      </c>
      <c r="AN4111" s="13">
        <v>0.31690000000000002</v>
      </c>
      <c r="AO4111" t="e">
        <f>NA()</f>
        <v>#N/A</v>
      </c>
      <c r="AP4111" t="e">
        <f>NA()</f>
        <v>#N/A</v>
      </c>
    </row>
    <row r="4112" spans="20:42" x14ac:dyDescent="0.35">
      <c r="T4112" s="6"/>
      <c r="U4112" s="6"/>
      <c r="AE4112" s="25">
        <v>42426</v>
      </c>
      <c r="AF4112" t="e">
        <f>NA()</f>
        <v>#N/A</v>
      </c>
      <c r="AG4112" t="e">
        <f>NA()</f>
        <v>#N/A</v>
      </c>
      <c r="AH4112" t="e">
        <f>NA()</f>
        <v>#N/A</v>
      </c>
      <c r="AI4112" t="e">
        <f>NA()</f>
        <v>#N/A</v>
      </c>
      <c r="AJ4112" t="e">
        <f>NA()</f>
        <v>#N/A</v>
      </c>
      <c r="AK4112" t="e">
        <f>NA()</f>
        <v>#N/A</v>
      </c>
      <c r="AL4112" t="e">
        <f>NA()</f>
        <v>#N/A</v>
      </c>
      <c r="AM4112" t="e">
        <f>NA()</f>
        <v>#N/A</v>
      </c>
      <c r="AN4112" s="13">
        <v>0.30859999999999999</v>
      </c>
      <c r="AO4112" t="e">
        <f>NA()</f>
        <v>#N/A</v>
      </c>
      <c r="AP4112" t="e">
        <f>NA()</f>
        <v>#N/A</v>
      </c>
    </row>
    <row r="4113" spans="20:42" x14ac:dyDescent="0.35">
      <c r="T4113" s="6"/>
      <c r="U4113" s="6"/>
      <c r="AE4113" s="25">
        <v>42427</v>
      </c>
      <c r="AF4113" t="e">
        <f>NA()</f>
        <v>#N/A</v>
      </c>
      <c r="AG4113" t="e">
        <f>NA()</f>
        <v>#N/A</v>
      </c>
      <c r="AH4113" t="e">
        <f>NA()</f>
        <v>#N/A</v>
      </c>
      <c r="AI4113" t="e">
        <f>NA()</f>
        <v>#N/A</v>
      </c>
      <c r="AJ4113" t="e">
        <f>NA()</f>
        <v>#N/A</v>
      </c>
      <c r="AK4113" t="e">
        <f>NA()</f>
        <v>#N/A</v>
      </c>
      <c r="AL4113" t="e">
        <f>NA()</f>
        <v>#N/A</v>
      </c>
      <c r="AM4113" t="e">
        <f>NA()</f>
        <v>#N/A</v>
      </c>
      <c r="AN4113" t="e">
        <f>NA()</f>
        <v>#N/A</v>
      </c>
      <c r="AO4113" t="e">
        <f>NA()</f>
        <v>#N/A</v>
      </c>
      <c r="AP4113" t="e">
        <f>NA()</f>
        <v>#N/A</v>
      </c>
    </row>
    <row r="4114" spans="20:42" x14ac:dyDescent="0.35">
      <c r="T4114" s="6"/>
      <c r="U4114" s="6"/>
      <c r="AE4114" s="25">
        <v>42428</v>
      </c>
      <c r="AF4114" t="e">
        <f>NA()</f>
        <v>#N/A</v>
      </c>
      <c r="AG4114" t="e">
        <f>NA()</f>
        <v>#N/A</v>
      </c>
      <c r="AH4114" t="e">
        <f>NA()</f>
        <v>#N/A</v>
      </c>
      <c r="AI4114" t="e">
        <f>NA()</f>
        <v>#N/A</v>
      </c>
      <c r="AJ4114" t="e">
        <f>NA()</f>
        <v>#N/A</v>
      </c>
      <c r="AK4114" t="e">
        <f>NA()</f>
        <v>#N/A</v>
      </c>
      <c r="AL4114" t="e">
        <f>NA()</f>
        <v>#N/A</v>
      </c>
      <c r="AM4114" t="e">
        <f>NA()</f>
        <v>#N/A</v>
      </c>
      <c r="AN4114" t="e">
        <f>NA()</f>
        <v>#N/A</v>
      </c>
      <c r="AO4114" t="e">
        <f>NA()</f>
        <v>#N/A</v>
      </c>
      <c r="AP4114" t="e">
        <f>NA()</f>
        <v>#N/A</v>
      </c>
    </row>
    <row r="4115" spans="20:42" x14ac:dyDescent="0.35">
      <c r="T4115" s="6"/>
      <c r="U4115" s="6"/>
      <c r="AE4115" s="25">
        <v>42429</v>
      </c>
      <c r="AF4115" t="e">
        <f>NA()</f>
        <v>#N/A</v>
      </c>
      <c r="AG4115" t="e">
        <f>NA()</f>
        <v>#N/A</v>
      </c>
      <c r="AH4115" t="e">
        <f>NA()</f>
        <v>#N/A</v>
      </c>
      <c r="AI4115" t="e">
        <f>NA()</f>
        <v>#N/A</v>
      </c>
      <c r="AJ4115" t="e">
        <f>NA()</f>
        <v>#N/A</v>
      </c>
      <c r="AK4115" t="e">
        <f>NA()</f>
        <v>#N/A</v>
      </c>
      <c r="AL4115" t="e">
        <f>NA()</f>
        <v>#N/A</v>
      </c>
      <c r="AM4115" t="e">
        <f>NA()</f>
        <v>#N/A</v>
      </c>
      <c r="AN4115" s="13">
        <v>0.30270000000000002</v>
      </c>
      <c r="AO4115" t="e">
        <f>NA()</f>
        <v>#N/A</v>
      </c>
      <c r="AP4115" t="e">
        <f>NA()</f>
        <v>#N/A</v>
      </c>
    </row>
    <row r="4116" spans="20:42" x14ac:dyDescent="0.35">
      <c r="T4116" s="6"/>
      <c r="U4116" s="6"/>
      <c r="AE4116" s="25">
        <v>42430</v>
      </c>
      <c r="AF4116" t="e">
        <f>NA()</f>
        <v>#N/A</v>
      </c>
      <c r="AG4116" t="e">
        <f>NA()</f>
        <v>#N/A</v>
      </c>
      <c r="AH4116" t="e">
        <f>NA()</f>
        <v>#N/A</v>
      </c>
      <c r="AI4116" t="e">
        <f>NA()</f>
        <v>#N/A</v>
      </c>
      <c r="AJ4116" t="e">
        <f>NA()</f>
        <v>#N/A</v>
      </c>
      <c r="AK4116" t="e">
        <f>NA()</f>
        <v>#N/A</v>
      </c>
      <c r="AL4116" t="e">
        <f>NA()</f>
        <v>#N/A</v>
      </c>
      <c r="AM4116" t="e">
        <f>NA()</f>
        <v>#N/A</v>
      </c>
      <c r="AN4116" s="13">
        <v>0.30359999999999998</v>
      </c>
      <c r="AO4116" s="13">
        <v>1.7726442899999999</v>
      </c>
      <c r="AP4116" t="e">
        <f>NA()</f>
        <v>#N/A</v>
      </c>
    </row>
    <row r="4117" spans="20:42" x14ac:dyDescent="0.35">
      <c r="T4117" s="6"/>
      <c r="U4117" s="6"/>
      <c r="AE4117" s="25">
        <v>42431</v>
      </c>
      <c r="AF4117" t="e">
        <f>NA()</f>
        <v>#N/A</v>
      </c>
      <c r="AG4117" t="e">
        <f>NA()</f>
        <v>#N/A</v>
      </c>
      <c r="AH4117" t="e">
        <f>NA()</f>
        <v>#N/A</v>
      </c>
      <c r="AI4117" t="e">
        <f>NA()</f>
        <v>#N/A</v>
      </c>
      <c r="AJ4117" t="e">
        <f>NA()</f>
        <v>#N/A</v>
      </c>
      <c r="AK4117" t="e">
        <f>NA()</f>
        <v>#N/A</v>
      </c>
      <c r="AL4117" t="e">
        <f>NA()</f>
        <v>#N/A</v>
      </c>
      <c r="AM4117" t="e">
        <f>NA()</f>
        <v>#N/A</v>
      </c>
      <c r="AN4117" s="13">
        <v>0.30370000000000003</v>
      </c>
      <c r="AO4117" t="e">
        <f>NA()</f>
        <v>#N/A</v>
      </c>
      <c r="AP4117" t="e">
        <f>NA()</f>
        <v>#N/A</v>
      </c>
    </row>
    <row r="4118" spans="20:42" x14ac:dyDescent="0.35">
      <c r="T4118" s="6"/>
      <c r="U4118" s="6"/>
      <c r="AE4118" s="25">
        <v>42432</v>
      </c>
      <c r="AF4118" t="e">
        <f>NA()</f>
        <v>#N/A</v>
      </c>
      <c r="AG4118" t="e">
        <f>NA()</f>
        <v>#N/A</v>
      </c>
      <c r="AH4118" t="e">
        <f>NA()</f>
        <v>#N/A</v>
      </c>
      <c r="AI4118" t="e">
        <f>NA()</f>
        <v>#N/A</v>
      </c>
      <c r="AJ4118" t="e">
        <f>NA()</f>
        <v>#N/A</v>
      </c>
      <c r="AK4118" t="e">
        <f>NA()</f>
        <v>#N/A</v>
      </c>
      <c r="AL4118" t="e">
        <f>NA()</f>
        <v>#N/A</v>
      </c>
      <c r="AM4118" t="e">
        <f>NA()</f>
        <v>#N/A</v>
      </c>
      <c r="AN4118" s="13">
        <v>0.30520000000000003</v>
      </c>
      <c r="AO4118" t="e">
        <f>NA()</f>
        <v>#N/A</v>
      </c>
      <c r="AP4118" t="e">
        <f>NA()</f>
        <v>#N/A</v>
      </c>
    </row>
    <row r="4119" spans="20:42" x14ac:dyDescent="0.35">
      <c r="T4119" s="6"/>
      <c r="U4119" s="6"/>
      <c r="AE4119" s="25">
        <v>42433</v>
      </c>
      <c r="AF4119" t="e">
        <f>NA()</f>
        <v>#N/A</v>
      </c>
      <c r="AG4119" t="e">
        <f>NA()</f>
        <v>#N/A</v>
      </c>
      <c r="AH4119" t="e">
        <f>NA()</f>
        <v>#N/A</v>
      </c>
      <c r="AI4119" t="e">
        <f>NA()</f>
        <v>#N/A</v>
      </c>
      <c r="AJ4119" t="e">
        <f>NA()</f>
        <v>#N/A</v>
      </c>
      <c r="AK4119" t="e">
        <f>NA()</f>
        <v>#N/A</v>
      </c>
      <c r="AL4119" t="e">
        <f>NA()</f>
        <v>#N/A</v>
      </c>
      <c r="AM4119" t="e">
        <f>NA()</f>
        <v>#N/A</v>
      </c>
      <c r="AN4119" s="13">
        <v>0.30449999999999999</v>
      </c>
      <c r="AO4119" t="e">
        <f>NA()</f>
        <v>#N/A</v>
      </c>
      <c r="AP4119" t="e">
        <f>NA()</f>
        <v>#N/A</v>
      </c>
    </row>
    <row r="4120" spans="20:42" x14ac:dyDescent="0.35">
      <c r="T4120" s="6"/>
      <c r="U4120" s="6"/>
      <c r="AE4120" s="25">
        <v>42434</v>
      </c>
      <c r="AF4120" t="e">
        <f>NA()</f>
        <v>#N/A</v>
      </c>
      <c r="AG4120" t="e">
        <f>NA()</f>
        <v>#N/A</v>
      </c>
      <c r="AH4120" t="e">
        <f>NA()</f>
        <v>#N/A</v>
      </c>
      <c r="AI4120" t="e">
        <f>NA()</f>
        <v>#N/A</v>
      </c>
      <c r="AJ4120" t="e">
        <f>NA()</f>
        <v>#N/A</v>
      </c>
      <c r="AK4120" t="e">
        <f>NA()</f>
        <v>#N/A</v>
      </c>
      <c r="AL4120" t="e">
        <f>NA()</f>
        <v>#N/A</v>
      </c>
      <c r="AM4120" t="e">
        <f>NA()</f>
        <v>#N/A</v>
      </c>
      <c r="AN4120" t="e">
        <f>NA()</f>
        <v>#N/A</v>
      </c>
      <c r="AO4120" t="e">
        <f>NA()</f>
        <v>#N/A</v>
      </c>
      <c r="AP4120" t="e">
        <f>NA()</f>
        <v>#N/A</v>
      </c>
    </row>
    <row r="4121" spans="20:42" x14ac:dyDescent="0.35">
      <c r="T4121" s="6"/>
      <c r="U4121" s="6"/>
      <c r="AE4121" s="25">
        <v>42435</v>
      </c>
      <c r="AF4121" t="e">
        <f>NA()</f>
        <v>#N/A</v>
      </c>
      <c r="AG4121" t="e">
        <f>NA()</f>
        <v>#N/A</v>
      </c>
      <c r="AH4121" t="e">
        <f>NA()</f>
        <v>#N/A</v>
      </c>
      <c r="AI4121" t="e">
        <f>NA()</f>
        <v>#N/A</v>
      </c>
      <c r="AJ4121" t="e">
        <f>NA()</f>
        <v>#N/A</v>
      </c>
      <c r="AK4121" t="e">
        <f>NA()</f>
        <v>#N/A</v>
      </c>
      <c r="AL4121" t="e">
        <f>NA()</f>
        <v>#N/A</v>
      </c>
      <c r="AM4121" t="e">
        <f>NA()</f>
        <v>#N/A</v>
      </c>
      <c r="AN4121" t="e">
        <f>NA()</f>
        <v>#N/A</v>
      </c>
      <c r="AO4121" t="e">
        <f>NA()</f>
        <v>#N/A</v>
      </c>
      <c r="AP4121" t="e">
        <f>NA()</f>
        <v>#N/A</v>
      </c>
    </row>
    <row r="4122" spans="20:42" x14ac:dyDescent="0.35">
      <c r="T4122" s="6"/>
      <c r="U4122" s="6"/>
      <c r="AE4122" s="25">
        <v>42436</v>
      </c>
      <c r="AF4122" t="e">
        <f>NA()</f>
        <v>#N/A</v>
      </c>
      <c r="AG4122" t="e">
        <f>NA()</f>
        <v>#N/A</v>
      </c>
      <c r="AH4122" t="e">
        <f>NA()</f>
        <v>#N/A</v>
      </c>
      <c r="AI4122" t="e">
        <f>NA()</f>
        <v>#N/A</v>
      </c>
      <c r="AJ4122" t="e">
        <f>NA()</f>
        <v>#N/A</v>
      </c>
      <c r="AK4122" t="e">
        <f>NA()</f>
        <v>#N/A</v>
      </c>
      <c r="AL4122" t="e">
        <f>NA()</f>
        <v>#N/A</v>
      </c>
      <c r="AM4122" t="e">
        <f>NA()</f>
        <v>#N/A</v>
      </c>
      <c r="AN4122" s="13">
        <v>0.30520000000000003</v>
      </c>
      <c r="AO4122" t="e">
        <f>NA()</f>
        <v>#N/A</v>
      </c>
      <c r="AP4122" t="e">
        <f>NA()</f>
        <v>#N/A</v>
      </c>
    </row>
    <row r="4123" spans="20:42" x14ac:dyDescent="0.35">
      <c r="T4123" s="6"/>
      <c r="U4123" s="6"/>
      <c r="AE4123" s="25">
        <v>42437</v>
      </c>
      <c r="AF4123" t="e">
        <f>NA()</f>
        <v>#N/A</v>
      </c>
      <c r="AG4123" t="e">
        <f>NA()</f>
        <v>#N/A</v>
      </c>
      <c r="AH4123" t="e">
        <f>NA()</f>
        <v>#N/A</v>
      </c>
      <c r="AI4123" t="e">
        <f>NA()</f>
        <v>#N/A</v>
      </c>
      <c r="AJ4123" t="e">
        <f>NA()</f>
        <v>#N/A</v>
      </c>
      <c r="AK4123" t="e">
        <f>NA()</f>
        <v>#N/A</v>
      </c>
      <c r="AL4123" t="e">
        <f>NA()</f>
        <v>#N/A</v>
      </c>
      <c r="AM4123" t="e">
        <f>NA()</f>
        <v>#N/A</v>
      </c>
      <c r="AN4123" s="13">
        <v>0.30630000000000002</v>
      </c>
      <c r="AO4123" t="e">
        <f>NA()</f>
        <v>#N/A</v>
      </c>
      <c r="AP4123" t="e">
        <f>NA()</f>
        <v>#N/A</v>
      </c>
    </row>
    <row r="4124" spans="20:42" x14ac:dyDescent="0.35">
      <c r="T4124" s="6"/>
      <c r="U4124" s="6"/>
      <c r="AE4124" s="25">
        <v>42438</v>
      </c>
      <c r="AF4124" t="e">
        <f>NA()</f>
        <v>#N/A</v>
      </c>
      <c r="AG4124" t="e">
        <f>NA()</f>
        <v>#N/A</v>
      </c>
      <c r="AH4124" t="e">
        <f>NA()</f>
        <v>#N/A</v>
      </c>
      <c r="AI4124" t="e">
        <f>NA()</f>
        <v>#N/A</v>
      </c>
      <c r="AJ4124" t="e">
        <f>NA()</f>
        <v>#N/A</v>
      </c>
      <c r="AK4124" t="e">
        <f>NA()</f>
        <v>#N/A</v>
      </c>
      <c r="AL4124" t="e">
        <f>NA()</f>
        <v>#N/A</v>
      </c>
      <c r="AM4124" t="e">
        <f>NA()</f>
        <v>#N/A</v>
      </c>
      <c r="AN4124" s="13">
        <v>0.30730000000000002</v>
      </c>
      <c r="AO4124" t="e">
        <f>NA()</f>
        <v>#N/A</v>
      </c>
      <c r="AP4124" t="e">
        <f>NA()</f>
        <v>#N/A</v>
      </c>
    </row>
    <row r="4125" spans="20:42" x14ac:dyDescent="0.35">
      <c r="T4125" s="6"/>
      <c r="U4125" s="6"/>
      <c r="AE4125" s="25">
        <v>42439</v>
      </c>
      <c r="AF4125" t="e">
        <f>NA()</f>
        <v>#N/A</v>
      </c>
      <c r="AG4125" t="e">
        <f>NA()</f>
        <v>#N/A</v>
      </c>
      <c r="AH4125" t="e">
        <f>NA()</f>
        <v>#N/A</v>
      </c>
      <c r="AI4125" t="e">
        <f>NA()</f>
        <v>#N/A</v>
      </c>
      <c r="AJ4125" t="e">
        <f>NA()</f>
        <v>#N/A</v>
      </c>
      <c r="AK4125" t="e">
        <f>NA()</f>
        <v>#N/A</v>
      </c>
      <c r="AL4125" t="e">
        <f>NA()</f>
        <v>#N/A</v>
      </c>
      <c r="AM4125" t="e">
        <f>NA()</f>
        <v>#N/A</v>
      </c>
      <c r="AN4125" s="13">
        <v>0.3095</v>
      </c>
      <c r="AO4125" t="e">
        <f>NA()</f>
        <v>#N/A</v>
      </c>
      <c r="AP4125" t="e">
        <f>NA()</f>
        <v>#N/A</v>
      </c>
    </row>
    <row r="4126" spans="20:42" x14ac:dyDescent="0.35">
      <c r="T4126" s="6"/>
      <c r="U4126" s="6"/>
      <c r="AE4126" s="25">
        <v>42440</v>
      </c>
      <c r="AF4126" t="e">
        <f>NA()</f>
        <v>#N/A</v>
      </c>
      <c r="AG4126" t="e">
        <f>NA()</f>
        <v>#N/A</v>
      </c>
      <c r="AH4126" t="e">
        <f>NA()</f>
        <v>#N/A</v>
      </c>
      <c r="AI4126" t="e">
        <f>NA()</f>
        <v>#N/A</v>
      </c>
      <c r="AJ4126" t="e">
        <f>NA()</f>
        <v>#N/A</v>
      </c>
      <c r="AK4126" t="e">
        <f>NA()</f>
        <v>#N/A</v>
      </c>
      <c r="AL4126" t="e">
        <f>NA()</f>
        <v>#N/A</v>
      </c>
      <c r="AM4126" t="e">
        <f>NA()</f>
        <v>#N/A</v>
      </c>
      <c r="AN4126" s="13">
        <v>0.31119999999999998</v>
      </c>
      <c r="AO4126" t="e">
        <f>NA()</f>
        <v>#N/A</v>
      </c>
      <c r="AP4126" t="e">
        <f>NA()</f>
        <v>#N/A</v>
      </c>
    </row>
    <row r="4127" spans="20:42" x14ac:dyDescent="0.35">
      <c r="T4127" s="6"/>
      <c r="U4127" s="6"/>
      <c r="AE4127" s="25">
        <v>42441</v>
      </c>
      <c r="AF4127" t="e">
        <f>NA()</f>
        <v>#N/A</v>
      </c>
      <c r="AG4127" t="e">
        <f>NA()</f>
        <v>#N/A</v>
      </c>
      <c r="AH4127" t="e">
        <f>NA()</f>
        <v>#N/A</v>
      </c>
      <c r="AI4127" t="e">
        <f>NA()</f>
        <v>#N/A</v>
      </c>
      <c r="AJ4127" t="e">
        <f>NA()</f>
        <v>#N/A</v>
      </c>
      <c r="AK4127" t="e">
        <f>NA()</f>
        <v>#N/A</v>
      </c>
      <c r="AL4127" t="e">
        <f>NA()</f>
        <v>#N/A</v>
      </c>
      <c r="AM4127" t="e">
        <f>NA()</f>
        <v>#N/A</v>
      </c>
      <c r="AN4127" t="e">
        <f>NA()</f>
        <v>#N/A</v>
      </c>
      <c r="AO4127" t="e">
        <f>NA()</f>
        <v>#N/A</v>
      </c>
      <c r="AP4127" t="e">
        <f>NA()</f>
        <v>#N/A</v>
      </c>
    </row>
    <row r="4128" spans="20:42" x14ac:dyDescent="0.35">
      <c r="T4128" s="6"/>
      <c r="U4128" s="6"/>
      <c r="AE4128" s="25">
        <v>42442</v>
      </c>
      <c r="AF4128" t="e">
        <f>NA()</f>
        <v>#N/A</v>
      </c>
      <c r="AG4128" t="e">
        <f>NA()</f>
        <v>#N/A</v>
      </c>
      <c r="AH4128" t="e">
        <f>NA()</f>
        <v>#N/A</v>
      </c>
      <c r="AI4128" t="e">
        <f>NA()</f>
        <v>#N/A</v>
      </c>
      <c r="AJ4128" t="e">
        <f>NA()</f>
        <v>#N/A</v>
      </c>
      <c r="AK4128" t="e">
        <f>NA()</f>
        <v>#N/A</v>
      </c>
      <c r="AL4128" t="e">
        <f>NA()</f>
        <v>#N/A</v>
      </c>
      <c r="AM4128" t="e">
        <f>NA()</f>
        <v>#N/A</v>
      </c>
      <c r="AN4128" t="e">
        <f>NA()</f>
        <v>#N/A</v>
      </c>
      <c r="AO4128" t="e">
        <f>NA()</f>
        <v>#N/A</v>
      </c>
      <c r="AP4128" t="e">
        <f>NA()</f>
        <v>#N/A</v>
      </c>
    </row>
    <row r="4129" spans="20:42" x14ac:dyDescent="0.35">
      <c r="T4129" s="6"/>
      <c r="U4129" s="6"/>
      <c r="AE4129" s="25">
        <v>42443</v>
      </c>
      <c r="AF4129" t="e">
        <f>NA()</f>
        <v>#N/A</v>
      </c>
      <c r="AG4129" t="e">
        <f>NA()</f>
        <v>#N/A</v>
      </c>
      <c r="AH4129" t="e">
        <f>NA()</f>
        <v>#N/A</v>
      </c>
      <c r="AI4129" t="e">
        <f>NA()</f>
        <v>#N/A</v>
      </c>
      <c r="AJ4129" t="e">
        <f>NA()</f>
        <v>#N/A</v>
      </c>
      <c r="AK4129" t="e">
        <f>NA()</f>
        <v>#N/A</v>
      </c>
      <c r="AL4129" t="e">
        <f>NA()</f>
        <v>#N/A</v>
      </c>
      <c r="AM4129" t="e">
        <f>NA()</f>
        <v>#N/A</v>
      </c>
      <c r="AN4129" s="13">
        <v>0.31180000000000002</v>
      </c>
      <c r="AO4129" t="e">
        <f>NA()</f>
        <v>#N/A</v>
      </c>
      <c r="AP4129" t="e">
        <f>NA()</f>
        <v>#N/A</v>
      </c>
    </row>
    <row r="4130" spans="20:42" x14ac:dyDescent="0.35">
      <c r="T4130" s="6"/>
      <c r="U4130" s="6"/>
      <c r="AE4130" s="25">
        <v>42444</v>
      </c>
      <c r="AF4130" t="e">
        <f>NA()</f>
        <v>#N/A</v>
      </c>
      <c r="AG4130" t="e">
        <f>NA()</f>
        <v>#N/A</v>
      </c>
      <c r="AH4130" t="e">
        <f>NA()</f>
        <v>#N/A</v>
      </c>
      <c r="AI4130" t="e">
        <f>NA()</f>
        <v>#N/A</v>
      </c>
      <c r="AJ4130" t="e">
        <f>NA()</f>
        <v>#N/A</v>
      </c>
      <c r="AK4130" t="e">
        <f>NA()</f>
        <v>#N/A</v>
      </c>
      <c r="AL4130" t="e">
        <f>NA()</f>
        <v>#N/A</v>
      </c>
      <c r="AM4130" t="e">
        <f>NA()</f>
        <v>#N/A</v>
      </c>
      <c r="AN4130" s="13">
        <v>0.31169999999999998</v>
      </c>
      <c r="AO4130" t="e">
        <f>NA()</f>
        <v>#N/A</v>
      </c>
      <c r="AP4130" t="e">
        <f>NA()</f>
        <v>#N/A</v>
      </c>
    </row>
    <row r="4131" spans="20:42" x14ac:dyDescent="0.35">
      <c r="T4131" s="6"/>
      <c r="U4131" s="6"/>
      <c r="AE4131" s="25">
        <v>42445</v>
      </c>
      <c r="AF4131" t="e">
        <f>NA()</f>
        <v>#N/A</v>
      </c>
      <c r="AG4131" t="e">
        <f>NA()</f>
        <v>#N/A</v>
      </c>
      <c r="AH4131" t="e">
        <f>NA()</f>
        <v>#N/A</v>
      </c>
      <c r="AI4131" t="e">
        <f>NA()</f>
        <v>#N/A</v>
      </c>
      <c r="AJ4131" t="e">
        <f>NA()</f>
        <v>#N/A</v>
      </c>
      <c r="AK4131" t="e">
        <f>NA()</f>
        <v>#N/A</v>
      </c>
      <c r="AL4131" t="e">
        <f>NA()</f>
        <v>#N/A</v>
      </c>
      <c r="AM4131" t="e">
        <f>NA()</f>
        <v>#N/A</v>
      </c>
      <c r="AN4131" s="13">
        <v>0.31069999999999998</v>
      </c>
      <c r="AO4131" t="e">
        <f>NA()</f>
        <v>#N/A</v>
      </c>
      <c r="AP4131" t="e">
        <f>NA()</f>
        <v>#N/A</v>
      </c>
    </row>
    <row r="4132" spans="20:42" x14ac:dyDescent="0.35">
      <c r="T4132" s="6"/>
      <c r="U4132" s="6"/>
      <c r="AE4132" s="25">
        <v>42446</v>
      </c>
      <c r="AF4132" t="e">
        <f>NA()</f>
        <v>#N/A</v>
      </c>
      <c r="AG4132" t="e">
        <f>NA()</f>
        <v>#N/A</v>
      </c>
      <c r="AH4132" t="e">
        <f>NA()</f>
        <v>#N/A</v>
      </c>
      <c r="AI4132" t="e">
        <f>NA()</f>
        <v>#N/A</v>
      </c>
      <c r="AJ4132" t="e">
        <f>NA()</f>
        <v>#N/A</v>
      </c>
      <c r="AK4132" t="e">
        <f>NA()</f>
        <v>#N/A</v>
      </c>
      <c r="AL4132" t="e">
        <f>NA()</f>
        <v>#N/A</v>
      </c>
      <c r="AM4132" t="e">
        <f>NA()</f>
        <v>#N/A</v>
      </c>
      <c r="AN4132" s="13">
        <v>0.309</v>
      </c>
      <c r="AO4132" t="e">
        <f>NA()</f>
        <v>#N/A</v>
      </c>
      <c r="AP4132" t="e">
        <f>NA()</f>
        <v>#N/A</v>
      </c>
    </row>
    <row r="4133" spans="20:42" x14ac:dyDescent="0.35">
      <c r="T4133" s="6"/>
      <c r="U4133" s="6"/>
      <c r="AE4133" s="25">
        <v>42447</v>
      </c>
      <c r="AF4133" t="e">
        <f>NA()</f>
        <v>#N/A</v>
      </c>
      <c r="AG4133" t="e">
        <f>NA()</f>
        <v>#N/A</v>
      </c>
      <c r="AH4133" t="e">
        <f>NA()</f>
        <v>#N/A</v>
      </c>
      <c r="AI4133" t="e">
        <f>NA()</f>
        <v>#N/A</v>
      </c>
      <c r="AJ4133" t="e">
        <f>NA()</f>
        <v>#N/A</v>
      </c>
      <c r="AK4133" t="e">
        <f>NA()</f>
        <v>#N/A</v>
      </c>
      <c r="AL4133" t="e">
        <f>NA()</f>
        <v>#N/A</v>
      </c>
      <c r="AM4133" t="e">
        <f>NA()</f>
        <v>#N/A</v>
      </c>
      <c r="AN4133" s="13">
        <v>0.3105</v>
      </c>
      <c r="AO4133" t="e">
        <f>NA()</f>
        <v>#N/A</v>
      </c>
      <c r="AP4133" t="e">
        <f>NA()</f>
        <v>#N/A</v>
      </c>
    </row>
    <row r="4134" spans="20:42" x14ac:dyDescent="0.35">
      <c r="T4134" s="6"/>
      <c r="U4134" s="6"/>
      <c r="AE4134" s="25">
        <v>42448</v>
      </c>
      <c r="AF4134" t="e">
        <f>NA()</f>
        <v>#N/A</v>
      </c>
      <c r="AG4134" t="e">
        <f>NA()</f>
        <v>#N/A</v>
      </c>
      <c r="AH4134" t="e">
        <f>NA()</f>
        <v>#N/A</v>
      </c>
      <c r="AI4134" t="e">
        <f>NA()</f>
        <v>#N/A</v>
      </c>
      <c r="AJ4134" t="e">
        <f>NA()</f>
        <v>#N/A</v>
      </c>
      <c r="AK4134" t="e">
        <f>NA()</f>
        <v>#N/A</v>
      </c>
      <c r="AL4134" t="e">
        <f>NA()</f>
        <v>#N/A</v>
      </c>
      <c r="AM4134" t="e">
        <f>NA()</f>
        <v>#N/A</v>
      </c>
      <c r="AN4134" t="e">
        <f>NA()</f>
        <v>#N/A</v>
      </c>
      <c r="AO4134" t="e">
        <f>NA()</f>
        <v>#N/A</v>
      </c>
      <c r="AP4134" t="e">
        <f>NA()</f>
        <v>#N/A</v>
      </c>
    </row>
    <row r="4135" spans="20:42" x14ac:dyDescent="0.35">
      <c r="T4135" s="6"/>
      <c r="U4135" s="6"/>
      <c r="AE4135" s="25">
        <v>42449</v>
      </c>
      <c r="AF4135" t="e">
        <f>NA()</f>
        <v>#N/A</v>
      </c>
      <c r="AG4135" t="e">
        <f>NA()</f>
        <v>#N/A</v>
      </c>
      <c r="AH4135" t="e">
        <f>NA()</f>
        <v>#N/A</v>
      </c>
      <c r="AI4135" t="e">
        <f>NA()</f>
        <v>#N/A</v>
      </c>
      <c r="AJ4135" t="e">
        <f>NA()</f>
        <v>#N/A</v>
      </c>
      <c r="AK4135" t="e">
        <f>NA()</f>
        <v>#N/A</v>
      </c>
      <c r="AL4135" t="e">
        <f>NA()</f>
        <v>#N/A</v>
      </c>
      <c r="AM4135" t="e">
        <f>NA()</f>
        <v>#N/A</v>
      </c>
      <c r="AN4135" t="e">
        <f>NA()</f>
        <v>#N/A</v>
      </c>
      <c r="AO4135" t="e">
        <f>NA()</f>
        <v>#N/A</v>
      </c>
      <c r="AP4135" t="e">
        <f>NA()</f>
        <v>#N/A</v>
      </c>
    </row>
    <row r="4136" spans="20:42" x14ac:dyDescent="0.35">
      <c r="T4136" s="6"/>
      <c r="U4136" s="6"/>
      <c r="AE4136" s="25">
        <v>42450</v>
      </c>
      <c r="AF4136" t="e">
        <f>NA()</f>
        <v>#N/A</v>
      </c>
      <c r="AG4136" t="e">
        <f>NA()</f>
        <v>#N/A</v>
      </c>
      <c r="AH4136" t="e">
        <f>NA()</f>
        <v>#N/A</v>
      </c>
      <c r="AI4136" t="e">
        <f>NA()</f>
        <v>#N/A</v>
      </c>
      <c r="AJ4136" t="e">
        <f>NA()</f>
        <v>#N/A</v>
      </c>
      <c r="AK4136" t="e">
        <f>NA()</f>
        <v>#N/A</v>
      </c>
      <c r="AL4136" t="e">
        <f>NA()</f>
        <v>#N/A</v>
      </c>
      <c r="AM4136" t="e">
        <f>NA()</f>
        <v>#N/A</v>
      </c>
      <c r="AN4136" s="13">
        <v>0.312</v>
      </c>
      <c r="AO4136" t="e">
        <f>NA()</f>
        <v>#N/A</v>
      </c>
      <c r="AP4136" t="e">
        <f>NA()</f>
        <v>#N/A</v>
      </c>
    </row>
    <row r="4137" spans="20:42" x14ac:dyDescent="0.35">
      <c r="T4137" s="6"/>
      <c r="U4137" s="6"/>
      <c r="AE4137" s="25">
        <v>42451</v>
      </c>
      <c r="AF4137" t="e">
        <f>NA()</f>
        <v>#N/A</v>
      </c>
      <c r="AG4137" t="e">
        <f>NA()</f>
        <v>#N/A</v>
      </c>
      <c r="AH4137" t="e">
        <f>NA()</f>
        <v>#N/A</v>
      </c>
      <c r="AI4137" t="e">
        <f>NA()</f>
        <v>#N/A</v>
      </c>
      <c r="AJ4137" t="e">
        <f>NA()</f>
        <v>#N/A</v>
      </c>
      <c r="AK4137" t="e">
        <f>NA()</f>
        <v>#N/A</v>
      </c>
      <c r="AL4137" t="e">
        <f>NA()</f>
        <v>#N/A</v>
      </c>
      <c r="AM4137" t="e">
        <f>NA()</f>
        <v>#N/A</v>
      </c>
      <c r="AN4137" s="13">
        <v>0.31280000000000002</v>
      </c>
      <c r="AO4137" t="e">
        <f>NA()</f>
        <v>#N/A</v>
      </c>
      <c r="AP4137" t="e">
        <f>NA()</f>
        <v>#N/A</v>
      </c>
    </row>
    <row r="4138" spans="20:42" x14ac:dyDescent="0.35">
      <c r="T4138" s="6"/>
      <c r="U4138" s="6"/>
      <c r="AE4138" s="25">
        <v>42452</v>
      </c>
      <c r="AF4138" t="e">
        <f>NA()</f>
        <v>#N/A</v>
      </c>
      <c r="AG4138" t="e">
        <f>NA()</f>
        <v>#N/A</v>
      </c>
      <c r="AH4138" t="e">
        <f>NA()</f>
        <v>#N/A</v>
      </c>
      <c r="AI4138" t="e">
        <f>NA()</f>
        <v>#N/A</v>
      </c>
      <c r="AJ4138" t="e">
        <f>NA()</f>
        <v>#N/A</v>
      </c>
      <c r="AK4138" t="e">
        <f>NA()</f>
        <v>#N/A</v>
      </c>
      <c r="AL4138" t="e">
        <f>NA()</f>
        <v>#N/A</v>
      </c>
      <c r="AM4138" t="e">
        <f>NA()</f>
        <v>#N/A</v>
      </c>
      <c r="AN4138" s="13">
        <v>0.3125</v>
      </c>
      <c r="AO4138" t="e">
        <f>NA()</f>
        <v>#N/A</v>
      </c>
      <c r="AP4138" t="e">
        <f>NA()</f>
        <v>#N/A</v>
      </c>
    </row>
    <row r="4139" spans="20:42" x14ac:dyDescent="0.35">
      <c r="T4139" s="6"/>
      <c r="U4139" s="6"/>
      <c r="AE4139" s="25">
        <v>42453</v>
      </c>
      <c r="AF4139" t="e">
        <f>NA()</f>
        <v>#N/A</v>
      </c>
      <c r="AG4139" t="e">
        <f>NA()</f>
        <v>#N/A</v>
      </c>
      <c r="AH4139" t="e">
        <f>NA()</f>
        <v>#N/A</v>
      </c>
      <c r="AI4139" t="e">
        <f>NA()</f>
        <v>#N/A</v>
      </c>
      <c r="AJ4139" t="e">
        <f>NA()</f>
        <v>#N/A</v>
      </c>
      <c r="AK4139" t="e">
        <f>NA()</f>
        <v>#N/A</v>
      </c>
      <c r="AL4139" t="e">
        <f>NA()</f>
        <v>#N/A</v>
      </c>
      <c r="AM4139" t="e">
        <f>NA()</f>
        <v>#N/A</v>
      </c>
      <c r="AN4139" s="13">
        <v>0.31609999999999999</v>
      </c>
      <c r="AO4139" t="e">
        <f>NA()</f>
        <v>#N/A</v>
      </c>
      <c r="AP4139" t="e">
        <f>NA()</f>
        <v>#N/A</v>
      </c>
    </row>
    <row r="4140" spans="20:42" x14ac:dyDescent="0.35">
      <c r="T4140" s="6"/>
      <c r="U4140" s="6"/>
      <c r="AE4140" s="25">
        <v>42454</v>
      </c>
      <c r="AF4140" t="e">
        <f>NA()</f>
        <v>#N/A</v>
      </c>
      <c r="AG4140" t="e">
        <f>NA()</f>
        <v>#N/A</v>
      </c>
      <c r="AH4140" t="e">
        <f>NA()</f>
        <v>#N/A</v>
      </c>
      <c r="AI4140" t="e">
        <f>NA()</f>
        <v>#N/A</v>
      </c>
      <c r="AJ4140" t="e">
        <f>NA()</f>
        <v>#N/A</v>
      </c>
      <c r="AK4140" t="e">
        <f>NA()</f>
        <v>#N/A</v>
      </c>
      <c r="AL4140" t="e">
        <f>NA()</f>
        <v>#N/A</v>
      </c>
      <c r="AM4140" t="e">
        <f>NA()</f>
        <v>#N/A</v>
      </c>
      <c r="AN4140" t="e">
        <f>NA()</f>
        <v>#N/A</v>
      </c>
      <c r="AO4140" t="e">
        <f>NA()</f>
        <v>#N/A</v>
      </c>
      <c r="AP4140" t="e">
        <f>NA()</f>
        <v>#N/A</v>
      </c>
    </row>
    <row r="4141" spans="20:42" x14ac:dyDescent="0.35">
      <c r="T4141" s="6"/>
      <c r="U4141" s="6"/>
      <c r="AE4141" s="25">
        <v>42455</v>
      </c>
      <c r="AF4141" t="e">
        <f>NA()</f>
        <v>#N/A</v>
      </c>
      <c r="AG4141" t="e">
        <f>NA()</f>
        <v>#N/A</v>
      </c>
      <c r="AH4141" t="e">
        <f>NA()</f>
        <v>#N/A</v>
      </c>
      <c r="AI4141" t="e">
        <f>NA()</f>
        <v>#N/A</v>
      </c>
      <c r="AJ4141" t="e">
        <f>NA()</f>
        <v>#N/A</v>
      </c>
      <c r="AK4141" t="e">
        <f>NA()</f>
        <v>#N/A</v>
      </c>
      <c r="AL4141" t="e">
        <f>NA()</f>
        <v>#N/A</v>
      </c>
      <c r="AM4141" t="e">
        <f>NA()</f>
        <v>#N/A</v>
      </c>
      <c r="AN4141" t="e">
        <f>NA()</f>
        <v>#N/A</v>
      </c>
      <c r="AO4141" t="e">
        <f>NA()</f>
        <v>#N/A</v>
      </c>
      <c r="AP4141" t="e">
        <f>NA()</f>
        <v>#N/A</v>
      </c>
    </row>
    <row r="4142" spans="20:42" x14ac:dyDescent="0.35">
      <c r="T4142" s="6"/>
      <c r="U4142" s="6"/>
      <c r="AE4142" s="25">
        <v>42456</v>
      </c>
      <c r="AF4142" t="e">
        <f>NA()</f>
        <v>#N/A</v>
      </c>
      <c r="AG4142" t="e">
        <f>NA()</f>
        <v>#N/A</v>
      </c>
      <c r="AH4142" t="e">
        <f>NA()</f>
        <v>#N/A</v>
      </c>
      <c r="AI4142" t="e">
        <f>NA()</f>
        <v>#N/A</v>
      </c>
      <c r="AJ4142" t="e">
        <f>NA()</f>
        <v>#N/A</v>
      </c>
      <c r="AK4142" t="e">
        <f>NA()</f>
        <v>#N/A</v>
      </c>
      <c r="AL4142" t="e">
        <f>NA()</f>
        <v>#N/A</v>
      </c>
      <c r="AM4142" t="e">
        <f>NA()</f>
        <v>#N/A</v>
      </c>
      <c r="AN4142" t="e">
        <f>NA()</f>
        <v>#N/A</v>
      </c>
      <c r="AO4142" t="e">
        <f>NA()</f>
        <v>#N/A</v>
      </c>
      <c r="AP4142" t="e">
        <f>NA()</f>
        <v>#N/A</v>
      </c>
    </row>
    <row r="4143" spans="20:42" x14ac:dyDescent="0.35">
      <c r="T4143" s="6"/>
      <c r="U4143" s="6"/>
      <c r="AE4143" s="25">
        <v>42457</v>
      </c>
      <c r="AF4143" t="e">
        <f>NA()</f>
        <v>#N/A</v>
      </c>
      <c r="AG4143" t="e">
        <f>NA()</f>
        <v>#N/A</v>
      </c>
      <c r="AH4143" t="e">
        <f>NA()</f>
        <v>#N/A</v>
      </c>
      <c r="AI4143" t="e">
        <f>NA()</f>
        <v>#N/A</v>
      </c>
      <c r="AJ4143" t="e">
        <f>NA()</f>
        <v>#N/A</v>
      </c>
      <c r="AK4143" t="e">
        <f>NA()</f>
        <v>#N/A</v>
      </c>
      <c r="AL4143" t="e">
        <f>NA()</f>
        <v>#N/A</v>
      </c>
      <c r="AM4143" t="e">
        <f>NA()</f>
        <v>#N/A</v>
      </c>
      <c r="AN4143" s="13">
        <v>0.31609999999999999</v>
      </c>
      <c r="AO4143" t="e">
        <f>NA()</f>
        <v>#N/A</v>
      </c>
      <c r="AP4143" t="e">
        <f>NA()</f>
        <v>#N/A</v>
      </c>
    </row>
    <row r="4144" spans="20:42" x14ac:dyDescent="0.35">
      <c r="T4144" s="6"/>
      <c r="U4144" s="6"/>
      <c r="AE4144" s="25">
        <v>42458</v>
      </c>
      <c r="AF4144" t="e">
        <f>NA()</f>
        <v>#N/A</v>
      </c>
      <c r="AG4144" t="e">
        <f>NA()</f>
        <v>#N/A</v>
      </c>
      <c r="AH4144" t="e">
        <f>NA()</f>
        <v>#N/A</v>
      </c>
      <c r="AI4144" t="e">
        <f>NA()</f>
        <v>#N/A</v>
      </c>
      <c r="AJ4144" t="e">
        <f>NA()</f>
        <v>#N/A</v>
      </c>
      <c r="AK4144" t="e">
        <f>NA()</f>
        <v>#N/A</v>
      </c>
      <c r="AL4144" t="e">
        <f>NA()</f>
        <v>#N/A</v>
      </c>
      <c r="AM4144" t="e">
        <f>NA()</f>
        <v>#N/A</v>
      </c>
      <c r="AN4144" s="13">
        <v>0.31569999999999998</v>
      </c>
      <c r="AO4144" t="e">
        <f>NA()</f>
        <v>#N/A</v>
      </c>
      <c r="AP4144" t="e">
        <f>NA()</f>
        <v>#N/A</v>
      </c>
    </row>
    <row r="4145" spans="20:42" x14ac:dyDescent="0.35">
      <c r="T4145" s="6"/>
      <c r="U4145" s="6"/>
      <c r="AE4145" s="25">
        <v>42459</v>
      </c>
      <c r="AF4145" t="e">
        <f>NA()</f>
        <v>#N/A</v>
      </c>
      <c r="AG4145" t="e">
        <f>NA()</f>
        <v>#N/A</v>
      </c>
      <c r="AH4145" t="e">
        <f>NA()</f>
        <v>#N/A</v>
      </c>
      <c r="AI4145" t="e">
        <f>NA()</f>
        <v>#N/A</v>
      </c>
      <c r="AJ4145" t="e">
        <f>NA()</f>
        <v>#N/A</v>
      </c>
      <c r="AK4145" t="e">
        <f>NA()</f>
        <v>#N/A</v>
      </c>
      <c r="AL4145" t="e">
        <f>NA()</f>
        <v>#N/A</v>
      </c>
      <c r="AM4145" t="e">
        <f>NA()</f>
        <v>#N/A</v>
      </c>
      <c r="AN4145" s="13">
        <v>0.31390000000000001</v>
      </c>
      <c r="AO4145" t="e">
        <f>NA()</f>
        <v>#N/A</v>
      </c>
      <c r="AP4145" t="e">
        <f>NA()</f>
        <v>#N/A</v>
      </c>
    </row>
    <row r="4146" spans="20:42" x14ac:dyDescent="0.35">
      <c r="T4146" s="6"/>
      <c r="U4146" s="6"/>
      <c r="AE4146" s="25">
        <v>42460</v>
      </c>
      <c r="AF4146" t="e">
        <f>NA()</f>
        <v>#N/A</v>
      </c>
      <c r="AG4146" t="e">
        <f>NA()</f>
        <v>#N/A</v>
      </c>
      <c r="AH4146" t="e">
        <f>NA()</f>
        <v>#N/A</v>
      </c>
      <c r="AI4146" t="e">
        <f>NA()</f>
        <v>#N/A</v>
      </c>
      <c r="AJ4146" t="e">
        <f>NA()</f>
        <v>#N/A</v>
      </c>
      <c r="AK4146" t="e">
        <f>NA()</f>
        <v>#N/A</v>
      </c>
      <c r="AL4146" t="e">
        <f>NA()</f>
        <v>#N/A</v>
      </c>
      <c r="AM4146" t="e">
        <f>NA()</f>
        <v>#N/A</v>
      </c>
      <c r="AN4146" s="13">
        <v>0.3075</v>
      </c>
      <c r="AO4146" t="e">
        <f>NA()</f>
        <v>#N/A</v>
      </c>
      <c r="AP4146" t="e">
        <f>NA()</f>
        <v>#N/A</v>
      </c>
    </row>
    <row r="4147" spans="20:42" x14ac:dyDescent="0.35">
      <c r="T4147" s="6"/>
      <c r="U4147" s="6"/>
      <c r="AE4147" s="25">
        <v>42461</v>
      </c>
      <c r="AF4147" t="e">
        <f>NA()</f>
        <v>#N/A</v>
      </c>
      <c r="AG4147" t="e">
        <f>NA()</f>
        <v>#N/A</v>
      </c>
      <c r="AH4147" t="e">
        <f>NA()</f>
        <v>#N/A</v>
      </c>
      <c r="AI4147" t="e">
        <f>NA()</f>
        <v>#N/A</v>
      </c>
      <c r="AJ4147" t="e">
        <f>NA()</f>
        <v>#N/A</v>
      </c>
      <c r="AK4147" t="e">
        <f>NA()</f>
        <v>#N/A</v>
      </c>
      <c r="AL4147" t="e">
        <f>NA()</f>
        <v>#N/A</v>
      </c>
      <c r="AM4147" t="e">
        <f>NA()</f>
        <v>#N/A</v>
      </c>
      <c r="AN4147" s="13">
        <v>0.29210000000000003</v>
      </c>
      <c r="AO4147" s="13">
        <v>1.9122159999999999</v>
      </c>
      <c r="AP4147" t="e">
        <f>NA()</f>
        <v>#N/A</v>
      </c>
    </row>
    <row r="4148" spans="20:42" x14ac:dyDescent="0.35">
      <c r="T4148" s="6"/>
      <c r="U4148" s="6"/>
      <c r="AE4148" s="25">
        <v>42462</v>
      </c>
      <c r="AF4148" t="e">
        <f>NA()</f>
        <v>#N/A</v>
      </c>
      <c r="AG4148" t="e">
        <f>NA()</f>
        <v>#N/A</v>
      </c>
      <c r="AH4148" t="e">
        <f>NA()</f>
        <v>#N/A</v>
      </c>
      <c r="AI4148" t="e">
        <f>NA()</f>
        <v>#N/A</v>
      </c>
      <c r="AJ4148" t="e">
        <f>NA()</f>
        <v>#N/A</v>
      </c>
      <c r="AK4148" t="e">
        <f>NA()</f>
        <v>#N/A</v>
      </c>
      <c r="AL4148" t="e">
        <f>NA()</f>
        <v>#N/A</v>
      </c>
      <c r="AM4148" t="e">
        <f>NA()</f>
        <v>#N/A</v>
      </c>
      <c r="AN4148" t="e">
        <f>NA()</f>
        <v>#N/A</v>
      </c>
      <c r="AO4148" t="e">
        <f>NA()</f>
        <v>#N/A</v>
      </c>
      <c r="AP4148" t="e">
        <f>NA()</f>
        <v>#N/A</v>
      </c>
    </row>
    <row r="4149" spans="20:42" x14ac:dyDescent="0.35">
      <c r="T4149" s="6"/>
      <c r="U4149" s="6"/>
      <c r="AE4149" s="25">
        <v>42463</v>
      </c>
      <c r="AF4149" t="e">
        <f>NA()</f>
        <v>#N/A</v>
      </c>
      <c r="AG4149" t="e">
        <f>NA()</f>
        <v>#N/A</v>
      </c>
      <c r="AH4149" t="e">
        <f>NA()</f>
        <v>#N/A</v>
      </c>
      <c r="AI4149" t="e">
        <f>NA()</f>
        <v>#N/A</v>
      </c>
      <c r="AJ4149" t="e">
        <f>NA()</f>
        <v>#N/A</v>
      </c>
      <c r="AK4149" t="e">
        <f>NA()</f>
        <v>#N/A</v>
      </c>
      <c r="AL4149" t="e">
        <f>NA()</f>
        <v>#N/A</v>
      </c>
      <c r="AM4149" t="e">
        <f>NA()</f>
        <v>#N/A</v>
      </c>
      <c r="AN4149" t="e">
        <f>NA()</f>
        <v>#N/A</v>
      </c>
      <c r="AO4149" t="e">
        <f>NA()</f>
        <v>#N/A</v>
      </c>
      <c r="AP4149" t="e">
        <f>NA()</f>
        <v>#N/A</v>
      </c>
    </row>
    <row r="4150" spans="20:42" x14ac:dyDescent="0.35">
      <c r="T4150" s="6"/>
      <c r="U4150" s="6"/>
      <c r="AE4150" s="25">
        <v>42464</v>
      </c>
      <c r="AF4150" t="e">
        <f>NA()</f>
        <v>#N/A</v>
      </c>
      <c r="AG4150" t="e">
        <f>NA()</f>
        <v>#N/A</v>
      </c>
      <c r="AH4150" t="e">
        <f>NA()</f>
        <v>#N/A</v>
      </c>
      <c r="AI4150" t="e">
        <f>NA()</f>
        <v>#N/A</v>
      </c>
      <c r="AJ4150" t="e">
        <f>NA()</f>
        <v>#N/A</v>
      </c>
      <c r="AK4150" t="e">
        <f>NA()</f>
        <v>#N/A</v>
      </c>
      <c r="AL4150" t="e">
        <f>NA()</f>
        <v>#N/A</v>
      </c>
      <c r="AM4150" t="e">
        <f>NA()</f>
        <v>#N/A</v>
      </c>
      <c r="AN4150" s="13">
        <v>0.29070000000000001</v>
      </c>
      <c r="AO4150" t="e">
        <f>NA()</f>
        <v>#N/A</v>
      </c>
      <c r="AP4150" t="e">
        <f>NA()</f>
        <v>#N/A</v>
      </c>
    </row>
    <row r="4151" spans="20:42" x14ac:dyDescent="0.35">
      <c r="T4151" s="6"/>
      <c r="U4151" s="6"/>
      <c r="AE4151" s="25">
        <v>42465</v>
      </c>
      <c r="AF4151" t="e">
        <f>NA()</f>
        <v>#N/A</v>
      </c>
      <c r="AG4151" t="e">
        <f>NA()</f>
        <v>#N/A</v>
      </c>
      <c r="AH4151" t="e">
        <f>NA()</f>
        <v>#N/A</v>
      </c>
      <c r="AI4151" t="e">
        <f>NA()</f>
        <v>#N/A</v>
      </c>
      <c r="AJ4151" t="e">
        <f>NA()</f>
        <v>#N/A</v>
      </c>
      <c r="AK4151" t="e">
        <f>NA()</f>
        <v>#N/A</v>
      </c>
      <c r="AL4151" t="e">
        <f>NA()</f>
        <v>#N/A</v>
      </c>
      <c r="AM4151" t="e">
        <f>NA()</f>
        <v>#N/A</v>
      </c>
      <c r="AN4151" s="13">
        <v>0.29170000000000001</v>
      </c>
      <c r="AO4151" t="e">
        <f>NA()</f>
        <v>#N/A</v>
      </c>
      <c r="AP4151" t="e">
        <f>NA()</f>
        <v>#N/A</v>
      </c>
    </row>
    <row r="4152" spans="20:42" x14ac:dyDescent="0.35">
      <c r="T4152" s="6"/>
      <c r="U4152" s="6"/>
      <c r="AE4152" s="25">
        <v>42466</v>
      </c>
      <c r="AF4152" t="e">
        <f>NA()</f>
        <v>#N/A</v>
      </c>
      <c r="AG4152" t="e">
        <f>NA()</f>
        <v>#N/A</v>
      </c>
      <c r="AH4152" t="e">
        <f>NA()</f>
        <v>#N/A</v>
      </c>
      <c r="AI4152" t="e">
        <f>NA()</f>
        <v>#N/A</v>
      </c>
      <c r="AJ4152" t="e">
        <f>NA()</f>
        <v>#N/A</v>
      </c>
      <c r="AK4152" t="e">
        <f>NA()</f>
        <v>#N/A</v>
      </c>
      <c r="AL4152" t="e">
        <f>NA()</f>
        <v>#N/A</v>
      </c>
      <c r="AM4152" t="e">
        <f>NA()</f>
        <v>#N/A</v>
      </c>
      <c r="AN4152" s="13">
        <v>0.28870000000000001</v>
      </c>
      <c r="AO4152" t="e">
        <f>NA()</f>
        <v>#N/A</v>
      </c>
      <c r="AP4152" t="e">
        <f>NA()</f>
        <v>#N/A</v>
      </c>
    </row>
    <row r="4153" spans="20:42" x14ac:dyDescent="0.35">
      <c r="T4153" s="6"/>
      <c r="U4153" s="6"/>
      <c r="AE4153" s="25">
        <v>42467</v>
      </c>
      <c r="AF4153" t="e">
        <f>NA()</f>
        <v>#N/A</v>
      </c>
      <c r="AG4153" t="e">
        <f>NA()</f>
        <v>#N/A</v>
      </c>
      <c r="AH4153" t="e">
        <f>NA()</f>
        <v>#N/A</v>
      </c>
      <c r="AI4153" t="e">
        <f>NA()</f>
        <v>#N/A</v>
      </c>
      <c r="AJ4153" t="e">
        <f>NA()</f>
        <v>#N/A</v>
      </c>
      <c r="AK4153" t="e">
        <f>NA()</f>
        <v>#N/A</v>
      </c>
      <c r="AL4153" t="e">
        <f>NA()</f>
        <v>#N/A</v>
      </c>
      <c r="AM4153" t="e">
        <f>NA()</f>
        <v>#N/A</v>
      </c>
      <c r="AN4153" s="13">
        <v>0.28420000000000001</v>
      </c>
      <c r="AO4153" t="e">
        <f>NA()</f>
        <v>#N/A</v>
      </c>
      <c r="AP4153" t="e">
        <f>NA()</f>
        <v>#N/A</v>
      </c>
    </row>
    <row r="4154" spans="20:42" x14ac:dyDescent="0.35">
      <c r="T4154" s="6"/>
      <c r="U4154" s="6"/>
      <c r="AE4154" s="25">
        <v>42468</v>
      </c>
      <c r="AF4154" t="e">
        <f>NA()</f>
        <v>#N/A</v>
      </c>
      <c r="AG4154" t="e">
        <f>NA()</f>
        <v>#N/A</v>
      </c>
      <c r="AH4154" t="e">
        <f>NA()</f>
        <v>#N/A</v>
      </c>
      <c r="AI4154" t="e">
        <f>NA()</f>
        <v>#N/A</v>
      </c>
      <c r="AJ4154" t="e">
        <f>NA()</f>
        <v>#N/A</v>
      </c>
      <c r="AK4154" t="e">
        <f>NA()</f>
        <v>#N/A</v>
      </c>
      <c r="AL4154" t="e">
        <f>NA()</f>
        <v>#N/A</v>
      </c>
      <c r="AM4154" t="e">
        <f>NA()</f>
        <v>#N/A</v>
      </c>
      <c r="AN4154" s="13">
        <v>0.26879999999999998</v>
      </c>
      <c r="AO4154" t="e">
        <f>NA()</f>
        <v>#N/A</v>
      </c>
      <c r="AP4154" t="e">
        <f>NA()</f>
        <v>#N/A</v>
      </c>
    </row>
    <row r="4155" spans="20:42" x14ac:dyDescent="0.35">
      <c r="T4155" s="6"/>
      <c r="U4155" s="6"/>
      <c r="AE4155" s="25">
        <v>42469</v>
      </c>
      <c r="AF4155" t="e">
        <f>NA()</f>
        <v>#N/A</v>
      </c>
      <c r="AG4155" t="e">
        <f>NA()</f>
        <v>#N/A</v>
      </c>
      <c r="AH4155" t="e">
        <f>NA()</f>
        <v>#N/A</v>
      </c>
      <c r="AI4155" t="e">
        <f>NA()</f>
        <v>#N/A</v>
      </c>
      <c r="AJ4155" t="e">
        <f>NA()</f>
        <v>#N/A</v>
      </c>
      <c r="AK4155" t="e">
        <f>NA()</f>
        <v>#N/A</v>
      </c>
      <c r="AL4155" t="e">
        <f>NA()</f>
        <v>#N/A</v>
      </c>
      <c r="AM4155" t="e">
        <f>NA()</f>
        <v>#N/A</v>
      </c>
      <c r="AN4155" t="e">
        <f>NA()</f>
        <v>#N/A</v>
      </c>
      <c r="AO4155" t="e">
        <f>NA()</f>
        <v>#N/A</v>
      </c>
      <c r="AP4155" t="e">
        <f>NA()</f>
        <v>#N/A</v>
      </c>
    </row>
    <row r="4156" spans="20:42" x14ac:dyDescent="0.35">
      <c r="T4156" s="6"/>
      <c r="U4156" s="6"/>
      <c r="AE4156" s="25">
        <v>42470</v>
      </c>
      <c r="AF4156" t="e">
        <f>NA()</f>
        <v>#N/A</v>
      </c>
      <c r="AG4156" t="e">
        <f>NA()</f>
        <v>#N/A</v>
      </c>
      <c r="AH4156" t="e">
        <f>NA()</f>
        <v>#N/A</v>
      </c>
      <c r="AI4156" t="e">
        <f>NA()</f>
        <v>#N/A</v>
      </c>
      <c r="AJ4156" t="e">
        <f>NA()</f>
        <v>#N/A</v>
      </c>
      <c r="AK4156" t="e">
        <f>NA()</f>
        <v>#N/A</v>
      </c>
      <c r="AL4156" t="e">
        <f>NA()</f>
        <v>#N/A</v>
      </c>
      <c r="AM4156" t="e">
        <f>NA()</f>
        <v>#N/A</v>
      </c>
      <c r="AN4156" t="e">
        <f>NA()</f>
        <v>#N/A</v>
      </c>
      <c r="AO4156" t="e">
        <f>NA()</f>
        <v>#N/A</v>
      </c>
      <c r="AP4156" t="e">
        <f>NA()</f>
        <v>#N/A</v>
      </c>
    </row>
    <row r="4157" spans="20:42" x14ac:dyDescent="0.35">
      <c r="T4157" s="6"/>
      <c r="U4157" s="6"/>
      <c r="AE4157" s="25">
        <v>42471</v>
      </c>
      <c r="AF4157" t="e">
        <f>NA()</f>
        <v>#N/A</v>
      </c>
      <c r="AG4157" t="e">
        <f>NA()</f>
        <v>#N/A</v>
      </c>
      <c r="AH4157" t="e">
        <f>NA()</f>
        <v>#N/A</v>
      </c>
      <c r="AI4157" t="e">
        <f>NA()</f>
        <v>#N/A</v>
      </c>
      <c r="AJ4157" t="e">
        <f>NA()</f>
        <v>#N/A</v>
      </c>
      <c r="AK4157" t="e">
        <f>NA()</f>
        <v>#N/A</v>
      </c>
      <c r="AL4157" t="e">
        <f>NA()</f>
        <v>#N/A</v>
      </c>
      <c r="AM4157" t="e">
        <f>NA()</f>
        <v>#N/A</v>
      </c>
      <c r="AN4157" s="13">
        <v>0.26100000000000001</v>
      </c>
      <c r="AO4157" t="e">
        <f>NA()</f>
        <v>#N/A</v>
      </c>
      <c r="AP4157" t="e">
        <f>NA()</f>
        <v>#N/A</v>
      </c>
    </row>
    <row r="4158" spans="20:42" x14ac:dyDescent="0.35">
      <c r="T4158" s="6"/>
      <c r="U4158" s="6"/>
      <c r="AE4158" s="25">
        <v>42472</v>
      </c>
      <c r="AF4158" t="e">
        <f>NA()</f>
        <v>#N/A</v>
      </c>
      <c r="AG4158" t="e">
        <f>NA()</f>
        <v>#N/A</v>
      </c>
      <c r="AH4158" t="e">
        <f>NA()</f>
        <v>#N/A</v>
      </c>
      <c r="AI4158" t="e">
        <f>NA()</f>
        <v>#N/A</v>
      </c>
      <c r="AJ4158" t="e">
        <f>NA()</f>
        <v>#N/A</v>
      </c>
      <c r="AK4158" t="e">
        <f>NA()</f>
        <v>#N/A</v>
      </c>
      <c r="AL4158" t="e">
        <f>NA()</f>
        <v>#N/A</v>
      </c>
      <c r="AM4158" t="e">
        <f>NA()</f>
        <v>#N/A</v>
      </c>
      <c r="AN4158" s="13">
        <v>0.25540000000000002</v>
      </c>
      <c r="AO4158" t="e">
        <f>NA()</f>
        <v>#N/A</v>
      </c>
      <c r="AP4158" t="e">
        <f>NA()</f>
        <v>#N/A</v>
      </c>
    </row>
    <row r="4159" spans="20:42" x14ac:dyDescent="0.35">
      <c r="T4159" s="6"/>
      <c r="U4159" s="6"/>
      <c r="AE4159" s="25">
        <v>42473</v>
      </c>
      <c r="AF4159" t="e">
        <f>NA()</f>
        <v>#N/A</v>
      </c>
      <c r="AG4159" t="e">
        <f>NA()</f>
        <v>#N/A</v>
      </c>
      <c r="AH4159" t="e">
        <f>NA()</f>
        <v>#N/A</v>
      </c>
      <c r="AI4159" t="e">
        <f>NA()</f>
        <v>#N/A</v>
      </c>
      <c r="AJ4159" t="e">
        <f>NA()</f>
        <v>#N/A</v>
      </c>
      <c r="AK4159" t="e">
        <f>NA()</f>
        <v>#N/A</v>
      </c>
      <c r="AL4159" t="e">
        <f>NA()</f>
        <v>#N/A</v>
      </c>
      <c r="AM4159" t="e">
        <f>NA()</f>
        <v>#N/A</v>
      </c>
      <c r="AN4159" s="13">
        <v>0.251</v>
      </c>
      <c r="AO4159" t="e">
        <f>NA()</f>
        <v>#N/A</v>
      </c>
      <c r="AP4159" t="e">
        <f>NA()</f>
        <v>#N/A</v>
      </c>
    </row>
    <row r="4160" spans="20:42" x14ac:dyDescent="0.35">
      <c r="T4160" s="6"/>
      <c r="U4160" s="6"/>
      <c r="AE4160" s="25">
        <v>42474</v>
      </c>
      <c r="AF4160" t="e">
        <f>NA()</f>
        <v>#N/A</v>
      </c>
      <c r="AG4160" t="e">
        <f>NA()</f>
        <v>#N/A</v>
      </c>
      <c r="AH4160" t="e">
        <f>NA()</f>
        <v>#N/A</v>
      </c>
      <c r="AI4160" t="e">
        <f>NA()</f>
        <v>#N/A</v>
      </c>
      <c r="AJ4160" t="e">
        <f>NA()</f>
        <v>#N/A</v>
      </c>
      <c r="AK4160" t="e">
        <f>NA()</f>
        <v>#N/A</v>
      </c>
      <c r="AL4160" t="e">
        <f>NA()</f>
        <v>#N/A</v>
      </c>
      <c r="AM4160" t="e">
        <f>NA()</f>
        <v>#N/A</v>
      </c>
      <c r="AN4160" s="13">
        <v>0.25259999999999999</v>
      </c>
      <c r="AO4160" t="e">
        <f>NA()</f>
        <v>#N/A</v>
      </c>
      <c r="AP4160" t="e">
        <f>NA()</f>
        <v>#N/A</v>
      </c>
    </row>
    <row r="4161" spans="20:42" x14ac:dyDescent="0.35">
      <c r="T4161" s="6"/>
      <c r="U4161" s="6"/>
      <c r="AE4161" s="25">
        <v>42475</v>
      </c>
      <c r="AF4161" t="e">
        <f>NA()</f>
        <v>#N/A</v>
      </c>
      <c r="AG4161" t="e">
        <f>NA()</f>
        <v>#N/A</v>
      </c>
      <c r="AH4161" t="e">
        <f>NA()</f>
        <v>#N/A</v>
      </c>
      <c r="AI4161" t="e">
        <f>NA()</f>
        <v>#N/A</v>
      </c>
      <c r="AJ4161" t="e">
        <f>NA()</f>
        <v>#N/A</v>
      </c>
      <c r="AK4161" t="e">
        <f>NA()</f>
        <v>#N/A</v>
      </c>
      <c r="AL4161" t="e">
        <f>NA()</f>
        <v>#N/A</v>
      </c>
      <c r="AM4161" t="e">
        <f>NA()</f>
        <v>#N/A</v>
      </c>
      <c r="AN4161" s="13">
        <v>0.25950000000000001</v>
      </c>
      <c r="AO4161" t="e">
        <f>NA()</f>
        <v>#N/A</v>
      </c>
      <c r="AP4161" t="e">
        <f>NA()</f>
        <v>#N/A</v>
      </c>
    </row>
    <row r="4162" spans="20:42" x14ac:dyDescent="0.35">
      <c r="T4162" s="6"/>
      <c r="U4162" s="6"/>
      <c r="AE4162" s="25">
        <v>42476</v>
      </c>
      <c r="AF4162" t="e">
        <f>NA()</f>
        <v>#N/A</v>
      </c>
      <c r="AG4162" t="e">
        <f>NA()</f>
        <v>#N/A</v>
      </c>
      <c r="AH4162" t="e">
        <f>NA()</f>
        <v>#N/A</v>
      </c>
      <c r="AI4162" t="e">
        <f>NA()</f>
        <v>#N/A</v>
      </c>
      <c r="AJ4162" t="e">
        <f>NA()</f>
        <v>#N/A</v>
      </c>
      <c r="AK4162" t="e">
        <f>NA()</f>
        <v>#N/A</v>
      </c>
      <c r="AL4162" t="e">
        <f>NA()</f>
        <v>#N/A</v>
      </c>
      <c r="AM4162" t="e">
        <f>NA()</f>
        <v>#N/A</v>
      </c>
      <c r="AN4162" t="e">
        <f>NA()</f>
        <v>#N/A</v>
      </c>
      <c r="AO4162" t="e">
        <f>NA()</f>
        <v>#N/A</v>
      </c>
      <c r="AP4162" t="e">
        <f>NA()</f>
        <v>#N/A</v>
      </c>
    </row>
    <row r="4163" spans="20:42" x14ac:dyDescent="0.35">
      <c r="T4163" s="6"/>
      <c r="U4163" s="6"/>
      <c r="AE4163" s="25">
        <v>42477</v>
      </c>
      <c r="AF4163" t="e">
        <f>NA()</f>
        <v>#N/A</v>
      </c>
      <c r="AG4163" t="e">
        <f>NA()</f>
        <v>#N/A</v>
      </c>
      <c r="AH4163" t="e">
        <f>NA()</f>
        <v>#N/A</v>
      </c>
      <c r="AI4163" t="e">
        <f>NA()</f>
        <v>#N/A</v>
      </c>
      <c r="AJ4163" t="e">
        <f>NA()</f>
        <v>#N/A</v>
      </c>
      <c r="AK4163" t="e">
        <f>NA()</f>
        <v>#N/A</v>
      </c>
      <c r="AL4163" t="e">
        <f>NA()</f>
        <v>#N/A</v>
      </c>
      <c r="AM4163" t="e">
        <f>NA()</f>
        <v>#N/A</v>
      </c>
      <c r="AN4163" t="e">
        <f>NA()</f>
        <v>#N/A</v>
      </c>
      <c r="AO4163" t="e">
        <f>NA()</f>
        <v>#N/A</v>
      </c>
      <c r="AP4163" t="e">
        <f>NA()</f>
        <v>#N/A</v>
      </c>
    </row>
    <row r="4164" spans="20:42" x14ac:dyDescent="0.35">
      <c r="T4164" s="6"/>
      <c r="U4164" s="6"/>
      <c r="AE4164" s="25">
        <v>42478</v>
      </c>
      <c r="AF4164" t="e">
        <f>NA()</f>
        <v>#N/A</v>
      </c>
      <c r="AG4164" t="e">
        <f>NA()</f>
        <v>#N/A</v>
      </c>
      <c r="AH4164" t="e">
        <f>NA()</f>
        <v>#N/A</v>
      </c>
      <c r="AI4164" t="e">
        <f>NA()</f>
        <v>#N/A</v>
      </c>
      <c r="AJ4164" t="e">
        <f>NA()</f>
        <v>#N/A</v>
      </c>
      <c r="AK4164" t="e">
        <f>NA()</f>
        <v>#N/A</v>
      </c>
      <c r="AL4164" t="e">
        <f>NA()</f>
        <v>#N/A</v>
      </c>
      <c r="AM4164" t="e">
        <f>NA()</f>
        <v>#N/A</v>
      </c>
      <c r="AN4164" s="13">
        <v>0.25869999999999999</v>
      </c>
      <c r="AO4164" t="e">
        <f>NA()</f>
        <v>#N/A</v>
      </c>
      <c r="AP4164" t="e">
        <f>NA()</f>
        <v>#N/A</v>
      </c>
    </row>
    <row r="4165" spans="20:42" x14ac:dyDescent="0.35">
      <c r="T4165" s="6"/>
      <c r="U4165" s="6"/>
      <c r="AE4165" s="25">
        <v>42479</v>
      </c>
      <c r="AF4165" t="e">
        <f>NA()</f>
        <v>#N/A</v>
      </c>
      <c r="AG4165" t="e">
        <f>NA()</f>
        <v>#N/A</v>
      </c>
      <c r="AH4165" t="e">
        <f>NA()</f>
        <v>#N/A</v>
      </c>
      <c r="AI4165" t="e">
        <f>NA()</f>
        <v>#N/A</v>
      </c>
      <c r="AJ4165" t="e">
        <f>NA()</f>
        <v>#N/A</v>
      </c>
      <c r="AK4165" t="e">
        <f>NA()</f>
        <v>#N/A</v>
      </c>
      <c r="AL4165" t="e">
        <f>NA()</f>
        <v>#N/A</v>
      </c>
      <c r="AM4165" t="e">
        <f>NA()</f>
        <v>#N/A</v>
      </c>
      <c r="AN4165" s="13">
        <v>0.25900000000000001</v>
      </c>
      <c r="AO4165" t="e">
        <f>NA()</f>
        <v>#N/A</v>
      </c>
      <c r="AP4165" t="e">
        <f>NA()</f>
        <v>#N/A</v>
      </c>
    </row>
    <row r="4166" spans="20:42" x14ac:dyDescent="0.35">
      <c r="T4166" s="6"/>
      <c r="U4166" s="6"/>
      <c r="AE4166" s="25">
        <v>42480</v>
      </c>
      <c r="AF4166" t="e">
        <f>NA()</f>
        <v>#N/A</v>
      </c>
      <c r="AG4166" t="e">
        <f>NA()</f>
        <v>#N/A</v>
      </c>
      <c r="AH4166" t="e">
        <f>NA()</f>
        <v>#N/A</v>
      </c>
      <c r="AI4166" t="e">
        <f>NA()</f>
        <v>#N/A</v>
      </c>
      <c r="AJ4166" t="e">
        <f>NA()</f>
        <v>#N/A</v>
      </c>
      <c r="AK4166" t="e">
        <f>NA()</f>
        <v>#N/A</v>
      </c>
      <c r="AL4166" t="e">
        <f>NA()</f>
        <v>#N/A</v>
      </c>
      <c r="AM4166" t="e">
        <f>NA()</f>
        <v>#N/A</v>
      </c>
      <c r="AN4166" s="13">
        <v>0.26</v>
      </c>
      <c r="AO4166" t="e">
        <f>NA()</f>
        <v>#N/A</v>
      </c>
      <c r="AP4166" t="e">
        <f>NA()</f>
        <v>#N/A</v>
      </c>
    </row>
    <row r="4167" spans="20:42" x14ac:dyDescent="0.35">
      <c r="T4167" s="6"/>
      <c r="U4167" s="6"/>
      <c r="AE4167" s="25">
        <v>42481</v>
      </c>
      <c r="AF4167" t="e">
        <f>NA()</f>
        <v>#N/A</v>
      </c>
      <c r="AG4167" t="e">
        <f>NA()</f>
        <v>#N/A</v>
      </c>
      <c r="AH4167" t="e">
        <f>NA()</f>
        <v>#N/A</v>
      </c>
      <c r="AI4167" t="e">
        <f>NA()</f>
        <v>#N/A</v>
      </c>
      <c r="AJ4167" t="e">
        <f>NA()</f>
        <v>#N/A</v>
      </c>
      <c r="AK4167" t="e">
        <f>NA()</f>
        <v>#N/A</v>
      </c>
      <c r="AL4167" t="e">
        <f>NA()</f>
        <v>#N/A</v>
      </c>
      <c r="AM4167" t="e">
        <f>NA()</f>
        <v>#N/A</v>
      </c>
      <c r="AN4167" s="13">
        <v>0.26400000000000001</v>
      </c>
      <c r="AO4167" t="e">
        <f>NA()</f>
        <v>#N/A</v>
      </c>
      <c r="AP4167" t="e">
        <f>NA()</f>
        <v>#N/A</v>
      </c>
    </row>
    <row r="4168" spans="20:42" x14ac:dyDescent="0.35">
      <c r="T4168" s="6"/>
      <c r="U4168" s="6"/>
      <c r="AE4168" s="25">
        <v>42482</v>
      </c>
      <c r="AF4168" t="e">
        <f>NA()</f>
        <v>#N/A</v>
      </c>
      <c r="AG4168" t="e">
        <f>NA()</f>
        <v>#N/A</v>
      </c>
      <c r="AH4168" t="e">
        <f>NA()</f>
        <v>#N/A</v>
      </c>
      <c r="AI4168" t="e">
        <f>NA()</f>
        <v>#N/A</v>
      </c>
      <c r="AJ4168" t="e">
        <f>NA()</f>
        <v>#N/A</v>
      </c>
      <c r="AK4168" t="e">
        <f>NA()</f>
        <v>#N/A</v>
      </c>
      <c r="AL4168" t="e">
        <f>NA()</f>
        <v>#N/A</v>
      </c>
      <c r="AM4168" t="e">
        <f>NA()</f>
        <v>#N/A</v>
      </c>
      <c r="AN4168" s="13">
        <v>0.28120000000000001</v>
      </c>
      <c r="AO4168" t="e">
        <f>NA()</f>
        <v>#N/A</v>
      </c>
      <c r="AP4168" t="e">
        <f>NA()</f>
        <v>#N/A</v>
      </c>
    </row>
    <row r="4169" spans="20:42" x14ac:dyDescent="0.35">
      <c r="T4169" s="6"/>
      <c r="U4169" s="6"/>
      <c r="AE4169" s="25">
        <v>42483</v>
      </c>
      <c r="AF4169" t="e">
        <f>NA()</f>
        <v>#N/A</v>
      </c>
      <c r="AG4169" t="e">
        <f>NA()</f>
        <v>#N/A</v>
      </c>
      <c r="AH4169" t="e">
        <f>NA()</f>
        <v>#N/A</v>
      </c>
      <c r="AI4169" t="e">
        <f>NA()</f>
        <v>#N/A</v>
      </c>
      <c r="AJ4169" t="e">
        <f>NA()</f>
        <v>#N/A</v>
      </c>
      <c r="AK4169" t="e">
        <f>NA()</f>
        <v>#N/A</v>
      </c>
      <c r="AL4169" t="e">
        <f>NA()</f>
        <v>#N/A</v>
      </c>
      <c r="AM4169" t="e">
        <f>NA()</f>
        <v>#N/A</v>
      </c>
      <c r="AN4169" t="e">
        <f>NA()</f>
        <v>#N/A</v>
      </c>
      <c r="AO4169" t="e">
        <f>NA()</f>
        <v>#N/A</v>
      </c>
      <c r="AP4169" t="e">
        <f>NA()</f>
        <v>#N/A</v>
      </c>
    </row>
    <row r="4170" spans="20:42" x14ac:dyDescent="0.35">
      <c r="T4170" s="6"/>
      <c r="U4170" s="6"/>
      <c r="AE4170" s="25">
        <v>42484</v>
      </c>
      <c r="AF4170" t="e">
        <f>NA()</f>
        <v>#N/A</v>
      </c>
      <c r="AG4170" t="e">
        <f>NA()</f>
        <v>#N/A</v>
      </c>
      <c r="AH4170" t="e">
        <f>NA()</f>
        <v>#N/A</v>
      </c>
      <c r="AI4170" t="e">
        <f>NA()</f>
        <v>#N/A</v>
      </c>
      <c r="AJ4170" t="e">
        <f>NA()</f>
        <v>#N/A</v>
      </c>
      <c r="AK4170" t="e">
        <f>NA()</f>
        <v>#N/A</v>
      </c>
      <c r="AL4170" t="e">
        <f>NA()</f>
        <v>#N/A</v>
      </c>
      <c r="AM4170" t="e">
        <f>NA()</f>
        <v>#N/A</v>
      </c>
      <c r="AN4170" t="e">
        <f>NA()</f>
        <v>#N/A</v>
      </c>
      <c r="AO4170" t="e">
        <f>NA()</f>
        <v>#N/A</v>
      </c>
      <c r="AP4170" t="e">
        <f>NA()</f>
        <v>#N/A</v>
      </c>
    </row>
    <row r="4171" spans="20:42" x14ac:dyDescent="0.35">
      <c r="T4171" s="6"/>
      <c r="U4171" s="6"/>
      <c r="AE4171" s="25">
        <v>42485</v>
      </c>
      <c r="AF4171" t="e">
        <f>NA()</f>
        <v>#N/A</v>
      </c>
      <c r="AG4171" t="e">
        <f>NA()</f>
        <v>#N/A</v>
      </c>
      <c r="AH4171" t="e">
        <f>NA()</f>
        <v>#N/A</v>
      </c>
      <c r="AI4171" t="e">
        <f>NA()</f>
        <v>#N/A</v>
      </c>
      <c r="AJ4171" t="e">
        <f>NA()</f>
        <v>#N/A</v>
      </c>
      <c r="AK4171" t="e">
        <f>NA()</f>
        <v>#N/A</v>
      </c>
      <c r="AL4171" t="e">
        <f>NA()</f>
        <v>#N/A</v>
      </c>
      <c r="AM4171" t="e">
        <f>NA()</f>
        <v>#N/A</v>
      </c>
      <c r="AN4171" s="13">
        <v>0.28610000000000002</v>
      </c>
      <c r="AO4171" t="e">
        <f>NA()</f>
        <v>#N/A</v>
      </c>
      <c r="AP4171" t="e">
        <f>NA()</f>
        <v>#N/A</v>
      </c>
    </row>
    <row r="4172" spans="20:42" x14ac:dyDescent="0.35">
      <c r="T4172" s="6"/>
      <c r="U4172" s="6"/>
      <c r="AE4172" s="25">
        <v>42486</v>
      </c>
      <c r="AF4172" t="e">
        <f>NA()</f>
        <v>#N/A</v>
      </c>
      <c r="AG4172" t="e">
        <f>NA()</f>
        <v>#N/A</v>
      </c>
      <c r="AH4172" t="e">
        <f>NA()</f>
        <v>#N/A</v>
      </c>
      <c r="AI4172" t="e">
        <f>NA()</f>
        <v>#N/A</v>
      </c>
      <c r="AJ4172" t="e">
        <f>NA()</f>
        <v>#N/A</v>
      </c>
      <c r="AK4172" t="e">
        <f>NA()</f>
        <v>#N/A</v>
      </c>
      <c r="AL4172" t="e">
        <f>NA()</f>
        <v>#N/A</v>
      </c>
      <c r="AM4172" t="e">
        <f>NA()</f>
        <v>#N/A</v>
      </c>
      <c r="AN4172" s="13">
        <v>0.29170000000000001</v>
      </c>
      <c r="AO4172" t="e">
        <f>NA()</f>
        <v>#N/A</v>
      </c>
      <c r="AP4172" t="e">
        <f>NA()</f>
        <v>#N/A</v>
      </c>
    </row>
    <row r="4173" spans="20:42" x14ac:dyDescent="0.35">
      <c r="T4173" s="6"/>
      <c r="U4173" s="6"/>
      <c r="AE4173" s="25">
        <v>42487</v>
      </c>
      <c r="AF4173" t="e">
        <f>NA()</f>
        <v>#N/A</v>
      </c>
      <c r="AG4173" t="e">
        <f>NA()</f>
        <v>#N/A</v>
      </c>
      <c r="AH4173" t="e">
        <f>NA()</f>
        <v>#N/A</v>
      </c>
      <c r="AI4173" t="e">
        <f>NA()</f>
        <v>#N/A</v>
      </c>
      <c r="AJ4173" t="e">
        <f>NA()</f>
        <v>#N/A</v>
      </c>
      <c r="AK4173" t="e">
        <f>NA()</f>
        <v>#N/A</v>
      </c>
      <c r="AL4173" t="e">
        <f>NA()</f>
        <v>#N/A</v>
      </c>
      <c r="AM4173" t="e">
        <f>NA()</f>
        <v>#N/A</v>
      </c>
      <c r="AN4173" s="13">
        <v>0.29720000000000002</v>
      </c>
      <c r="AO4173" t="e">
        <f>NA()</f>
        <v>#N/A</v>
      </c>
      <c r="AP4173" t="e">
        <f>NA()</f>
        <v>#N/A</v>
      </c>
    </row>
    <row r="4174" spans="20:42" x14ac:dyDescent="0.35">
      <c r="T4174" s="6"/>
      <c r="U4174" s="6"/>
      <c r="AE4174" s="25">
        <v>42488</v>
      </c>
      <c r="AF4174" t="e">
        <f>NA()</f>
        <v>#N/A</v>
      </c>
      <c r="AG4174" t="e">
        <f>NA()</f>
        <v>#N/A</v>
      </c>
      <c r="AH4174" t="e">
        <f>NA()</f>
        <v>#N/A</v>
      </c>
      <c r="AI4174" t="e">
        <f>NA()</f>
        <v>#N/A</v>
      </c>
      <c r="AJ4174" t="e">
        <f>NA()</f>
        <v>#N/A</v>
      </c>
      <c r="AK4174" t="e">
        <f>NA()</f>
        <v>#N/A</v>
      </c>
      <c r="AL4174" t="e">
        <f>NA()</f>
        <v>#N/A</v>
      </c>
      <c r="AM4174" t="e">
        <f>NA()</f>
        <v>#N/A</v>
      </c>
      <c r="AN4174" s="13">
        <v>0.29870000000000002</v>
      </c>
      <c r="AO4174" t="e">
        <f>NA()</f>
        <v>#N/A</v>
      </c>
      <c r="AP4174" t="e">
        <f>NA()</f>
        <v>#N/A</v>
      </c>
    </row>
    <row r="4175" spans="20:42" x14ac:dyDescent="0.35">
      <c r="T4175" s="6"/>
      <c r="U4175" s="6"/>
      <c r="AE4175" s="25">
        <v>42489</v>
      </c>
      <c r="AF4175" t="e">
        <f>NA()</f>
        <v>#N/A</v>
      </c>
      <c r="AG4175" t="e">
        <f>NA()</f>
        <v>#N/A</v>
      </c>
      <c r="AH4175" t="e">
        <f>NA()</f>
        <v>#N/A</v>
      </c>
      <c r="AI4175" t="e">
        <f>NA()</f>
        <v>#N/A</v>
      </c>
      <c r="AJ4175" t="e">
        <f>NA()</f>
        <v>#N/A</v>
      </c>
      <c r="AK4175" t="e">
        <f>NA()</f>
        <v>#N/A</v>
      </c>
      <c r="AL4175" t="e">
        <f>NA()</f>
        <v>#N/A</v>
      </c>
      <c r="AM4175" t="e">
        <f>NA()</f>
        <v>#N/A</v>
      </c>
      <c r="AN4175" s="13">
        <v>0.309</v>
      </c>
      <c r="AO4175" t="e">
        <f>NA()</f>
        <v>#N/A</v>
      </c>
      <c r="AP4175" t="e">
        <f>NA()</f>
        <v>#N/A</v>
      </c>
    </row>
    <row r="4176" spans="20:42" x14ac:dyDescent="0.35">
      <c r="T4176" s="6"/>
      <c r="U4176" s="6"/>
      <c r="AE4176" s="25">
        <v>42490</v>
      </c>
      <c r="AF4176" t="e">
        <f>NA()</f>
        <v>#N/A</v>
      </c>
      <c r="AG4176" t="e">
        <f>NA()</f>
        <v>#N/A</v>
      </c>
      <c r="AH4176" t="e">
        <f>NA()</f>
        <v>#N/A</v>
      </c>
      <c r="AI4176" t="e">
        <f>NA()</f>
        <v>#N/A</v>
      </c>
      <c r="AJ4176" t="e">
        <f>NA()</f>
        <v>#N/A</v>
      </c>
      <c r="AK4176" t="e">
        <f>NA()</f>
        <v>#N/A</v>
      </c>
      <c r="AL4176" t="e">
        <f>NA()</f>
        <v>#N/A</v>
      </c>
      <c r="AM4176" t="e">
        <f>NA()</f>
        <v>#N/A</v>
      </c>
      <c r="AN4176" t="e">
        <f>NA()</f>
        <v>#N/A</v>
      </c>
      <c r="AO4176" t="e">
        <f>NA()</f>
        <v>#N/A</v>
      </c>
      <c r="AP4176" t="e">
        <f>NA()</f>
        <v>#N/A</v>
      </c>
    </row>
    <row r="4177" spans="20:42" x14ac:dyDescent="0.35">
      <c r="T4177" s="6"/>
      <c r="U4177" s="6"/>
      <c r="AE4177" s="25">
        <v>42491</v>
      </c>
      <c r="AF4177" t="e">
        <f>NA()</f>
        <v>#N/A</v>
      </c>
      <c r="AG4177" t="e">
        <f>NA()</f>
        <v>#N/A</v>
      </c>
      <c r="AH4177" t="e">
        <f>NA()</f>
        <v>#N/A</v>
      </c>
      <c r="AI4177" t="e">
        <f>NA()</f>
        <v>#N/A</v>
      </c>
      <c r="AJ4177" t="e">
        <f>NA()</f>
        <v>#N/A</v>
      </c>
      <c r="AK4177" t="e">
        <f>NA()</f>
        <v>#N/A</v>
      </c>
      <c r="AL4177" t="e">
        <f>NA()</f>
        <v>#N/A</v>
      </c>
      <c r="AM4177" t="e">
        <f>NA()</f>
        <v>#N/A</v>
      </c>
      <c r="AN4177" t="e">
        <f>NA()</f>
        <v>#N/A</v>
      </c>
      <c r="AO4177" s="13">
        <v>2.0985280999999998</v>
      </c>
      <c r="AP4177" t="e">
        <f>NA()</f>
        <v>#N/A</v>
      </c>
    </row>
    <row r="4178" spans="20:42" x14ac:dyDescent="0.35">
      <c r="T4178" s="6"/>
      <c r="U4178" s="6"/>
      <c r="AE4178" s="25">
        <v>42492</v>
      </c>
      <c r="AF4178" t="e">
        <f>NA()</f>
        <v>#N/A</v>
      </c>
      <c r="AG4178" t="e">
        <f>NA()</f>
        <v>#N/A</v>
      </c>
      <c r="AH4178" t="e">
        <f>NA()</f>
        <v>#N/A</v>
      </c>
      <c r="AI4178" t="e">
        <f>NA()</f>
        <v>#N/A</v>
      </c>
      <c r="AJ4178" t="e">
        <f>NA()</f>
        <v>#N/A</v>
      </c>
      <c r="AK4178" t="e">
        <f>NA()</f>
        <v>#N/A</v>
      </c>
      <c r="AL4178" t="e">
        <f>NA()</f>
        <v>#N/A</v>
      </c>
      <c r="AM4178" t="e">
        <f>NA()</f>
        <v>#N/A</v>
      </c>
      <c r="AN4178" t="e">
        <f>NA()</f>
        <v>#N/A</v>
      </c>
      <c r="AO4178" t="e">
        <f>NA()</f>
        <v>#N/A</v>
      </c>
      <c r="AP4178" t="e">
        <f>NA()</f>
        <v>#N/A</v>
      </c>
    </row>
    <row r="4179" spans="20:42" x14ac:dyDescent="0.35">
      <c r="T4179" s="6"/>
      <c r="U4179" s="6"/>
      <c r="AE4179" s="25">
        <v>42493</v>
      </c>
      <c r="AF4179" t="e">
        <f>NA()</f>
        <v>#N/A</v>
      </c>
      <c r="AG4179" t="e">
        <f>NA()</f>
        <v>#N/A</v>
      </c>
      <c r="AH4179" t="e">
        <f>NA()</f>
        <v>#N/A</v>
      </c>
      <c r="AI4179" t="e">
        <f>NA()</f>
        <v>#N/A</v>
      </c>
      <c r="AJ4179" t="e">
        <f>NA()</f>
        <v>#N/A</v>
      </c>
      <c r="AK4179" t="e">
        <f>NA()</f>
        <v>#N/A</v>
      </c>
      <c r="AL4179" t="e">
        <f>NA()</f>
        <v>#N/A</v>
      </c>
      <c r="AM4179" t="e">
        <f>NA()</f>
        <v>#N/A</v>
      </c>
      <c r="AN4179" s="13">
        <v>0.312</v>
      </c>
      <c r="AO4179" t="e">
        <f>NA()</f>
        <v>#N/A</v>
      </c>
      <c r="AP4179" t="e">
        <f>NA()</f>
        <v>#N/A</v>
      </c>
    </row>
    <row r="4180" spans="20:42" x14ac:dyDescent="0.35">
      <c r="T4180" s="6"/>
      <c r="U4180" s="6"/>
      <c r="AE4180" s="25">
        <v>42494</v>
      </c>
      <c r="AF4180" t="e">
        <f>NA()</f>
        <v>#N/A</v>
      </c>
      <c r="AG4180" t="e">
        <f>NA()</f>
        <v>#N/A</v>
      </c>
      <c r="AH4180" t="e">
        <f>NA()</f>
        <v>#N/A</v>
      </c>
      <c r="AI4180" t="e">
        <f>NA()</f>
        <v>#N/A</v>
      </c>
      <c r="AJ4180" t="e">
        <f>NA()</f>
        <v>#N/A</v>
      </c>
      <c r="AK4180" t="e">
        <f>NA()</f>
        <v>#N/A</v>
      </c>
      <c r="AL4180" t="e">
        <f>NA()</f>
        <v>#N/A</v>
      </c>
      <c r="AM4180" t="e">
        <f>NA()</f>
        <v>#N/A</v>
      </c>
      <c r="AN4180" s="13">
        <v>0.31130000000000002</v>
      </c>
      <c r="AO4180" t="e">
        <f>NA()</f>
        <v>#N/A</v>
      </c>
      <c r="AP4180" t="e">
        <f>NA()</f>
        <v>#N/A</v>
      </c>
    </row>
    <row r="4181" spans="20:42" x14ac:dyDescent="0.35">
      <c r="T4181" s="6"/>
      <c r="U4181" s="6"/>
      <c r="AE4181" s="25">
        <v>42495</v>
      </c>
      <c r="AF4181" t="e">
        <f>NA()</f>
        <v>#N/A</v>
      </c>
      <c r="AG4181" t="e">
        <f>NA()</f>
        <v>#N/A</v>
      </c>
      <c r="AH4181" t="e">
        <f>NA()</f>
        <v>#N/A</v>
      </c>
      <c r="AI4181" t="e">
        <f>NA()</f>
        <v>#N/A</v>
      </c>
      <c r="AJ4181" t="e">
        <f>NA()</f>
        <v>#N/A</v>
      </c>
      <c r="AK4181" t="e">
        <f>NA()</f>
        <v>#N/A</v>
      </c>
      <c r="AL4181" t="e">
        <f>NA()</f>
        <v>#N/A</v>
      </c>
      <c r="AM4181" t="e">
        <f>NA()</f>
        <v>#N/A</v>
      </c>
      <c r="AN4181" s="13">
        <v>0.3095</v>
      </c>
      <c r="AO4181" t="e">
        <f>NA()</f>
        <v>#N/A</v>
      </c>
      <c r="AP4181" t="e">
        <f>NA()</f>
        <v>#N/A</v>
      </c>
    </row>
    <row r="4182" spans="20:42" x14ac:dyDescent="0.35">
      <c r="T4182" s="6"/>
      <c r="U4182" s="6"/>
      <c r="AE4182" s="25">
        <v>42496</v>
      </c>
      <c r="AF4182" t="e">
        <f>NA()</f>
        <v>#N/A</v>
      </c>
      <c r="AG4182" t="e">
        <f>NA()</f>
        <v>#N/A</v>
      </c>
      <c r="AH4182" t="e">
        <f>NA()</f>
        <v>#N/A</v>
      </c>
      <c r="AI4182" t="e">
        <f>NA()</f>
        <v>#N/A</v>
      </c>
      <c r="AJ4182" t="e">
        <f>NA()</f>
        <v>#N/A</v>
      </c>
      <c r="AK4182" t="e">
        <f>NA()</f>
        <v>#N/A</v>
      </c>
      <c r="AL4182" t="e">
        <f>NA()</f>
        <v>#N/A</v>
      </c>
      <c r="AM4182" t="e">
        <f>NA()</f>
        <v>#N/A</v>
      </c>
      <c r="AN4182" s="13">
        <v>0.30930000000000002</v>
      </c>
      <c r="AO4182" t="e">
        <f>NA()</f>
        <v>#N/A</v>
      </c>
      <c r="AP4182" t="e">
        <f>NA()</f>
        <v>#N/A</v>
      </c>
    </row>
    <row r="4183" spans="20:42" x14ac:dyDescent="0.35">
      <c r="T4183" s="6"/>
      <c r="U4183" s="6"/>
      <c r="AE4183" s="25">
        <v>42497</v>
      </c>
      <c r="AF4183" t="e">
        <f>NA()</f>
        <v>#N/A</v>
      </c>
      <c r="AG4183" t="e">
        <f>NA()</f>
        <v>#N/A</v>
      </c>
      <c r="AH4183" t="e">
        <f>NA()</f>
        <v>#N/A</v>
      </c>
      <c r="AI4183" t="e">
        <f>NA()</f>
        <v>#N/A</v>
      </c>
      <c r="AJ4183" t="e">
        <f>NA()</f>
        <v>#N/A</v>
      </c>
      <c r="AK4183" t="e">
        <f>NA()</f>
        <v>#N/A</v>
      </c>
      <c r="AL4183" t="e">
        <f>NA()</f>
        <v>#N/A</v>
      </c>
      <c r="AM4183" t="e">
        <f>NA()</f>
        <v>#N/A</v>
      </c>
      <c r="AN4183" t="e">
        <f>NA()</f>
        <v>#N/A</v>
      </c>
      <c r="AO4183" t="e">
        <f>NA()</f>
        <v>#N/A</v>
      </c>
      <c r="AP4183" t="e">
        <f>NA()</f>
        <v>#N/A</v>
      </c>
    </row>
    <row r="4184" spans="20:42" x14ac:dyDescent="0.35">
      <c r="T4184" s="6"/>
      <c r="U4184" s="6"/>
      <c r="AE4184" s="25">
        <v>42498</v>
      </c>
      <c r="AF4184" t="e">
        <f>NA()</f>
        <v>#N/A</v>
      </c>
      <c r="AG4184" t="e">
        <f>NA()</f>
        <v>#N/A</v>
      </c>
      <c r="AH4184" t="e">
        <f>NA()</f>
        <v>#N/A</v>
      </c>
      <c r="AI4184" t="e">
        <f>NA()</f>
        <v>#N/A</v>
      </c>
      <c r="AJ4184" t="e">
        <f>NA()</f>
        <v>#N/A</v>
      </c>
      <c r="AK4184" t="e">
        <f>NA()</f>
        <v>#N/A</v>
      </c>
      <c r="AL4184" t="e">
        <f>NA()</f>
        <v>#N/A</v>
      </c>
      <c r="AM4184" t="e">
        <f>NA()</f>
        <v>#N/A</v>
      </c>
      <c r="AN4184" t="e">
        <f>NA()</f>
        <v>#N/A</v>
      </c>
      <c r="AO4184" t="e">
        <f>NA()</f>
        <v>#N/A</v>
      </c>
      <c r="AP4184" t="e">
        <f>NA()</f>
        <v>#N/A</v>
      </c>
    </row>
    <row r="4185" spans="20:42" x14ac:dyDescent="0.35">
      <c r="T4185" s="6"/>
      <c r="U4185" s="6"/>
      <c r="AE4185" s="25">
        <v>42499</v>
      </c>
      <c r="AF4185" t="e">
        <f>NA()</f>
        <v>#N/A</v>
      </c>
      <c r="AG4185" t="e">
        <f>NA()</f>
        <v>#N/A</v>
      </c>
      <c r="AH4185" t="e">
        <f>NA()</f>
        <v>#N/A</v>
      </c>
      <c r="AI4185" t="e">
        <f>NA()</f>
        <v>#N/A</v>
      </c>
      <c r="AJ4185" t="e">
        <f>NA()</f>
        <v>#N/A</v>
      </c>
      <c r="AK4185" t="e">
        <f>NA()</f>
        <v>#N/A</v>
      </c>
      <c r="AL4185" t="e">
        <f>NA()</f>
        <v>#N/A</v>
      </c>
      <c r="AM4185" t="e">
        <f>NA()</f>
        <v>#N/A</v>
      </c>
      <c r="AN4185" s="13">
        <v>0.30909999999999999</v>
      </c>
      <c r="AO4185" t="e">
        <f>NA()</f>
        <v>#N/A</v>
      </c>
      <c r="AP4185" t="e">
        <f>NA()</f>
        <v>#N/A</v>
      </c>
    </row>
    <row r="4186" spans="20:42" x14ac:dyDescent="0.35">
      <c r="T4186" s="6"/>
      <c r="U4186" s="6"/>
      <c r="AE4186" s="25">
        <v>42500</v>
      </c>
      <c r="AF4186" t="e">
        <f>NA()</f>
        <v>#N/A</v>
      </c>
      <c r="AG4186" t="e">
        <f>NA()</f>
        <v>#N/A</v>
      </c>
      <c r="AH4186" t="e">
        <f>NA()</f>
        <v>#N/A</v>
      </c>
      <c r="AI4186" t="e">
        <f>NA()</f>
        <v>#N/A</v>
      </c>
      <c r="AJ4186" t="e">
        <f>NA()</f>
        <v>#N/A</v>
      </c>
      <c r="AK4186" t="e">
        <f>NA()</f>
        <v>#N/A</v>
      </c>
      <c r="AL4186" t="e">
        <f>NA()</f>
        <v>#N/A</v>
      </c>
      <c r="AM4186" t="e">
        <f>NA()</f>
        <v>#N/A</v>
      </c>
      <c r="AN4186" s="13">
        <v>0.309</v>
      </c>
      <c r="AO4186" t="e">
        <f>NA()</f>
        <v>#N/A</v>
      </c>
      <c r="AP4186" t="e">
        <f>NA()</f>
        <v>#N/A</v>
      </c>
    </row>
    <row r="4187" spans="20:42" x14ac:dyDescent="0.35">
      <c r="T4187" s="6"/>
      <c r="U4187" s="6"/>
      <c r="AE4187" s="25">
        <v>42501</v>
      </c>
      <c r="AF4187" t="e">
        <f>NA()</f>
        <v>#N/A</v>
      </c>
      <c r="AG4187" t="e">
        <f>NA()</f>
        <v>#N/A</v>
      </c>
      <c r="AH4187" t="e">
        <f>NA()</f>
        <v>#N/A</v>
      </c>
      <c r="AI4187" t="e">
        <f>NA()</f>
        <v>#N/A</v>
      </c>
      <c r="AJ4187" t="e">
        <f>NA()</f>
        <v>#N/A</v>
      </c>
      <c r="AK4187" t="e">
        <f>NA()</f>
        <v>#N/A</v>
      </c>
      <c r="AL4187" t="e">
        <f>NA()</f>
        <v>#N/A</v>
      </c>
      <c r="AM4187" t="e">
        <f>NA()</f>
        <v>#N/A</v>
      </c>
      <c r="AN4187" s="13">
        <v>0.30869999999999997</v>
      </c>
      <c r="AO4187" t="e">
        <f>NA()</f>
        <v>#N/A</v>
      </c>
      <c r="AP4187" t="e">
        <f>NA()</f>
        <v>#N/A</v>
      </c>
    </row>
    <row r="4188" spans="20:42" x14ac:dyDescent="0.35">
      <c r="T4188" s="6"/>
      <c r="U4188" s="6"/>
      <c r="AE4188" s="25">
        <v>42502</v>
      </c>
      <c r="AF4188" t="e">
        <f>NA()</f>
        <v>#N/A</v>
      </c>
      <c r="AG4188" t="e">
        <f>NA()</f>
        <v>#N/A</v>
      </c>
      <c r="AH4188" t="e">
        <f>NA()</f>
        <v>#N/A</v>
      </c>
      <c r="AI4188" t="e">
        <f>NA()</f>
        <v>#N/A</v>
      </c>
      <c r="AJ4188" t="e">
        <f>NA()</f>
        <v>#N/A</v>
      </c>
      <c r="AK4188" t="e">
        <f>NA()</f>
        <v>#N/A</v>
      </c>
      <c r="AL4188" t="e">
        <f>NA()</f>
        <v>#N/A</v>
      </c>
      <c r="AM4188" t="e">
        <f>NA()</f>
        <v>#N/A</v>
      </c>
      <c r="AN4188" s="13">
        <v>0.308</v>
      </c>
      <c r="AO4188" t="e">
        <f>NA()</f>
        <v>#N/A</v>
      </c>
      <c r="AP4188" t="e">
        <f>NA()</f>
        <v>#N/A</v>
      </c>
    </row>
    <row r="4189" spans="20:42" x14ac:dyDescent="0.35">
      <c r="T4189" s="6"/>
      <c r="U4189" s="6"/>
      <c r="AE4189" s="25">
        <v>42503</v>
      </c>
      <c r="AF4189" t="e">
        <f>NA()</f>
        <v>#N/A</v>
      </c>
      <c r="AG4189" t="e">
        <f>NA()</f>
        <v>#N/A</v>
      </c>
      <c r="AH4189" t="e">
        <f>NA()</f>
        <v>#N/A</v>
      </c>
      <c r="AI4189" t="e">
        <f>NA()</f>
        <v>#N/A</v>
      </c>
      <c r="AJ4189" t="e">
        <f>NA()</f>
        <v>#N/A</v>
      </c>
      <c r="AK4189" t="e">
        <f>NA()</f>
        <v>#N/A</v>
      </c>
      <c r="AL4189" t="e">
        <f>NA()</f>
        <v>#N/A</v>
      </c>
      <c r="AM4189" t="e">
        <f>NA()</f>
        <v>#N/A</v>
      </c>
      <c r="AN4189" s="13">
        <v>0.30590000000000001</v>
      </c>
      <c r="AO4189" t="e">
        <f>NA()</f>
        <v>#N/A</v>
      </c>
      <c r="AP4189" t="e">
        <f>NA()</f>
        <v>#N/A</v>
      </c>
    </row>
    <row r="4190" spans="20:42" x14ac:dyDescent="0.35">
      <c r="T4190" s="6"/>
      <c r="U4190" s="6"/>
      <c r="AE4190" s="25">
        <v>42504</v>
      </c>
      <c r="AF4190" t="e">
        <f>NA()</f>
        <v>#N/A</v>
      </c>
      <c r="AG4190" t="e">
        <f>NA()</f>
        <v>#N/A</v>
      </c>
      <c r="AH4190" t="e">
        <f>NA()</f>
        <v>#N/A</v>
      </c>
      <c r="AI4190" t="e">
        <f>NA()</f>
        <v>#N/A</v>
      </c>
      <c r="AJ4190" t="e">
        <f>NA()</f>
        <v>#N/A</v>
      </c>
      <c r="AK4190" t="e">
        <f>NA()</f>
        <v>#N/A</v>
      </c>
      <c r="AL4190" t="e">
        <f>NA()</f>
        <v>#N/A</v>
      </c>
      <c r="AM4190" t="e">
        <f>NA()</f>
        <v>#N/A</v>
      </c>
      <c r="AN4190" t="e">
        <f>NA()</f>
        <v>#N/A</v>
      </c>
      <c r="AO4190" t="e">
        <f>NA()</f>
        <v>#N/A</v>
      </c>
      <c r="AP4190" t="e">
        <f>NA()</f>
        <v>#N/A</v>
      </c>
    </row>
    <row r="4191" spans="20:42" x14ac:dyDescent="0.35">
      <c r="T4191" s="6"/>
      <c r="U4191" s="6"/>
      <c r="AE4191" s="25">
        <v>42505</v>
      </c>
      <c r="AF4191" t="e">
        <f>NA()</f>
        <v>#N/A</v>
      </c>
      <c r="AG4191" t="e">
        <f>NA()</f>
        <v>#N/A</v>
      </c>
      <c r="AH4191" t="e">
        <f>NA()</f>
        <v>#N/A</v>
      </c>
      <c r="AI4191" t="e">
        <f>NA()</f>
        <v>#N/A</v>
      </c>
      <c r="AJ4191" t="e">
        <f>NA()</f>
        <v>#N/A</v>
      </c>
      <c r="AK4191" t="e">
        <f>NA()</f>
        <v>#N/A</v>
      </c>
      <c r="AL4191" t="e">
        <f>NA()</f>
        <v>#N/A</v>
      </c>
      <c r="AM4191" t="e">
        <f>NA()</f>
        <v>#N/A</v>
      </c>
      <c r="AN4191" t="e">
        <f>NA()</f>
        <v>#N/A</v>
      </c>
      <c r="AO4191" t="e">
        <f>NA()</f>
        <v>#N/A</v>
      </c>
      <c r="AP4191" t="e">
        <f>NA()</f>
        <v>#N/A</v>
      </c>
    </row>
    <row r="4192" spans="20:42" x14ac:dyDescent="0.35">
      <c r="T4192" s="6"/>
      <c r="U4192" s="6"/>
      <c r="AE4192" s="25">
        <v>42506</v>
      </c>
      <c r="AF4192" t="e">
        <f>NA()</f>
        <v>#N/A</v>
      </c>
      <c r="AG4192" t="e">
        <f>NA()</f>
        <v>#N/A</v>
      </c>
      <c r="AH4192" t="e">
        <f>NA()</f>
        <v>#N/A</v>
      </c>
      <c r="AI4192" t="e">
        <f>NA()</f>
        <v>#N/A</v>
      </c>
      <c r="AJ4192" t="e">
        <f>NA()</f>
        <v>#N/A</v>
      </c>
      <c r="AK4192" t="e">
        <f>NA()</f>
        <v>#N/A</v>
      </c>
      <c r="AL4192" t="e">
        <f>NA()</f>
        <v>#N/A</v>
      </c>
      <c r="AM4192" t="e">
        <f>NA()</f>
        <v>#N/A</v>
      </c>
      <c r="AN4192" s="13">
        <v>0.30430000000000001</v>
      </c>
      <c r="AO4192" t="e">
        <f>NA()</f>
        <v>#N/A</v>
      </c>
      <c r="AP4192" t="e">
        <f>NA()</f>
        <v>#N/A</v>
      </c>
    </row>
    <row r="4193" spans="20:42" x14ac:dyDescent="0.35">
      <c r="T4193" s="6"/>
      <c r="U4193" s="6"/>
      <c r="AE4193" s="25">
        <v>42507</v>
      </c>
      <c r="AF4193" t="e">
        <f>NA()</f>
        <v>#N/A</v>
      </c>
      <c r="AG4193" t="e">
        <f>NA()</f>
        <v>#N/A</v>
      </c>
      <c r="AH4193" t="e">
        <f>NA()</f>
        <v>#N/A</v>
      </c>
      <c r="AI4193" t="e">
        <f>NA()</f>
        <v>#N/A</v>
      </c>
      <c r="AJ4193" t="e">
        <f>NA()</f>
        <v>#N/A</v>
      </c>
      <c r="AK4193" t="e">
        <f>NA()</f>
        <v>#N/A</v>
      </c>
      <c r="AL4193" t="e">
        <f>NA()</f>
        <v>#N/A</v>
      </c>
      <c r="AM4193" t="e">
        <f>NA()</f>
        <v>#N/A</v>
      </c>
      <c r="AN4193" s="13">
        <v>0.30130000000000001</v>
      </c>
      <c r="AO4193" t="e">
        <f>NA()</f>
        <v>#N/A</v>
      </c>
      <c r="AP4193" t="e">
        <f>NA()</f>
        <v>#N/A</v>
      </c>
    </row>
    <row r="4194" spans="20:42" x14ac:dyDescent="0.35">
      <c r="T4194" s="6"/>
      <c r="U4194" s="6"/>
      <c r="AE4194" s="25">
        <v>42508</v>
      </c>
      <c r="AF4194" t="e">
        <f>NA()</f>
        <v>#N/A</v>
      </c>
      <c r="AG4194" t="e">
        <f>NA()</f>
        <v>#N/A</v>
      </c>
      <c r="AH4194" t="e">
        <f>NA()</f>
        <v>#N/A</v>
      </c>
      <c r="AI4194" t="e">
        <f>NA()</f>
        <v>#N/A</v>
      </c>
      <c r="AJ4194" t="e">
        <f>NA()</f>
        <v>#N/A</v>
      </c>
      <c r="AK4194" t="e">
        <f>NA()</f>
        <v>#N/A</v>
      </c>
      <c r="AL4194" t="e">
        <f>NA()</f>
        <v>#N/A</v>
      </c>
      <c r="AM4194" t="e">
        <f>NA()</f>
        <v>#N/A</v>
      </c>
      <c r="AN4194" s="13">
        <v>0.29880000000000001</v>
      </c>
      <c r="AO4194" t="e">
        <f>NA()</f>
        <v>#N/A</v>
      </c>
      <c r="AP4194" t="e">
        <f>NA()</f>
        <v>#N/A</v>
      </c>
    </row>
    <row r="4195" spans="20:42" x14ac:dyDescent="0.35">
      <c r="T4195" s="6"/>
      <c r="U4195" s="6"/>
      <c r="AE4195" s="25">
        <v>42509</v>
      </c>
      <c r="AF4195" t="e">
        <f>NA()</f>
        <v>#N/A</v>
      </c>
      <c r="AG4195" t="e">
        <f>NA()</f>
        <v>#N/A</v>
      </c>
      <c r="AH4195" t="e">
        <f>NA()</f>
        <v>#N/A</v>
      </c>
      <c r="AI4195" t="e">
        <f>NA()</f>
        <v>#N/A</v>
      </c>
      <c r="AJ4195" t="e">
        <f>NA()</f>
        <v>#N/A</v>
      </c>
      <c r="AK4195" t="e">
        <f>NA()</f>
        <v>#N/A</v>
      </c>
      <c r="AL4195" t="e">
        <f>NA()</f>
        <v>#N/A</v>
      </c>
      <c r="AM4195" t="e">
        <f>NA()</f>
        <v>#N/A</v>
      </c>
      <c r="AN4195" s="13">
        <v>0.29780000000000001</v>
      </c>
      <c r="AO4195" t="e">
        <f>NA()</f>
        <v>#N/A</v>
      </c>
      <c r="AP4195" t="e">
        <f>NA()</f>
        <v>#N/A</v>
      </c>
    </row>
    <row r="4196" spans="20:42" x14ac:dyDescent="0.35">
      <c r="T4196" s="6"/>
      <c r="U4196" s="6"/>
      <c r="AE4196" s="25">
        <v>42510</v>
      </c>
      <c r="AF4196" t="e">
        <f>NA()</f>
        <v>#N/A</v>
      </c>
      <c r="AG4196" t="e">
        <f>NA()</f>
        <v>#N/A</v>
      </c>
      <c r="AH4196" t="e">
        <f>NA()</f>
        <v>#N/A</v>
      </c>
      <c r="AI4196" t="e">
        <f>NA()</f>
        <v>#N/A</v>
      </c>
      <c r="AJ4196" t="e">
        <f>NA()</f>
        <v>#N/A</v>
      </c>
      <c r="AK4196" t="e">
        <f>NA()</f>
        <v>#N/A</v>
      </c>
      <c r="AL4196" t="e">
        <f>NA()</f>
        <v>#N/A</v>
      </c>
      <c r="AM4196" t="e">
        <f>NA()</f>
        <v>#N/A</v>
      </c>
      <c r="AN4196" s="13">
        <v>0.29239999999999999</v>
      </c>
      <c r="AO4196" t="e">
        <f>NA()</f>
        <v>#N/A</v>
      </c>
      <c r="AP4196" t="e">
        <f>NA()</f>
        <v>#N/A</v>
      </c>
    </row>
    <row r="4197" spans="20:42" x14ac:dyDescent="0.35">
      <c r="T4197" s="6"/>
      <c r="U4197" s="6"/>
      <c r="AE4197" s="25">
        <v>42511</v>
      </c>
      <c r="AF4197" t="e">
        <f>NA()</f>
        <v>#N/A</v>
      </c>
      <c r="AG4197" t="e">
        <f>NA()</f>
        <v>#N/A</v>
      </c>
      <c r="AH4197" t="e">
        <f>NA()</f>
        <v>#N/A</v>
      </c>
      <c r="AI4197" t="e">
        <f>NA()</f>
        <v>#N/A</v>
      </c>
      <c r="AJ4197" t="e">
        <f>NA()</f>
        <v>#N/A</v>
      </c>
      <c r="AK4197" t="e">
        <f>NA()</f>
        <v>#N/A</v>
      </c>
      <c r="AL4197" t="e">
        <f>NA()</f>
        <v>#N/A</v>
      </c>
      <c r="AM4197" t="e">
        <f>NA()</f>
        <v>#N/A</v>
      </c>
      <c r="AN4197" t="e">
        <f>NA()</f>
        <v>#N/A</v>
      </c>
      <c r="AO4197" t="e">
        <f>NA()</f>
        <v>#N/A</v>
      </c>
      <c r="AP4197" t="e">
        <f>NA()</f>
        <v>#N/A</v>
      </c>
    </row>
    <row r="4198" spans="20:42" x14ac:dyDescent="0.35">
      <c r="T4198" s="6"/>
      <c r="U4198" s="6"/>
      <c r="AE4198" s="25">
        <v>42512</v>
      </c>
      <c r="AF4198" t="e">
        <f>NA()</f>
        <v>#N/A</v>
      </c>
      <c r="AG4198" t="e">
        <f>NA()</f>
        <v>#N/A</v>
      </c>
      <c r="AH4198" t="e">
        <f>NA()</f>
        <v>#N/A</v>
      </c>
      <c r="AI4198" t="e">
        <f>NA()</f>
        <v>#N/A</v>
      </c>
      <c r="AJ4198" t="e">
        <f>NA()</f>
        <v>#N/A</v>
      </c>
      <c r="AK4198" t="e">
        <f>NA()</f>
        <v>#N/A</v>
      </c>
      <c r="AL4198" t="e">
        <f>NA()</f>
        <v>#N/A</v>
      </c>
      <c r="AM4198" t="e">
        <f>NA()</f>
        <v>#N/A</v>
      </c>
      <c r="AN4198" t="e">
        <f>NA()</f>
        <v>#N/A</v>
      </c>
      <c r="AO4198" t="e">
        <f>NA()</f>
        <v>#N/A</v>
      </c>
      <c r="AP4198" t="e">
        <f>NA()</f>
        <v>#N/A</v>
      </c>
    </row>
    <row r="4199" spans="20:42" x14ac:dyDescent="0.35">
      <c r="T4199" s="6"/>
      <c r="U4199" s="6"/>
      <c r="AE4199" s="25">
        <v>42513</v>
      </c>
      <c r="AF4199" t="e">
        <f>NA()</f>
        <v>#N/A</v>
      </c>
      <c r="AG4199" t="e">
        <f>NA()</f>
        <v>#N/A</v>
      </c>
      <c r="AH4199" t="e">
        <f>NA()</f>
        <v>#N/A</v>
      </c>
      <c r="AI4199" t="e">
        <f>NA()</f>
        <v>#N/A</v>
      </c>
      <c r="AJ4199" t="e">
        <f>NA()</f>
        <v>#N/A</v>
      </c>
      <c r="AK4199" t="e">
        <f>NA()</f>
        <v>#N/A</v>
      </c>
      <c r="AL4199" t="e">
        <f>NA()</f>
        <v>#N/A</v>
      </c>
      <c r="AM4199" t="e">
        <f>NA()</f>
        <v>#N/A</v>
      </c>
      <c r="AN4199" s="13">
        <v>0.29189999999999999</v>
      </c>
      <c r="AO4199" t="e">
        <f>NA()</f>
        <v>#N/A</v>
      </c>
      <c r="AP4199" t="e">
        <f>NA()</f>
        <v>#N/A</v>
      </c>
    </row>
    <row r="4200" spans="20:42" x14ac:dyDescent="0.35">
      <c r="T4200" s="6"/>
      <c r="U4200" s="6"/>
      <c r="AE4200" s="25">
        <v>42514</v>
      </c>
      <c r="AF4200" t="e">
        <f>NA()</f>
        <v>#N/A</v>
      </c>
      <c r="AG4200" t="e">
        <f>NA()</f>
        <v>#N/A</v>
      </c>
      <c r="AH4200" t="e">
        <f>NA()</f>
        <v>#N/A</v>
      </c>
      <c r="AI4200" t="e">
        <f>NA()</f>
        <v>#N/A</v>
      </c>
      <c r="AJ4200" t="e">
        <f>NA()</f>
        <v>#N/A</v>
      </c>
      <c r="AK4200" t="e">
        <f>NA()</f>
        <v>#N/A</v>
      </c>
      <c r="AL4200" t="e">
        <f>NA()</f>
        <v>#N/A</v>
      </c>
      <c r="AM4200" t="e">
        <f>NA()</f>
        <v>#N/A</v>
      </c>
      <c r="AN4200" s="13">
        <v>0.2903</v>
      </c>
      <c r="AO4200" t="e">
        <f>NA()</f>
        <v>#N/A</v>
      </c>
      <c r="AP4200" t="e">
        <f>NA()</f>
        <v>#N/A</v>
      </c>
    </row>
    <row r="4201" spans="20:42" x14ac:dyDescent="0.35">
      <c r="T4201" s="6"/>
      <c r="U4201" s="6"/>
      <c r="AE4201" s="25">
        <v>42515</v>
      </c>
      <c r="AF4201" t="e">
        <f>NA()</f>
        <v>#N/A</v>
      </c>
      <c r="AG4201" t="e">
        <f>NA()</f>
        <v>#N/A</v>
      </c>
      <c r="AH4201" t="e">
        <f>NA()</f>
        <v>#N/A</v>
      </c>
      <c r="AI4201" t="e">
        <f>NA()</f>
        <v>#N/A</v>
      </c>
      <c r="AJ4201" t="e">
        <f>NA()</f>
        <v>#N/A</v>
      </c>
      <c r="AK4201" t="e">
        <f>NA()</f>
        <v>#N/A</v>
      </c>
      <c r="AL4201" t="e">
        <f>NA()</f>
        <v>#N/A</v>
      </c>
      <c r="AM4201" t="e">
        <f>NA()</f>
        <v>#N/A</v>
      </c>
      <c r="AN4201" s="13">
        <v>0.29020000000000001</v>
      </c>
      <c r="AO4201" t="e">
        <f>NA()</f>
        <v>#N/A</v>
      </c>
      <c r="AP4201" t="e">
        <f>NA()</f>
        <v>#N/A</v>
      </c>
    </row>
    <row r="4202" spans="20:42" x14ac:dyDescent="0.35">
      <c r="T4202" s="6"/>
      <c r="U4202" s="6"/>
      <c r="AE4202" s="25">
        <v>42516</v>
      </c>
      <c r="AF4202" t="e">
        <f>NA()</f>
        <v>#N/A</v>
      </c>
      <c r="AG4202" t="e">
        <f>NA()</f>
        <v>#N/A</v>
      </c>
      <c r="AH4202" t="e">
        <f>NA()</f>
        <v>#N/A</v>
      </c>
      <c r="AI4202" t="e">
        <f>NA()</f>
        <v>#N/A</v>
      </c>
      <c r="AJ4202" t="e">
        <f>NA()</f>
        <v>#N/A</v>
      </c>
      <c r="AK4202" t="e">
        <f>NA()</f>
        <v>#N/A</v>
      </c>
      <c r="AL4202" t="e">
        <f>NA()</f>
        <v>#N/A</v>
      </c>
      <c r="AM4202" t="e">
        <f>NA()</f>
        <v>#N/A</v>
      </c>
      <c r="AN4202" s="13">
        <v>0.28910000000000002</v>
      </c>
      <c r="AO4202" t="e">
        <f>NA()</f>
        <v>#N/A</v>
      </c>
      <c r="AP4202" t="e">
        <f>NA()</f>
        <v>#N/A</v>
      </c>
    </row>
    <row r="4203" spans="20:42" x14ac:dyDescent="0.35">
      <c r="T4203" s="6"/>
      <c r="U4203" s="6"/>
      <c r="AE4203" s="25">
        <v>42517</v>
      </c>
      <c r="AF4203" t="e">
        <f>NA()</f>
        <v>#N/A</v>
      </c>
      <c r="AG4203" t="e">
        <f>NA()</f>
        <v>#N/A</v>
      </c>
      <c r="AH4203" t="e">
        <f>NA()</f>
        <v>#N/A</v>
      </c>
      <c r="AI4203" t="e">
        <f>NA()</f>
        <v>#N/A</v>
      </c>
      <c r="AJ4203" t="e">
        <f>NA()</f>
        <v>#N/A</v>
      </c>
      <c r="AK4203" t="e">
        <f>NA()</f>
        <v>#N/A</v>
      </c>
      <c r="AL4203" t="e">
        <f>NA()</f>
        <v>#N/A</v>
      </c>
      <c r="AM4203" t="e">
        <f>NA()</f>
        <v>#N/A</v>
      </c>
      <c r="AN4203" s="13">
        <v>0.28589999999999999</v>
      </c>
      <c r="AO4203" t="e">
        <f>NA()</f>
        <v>#N/A</v>
      </c>
      <c r="AP4203" t="e">
        <f>NA()</f>
        <v>#N/A</v>
      </c>
    </row>
    <row r="4204" spans="20:42" x14ac:dyDescent="0.35">
      <c r="T4204" s="6"/>
      <c r="U4204" s="6"/>
      <c r="AE4204" s="25">
        <v>42518</v>
      </c>
      <c r="AF4204" t="e">
        <f>NA()</f>
        <v>#N/A</v>
      </c>
      <c r="AG4204" t="e">
        <f>NA()</f>
        <v>#N/A</v>
      </c>
      <c r="AH4204" t="e">
        <f>NA()</f>
        <v>#N/A</v>
      </c>
      <c r="AI4204" t="e">
        <f>NA()</f>
        <v>#N/A</v>
      </c>
      <c r="AJ4204" t="e">
        <f>NA()</f>
        <v>#N/A</v>
      </c>
      <c r="AK4204" t="e">
        <f>NA()</f>
        <v>#N/A</v>
      </c>
      <c r="AL4204" t="e">
        <f>NA()</f>
        <v>#N/A</v>
      </c>
      <c r="AM4204" t="e">
        <f>NA()</f>
        <v>#N/A</v>
      </c>
      <c r="AN4204" t="e">
        <f>NA()</f>
        <v>#N/A</v>
      </c>
      <c r="AO4204" t="e">
        <f>NA()</f>
        <v>#N/A</v>
      </c>
      <c r="AP4204" t="e">
        <f>NA()</f>
        <v>#N/A</v>
      </c>
    </row>
    <row r="4205" spans="20:42" x14ac:dyDescent="0.35">
      <c r="T4205" s="6"/>
      <c r="U4205" s="6"/>
      <c r="AE4205" s="25">
        <v>42519</v>
      </c>
      <c r="AF4205" t="e">
        <f>NA()</f>
        <v>#N/A</v>
      </c>
      <c r="AG4205" t="e">
        <f>NA()</f>
        <v>#N/A</v>
      </c>
      <c r="AH4205" t="e">
        <f>NA()</f>
        <v>#N/A</v>
      </c>
      <c r="AI4205" t="e">
        <f>NA()</f>
        <v>#N/A</v>
      </c>
      <c r="AJ4205" t="e">
        <f>NA()</f>
        <v>#N/A</v>
      </c>
      <c r="AK4205" t="e">
        <f>NA()</f>
        <v>#N/A</v>
      </c>
      <c r="AL4205" t="e">
        <f>NA()</f>
        <v>#N/A</v>
      </c>
      <c r="AM4205" t="e">
        <f>NA()</f>
        <v>#N/A</v>
      </c>
      <c r="AN4205" t="e">
        <f>NA()</f>
        <v>#N/A</v>
      </c>
      <c r="AO4205" t="e">
        <f>NA()</f>
        <v>#N/A</v>
      </c>
      <c r="AP4205" t="e">
        <f>NA()</f>
        <v>#N/A</v>
      </c>
    </row>
    <row r="4206" spans="20:42" x14ac:dyDescent="0.35">
      <c r="T4206" s="6"/>
      <c r="U4206" s="6"/>
      <c r="AE4206" s="25">
        <v>42520</v>
      </c>
      <c r="AF4206" t="e">
        <f>NA()</f>
        <v>#N/A</v>
      </c>
      <c r="AG4206" t="e">
        <f>NA()</f>
        <v>#N/A</v>
      </c>
      <c r="AH4206" t="e">
        <f>NA()</f>
        <v>#N/A</v>
      </c>
      <c r="AI4206" t="e">
        <f>NA()</f>
        <v>#N/A</v>
      </c>
      <c r="AJ4206" t="e">
        <f>NA()</f>
        <v>#N/A</v>
      </c>
      <c r="AK4206" t="e">
        <f>NA()</f>
        <v>#N/A</v>
      </c>
      <c r="AL4206" t="e">
        <f>NA()</f>
        <v>#N/A</v>
      </c>
      <c r="AM4206" t="e">
        <f>NA()</f>
        <v>#N/A</v>
      </c>
      <c r="AN4206" s="13">
        <v>0.28670000000000001</v>
      </c>
      <c r="AO4206" t="e">
        <f>NA()</f>
        <v>#N/A</v>
      </c>
      <c r="AP4206" t="e">
        <f>NA()</f>
        <v>#N/A</v>
      </c>
    </row>
    <row r="4207" spans="20:42" x14ac:dyDescent="0.35">
      <c r="T4207" s="6"/>
      <c r="U4207" s="6"/>
      <c r="AE4207" s="25">
        <v>42521</v>
      </c>
      <c r="AF4207" t="e">
        <f>NA()</f>
        <v>#N/A</v>
      </c>
      <c r="AG4207" t="e">
        <f>NA()</f>
        <v>#N/A</v>
      </c>
      <c r="AH4207" t="e">
        <f>NA()</f>
        <v>#N/A</v>
      </c>
      <c r="AI4207" t="e">
        <f>NA()</f>
        <v>#N/A</v>
      </c>
      <c r="AJ4207" t="e">
        <f>NA()</f>
        <v>#N/A</v>
      </c>
      <c r="AK4207" t="e">
        <f>NA()</f>
        <v>#N/A</v>
      </c>
      <c r="AL4207" t="e">
        <f>NA()</f>
        <v>#N/A</v>
      </c>
      <c r="AM4207" t="e">
        <f>NA()</f>
        <v>#N/A</v>
      </c>
      <c r="AN4207" s="13">
        <v>0.28360000000000002</v>
      </c>
      <c r="AO4207" t="e">
        <f>NA()</f>
        <v>#N/A</v>
      </c>
      <c r="AP4207" t="e">
        <f>NA()</f>
        <v>#N/A</v>
      </c>
    </row>
    <row r="4208" spans="20:42" x14ac:dyDescent="0.35">
      <c r="T4208" s="6"/>
      <c r="U4208" s="6"/>
      <c r="AE4208" s="25">
        <v>42522</v>
      </c>
      <c r="AF4208" t="e">
        <f>NA()</f>
        <v>#N/A</v>
      </c>
      <c r="AG4208" t="e">
        <f>NA()</f>
        <v>#N/A</v>
      </c>
      <c r="AH4208" t="e">
        <f>NA()</f>
        <v>#N/A</v>
      </c>
      <c r="AI4208" t="e">
        <f>NA()</f>
        <v>#N/A</v>
      </c>
      <c r="AJ4208" t="e">
        <f>NA()</f>
        <v>#N/A</v>
      </c>
      <c r="AK4208" t="e">
        <f>NA()</f>
        <v>#N/A</v>
      </c>
      <c r="AL4208" t="e">
        <f>NA()</f>
        <v>#N/A</v>
      </c>
      <c r="AM4208" t="e">
        <f>NA()</f>
        <v>#N/A</v>
      </c>
      <c r="AN4208" s="13">
        <v>0.28089999999999998</v>
      </c>
      <c r="AO4208" s="13">
        <v>2.2078352400000001</v>
      </c>
      <c r="AP4208" t="e">
        <f>NA()</f>
        <v>#N/A</v>
      </c>
    </row>
    <row r="4209" spans="20:42" x14ac:dyDescent="0.35">
      <c r="T4209" s="6"/>
      <c r="U4209" s="6"/>
      <c r="AE4209" s="25">
        <v>42523</v>
      </c>
      <c r="AF4209" t="e">
        <f>NA()</f>
        <v>#N/A</v>
      </c>
      <c r="AG4209" t="e">
        <f>NA()</f>
        <v>#N/A</v>
      </c>
      <c r="AH4209" t="e">
        <f>NA()</f>
        <v>#N/A</v>
      </c>
      <c r="AI4209" t="e">
        <f>NA()</f>
        <v>#N/A</v>
      </c>
      <c r="AJ4209" t="e">
        <f>NA()</f>
        <v>#N/A</v>
      </c>
      <c r="AK4209" t="e">
        <f>NA()</f>
        <v>#N/A</v>
      </c>
      <c r="AL4209" t="e">
        <f>NA()</f>
        <v>#N/A</v>
      </c>
      <c r="AM4209" t="e">
        <f>NA()</f>
        <v>#N/A</v>
      </c>
      <c r="AN4209" s="13">
        <v>0.27729999999999999</v>
      </c>
      <c r="AO4209" t="e">
        <f>NA()</f>
        <v>#N/A</v>
      </c>
      <c r="AP4209" t="e">
        <f>NA()</f>
        <v>#N/A</v>
      </c>
    </row>
    <row r="4210" spans="20:42" x14ac:dyDescent="0.35">
      <c r="T4210" s="6"/>
      <c r="U4210" s="6"/>
      <c r="AE4210" s="25">
        <v>42524</v>
      </c>
      <c r="AF4210" t="e">
        <f>NA()</f>
        <v>#N/A</v>
      </c>
      <c r="AG4210" t="e">
        <f>NA()</f>
        <v>#N/A</v>
      </c>
      <c r="AH4210" t="e">
        <f>NA()</f>
        <v>#N/A</v>
      </c>
      <c r="AI4210" t="e">
        <f>NA()</f>
        <v>#N/A</v>
      </c>
      <c r="AJ4210" t="e">
        <f>NA()</f>
        <v>#N/A</v>
      </c>
      <c r="AK4210" t="e">
        <f>NA()</f>
        <v>#N/A</v>
      </c>
      <c r="AL4210" t="e">
        <f>NA()</f>
        <v>#N/A</v>
      </c>
      <c r="AM4210" t="e">
        <f>NA()</f>
        <v>#N/A</v>
      </c>
      <c r="AN4210" s="13">
        <v>0.27060000000000001</v>
      </c>
      <c r="AO4210" t="e">
        <f>NA()</f>
        <v>#N/A</v>
      </c>
      <c r="AP4210" t="e">
        <f>NA()</f>
        <v>#N/A</v>
      </c>
    </row>
    <row r="4211" spans="20:42" x14ac:dyDescent="0.35">
      <c r="T4211" s="6"/>
      <c r="U4211" s="6"/>
      <c r="AE4211" s="25">
        <v>42525</v>
      </c>
      <c r="AF4211" t="e">
        <f>NA()</f>
        <v>#N/A</v>
      </c>
      <c r="AG4211" t="e">
        <f>NA()</f>
        <v>#N/A</v>
      </c>
      <c r="AH4211" t="e">
        <f>NA()</f>
        <v>#N/A</v>
      </c>
      <c r="AI4211" t="e">
        <f>NA()</f>
        <v>#N/A</v>
      </c>
      <c r="AJ4211" t="e">
        <f>NA()</f>
        <v>#N/A</v>
      </c>
      <c r="AK4211" t="e">
        <f>NA()</f>
        <v>#N/A</v>
      </c>
      <c r="AL4211" t="e">
        <f>NA()</f>
        <v>#N/A</v>
      </c>
      <c r="AM4211" t="e">
        <f>NA()</f>
        <v>#N/A</v>
      </c>
      <c r="AN4211" t="e">
        <f>NA()</f>
        <v>#N/A</v>
      </c>
      <c r="AO4211" t="e">
        <f>NA()</f>
        <v>#N/A</v>
      </c>
      <c r="AP4211" t="e">
        <f>NA()</f>
        <v>#N/A</v>
      </c>
    </row>
    <row r="4212" spans="20:42" x14ac:dyDescent="0.35">
      <c r="T4212" s="6"/>
      <c r="U4212" s="6"/>
      <c r="AE4212" s="25">
        <v>42526</v>
      </c>
      <c r="AF4212" t="e">
        <f>NA()</f>
        <v>#N/A</v>
      </c>
      <c r="AG4212" t="e">
        <f>NA()</f>
        <v>#N/A</v>
      </c>
      <c r="AH4212" t="e">
        <f>NA()</f>
        <v>#N/A</v>
      </c>
      <c r="AI4212" t="e">
        <f>NA()</f>
        <v>#N/A</v>
      </c>
      <c r="AJ4212" t="e">
        <f>NA()</f>
        <v>#N/A</v>
      </c>
      <c r="AK4212" t="e">
        <f>NA()</f>
        <v>#N/A</v>
      </c>
      <c r="AL4212" t="e">
        <f>NA()</f>
        <v>#N/A</v>
      </c>
      <c r="AM4212" t="e">
        <f>NA()</f>
        <v>#N/A</v>
      </c>
      <c r="AN4212" t="e">
        <f>NA()</f>
        <v>#N/A</v>
      </c>
      <c r="AO4212" t="e">
        <f>NA()</f>
        <v>#N/A</v>
      </c>
      <c r="AP4212" t="e">
        <f>NA()</f>
        <v>#N/A</v>
      </c>
    </row>
    <row r="4213" spans="20:42" x14ac:dyDescent="0.35">
      <c r="T4213" s="6"/>
      <c r="U4213" s="6"/>
      <c r="AE4213" s="25">
        <v>42527</v>
      </c>
      <c r="AF4213" t="e">
        <f>NA()</f>
        <v>#N/A</v>
      </c>
      <c r="AG4213" t="e">
        <f>NA()</f>
        <v>#N/A</v>
      </c>
      <c r="AH4213" t="e">
        <f>NA()</f>
        <v>#N/A</v>
      </c>
      <c r="AI4213" t="e">
        <f>NA()</f>
        <v>#N/A</v>
      </c>
      <c r="AJ4213" t="e">
        <f>NA()</f>
        <v>#N/A</v>
      </c>
      <c r="AK4213" t="e">
        <f>NA()</f>
        <v>#N/A</v>
      </c>
      <c r="AL4213" t="e">
        <f>NA()</f>
        <v>#N/A</v>
      </c>
      <c r="AM4213" t="e">
        <f>NA()</f>
        <v>#N/A</v>
      </c>
      <c r="AN4213" s="13">
        <v>0.26939999999999997</v>
      </c>
      <c r="AO4213" t="e">
        <f>NA()</f>
        <v>#N/A</v>
      </c>
      <c r="AP4213" t="e">
        <f>NA()</f>
        <v>#N/A</v>
      </c>
    </row>
    <row r="4214" spans="20:42" x14ac:dyDescent="0.35">
      <c r="T4214" s="6"/>
      <c r="U4214" s="6"/>
      <c r="AE4214" s="25">
        <v>42528</v>
      </c>
      <c r="AF4214" t="e">
        <f>NA()</f>
        <v>#N/A</v>
      </c>
      <c r="AG4214" t="e">
        <f>NA()</f>
        <v>#N/A</v>
      </c>
      <c r="AH4214" t="e">
        <f>NA()</f>
        <v>#N/A</v>
      </c>
      <c r="AI4214" t="e">
        <f>NA()</f>
        <v>#N/A</v>
      </c>
      <c r="AJ4214" t="e">
        <f>NA()</f>
        <v>#N/A</v>
      </c>
      <c r="AK4214" t="e">
        <f>NA()</f>
        <v>#N/A</v>
      </c>
      <c r="AL4214" t="e">
        <f>NA()</f>
        <v>#N/A</v>
      </c>
      <c r="AM4214" t="e">
        <f>NA()</f>
        <v>#N/A</v>
      </c>
      <c r="AN4214" s="13">
        <v>0.26679999999999998</v>
      </c>
      <c r="AO4214" t="e">
        <f>NA()</f>
        <v>#N/A</v>
      </c>
      <c r="AP4214" t="e">
        <f>NA()</f>
        <v>#N/A</v>
      </c>
    </row>
    <row r="4215" spans="20:42" x14ac:dyDescent="0.35">
      <c r="T4215" s="6"/>
      <c r="U4215" s="6"/>
      <c r="AE4215" s="25">
        <v>42529</v>
      </c>
      <c r="AF4215" t="e">
        <f>NA()</f>
        <v>#N/A</v>
      </c>
      <c r="AG4215" t="e">
        <f>NA()</f>
        <v>#N/A</v>
      </c>
      <c r="AH4215" t="e">
        <f>NA()</f>
        <v>#N/A</v>
      </c>
      <c r="AI4215" t="e">
        <f>NA()</f>
        <v>#N/A</v>
      </c>
      <c r="AJ4215" t="e">
        <f>NA()</f>
        <v>#N/A</v>
      </c>
      <c r="AK4215" t="e">
        <f>NA()</f>
        <v>#N/A</v>
      </c>
      <c r="AL4215" t="e">
        <f>NA()</f>
        <v>#N/A</v>
      </c>
      <c r="AM4215" t="e">
        <f>NA()</f>
        <v>#N/A</v>
      </c>
      <c r="AN4215" s="13">
        <v>0.26340000000000002</v>
      </c>
      <c r="AO4215" t="e">
        <f>NA()</f>
        <v>#N/A</v>
      </c>
      <c r="AP4215" t="e">
        <f>NA()</f>
        <v>#N/A</v>
      </c>
    </row>
    <row r="4216" spans="20:42" x14ac:dyDescent="0.35">
      <c r="T4216" s="6"/>
      <c r="U4216" s="6"/>
      <c r="AE4216" s="25">
        <v>42530</v>
      </c>
      <c r="AF4216" t="e">
        <f>NA()</f>
        <v>#N/A</v>
      </c>
      <c r="AG4216" t="e">
        <f>NA()</f>
        <v>#N/A</v>
      </c>
      <c r="AH4216" t="e">
        <f>NA()</f>
        <v>#N/A</v>
      </c>
      <c r="AI4216" t="e">
        <f>NA()</f>
        <v>#N/A</v>
      </c>
      <c r="AJ4216" t="e">
        <f>NA()</f>
        <v>#N/A</v>
      </c>
      <c r="AK4216" t="e">
        <f>NA()</f>
        <v>#N/A</v>
      </c>
      <c r="AL4216" t="e">
        <f>NA()</f>
        <v>#N/A</v>
      </c>
      <c r="AM4216" t="e">
        <f>NA()</f>
        <v>#N/A</v>
      </c>
      <c r="AN4216" s="13">
        <v>0.26079999999999998</v>
      </c>
      <c r="AO4216" t="e">
        <f>NA()</f>
        <v>#N/A</v>
      </c>
      <c r="AP4216" t="e">
        <f>NA()</f>
        <v>#N/A</v>
      </c>
    </row>
    <row r="4217" spans="20:42" x14ac:dyDescent="0.35">
      <c r="T4217" s="6"/>
      <c r="U4217" s="6"/>
      <c r="AE4217" s="25">
        <v>42531</v>
      </c>
      <c r="AF4217" t="e">
        <f>NA()</f>
        <v>#N/A</v>
      </c>
      <c r="AG4217" t="e">
        <f>NA()</f>
        <v>#N/A</v>
      </c>
      <c r="AH4217" t="e">
        <f>NA()</f>
        <v>#N/A</v>
      </c>
      <c r="AI4217" t="e">
        <f>NA()</f>
        <v>#N/A</v>
      </c>
      <c r="AJ4217" t="e">
        <f>NA()</f>
        <v>#N/A</v>
      </c>
      <c r="AK4217" t="e">
        <f>NA()</f>
        <v>#N/A</v>
      </c>
      <c r="AL4217" t="e">
        <f>NA()</f>
        <v>#N/A</v>
      </c>
      <c r="AM4217" t="e">
        <f>NA()</f>
        <v>#N/A</v>
      </c>
      <c r="AN4217" s="13">
        <v>0.25440000000000002</v>
      </c>
      <c r="AO4217" t="e">
        <f>NA()</f>
        <v>#N/A</v>
      </c>
      <c r="AP4217" t="e">
        <f>NA()</f>
        <v>#N/A</v>
      </c>
    </row>
    <row r="4218" spans="20:42" x14ac:dyDescent="0.35">
      <c r="T4218" s="6"/>
      <c r="U4218" s="6"/>
      <c r="AE4218" s="25">
        <v>42532</v>
      </c>
      <c r="AF4218" t="e">
        <f>NA()</f>
        <v>#N/A</v>
      </c>
      <c r="AG4218" t="e">
        <f>NA()</f>
        <v>#N/A</v>
      </c>
      <c r="AH4218" t="e">
        <f>NA()</f>
        <v>#N/A</v>
      </c>
      <c r="AI4218" t="e">
        <f>NA()</f>
        <v>#N/A</v>
      </c>
      <c r="AJ4218" t="e">
        <f>NA()</f>
        <v>#N/A</v>
      </c>
      <c r="AK4218" t="e">
        <f>NA()</f>
        <v>#N/A</v>
      </c>
      <c r="AL4218" t="e">
        <f>NA()</f>
        <v>#N/A</v>
      </c>
      <c r="AM4218" t="e">
        <f>NA()</f>
        <v>#N/A</v>
      </c>
      <c r="AN4218" t="e">
        <f>NA()</f>
        <v>#N/A</v>
      </c>
      <c r="AO4218" t="e">
        <f>NA()</f>
        <v>#N/A</v>
      </c>
      <c r="AP4218" t="e">
        <f>NA()</f>
        <v>#N/A</v>
      </c>
    </row>
    <row r="4219" spans="20:42" x14ac:dyDescent="0.35">
      <c r="T4219" s="6"/>
      <c r="U4219" s="6"/>
      <c r="AE4219" s="25">
        <v>42533</v>
      </c>
      <c r="AF4219" t="e">
        <f>NA()</f>
        <v>#N/A</v>
      </c>
      <c r="AG4219" t="e">
        <f>NA()</f>
        <v>#N/A</v>
      </c>
      <c r="AH4219" t="e">
        <f>NA()</f>
        <v>#N/A</v>
      </c>
      <c r="AI4219" t="e">
        <f>NA()</f>
        <v>#N/A</v>
      </c>
      <c r="AJ4219" t="e">
        <f>NA()</f>
        <v>#N/A</v>
      </c>
      <c r="AK4219" t="e">
        <f>NA()</f>
        <v>#N/A</v>
      </c>
      <c r="AL4219" t="e">
        <f>NA()</f>
        <v>#N/A</v>
      </c>
      <c r="AM4219" t="e">
        <f>NA()</f>
        <v>#N/A</v>
      </c>
      <c r="AN4219" t="e">
        <f>NA()</f>
        <v>#N/A</v>
      </c>
      <c r="AO4219" t="e">
        <f>NA()</f>
        <v>#N/A</v>
      </c>
      <c r="AP4219" t="e">
        <f>NA()</f>
        <v>#N/A</v>
      </c>
    </row>
    <row r="4220" spans="20:42" x14ac:dyDescent="0.35">
      <c r="T4220" s="6"/>
      <c r="U4220" s="6"/>
      <c r="AE4220" s="25">
        <v>42534</v>
      </c>
      <c r="AF4220" t="e">
        <f>NA()</f>
        <v>#N/A</v>
      </c>
      <c r="AG4220" t="e">
        <f>NA()</f>
        <v>#N/A</v>
      </c>
      <c r="AH4220" t="e">
        <f>NA()</f>
        <v>#N/A</v>
      </c>
      <c r="AI4220" t="e">
        <f>NA()</f>
        <v>#N/A</v>
      </c>
      <c r="AJ4220" t="e">
        <f>NA()</f>
        <v>#N/A</v>
      </c>
      <c r="AK4220" t="e">
        <f>NA()</f>
        <v>#N/A</v>
      </c>
      <c r="AL4220" t="e">
        <f>NA()</f>
        <v>#N/A</v>
      </c>
      <c r="AM4220" t="e">
        <f>NA()</f>
        <v>#N/A</v>
      </c>
      <c r="AN4220" s="13">
        <v>0.25219999999999998</v>
      </c>
      <c r="AO4220" t="e">
        <f>NA()</f>
        <v>#N/A</v>
      </c>
      <c r="AP4220" t="e">
        <f>NA()</f>
        <v>#N/A</v>
      </c>
    </row>
    <row r="4221" spans="20:42" x14ac:dyDescent="0.35">
      <c r="T4221" s="6"/>
      <c r="U4221" s="6"/>
      <c r="AE4221" s="25">
        <v>42535</v>
      </c>
      <c r="AF4221" t="e">
        <f>NA()</f>
        <v>#N/A</v>
      </c>
      <c r="AG4221" t="e">
        <f>NA()</f>
        <v>#N/A</v>
      </c>
      <c r="AH4221" t="e">
        <f>NA()</f>
        <v>#N/A</v>
      </c>
      <c r="AI4221" t="e">
        <f>NA()</f>
        <v>#N/A</v>
      </c>
      <c r="AJ4221" t="e">
        <f>NA()</f>
        <v>#N/A</v>
      </c>
      <c r="AK4221" t="e">
        <f>NA()</f>
        <v>#N/A</v>
      </c>
      <c r="AL4221" t="e">
        <f>NA()</f>
        <v>#N/A</v>
      </c>
      <c r="AM4221" t="e">
        <f>NA()</f>
        <v>#N/A</v>
      </c>
      <c r="AN4221" s="13">
        <v>0.2495</v>
      </c>
      <c r="AO4221" t="e">
        <f>NA()</f>
        <v>#N/A</v>
      </c>
      <c r="AP4221" t="e">
        <f>NA()</f>
        <v>#N/A</v>
      </c>
    </row>
    <row r="4222" spans="20:42" x14ac:dyDescent="0.35">
      <c r="T4222" s="6"/>
      <c r="U4222" s="6"/>
      <c r="AE4222" s="25">
        <v>42536</v>
      </c>
      <c r="AF4222" t="e">
        <f>NA()</f>
        <v>#N/A</v>
      </c>
      <c r="AG4222" t="e">
        <f>NA()</f>
        <v>#N/A</v>
      </c>
      <c r="AH4222" t="e">
        <f>NA()</f>
        <v>#N/A</v>
      </c>
      <c r="AI4222" t="e">
        <f>NA()</f>
        <v>#N/A</v>
      </c>
      <c r="AJ4222" t="e">
        <f>NA()</f>
        <v>#N/A</v>
      </c>
      <c r="AK4222" t="e">
        <f>NA()</f>
        <v>#N/A</v>
      </c>
      <c r="AL4222" t="e">
        <f>NA()</f>
        <v>#N/A</v>
      </c>
      <c r="AM4222" t="e">
        <f>NA()</f>
        <v>#N/A</v>
      </c>
      <c r="AN4222" s="13">
        <v>0.24690000000000001</v>
      </c>
      <c r="AO4222" t="e">
        <f>NA()</f>
        <v>#N/A</v>
      </c>
      <c r="AP4222" t="e">
        <f>NA()</f>
        <v>#N/A</v>
      </c>
    </row>
    <row r="4223" spans="20:42" x14ac:dyDescent="0.35">
      <c r="T4223" s="6"/>
      <c r="U4223" s="6"/>
      <c r="AE4223" s="25">
        <v>42537</v>
      </c>
      <c r="AF4223" t="e">
        <f>NA()</f>
        <v>#N/A</v>
      </c>
      <c r="AG4223" t="e">
        <f>NA()</f>
        <v>#N/A</v>
      </c>
      <c r="AH4223" t="e">
        <f>NA()</f>
        <v>#N/A</v>
      </c>
      <c r="AI4223" t="e">
        <f>NA()</f>
        <v>#N/A</v>
      </c>
      <c r="AJ4223" t="e">
        <f>NA()</f>
        <v>#N/A</v>
      </c>
      <c r="AK4223" t="e">
        <f>NA()</f>
        <v>#N/A</v>
      </c>
      <c r="AL4223" t="e">
        <f>NA()</f>
        <v>#N/A</v>
      </c>
      <c r="AM4223" t="e">
        <f>NA()</f>
        <v>#N/A</v>
      </c>
      <c r="AN4223" s="13">
        <v>0.2447</v>
      </c>
      <c r="AO4223" t="e">
        <f>NA()</f>
        <v>#N/A</v>
      </c>
      <c r="AP4223" t="e">
        <f>NA()</f>
        <v>#N/A</v>
      </c>
    </row>
    <row r="4224" spans="20:42" x14ac:dyDescent="0.35">
      <c r="T4224" s="6"/>
      <c r="U4224" s="6"/>
      <c r="AE4224" s="25">
        <v>42538</v>
      </c>
      <c r="AF4224" t="e">
        <f>NA()</f>
        <v>#N/A</v>
      </c>
      <c r="AG4224" t="e">
        <f>NA()</f>
        <v>#N/A</v>
      </c>
      <c r="AH4224" t="e">
        <f>NA()</f>
        <v>#N/A</v>
      </c>
      <c r="AI4224" t="e">
        <f>NA()</f>
        <v>#N/A</v>
      </c>
      <c r="AJ4224" t="e">
        <f>NA()</f>
        <v>#N/A</v>
      </c>
      <c r="AK4224" t="e">
        <f>NA()</f>
        <v>#N/A</v>
      </c>
      <c r="AL4224" t="e">
        <f>NA()</f>
        <v>#N/A</v>
      </c>
      <c r="AM4224" t="e">
        <f>NA()</f>
        <v>#N/A</v>
      </c>
      <c r="AN4224" s="13">
        <v>0.24010000000000001</v>
      </c>
      <c r="AO4224" t="e">
        <f>NA()</f>
        <v>#N/A</v>
      </c>
      <c r="AP4224" t="e">
        <f>NA()</f>
        <v>#N/A</v>
      </c>
    </row>
    <row r="4225" spans="20:42" x14ac:dyDescent="0.35">
      <c r="T4225" s="6"/>
      <c r="U4225" s="6"/>
      <c r="AE4225" s="25">
        <v>42539</v>
      </c>
      <c r="AF4225" t="e">
        <f>NA()</f>
        <v>#N/A</v>
      </c>
      <c r="AG4225" t="e">
        <f>NA()</f>
        <v>#N/A</v>
      </c>
      <c r="AH4225" t="e">
        <f>NA()</f>
        <v>#N/A</v>
      </c>
      <c r="AI4225" t="e">
        <f>NA()</f>
        <v>#N/A</v>
      </c>
      <c r="AJ4225" t="e">
        <f>NA()</f>
        <v>#N/A</v>
      </c>
      <c r="AK4225" t="e">
        <f>NA()</f>
        <v>#N/A</v>
      </c>
      <c r="AL4225" t="e">
        <f>NA()</f>
        <v>#N/A</v>
      </c>
      <c r="AM4225" t="e">
        <f>NA()</f>
        <v>#N/A</v>
      </c>
      <c r="AN4225" t="e">
        <f>NA()</f>
        <v>#N/A</v>
      </c>
      <c r="AO4225" t="e">
        <f>NA()</f>
        <v>#N/A</v>
      </c>
      <c r="AP4225" t="e">
        <f>NA()</f>
        <v>#N/A</v>
      </c>
    </row>
    <row r="4226" spans="20:42" x14ac:dyDescent="0.35">
      <c r="T4226" s="6"/>
      <c r="U4226" s="6"/>
      <c r="AE4226" s="25">
        <v>42540</v>
      </c>
      <c r="AF4226" t="e">
        <f>NA()</f>
        <v>#N/A</v>
      </c>
      <c r="AG4226" t="e">
        <f>NA()</f>
        <v>#N/A</v>
      </c>
      <c r="AH4226" t="e">
        <f>NA()</f>
        <v>#N/A</v>
      </c>
      <c r="AI4226" t="e">
        <f>NA()</f>
        <v>#N/A</v>
      </c>
      <c r="AJ4226" t="e">
        <f>NA()</f>
        <v>#N/A</v>
      </c>
      <c r="AK4226" t="e">
        <f>NA()</f>
        <v>#N/A</v>
      </c>
      <c r="AL4226" t="e">
        <f>NA()</f>
        <v>#N/A</v>
      </c>
      <c r="AM4226" t="e">
        <f>NA()</f>
        <v>#N/A</v>
      </c>
      <c r="AN4226" t="e">
        <f>NA()</f>
        <v>#N/A</v>
      </c>
      <c r="AO4226" t="e">
        <f>NA()</f>
        <v>#N/A</v>
      </c>
      <c r="AP4226" t="e">
        <f>NA()</f>
        <v>#N/A</v>
      </c>
    </row>
    <row r="4227" spans="20:42" x14ac:dyDescent="0.35">
      <c r="T4227" s="6"/>
      <c r="U4227" s="6"/>
      <c r="AE4227" s="25">
        <v>42541</v>
      </c>
      <c r="AF4227" t="e">
        <f>NA()</f>
        <v>#N/A</v>
      </c>
      <c r="AG4227" t="e">
        <f>NA()</f>
        <v>#N/A</v>
      </c>
      <c r="AH4227" t="e">
        <f>NA()</f>
        <v>#N/A</v>
      </c>
      <c r="AI4227" t="e">
        <f>NA()</f>
        <v>#N/A</v>
      </c>
      <c r="AJ4227" t="e">
        <f>NA()</f>
        <v>#N/A</v>
      </c>
      <c r="AK4227" t="e">
        <f>NA()</f>
        <v>#N/A</v>
      </c>
      <c r="AL4227" t="e">
        <f>NA()</f>
        <v>#N/A</v>
      </c>
      <c r="AM4227" t="e">
        <f>NA()</f>
        <v>#N/A</v>
      </c>
      <c r="AN4227" s="13">
        <v>0.2384</v>
      </c>
      <c r="AO4227" t="e">
        <f>NA()</f>
        <v>#N/A</v>
      </c>
      <c r="AP4227" t="e">
        <f>NA()</f>
        <v>#N/A</v>
      </c>
    </row>
    <row r="4228" spans="20:42" x14ac:dyDescent="0.35">
      <c r="T4228" s="6"/>
      <c r="U4228" s="6"/>
      <c r="AE4228" s="25">
        <v>42542</v>
      </c>
      <c r="AF4228" t="e">
        <f>NA()</f>
        <v>#N/A</v>
      </c>
      <c r="AG4228" t="e">
        <f>NA()</f>
        <v>#N/A</v>
      </c>
      <c r="AH4228" t="e">
        <f>NA()</f>
        <v>#N/A</v>
      </c>
      <c r="AI4228" t="e">
        <f>NA()</f>
        <v>#N/A</v>
      </c>
      <c r="AJ4228" t="e">
        <f>NA()</f>
        <v>#N/A</v>
      </c>
      <c r="AK4228" t="e">
        <f>NA()</f>
        <v>#N/A</v>
      </c>
      <c r="AL4228" t="e">
        <f>NA()</f>
        <v>#N/A</v>
      </c>
      <c r="AM4228" t="e">
        <f>NA()</f>
        <v>#N/A</v>
      </c>
      <c r="AN4228" s="13">
        <v>0.23599999999999999</v>
      </c>
      <c r="AO4228" t="e">
        <f>NA()</f>
        <v>#N/A</v>
      </c>
      <c r="AP4228" t="e">
        <f>NA()</f>
        <v>#N/A</v>
      </c>
    </row>
    <row r="4229" spans="20:42" x14ac:dyDescent="0.35">
      <c r="T4229" s="6"/>
      <c r="U4229" s="6"/>
      <c r="AE4229" s="25">
        <v>42543</v>
      </c>
      <c r="AF4229" t="e">
        <f>NA()</f>
        <v>#N/A</v>
      </c>
      <c r="AG4229" t="e">
        <f>NA()</f>
        <v>#N/A</v>
      </c>
      <c r="AH4229" t="e">
        <f>NA()</f>
        <v>#N/A</v>
      </c>
      <c r="AI4229" t="e">
        <f>NA()</f>
        <v>#N/A</v>
      </c>
      <c r="AJ4229" t="e">
        <f>NA()</f>
        <v>#N/A</v>
      </c>
      <c r="AK4229" t="e">
        <f>NA()</f>
        <v>#N/A</v>
      </c>
      <c r="AL4229" t="e">
        <f>NA()</f>
        <v>#N/A</v>
      </c>
      <c r="AM4229" t="e">
        <f>NA()</f>
        <v>#N/A</v>
      </c>
      <c r="AN4229" s="13">
        <v>0.2336</v>
      </c>
      <c r="AO4229" t="e">
        <f>NA()</f>
        <v>#N/A</v>
      </c>
      <c r="AP4229" t="e">
        <f>NA()</f>
        <v>#N/A</v>
      </c>
    </row>
    <row r="4230" spans="20:42" x14ac:dyDescent="0.35">
      <c r="T4230" s="6"/>
      <c r="U4230" s="6"/>
      <c r="AE4230" s="25">
        <v>42544</v>
      </c>
      <c r="AF4230" t="e">
        <f>NA()</f>
        <v>#N/A</v>
      </c>
      <c r="AG4230" t="e">
        <f>NA()</f>
        <v>#N/A</v>
      </c>
      <c r="AH4230" t="e">
        <f>NA()</f>
        <v>#N/A</v>
      </c>
      <c r="AI4230" t="e">
        <f>NA()</f>
        <v>#N/A</v>
      </c>
      <c r="AJ4230" t="e">
        <f>NA()</f>
        <v>#N/A</v>
      </c>
      <c r="AK4230" t="e">
        <f>NA()</f>
        <v>#N/A</v>
      </c>
      <c r="AL4230" t="e">
        <f>NA()</f>
        <v>#N/A</v>
      </c>
      <c r="AM4230" t="e">
        <f>NA()</f>
        <v>#N/A</v>
      </c>
      <c r="AN4230" s="13">
        <v>0.2316</v>
      </c>
      <c r="AO4230" t="e">
        <f>NA()</f>
        <v>#N/A</v>
      </c>
      <c r="AP4230" t="e">
        <f>NA()</f>
        <v>#N/A</v>
      </c>
    </row>
    <row r="4231" spans="20:42" x14ac:dyDescent="0.35">
      <c r="T4231" s="6"/>
      <c r="U4231" s="6"/>
      <c r="AE4231" s="25">
        <v>42545</v>
      </c>
      <c r="AF4231" t="e">
        <f>NA()</f>
        <v>#N/A</v>
      </c>
      <c r="AG4231" t="e">
        <f>NA()</f>
        <v>#N/A</v>
      </c>
      <c r="AH4231" t="e">
        <f>NA()</f>
        <v>#N/A</v>
      </c>
      <c r="AI4231" t="e">
        <f>NA()</f>
        <v>#N/A</v>
      </c>
      <c r="AJ4231" t="e">
        <f>NA()</f>
        <v>#N/A</v>
      </c>
      <c r="AK4231" t="e">
        <f>NA()</f>
        <v>#N/A</v>
      </c>
      <c r="AL4231" t="e">
        <f>NA()</f>
        <v>#N/A</v>
      </c>
      <c r="AM4231" t="e">
        <f>NA()</f>
        <v>#N/A</v>
      </c>
      <c r="AN4231" s="13">
        <v>0.2253</v>
      </c>
      <c r="AO4231" t="e">
        <f>NA()</f>
        <v>#N/A</v>
      </c>
      <c r="AP4231" t="e">
        <f>NA()</f>
        <v>#N/A</v>
      </c>
    </row>
    <row r="4232" spans="20:42" x14ac:dyDescent="0.35">
      <c r="T4232" s="6"/>
      <c r="U4232" s="6"/>
      <c r="AE4232" s="25">
        <v>42546</v>
      </c>
      <c r="AF4232" t="e">
        <f>NA()</f>
        <v>#N/A</v>
      </c>
      <c r="AG4232" t="e">
        <f>NA()</f>
        <v>#N/A</v>
      </c>
      <c r="AH4232" t="e">
        <f>NA()</f>
        <v>#N/A</v>
      </c>
      <c r="AI4232" t="e">
        <f>NA()</f>
        <v>#N/A</v>
      </c>
      <c r="AJ4232" t="e">
        <f>NA()</f>
        <v>#N/A</v>
      </c>
      <c r="AK4232" t="e">
        <f>NA()</f>
        <v>#N/A</v>
      </c>
      <c r="AL4232" t="e">
        <f>NA()</f>
        <v>#N/A</v>
      </c>
      <c r="AM4232" t="e">
        <f>NA()</f>
        <v>#N/A</v>
      </c>
      <c r="AN4232" t="e">
        <f>NA()</f>
        <v>#N/A</v>
      </c>
      <c r="AO4232" t="e">
        <f>NA()</f>
        <v>#N/A</v>
      </c>
      <c r="AP4232" t="e">
        <f>NA()</f>
        <v>#N/A</v>
      </c>
    </row>
    <row r="4233" spans="20:42" x14ac:dyDescent="0.35">
      <c r="T4233" s="6"/>
      <c r="U4233" s="6"/>
      <c r="AE4233" s="25">
        <v>42547</v>
      </c>
      <c r="AF4233" t="e">
        <f>NA()</f>
        <v>#N/A</v>
      </c>
      <c r="AG4233" t="e">
        <f>NA()</f>
        <v>#N/A</v>
      </c>
      <c r="AH4233" t="e">
        <f>NA()</f>
        <v>#N/A</v>
      </c>
      <c r="AI4233" t="e">
        <f>NA()</f>
        <v>#N/A</v>
      </c>
      <c r="AJ4233" t="e">
        <f>NA()</f>
        <v>#N/A</v>
      </c>
      <c r="AK4233" t="e">
        <f>NA()</f>
        <v>#N/A</v>
      </c>
      <c r="AL4233" t="e">
        <f>NA()</f>
        <v>#N/A</v>
      </c>
      <c r="AM4233" t="e">
        <f>NA()</f>
        <v>#N/A</v>
      </c>
      <c r="AN4233" t="e">
        <f>NA()</f>
        <v>#N/A</v>
      </c>
      <c r="AO4233" t="e">
        <f>NA()</f>
        <v>#N/A</v>
      </c>
      <c r="AP4233" t="e">
        <f>NA()</f>
        <v>#N/A</v>
      </c>
    </row>
    <row r="4234" spans="20:42" x14ac:dyDescent="0.35">
      <c r="T4234" s="6"/>
      <c r="U4234" s="6"/>
      <c r="AE4234" s="25">
        <v>42548</v>
      </c>
      <c r="AF4234" t="e">
        <f>NA()</f>
        <v>#N/A</v>
      </c>
      <c r="AG4234" t="e">
        <f>NA()</f>
        <v>#N/A</v>
      </c>
      <c r="AH4234" t="e">
        <f>NA()</f>
        <v>#N/A</v>
      </c>
      <c r="AI4234" t="e">
        <f>NA()</f>
        <v>#N/A</v>
      </c>
      <c r="AJ4234" t="e">
        <f>NA()</f>
        <v>#N/A</v>
      </c>
      <c r="AK4234" t="e">
        <f>NA()</f>
        <v>#N/A</v>
      </c>
      <c r="AL4234" t="e">
        <f>NA()</f>
        <v>#N/A</v>
      </c>
      <c r="AM4234" t="e">
        <f>NA()</f>
        <v>#N/A</v>
      </c>
      <c r="AN4234" s="13">
        <v>0.22320000000000001</v>
      </c>
      <c r="AO4234" t="e">
        <f>NA()</f>
        <v>#N/A</v>
      </c>
      <c r="AP4234" t="e">
        <f>NA()</f>
        <v>#N/A</v>
      </c>
    </row>
    <row r="4235" spans="20:42" x14ac:dyDescent="0.35">
      <c r="T4235" s="6"/>
      <c r="U4235" s="6"/>
      <c r="AE4235" s="25">
        <v>42549</v>
      </c>
      <c r="AF4235" t="e">
        <f>NA()</f>
        <v>#N/A</v>
      </c>
      <c r="AG4235" t="e">
        <f>NA()</f>
        <v>#N/A</v>
      </c>
      <c r="AH4235" t="e">
        <f>NA()</f>
        <v>#N/A</v>
      </c>
      <c r="AI4235" t="e">
        <f>NA()</f>
        <v>#N/A</v>
      </c>
      <c r="AJ4235" t="e">
        <f>NA()</f>
        <v>#N/A</v>
      </c>
      <c r="AK4235" t="e">
        <f>NA()</f>
        <v>#N/A</v>
      </c>
      <c r="AL4235" t="e">
        <f>NA()</f>
        <v>#N/A</v>
      </c>
      <c r="AM4235" t="e">
        <f>NA()</f>
        <v>#N/A</v>
      </c>
      <c r="AN4235" s="13">
        <v>0.2208</v>
      </c>
      <c r="AO4235" t="e">
        <f>NA()</f>
        <v>#N/A</v>
      </c>
      <c r="AP4235" t="e">
        <f>NA()</f>
        <v>#N/A</v>
      </c>
    </row>
    <row r="4236" spans="20:42" x14ac:dyDescent="0.35">
      <c r="T4236" s="6"/>
      <c r="U4236" s="6"/>
      <c r="AE4236" s="25">
        <v>42550</v>
      </c>
      <c r="AF4236" t="e">
        <f>NA()</f>
        <v>#N/A</v>
      </c>
      <c r="AG4236" t="e">
        <f>NA()</f>
        <v>#N/A</v>
      </c>
      <c r="AH4236" t="e">
        <f>NA()</f>
        <v>#N/A</v>
      </c>
      <c r="AI4236" t="e">
        <f>NA()</f>
        <v>#N/A</v>
      </c>
      <c r="AJ4236" t="e">
        <f>NA()</f>
        <v>#N/A</v>
      </c>
      <c r="AK4236" t="e">
        <f>NA()</f>
        <v>#N/A</v>
      </c>
      <c r="AL4236" t="e">
        <f>NA()</f>
        <v>#N/A</v>
      </c>
      <c r="AM4236" t="e">
        <f>NA()</f>
        <v>#N/A</v>
      </c>
      <c r="AN4236" s="13">
        <v>0.221</v>
      </c>
      <c r="AO4236" t="e">
        <f>NA()</f>
        <v>#N/A</v>
      </c>
      <c r="AP4236" t="e">
        <f>NA()</f>
        <v>#N/A</v>
      </c>
    </row>
    <row r="4237" spans="20:42" x14ac:dyDescent="0.35">
      <c r="T4237" s="6"/>
      <c r="U4237" s="6"/>
      <c r="AE4237" s="25">
        <v>42551</v>
      </c>
      <c r="AF4237" t="e">
        <f>NA()</f>
        <v>#N/A</v>
      </c>
      <c r="AG4237" t="e">
        <f>NA()</f>
        <v>#N/A</v>
      </c>
      <c r="AH4237" t="e">
        <f>NA()</f>
        <v>#N/A</v>
      </c>
      <c r="AI4237" t="e">
        <f>NA()</f>
        <v>#N/A</v>
      </c>
      <c r="AJ4237" t="e">
        <f>NA()</f>
        <v>#N/A</v>
      </c>
      <c r="AK4237" t="e">
        <f>NA()</f>
        <v>#N/A</v>
      </c>
      <c r="AL4237" t="e">
        <f>NA()</f>
        <v>#N/A</v>
      </c>
      <c r="AM4237" t="e">
        <f>NA()</f>
        <v>#N/A</v>
      </c>
      <c r="AN4237" s="13">
        <v>0.22570000000000001</v>
      </c>
      <c r="AO4237" t="e">
        <f>NA()</f>
        <v>#N/A</v>
      </c>
      <c r="AP4237" t="e">
        <f>NA()</f>
        <v>#N/A</v>
      </c>
    </row>
    <row r="4238" spans="20:42" x14ac:dyDescent="0.35">
      <c r="T4238" s="6"/>
      <c r="U4238" s="6"/>
      <c r="AE4238" s="25">
        <v>42552</v>
      </c>
      <c r="AF4238" t="e">
        <f>NA()</f>
        <v>#N/A</v>
      </c>
      <c r="AG4238" t="e">
        <f>NA()</f>
        <v>#N/A</v>
      </c>
      <c r="AH4238" t="e">
        <f>NA()</f>
        <v>#N/A</v>
      </c>
      <c r="AI4238" t="e">
        <f>NA()</f>
        <v>#N/A</v>
      </c>
      <c r="AJ4238" t="e">
        <f>NA()</f>
        <v>#N/A</v>
      </c>
      <c r="AK4238" t="e">
        <f>NA()</f>
        <v>#N/A</v>
      </c>
      <c r="AL4238" t="e">
        <f>NA()</f>
        <v>#N/A</v>
      </c>
      <c r="AM4238" t="e">
        <f>NA()</f>
        <v>#N/A</v>
      </c>
      <c r="AN4238" s="13">
        <v>0.2223</v>
      </c>
      <c r="AO4238" s="13">
        <v>2.22622688</v>
      </c>
      <c r="AP4238" t="e">
        <f>NA()</f>
        <v>#N/A</v>
      </c>
    </row>
    <row r="4239" spans="20:42" x14ac:dyDescent="0.35">
      <c r="T4239" s="6"/>
      <c r="U4239" s="6"/>
      <c r="AE4239" s="25">
        <v>42553</v>
      </c>
      <c r="AF4239" t="e">
        <f>NA()</f>
        <v>#N/A</v>
      </c>
      <c r="AG4239" t="e">
        <f>NA()</f>
        <v>#N/A</v>
      </c>
      <c r="AH4239" t="e">
        <f>NA()</f>
        <v>#N/A</v>
      </c>
      <c r="AI4239" t="e">
        <f>NA()</f>
        <v>#N/A</v>
      </c>
      <c r="AJ4239" t="e">
        <f>NA()</f>
        <v>#N/A</v>
      </c>
      <c r="AK4239" t="e">
        <f>NA()</f>
        <v>#N/A</v>
      </c>
      <c r="AL4239" t="e">
        <f>NA()</f>
        <v>#N/A</v>
      </c>
      <c r="AM4239" t="e">
        <f>NA()</f>
        <v>#N/A</v>
      </c>
      <c r="AN4239" t="e">
        <f>NA()</f>
        <v>#N/A</v>
      </c>
      <c r="AO4239" t="e">
        <f>NA()</f>
        <v>#N/A</v>
      </c>
      <c r="AP4239" t="e">
        <f>NA()</f>
        <v>#N/A</v>
      </c>
    </row>
    <row r="4240" spans="20:42" x14ac:dyDescent="0.35">
      <c r="T4240" s="6"/>
      <c r="U4240" s="6"/>
      <c r="AE4240" s="25">
        <v>42554</v>
      </c>
      <c r="AF4240" t="e">
        <f>NA()</f>
        <v>#N/A</v>
      </c>
      <c r="AG4240" t="e">
        <f>NA()</f>
        <v>#N/A</v>
      </c>
      <c r="AH4240" t="e">
        <f>NA()</f>
        <v>#N/A</v>
      </c>
      <c r="AI4240" t="e">
        <f>NA()</f>
        <v>#N/A</v>
      </c>
      <c r="AJ4240" t="e">
        <f>NA()</f>
        <v>#N/A</v>
      </c>
      <c r="AK4240" t="e">
        <f>NA()</f>
        <v>#N/A</v>
      </c>
      <c r="AL4240" t="e">
        <f>NA()</f>
        <v>#N/A</v>
      </c>
      <c r="AM4240" t="e">
        <f>NA()</f>
        <v>#N/A</v>
      </c>
      <c r="AN4240" t="e">
        <f>NA()</f>
        <v>#N/A</v>
      </c>
      <c r="AO4240" t="e">
        <f>NA()</f>
        <v>#N/A</v>
      </c>
      <c r="AP4240" t="e">
        <f>NA()</f>
        <v>#N/A</v>
      </c>
    </row>
    <row r="4241" spans="20:42" x14ac:dyDescent="0.35">
      <c r="T4241" s="6"/>
      <c r="U4241" s="6"/>
      <c r="AE4241" s="25">
        <v>42555</v>
      </c>
      <c r="AF4241" t="e">
        <f>NA()</f>
        <v>#N/A</v>
      </c>
      <c r="AG4241" t="e">
        <f>NA()</f>
        <v>#N/A</v>
      </c>
      <c r="AH4241" t="e">
        <f>NA()</f>
        <v>#N/A</v>
      </c>
      <c r="AI4241" t="e">
        <f>NA()</f>
        <v>#N/A</v>
      </c>
      <c r="AJ4241" t="e">
        <f>NA()</f>
        <v>#N/A</v>
      </c>
      <c r="AK4241" t="e">
        <f>NA()</f>
        <v>#N/A</v>
      </c>
      <c r="AL4241" t="e">
        <f>NA()</f>
        <v>#N/A</v>
      </c>
      <c r="AM4241" t="e">
        <f>NA()</f>
        <v>#N/A</v>
      </c>
      <c r="AN4241" s="13">
        <v>0.22070000000000001</v>
      </c>
      <c r="AO4241" t="e">
        <f>NA()</f>
        <v>#N/A</v>
      </c>
      <c r="AP4241" t="e">
        <f>NA()</f>
        <v>#N/A</v>
      </c>
    </row>
    <row r="4242" spans="20:42" x14ac:dyDescent="0.35">
      <c r="T4242" s="6"/>
      <c r="U4242" s="6"/>
      <c r="AE4242" s="25">
        <v>42556</v>
      </c>
      <c r="AF4242" t="e">
        <f>NA()</f>
        <v>#N/A</v>
      </c>
      <c r="AG4242" t="e">
        <f>NA()</f>
        <v>#N/A</v>
      </c>
      <c r="AH4242" t="e">
        <f>NA()</f>
        <v>#N/A</v>
      </c>
      <c r="AI4242" t="e">
        <f>NA()</f>
        <v>#N/A</v>
      </c>
      <c r="AJ4242" t="e">
        <f>NA()</f>
        <v>#N/A</v>
      </c>
      <c r="AK4242" t="e">
        <f>NA()</f>
        <v>#N/A</v>
      </c>
      <c r="AL4242" t="e">
        <f>NA()</f>
        <v>#N/A</v>
      </c>
      <c r="AM4242" t="e">
        <f>NA()</f>
        <v>#N/A</v>
      </c>
      <c r="AN4242" s="13">
        <v>0.2175</v>
      </c>
      <c r="AO4242" t="e">
        <f>NA()</f>
        <v>#N/A</v>
      </c>
      <c r="AP4242" t="e">
        <f>NA()</f>
        <v>#N/A</v>
      </c>
    </row>
    <row r="4243" spans="20:42" x14ac:dyDescent="0.35">
      <c r="T4243" s="6"/>
      <c r="U4243" s="6"/>
      <c r="AE4243" s="25">
        <v>42557</v>
      </c>
      <c r="AF4243" t="e">
        <f>NA()</f>
        <v>#N/A</v>
      </c>
      <c r="AG4243" t="e">
        <f>NA()</f>
        <v>#N/A</v>
      </c>
      <c r="AH4243" t="e">
        <f>NA()</f>
        <v>#N/A</v>
      </c>
      <c r="AI4243" t="e">
        <f>NA()</f>
        <v>#N/A</v>
      </c>
      <c r="AJ4243" t="e">
        <f>NA()</f>
        <v>#N/A</v>
      </c>
      <c r="AK4243" t="e">
        <f>NA()</f>
        <v>#N/A</v>
      </c>
      <c r="AL4243" t="e">
        <f>NA()</f>
        <v>#N/A</v>
      </c>
      <c r="AM4243" t="e">
        <f>NA()</f>
        <v>#N/A</v>
      </c>
      <c r="AN4243" t="e">
        <f>NA()</f>
        <v>#N/A</v>
      </c>
      <c r="AO4243" t="e">
        <f>NA()</f>
        <v>#N/A</v>
      </c>
      <c r="AP4243" t="e">
        <f>NA()</f>
        <v>#N/A</v>
      </c>
    </row>
    <row r="4244" spans="20:42" x14ac:dyDescent="0.35">
      <c r="T4244" s="6"/>
      <c r="U4244" s="6"/>
      <c r="AE4244" s="25">
        <v>42558</v>
      </c>
      <c r="AF4244" t="e">
        <f>NA()</f>
        <v>#N/A</v>
      </c>
      <c r="AG4244" t="e">
        <f>NA()</f>
        <v>#N/A</v>
      </c>
      <c r="AH4244" t="e">
        <f>NA()</f>
        <v>#N/A</v>
      </c>
      <c r="AI4244" t="e">
        <f>NA()</f>
        <v>#N/A</v>
      </c>
      <c r="AJ4244" t="e">
        <f>NA()</f>
        <v>#N/A</v>
      </c>
      <c r="AK4244" t="e">
        <f>NA()</f>
        <v>#N/A</v>
      </c>
      <c r="AL4244" t="e">
        <f>NA()</f>
        <v>#N/A</v>
      </c>
      <c r="AM4244" t="e">
        <f>NA()</f>
        <v>#N/A</v>
      </c>
      <c r="AN4244" s="13">
        <v>0.2162</v>
      </c>
      <c r="AO4244" t="e">
        <f>NA()</f>
        <v>#N/A</v>
      </c>
      <c r="AP4244" t="e">
        <f>NA()</f>
        <v>#N/A</v>
      </c>
    </row>
    <row r="4245" spans="20:42" x14ac:dyDescent="0.35">
      <c r="T4245" s="6"/>
      <c r="U4245" s="6"/>
      <c r="AE4245" s="25">
        <v>42559</v>
      </c>
      <c r="AF4245" t="e">
        <f>NA()</f>
        <v>#N/A</v>
      </c>
      <c r="AG4245" t="e">
        <f>NA()</f>
        <v>#N/A</v>
      </c>
      <c r="AH4245" t="e">
        <f>NA()</f>
        <v>#N/A</v>
      </c>
      <c r="AI4245" t="e">
        <f>NA()</f>
        <v>#N/A</v>
      </c>
      <c r="AJ4245" t="e">
        <f>NA()</f>
        <v>#N/A</v>
      </c>
      <c r="AK4245" t="e">
        <f>NA()</f>
        <v>#N/A</v>
      </c>
      <c r="AL4245" t="e">
        <f>NA()</f>
        <v>#N/A</v>
      </c>
      <c r="AM4245" t="e">
        <f>NA()</f>
        <v>#N/A</v>
      </c>
      <c r="AN4245" s="13">
        <v>0.21210000000000001</v>
      </c>
      <c r="AO4245" t="e">
        <f>NA()</f>
        <v>#N/A</v>
      </c>
      <c r="AP4245" t="e">
        <f>NA()</f>
        <v>#N/A</v>
      </c>
    </row>
    <row r="4246" spans="20:42" x14ac:dyDescent="0.35">
      <c r="T4246" s="6"/>
      <c r="U4246" s="6"/>
      <c r="AE4246" s="25">
        <v>42560</v>
      </c>
      <c r="AF4246" t="e">
        <f>NA()</f>
        <v>#N/A</v>
      </c>
      <c r="AG4246" t="e">
        <f>NA()</f>
        <v>#N/A</v>
      </c>
      <c r="AH4246" t="e">
        <f>NA()</f>
        <v>#N/A</v>
      </c>
      <c r="AI4246" t="e">
        <f>NA()</f>
        <v>#N/A</v>
      </c>
      <c r="AJ4246" t="e">
        <f>NA()</f>
        <v>#N/A</v>
      </c>
      <c r="AK4246" t="e">
        <f>NA()</f>
        <v>#N/A</v>
      </c>
      <c r="AL4246" t="e">
        <f>NA()</f>
        <v>#N/A</v>
      </c>
      <c r="AM4246" t="e">
        <f>NA()</f>
        <v>#N/A</v>
      </c>
      <c r="AN4246" t="e">
        <f>NA()</f>
        <v>#N/A</v>
      </c>
      <c r="AO4246" t="e">
        <f>NA()</f>
        <v>#N/A</v>
      </c>
      <c r="AP4246" t="e">
        <f>NA()</f>
        <v>#N/A</v>
      </c>
    </row>
    <row r="4247" spans="20:42" x14ac:dyDescent="0.35">
      <c r="T4247" s="6"/>
      <c r="U4247" s="6"/>
      <c r="AE4247" s="25">
        <v>42561</v>
      </c>
      <c r="AF4247" t="e">
        <f>NA()</f>
        <v>#N/A</v>
      </c>
      <c r="AG4247" t="e">
        <f>NA()</f>
        <v>#N/A</v>
      </c>
      <c r="AH4247" t="e">
        <f>NA()</f>
        <v>#N/A</v>
      </c>
      <c r="AI4247" t="e">
        <f>NA()</f>
        <v>#N/A</v>
      </c>
      <c r="AJ4247" t="e">
        <f>NA()</f>
        <v>#N/A</v>
      </c>
      <c r="AK4247" t="e">
        <f>NA()</f>
        <v>#N/A</v>
      </c>
      <c r="AL4247" t="e">
        <f>NA()</f>
        <v>#N/A</v>
      </c>
      <c r="AM4247" t="e">
        <f>NA()</f>
        <v>#N/A</v>
      </c>
      <c r="AN4247" t="e">
        <f>NA()</f>
        <v>#N/A</v>
      </c>
      <c r="AO4247" t="e">
        <f>NA()</f>
        <v>#N/A</v>
      </c>
      <c r="AP4247" t="e">
        <f>NA()</f>
        <v>#N/A</v>
      </c>
    </row>
    <row r="4248" spans="20:42" x14ac:dyDescent="0.35">
      <c r="T4248" s="6"/>
      <c r="U4248" s="6"/>
      <c r="AE4248" s="25">
        <v>42562</v>
      </c>
      <c r="AF4248" t="e">
        <f>NA()</f>
        <v>#N/A</v>
      </c>
      <c r="AG4248" t="e">
        <f>NA()</f>
        <v>#N/A</v>
      </c>
      <c r="AH4248" t="e">
        <f>NA()</f>
        <v>#N/A</v>
      </c>
      <c r="AI4248" t="e">
        <f>NA()</f>
        <v>#N/A</v>
      </c>
      <c r="AJ4248" t="e">
        <f>NA()</f>
        <v>#N/A</v>
      </c>
      <c r="AK4248" t="e">
        <f>NA()</f>
        <v>#N/A</v>
      </c>
      <c r="AL4248" t="e">
        <f>NA()</f>
        <v>#N/A</v>
      </c>
      <c r="AM4248" t="e">
        <f>NA()</f>
        <v>#N/A</v>
      </c>
      <c r="AN4248" s="13">
        <v>0.21049999999999999</v>
      </c>
      <c r="AO4248" t="e">
        <f>NA()</f>
        <v>#N/A</v>
      </c>
      <c r="AP4248" t="e">
        <f>NA()</f>
        <v>#N/A</v>
      </c>
    </row>
    <row r="4249" spans="20:42" x14ac:dyDescent="0.35">
      <c r="T4249" s="6"/>
      <c r="U4249" s="6"/>
      <c r="AE4249" s="25">
        <v>42563</v>
      </c>
      <c r="AF4249" t="e">
        <f>NA()</f>
        <v>#N/A</v>
      </c>
      <c r="AG4249" t="e">
        <f>NA()</f>
        <v>#N/A</v>
      </c>
      <c r="AH4249" t="e">
        <f>NA()</f>
        <v>#N/A</v>
      </c>
      <c r="AI4249" t="e">
        <f>NA()</f>
        <v>#N/A</v>
      </c>
      <c r="AJ4249" t="e">
        <f>NA()</f>
        <v>#N/A</v>
      </c>
      <c r="AK4249" t="e">
        <f>NA()</f>
        <v>#N/A</v>
      </c>
      <c r="AL4249" t="e">
        <f>NA()</f>
        <v>#N/A</v>
      </c>
      <c r="AM4249" t="e">
        <f>NA()</f>
        <v>#N/A</v>
      </c>
      <c r="AN4249" s="13">
        <v>0.20979999999999999</v>
      </c>
      <c r="AO4249" t="e">
        <f>NA()</f>
        <v>#N/A</v>
      </c>
      <c r="AP4249" t="e">
        <f>NA()</f>
        <v>#N/A</v>
      </c>
    </row>
    <row r="4250" spans="20:42" x14ac:dyDescent="0.35">
      <c r="T4250" s="6"/>
      <c r="U4250" s="6"/>
      <c r="AE4250" s="25">
        <v>42564</v>
      </c>
      <c r="AF4250" t="e">
        <f>NA()</f>
        <v>#N/A</v>
      </c>
      <c r="AG4250" t="e">
        <f>NA()</f>
        <v>#N/A</v>
      </c>
      <c r="AH4250" t="e">
        <f>NA()</f>
        <v>#N/A</v>
      </c>
      <c r="AI4250" t="e">
        <f>NA()</f>
        <v>#N/A</v>
      </c>
      <c r="AJ4250" t="e">
        <f>NA()</f>
        <v>#N/A</v>
      </c>
      <c r="AK4250" t="e">
        <f>NA()</f>
        <v>#N/A</v>
      </c>
      <c r="AL4250" t="e">
        <f>NA()</f>
        <v>#N/A</v>
      </c>
      <c r="AM4250" t="e">
        <f>NA()</f>
        <v>#N/A</v>
      </c>
      <c r="AN4250" s="13">
        <v>0.20880000000000001</v>
      </c>
      <c r="AO4250" t="e">
        <f>NA()</f>
        <v>#N/A</v>
      </c>
      <c r="AP4250" t="e">
        <f>NA()</f>
        <v>#N/A</v>
      </c>
    </row>
    <row r="4251" spans="20:42" x14ac:dyDescent="0.35">
      <c r="T4251" s="6"/>
      <c r="U4251" s="6"/>
      <c r="AE4251" s="25">
        <v>42565</v>
      </c>
      <c r="AF4251" t="e">
        <f>NA()</f>
        <v>#N/A</v>
      </c>
      <c r="AG4251" t="e">
        <f>NA()</f>
        <v>#N/A</v>
      </c>
      <c r="AH4251" t="e">
        <f>NA()</f>
        <v>#N/A</v>
      </c>
      <c r="AI4251" t="e">
        <f>NA()</f>
        <v>#N/A</v>
      </c>
      <c r="AJ4251" t="e">
        <f>NA()</f>
        <v>#N/A</v>
      </c>
      <c r="AK4251" t="e">
        <f>NA()</f>
        <v>#N/A</v>
      </c>
      <c r="AL4251" t="e">
        <f>NA()</f>
        <v>#N/A</v>
      </c>
      <c r="AM4251" t="e">
        <f>NA()</f>
        <v>#N/A</v>
      </c>
      <c r="AN4251" s="13">
        <v>0.20610000000000001</v>
      </c>
      <c r="AO4251" t="e">
        <f>NA()</f>
        <v>#N/A</v>
      </c>
      <c r="AP4251" t="e">
        <f>NA()</f>
        <v>#N/A</v>
      </c>
    </row>
    <row r="4252" spans="20:42" x14ac:dyDescent="0.35">
      <c r="T4252" s="6"/>
      <c r="U4252" s="6"/>
      <c r="AE4252" s="25">
        <v>42566</v>
      </c>
      <c r="AF4252" t="e">
        <f>NA()</f>
        <v>#N/A</v>
      </c>
      <c r="AG4252" t="e">
        <f>NA()</f>
        <v>#N/A</v>
      </c>
      <c r="AH4252" t="e">
        <f>NA()</f>
        <v>#N/A</v>
      </c>
      <c r="AI4252" t="e">
        <f>NA()</f>
        <v>#N/A</v>
      </c>
      <c r="AJ4252" t="e">
        <f>NA()</f>
        <v>#N/A</v>
      </c>
      <c r="AK4252" t="e">
        <f>NA()</f>
        <v>#N/A</v>
      </c>
      <c r="AL4252" t="e">
        <f>NA()</f>
        <v>#N/A</v>
      </c>
      <c r="AM4252" t="e">
        <f>NA()</f>
        <v>#N/A</v>
      </c>
      <c r="AN4252" s="13">
        <v>0.19789999999999999</v>
      </c>
      <c r="AO4252" t="e">
        <f>NA()</f>
        <v>#N/A</v>
      </c>
      <c r="AP4252" t="e">
        <f>NA()</f>
        <v>#N/A</v>
      </c>
    </row>
    <row r="4253" spans="20:42" x14ac:dyDescent="0.35">
      <c r="T4253" s="6"/>
      <c r="U4253" s="6"/>
      <c r="AE4253" s="25">
        <v>42567</v>
      </c>
      <c r="AF4253" t="e">
        <f>NA()</f>
        <v>#N/A</v>
      </c>
      <c r="AG4253" t="e">
        <f>NA()</f>
        <v>#N/A</v>
      </c>
      <c r="AH4253" t="e">
        <f>NA()</f>
        <v>#N/A</v>
      </c>
      <c r="AI4253" t="e">
        <f>NA()</f>
        <v>#N/A</v>
      </c>
      <c r="AJ4253" t="e">
        <f>NA()</f>
        <v>#N/A</v>
      </c>
      <c r="AK4253" t="e">
        <f>NA()</f>
        <v>#N/A</v>
      </c>
      <c r="AL4253" t="e">
        <f>NA()</f>
        <v>#N/A</v>
      </c>
      <c r="AM4253" t="e">
        <f>NA()</f>
        <v>#N/A</v>
      </c>
      <c r="AN4253" t="e">
        <f>NA()</f>
        <v>#N/A</v>
      </c>
      <c r="AO4253" t="e">
        <f>NA()</f>
        <v>#N/A</v>
      </c>
      <c r="AP4253" t="e">
        <f>NA()</f>
        <v>#N/A</v>
      </c>
    </row>
    <row r="4254" spans="20:42" x14ac:dyDescent="0.35">
      <c r="T4254" s="6"/>
      <c r="U4254" s="6"/>
      <c r="AE4254" s="25">
        <v>42568</v>
      </c>
      <c r="AF4254" t="e">
        <f>NA()</f>
        <v>#N/A</v>
      </c>
      <c r="AG4254" t="e">
        <f>NA()</f>
        <v>#N/A</v>
      </c>
      <c r="AH4254" t="e">
        <f>NA()</f>
        <v>#N/A</v>
      </c>
      <c r="AI4254" t="e">
        <f>NA()</f>
        <v>#N/A</v>
      </c>
      <c r="AJ4254" t="e">
        <f>NA()</f>
        <v>#N/A</v>
      </c>
      <c r="AK4254" t="e">
        <f>NA()</f>
        <v>#N/A</v>
      </c>
      <c r="AL4254" t="e">
        <f>NA()</f>
        <v>#N/A</v>
      </c>
      <c r="AM4254" t="e">
        <f>NA()</f>
        <v>#N/A</v>
      </c>
      <c r="AN4254" t="e">
        <f>NA()</f>
        <v>#N/A</v>
      </c>
      <c r="AO4254" t="e">
        <f>NA()</f>
        <v>#N/A</v>
      </c>
      <c r="AP4254" t="e">
        <f>NA()</f>
        <v>#N/A</v>
      </c>
    </row>
    <row r="4255" spans="20:42" x14ac:dyDescent="0.35">
      <c r="T4255" s="6"/>
      <c r="U4255" s="6"/>
      <c r="AE4255" s="25">
        <v>42569</v>
      </c>
      <c r="AF4255" t="e">
        <f>NA()</f>
        <v>#N/A</v>
      </c>
      <c r="AG4255" t="e">
        <f>NA()</f>
        <v>#N/A</v>
      </c>
      <c r="AH4255" t="e">
        <f>NA()</f>
        <v>#N/A</v>
      </c>
      <c r="AI4255" t="e">
        <f>NA()</f>
        <v>#N/A</v>
      </c>
      <c r="AJ4255" t="e">
        <f>NA()</f>
        <v>#N/A</v>
      </c>
      <c r="AK4255" t="e">
        <f>NA()</f>
        <v>#N/A</v>
      </c>
      <c r="AL4255" t="e">
        <f>NA()</f>
        <v>#N/A</v>
      </c>
      <c r="AM4255" t="e">
        <f>NA()</f>
        <v>#N/A</v>
      </c>
      <c r="AN4255" s="13">
        <v>0.1958</v>
      </c>
      <c r="AO4255" t="e">
        <f>NA()</f>
        <v>#N/A</v>
      </c>
      <c r="AP4255" t="e">
        <f>NA()</f>
        <v>#N/A</v>
      </c>
    </row>
    <row r="4256" spans="20:42" x14ac:dyDescent="0.35">
      <c r="T4256" s="6"/>
      <c r="U4256" s="6"/>
      <c r="AE4256" s="25">
        <v>42570</v>
      </c>
      <c r="AF4256" t="e">
        <f>NA()</f>
        <v>#N/A</v>
      </c>
      <c r="AG4256" t="e">
        <f>NA()</f>
        <v>#N/A</v>
      </c>
      <c r="AH4256" t="e">
        <f>NA()</f>
        <v>#N/A</v>
      </c>
      <c r="AI4256" t="e">
        <f>NA()</f>
        <v>#N/A</v>
      </c>
      <c r="AJ4256" t="e">
        <f>NA()</f>
        <v>#N/A</v>
      </c>
      <c r="AK4256" t="e">
        <f>NA()</f>
        <v>#N/A</v>
      </c>
      <c r="AL4256" t="e">
        <f>NA()</f>
        <v>#N/A</v>
      </c>
      <c r="AM4256" t="e">
        <f>NA()</f>
        <v>#N/A</v>
      </c>
      <c r="AN4256" s="13">
        <v>0.19309999999999999</v>
      </c>
      <c r="AO4256" t="e">
        <f>NA()</f>
        <v>#N/A</v>
      </c>
      <c r="AP4256" t="e">
        <f>NA()</f>
        <v>#N/A</v>
      </c>
    </row>
    <row r="4257" spans="20:42" x14ac:dyDescent="0.35">
      <c r="T4257" s="6"/>
      <c r="U4257" s="6"/>
      <c r="AE4257" s="25">
        <v>42571</v>
      </c>
      <c r="AF4257" t="e">
        <f>NA()</f>
        <v>#N/A</v>
      </c>
      <c r="AG4257" t="e">
        <f>NA()</f>
        <v>#N/A</v>
      </c>
      <c r="AH4257" t="e">
        <f>NA()</f>
        <v>#N/A</v>
      </c>
      <c r="AI4257" t="e">
        <f>NA()</f>
        <v>#N/A</v>
      </c>
      <c r="AJ4257" t="e">
        <f>NA()</f>
        <v>#N/A</v>
      </c>
      <c r="AK4257" t="e">
        <f>NA()</f>
        <v>#N/A</v>
      </c>
      <c r="AL4257" t="e">
        <f>NA()</f>
        <v>#N/A</v>
      </c>
      <c r="AM4257" t="e">
        <f>NA()</f>
        <v>#N/A</v>
      </c>
      <c r="AN4257" s="13">
        <v>0.19089999999999999</v>
      </c>
      <c r="AO4257" t="e">
        <f>NA()</f>
        <v>#N/A</v>
      </c>
      <c r="AP4257" t="e">
        <f>NA()</f>
        <v>#N/A</v>
      </c>
    </row>
    <row r="4258" spans="20:42" x14ac:dyDescent="0.35">
      <c r="T4258" s="6"/>
      <c r="U4258" s="6"/>
      <c r="AE4258" s="25">
        <v>42572</v>
      </c>
      <c r="AF4258" t="e">
        <f>NA()</f>
        <v>#N/A</v>
      </c>
      <c r="AG4258" t="e">
        <f>NA()</f>
        <v>#N/A</v>
      </c>
      <c r="AH4258" t="e">
        <f>NA()</f>
        <v>#N/A</v>
      </c>
      <c r="AI4258" t="e">
        <f>NA()</f>
        <v>#N/A</v>
      </c>
      <c r="AJ4258" t="e">
        <f>NA()</f>
        <v>#N/A</v>
      </c>
      <c r="AK4258" t="e">
        <f>NA()</f>
        <v>#N/A</v>
      </c>
      <c r="AL4258" t="e">
        <f>NA()</f>
        <v>#N/A</v>
      </c>
      <c r="AM4258" t="e">
        <f>NA()</f>
        <v>#N/A</v>
      </c>
      <c r="AN4258" s="13">
        <v>0.191</v>
      </c>
      <c r="AO4258" t="e">
        <f>NA()</f>
        <v>#N/A</v>
      </c>
      <c r="AP4258" t="e">
        <f>NA()</f>
        <v>#N/A</v>
      </c>
    </row>
    <row r="4259" spans="20:42" x14ac:dyDescent="0.35">
      <c r="T4259" s="6"/>
      <c r="U4259" s="6"/>
      <c r="AE4259" s="25">
        <v>42573</v>
      </c>
      <c r="AF4259" t="e">
        <f>NA()</f>
        <v>#N/A</v>
      </c>
      <c r="AG4259" t="e">
        <f>NA()</f>
        <v>#N/A</v>
      </c>
      <c r="AH4259" t="e">
        <f>NA()</f>
        <v>#N/A</v>
      </c>
      <c r="AI4259" t="e">
        <f>NA()</f>
        <v>#N/A</v>
      </c>
      <c r="AJ4259" t="e">
        <f>NA()</f>
        <v>#N/A</v>
      </c>
      <c r="AK4259" t="e">
        <f>NA()</f>
        <v>#N/A</v>
      </c>
      <c r="AL4259" t="e">
        <f>NA()</f>
        <v>#N/A</v>
      </c>
      <c r="AM4259" t="e">
        <f>NA()</f>
        <v>#N/A</v>
      </c>
      <c r="AN4259" s="13">
        <v>0.1802</v>
      </c>
      <c r="AO4259" t="e">
        <f>NA()</f>
        <v>#N/A</v>
      </c>
      <c r="AP4259" t="e">
        <f>NA()</f>
        <v>#N/A</v>
      </c>
    </row>
    <row r="4260" spans="20:42" x14ac:dyDescent="0.35">
      <c r="T4260" s="6"/>
      <c r="U4260" s="6"/>
      <c r="AE4260" s="25">
        <v>42574</v>
      </c>
      <c r="AF4260" t="e">
        <f>NA()</f>
        <v>#N/A</v>
      </c>
      <c r="AG4260" t="e">
        <f>NA()</f>
        <v>#N/A</v>
      </c>
      <c r="AH4260" t="e">
        <f>NA()</f>
        <v>#N/A</v>
      </c>
      <c r="AI4260" t="e">
        <f>NA()</f>
        <v>#N/A</v>
      </c>
      <c r="AJ4260" t="e">
        <f>NA()</f>
        <v>#N/A</v>
      </c>
      <c r="AK4260" t="e">
        <f>NA()</f>
        <v>#N/A</v>
      </c>
      <c r="AL4260" t="e">
        <f>NA()</f>
        <v>#N/A</v>
      </c>
      <c r="AM4260" t="e">
        <f>NA()</f>
        <v>#N/A</v>
      </c>
      <c r="AN4260" t="e">
        <f>NA()</f>
        <v>#N/A</v>
      </c>
      <c r="AO4260" t="e">
        <f>NA()</f>
        <v>#N/A</v>
      </c>
      <c r="AP4260" t="e">
        <f>NA()</f>
        <v>#N/A</v>
      </c>
    </row>
    <row r="4261" spans="20:42" x14ac:dyDescent="0.35">
      <c r="T4261" s="6"/>
      <c r="U4261" s="6"/>
      <c r="AE4261" s="25">
        <v>42575</v>
      </c>
      <c r="AF4261" t="e">
        <f>NA()</f>
        <v>#N/A</v>
      </c>
      <c r="AG4261" t="e">
        <f>NA()</f>
        <v>#N/A</v>
      </c>
      <c r="AH4261" t="e">
        <f>NA()</f>
        <v>#N/A</v>
      </c>
      <c r="AI4261" t="e">
        <f>NA()</f>
        <v>#N/A</v>
      </c>
      <c r="AJ4261" t="e">
        <f>NA()</f>
        <v>#N/A</v>
      </c>
      <c r="AK4261" t="e">
        <f>NA()</f>
        <v>#N/A</v>
      </c>
      <c r="AL4261" t="e">
        <f>NA()</f>
        <v>#N/A</v>
      </c>
      <c r="AM4261" t="e">
        <f>NA()</f>
        <v>#N/A</v>
      </c>
      <c r="AN4261" t="e">
        <f>NA()</f>
        <v>#N/A</v>
      </c>
      <c r="AO4261" t="e">
        <f>NA()</f>
        <v>#N/A</v>
      </c>
      <c r="AP4261" t="e">
        <f>NA()</f>
        <v>#N/A</v>
      </c>
    </row>
    <row r="4262" spans="20:42" x14ac:dyDescent="0.35">
      <c r="T4262" s="6"/>
      <c r="U4262" s="6"/>
      <c r="AE4262" s="25">
        <v>42576</v>
      </c>
      <c r="AF4262" t="e">
        <f>NA()</f>
        <v>#N/A</v>
      </c>
      <c r="AG4262" t="e">
        <f>NA()</f>
        <v>#N/A</v>
      </c>
      <c r="AH4262" t="e">
        <f>NA()</f>
        <v>#N/A</v>
      </c>
      <c r="AI4262" t="e">
        <f>NA()</f>
        <v>#N/A</v>
      </c>
      <c r="AJ4262" t="e">
        <f>NA()</f>
        <v>#N/A</v>
      </c>
      <c r="AK4262" t="e">
        <f>NA()</f>
        <v>#N/A</v>
      </c>
      <c r="AL4262" t="e">
        <f>NA()</f>
        <v>#N/A</v>
      </c>
      <c r="AM4262" t="e">
        <f>NA()</f>
        <v>#N/A</v>
      </c>
      <c r="AN4262" s="13">
        <v>0.18060000000000001</v>
      </c>
      <c r="AO4262" t="e">
        <f>NA()</f>
        <v>#N/A</v>
      </c>
      <c r="AP4262" t="e">
        <f>NA()</f>
        <v>#N/A</v>
      </c>
    </row>
    <row r="4263" spans="20:42" x14ac:dyDescent="0.35">
      <c r="T4263" s="6"/>
      <c r="U4263" s="6"/>
      <c r="AE4263" s="25">
        <v>42577</v>
      </c>
      <c r="AF4263" t="e">
        <f>NA()</f>
        <v>#N/A</v>
      </c>
      <c r="AG4263" t="e">
        <f>NA()</f>
        <v>#N/A</v>
      </c>
      <c r="AH4263" t="e">
        <f>NA()</f>
        <v>#N/A</v>
      </c>
      <c r="AI4263" t="e">
        <f>NA()</f>
        <v>#N/A</v>
      </c>
      <c r="AJ4263" t="e">
        <f>NA()</f>
        <v>#N/A</v>
      </c>
      <c r="AK4263" t="e">
        <f>NA()</f>
        <v>#N/A</v>
      </c>
      <c r="AL4263" t="e">
        <f>NA()</f>
        <v>#N/A</v>
      </c>
      <c r="AM4263" t="e">
        <f>NA()</f>
        <v>#N/A</v>
      </c>
      <c r="AN4263" s="13">
        <v>0.18190000000000001</v>
      </c>
      <c r="AO4263" t="e">
        <f>NA()</f>
        <v>#N/A</v>
      </c>
      <c r="AP4263" t="e">
        <f>NA()</f>
        <v>#N/A</v>
      </c>
    </row>
    <row r="4264" spans="20:42" x14ac:dyDescent="0.35">
      <c r="T4264" s="6"/>
      <c r="U4264" s="6"/>
      <c r="AE4264" s="25">
        <v>42578</v>
      </c>
      <c r="AF4264" t="e">
        <f>NA()</f>
        <v>#N/A</v>
      </c>
      <c r="AG4264" t="e">
        <f>NA()</f>
        <v>#N/A</v>
      </c>
      <c r="AH4264" t="e">
        <f>NA()</f>
        <v>#N/A</v>
      </c>
      <c r="AI4264" t="e">
        <f>NA()</f>
        <v>#N/A</v>
      </c>
      <c r="AJ4264" t="e">
        <f>NA()</f>
        <v>#N/A</v>
      </c>
      <c r="AK4264" t="e">
        <f>NA()</f>
        <v>#N/A</v>
      </c>
      <c r="AL4264" t="e">
        <f>NA()</f>
        <v>#N/A</v>
      </c>
      <c r="AM4264" t="e">
        <f>NA()</f>
        <v>#N/A</v>
      </c>
      <c r="AN4264" s="13">
        <v>0.18459999999999999</v>
      </c>
      <c r="AO4264" t="e">
        <f>NA()</f>
        <v>#N/A</v>
      </c>
      <c r="AP4264" t="e">
        <f>NA()</f>
        <v>#N/A</v>
      </c>
    </row>
    <row r="4265" spans="20:42" x14ac:dyDescent="0.35">
      <c r="T4265" s="6"/>
      <c r="U4265" s="6"/>
      <c r="AE4265" s="25">
        <v>42579</v>
      </c>
      <c r="AF4265" t="e">
        <f>NA()</f>
        <v>#N/A</v>
      </c>
      <c r="AG4265" t="e">
        <f>NA()</f>
        <v>#N/A</v>
      </c>
      <c r="AH4265" t="e">
        <f>NA()</f>
        <v>#N/A</v>
      </c>
      <c r="AI4265" t="e">
        <f>NA()</f>
        <v>#N/A</v>
      </c>
      <c r="AJ4265" t="e">
        <f>NA()</f>
        <v>#N/A</v>
      </c>
      <c r="AK4265" t="e">
        <f>NA()</f>
        <v>#N/A</v>
      </c>
      <c r="AL4265" t="e">
        <f>NA()</f>
        <v>#N/A</v>
      </c>
      <c r="AM4265" t="e">
        <f>NA()</f>
        <v>#N/A</v>
      </c>
      <c r="AN4265" s="13">
        <v>0.18920000000000001</v>
      </c>
      <c r="AO4265" t="e">
        <f>NA()</f>
        <v>#N/A</v>
      </c>
      <c r="AP4265" t="e">
        <f>NA()</f>
        <v>#N/A</v>
      </c>
    </row>
    <row r="4266" spans="20:42" x14ac:dyDescent="0.35">
      <c r="T4266" s="6"/>
      <c r="U4266" s="6"/>
      <c r="AE4266" s="25">
        <v>42580</v>
      </c>
      <c r="AF4266" t="e">
        <f>NA()</f>
        <v>#N/A</v>
      </c>
      <c r="AG4266" t="e">
        <f>NA()</f>
        <v>#N/A</v>
      </c>
      <c r="AH4266" t="e">
        <f>NA()</f>
        <v>#N/A</v>
      </c>
      <c r="AI4266" t="e">
        <f>NA()</f>
        <v>#N/A</v>
      </c>
      <c r="AJ4266" t="e">
        <f>NA()</f>
        <v>#N/A</v>
      </c>
      <c r="AK4266" t="e">
        <f>NA()</f>
        <v>#N/A</v>
      </c>
      <c r="AL4266" t="e">
        <f>NA()</f>
        <v>#N/A</v>
      </c>
      <c r="AM4266" t="e">
        <f>NA()</f>
        <v>#N/A</v>
      </c>
      <c r="AN4266" s="13">
        <v>0.1903</v>
      </c>
      <c r="AO4266" t="e">
        <f>NA()</f>
        <v>#N/A</v>
      </c>
      <c r="AP4266" t="e">
        <f>NA()</f>
        <v>#N/A</v>
      </c>
    </row>
    <row r="4267" spans="20:42" x14ac:dyDescent="0.35">
      <c r="T4267" s="6"/>
      <c r="U4267" s="6"/>
      <c r="AE4267" s="25">
        <v>42581</v>
      </c>
      <c r="AF4267" t="e">
        <f>NA()</f>
        <v>#N/A</v>
      </c>
      <c r="AG4267" t="e">
        <f>NA()</f>
        <v>#N/A</v>
      </c>
      <c r="AH4267" t="e">
        <f>NA()</f>
        <v>#N/A</v>
      </c>
      <c r="AI4267" t="e">
        <f>NA()</f>
        <v>#N/A</v>
      </c>
      <c r="AJ4267" t="e">
        <f>NA()</f>
        <v>#N/A</v>
      </c>
      <c r="AK4267" t="e">
        <f>NA()</f>
        <v>#N/A</v>
      </c>
      <c r="AL4267" t="e">
        <f>NA()</f>
        <v>#N/A</v>
      </c>
      <c r="AM4267" t="e">
        <f>NA()</f>
        <v>#N/A</v>
      </c>
      <c r="AN4267" t="e">
        <f>NA()</f>
        <v>#N/A</v>
      </c>
      <c r="AO4267" t="e">
        <f>NA()</f>
        <v>#N/A</v>
      </c>
      <c r="AP4267" t="e">
        <f>NA()</f>
        <v>#N/A</v>
      </c>
    </row>
    <row r="4268" spans="20:42" x14ac:dyDescent="0.35">
      <c r="T4268" s="6"/>
      <c r="U4268" s="6"/>
      <c r="AE4268" s="25">
        <v>42582</v>
      </c>
      <c r="AF4268" t="e">
        <f>NA()</f>
        <v>#N/A</v>
      </c>
      <c r="AG4268" t="e">
        <f>NA()</f>
        <v>#N/A</v>
      </c>
      <c r="AH4268" t="e">
        <f>NA()</f>
        <v>#N/A</v>
      </c>
      <c r="AI4268" t="e">
        <f>NA()</f>
        <v>#N/A</v>
      </c>
      <c r="AJ4268" t="e">
        <f>NA()</f>
        <v>#N/A</v>
      </c>
      <c r="AK4268" t="e">
        <f>NA()</f>
        <v>#N/A</v>
      </c>
      <c r="AL4268" t="e">
        <f>NA()</f>
        <v>#N/A</v>
      </c>
      <c r="AM4268" t="e">
        <f>NA()</f>
        <v>#N/A</v>
      </c>
      <c r="AN4268" t="e">
        <f>NA()</f>
        <v>#N/A</v>
      </c>
      <c r="AO4268" t="e">
        <f>NA()</f>
        <v>#N/A</v>
      </c>
      <c r="AP4268" t="e">
        <f>NA()</f>
        <v>#N/A</v>
      </c>
    </row>
    <row r="4269" spans="20:42" x14ac:dyDescent="0.35">
      <c r="T4269" s="6"/>
      <c r="U4269" s="6"/>
      <c r="AE4269" s="25">
        <v>42583</v>
      </c>
      <c r="AF4269" t="e">
        <f>NA()</f>
        <v>#N/A</v>
      </c>
      <c r="AG4269" t="e">
        <f>NA()</f>
        <v>#N/A</v>
      </c>
      <c r="AH4269" t="e">
        <f>NA()</f>
        <v>#N/A</v>
      </c>
      <c r="AI4269" t="e">
        <f>NA()</f>
        <v>#N/A</v>
      </c>
      <c r="AJ4269" t="e">
        <f>NA()</f>
        <v>#N/A</v>
      </c>
      <c r="AK4269" t="e">
        <f>NA()</f>
        <v>#N/A</v>
      </c>
      <c r="AL4269" t="e">
        <f>NA()</f>
        <v>#N/A</v>
      </c>
      <c r="AM4269" t="e">
        <f>NA()</f>
        <v>#N/A</v>
      </c>
      <c r="AN4269" s="13">
        <v>0.18790000000000001</v>
      </c>
      <c r="AO4269" s="13">
        <v>2.2710434799999999</v>
      </c>
      <c r="AP4269" t="e">
        <f>NA()</f>
        <v>#N/A</v>
      </c>
    </row>
    <row r="4270" spans="20:42" x14ac:dyDescent="0.35">
      <c r="T4270" s="6"/>
      <c r="U4270" s="6"/>
      <c r="AE4270" s="25">
        <v>42584</v>
      </c>
      <c r="AF4270" t="e">
        <f>NA()</f>
        <v>#N/A</v>
      </c>
      <c r="AG4270" t="e">
        <f>NA()</f>
        <v>#N/A</v>
      </c>
      <c r="AH4270" t="e">
        <f>NA()</f>
        <v>#N/A</v>
      </c>
      <c r="AI4270" t="e">
        <f>NA()</f>
        <v>#N/A</v>
      </c>
      <c r="AJ4270" t="e">
        <f>NA()</f>
        <v>#N/A</v>
      </c>
      <c r="AK4270" t="e">
        <f>NA()</f>
        <v>#N/A</v>
      </c>
      <c r="AL4270" t="e">
        <f>NA()</f>
        <v>#N/A</v>
      </c>
      <c r="AM4270" t="e">
        <f>NA()</f>
        <v>#N/A</v>
      </c>
      <c r="AN4270" s="13">
        <v>0.1842</v>
      </c>
      <c r="AO4270" t="e">
        <f>NA()</f>
        <v>#N/A</v>
      </c>
      <c r="AP4270" t="e">
        <f>NA()</f>
        <v>#N/A</v>
      </c>
    </row>
    <row r="4271" spans="20:42" x14ac:dyDescent="0.35">
      <c r="T4271" s="6"/>
      <c r="U4271" s="6"/>
      <c r="AE4271" s="25">
        <v>42585</v>
      </c>
      <c r="AF4271" t="e">
        <f>NA()</f>
        <v>#N/A</v>
      </c>
      <c r="AG4271" t="e">
        <f>NA()</f>
        <v>#N/A</v>
      </c>
      <c r="AH4271" t="e">
        <f>NA()</f>
        <v>#N/A</v>
      </c>
      <c r="AI4271" t="e">
        <f>NA()</f>
        <v>#N/A</v>
      </c>
      <c r="AJ4271" t="e">
        <f>NA()</f>
        <v>#N/A</v>
      </c>
      <c r="AK4271" t="e">
        <f>NA()</f>
        <v>#N/A</v>
      </c>
      <c r="AL4271" t="e">
        <f>NA()</f>
        <v>#N/A</v>
      </c>
      <c r="AM4271" t="e">
        <f>NA()</f>
        <v>#N/A</v>
      </c>
      <c r="AN4271" s="13">
        <v>0.17899999999999999</v>
      </c>
      <c r="AO4271" t="e">
        <f>NA()</f>
        <v>#N/A</v>
      </c>
      <c r="AP4271" t="e">
        <f>NA()</f>
        <v>#N/A</v>
      </c>
    </row>
    <row r="4272" spans="20:42" x14ac:dyDescent="0.35">
      <c r="T4272" s="6"/>
      <c r="U4272" s="6"/>
      <c r="AE4272" s="25">
        <v>42586</v>
      </c>
      <c r="AF4272" t="e">
        <f>NA()</f>
        <v>#N/A</v>
      </c>
      <c r="AG4272" t="e">
        <f>NA()</f>
        <v>#N/A</v>
      </c>
      <c r="AH4272" t="e">
        <f>NA()</f>
        <v>#N/A</v>
      </c>
      <c r="AI4272" t="e">
        <f>NA()</f>
        <v>#N/A</v>
      </c>
      <c r="AJ4272" t="e">
        <f>NA()</f>
        <v>#N/A</v>
      </c>
      <c r="AK4272" t="e">
        <f>NA()</f>
        <v>#N/A</v>
      </c>
      <c r="AL4272" t="e">
        <f>NA()</f>
        <v>#N/A</v>
      </c>
      <c r="AM4272" t="e">
        <f>NA()</f>
        <v>#N/A</v>
      </c>
      <c r="AN4272" s="13">
        <v>0.17699999999999999</v>
      </c>
      <c r="AO4272" t="e">
        <f>NA()</f>
        <v>#N/A</v>
      </c>
      <c r="AP4272" t="e">
        <f>NA()</f>
        <v>#N/A</v>
      </c>
    </row>
    <row r="4273" spans="20:42" x14ac:dyDescent="0.35">
      <c r="T4273" s="6"/>
      <c r="U4273" s="6"/>
      <c r="AE4273" s="25">
        <v>42587</v>
      </c>
      <c r="AF4273" t="e">
        <f>NA()</f>
        <v>#N/A</v>
      </c>
      <c r="AG4273" t="e">
        <f>NA()</f>
        <v>#N/A</v>
      </c>
      <c r="AH4273" t="e">
        <f>NA()</f>
        <v>#N/A</v>
      </c>
      <c r="AI4273" t="e">
        <f>NA()</f>
        <v>#N/A</v>
      </c>
      <c r="AJ4273" t="e">
        <f>NA()</f>
        <v>#N/A</v>
      </c>
      <c r="AK4273" t="e">
        <f>NA()</f>
        <v>#N/A</v>
      </c>
      <c r="AL4273" t="e">
        <f>NA()</f>
        <v>#N/A</v>
      </c>
      <c r="AM4273" t="e">
        <f>NA()</f>
        <v>#N/A</v>
      </c>
      <c r="AN4273" s="13">
        <v>0.1694</v>
      </c>
      <c r="AO4273" t="e">
        <f>NA()</f>
        <v>#N/A</v>
      </c>
      <c r="AP4273" t="e">
        <f>NA()</f>
        <v>#N/A</v>
      </c>
    </row>
    <row r="4274" spans="20:42" x14ac:dyDescent="0.35">
      <c r="T4274" s="6"/>
      <c r="U4274" s="6"/>
      <c r="AE4274" s="25">
        <v>42588</v>
      </c>
      <c r="AF4274" t="e">
        <f>NA()</f>
        <v>#N/A</v>
      </c>
      <c r="AG4274" t="e">
        <f>NA()</f>
        <v>#N/A</v>
      </c>
      <c r="AH4274" t="e">
        <f>NA()</f>
        <v>#N/A</v>
      </c>
      <c r="AI4274" t="e">
        <f>NA()</f>
        <v>#N/A</v>
      </c>
      <c r="AJ4274" t="e">
        <f>NA()</f>
        <v>#N/A</v>
      </c>
      <c r="AK4274" t="e">
        <f>NA()</f>
        <v>#N/A</v>
      </c>
      <c r="AL4274" t="e">
        <f>NA()</f>
        <v>#N/A</v>
      </c>
      <c r="AM4274" t="e">
        <f>NA()</f>
        <v>#N/A</v>
      </c>
      <c r="AN4274" t="e">
        <f>NA()</f>
        <v>#N/A</v>
      </c>
      <c r="AO4274" t="e">
        <f>NA()</f>
        <v>#N/A</v>
      </c>
      <c r="AP4274" t="e">
        <f>NA()</f>
        <v>#N/A</v>
      </c>
    </row>
    <row r="4275" spans="20:42" x14ac:dyDescent="0.35">
      <c r="T4275" s="6"/>
      <c r="U4275" s="6"/>
      <c r="AE4275" s="25">
        <v>42589</v>
      </c>
      <c r="AF4275" t="e">
        <f>NA()</f>
        <v>#N/A</v>
      </c>
      <c r="AG4275" t="e">
        <f>NA()</f>
        <v>#N/A</v>
      </c>
      <c r="AH4275" t="e">
        <f>NA()</f>
        <v>#N/A</v>
      </c>
      <c r="AI4275" t="e">
        <f>NA()</f>
        <v>#N/A</v>
      </c>
      <c r="AJ4275" t="e">
        <f>NA()</f>
        <v>#N/A</v>
      </c>
      <c r="AK4275" t="e">
        <f>NA()</f>
        <v>#N/A</v>
      </c>
      <c r="AL4275" t="e">
        <f>NA()</f>
        <v>#N/A</v>
      </c>
      <c r="AM4275" t="e">
        <f>NA()</f>
        <v>#N/A</v>
      </c>
      <c r="AN4275" t="e">
        <f>NA()</f>
        <v>#N/A</v>
      </c>
      <c r="AO4275" t="e">
        <f>NA()</f>
        <v>#N/A</v>
      </c>
      <c r="AP4275" t="e">
        <f>NA()</f>
        <v>#N/A</v>
      </c>
    </row>
    <row r="4276" spans="20:42" x14ac:dyDescent="0.35">
      <c r="T4276" s="6"/>
      <c r="U4276" s="6"/>
      <c r="AE4276" s="25">
        <v>42590</v>
      </c>
      <c r="AF4276" t="e">
        <f>NA()</f>
        <v>#N/A</v>
      </c>
      <c r="AG4276" t="e">
        <f>NA()</f>
        <v>#N/A</v>
      </c>
      <c r="AH4276" t="e">
        <f>NA()</f>
        <v>#N/A</v>
      </c>
      <c r="AI4276" t="e">
        <f>NA()</f>
        <v>#N/A</v>
      </c>
      <c r="AJ4276" t="e">
        <f>NA()</f>
        <v>#N/A</v>
      </c>
      <c r="AK4276" t="e">
        <f>NA()</f>
        <v>#N/A</v>
      </c>
      <c r="AL4276" t="e">
        <f>NA()</f>
        <v>#N/A</v>
      </c>
      <c r="AM4276" t="e">
        <f>NA()</f>
        <v>#N/A</v>
      </c>
      <c r="AN4276" s="13">
        <v>0.1633</v>
      </c>
      <c r="AO4276" t="e">
        <f>NA()</f>
        <v>#N/A</v>
      </c>
      <c r="AP4276" t="e">
        <f>NA()</f>
        <v>#N/A</v>
      </c>
    </row>
    <row r="4277" spans="20:42" x14ac:dyDescent="0.35">
      <c r="T4277" s="6"/>
      <c r="U4277" s="6"/>
      <c r="AE4277" s="25">
        <v>42591</v>
      </c>
      <c r="AF4277" t="e">
        <f>NA()</f>
        <v>#N/A</v>
      </c>
      <c r="AG4277" t="e">
        <f>NA()</f>
        <v>#N/A</v>
      </c>
      <c r="AH4277" t="e">
        <f>NA()</f>
        <v>#N/A</v>
      </c>
      <c r="AI4277" t="e">
        <f>NA()</f>
        <v>#N/A</v>
      </c>
      <c r="AJ4277" t="e">
        <f>NA()</f>
        <v>#N/A</v>
      </c>
      <c r="AK4277" t="e">
        <f>NA()</f>
        <v>#N/A</v>
      </c>
      <c r="AL4277" t="e">
        <f>NA()</f>
        <v>#N/A</v>
      </c>
      <c r="AM4277" t="e">
        <f>NA()</f>
        <v>#N/A</v>
      </c>
      <c r="AN4277" t="e">
        <f>NA()</f>
        <v>#N/A</v>
      </c>
      <c r="AO4277" t="e">
        <f>NA()</f>
        <v>#N/A</v>
      </c>
      <c r="AP4277" t="e">
        <f>NA()</f>
        <v>#N/A</v>
      </c>
    </row>
    <row r="4278" spans="20:42" x14ac:dyDescent="0.35">
      <c r="T4278" s="6"/>
      <c r="U4278" s="6"/>
      <c r="AE4278" s="25">
        <v>42592</v>
      </c>
      <c r="AF4278" t="e">
        <f>NA()</f>
        <v>#N/A</v>
      </c>
      <c r="AG4278" t="e">
        <f>NA()</f>
        <v>#N/A</v>
      </c>
      <c r="AH4278" t="e">
        <f>NA()</f>
        <v>#N/A</v>
      </c>
      <c r="AI4278" t="e">
        <f>NA()</f>
        <v>#N/A</v>
      </c>
      <c r="AJ4278" t="e">
        <f>NA()</f>
        <v>#N/A</v>
      </c>
      <c r="AK4278" t="e">
        <f>NA()</f>
        <v>#N/A</v>
      </c>
      <c r="AL4278" t="e">
        <f>NA()</f>
        <v>#N/A</v>
      </c>
      <c r="AM4278" t="e">
        <f>NA()</f>
        <v>#N/A</v>
      </c>
      <c r="AN4278" s="13">
        <v>0.16200000000000001</v>
      </c>
      <c r="AO4278" t="e">
        <f>NA()</f>
        <v>#N/A</v>
      </c>
      <c r="AP4278" t="e">
        <f>NA()</f>
        <v>#N/A</v>
      </c>
    </row>
    <row r="4279" spans="20:42" x14ac:dyDescent="0.35">
      <c r="T4279" s="6"/>
      <c r="U4279" s="6"/>
      <c r="AE4279" s="25">
        <v>42593</v>
      </c>
      <c r="AF4279" t="e">
        <f>NA()</f>
        <v>#N/A</v>
      </c>
      <c r="AG4279" t="e">
        <f>NA()</f>
        <v>#N/A</v>
      </c>
      <c r="AH4279" t="e">
        <f>NA()</f>
        <v>#N/A</v>
      </c>
      <c r="AI4279" t="e">
        <f>NA()</f>
        <v>#N/A</v>
      </c>
      <c r="AJ4279" t="e">
        <f>NA()</f>
        <v>#N/A</v>
      </c>
      <c r="AK4279" t="e">
        <f>NA()</f>
        <v>#N/A</v>
      </c>
      <c r="AL4279" t="e">
        <f>NA()</f>
        <v>#N/A</v>
      </c>
      <c r="AM4279" t="e">
        <f>NA()</f>
        <v>#N/A</v>
      </c>
      <c r="AN4279" s="13">
        <v>0.16159999999999999</v>
      </c>
      <c r="AO4279" t="e">
        <f>NA()</f>
        <v>#N/A</v>
      </c>
      <c r="AP4279" t="e">
        <f>NA()</f>
        <v>#N/A</v>
      </c>
    </row>
    <row r="4280" spans="20:42" x14ac:dyDescent="0.35">
      <c r="T4280" s="6"/>
      <c r="U4280" s="6"/>
      <c r="AE4280" s="25">
        <v>42594</v>
      </c>
      <c r="AF4280" t="e">
        <f>NA()</f>
        <v>#N/A</v>
      </c>
      <c r="AG4280" t="e">
        <f>NA()</f>
        <v>#N/A</v>
      </c>
      <c r="AH4280" t="e">
        <f>NA()</f>
        <v>#N/A</v>
      </c>
      <c r="AI4280" t="e">
        <f>NA()</f>
        <v>#N/A</v>
      </c>
      <c r="AJ4280" t="e">
        <f>NA()</f>
        <v>#N/A</v>
      </c>
      <c r="AK4280" t="e">
        <f>NA()</f>
        <v>#N/A</v>
      </c>
      <c r="AL4280" t="e">
        <f>NA()</f>
        <v>#N/A</v>
      </c>
      <c r="AM4280" t="e">
        <f>NA()</f>
        <v>#N/A</v>
      </c>
      <c r="AN4280" s="13">
        <v>0.159</v>
      </c>
      <c r="AO4280" t="e">
        <f>NA()</f>
        <v>#N/A</v>
      </c>
      <c r="AP4280" t="e">
        <f>NA()</f>
        <v>#N/A</v>
      </c>
    </row>
    <row r="4281" spans="20:42" x14ac:dyDescent="0.35">
      <c r="T4281" s="6"/>
      <c r="U4281" s="6"/>
      <c r="AE4281" s="25">
        <v>42595</v>
      </c>
      <c r="AF4281" t="e">
        <f>NA()</f>
        <v>#N/A</v>
      </c>
      <c r="AG4281" t="e">
        <f>NA()</f>
        <v>#N/A</v>
      </c>
      <c r="AH4281" t="e">
        <f>NA()</f>
        <v>#N/A</v>
      </c>
      <c r="AI4281" t="e">
        <f>NA()</f>
        <v>#N/A</v>
      </c>
      <c r="AJ4281" t="e">
        <f>NA()</f>
        <v>#N/A</v>
      </c>
      <c r="AK4281" t="e">
        <f>NA()</f>
        <v>#N/A</v>
      </c>
      <c r="AL4281" t="e">
        <f>NA()</f>
        <v>#N/A</v>
      </c>
      <c r="AM4281" t="e">
        <f>NA()</f>
        <v>#N/A</v>
      </c>
      <c r="AN4281" t="e">
        <f>NA()</f>
        <v>#N/A</v>
      </c>
      <c r="AO4281" t="e">
        <f>NA()</f>
        <v>#N/A</v>
      </c>
      <c r="AP4281" t="e">
        <f>NA()</f>
        <v>#N/A</v>
      </c>
    </row>
    <row r="4282" spans="20:42" x14ac:dyDescent="0.35">
      <c r="T4282" s="6"/>
      <c r="U4282" s="6"/>
      <c r="AE4282" s="25">
        <v>42596</v>
      </c>
      <c r="AF4282" t="e">
        <f>NA()</f>
        <v>#N/A</v>
      </c>
      <c r="AG4282" t="e">
        <f>NA()</f>
        <v>#N/A</v>
      </c>
      <c r="AH4282" t="e">
        <f>NA()</f>
        <v>#N/A</v>
      </c>
      <c r="AI4282" t="e">
        <f>NA()</f>
        <v>#N/A</v>
      </c>
      <c r="AJ4282" t="e">
        <f>NA()</f>
        <v>#N/A</v>
      </c>
      <c r="AK4282" t="e">
        <f>NA()</f>
        <v>#N/A</v>
      </c>
      <c r="AL4282" t="e">
        <f>NA()</f>
        <v>#N/A</v>
      </c>
      <c r="AM4282" t="e">
        <f>NA()</f>
        <v>#N/A</v>
      </c>
      <c r="AN4282" t="e">
        <f>NA()</f>
        <v>#N/A</v>
      </c>
      <c r="AO4282" t="e">
        <f>NA()</f>
        <v>#N/A</v>
      </c>
      <c r="AP4282" t="e">
        <f>NA()</f>
        <v>#N/A</v>
      </c>
    </row>
    <row r="4283" spans="20:42" x14ac:dyDescent="0.35">
      <c r="T4283" s="6"/>
      <c r="U4283" s="6"/>
      <c r="AE4283" s="25">
        <v>42597</v>
      </c>
      <c r="AF4283" t="e">
        <f>NA()</f>
        <v>#N/A</v>
      </c>
      <c r="AG4283" t="e">
        <f>NA()</f>
        <v>#N/A</v>
      </c>
      <c r="AH4283" t="e">
        <f>NA()</f>
        <v>#N/A</v>
      </c>
      <c r="AI4283" t="e">
        <f>NA()</f>
        <v>#N/A</v>
      </c>
      <c r="AJ4283" t="e">
        <f>NA()</f>
        <v>#N/A</v>
      </c>
      <c r="AK4283" t="e">
        <f>NA()</f>
        <v>#N/A</v>
      </c>
      <c r="AL4283" t="e">
        <f>NA()</f>
        <v>#N/A</v>
      </c>
      <c r="AM4283" t="e">
        <f>NA()</f>
        <v>#N/A</v>
      </c>
      <c r="AN4283" s="13">
        <v>0.1585</v>
      </c>
      <c r="AO4283" t="e">
        <f>NA()</f>
        <v>#N/A</v>
      </c>
      <c r="AP4283" t="e">
        <f>NA()</f>
        <v>#N/A</v>
      </c>
    </row>
    <row r="4284" spans="20:42" x14ac:dyDescent="0.35">
      <c r="T4284" s="6"/>
      <c r="U4284" s="6"/>
      <c r="AE4284" s="25">
        <v>42598</v>
      </c>
      <c r="AF4284" t="e">
        <f>NA()</f>
        <v>#N/A</v>
      </c>
      <c r="AG4284" t="e">
        <f>NA()</f>
        <v>#N/A</v>
      </c>
      <c r="AH4284" t="e">
        <f>NA()</f>
        <v>#N/A</v>
      </c>
      <c r="AI4284" t="e">
        <f>NA()</f>
        <v>#N/A</v>
      </c>
      <c r="AJ4284" t="e">
        <f>NA()</f>
        <v>#N/A</v>
      </c>
      <c r="AK4284" t="e">
        <f>NA()</f>
        <v>#N/A</v>
      </c>
      <c r="AL4284" t="e">
        <f>NA()</f>
        <v>#N/A</v>
      </c>
      <c r="AM4284" t="e">
        <f>NA()</f>
        <v>#N/A</v>
      </c>
      <c r="AN4284" s="13">
        <v>0.1585</v>
      </c>
      <c r="AO4284" t="e">
        <f>NA()</f>
        <v>#N/A</v>
      </c>
      <c r="AP4284" t="e">
        <f>NA()</f>
        <v>#N/A</v>
      </c>
    </row>
    <row r="4285" spans="20:42" x14ac:dyDescent="0.35">
      <c r="T4285" s="6"/>
      <c r="U4285" s="6"/>
      <c r="AE4285" s="25">
        <v>42599</v>
      </c>
      <c r="AF4285" t="e">
        <f>NA()</f>
        <v>#N/A</v>
      </c>
      <c r="AG4285" t="e">
        <f>NA()</f>
        <v>#N/A</v>
      </c>
      <c r="AH4285" t="e">
        <f>NA()</f>
        <v>#N/A</v>
      </c>
      <c r="AI4285" t="e">
        <f>NA()</f>
        <v>#N/A</v>
      </c>
      <c r="AJ4285" t="e">
        <f>NA()</f>
        <v>#N/A</v>
      </c>
      <c r="AK4285" t="e">
        <f>NA()</f>
        <v>#N/A</v>
      </c>
      <c r="AL4285" t="e">
        <f>NA()</f>
        <v>#N/A</v>
      </c>
      <c r="AM4285" t="e">
        <f>NA()</f>
        <v>#N/A</v>
      </c>
      <c r="AN4285" s="13">
        <v>0.15890000000000001</v>
      </c>
      <c r="AO4285" t="e">
        <f>NA()</f>
        <v>#N/A</v>
      </c>
      <c r="AP4285" t="e">
        <f>NA()</f>
        <v>#N/A</v>
      </c>
    </row>
    <row r="4286" spans="20:42" x14ac:dyDescent="0.35">
      <c r="T4286" s="6"/>
      <c r="U4286" s="6"/>
      <c r="AE4286" s="25">
        <v>42600</v>
      </c>
      <c r="AF4286" t="e">
        <f>NA()</f>
        <v>#N/A</v>
      </c>
      <c r="AG4286" t="e">
        <f>NA()</f>
        <v>#N/A</v>
      </c>
      <c r="AH4286" t="e">
        <f>NA()</f>
        <v>#N/A</v>
      </c>
      <c r="AI4286" t="e">
        <f>NA()</f>
        <v>#N/A</v>
      </c>
      <c r="AJ4286" t="e">
        <f>NA()</f>
        <v>#N/A</v>
      </c>
      <c r="AK4286" t="e">
        <f>NA()</f>
        <v>#N/A</v>
      </c>
      <c r="AL4286" t="e">
        <f>NA()</f>
        <v>#N/A</v>
      </c>
      <c r="AM4286" t="e">
        <f>NA()</f>
        <v>#N/A</v>
      </c>
      <c r="AN4286" s="13">
        <v>0.1588</v>
      </c>
      <c r="AO4286" t="e">
        <f>NA()</f>
        <v>#N/A</v>
      </c>
      <c r="AP4286" t="e">
        <f>NA()</f>
        <v>#N/A</v>
      </c>
    </row>
    <row r="4287" spans="20:42" x14ac:dyDescent="0.35">
      <c r="T4287" s="6"/>
      <c r="U4287" s="6"/>
      <c r="AE4287" s="25">
        <v>42601</v>
      </c>
      <c r="AF4287" t="e">
        <f>NA()</f>
        <v>#N/A</v>
      </c>
      <c r="AG4287" t="e">
        <f>NA()</f>
        <v>#N/A</v>
      </c>
      <c r="AH4287" t="e">
        <f>NA()</f>
        <v>#N/A</v>
      </c>
      <c r="AI4287" t="e">
        <f>NA()</f>
        <v>#N/A</v>
      </c>
      <c r="AJ4287" t="e">
        <f>NA()</f>
        <v>#N/A</v>
      </c>
      <c r="AK4287" t="e">
        <f>NA()</f>
        <v>#N/A</v>
      </c>
      <c r="AL4287" t="e">
        <f>NA()</f>
        <v>#N/A</v>
      </c>
      <c r="AM4287" t="e">
        <f>NA()</f>
        <v>#N/A</v>
      </c>
      <c r="AN4287" s="13">
        <v>0.15590000000000001</v>
      </c>
      <c r="AO4287" t="e">
        <f>NA()</f>
        <v>#N/A</v>
      </c>
      <c r="AP4287" t="e">
        <f>NA()</f>
        <v>#N/A</v>
      </c>
    </row>
    <row r="4288" spans="20:42" x14ac:dyDescent="0.35">
      <c r="T4288" s="6"/>
      <c r="U4288" s="6"/>
      <c r="AE4288" s="25">
        <v>42602</v>
      </c>
      <c r="AF4288" t="e">
        <f>NA()</f>
        <v>#N/A</v>
      </c>
      <c r="AG4288" t="e">
        <f>NA()</f>
        <v>#N/A</v>
      </c>
      <c r="AH4288" t="e">
        <f>NA()</f>
        <v>#N/A</v>
      </c>
      <c r="AI4288" t="e">
        <f>NA()</f>
        <v>#N/A</v>
      </c>
      <c r="AJ4288" t="e">
        <f>NA()</f>
        <v>#N/A</v>
      </c>
      <c r="AK4288" t="e">
        <f>NA()</f>
        <v>#N/A</v>
      </c>
      <c r="AL4288" t="e">
        <f>NA()</f>
        <v>#N/A</v>
      </c>
      <c r="AM4288" t="e">
        <f>NA()</f>
        <v>#N/A</v>
      </c>
      <c r="AN4288" t="e">
        <f>NA()</f>
        <v>#N/A</v>
      </c>
      <c r="AO4288" t="e">
        <f>NA()</f>
        <v>#N/A</v>
      </c>
      <c r="AP4288" t="e">
        <f>NA()</f>
        <v>#N/A</v>
      </c>
    </row>
    <row r="4289" spans="20:42" x14ac:dyDescent="0.35">
      <c r="T4289" s="6"/>
      <c r="U4289" s="6"/>
      <c r="AE4289" s="25">
        <v>42603</v>
      </c>
      <c r="AF4289" t="e">
        <f>NA()</f>
        <v>#N/A</v>
      </c>
      <c r="AG4289" t="e">
        <f>NA()</f>
        <v>#N/A</v>
      </c>
      <c r="AH4289" t="e">
        <f>NA()</f>
        <v>#N/A</v>
      </c>
      <c r="AI4289" t="e">
        <f>NA()</f>
        <v>#N/A</v>
      </c>
      <c r="AJ4289" t="e">
        <f>NA()</f>
        <v>#N/A</v>
      </c>
      <c r="AK4289" t="e">
        <f>NA()</f>
        <v>#N/A</v>
      </c>
      <c r="AL4289" t="e">
        <f>NA()</f>
        <v>#N/A</v>
      </c>
      <c r="AM4289" t="e">
        <f>NA()</f>
        <v>#N/A</v>
      </c>
      <c r="AN4289" t="e">
        <f>NA()</f>
        <v>#N/A</v>
      </c>
      <c r="AO4289" t="e">
        <f>NA()</f>
        <v>#N/A</v>
      </c>
      <c r="AP4289" t="e">
        <f>NA()</f>
        <v>#N/A</v>
      </c>
    </row>
    <row r="4290" spans="20:42" x14ac:dyDescent="0.35">
      <c r="T4290" s="6"/>
      <c r="U4290" s="6"/>
      <c r="AE4290" s="25">
        <v>42604</v>
      </c>
      <c r="AF4290" t="e">
        <f>NA()</f>
        <v>#N/A</v>
      </c>
      <c r="AG4290" t="e">
        <f>NA()</f>
        <v>#N/A</v>
      </c>
      <c r="AH4290" t="e">
        <f>NA()</f>
        <v>#N/A</v>
      </c>
      <c r="AI4290" t="e">
        <f>NA()</f>
        <v>#N/A</v>
      </c>
      <c r="AJ4290" t="e">
        <f>NA()</f>
        <v>#N/A</v>
      </c>
      <c r="AK4290" t="e">
        <f>NA()</f>
        <v>#N/A</v>
      </c>
      <c r="AL4290" t="e">
        <f>NA()</f>
        <v>#N/A</v>
      </c>
      <c r="AM4290" t="e">
        <f>NA()</f>
        <v>#N/A</v>
      </c>
      <c r="AN4290" s="13">
        <v>0.155</v>
      </c>
      <c r="AO4290" t="e">
        <f>NA()</f>
        <v>#N/A</v>
      </c>
      <c r="AP4290" t="e">
        <f>NA()</f>
        <v>#N/A</v>
      </c>
    </row>
    <row r="4291" spans="20:42" x14ac:dyDescent="0.35">
      <c r="T4291" s="6"/>
      <c r="U4291" s="6"/>
      <c r="AE4291" s="25">
        <v>42605</v>
      </c>
      <c r="AF4291" t="e">
        <f>NA()</f>
        <v>#N/A</v>
      </c>
      <c r="AG4291" t="e">
        <f>NA()</f>
        <v>#N/A</v>
      </c>
      <c r="AH4291" t="e">
        <f>NA()</f>
        <v>#N/A</v>
      </c>
      <c r="AI4291" t="e">
        <f>NA()</f>
        <v>#N/A</v>
      </c>
      <c r="AJ4291" t="e">
        <f>NA()</f>
        <v>#N/A</v>
      </c>
      <c r="AK4291" t="e">
        <f>NA()</f>
        <v>#N/A</v>
      </c>
      <c r="AL4291" t="e">
        <f>NA()</f>
        <v>#N/A</v>
      </c>
      <c r="AM4291" t="e">
        <f>NA()</f>
        <v>#N/A</v>
      </c>
      <c r="AN4291" s="13">
        <v>0.15290000000000001</v>
      </c>
      <c r="AO4291" t="e">
        <f>NA()</f>
        <v>#N/A</v>
      </c>
      <c r="AP4291" t="e">
        <f>NA()</f>
        <v>#N/A</v>
      </c>
    </row>
    <row r="4292" spans="20:42" x14ac:dyDescent="0.35">
      <c r="T4292" s="6"/>
      <c r="U4292" s="6"/>
      <c r="AE4292" s="25">
        <v>42606</v>
      </c>
      <c r="AF4292" t="e">
        <f>NA()</f>
        <v>#N/A</v>
      </c>
      <c r="AG4292" t="e">
        <f>NA()</f>
        <v>#N/A</v>
      </c>
      <c r="AH4292" t="e">
        <f>NA()</f>
        <v>#N/A</v>
      </c>
      <c r="AI4292" t="e">
        <f>NA()</f>
        <v>#N/A</v>
      </c>
      <c r="AJ4292" t="e">
        <f>NA()</f>
        <v>#N/A</v>
      </c>
      <c r="AK4292" t="e">
        <f>NA()</f>
        <v>#N/A</v>
      </c>
      <c r="AL4292" t="e">
        <f>NA()</f>
        <v>#N/A</v>
      </c>
      <c r="AM4292" t="e">
        <f>NA()</f>
        <v>#N/A</v>
      </c>
      <c r="AN4292" s="13">
        <v>0.15090000000000001</v>
      </c>
      <c r="AO4292" t="e">
        <f>NA()</f>
        <v>#N/A</v>
      </c>
      <c r="AP4292" t="e">
        <f>NA()</f>
        <v>#N/A</v>
      </c>
    </row>
    <row r="4293" spans="20:42" x14ac:dyDescent="0.35">
      <c r="T4293" s="6"/>
      <c r="U4293" s="6"/>
      <c r="AE4293" s="25">
        <v>42607</v>
      </c>
      <c r="AF4293" t="e">
        <f>NA()</f>
        <v>#N/A</v>
      </c>
      <c r="AG4293" t="e">
        <f>NA()</f>
        <v>#N/A</v>
      </c>
      <c r="AH4293" t="e">
        <f>NA()</f>
        <v>#N/A</v>
      </c>
      <c r="AI4293" t="e">
        <f>NA()</f>
        <v>#N/A</v>
      </c>
      <c r="AJ4293" t="e">
        <f>NA()</f>
        <v>#N/A</v>
      </c>
      <c r="AK4293" t="e">
        <f>NA()</f>
        <v>#N/A</v>
      </c>
      <c r="AL4293" t="e">
        <f>NA()</f>
        <v>#N/A</v>
      </c>
      <c r="AM4293" t="e">
        <f>NA()</f>
        <v>#N/A</v>
      </c>
      <c r="AN4293" s="13">
        <v>0.1482</v>
      </c>
      <c r="AO4293" t="e">
        <f>NA()</f>
        <v>#N/A</v>
      </c>
      <c r="AP4293" t="e">
        <f>NA()</f>
        <v>#N/A</v>
      </c>
    </row>
    <row r="4294" spans="20:42" x14ac:dyDescent="0.35">
      <c r="T4294" s="6"/>
      <c r="U4294" s="6"/>
      <c r="AE4294" s="25">
        <v>42608</v>
      </c>
      <c r="AF4294" t="e">
        <f>NA()</f>
        <v>#N/A</v>
      </c>
      <c r="AG4294" t="e">
        <f>NA()</f>
        <v>#N/A</v>
      </c>
      <c r="AH4294" t="e">
        <f>NA()</f>
        <v>#N/A</v>
      </c>
      <c r="AI4294" t="e">
        <f>NA()</f>
        <v>#N/A</v>
      </c>
      <c r="AJ4294" t="e">
        <f>NA()</f>
        <v>#N/A</v>
      </c>
      <c r="AK4294" t="e">
        <f>NA()</f>
        <v>#N/A</v>
      </c>
      <c r="AL4294" t="e">
        <f>NA()</f>
        <v>#N/A</v>
      </c>
      <c r="AM4294" t="e">
        <f>NA()</f>
        <v>#N/A</v>
      </c>
      <c r="AN4294" s="13">
        <v>0.14649999999999999</v>
      </c>
      <c r="AO4294" t="e">
        <f>NA()</f>
        <v>#N/A</v>
      </c>
      <c r="AP4294" t="e">
        <f>NA()</f>
        <v>#N/A</v>
      </c>
    </row>
    <row r="4295" spans="20:42" x14ac:dyDescent="0.35">
      <c r="T4295" s="6"/>
      <c r="U4295" s="6"/>
      <c r="AE4295" s="25">
        <v>42609</v>
      </c>
      <c r="AF4295" t="e">
        <f>NA()</f>
        <v>#N/A</v>
      </c>
      <c r="AG4295" t="e">
        <f>NA()</f>
        <v>#N/A</v>
      </c>
      <c r="AH4295" t="e">
        <f>NA()</f>
        <v>#N/A</v>
      </c>
      <c r="AI4295" t="e">
        <f>NA()</f>
        <v>#N/A</v>
      </c>
      <c r="AJ4295" t="e">
        <f>NA()</f>
        <v>#N/A</v>
      </c>
      <c r="AK4295" t="e">
        <f>NA()</f>
        <v>#N/A</v>
      </c>
      <c r="AL4295" t="e">
        <f>NA()</f>
        <v>#N/A</v>
      </c>
      <c r="AM4295" t="e">
        <f>NA()</f>
        <v>#N/A</v>
      </c>
      <c r="AN4295" t="e">
        <f>NA()</f>
        <v>#N/A</v>
      </c>
      <c r="AO4295" t="e">
        <f>NA()</f>
        <v>#N/A</v>
      </c>
      <c r="AP4295" t="e">
        <f>NA()</f>
        <v>#N/A</v>
      </c>
    </row>
    <row r="4296" spans="20:42" x14ac:dyDescent="0.35">
      <c r="T4296" s="6"/>
      <c r="U4296" s="6"/>
      <c r="AE4296" s="25">
        <v>42610</v>
      </c>
      <c r="AF4296" t="e">
        <f>NA()</f>
        <v>#N/A</v>
      </c>
      <c r="AG4296" t="e">
        <f>NA()</f>
        <v>#N/A</v>
      </c>
      <c r="AH4296" t="e">
        <f>NA()</f>
        <v>#N/A</v>
      </c>
      <c r="AI4296" t="e">
        <f>NA()</f>
        <v>#N/A</v>
      </c>
      <c r="AJ4296" t="e">
        <f>NA()</f>
        <v>#N/A</v>
      </c>
      <c r="AK4296" t="e">
        <f>NA()</f>
        <v>#N/A</v>
      </c>
      <c r="AL4296" t="e">
        <f>NA()</f>
        <v>#N/A</v>
      </c>
      <c r="AM4296" t="e">
        <f>NA()</f>
        <v>#N/A</v>
      </c>
      <c r="AN4296" t="e">
        <f>NA()</f>
        <v>#N/A</v>
      </c>
      <c r="AO4296" t="e">
        <f>NA()</f>
        <v>#N/A</v>
      </c>
      <c r="AP4296" t="e">
        <f>NA()</f>
        <v>#N/A</v>
      </c>
    </row>
    <row r="4297" spans="20:42" x14ac:dyDescent="0.35">
      <c r="T4297" s="6"/>
      <c r="U4297" s="6"/>
      <c r="AE4297" s="25">
        <v>42611</v>
      </c>
      <c r="AF4297" t="e">
        <f>NA()</f>
        <v>#N/A</v>
      </c>
      <c r="AG4297" t="e">
        <f>NA()</f>
        <v>#N/A</v>
      </c>
      <c r="AH4297" t="e">
        <f>NA()</f>
        <v>#N/A</v>
      </c>
      <c r="AI4297" t="e">
        <f>NA()</f>
        <v>#N/A</v>
      </c>
      <c r="AJ4297" t="e">
        <f>NA()</f>
        <v>#N/A</v>
      </c>
      <c r="AK4297" t="e">
        <f>NA()</f>
        <v>#N/A</v>
      </c>
      <c r="AL4297" t="e">
        <f>NA()</f>
        <v>#N/A</v>
      </c>
      <c r="AM4297" t="e">
        <f>NA()</f>
        <v>#N/A</v>
      </c>
      <c r="AN4297" s="13">
        <v>0.14799999999999999</v>
      </c>
      <c r="AO4297" t="e">
        <f>NA()</f>
        <v>#N/A</v>
      </c>
      <c r="AP4297" t="e">
        <f>NA()</f>
        <v>#N/A</v>
      </c>
    </row>
    <row r="4298" spans="20:42" x14ac:dyDescent="0.35">
      <c r="T4298" s="6"/>
      <c r="U4298" s="6"/>
      <c r="AE4298" s="25">
        <v>42612</v>
      </c>
      <c r="AF4298" t="e">
        <f>NA()</f>
        <v>#N/A</v>
      </c>
      <c r="AG4298" t="e">
        <f>NA()</f>
        <v>#N/A</v>
      </c>
      <c r="AH4298" t="e">
        <f>NA()</f>
        <v>#N/A</v>
      </c>
      <c r="AI4298" t="e">
        <f>NA()</f>
        <v>#N/A</v>
      </c>
      <c r="AJ4298" t="e">
        <f>NA()</f>
        <v>#N/A</v>
      </c>
      <c r="AK4298" t="e">
        <f>NA()</f>
        <v>#N/A</v>
      </c>
      <c r="AL4298" t="e">
        <f>NA()</f>
        <v>#N/A</v>
      </c>
      <c r="AM4298" t="e">
        <f>NA()</f>
        <v>#N/A</v>
      </c>
      <c r="AN4298" s="13">
        <v>0.1457</v>
      </c>
      <c r="AO4298" t="e">
        <f>NA()</f>
        <v>#N/A</v>
      </c>
      <c r="AP4298" t="e">
        <f>NA()</f>
        <v>#N/A</v>
      </c>
    </row>
    <row r="4299" spans="20:42" x14ac:dyDescent="0.35">
      <c r="T4299" s="6"/>
      <c r="U4299" s="6"/>
      <c r="AE4299" s="25">
        <v>42613</v>
      </c>
      <c r="AF4299" t="e">
        <f>NA()</f>
        <v>#N/A</v>
      </c>
      <c r="AG4299" t="e">
        <f>NA()</f>
        <v>#N/A</v>
      </c>
      <c r="AH4299" t="e">
        <f>NA()</f>
        <v>#N/A</v>
      </c>
      <c r="AI4299" t="e">
        <f>NA()</f>
        <v>#N/A</v>
      </c>
      <c r="AJ4299" t="e">
        <f>NA()</f>
        <v>#N/A</v>
      </c>
      <c r="AK4299" t="e">
        <f>NA()</f>
        <v>#N/A</v>
      </c>
      <c r="AL4299" t="e">
        <f>NA()</f>
        <v>#N/A</v>
      </c>
      <c r="AM4299" t="e">
        <f>NA()</f>
        <v>#N/A</v>
      </c>
      <c r="AN4299" s="13">
        <v>0.14729999999999999</v>
      </c>
      <c r="AO4299" t="e">
        <f>NA()</f>
        <v>#N/A</v>
      </c>
      <c r="AP4299" t="e">
        <f>NA()</f>
        <v>#N/A</v>
      </c>
    </row>
    <row r="4300" spans="20:42" x14ac:dyDescent="0.35">
      <c r="T4300" s="6"/>
      <c r="U4300" s="6"/>
      <c r="AE4300" s="25">
        <v>42614</v>
      </c>
      <c r="AF4300" t="e">
        <f>NA()</f>
        <v>#N/A</v>
      </c>
      <c r="AG4300" t="e">
        <f>NA()</f>
        <v>#N/A</v>
      </c>
      <c r="AH4300" t="e">
        <f>NA()</f>
        <v>#N/A</v>
      </c>
      <c r="AI4300" t="e">
        <f>NA()</f>
        <v>#N/A</v>
      </c>
      <c r="AJ4300" t="e">
        <f>NA()</f>
        <v>#N/A</v>
      </c>
      <c r="AK4300" t="e">
        <f>NA()</f>
        <v>#N/A</v>
      </c>
      <c r="AL4300" t="e">
        <f>NA()</f>
        <v>#N/A</v>
      </c>
      <c r="AM4300" t="e">
        <f>NA()</f>
        <v>#N/A</v>
      </c>
      <c r="AN4300" s="13">
        <v>0.1457</v>
      </c>
      <c r="AO4300" s="13">
        <v>2.34453333</v>
      </c>
      <c r="AP4300" t="e">
        <f>NA()</f>
        <v>#N/A</v>
      </c>
    </row>
    <row r="4301" spans="20:42" x14ac:dyDescent="0.35">
      <c r="T4301" s="6"/>
      <c r="U4301" s="6"/>
      <c r="AE4301" s="25">
        <v>42615</v>
      </c>
      <c r="AF4301" t="e">
        <f>NA()</f>
        <v>#N/A</v>
      </c>
      <c r="AG4301" t="e">
        <f>NA()</f>
        <v>#N/A</v>
      </c>
      <c r="AH4301" t="e">
        <f>NA()</f>
        <v>#N/A</v>
      </c>
      <c r="AI4301" t="e">
        <f>NA()</f>
        <v>#N/A</v>
      </c>
      <c r="AJ4301" t="e">
        <f>NA()</f>
        <v>#N/A</v>
      </c>
      <c r="AK4301" t="e">
        <f>NA()</f>
        <v>#N/A</v>
      </c>
      <c r="AL4301" t="e">
        <f>NA()</f>
        <v>#N/A</v>
      </c>
      <c r="AM4301" t="e">
        <f>NA()</f>
        <v>#N/A</v>
      </c>
      <c r="AN4301" s="13">
        <v>0.1447</v>
      </c>
      <c r="AO4301" t="e">
        <f>NA()</f>
        <v>#N/A</v>
      </c>
      <c r="AP4301" t="e">
        <f>NA()</f>
        <v>#N/A</v>
      </c>
    </row>
    <row r="4302" spans="20:42" x14ac:dyDescent="0.35">
      <c r="T4302" s="6"/>
      <c r="U4302" s="6"/>
      <c r="AE4302" s="25">
        <v>42616</v>
      </c>
      <c r="AF4302" t="e">
        <f>NA()</f>
        <v>#N/A</v>
      </c>
      <c r="AG4302" t="e">
        <f>NA()</f>
        <v>#N/A</v>
      </c>
      <c r="AH4302" t="e">
        <f>NA()</f>
        <v>#N/A</v>
      </c>
      <c r="AI4302" t="e">
        <f>NA()</f>
        <v>#N/A</v>
      </c>
      <c r="AJ4302" t="e">
        <f>NA()</f>
        <v>#N/A</v>
      </c>
      <c r="AK4302" t="e">
        <f>NA()</f>
        <v>#N/A</v>
      </c>
      <c r="AL4302" t="e">
        <f>NA()</f>
        <v>#N/A</v>
      </c>
      <c r="AM4302" t="e">
        <f>NA()</f>
        <v>#N/A</v>
      </c>
      <c r="AN4302" t="e">
        <f>NA()</f>
        <v>#N/A</v>
      </c>
      <c r="AO4302" t="e">
        <f>NA()</f>
        <v>#N/A</v>
      </c>
      <c r="AP4302" t="e">
        <f>NA()</f>
        <v>#N/A</v>
      </c>
    </row>
    <row r="4303" spans="20:42" x14ac:dyDescent="0.35">
      <c r="T4303" s="6"/>
      <c r="U4303" s="6"/>
      <c r="AE4303" s="25">
        <v>42617</v>
      </c>
      <c r="AF4303" t="e">
        <f>NA()</f>
        <v>#N/A</v>
      </c>
      <c r="AG4303" t="e">
        <f>NA()</f>
        <v>#N/A</v>
      </c>
      <c r="AH4303" t="e">
        <f>NA()</f>
        <v>#N/A</v>
      </c>
      <c r="AI4303" t="e">
        <f>NA()</f>
        <v>#N/A</v>
      </c>
      <c r="AJ4303" t="e">
        <f>NA()</f>
        <v>#N/A</v>
      </c>
      <c r="AK4303" t="e">
        <f>NA()</f>
        <v>#N/A</v>
      </c>
      <c r="AL4303" t="e">
        <f>NA()</f>
        <v>#N/A</v>
      </c>
      <c r="AM4303" t="e">
        <f>NA()</f>
        <v>#N/A</v>
      </c>
      <c r="AN4303" t="e">
        <f>NA()</f>
        <v>#N/A</v>
      </c>
      <c r="AO4303" t="e">
        <f>NA()</f>
        <v>#N/A</v>
      </c>
      <c r="AP4303" t="e">
        <f>NA()</f>
        <v>#N/A</v>
      </c>
    </row>
    <row r="4304" spans="20:42" x14ac:dyDescent="0.35">
      <c r="T4304" s="6"/>
      <c r="U4304" s="6"/>
      <c r="AE4304" s="25">
        <v>42618</v>
      </c>
      <c r="AF4304" t="e">
        <f>NA()</f>
        <v>#N/A</v>
      </c>
      <c r="AG4304" t="e">
        <f>NA()</f>
        <v>#N/A</v>
      </c>
      <c r="AH4304" t="e">
        <f>NA()</f>
        <v>#N/A</v>
      </c>
      <c r="AI4304" t="e">
        <f>NA()</f>
        <v>#N/A</v>
      </c>
      <c r="AJ4304" t="e">
        <f>NA()</f>
        <v>#N/A</v>
      </c>
      <c r="AK4304" t="e">
        <f>NA()</f>
        <v>#N/A</v>
      </c>
      <c r="AL4304" t="e">
        <f>NA()</f>
        <v>#N/A</v>
      </c>
      <c r="AM4304" t="e">
        <f>NA()</f>
        <v>#N/A</v>
      </c>
      <c r="AN4304" s="13">
        <v>0.14430000000000001</v>
      </c>
      <c r="AO4304" t="e">
        <f>NA()</f>
        <v>#N/A</v>
      </c>
      <c r="AP4304" t="e">
        <f>NA()</f>
        <v>#N/A</v>
      </c>
    </row>
    <row r="4305" spans="20:42" x14ac:dyDescent="0.35">
      <c r="T4305" s="6"/>
      <c r="U4305" s="6"/>
      <c r="AE4305" s="25">
        <v>42619</v>
      </c>
      <c r="AF4305" t="e">
        <f>NA()</f>
        <v>#N/A</v>
      </c>
      <c r="AG4305" t="e">
        <f>NA()</f>
        <v>#N/A</v>
      </c>
      <c r="AH4305" t="e">
        <f>NA()</f>
        <v>#N/A</v>
      </c>
      <c r="AI4305" t="e">
        <f>NA()</f>
        <v>#N/A</v>
      </c>
      <c r="AJ4305" t="e">
        <f>NA()</f>
        <v>#N/A</v>
      </c>
      <c r="AK4305" t="e">
        <f>NA()</f>
        <v>#N/A</v>
      </c>
      <c r="AL4305" t="e">
        <f>NA()</f>
        <v>#N/A</v>
      </c>
      <c r="AM4305" t="e">
        <f>NA()</f>
        <v>#N/A</v>
      </c>
      <c r="AN4305" s="13">
        <v>0.1431</v>
      </c>
      <c r="AO4305" t="e">
        <f>NA()</f>
        <v>#N/A</v>
      </c>
      <c r="AP4305" t="e">
        <f>NA()</f>
        <v>#N/A</v>
      </c>
    </row>
    <row r="4306" spans="20:42" x14ac:dyDescent="0.35">
      <c r="T4306" s="6"/>
      <c r="U4306" s="6"/>
      <c r="AE4306" s="25">
        <v>42620</v>
      </c>
      <c r="AF4306" t="e">
        <f>NA()</f>
        <v>#N/A</v>
      </c>
      <c r="AG4306" t="e">
        <f>NA()</f>
        <v>#N/A</v>
      </c>
      <c r="AH4306" t="e">
        <f>NA()</f>
        <v>#N/A</v>
      </c>
      <c r="AI4306" t="e">
        <f>NA()</f>
        <v>#N/A</v>
      </c>
      <c r="AJ4306" t="e">
        <f>NA()</f>
        <v>#N/A</v>
      </c>
      <c r="AK4306" t="e">
        <f>NA()</f>
        <v>#N/A</v>
      </c>
      <c r="AL4306" t="e">
        <f>NA()</f>
        <v>#N/A</v>
      </c>
      <c r="AM4306" t="e">
        <f>NA()</f>
        <v>#N/A</v>
      </c>
      <c r="AN4306" s="13">
        <v>0.14280000000000001</v>
      </c>
      <c r="AO4306" t="e">
        <f>NA()</f>
        <v>#N/A</v>
      </c>
      <c r="AP4306" t="e">
        <f>NA()</f>
        <v>#N/A</v>
      </c>
    </row>
    <row r="4307" spans="20:42" x14ac:dyDescent="0.35">
      <c r="T4307" s="6"/>
      <c r="U4307" s="6"/>
      <c r="AE4307" s="25">
        <v>42621</v>
      </c>
      <c r="AF4307" t="e">
        <f>NA()</f>
        <v>#N/A</v>
      </c>
      <c r="AG4307" t="e">
        <f>NA()</f>
        <v>#N/A</v>
      </c>
      <c r="AH4307" t="e">
        <f>NA()</f>
        <v>#N/A</v>
      </c>
      <c r="AI4307" t="e">
        <f>NA()</f>
        <v>#N/A</v>
      </c>
      <c r="AJ4307" t="e">
        <f>NA()</f>
        <v>#N/A</v>
      </c>
      <c r="AK4307" t="e">
        <f>NA()</f>
        <v>#N/A</v>
      </c>
      <c r="AL4307" t="e">
        <f>NA()</f>
        <v>#N/A</v>
      </c>
      <c r="AM4307" t="e">
        <f>NA()</f>
        <v>#N/A</v>
      </c>
      <c r="AN4307" s="13">
        <v>0.1424</v>
      </c>
      <c r="AO4307" t="e">
        <f>NA()</f>
        <v>#N/A</v>
      </c>
      <c r="AP4307" t="e">
        <f>NA()</f>
        <v>#N/A</v>
      </c>
    </row>
    <row r="4308" spans="20:42" x14ac:dyDescent="0.35">
      <c r="T4308" s="6"/>
      <c r="U4308" s="6"/>
      <c r="AE4308" s="25">
        <v>42622</v>
      </c>
      <c r="AF4308" t="e">
        <f>NA()</f>
        <v>#N/A</v>
      </c>
      <c r="AG4308" t="e">
        <f>NA()</f>
        <v>#N/A</v>
      </c>
      <c r="AH4308" t="e">
        <f>NA()</f>
        <v>#N/A</v>
      </c>
      <c r="AI4308" t="e">
        <f>NA()</f>
        <v>#N/A</v>
      </c>
      <c r="AJ4308" t="e">
        <f>NA()</f>
        <v>#N/A</v>
      </c>
      <c r="AK4308" t="e">
        <f>NA()</f>
        <v>#N/A</v>
      </c>
      <c r="AL4308" t="e">
        <f>NA()</f>
        <v>#N/A</v>
      </c>
      <c r="AM4308" t="e">
        <f>NA()</f>
        <v>#N/A</v>
      </c>
      <c r="AN4308" s="13">
        <v>0.13930000000000001</v>
      </c>
      <c r="AO4308" t="e">
        <f>NA()</f>
        <v>#N/A</v>
      </c>
      <c r="AP4308" t="e">
        <f>NA()</f>
        <v>#N/A</v>
      </c>
    </row>
    <row r="4309" spans="20:42" x14ac:dyDescent="0.35">
      <c r="T4309" s="6"/>
      <c r="U4309" s="6"/>
      <c r="AE4309" s="25">
        <v>42623</v>
      </c>
      <c r="AF4309" t="e">
        <f>NA()</f>
        <v>#N/A</v>
      </c>
      <c r="AG4309" t="e">
        <f>NA()</f>
        <v>#N/A</v>
      </c>
      <c r="AH4309" t="e">
        <f>NA()</f>
        <v>#N/A</v>
      </c>
      <c r="AI4309" t="e">
        <f>NA()</f>
        <v>#N/A</v>
      </c>
      <c r="AJ4309" t="e">
        <f>NA()</f>
        <v>#N/A</v>
      </c>
      <c r="AK4309" t="e">
        <f>NA()</f>
        <v>#N/A</v>
      </c>
      <c r="AL4309" t="e">
        <f>NA()</f>
        <v>#N/A</v>
      </c>
      <c r="AM4309" t="e">
        <f>NA()</f>
        <v>#N/A</v>
      </c>
      <c r="AN4309" t="e">
        <f>NA()</f>
        <v>#N/A</v>
      </c>
      <c r="AO4309" t="e">
        <f>NA()</f>
        <v>#N/A</v>
      </c>
      <c r="AP4309" t="e">
        <f>NA()</f>
        <v>#N/A</v>
      </c>
    </row>
    <row r="4310" spans="20:42" x14ac:dyDescent="0.35">
      <c r="T4310" s="6"/>
      <c r="U4310" s="6"/>
      <c r="AE4310" s="25">
        <v>42624</v>
      </c>
      <c r="AF4310" t="e">
        <f>NA()</f>
        <v>#N/A</v>
      </c>
      <c r="AG4310" t="e">
        <f>NA()</f>
        <v>#N/A</v>
      </c>
      <c r="AH4310" t="e">
        <f>NA()</f>
        <v>#N/A</v>
      </c>
      <c r="AI4310" t="e">
        <f>NA()</f>
        <v>#N/A</v>
      </c>
      <c r="AJ4310" t="e">
        <f>NA()</f>
        <v>#N/A</v>
      </c>
      <c r="AK4310" t="e">
        <f>NA()</f>
        <v>#N/A</v>
      </c>
      <c r="AL4310" t="e">
        <f>NA()</f>
        <v>#N/A</v>
      </c>
      <c r="AM4310" t="e">
        <f>NA()</f>
        <v>#N/A</v>
      </c>
      <c r="AN4310" t="e">
        <f>NA()</f>
        <v>#N/A</v>
      </c>
      <c r="AO4310" t="e">
        <f>NA()</f>
        <v>#N/A</v>
      </c>
      <c r="AP4310" t="e">
        <f>NA()</f>
        <v>#N/A</v>
      </c>
    </row>
    <row r="4311" spans="20:42" x14ac:dyDescent="0.35">
      <c r="T4311" s="6"/>
      <c r="U4311" s="6"/>
      <c r="AE4311" s="25">
        <v>42625</v>
      </c>
      <c r="AF4311" t="e">
        <f>NA()</f>
        <v>#N/A</v>
      </c>
      <c r="AG4311" t="e">
        <f>NA()</f>
        <v>#N/A</v>
      </c>
      <c r="AH4311" t="e">
        <f>NA()</f>
        <v>#N/A</v>
      </c>
      <c r="AI4311" t="e">
        <f>NA()</f>
        <v>#N/A</v>
      </c>
      <c r="AJ4311" t="e">
        <f>NA()</f>
        <v>#N/A</v>
      </c>
      <c r="AK4311" t="e">
        <f>NA()</f>
        <v>#N/A</v>
      </c>
      <c r="AL4311" t="e">
        <f>NA()</f>
        <v>#N/A</v>
      </c>
      <c r="AM4311" t="e">
        <f>NA()</f>
        <v>#N/A</v>
      </c>
      <c r="AN4311" t="e">
        <f>NA()</f>
        <v>#N/A</v>
      </c>
      <c r="AO4311" t="e">
        <f>NA()</f>
        <v>#N/A</v>
      </c>
      <c r="AP4311" t="e">
        <f>NA()</f>
        <v>#N/A</v>
      </c>
    </row>
    <row r="4312" spans="20:42" x14ac:dyDescent="0.35">
      <c r="T4312" s="6"/>
      <c r="U4312" s="6"/>
      <c r="AE4312" s="25">
        <v>42626</v>
      </c>
      <c r="AF4312" t="e">
        <f>NA()</f>
        <v>#N/A</v>
      </c>
      <c r="AG4312" t="e">
        <f>NA()</f>
        <v>#N/A</v>
      </c>
      <c r="AH4312" t="e">
        <f>NA()</f>
        <v>#N/A</v>
      </c>
      <c r="AI4312" t="e">
        <f>NA()</f>
        <v>#N/A</v>
      </c>
      <c r="AJ4312" t="e">
        <f>NA()</f>
        <v>#N/A</v>
      </c>
      <c r="AK4312" t="e">
        <f>NA()</f>
        <v>#N/A</v>
      </c>
      <c r="AL4312" t="e">
        <f>NA()</f>
        <v>#N/A</v>
      </c>
      <c r="AM4312" t="e">
        <f>NA()</f>
        <v>#N/A</v>
      </c>
      <c r="AN4312" s="13">
        <v>0.13869999999999999</v>
      </c>
      <c r="AO4312" t="e">
        <f>NA()</f>
        <v>#N/A</v>
      </c>
      <c r="AP4312" t="e">
        <f>NA()</f>
        <v>#N/A</v>
      </c>
    </row>
    <row r="4313" spans="20:42" x14ac:dyDescent="0.35">
      <c r="T4313" s="6"/>
      <c r="U4313" s="6"/>
      <c r="AE4313" s="25">
        <v>42627</v>
      </c>
      <c r="AF4313" t="e">
        <f>NA()</f>
        <v>#N/A</v>
      </c>
      <c r="AG4313" t="e">
        <f>NA()</f>
        <v>#N/A</v>
      </c>
      <c r="AH4313" t="e">
        <f>NA()</f>
        <v>#N/A</v>
      </c>
      <c r="AI4313" t="e">
        <f>NA()</f>
        <v>#N/A</v>
      </c>
      <c r="AJ4313" t="e">
        <f>NA()</f>
        <v>#N/A</v>
      </c>
      <c r="AK4313" t="e">
        <f>NA()</f>
        <v>#N/A</v>
      </c>
      <c r="AL4313" t="e">
        <f>NA()</f>
        <v>#N/A</v>
      </c>
      <c r="AM4313" t="e">
        <f>NA()</f>
        <v>#N/A</v>
      </c>
      <c r="AN4313" s="13">
        <v>0.13900000000000001</v>
      </c>
      <c r="AO4313" t="e">
        <f>NA()</f>
        <v>#N/A</v>
      </c>
      <c r="AP4313" t="e">
        <f>NA()</f>
        <v>#N/A</v>
      </c>
    </row>
    <row r="4314" spans="20:42" x14ac:dyDescent="0.35">
      <c r="T4314" s="6"/>
      <c r="U4314" s="6"/>
      <c r="AE4314" s="25">
        <v>42628</v>
      </c>
      <c r="AF4314" t="e">
        <f>NA()</f>
        <v>#N/A</v>
      </c>
      <c r="AG4314" t="e">
        <f>NA()</f>
        <v>#N/A</v>
      </c>
      <c r="AH4314" t="e">
        <f>NA()</f>
        <v>#N/A</v>
      </c>
      <c r="AI4314" t="e">
        <f>NA()</f>
        <v>#N/A</v>
      </c>
      <c r="AJ4314" t="e">
        <f>NA()</f>
        <v>#N/A</v>
      </c>
      <c r="AK4314" t="e">
        <f>NA()</f>
        <v>#N/A</v>
      </c>
      <c r="AL4314" t="e">
        <f>NA()</f>
        <v>#N/A</v>
      </c>
      <c r="AM4314" t="e">
        <f>NA()</f>
        <v>#N/A</v>
      </c>
      <c r="AN4314" s="13">
        <v>0.1389</v>
      </c>
      <c r="AO4314" t="e">
        <f>NA()</f>
        <v>#N/A</v>
      </c>
      <c r="AP4314" t="e">
        <f>NA()</f>
        <v>#N/A</v>
      </c>
    </row>
    <row r="4315" spans="20:42" x14ac:dyDescent="0.35">
      <c r="T4315" s="6"/>
      <c r="U4315" s="6"/>
      <c r="AE4315" s="25">
        <v>42629</v>
      </c>
      <c r="AF4315" t="e">
        <f>NA()</f>
        <v>#N/A</v>
      </c>
      <c r="AG4315" t="e">
        <f>NA()</f>
        <v>#N/A</v>
      </c>
      <c r="AH4315" t="e">
        <f>NA()</f>
        <v>#N/A</v>
      </c>
      <c r="AI4315" t="e">
        <f>NA()</f>
        <v>#N/A</v>
      </c>
      <c r="AJ4315" t="e">
        <f>NA()</f>
        <v>#N/A</v>
      </c>
      <c r="AK4315" t="e">
        <f>NA()</f>
        <v>#N/A</v>
      </c>
      <c r="AL4315" t="e">
        <f>NA()</f>
        <v>#N/A</v>
      </c>
      <c r="AM4315" t="e">
        <f>NA()</f>
        <v>#N/A</v>
      </c>
      <c r="AN4315" s="13">
        <v>0.1381</v>
      </c>
      <c r="AO4315" t="e">
        <f>NA()</f>
        <v>#N/A</v>
      </c>
      <c r="AP4315" t="e">
        <f>NA()</f>
        <v>#N/A</v>
      </c>
    </row>
    <row r="4316" spans="20:42" x14ac:dyDescent="0.35">
      <c r="T4316" s="6"/>
      <c r="U4316" s="6"/>
      <c r="AE4316" s="25">
        <v>42630</v>
      </c>
      <c r="AF4316" t="e">
        <f>NA()</f>
        <v>#N/A</v>
      </c>
      <c r="AG4316" t="e">
        <f>NA()</f>
        <v>#N/A</v>
      </c>
      <c r="AH4316" t="e">
        <f>NA()</f>
        <v>#N/A</v>
      </c>
      <c r="AI4316" t="e">
        <f>NA()</f>
        <v>#N/A</v>
      </c>
      <c r="AJ4316" t="e">
        <f>NA()</f>
        <v>#N/A</v>
      </c>
      <c r="AK4316" t="e">
        <f>NA()</f>
        <v>#N/A</v>
      </c>
      <c r="AL4316" t="e">
        <f>NA()</f>
        <v>#N/A</v>
      </c>
      <c r="AM4316" t="e">
        <f>NA()</f>
        <v>#N/A</v>
      </c>
      <c r="AN4316" t="e">
        <f>NA()</f>
        <v>#N/A</v>
      </c>
      <c r="AO4316" t="e">
        <f>NA()</f>
        <v>#N/A</v>
      </c>
      <c r="AP4316" t="e">
        <f>NA()</f>
        <v>#N/A</v>
      </c>
    </row>
    <row r="4317" spans="20:42" x14ac:dyDescent="0.35">
      <c r="T4317" s="6"/>
      <c r="U4317" s="6"/>
      <c r="AE4317" s="25">
        <v>42631</v>
      </c>
      <c r="AF4317" t="e">
        <f>NA()</f>
        <v>#N/A</v>
      </c>
      <c r="AG4317" t="e">
        <f>NA()</f>
        <v>#N/A</v>
      </c>
      <c r="AH4317" t="e">
        <f>NA()</f>
        <v>#N/A</v>
      </c>
      <c r="AI4317" t="e">
        <f>NA()</f>
        <v>#N/A</v>
      </c>
      <c r="AJ4317" t="e">
        <f>NA()</f>
        <v>#N/A</v>
      </c>
      <c r="AK4317" t="e">
        <f>NA()</f>
        <v>#N/A</v>
      </c>
      <c r="AL4317" t="e">
        <f>NA()</f>
        <v>#N/A</v>
      </c>
      <c r="AM4317" t="e">
        <f>NA()</f>
        <v>#N/A</v>
      </c>
      <c r="AN4317" t="e">
        <f>NA()</f>
        <v>#N/A</v>
      </c>
      <c r="AO4317" t="e">
        <f>NA()</f>
        <v>#N/A</v>
      </c>
      <c r="AP4317" t="e">
        <f>NA()</f>
        <v>#N/A</v>
      </c>
    </row>
    <row r="4318" spans="20:42" x14ac:dyDescent="0.35">
      <c r="T4318" s="6"/>
      <c r="U4318" s="6"/>
      <c r="AE4318" s="25">
        <v>42632</v>
      </c>
      <c r="AF4318" t="e">
        <f>NA()</f>
        <v>#N/A</v>
      </c>
      <c r="AG4318" t="e">
        <f>NA()</f>
        <v>#N/A</v>
      </c>
      <c r="AH4318" t="e">
        <f>NA()</f>
        <v>#N/A</v>
      </c>
      <c r="AI4318" t="e">
        <f>NA()</f>
        <v>#N/A</v>
      </c>
      <c r="AJ4318" t="e">
        <f>NA()</f>
        <v>#N/A</v>
      </c>
      <c r="AK4318" t="e">
        <f>NA()</f>
        <v>#N/A</v>
      </c>
      <c r="AL4318" t="e">
        <f>NA()</f>
        <v>#N/A</v>
      </c>
      <c r="AM4318" t="e">
        <f>NA()</f>
        <v>#N/A</v>
      </c>
      <c r="AN4318" s="13">
        <v>0.13780000000000001</v>
      </c>
      <c r="AO4318" t="e">
        <f>NA()</f>
        <v>#N/A</v>
      </c>
      <c r="AP4318" t="e">
        <f>NA()</f>
        <v>#N/A</v>
      </c>
    </row>
    <row r="4319" spans="20:42" x14ac:dyDescent="0.35">
      <c r="T4319" s="6"/>
      <c r="U4319" s="6"/>
      <c r="AE4319" s="25">
        <v>42633</v>
      </c>
      <c r="AF4319" t="e">
        <f>NA()</f>
        <v>#N/A</v>
      </c>
      <c r="AG4319" t="e">
        <f>NA()</f>
        <v>#N/A</v>
      </c>
      <c r="AH4319" t="e">
        <f>NA()</f>
        <v>#N/A</v>
      </c>
      <c r="AI4319" t="e">
        <f>NA()</f>
        <v>#N/A</v>
      </c>
      <c r="AJ4319" t="e">
        <f>NA()</f>
        <v>#N/A</v>
      </c>
      <c r="AK4319" t="e">
        <f>NA()</f>
        <v>#N/A</v>
      </c>
      <c r="AL4319" t="e">
        <f>NA()</f>
        <v>#N/A</v>
      </c>
      <c r="AM4319" t="e">
        <f>NA()</f>
        <v>#N/A</v>
      </c>
      <c r="AN4319" s="13">
        <v>0.13750000000000001</v>
      </c>
      <c r="AO4319" t="e">
        <f>NA()</f>
        <v>#N/A</v>
      </c>
      <c r="AP4319" t="e">
        <f>NA()</f>
        <v>#N/A</v>
      </c>
    </row>
    <row r="4320" spans="20:42" x14ac:dyDescent="0.35">
      <c r="T4320" s="6"/>
      <c r="U4320" s="6"/>
      <c r="AE4320" s="25">
        <v>42634</v>
      </c>
      <c r="AF4320" t="e">
        <f>NA()</f>
        <v>#N/A</v>
      </c>
      <c r="AG4320" t="e">
        <f>NA()</f>
        <v>#N/A</v>
      </c>
      <c r="AH4320" t="e">
        <f>NA()</f>
        <v>#N/A</v>
      </c>
      <c r="AI4320" t="e">
        <f>NA()</f>
        <v>#N/A</v>
      </c>
      <c r="AJ4320" t="e">
        <f>NA()</f>
        <v>#N/A</v>
      </c>
      <c r="AK4320" t="e">
        <f>NA()</f>
        <v>#N/A</v>
      </c>
      <c r="AL4320" t="e">
        <f>NA()</f>
        <v>#N/A</v>
      </c>
      <c r="AM4320" t="e">
        <f>NA()</f>
        <v>#N/A</v>
      </c>
      <c r="AN4320" s="13">
        <v>0.13730000000000001</v>
      </c>
      <c r="AO4320" t="e">
        <f>NA()</f>
        <v>#N/A</v>
      </c>
      <c r="AP4320" t="e">
        <f>NA()</f>
        <v>#N/A</v>
      </c>
    </row>
    <row r="4321" spans="20:42" x14ac:dyDescent="0.35">
      <c r="T4321" s="6"/>
      <c r="U4321" s="6"/>
      <c r="AE4321" s="25">
        <v>42635</v>
      </c>
      <c r="AF4321" t="e">
        <f>NA()</f>
        <v>#N/A</v>
      </c>
      <c r="AG4321" t="e">
        <f>NA()</f>
        <v>#N/A</v>
      </c>
      <c r="AH4321" t="e">
        <f>NA()</f>
        <v>#N/A</v>
      </c>
      <c r="AI4321" t="e">
        <f>NA()</f>
        <v>#N/A</v>
      </c>
      <c r="AJ4321" t="e">
        <f>NA()</f>
        <v>#N/A</v>
      </c>
      <c r="AK4321" t="e">
        <f>NA()</f>
        <v>#N/A</v>
      </c>
      <c r="AL4321" t="e">
        <f>NA()</f>
        <v>#N/A</v>
      </c>
      <c r="AM4321" t="e">
        <f>NA()</f>
        <v>#N/A</v>
      </c>
      <c r="AN4321" s="13">
        <v>0.13730000000000001</v>
      </c>
      <c r="AO4321" t="e">
        <f>NA()</f>
        <v>#N/A</v>
      </c>
      <c r="AP4321" t="e">
        <f>NA()</f>
        <v>#N/A</v>
      </c>
    </row>
    <row r="4322" spans="20:42" x14ac:dyDescent="0.35">
      <c r="T4322" s="6"/>
      <c r="U4322" s="6"/>
      <c r="AE4322" s="25">
        <v>42636</v>
      </c>
      <c r="AF4322" t="e">
        <f>NA()</f>
        <v>#N/A</v>
      </c>
      <c r="AG4322" t="e">
        <f>NA()</f>
        <v>#N/A</v>
      </c>
      <c r="AH4322" t="e">
        <f>NA()</f>
        <v>#N/A</v>
      </c>
      <c r="AI4322" t="e">
        <f>NA()</f>
        <v>#N/A</v>
      </c>
      <c r="AJ4322" t="e">
        <f>NA()</f>
        <v>#N/A</v>
      </c>
      <c r="AK4322" t="e">
        <f>NA()</f>
        <v>#N/A</v>
      </c>
      <c r="AL4322" t="e">
        <f>NA()</f>
        <v>#N/A</v>
      </c>
      <c r="AM4322" t="e">
        <f>NA()</f>
        <v>#N/A</v>
      </c>
      <c r="AN4322" s="13">
        <v>0.1368</v>
      </c>
      <c r="AO4322" t="e">
        <f>NA()</f>
        <v>#N/A</v>
      </c>
      <c r="AP4322" t="e">
        <f>NA()</f>
        <v>#N/A</v>
      </c>
    </row>
    <row r="4323" spans="20:42" x14ac:dyDescent="0.35">
      <c r="T4323" s="6"/>
      <c r="U4323" s="6"/>
      <c r="AE4323" s="25">
        <v>42637</v>
      </c>
      <c r="AF4323" t="e">
        <f>NA()</f>
        <v>#N/A</v>
      </c>
      <c r="AG4323" t="e">
        <f>NA()</f>
        <v>#N/A</v>
      </c>
      <c r="AH4323" t="e">
        <f>NA()</f>
        <v>#N/A</v>
      </c>
      <c r="AI4323" t="e">
        <f>NA()</f>
        <v>#N/A</v>
      </c>
      <c r="AJ4323" t="e">
        <f>NA()</f>
        <v>#N/A</v>
      </c>
      <c r="AK4323" t="e">
        <f>NA()</f>
        <v>#N/A</v>
      </c>
      <c r="AL4323" t="e">
        <f>NA()</f>
        <v>#N/A</v>
      </c>
      <c r="AM4323" t="e">
        <f>NA()</f>
        <v>#N/A</v>
      </c>
      <c r="AN4323" t="e">
        <f>NA()</f>
        <v>#N/A</v>
      </c>
      <c r="AO4323" t="e">
        <f>NA()</f>
        <v>#N/A</v>
      </c>
      <c r="AP4323" t="e">
        <f>NA()</f>
        <v>#N/A</v>
      </c>
    </row>
    <row r="4324" spans="20:42" x14ac:dyDescent="0.35">
      <c r="T4324" s="6"/>
      <c r="U4324" s="6"/>
      <c r="AE4324" s="25">
        <v>42638</v>
      </c>
      <c r="AF4324" t="e">
        <f>NA()</f>
        <v>#N/A</v>
      </c>
      <c r="AG4324" t="e">
        <f>NA()</f>
        <v>#N/A</v>
      </c>
      <c r="AH4324" t="e">
        <f>NA()</f>
        <v>#N/A</v>
      </c>
      <c r="AI4324" t="e">
        <f>NA()</f>
        <v>#N/A</v>
      </c>
      <c r="AJ4324" t="e">
        <f>NA()</f>
        <v>#N/A</v>
      </c>
      <c r="AK4324" t="e">
        <f>NA()</f>
        <v>#N/A</v>
      </c>
      <c r="AL4324" t="e">
        <f>NA()</f>
        <v>#N/A</v>
      </c>
      <c r="AM4324" t="e">
        <f>NA()</f>
        <v>#N/A</v>
      </c>
      <c r="AN4324" t="e">
        <f>NA()</f>
        <v>#N/A</v>
      </c>
      <c r="AO4324" t="e">
        <f>NA()</f>
        <v>#N/A</v>
      </c>
      <c r="AP4324" t="e">
        <f>NA()</f>
        <v>#N/A</v>
      </c>
    </row>
    <row r="4325" spans="20:42" x14ac:dyDescent="0.35">
      <c r="T4325" s="6"/>
      <c r="U4325" s="6"/>
      <c r="AE4325" s="25">
        <v>42639</v>
      </c>
      <c r="AF4325" t="e">
        <f>NA()</f>
        <v>#N/A</v>
      </c>
      <c r="AG4325" t="e">
        <f>NA()</f>
        <v>#N/A</v>
      </c>
      <c r="AH4325" t="e">
        <f>NA()</f>
        <v>#N/A</v>
      </c>
      <c r="AI4325" t="e">
        <f>NA()</f>
        <v>#N/A</v>
      </c>
      <c r="AJ4325" t="e">
        <f>NA()</f>
        <v>#N/A</v>
      </c>
      <c r="AK4325" t="e">
        <f>NA()</f>
        <v>#N/A</v>
      </c>
      <c r="AL4325" t="e">
        <f>NA()</f>
        <v>#N/A</v>
      </c>
      <c r="AM4325" t="e">
        <f>NA()</f>
        <v>#N/A</v>
      </c>
      <c r="AN4325" s="13">
        <v>0.13669999999999999</v>
      </c>
      <c r="AO4325" t="e">
        <f>NA()</f>
        <v>#N/A</v>
      </c>
      <c r="AP4325" t="e">
        <f>NA()</f>
        <v>#N/A</v>
      </c>
    </row>
    <row r="4326" spans="20:42" x14ac:dyDescent="0.35">
      <c r="T4326" s="6"/>
      <c r="U4326" s="6"/>
      <c r="AE4326" s="25">
        <v>42640</v>
      </c>
      <c r="AF4326" t="e">
        <f>NA()</f>
        <v>#N/A</v>
      </c>
      <c r="AG4326" t="e">
        <f>NA()</f>
        <v>#N/A</v>
      </c>
      <c r="AH4326" t="e">
        <f>NA()</f>
        <v>#N/A</v>
      </c>
      <c r="AI4326" t="e">
        <f>NA()</f>
        <v>#N/A</v>
      </c>
      <c r="AJ4326" t="e">
        <f>NA()</f>
        <v>#N/A</v>
      </c>
      <c r="AK4326" t="e">
        <f>NA()</f>
        <v>#N/A</v>
      </c>
      <c r="AL4326" t="e">
        <f>NA()</f>
        <v>#N/A</v>
      </c>
      <c r="AM4326" t="e">
        <f>NA()</f>
        <v>#N/A</v>
      </c>
      <c r="AN4326" s="13">
        <v>0.1366</v>
      </c>
      <c r="AO4326" t="e">
        <f>NA()</f>
        <v>#N/A</v>
      </c>
      <c r="AP4326" t="e">
        <f>NA()</f>
        <v>#N/A</v>
      </c>
    </row>
    <row r="4327" spans="20:42" x14ac:dyDescent="0.35">
      <c r="T4327" s="6"/>
      <c r="U4327" s="6"/>
      <c r="AE4327" s="25">
        <v>42641</v>
      </c>
      <c r="AF4327" t="e">
        <f>NA()</f>
        <v>#N/A</v>
      </c>
      <c r="AG4327" t="e">
        <f>NA()</f>
        <v>#N/A</v>
      </c>
      <c r="AH4327" t="e">
        <f>NA()</f>
        <v>#N/A</v>
      </c>
      <c r="AI4327" t="e">
        <f>NA()</f>
        <v>#N/A</v>
      </c>
      <c r="AJ4327" t="e">
        <f>NA()</f>
        <v>#N/A</v>
      </c>
      <c r="AK4327" t="e">
        <f>NA()</f>
        <v>#N/A</v>
      </c>
      <c r="AL4327" t="e">
        <f>NA()</f>
        <v>#N/A</v>
      </c>
      <c r="AM4327" t="e">
        <f>NA()</f>
        <v>#N/A</v>
      </c>
      <c r="AN4327" s="13">
        <v>0.1371</v>
      </c>
      <c r="AO4327" t="e">
        <f>NA()</f>
        <v>#N/A</v>
      </c>
      <c r="AP4327" t="e">
        <f>NA()</f>
        <v>#N/A</v>
      </c>
    </row>
    <row r="4328" spans="20:42" x14ac:dyDescent="0.35">
      <c r="T4328" s="6"/>
      <c r="U4328" s="6"/>
      <c r="AE4328" s="25">
        <v>42642</v>
      </c>
      <c r="AF4328" t="e">
        <f>NA()</f>
        <v>#N/A</v>
      </c>
      <c r="AG4328" t="e">
        <f>NA()</f>
        <v>#N/A</v>
      </c>
      <c r="AH4328" t="e">
        <f>NA()</f>
        <v>#N/A</v>
      </c>
      <c r="AI4328" t="e">
        <f>NA()</f>
        <v>#N/A</v>
      </c>
      <c r="AJ4328" t="e">
        <f>NA()</f>
        <v>#N/A</v>
      </c>
      <c r="AK4328" t="e">
        <f>NA()</f>
        <v>#N/A</v>
      </c>
      <c r="AL4328" t="e">
        <f>NA()</f>
        <v>#N/A</v>
      </c>
      <c r="AM4328" t="e">
        <f>NA()</f>
        <v>#N/A</v>
      </c>
      <c r="AN4328" s="13">
        <v>0.1371</v>
      </c>
      <c r="AO4328" t="e">
        <f>NA()</f>
        <v>#N/A</v>
      </c>
      <c r="AP4328" t="e">
        <f>NA()</f>
        <v>#N/A</v>
      </c>
    </row>
    <row r="4329" spans="20:42" x14ac:dyDescent="0.35">
      <c r="T4329" s="6"/>
      <c r="U4329" s="6"/>
      <c r="AE4329" s="25">
        <v>42643</v>
      </c>
      <c r="AF4329" t="e">
        <f>NA()</f>
        <v>#N/A</v>
      </c>
      <c r="AG4329" t="e">
        <f>NA()</f>
        <v>#N/A</v>
      </c>
      <c r="AH4329" t="e">
        <f>NA()</f>
        <v>#N/A</v>
      </c>
      <c r="AI4329" t="e">
        <f>NA()</f>
        <v>#N/A</v>
      </c>
      <c r="AJ4329" t="e">
        <f>NA()</f>
        <v>#N/A</v>
      </c>
      <c r="AK4329" t="e">
        <f>NA()</f>
        <v>#N/A</v>
      </c>
      <c r="AL4329" t="e">
        <f>NA()</f>
        <v>#N/A</v>
      </c>
      <c r="AM4329" t="e">
        <f>NA()</f>
        <v>#N/A</v>
      </c>
      <c r="AN4329" s="13">
        <v>0.1331</v>
      </c>
      <c r="AO4329" t="e">
        <f>NA()</f>
        <v>#N/A</v>
      </c>
      <c r="AP4329" t="e">
        <f>NA()</f>
        <v>#N/A</v>
      </c>
    </row>
    <row r="4330" spans="20:42" x14ac:dyDescent="0.35">
      <c r="T4330" s="6"/>
      <c r="U4330" s="6"/>
      <c r="AE4330" s="25">
        <v>42644</v>
      </c>
      <c r="AF4330" t="e">
        <f>NA()</f>
        <v>#N/A</v>
      </c>
      <c r="AG4330" t="e">
        <f>NA()</f>
        <v>#N/A</v>
      </c>
      <c r="AH4330" t="e">
        <f>NA()</f>
        <v>#N/A</v>
      </c>
      <c r="AI4330" t="e">
        <f>NA()</f>
        <v>#N/A</v>
      </c>
      <c r="AJ4330" t="e">
        <f>NA()</f>
        <v>#N/A</v>
      </c>
      <c r="AK4330" t="e">
        <f>NA()</f>
        <v>#N/A</v>
      </c>
      <c r="AL4330" t="e">
        <f>NA()</f>
        <v>#N/A</v>
      </c>
      <c r="AM4330" t="e">
        <f>NA()</f>
        <v>#N/A</v>
      </c>
      <c r="AN4330" t="e">
        <f>NA()</f>
        <v>#N/A</v>
      </c>
      <c r="AO4330" s="13">
        <v>2.3716363600000001</v>
      </c>
      <c r="AP4330" t="e">
        <f>NA()</f>
        <v>#N/A</v>
      </c>
    </row>
    <row r="4331" spans="20:42" x14ac:dyDescent="0.35">
      <c r="T4331" s="6"/>
      <c r="U4331" s="6"/>
      <c r="AE4331" s="25">
        <v>42645</v>
      </c>
      <c r="AF4331" t="e">
        <f>NA()</f>
        <v>#N/A</v>
      </c>
      <c r="AG4331" t="e">
        <f>NA()</f>
        <v>#N/A</v>
      </c>
      <c r="AH4331" t="e">
        <f>NA()</f>
        <v>#N/A</v>
      </c>
      <c r="AI4331" t="e">
        <f>NA()</f>
        <v>#N/A</v>
      </c>
      <c r="AJ4331" t="e">
        <f>NA()</f>
        <v>#N/A</v>
      </c>
      <c r="AK4331" t="e">
        <f>NA()</f>
        <v>#N/A</v>
      </c>
      <c r="AL4331" t="e">
        <f>NA()</f>
        <v>#N/A</v>
      </c>
      <c r="AM4331" t="e">
        <f>NA()</f>
        <v>#N/A</v>
      </c>
      <c r="AN4331" t="e">
        <f>NA()</f>
        <v>#N/A</v>
      </c>
      <c r="AO4331" t="e">
        <f>NA()</f>
        <v>#N/A</v>
      </c>
      <c r="AP4331" t="e">
        <f>NA()</f>
        <v>#N/A</v>
      </c>
    </row>
    <row r="4332" spans="20:42" x14ac:dyDescent="0.35">
      <c r="T4332" s="6"/>
      <c r="U4332" s="6"/>
      <c r="AE4332" s="25">
        <v>42646</v>
      </c>
      <c r="AF4332" t="e">
        <f>NA()</f>
        <v>#N/A</v>
      </c>
      <c r="AG4332" t="e">
        <f>NA()</f>
        <v>#N/A</v>
      </c>
      <c r="AH4332" t="e">
        <f>NA()</f>
        <v>#N/A</v>
      </c>
      <c r="AI4332" t="e">
        <f>NA()</f>
        <v>#N/A</v>
      </c>
      <c r="AJ4332" t="e">
        <f>NA()</f>
        <v>#N/A</v>
      </c>
      <c r="AK4332" t="e">
        <f>NA()</f>
        <v>#N/A</v>
      </c>
      <c r="AL4332" t="e">
        <f>NA()</f>
        <v>#N/A</v>
      </c>
      <c r="AM4332" t="e">
        <f>NA()</f>
        <v>#N/A</v>
      </c>
      <c r="AN4332" s="13">
        <v>0.1321</v>
      </c>
      <c r="AO4332" t="e">
        <f>NA()</f>
        <v>#N/A</v>
      </c>
      <c r="AP4332" t="e">
        <f>NA()</f>
        <v>#N/A</v>
      </c>
    </row>
    <row r="4333" spans="20:42" x14ac:dyDescent="0.35">
      <c r="T4333" s="6"/>
      <c r="U4333" s="6"/>
      <c r="AE4333" s="25">
        <v>42647</v>
      </c>
      <c r="AF4333" t="e">
        <f>NA()</f>
        <v>#N/A</v>
      </c>
      <c r="AG4333" t="e">
        <f>NA()</f>
        <v>#N/A</v>
      </c>
      <c r="AH4333" t="e">
        <f>NA()</f>
        <v>#N/A</v>
      </c>
      <c r="AI4333" t="e">
        <f>NA()</f>
        <v>#N/A</v>
      </c>
      <c r="AJ4333" t="e">
        <f>NA()</f>
        <v>#N/A</v>
      </c>
      <c r="AK4333" t="e">
        <f>NA()</f>
        <v>#N/A</v>
      </c>
      <c r="AL4333" t="e">
        <f>NA()</f>
        <v>#N/A</v>
      </c>
      <c r="AM4333" t="e">
        <f>NA()</f>
        <v>#N/A</v>
      </c>
      <c r="AN4333" s="13">
        <v>0.13100000000000001</v>
      </c>
      <c r="AO4333" t="e">
        <f>NA()</f>
        <v>#N/A</v>
      </c>
      <c r="AP4333" t="e">
        <f>NA()</f>
        <v>#N/A</v>
      </c>
    </row>
    <row r="4334" spans="20:42" x14ac:dyDescent="0.35">
      <c r="T4334" s="6"/>
      <c r="U4334" s="6"/>
      <c r="AE4334" s="25">
        <v>42648</v>
      </c>
      <c r="AF4334" t="e">
        <f>NA()</f>
        <v>#N/A</v>
      </c>
      <c r="AG4334" t="e">
        <f>NA()</f>
        <v>#N/A</v>
      </c>
      <c r="AH4334" t="e">
        <f>NA()</f>
        <v>#N/A</v>
      </c>
      <c r="AI4334" t="e">
        <f>NA()</f>
        <v>#N/A</v>
      </c>
      <c r="AJ4334" t="e">
        <f>NA()</f>
        <v>#N/A</v>
      </c>
      <c r="AK4334" t="e">
        <f>NA()</f>
        <v>#N/A</v>
      </c>
      <c r="AL4334" t="e">
        <f>NA()</f>
        <v>#N/A</v>
      </c>
      <c r="AM4334" t="e">
        <f>NA()</f>
        <v>#N/A</v>
      </c>
      <c r="AN4334" s="13">
        <v>0.1303</v>
      </c>
      <c r="AO4334" t="e">
        <f>NA()</f>
        <v>#N/A</v>
      </c>
      <c r="AP4334" t="e">
        <f>NA()</f>
        <v>#N/A</v>
      </c>
    </row>
    <row r="4335" spans="20:42" x14ac:dyDescent="0.35">
      <c r="T4335" s="6"/>
      <c r="U4335" s="6"/>
      <c r="AE4335" s="25">
        <v>42649</v>
      </c>
      <c r="AF4335" t="e">
        <f>NA()</f>
        <v>#N/A</v>
      </c>
      <c r="AG4335" t="e">
        <f>NA()</f>
        <v>#N/A</v>
      </c>
      <c r="AH4335" t="e">
        <f>NA()</f>
        <v>#N/A</v>
      </c>
      <c r="AI4335" t="e">
        <f>NA()</f>
        <v>#N/A</v>
      </c>
      <c r="AJ4335" t="e">
        <f>NA()</f>
        <v>#N/A</v>
      </c>
      <c r="AK4335" t="e">
        <f>NA()</f>
        <v>#N/A</v>
      </c>
      <c r="AL4335" t="e">
        <f>NA()</f>
        <v>#N/A</v>
      </c>
      <c r="AM4335" t="e">
        <f>NA()</f>
        <v>#N/A</v>
      </c>
      <c r="AN4335" s="13">
        <v>0.1298</v>
      </c>
      <c r="AO4335" t="e">
        <f>NA()</f>
        <v>#N/A</v>
      </c>
      <c r="AP4335" t="e">
        <f>NA()</f>
        <v>#N/A</v>
      </c>
    </row>
    <row r="4336" spans="20:42" x14ac:dyDescent="0.35">
      <c r="T4336" s="6"/>
      <c r="U4336" s="6"/>
      <c r="AE4336" s="25">
        <v>42650</v>
      </c>
      <c r="AF4336" t="e">
        <f>NA()</f>
        <v>#N/A</v>
      </c>
      <c r="AG4336" t="e">
        <f>NA()</f>
        <v>#N/A</v>
      </c>
      <c r="AH4336" t="e">
        <f>NA()</f>
        <v>#N/A</v>
      </c>
      <c r="AI4336" t="e">
        <f>NA()</f>
        <v>#N/A</v>
      </c>
      <c r="AJ4336" t="e">
        <f>NA()</f>
        <v>#N/A</v>
      </c>
      <c r="AK4336" t="e">
        <f>NA()</f>
        <v>#N/A</v>
      </c>
      <c r="AL4336" t="e">
        <f>NA()</f>
        <v>#N/A</v>
      </c>
      <c r="AM4336" t="e">
        <f>NA()</f>
        <v>#N/A</v>
      </c>
      <c r="AN4336" s="13">
        <v>0.13120000000000001</v>
      </c>
      <c r="AO4336" t="e">
        <f>NA()</f>
        <v>#N/A</v>
      </c>
      <c r="AP4336" t="e">
        <f>NA()</f>
        <v>#N/A</v>
      </c>
    </row>
    <row r="4337" spans="20:42" x14ac:dyDescent="0.35">
      <c r="T4337" s="6"/>
      <c r="U4337" s="6"/>
      <c r="AE4337" s="25">
        <v>42651</v>
      </c>
      <c r="AF4337" t="e">
        <f>NA()</f>
        <v>#N/A</v>
      </c>
      <c r="AG4337" t="e">
        <f>NA()</f>
        <v>#N/A</v>
      </c>
      <c r="AH4337" t="e">
        <f>NA()</f>
        <v>#N/A</v>
      </c>
      <c r="AI4337" t="e">
        <f>NA()</f>
        <v>#N/A</v>
      </c>
      <c r="AJ4337" t="e">
        <f>NA()</f>
        <v>#N/A</v>
      </c>
      <c r="AK4337" t="e">
        <f>NA()</f>
        <v>#N/A</v>
      </c>
      <c r="AL4337" t="e">
        <f>NA()</f>
        <v>#N/A</v>
      </c>
      <c r="AM4337" t="e">
        <f>NA()</f>
        <v>#N/A</v>
      </c>
      <c r="AN4337" t="e">
        <f>NA()</f>
        <v>#N/A</v>
      </c>
      <c r="AO4337" t="e">
        <f>NA()</f>
        <v>#N/A</v>
      </c>
      <c r="AP4337" t="e">
        <f>NA()</f>
        <v>#N/A</v>
      </c>
    </row>
    <row r="4338" spans="20:42" x14ac:dyDescent="0.35">
      <c r="T4338" s="6"/>
      <c r="U4338" s="6"/>
      <c r="AE4338" s="25">
        <v>42652</v>
      </c>
      <c r="AF4338" t="e">
        <f>NA()</f>
        <v>#N/A</v>
      </c>
      <c r="AG4338" t="e">
        <f>NA()</f>
        <v>#N/A</v>
      </c>
      <c r="AH4338" t="e">
        <f>NA()</f>
        <v>#N/A</v>
      </c>
      <c r="AI4338" t="e">
        <f>NA()</f>
        <v>#N/A</v>
      </c>
      <c r="AJ4338" t="e">
        <f>NA()</f>
        <v>#N/A</v>
      </c>
      <c r="AK4338" t="e">
        <f>NA()</f>
        <v>#N/A</v>
      </c>
      <c r="AL4338" t="e">
        <f>NA()</f>
        <v>#N/A</v>
      </c>
      <c r="AM4338" t="e">
        <f>NA()</f>
        <v>#N/A</v>
      </c>
      <c r="AN4338" t="e">
        <f>NA()</f>
        <v>#N/A</v>
      </c>
      <c r="AO4338" t="e">
        <f>NA()</f>
        <v>#N/A</v>
      </c>
      <c r="AP4338" t="e">
        <f>NA()</f>
        <v>#N/A</v>
      </c>
    </row>
    <row r="4339" spans="20:42" x14ac:dyDescent="0.35">
      <c r="T4339" s="6"/>
      <c r="U4339" s="6"/>
      <c r="AE4339" s="25">
        <v>42653</v>
      </c>
      <c r="AF4339" t="e">
        <f>NA()</f>
        <v>#N/A</v>
      </c>
      <c r="AG4339" t="e">
        <f>NA()</f>
        <v>#N/A</v>
      </c>
      <c r="AH4339" t="e">
        <f>NA()</f>
        <v>#N/A</v>
      </c>
      <c r="AI4339" t="e">
        <f>NA()</f>
        <v>#N/A</v>
      </c>
      <c r="AJ4339" t="e">
        <f>NA()</f>
        <v>#N/A</v>
      </c>
      <c r="AK4339" t="e">
        <f>NA()</f>
        <v>#N/A</v>
      </c>
      <c r="AL4339" t="e">
        <f>NA()</f>
        <v>#N/A</v>
      </c>
      <c r="AM4339" t="e">
        <f>NA()</f>
        <v>#N/A</v>
      </c>
      <c r="AN4339" s="13">
        <v>0.13139999999999999</v>
      </c>
      <c r="AO4339" t="e">
        <f>NA()</f>
        <v>#N/A</v>
      </c>
      <c r="AP4339" t="e">
        <f>NA()</f>
        <v>#N/A</v>
      </c>
    </row>
    <row r="4340" spans="20:42" x14ac:dyDescent="0.35">
      <c r="T4340" s="6"/>
      <c r="U4340" s="6"/>
      <c r="AE4340" s="25">
        <v>42654</v>
      </c>
      <c r="AF4340" t="e">
        <f>NA()</f>
        <v>#N/A</v>
      </c>
      <c r="AG4340" t="e">
        <f>NA()</f>
        <v>#N/A</v>
      </c>
      <c r="AH4340" t="e">
        <f>NA()</f>
        <v>#N/A</v>
      </c>
      <c r="AI4340" t="e">
        <f>NA()</f>
        <v>#N/A</v>
      </c>
      <c r="AJ4340" t="e">
        <f>NA()</f>
        <v>#N/A</v>
      </c>
      <c r="AK4340" t="e">
        <f>NA()</f>
        <v>#N/A</v>
      </c>
      <c r="AL4340" t="e">
        <f>NA()</f>
        <v>#N/A</v>
      </c>
      <c r="AM4340" t="e">
        <f>NA()</f>
        <v>#N/A</v>
      </c>
      <c r="AN4340" s="13">
        <v>0.13200000000000001</v>
      </c>
      <c r="AO4340" t="e">
        <f>NA()</f>
        <v>#N/A</v>
      </c>
      <c r="AP4340" t="e">
        <f>NA()</f>
        <v>#N/A</v>
      </c>
    </row>
    <row r="4341" spans="20:42" x14ac:dyDescent="0.35">
      <c r="T4341" s="6"/>
      <c r="U4341" s="6"/>
      <c r="AE4341" s="25">
        <v>42655</v>
      </c>
      <c r="AF4341" t="e">
        <f>NA()</f>
        <v>#N/A</v>
      </c>
      <c r="AG4341" t="e">
        <f>NA()</f>
        <v>#N/A</v>
      </c>
      <c r="AH4341" t="e">
        <f>NA()</f>
        <v>#N/A</v>
      </c>
      <c r="AI4341" t="e">
        <f>NA()</f>
        <v>#N/A</v>
      </c>
      <c r="AJ4341" t="e">
        <f>NA()</f>
        <v>#N/A</v>
      </c>
      <c r="AK4341" t="e">
        <f>NA()</f>
        <v>#N/A</v>
      </c>
      <c r="AL4341" t="e">
        <f>NA()</f>
        <v>#N/A</v>
      </c>
      <c r="AM4341" t="e">
        <f>NA()</f>
        <v>#N/A</v>
      </c>
      <c r="AN4341" s="13">
        <v>0.13250000000000001</v>
      </c>
      <c r="AO4341" t="e">
        <f>NA()</f>
        <v>#N/A</v>
      </c>
      <c r="AP4341" t="e">
        <f>NA()</f>
        <v>#N/A</v>
      </c>
    </row>
    <row r="4342" spans="20:42" x14ac:dyDescent="0.35">
      <c r="T4342" s="6"/>
      <c r="U4342" s="6"/>
      <c r="AE4342" s="25">
        <v>42656</v>
      </c>
      <c r="AF4342" t="e">
        <f>NA()</f>
        <v>#N/A</v>
      </c>
      <c r="AG4342" t="e">
        <f>NA()</f>
        <v>#N/A</v>
      </c>
      <c r="AH4342" t="e">
        <f>NA()</f>
        <v>#N/A</v>
      </c>
      <c r="AI4342" t="e">
        <f>NA()</f>
        <v>#N/A</v>
      </c>
      <c r="AJ4342" t="e">
        <f>NA()</f>
        <v>#N/A</v>
      </c>
      <c r="AK4342" t="e">
        <f>NA()</f>
        <v>#N/A</v>
      </c>
      <c r="AL4342" t="e">
        <f>NA()</f>
        <v>#N/A</v>
      </c>
      <c r="AM4342" t="e">
        <f>NA()</f>
        <v>#N/A</v>
      </c>
      <c r="AN4342" s="13">
        <v>0.13239999999999999</v>
      </c>
      <c r="AO4342" t="e">
        <f>NA()</f>
        <v>#N/A</v>
      </c>
      <c r="AP4342" t="e">
        <f>NA()</f>
        <v>#N/A</v>
      </c>
    </row>
    <row r="4343" spans="20:42" x14ac:dyDescent="0.35">
      <c r="T4343" s="6"/>
      <c r="U4343" s="6"/>
      <c r="AE4343" s="25">
        <v>42657</v>
      </c>
      <c r="AF4343" t="e">
        <f>NA()</f>
        <v>#N/A</v>
      </c>
      <c r="AG4343" t="e">
        <f>NA()</f>
        <v>#N/A</v>
      </c>
      <c r="AH4343" t="e">
        <f>NA()</f>
        <v>#N/A</v>
      </c>
      <c r="AI4343" t="e">
        <f>NA()</f>
        <v>#N/A</v>
      </c>
      <c r="AJ4343" t="e">
        <f>NA()</f>
        <v>#N/A</v>
      </c>
      <c r="AK4343" t="e">
        <f>NA()</f>
        <v>#N/A</v>
      </c>
      <c r="AL4343" t="e">
        <f>NA()</f>
        <v>#N/A</v>
      </c>
      <c r="AM4343" t="e">
        <f>NA()</f>
        <v>#N/A</v>
      </c>
      <c r="AN4343" s="13">
        <v>0.13170000000000001</v>
      </c>
      <c r="AO4343" t="e">
        <f>NA()</f>
        <v>#N/A</v>
      </c>
      <c r="AP4343" t="e">
        <f>NA()</f>
        <v>#N/A</v>
      </c>
    </row>
    <row r="4344" spans="20:42" x14ac:dyDescent="0.35">
      <c r="T4344" s="6"/>
      <c r="U4344" s="6"/>
      <c r="AE4344" s="25">
        <v>42658</v>
      </c>
      <c r="AF4344" t="e">
        <f>NA()</f>
        <v>#N/A</v>
      </c>
      <c r="AG4344" t="e">
        <f>NA()</f>
        <v>#N/A</v>
      </c>
      <c r="AH4344" t="e">
        <f>NA()</f>
        <v>#N/A</v>
      </c>
      <c r="AI4344" t="e">
        <f>NA()</f>
        <v>#N/A</v>
      </c>
      <c r="AJ4344" t="e">
        <f>NA()</f>
        <v>#N/A</v>
      </c>
      <c r="AK4344" t="e">
        <f>NA()</f>
        <v>#N/A</v>
      </c>
      <c r="AL4344" t="e">
        <f>NA()</f>
        <v>#N/A</v>
      </c>
      <c r="AM4344" t="e">
        <f>NA()</f>
        <v>#N/A</v>
      </c>
      <c r="AN4344" t="e">
        <f>NA()</f>
        <v>#N/A</v>
      </c>
      <c r="AO4344" t="e">
        <f>NA()</f>
        <v>#N/A</v>
      </c>
      <c r="AP4344" t="e">
        <f>NA()</f>
        <v>#N/A</v>
      </c>
    </row>
    <row r="4345" spans="20:42" x14ac:dyDescent="0.35">
      <c r="T4345" s="6"/>
      <c r="U4345" s="6"/>
      <c r="AE4345" s="25">
        <v>42659</v>
      </c>
      <c r="AF4345" t="e">
        <f>NA()</f>
        <v>#N/A</v>
      </c>
      <c r="AG4345" t="e">
        <f>NA()</f>
        <v>#N/A</v>
      </c>
      <c r="AH4345" t="e">
        <f>NA()</f>
        <v>#N/A</v>
      </c>
      <c r="AI4345" t="e">
        <f>NA()</f>
        <v>#N/A</v>
      </c>
      <c r="AJ4345" t="e">
        <f>NA()</f>
        <v>#N/A</v>
      </c>
      <c r="AK4345" t="e">
        <f>NA()</f>
        <v>#N/A</v>
      </c>
      <c r="AL4345" t="e">
        <f>NA()</f>
        <v>#N/A</v>
      </c>
      <c r="AM4345" t="e">
        <f>NA()</f>
        <v>#N/A</v>
      </c>
      <c r="AN4345" t="e">
        <f>NA()</f>
        <v>#N/A</v>
      </c>
      <c r="AO4345" t="e">
        <f>NA()</f>
        <v>#N/A</v>
      </c>
      <c r="AP4345" t="e">
        <f>NA()</f>
        <v>#N/A</v>
      </c>
    </row>
    <row r="4346" spans="20:42" x14ac:dyDescent="0.35">
      <c r="T4346" s="6"/>
      <c r="U4346" s="6"/>
      <c r="AE4346" s="25">
        <v>42660</v>
      </c>
      <c r="AF4346" t="e">
        <f>NA()</f>
        <v>#N/A</v>
      </c>
      <c r="AG4346" t="e">
        <f>NA()</f>
        <v>#N/A</v>
      </c>
      <c r="AH4346" t="e">
        <f>NA()</f>
        <v>#N/A</v>
      </c>
      <c r="AI4346" t="e">
        <f>NA()</f>
        <v>#N/A</v>
      </c>
      <c r="AJ4346" t="e">
        <f>NA()</f>
        <v>#N/A</v>
      </c>
      <c r="AK4346" t="e">
        <f>NA()</f>
        <v>#N/A</v>
      </c>
      <c r="AL4346" t="e">
        <f>NA()</f>
        <v>#N/A</v>
      </c>
      <c r="AM4346" t="e">
        <f>NA()</f>
        <v>#N/A</v>
      </c>
      <c r="AN4346" s="13">
        <v>0.13070000000000001</v>
      </c>
      <c r="AO4346" t="e">
        <f>NA()</f>
        <v>#N/A</v>
      </c>
      <c r="AP4346" t="e">
        <f>NA()</f>
        <v>#N/A</v>
      </c>
    </row>
    <row r="4347" spans="20:42" x14ac:dyDescent="0.35">
      <c r="T4347" s="6"/>
      <c r="U4347" s="6"/>
      <c r="AE4347" s="25">
        <v>42661</v>
      </c>
      <c r="AF4347" t="e">
        <f>NA()</f>
        <v>#N/A</v>
      </c>
      <c r="AG4347" t="e">
        <f>NA()</f>
        <v>#N/A</v>
      </c>
      <c r="AH4347" t="e">
        <f>NA()</f>
        <v>#N/A</v>
      </c>
      <c r="AI4347" t="e">
        <f>NA()</f>
        <v>#N/A</v>
      </c>
      <c r="AJ4347" t="e">
        <f>NA()</f>
        <v>#N/A</v>
      </c>
      <c r="AK4347" t="e">
        <f>NA()</f>
        <v>#N/A</v>
      </c>
      <c r="AL4347" t="e">
        <f>NA()</f>
        <v>#N/A</v>
      </c>
      <c r="AM4347" t="e">
        <f>NA()</f>
        <v>#N/A</v>
      </c>
      <c r="AN4347" s="13">
        <v>0.1303</v>
      </c>
      <c r="AO4347" t="e">
        <f>NA()</f>
        <v>#N/A</v>
      </c>
      <c r="AP4347" t="e">
        <f>NA()</f>
        <v>#N/A</v>
      </c>
    </row>
    <row r="4348" spans="20:42" x14ac:dyDescent="0.35">
      <c r="T4348" s="6"/>
      <c r="U4348" s="6"/>
      <c r="AE4348" s="25">
        <v>42662</v>
      </c>
      <c r="AF4348" t="e">
        <f>NA()</f>
        <v>#N/A</v>
      </c>
      <c r="AG4348" t="e">
        <f>NA()</f>
        <v>#N/A</v>
      </c>
      <c r="AH4348" t="e">
        <f>NA()</f>
        <v>#N/A</v>
      </c>
      <c r="AI4348" t="e">
        <f>NA()</f>
        <v>#N/A</v>
      </c>
      <c r="AJ4348" t="e">
        <f>NA()</f>
        <v>#N/A</v>
      </c>
      <c r="AK4348" t="e">
        <f>NA()</f>
        <v>#N/A</v>
      </c>
      <c r="AL4348" t="e">
        <f>NA()</f>
        <v>#N/A</v>
      </c>
      <c r="AM4348" t="e">
        <f>NA()</f>
        <v>#N/A</v>
      </c>
      <c r="AN4348" s="13">
        <v>0.13020000000000001</v>
      </c>
      <c r="AO4348" t="e">
        <f>NA()</f>
        <v>#N/A</v>
      </c>
      <c r="AP4348" t="e">
        <f>NA()</f>
        <v>#N/A</v>
      </c>
    </row>
    <row r="4349" spans="20:42" x14ac:dyDescent="0.35">
      <c r="T4349" s="6"/>
      <c r="U4349" s="6"/>
      <c r="AE4349" s="25">
        <v>42663</v>
      </c>
      <c r="AF4349" t="e">
        <f>NA()</f>
        <v>#N/A</v>
      </c>
      <c r="AG4349" t="e">
        <f>NA()</f>
        <v>#N/A</v>
      </c>
      <c r="AH4349" t="e">
        <f>NA()</f>
        <v>#N/A</v>
      </c>
      <c r="AI4349" t="e">
        <f>NA()</f>
        <v>#N/A</v>
      </c>
      <c r="AJ4349" t="e">
        <f>NA()</f>
        <v>#N/A</v>
      </c>
      <c r="AK4349" t="e">
        <f>NA()</f>
        <v>#N/A</v>
      </c>
      <c r="AL4349" t="e">
        <f>NA()</f>
        <v>#N/A</v>
      </c>
      <c r="AM4349" t="e">
        <f>NA()</f>
        <v>#N/A</v>
      </c>
      <c r="AN4349" s="13">
        <v>0.12909999999999999</v>
      </c>
      <c r="AO4349" t="e">
        <f>NA()</f>
        <v>#N/A</v>
      </c>
      <c r="AP4349" t="e">
        <f>NA()</f>
        <v>#N/A</v>
      </c>
    </row>
    <row r="4350" spans="20:42" x14ac:dyDescent="0.35">
      <c r="T4350" s="6"/>
      <c r="U4350" s="6"/>
      <c r="AE4350" s="25">
        <v>42664</v>
      </c>
      <c r="AF4350" t="e">
        <f>NA()</f>
        <v>#N/A</v>
      </c>
      <c r="AG4350" t="e">
        <f>NA()</f>
        <v>#N/A</v>
      </c>
      <c r="AH4350" t="e">
        <f>NA()</f>
        <v>#N/A</v>
      </c>
      <c r="AI4350" t="e">
        <f>NA()</f>
        <v>#N/A</v>
      </c>
      <c r="AJ4350" t="e">
        <f>NA()</f>
        <v>#N/A</v>
      </c>
      <c r="AK4350" t="e">
        <f>NA()</f>
        <v>#N/A</v>
      </c>
      <c r="AL4350" t="e">
        <f>NA()</f>
        <v>#N/A</v>
      </c>
      <c r="AM4350" t="e">
        <f>NA()</f>
        <v>#N/A</v>
      </c>
      <c r="AN4350" s="13">
        <v>0.12139999999999999</v>
      </c>
      <c r="AO4350" t="e">
        <f>NA()</f>
        <v>#N/A</v>
      </c>
      <c r="AP4350" t="e">
        <f>NA()</f>
        <v>#N/A</v>
      </c>
    </row>
    <row r="4351" spans="20:42" x14ac:dyDescent="0.35">
      <c r="T4351" s="6"/>
      <c r="U4351" s="6"/>
      <c r="AE4351" s="25">
        <v>42665</v>
      </c>
      <c r="AF4351" t="e">
        <f>NA()</f>
        <v>#N/A</v>
      </c>
      <c r="AG4351" t="e">
        <f>NA()</f>
        <v>#N/A</v>
      </c>
      <c r="AH4351" t="e">
        <f>NA()</f>
        <v>#N/A</v>
      </c>
      <c r="AI4351" t="e">
        <f>NA()</f>
        <v>#N/A</v>
      </c>
      <c r="AJ4351" t="e">
        <f>NA()</f>
        <v>#N/A</v>
      </c>
      <c r="AK4351" t="e">
        <f>NA()</f>
        <v>#N/A</v>
      </c>
      <c r="AL4351" t="e">
        <f>NA()</f>
        <v>#N/A</v>
      </c>
      <c r="AM4351" t="e">
        <f>NA()</f>
        <v>#N/A</v>
      </c>
      <c r="AN4351" t="e">
        <f>NA()</f>
        <v>#N/A</v>
      </c>
      <c r="AO4351" t="e">
        <f>NA()</f>
        <v>#N/A</v>
      </c>
      <c r="AP4351" t="e">
        <f>NA()</f>
        <v>#N/A</v>
      </c>
    </row>
    <row r="4352" spans="20:42" x14ac:dyDescent="0.35">
      <c r="T4352" s="6"/>
      <c r="U4352" s="6"/>
      <c r="AE4352" s="25">
        <v>42666</v>
      </c>
      <c r="AF4352" t="e">
        <f>NA()</f>
        <v>#N/A</v>
      </c>
      <c r="AG4352" t="e">
        <f>NA()</f>
        <v>#N/A</v>
      </c>
      <c r="AH4352" t="e">
        <f>NA()</f>
        <v>#N/A</v>
      </c>
      <c r="AI4352" t="e">
        <f>NA()</f>
        <v>#N/A</v>
      </c>
      <c r="AJ4352" t="e">
        <f>NA()</f>
        <v>#N/A</v>
      </c>
      <c r="AK4352" t="e">
        <f>NA()</f>
        <v>#N/A</v>
      </c>
      <c r="AL4352" t="e">
        <f>NA()</f>
        <v>#N/A</v>
      </c>
      <c r="AM4352" t="e">
        <f>NA()</f>
        <v>#N/A</v>
      </c>
      <c r="AN4352" t="e">
        <f>NA()</f>
        <v>#N/A</v>
      </c>
      <c r="AO4352" t="e">
        <f>NA()</f>
        <v>#N/A</v>
      </c>
      <c r="AP4352" t="e">
        <f>NA()</f>
        <v>#N/A</v>
      </c>
    </row>
    <row r="4353" spans="20:42" x14ac:dyDescent="0.35">
      <c r="T4353" s="6"/>
      <c r="U4353" s="6"/>
      <c r="AE4353" s="25">
        <v>42667</v>
      </c>
      <c r="AF4353" t="e">
        <f>NA()</f>
        <v>#N/A</v>
      </c>
      <c r="AG4353" t="e">
        <f>NA()</f>
        <v>#N/A</v>
      </c>
      <c r="AH4353" t="e">
        <f>NA()</f>
        <v>#N/A</v>
      </c>
      <c r="AI4353" t="e">
        <f>NA()</f>
        <v>#N/A</v>
      </c>
      <c r="AJ4353" t="e">
        <f>NA()</f>
        <v>#N/A</v>
      </c>
      <c r="AK4353" t="e">
        <f>NA()</f>
        <v>#N/A</v>
      </c>
      <c r="AL4353" t="e">
        <f>NA()</f>
        <v>#N/A</v>
      </c>
      <c r="AM4353" t="e">
        <f>NA()</f>
        <v>#N/A</v>
      </c>
      <c r="AN4353" s="13">
        <v>0.1196</v>
      </c>
      <c r="AO4353" t="e">
        <f>NA()</f>
        <v>#N/A</v>
      </c>
      <c r="AP4353" t="e">
        <f>NA()</f>
        <v>#N/A</v>
      </c>
    </row>
    <row r="4354" spans="20:42" x14ac:dyDescent="0.35">
      <c r="T4354" s="6"/>
      <c r="U4354" s="6"/>
      <c r="AE4354" s="25">
        <v>42668</v>
      </c>
      <c r="AF4354" t="e">
        <f>NA()</f>
        <v>#N/A</v>
      </c>
      <c r="AG4354" t="e">
        <f>NA()</f>
        <v>#N/A</v>
      </c>
      <c r="AH4354" t="e">
        <f>NA()</f>
        <v>#N/A</v>
      </c>
      <c r="AI4354" t="e">
        <f>NA()</f>
        <v>#N/A</v>
      </c>
      <c r="AJ4354" t="e">
        <f>NA()</f>
        <v>#N/A</v>
      </c>
      <c r="AK4354" t="e">
        <f>NA()</f>
        <v>#N/A</v>
      </c>
      <c r="AL4354" t="e">
        <f>NA()</f>
        <v>#N/A</v>
      </c>
      <c r="AM4354" t="e">
        <f>NA()</f>
        <v>#N/A</v>
      </c>
      <c r="AN4354" s="13">
        <v>0.11360000000000001</v>
      </c>
      <c r="AO4354" t="e">
        <f>NA()</f>
        <v>#N/A</v>
      </c>
      <c r="AP4354" t="e">
        <f>NA()</f>
        <v>#N/A</v>
      </c>
    </row>
    <row r="4355" spans="20:42" x14ac:dyDescent="0.35">
      <c r="T4355" s="6"/>
      <c r="U4355" s="6"/>
      <c r="AE4355" s="25">
        <v>42669</v>
      </c>
      <c r="AF4355" t="e">
        <f>NA()</f>
        <v>#N/A</v>
      </c>
      <c r="AG4355" t="e">
        <f>NA()</f>
        <v>#N/A</v>
      </c>
      <c r="AH4355" t="e">
        <f>NA()</f>
        <v>#N/A</v>
      </c>
      <c r="AI4355" t="e">
        <f>NA()</f>
        <v>#N/A</v>
      </c>
      <c r="AJ4355" t="e">
        <f>NA()</f>
        <v>#N/A</v>
      </c>
      <c r="AK4355" t="e">
        <f>NA()</f>
        <v>#N/A</v>
      </c>
      <c r="AL4355" t="e">
        <f>NA()</f>
        <v>#N/A</v>
      </c>
      <c r="AM4355" t="e">
        <f>NA()</f>
        <v>#N/A</v>
      </c>
      <c r="AN4355" s="13">
        <v>0.10589999999999999</v>
      </c>
      <c r="AO4355" t="e">
        <f>NA()</f>
        <v>#N/A</v>
      </c>
      <c r="AP4355" t="e">
        <f>NA()</f>
        <v>#N/A</v>
      </c>
    </row>
    <row r="4356" spans="20:42" x14ac:dyDescent="0.35">
      <c r="T4356" s="6"/>
      <c r="U4356" s="6"/>
      <c r="AE4356" s="25">
        <v>42670</v>
      </c>
      <c r="AF4356" t="e">
        <f>NA()</f>
        <v>#N/A</v>
      </c>
      <c r="AG4356" t="e">
        <f>NA()</f>
        <v>#N/A</v>
      </c>
      <c r="AH4356" t="e">
        <f>NA()</f>
        <v>#N/A</v>
      </c>
      <c r="AI4356" t="e">
        <f>NA()</f>
        <v>#N/A</v>
      </c>
      <c r="AJ4356" t="e">
        <f>NA()</f>
        <v>#N/A</v>
      </c>
      <c r="AK4356" t="e">
        <f>NA()</f>
        <v>#N/A</v>
      </c>
      <c r="AL4356" t="e">
        <f>NA()</f>
        <v>#N/A</v>
      </c>
      <c r="AM4356" t="e">
        <f>NA()</f>
        <v>#N/A</v>
      </c>
      <c r="AN4356" s="13">
        <v>9.7000000000000003E-2</v>
      </c>
      <c r="AO4356" t="e">
        <f>NA()</f>
        <v>#N/A</v>
      </c>
      <c r="AP4356" t="e">
        <f>NA()</f>
        <v>#N/A</v>
      </c>
    </row>
    <row r="4357" spans="20:42" x14ac:dyDescent="0.35">
      <c r="T4357" s="6"/>
      <c r="U4357" s="6"/>
      <c r="AE4357" s="25">
        <v>42671</v>
      </c>
      <c r="AF4357" t="e">
        <f>NA()</f>
        <v>#N/A</v>
      </c>
      <c r="AG4357" t="e">
        <f>NA()</f>
        <v>#N/A</v>
      </c>
      <c r="AH4357" t="e">
        <f>NA()</f>
        <v>#N/A</v>
      </c>
      <c r="AI4357" t="e">
        <f>NA()</f>
        <v>#N/A</v>
      </c>
      <c r="AJ4357" t="e">
        <f>NA()</f>
        <v>#N/A</v>
      </c>
      <c r="AK4357" t="e">
        <f>NA()</f>
        <v>#N/A</v>
      </c>
      <c r="AL4357" t="e">
        <f>NA()</f>
        <v>#N/A</v>
      </c>
      <c r="AM4357" t="e">
        <f>NA()</f>
        <v>#N/A</v>
      </c>
      <c r="AN4357" s="13">
        <v>8.3900000000000002E-2</v>
      </c>
      <c r="AO4357" t="e">
        <f>NA()</f>
        <v>#N/A</v>
      </c>
      <c r="AP4357" t="e">
        <f>NA()</f>
        <v>#N/A</v>
      </c>
    </row>
    <row r="4358" spans="20:42" x14ac:dyDescent="0.35">
      <c r="T4358" s="6"/>
      <c r="U4358" s="6"/>
      <c r="AE4358" s="25">
        <v>42672</v>
      </c>
      <c r="AF4358" t="e">
        <f>NA()</f>
        <v>#N/A</v>
      </c>
      <c r="AG4358" t="e">
        <f>NA()</f>
        <v>#N/A</v>
      </c>
      <c r="AH4358" t="e">
        <f>NA()</f>
        <v>#N/A</v>
      </c>
      <c r="AI4358" t="e">
        <f>NA()</f>
        <v>#N/A</v>
      </c>
      <c r="AJ4358" t="e">
        <f>NA()</f>
        <v>#N/A</v>
      </c>
      <c r="AK4358" t="e">
        <f>NA()</f>
        <v>#N/A</v>
      </c>
      <c r="AL4358" t="e">
        <f>NA()</f>
        <v>#N/A</v>
      </c>
      <c r="AM4358" t="e">
        <f>NA()</f>
        <v>#N/A</v>
      </c>
      <c r="AN4358" t="e">
        <f>NA()</f>
        <v>#N/A</v>
      </c>
      <c r="AO4358" t="e">
        <f>NA()</f>
        <v>#N/A</v>
      </c>
      <c r="AP4358" t="e">
        <f>NA()</f>
        <v>#N/A</v>
      </c>
    </row>
    <row r="4359" spans="20:42" x14ac:dyDescent="0.35">
      <c r="T4359" s="6"/>
      <c r="U4359" s="6"/>
      <c r="AE4359" s="25">
        <v>42673</v>
      </c>
      <c r="AF4359" t="e">
        <f>NA()</f>
        <v>#N/A</v>
      </c>
      <c r="AG4359" t="e">
        <f>NA()</f>
        <v>#N/A</v>
      </c>
      <c r="AH4359" t="e">
        <f>NA()</f>
        <v>#N/A</v>
      </c>
      <c r="AI4359" t="e">
        <f>NA()</f>
        <v>#N/A</v>
      </c>
      <c r="AJ4359" t="e">
        <f>NA()</f>
        <v>#N/A</v>
      </c>
      <c r="AK4359" t="e">
        <f>NA()</f>
        <v>#N/A</v>
      </c>
      <c r="AL4359" t="e">
        <f>NA()</f>
        <v>#N/A</v>
      </c>
      <c r="AM4359" t="e">
        <f>NA()</f>
        <v>#N/A</v>
      </c>
      <c r="AN4359" t="e">
        <f>NA()</f>
        <v>#N/A</v>
      </c>
      <c r="AO4359" t="e">
        <f>NA()</f>
        <v>#N/A</v>
      </c>
      <c r="AP4359" t="e">
        <f>NA()</f>
        <v>#N/A</v>
      </c>
    </row>
    <row r="4360" spans="20:42" x14ac:dyDescent="0.35">
      <c r="T4360" s="6"/>
      <c r="U4360" s="6"/>
      <c r="AE4360" s="25">
        <v>42674</v>
      </c>
      <c r="AF4360" t="e">
        <f>NA()</f>
        <v>#N/A</v>
      </c>
      <c r="AG4360" t="e">
        <f>NA()</f>
        <v>#N/A</v>
      </c>
      <c r="AH4360" t="e">
        <f>NA()</f>
        <v>#N/A</v>
      </c>
      <c r="AI4360" t="e">
        <f>NA()</f>
        <v>#N/A</v>
      </c>
      <c r="AJ4360" t="e">
        <f>NA()</f>
        <v>#N/A</v>
      </c>
      <c r="AK4360" t="e">
        <f>NA()</f>
        <v>#N/A</v>
      </c>
      <c r="AL4360" t="e">
        <f>NA()</f>
        <v>#N/A</v>
      </c>
      <c r="AM4360" t="e">
        <f>NA()</f>
        <v>#N/A</v>
      </c>
      <c r="AN4360" s="13">
        <v>8.0699999999999994E-2</v>
      </c>
      <c r="AO4360" t="e">
        <f>NA()</f>
        <v>#N/A</v>
      </c>
      <c r="AP4360" t="e">
        <f>NA()</f>
        <v>#N/A</v>
      </c>
    </row>
    <row r="4361" spans="20:42" x14ac:dyDescent="0.35">
      <c r="T4361" s="6"/>
      <c r="U4361" s="6"/>
      <c r="AE4361" s="25">
        <v>42675</v>
      </c>
      <c r="AF4361" t="e">
        <f>NA()</f>
        <v>#N/A</v>
      </c>
      <c r="AG4361" t="e">
        <f>NA()</f>
        <v>#N/A</v>
      </c>
      <c r="AH4361" t="e">
        <f>NA()</f>
        <v>#N/A</v>
      </c>
      <c r="AI4361" t="e">
        <f>NA()</f>
        <v>#N/A</v>
      </c>
      <c r="AJ4361" t="e">
        <f>NA()</f>
        <v>#N/A</v>
      </c>
      <c r="AK4361" t="e">
        <f>NA()</f>
        <v>#N/A</v>
      </c>
      <c r="AL4361" t="e">
        <f>NA()</f>
        <v>#N/A</v>
      </c>
      <c r="AM4361" t="e">
        <f>NA()</f>
        <v>#N/A</v>
      </c>
      <c r="AN4361" s="13">
        <v>7.9399999999999998E-2</v>
      </c>
      <c r="AO4361" s="13">
        <v>2.17390909</v>
      </c>
      <c r="AP4361" t="e">
        <f>NA()</f>
        <v>#N/A</v>
      </c>
    </row>
    <row r="4362" spans="20:42" x14ac:dyDescent="0.35">
      <c r="T4362" s="6"/>
      <c r="U4362" s="6"/>
      <c r="AE4362" s="25">
        <v>42676</v>
      </c>
      <c r="AF4362" t="e">
        <f>NA()</f>
        <v>#N/A</v>
      </c>
      <c r="AG4362" t="e">
        <f>NA()</f>
        <v>#N/A</v>
      </c>
      <c r="AH4362" t="e">
        <f>NA()</f>
        <v>#N/A</v>
      </c>
      <c r="AI4362" t="e">
        <f>NA()</f>
        <v>#N/A</v>
      </c>
      <c r="AJ4362" t="e">
        <f>NA()</f>
        <v>#N/A</v>
      </c>
      <c r="AK4362" t="e">
        <f>NA()</f>
        <v>#N/A</v>
      </c>
      <c r="AL4362" t="e">
        <f>NA()</f>
        <v>#N/A</v>
      </c>
      <c r="AM4362" t="e">
        <f>NA()</f>
        <v>#N/A</v>
      </c>
      <c r="AN4362" s="13">
        <v>7.9399999999999998E-2</v>
      </c>
      <c r="AO4362" t="e">
        <f>NA()</f>
        <v>#N/A</v>
      </c>
      <c r="AP4362" t="e">
        <f>NA()</f>
        <v>#N/A</v>
      </c>
    </row>
    <row r="4363" spans="20:42" x14ac:dyDescent="0.35">
      <c r="T4363" s="6"/>
      <c r="U4363" s="6"/>
      <c r="AE4363" s="25">
        <v>42677</v>
      </c>
      <c r="AF4363" t="e">
        <f>NA()</f>
        <v>#N/A</v>
      </c>
      <c r="AG4363" t="e">
        <f>NA()</f>
        <v>#N/A</v>
      </c>
      <c r="AH4363" t="e">
        <f>NA()</f>
        <v>#N/A</v>
      </c>
      <c r="AI4363" t="e">
        <f>NA()</f>
        <v>#N/A</v>
      </c>
      <c r="AJ4363" t="e">
        <f>NA()</f>
        <v>#N/A</v>
      </c>
      <c r="AK4363" t="e">
        <f>NA()</f>
        <v>#N/A</v>
      </c>
      <c r="AL4363" t="e">
        <f>NA()</f>
        <v>#N/A</v>
      </c>
      <c r="AM4363" t="e">
        <f>NA()</f>
        <v>#N/A</v>
      </c>
      <c r="AN4363" s="13">
        <v>7.9600000000000004E-2</v>
      </c>
      <c r="AO4363" t="e">
        <f>NA()</f>
        <v>#N/A</v>
      </c>
      <c r="AP4363" t="e">
        <f>NA()</f>
        <v>#N/A</v>
      </c>
    </row>
    <row r="4364" spans="20:42" x14ac:dyDescent="0.35">
      <c r="T4364" s="6"/>
      <c r="U4364" s="6"/>
      <c r="AE4364" s="25">
        <v>42678</v>
      </c>
      <c r="AF4364" t="e">
        <f>NA()</f>
        <v>#N/A</v>
      </c>
      <c r="AG4364" t="e">
        <f>NA()</f>
        <v>#N/A</v>
      </c>
      <c r="AH4364" t="e">
        <f>NA()</f>
        <v>#N/A</v>
      </c>
      <c r="AI4364" t="e">
        <f>NA()</f>
        <v>#N/A</v>
      </c>
      <c r="AJ4364" t="e">
        <f>NA()</f>
        <v>#N/A</v>
      </c>
      <c r="AK4364" t="e">
        <f>NA()</f>
        <v>#N/A</v>
      </c>
      <c r="AL4364" t="e">
        <f>NA()</f>
        <v>#N/A</v>
      </c>
      <c r="AM4364" t="e">
        <f>NA()</f>
        <v>#N/A</v>
      </c>
      <c r="AN4364" s="13">
        <v>8.1600000000000006E-2</v>
      </c>
      <c r="AO4364" t="e">
        <f>NA()</f>
        <v>#N/A</v>
      </c>
      <c r="AP4364" t="e">
        <f>NA()</f>
        <v>#N/A</v>
      </c>
    </row>
    <row r="4365" spans="20:42" x14ac:dyDescent="0.35">
      <c r="T4365" s="6"/>
      <c r="U4365" s="6"/>
      <c r="AE4365" s="25">
        <v>42679</v>
      </c>
      <c r="AF4365" t="e">
        <f>NA()</f>
        <v>#N/A</v>
      </c>
      <c r="AG4365" t="e">
        <f>NA()</f>
        <v>#N/A</v>
      </c>
      <c r="AH4365" t="e">
        <f>NA()</f>
        <v>#N/A</v>
      </c>
      <c r="AI4365" t="e">
        <f>NA()</f>
        <v>#N/A</v>
      </c>
      <c r="AJ4365" t="e">
        <f>NA()</f>
        <v>#N/A</v>
      </c>
      <c r="AK4365" t="e">
        <f>NA()</f>
        <v>#N/A</v>
      </c>
      <c r="AL4365" t="e">
        <f>NA()</f>
        <v>#N/A</v>
      </c>
      <c r="AM4365" t="e">
        <f>NA()</f>
        <v>#N/A</v>
      </c>
      <c r="AN4365" t="e">
        <f>NA()</f>
        <v>#N/A</v>
      </c>
      <c r="AO4365" t="e">
        <f>NA()</f>
        <v>#N/A</v>
      </c>
      <c r="AP4365" t="e">
        <f>NA()</f>
        <v>#N/A</v>
      </c>
    </row>
    <row r="4366" spans="20:42" x14ac:dyDescent="0.35">
      <c r="T4366" s="6"/>
      <c r="U4366" s="6"/>
      <c r="AE4366" s="25">
        <v>42680</v>
      </c>
      <c r="AF4366" t="e">
        <f>NA()</f>
        <v>#N/A</v>
      </c>
      <c r="AG4366" t="e">
        <f>NA()</f>
        <v>#N/A</v>
      </c>
      <c r="AH4366" t="e">
        <f>NA()</f>
        <v>#N/A</v>
      </c>
      <c r="AI4366" t="e">
        <f>NA()</f>
        <v>#N/A</v>
      </c>
      <c r="AJ4366" t="e">
        <f>NA()</f>
        <v>#N/A</v>
      </c>
      <c r="AK4366" t="e">
        <f>NA()</f>
        <v>#N/A</v>
      </c>
      <c r="AL4366" t="e">
        <f>NA()</f>
        <v>#N/A</v>
      </c>
      <c r="AM4366" t="e">
        <f>NA()</f>
        <v>#N/A</v>
      </c>
      <c r="AN4366" t="e">
        <f>NA()</f>
        <v>#N/A</v>
      </c>
      <c r="AO4366" t="e">
        <f>NA()</f>
        <v>#N/A</v>
      </c>
      <c r="AP4366" t="e">
        <f>NA()</f>
        <v>#N/A</v>
      </c>
    </row>
    <row r="4367" spans="20:42" x14ac:dyDescent="0.35">
      <c r="T4367" s="6"/>
      <c r="U4367" s="6"/>
      <c r="AE4367" s="25">
        <v>42681</v>
      </c>
      <c r="AF4367" t="e">
        <f>NA()</f>
        <v>#N/A</v>
      </c>
      <c r="AG4367" t="e">
        <f>NA()</f>
        <v>#N/A</v>
      </c>
      <c r="AH4367" t="e">
        <f>NA()</f>
        <v>#N/A</v>
      </c>
      <c r="AI4367" t="e">
        <f>NA()</f>
        <v>#N/A</v>
      </c>
      <c r="AJ4367" t="e">
        <f>NA()</f>
        <v>#N/A</v>
      </c>
      <c r="AK4367" t="e">
        <f>NA()</f>
        <v>#N/A</v>
      </c>
      <c r="AL4367" t="e">
        <f>NA()</f>
        <v>#N/A</v>
      </c>
      <c r="AM4367" t="e">
        <f>NA()</f>
        <v>#N/A</v>
      </c>
      <c r="AN4367" s="13">
        <v>8.2000000000000003E-2</v>
      </c>
      <c r="AO4367" t="e">
        <f>NA()</f>
        <v>#N/A</v>
      </c>
      <c r="AP4367" t="e">
        <f>NA()</f>
        <v>#N/A</v>
      </c>
    </row>
    <row r="4368" spans="20:42" x14ac:dyDescent="0.35">
      <c r="T4368" s="6"/>
      <c r="U4368" s="6"/>
      <c r="AE4368" s="25">
        <v>42682</v>
      </c>
      <c r="AF4368" t="e">
        <f>NA()</f>
        <v>#N/A</v>
      </c>
      <c r="AG4368" t="e">
        <f>NA()</f>
        <v>#N/A</v>
      </c>
      <c r="AH4368" t="e">
        <f>NA()</f>
        <v>#N/A</v>
      </c>
      <c r="AI4368" t="e">
        <f>NA()</f>
        <v>#N/A</v>
      </c>
      <c r="AJ4368" t="e">
        <f>NA()</f>
        <v>#N/A</v>
      </c>
      <c r="AK4368" t="e">
        <f>NA()</f>
        <v>#N/A</v>
      </c>
      <c r="AL4368" t="e">
        <f>NA()</f>
        <v>#N/A</v>
      </c>
      <c r="AM4368" t="e">
        <f>NA()</f>
        <v>#N/A</v>
      </c>
      <c r="AN4368" s="13">
        <v>8.2799999999999999E-2</v>
      </c>
      <c r="AO4368" t="e">
        <f>NA()</f>
        <v>#N/A</v>
      </c>
      <c r="AP4368" t="e">
        <f>NA()</f>
        <v>#N/A</v>
      </c>
    </row>
    <row r="4369" spans="20:42" x14ac:dyDescent="0.35">
      <c r="T4369" s="6"/>
      <c r="U4369" s="6"/>
      <c r="AE4369" s="25">
        <v>42683</v>
      </c>
      <c r="AF4369" t="e">
        <f>NA()</f>
        <v>#N/A</v>
      </c>
      <c r="AG4369" t="e">
        <f>NA()</f>
        <v>#N/A</v>
      </c>
      <c r="AH4369" t="e">
        <f>NA()</f>
        <v>#N/A</v>
      </c>
      <c r="AI4369" t="e">
        <f>NA()</f>
        <v>#N/A</v>
      </c>
      <c r="AJ4369" t="e">
        <f>NA()</f>
        <v>#N/A</v>
      </c>
      <c r="AK4369" t="e">
        <f>NA()</f>
        <v>#N/A</v>
      </c>
      <c r="AL4369" t="e">
        <f>NA()</f>
        <v>#N/A</v>
      </c>
      <c r="AM4369" t="e">
        <f>NA()</f>
        <v>#N/A</v>
      </c>
      <c r="AN4369" s="13">
        <v>8.3500000000000005E-2</v>
      </c>
      <c r="AO4369" t="e">
        <f>NA()</f>
        <v>#N/A</v>
      </c>
      <c r="AP4369" t="e">
        <f>NA()</f>
        <v>#N/A</v>
      </c>
    </row>
    <row r="4370" spans="20:42" x14ac:dyDescent="0.35">
      <c r="T4370" s="6"/>
      <c r="U4370" s="6"/>
      <c r="AE4370" s="25">
        <v>42684</v>
      </c>
      <c r="AF4370" t="e">
        <f>NA()</f>
        <v>#N/A</v>
      </c>
      <c r="AG4370" t="e">
        <f>NA()</f>
        <v>#N/A</v>
      </c>
      <c r="AH4370" t="e">
        <f>NA()</f>
        <v>#N/A</v>
      </c>
      <c r="AI4370" t="e">
        <f>NA()</f>
        <v>#N/A</v>
      </c>
      <c r="AJ4370" t="e">
        <f>NA()</f>
        <v>#N/A</v>
      </c>
      <c r="AK4370" t="e">
        <f>NA()</f>
        <v>#N/A</v>
      </c>
      <c r="AL4370" t="e">
        <f>NA()</f>
        <v>#N/A</v>
      </c>
      <c r="AM4370" t="e">
        <f>NA()</f>
        <v>#N/A</v>
      </c>
      <c r="AN4370" s="13">
        <v>8.4199999999999997E-2</v>
      </c>
      <c r="AO4370" t="e">
        <f>NA()</f>
        <v>#N/A</v>
      </c>
      <c r="AP4370" t="e">
        <f>NA()</f>
        <v>#N/A</v>
      </c>
    </row>
    <row r="4371" spans="20:42" x14ac:dyDescent="0.35">
      <c r="T4371" s="6"/>
      <c r="U4371" s="6"/>
      <c r="AE4371" s="25">
        <v>42685</v>
      </c>
      <c r="AF4371" t="e">
        <f>NA()</f>
        <v>#N/A</v>
      </c>
      <c r="AG4371" t="e">
        <f>NA()</f>
        <v>#N/A</v>
      </c>
      <c r="AH4371" t="e">
        <f>NA()</f>
        <v>#N/A</v>
      </c>
      <c r="AI4371" t="e">
        <f>NA()</f>
        <v>#N/A</v>
      </c>
      <c r="AJ4371" t="e">
        <f>NA()</f>
        <v>#N/A</v>
      </c>
      <c r="AK4371" t="e">
        <f>NA()</f>
        <v>#N/A</v>
      </c>
      <c r="AL4371" t="e">
        <f>NA()</f>
        <v>#N/A</v>
      </c>
      <c r="AM4371" t="e">
        <f>NA()</f>
        <v>#N/A</v>
      </c>
      <c r="AN4371" s="13">
        <v>8.48E-2</v>
      </c>
      <c r="AO4371" t="e">
        <f>NA()</f>
        <v>#N/A</v>
      </c>
      <c r="AP4371" t="e">
        <f>NA()</f>
        <v>#N/A</v>
      </c>
    </row>
    <row r="4372" spans="20:42" x14ac:dyDescent="0.35">
      <c r="T4372" s="6"/>
      <c r="U4372" s="6"/>
      <c r="AE4372" s="25">
        <v>42686</v>
      </c>
      <c r="AF4372" t="e">
        <f>NA()</f>
        <v>#N/A</v>
      </c>
      <c r="AG4372" t="e">
        <f>NA()</f>
        <v>#N/A</v>
      </c>
      <c r="AH4372" t="e">
        <f>NA()</f>
        <v>#N/A</v>
      </c>
      <c r="AI4372" t="e">
        <f>NA()</f>
        <v>#N/A</v>
      </c>
      <c r="AJ4372" t="e">
        <f>NA()</f>
        <v>#N/A</v>
      </c>
      <c r="AK4372" t="e">
        <f>NA()</f>
        <v>#N/A</v>
      </c>
      <c r="AL4372" t="e">
        <f>NA()</f>
        <v>#N/A</v>
      </c>
      <c r="AM4372" t="e">
        <f>NA()</f>
        <v>#N/A</v>
      </c>
      <c r="AN4372" t="e">
        <f>NA()</f>
        <v>#N/A</v>
      </c>
      <c r="AO4372" t="e">
        <f>NA()</f>
        <v>#N/A</v>
      </c>
      <c r="AP4372" t="e">
        <f>NA()</f>
        <v>#N/A</v>
      </c>
    </row>
    <row r="4373" spans="20:42" x14ac:dyDescent="0.35">
      <c r="T4373" s="6"/>
      <c r="U4373" s="6"/>
      <c r="AE4373" s="25">
        <v>42687</v>
      </c>
      <c r="AF4373" t="e">
        <f>NA()</f>
        <v>#N/A</v>
      </c>
      <c r="AG4373" t="e">
        <f>NA()</f>
        <v>#N/A</v>
      </c>
      <c r="AH4373" t="e">
        <f>NA()</f>
        <v>#N/A</v>
      </c>
      <c r="AI4373" t="e">
        <f>NA()</f>
        <v>#N/A</v>
      </c>
      <c r="AJ4373" t="e">
        <f>NA()</f>
        <v>#N/A</v>
      </c>
      <c r="AK4373" t="e">
        <f>NA()</f>
        <v>#N/A</v>
      </c>
      <c r="AL4373" t="e">
        <f>NA()</f>
        <v>#N/A</v>
      </c>
      <c r="AM4373" t="e">
        <f>NA()</f>
        <v>#N/A</v>
      </c>
      <c r="AN4373" t="e">
        <f>NA()</f>
        <v>#N/A</v>
      </c>
      <c r="AO4373" t="e">
        <f>NA()</f>
        <v>#N/A</v>
      </c>
      <c r="AP4373" t="e">
        <f>NA()</f>
        <v>#N/A</v>
      </c>
    </row>
    <row r="4374" spans="20:42" x14ac:dyDescent="0.35">
      <c r="T4374" s="6"/>
      <c r="U4374" s="6"/>
      <c r="AE4374" s="25">
        <v>42688</v>
      </c>
      <c r="AF4374" t="e">
        <f>NA()</f>
        <v>#N/A</v>
      </c>
      <c r="AG4374" t="e">
        <f>NA()</f>
        <v>#N/A</v>
      </c>
      <c r="AH4374" t="e">
        <f>NA()</f>
        <v>#N/A</v>
      </c>
      <c r="AI4374" t="e">
        <f>NA()</f>
        <v>#N/A</v>
      </c>
      <c r="AJ4374" t="e">
        <f>NA()</f>
        <v>#N/A</v>
      </c>
      <c r="AK4374" t="e">
        <f>NA()</f>
        <v>#N/A</v>
      </c>
      <c r="AL4374" t="e">
        <f>NA()</f>
        <v>#N/A</v>
      </c>
      <c r="AM4374" t="e">
        <f>NA()</f>
        <v>#N/A</v>
      </c>
      <c r="AN4374" s="13">
        <v>8.5699999999999998E-2</v>
      </c>
      <c r="AO4374" t="e">
        <f>NA()</f>
        <v>#N/A</v>
      </c>
      <c r="AP4374" t="e">
        <f>NA()</f>
        <v>#N/A</v>
      </c>
    </row>
    <row r="4375" spans="20:42" x14ac:dyDescent="0.35">
      <c r="T4375" s="6"/>
      <c r="U4375" s="6"/>
      <c r="AE4375" s="25">
        <v>42689</v>
      </c>
      <c r="AF4375" t="e">
        <f>NA()</f>
        <v>#N/A</v>
      </c>
      <c r="AG4375" t="e">
        <f>NA()</f>
        <v>#N/A</v>
      </c>
      <c r="AH4375" t="e">
        <f>NA()</f>
        <v>#N/A</v>
      </c>
      <c r="AI4375" t="e">
        <f>NA()</f>
        <v>#N/A</v>
      </c>
      <c r="AJ4375" t="e">
        <f>NA()</f>
        <v>#N/A</v>
      </c>
      <c r="AK4375" t="e">
        <f>NA()</f>
        <v>#N/A</v>
      </c>
      <c r="AL4375" t="e">
        <f>NA()</f>
        <v>#N/A</v>
      </c>
      <c r="AM4375" t="e">
        <f>NA()</f>
        <v>#N/A</v>
      </c>
      <c r="AN4375" s="13">
        <v>8.5999999999999993E-2</v>
      </c>
      <c r="AO4375" t="e">
        <f>NA()</f>
        <v>#N/A</v>
      </c>
      <c r="AP4375" t="e">
        <f>NA()</f>
        <v>#N/A</v>
      </c>
    </row>
    <row r="4376" spans="20:42" x14ac:dyDescent="0.35">
      <c r="T4376" s="6"/>
      <c r="U4376" s="6"/>
      <c r="AE4376" s="25">
        <v>42690</v>
      </c>
      <c r="AF4376" t="e">
        <f>NA()</f>
        <v>#N/A</v>
      </c>
      <c r="AG4376" t="e">
        <f>NA()</f>
        <v>#N/A</v>
      </c>
      <c r="AH4376" t="e">
        <f>NA()</f>
        <v>#N/A</v>
      </c>
      <c r="AI4376" t="e">
        <f>NA()</f>
        <v>#N/A</v>
      </c>
      <c r="AJ4376" t="e">
        <f>NA()</f>
        <v>#N/A</v>
      </c>
      <c r="AK4376" t="e">
        <f>NA()</f>
        <v>#N/A</v>
      </c>
      <c r="AL4376" t="e">
        <f>NA()</f>
        <v>#N/A</v>
      </c>
      <c r="AM4376" t="e">
        <f>NA()</f>
        <v>#N/A</v>
      </c>
      <c r="AN4376" s="13">
        <v>8.6099999999999996E-2</v>
      </c>
      <c r="AO4376" t="e">
        <f>NA()</f>
        <v>#N/A</v>
      </c>
      <c r="AP4376" t="e">
        <f>NA()</f>
        <v>#N/A</v>
      </c>
    </row>
    <row r="4377" spans="20:42" x14ac:dyDescent="0.35">
      <c r="T4377" s="6"/>
      <c r="U4377" s="6"/>
      <c r="AE4377" s="25">
        <v>42691</v>
      </c>
      <c r="AF4377" t="e">
        <f>NA()</f>
        <v>#N/A</v>
      </c>
      <c r="AG4377" t="e">
        <f>NA()</f>
        <v>#N/A</v>
      </c>
      <c r="AH4377" t="e">
        <f>NA()</f>
        <v>#N/A</v>
      </c>
      <c r="AI4377" t="e">
        <f>NA()</f>
        <v>#N/A</v>
      </c>
      <c r="AJ4377" t="e">
        <f>NA()</f>
        <v>#N/A</v>
      </c>
      <c r="AK4377" t="e">
        <f>NA()</f>
        <v>#N/A</v>
      </c>
      <c r="AL4377" t="e">
        <f>NA()</f>
        <v>#N/A</v>
      </c>
      <c r="AM4377" t="e">
        <f>NA()</f>
        <v>#N/A</v>
      </c>
      <c r="AN4377" s="13">
        <v>8.5300000000000001E-2</v>
      </c>
      <c r="AO4377" t="e">
        <f>NA()</f>
        <v>#N/A</v>
      </c>
      <c r="AP4377" t="e">
        <f>NA()</f>
        <v>#N/A</v>
      </c>
    </row>
    <row r="4378" spans="20:42" x14ac:dyDescent="0.35">
      <c r="T4378" s="6"/>
      <c r="U4378" s="6"/>
      <c r="AE4378" s="25">
        <v>42692</v>
      </c>
      <c r="AF4378" t="e">
        <f>NA()</f>
        <v>#N/A</v>
      </c>
      <c r="AG4378" t="e">
        <f>NA()</f>
        <v>#N/A</v>
      </c>
      <c r="AH4378" t="e">
        <f>NA()</f>
        <v>#N/A</v>
      </c>
      <c r="AI4378" t="e">
        <f>NA()</f>
        <v>#N/A</v>
      </c>
      <c r="AJ4378" t="e">
        <f>NA()</f>
        <v>#N/A</v>
      </c>
      <c r="AK4378" t="e">
        <f>NA()</f>
        <v>#N/A</v>
      </c>
      <c r="AL4378" t="e">
        <f>NA()</f>
        <v>#N/A</v>
      </c>
      <c r="AM4378" t="e">
        <f>NA()</f>
        <v>#N/A</v>
      </c>
      <c r="AN4378" s="13">
        <v>8.4099999999999994E-2</v>
      </c>
      <c r="AO4378" t="e">
        <f>NA()</f>
        <v>#N/A</v>
      </c>
      <c r="AP4378" t="e">
        <f>NA()</f>
        <v>#N/A</v>
      </c>
    </row>
    <row r="4379" spans="20:42" x14ac:dyDescent="0.35">
      <c r="T4379" s="6"/>
      <c r="U4379" s="6"/>
      <c r="AE4379" s="25">
        <v>42693</v>
      </c>
      <c r="AF4379" t="e">
        <f>NA()</f>
        <v>#N/A</v>
      </c>
      <c r="AG4379" t="e">
        <f>NA()</f>
        <v>#N/A</v>
      </c>
      <c r="AH4379" t="e">
        <f>NA()</f>
        <v>#N/A</v>
      </c>
      <c r="AI4379" t="e">
        <f>NA()</f>
        <v>#N/A</v>
      </c>
      <c r="AJ4379" t="e">
        <f>NA()</f>
        <v>#N/A</v>
      </c>
      <c r="AK4379" t="e">
        <f>NA()</f>
        <v>#N/A</v>
      </c>
      <c r="AL4379" t="e">
        <f>NA()</f>
        <v>#N/A</v>
      </c>
      <c r="AM4379" t="e">
        <f>NA()</f>
        <v>#N/A</v>
      </c>
      <c r="AN4379" t="e">
        <f>NA()</f>
        <v>#N/A</v>
      </c>
      <c r="AO4379" t="e">
        <f>NA()</f>
        <v>#N/A</v>
      </c>
      <c r="AP4379" t="e">
        <f>NA()</f>
        <v>#N/A</v>
      </c>
    </row>
    <row r="4380" spans="20:42" x14ac:dyDescent="0.35">
      <c r="T4380" s="6"/>
      <c r="U4380" s="6"/>
      <c r="AE4380" s="25">
        <v>42694</v>
      </c>
      <c r="AF4380" t="e">
        <f>NA()</f>
        <v>#N/A</v>
      </c>
      <c r="AG4380" t="e">
        <f>NA()</f>
        <v>#N/A</v>
      </c>
      <c r="AH4380" t="e">
        <f>NA()</f>
        <v>#N/A</v>
      </c>
      <c r="AI4380" t="e">
        <f>NA()</f>
        <v>#N/A</v>
      </c>
      <c r="AJ4380" t="e">
        <f>NA()</f>
        <v>#N/A</v>
      </c>
      <c r="AK4380" t="e">
        <f>NA()</f>
        <v>#N/A</v>
      </c>
      <c r="AL4380" t="e">
        <f>NA()</f>
        <v>#N/A</v>
      </c>
      <c r="AM4380" t="e">
        <f>NA()</f>
        <v>#N/A</v>
      </c>
      <c r="AN4380" t="e">
        <f>NA()</f>
        <v>#N/A</v>
      </c>
      <c r="AO4380" t="e">
        <f>NA()</f>
        <v>#N/A</v>
      </c>
      <c r="AP4380" t="e">
        <f>NA()</f>
        <v>#N/A</v>
      </c>
    </row>
    <row r="4381" spans="20:42" x14ac:dyDescent="0.35">
      <c r="T4381" s="6"/>
      <c r="U4381" s="6"/>
      <c r="AE4381" s="25">
        <v>42695</v>
      </c>
      <c r="AF4381" t="e">
        <f>NA()</f>
        <v>#N/A</v>
      </c>
      <c r="AG4381" t="e">
        <f>NA()</f>
        <v>#N/A</v>
      </c>
      <c r="AH4381" t="e">
        <f>NA()</f>
        <v>#N/A</v>
      </c>
      <c r="AI4381" t="e">
        <f>NA()</f>
        <v>#N/A</v>
      </c>
      <c r="AJ4381" t="e">
        <f>NA()</f>
        <v>#N/A</v>
      </c>
      <c r="AK4381" t="e">
        <f>NA()</f>
        <v>#N/A</v>
      </c>
      <c r="AL4381" t="e">
        <f>NA()</f>
        <v>#N/A</v>
      </c>
      <c r="AM4381" t="e">
        <f>NA()</f>
        <v>#N/A</v>
      </c>
      <c r="AN4381" s="13">
        <v>8.4500000000000006E-2</v>
      </c>
      <c r="AO4381" t="e">
        <f>NA()</f>
        <v>#N/A</v>
      </c>
      <c r="AP4381" t="e">
        <f>NA()</f>
        <v>#N/A</v>
      </c>
    </row>
    <row r="4382" spans="20:42" x14ac:dyDescent="0.35">
      <c r="T4382" s="6"/>
      <c r="U4382" s="6"/>
      <c r="AE4382" s="25">
        <v>42696</v>
      </c>
      <c r="AF4382" t="e">
        <f>NA()</f>
        <v>#N/A</v>
      </c>
      <c r="AG4382" t="e">
        <f>NA()</f>
        <v>#N/A</v>
      </c>
      <c r="AH4382" t="e">
        <f>NA()</f>
        <v>#N/A</v>
      </c>
      <c r="AI4382" t="e">
        <f>NA()</f>
        <v>#N/A</v>
      </c>
      <c r="AJ4382" t="e">
        <f>NA()</f>
        <v>#N/A</v>
      </c>
      <c r="AK4382" t="e">
        <f>NA()</f>
        <v>#N/A</v>
      </c>
      <c r="AL4382" t="e">
        <f>NA()</f>
        <v>#N/A</v>
      </c>
      <c r="AM4382" t="e">
        <f>NA()</f>
        <v>#N/A</v>
      </c>
      <c r="AN4382" s="13">
        <v>8.4699999999999998E-2</v>
      </c>
      <c r="AO4382" t="e">
        <f>NA()</f>
        <v>#N/A</v>
      </c>
      <c r="AP4382" t="e">
        <f>NA()</f>
        <v>#N/A</v>
      </c>
    </row>
    <row r="4383" spans="20:42" x14ac:dyDescent="0.35">
      <c r="T4383" s="6"/>
      <c r="U4383" s="6"/>
      <c r="AE4383" s="25">
        <v>42697</v>
      </c>
      <c r="AF4383" t="e">
        <f>NA()</f>
        <v>#N/A</v>
      </c>
      <c r="AG4383" t="e">
        <f>NA()</f>
        <v>#N/A</v>
      </c>
      <c r="AH4383" t="e">
        <f>NA()</f>
        <v>#N/A</v>
      </c>
      <c r="AI4383" t="e">
        <f>NA()</f>
        <v>#N/A</v>
      </c>
      <c r="AJ4383" t="e">
        <f>NA()</f>
        <v>#N/A</v>
      </c>
      <c r="AK4383" t="e">
        <f>NA()</f>
        <v>#N/A</v>
      </c>
      <c r="AL4383" t="e">
        <f>NA()</f>
        <v>#N/A</v>
      </c>
      <c r="AM4383" t="e">
        <f>NA()</f>
        <v>#N/A</v>
      </c>
      <c r="AN4383" s="13">
        <v>8.4699999999999998E-2</v>
      </c>
      <c r="AO4383" t="e">
        <f>NA()</f>
        <v>#N/A</v>
      </c>
      <c r="AP4383" t="e">
        <f>NA()</f>
        <v>#N/A</v>
      </c>
    </row>
    <row r="4384" spans="20:42" x14ac:dyDescent="0.35">
      <c r="T4384" s="6"/>
      <c r="U4384" s="6"/>
      <c r="AE4384" s="25">
        <v>42698</v>
      </c>
      <c r="AF4384" t="e">
        <f>NA()</f>
        <v>#N/A</v>
      </c>
      <c r="AG4384" t="e">
        <f>NA()</f>
        <v>#N/A</v>
      </c>
      <c r="AH4384" t="e">
        <f>NA()</f>
        <v>#N/A</v>
      </c>
      <c r="AI4384" t="e">
        <f>NA()</f>
        <v>#N/A</v>
      </c>
      <c r="AJ4384" t="e">
        <f>NA()</f>
        <v>#N/A</v>
      </c>
      <c r="AK4384" t="e">
        <f>NA()</f>
        <v>#N/A</v>
      </c>
      <c r="AL4384" t="e">
        <f>NA()</f>
        <v>#N/A</v>
      </c>
      <c r="AM4384" t="e">
        <f>NA()</f>
        <v>#N/A</v>
      </c>
      <c r="AN4384" s="13">
        <v>8.5099999999999995E-2</v>
      </c>
      <c r="AO4384" t="e">
        <f>NA()</f>
        <v>#N/A</v>
      </c>
      <c r="AP4384" t="e">
        <f>NA()</f>
        <v>#N/A</v>
      </c>
    </row>
    <row r="4385" spans="20:42" x14ac:dyDescent="0.35">
      <c r="T4385" s="6"/>
      <c r="U4385" s="6"/>
      <c r="AE4385" s="25">
        <v>42699</v>
      </c>
      <c r="AF4385" t="e">
        <f>NA()</f>
        <v>#N/A</v>
      </c>
      <c r="AG4385" t="e">
        <f>NA()</f>
        <v>#N/A</v>
      </c>
      <c r="AH4385" t="e">
        <f>NA()</f>
        <v>#N/A</v>
      </c>
      <c r="AI4385" t="e">
        <f>NA()</f>
        <v>#N/A</v>
      </c>
      <c r="AJ4385" t="e">
        <f>NA()</f>
        <v>#N/A</v>
      </c>
      <c r="AK4385" t="e">
        <f>NA()</f>
        <v>#N/A</v>
      </c>
      <c r="AL4385" t="e">
        <f>NA()</f>
        <v>#N/A</v>
      </c>
      <c r="AM4385" t="e">
        <f>NA()</f>
        <v>#N/A</v>
      </c>
      <c r="AN4385" s="13">
        <v>9.06E-2</v>
      </c>
      <c r="AO4385" t="e">
        <f>NA()</f>
        <v>#N/A</v>
      </c>
      <c r="AP4385" t="e">
        <f>NA()</f>
        <v>#N/A</v>
      </c>
    </row>
    <row r="4386" spans="20:42" x14ac:dyDescent="0.35">
      <c r="T4386" s="6"/>
      <c r="U4386" s="6"/>
      <c r="AE4386" s="25">
        <v>42700</v>
      </c>
      <c r="AF4386" t="e">
        <f>NA()</f>
        <v>#N/A</v>
      </c>
      <c r="AG4386" t="e">
        <f>NA()</f>
        <v>#N/A</v>
      </c>
      <c r="AH4386" t="e">
        <f>NA()</f>
        <v>#N/A</v>
      </c>
      <c r="AI4386" t="e">
        <f>NA()</f>
        <v>#N/A</v>
      </c>
      <c r="AJ4386" t="e">
        <f>NA()</f>
        <v>#N/A</v>
      </c>
      <c r="AK4386" t="e">
        <f>NA()</f>
        <v>#N/A</v>
      </c>
      <c r="AL4386" t="e">
        <f>NA()</f>
        <v>#N/A</v>
      </c>
      <c r="AM4386" t="e">
        <f>NA()</f>
        <v>#N/A</v>
      </c>
      <c r="AN4386" t="e">
        <f>NA()</f>
        <v>#N/A</v>
      </c>
      <c r="AO4386" t="e">
        <f>NA()</f>
        <v>#N/A</v>
      </c>
      <c r="AP4386" t="e">
        <f>NA()</f>
        <v>#N/A</v>
      </c>
    </row>
    <row r="4387" spans="20:42" x14ac:dyDescent="0.35">
      <c r="T4387" s="6"/>
      <c r="U4387" s="6"/>
      <c r="AE4387" s="25">
        <v>42701</v>
      </c>
      <c r="AF4387" t="e">
        <f>NA()</f>
        <v>#N/A</v>
      </c>
      <c r="AG4387" t="e">
        <f>NA()</f>
        <v>#N/A</v>
      </c>
      <c r="AH4387" t="e">
        <f>NA()</f>
        <v>#N/A</v>
      </c>
      <c r="AI4387" t="e">
        <f>NA()</f>
        <v>#N/A</v>
      </c>
      <c r="AJ4387" t="e">
        <f>NA()</f>
        <v>#N/A</v>
      </c>
      <c r="AK4387" t="e">
        <f>NA()</f>
        <v>#N/A</v>
      </c>
      <c r="AL4387" t="e">
        <f>NA()</f>
        <v>#N/A</v>
      </c>
      <c r="AM4387" t="e">
        <f>NA()</f>
        <v>#N/A</v>
      </c>
      <c r="AN4387" t="e">
        <f>NA()</f>
        <v>#N/A</v>
      </c>
      <c r="AO4387" t="e">
        <f>NA()</f>
        <v>#N/A</v>
      </c>
      <c r="AP4387" t="e">
        <f>NA()</f>
        <v>#N/A</v>
      </c>
    </row>
    <row r="4388" spans="20:42" x14ac:dyDescent="0.35">
      <c r="T4388" s="6"/>
      <c r="U4388" s="6"/>
      <c r="AE4388" s="25">
        <v>42702</v>
      </c>
      <c r="AF4388" t="e">
        <f>NA()</f>
        <v>#N/A</v>
      </c>
      <c r="AG4388" t="e">
        <f>NA()</f>
        <v>#N/A</v>
      </c>
      <c r="AH4388" t="e">
        <f>NA()</f>
        <v>#N/A</v>
      </c>
      <c r="AI4388" t="e">
        <f>NA()</f>
        <v>#N/A</v>
      </c>
      <c r="AJ4388" t="e">
        <f>NA()</f>
        <v>#N/A</v>
      </c>
      <c r="AK4388" t="e">
        <f>NA()</f>
        <v>#N/A</v>
      </c>
      <c r="AL4388" t="e">
        <f>NA()</f>
        <v>#N/A</v>
      </c>
      <c r="AM4388" t="e">
        <f>NA()</f>
        <v>#N/A</v>
      </c>
      <c r="AN4388" s="13">
        <v>9.0700000000000003E-2</v>
      </c>
      <c r="AO4388" t="e">
        <f>NA()</f>
        <v>#N/A</v>
      </c>
      <c r="AP4388" t="e">
        <f>NA()</f>
        <v>#N/A</v>
      </c>
    </row>
    <row r="4389" spans="20:42" x14ac:dyDescent="0.35">
      <c r="T4389" s="6"/>
      <c r="U4389" s="6"/>
      <c r="AE4389" s="25">
        <v>42703</v>
      </c>
      <c r="AF4389" t="e">
        <f>NA()</f>
        <v>#N/A</v>
      </c>
      <c r="AG4389" t="e">
        <f>NA()</f>
        <v>#N/A</v>
      </c>
      <c r="AH4389" t="e">
        <f>NA()</f>
        <v>#N/A</v>
      </c>
      <c r="AI4389" t="e">
        <f>NA()</f>
        <v>#N/A</v>
      </c>
      <c r="AJ4389" t="e">
        <f>NA()</f>
        <v>#N/A</v>
      </c>
      <c r="AK4389" t="e">
        <f>NA()</f>
        <v>#N/A</v>
      </c>
      <c r="AL4389" t="e">
        <f>NA()</f>
        <v>#N/A</v>
      </c>
      <c r="AM4389" t="e">
        <f>NA()</f>
        <v>#N/A</v>
      </c>
      <c r="AN4389" s="13">
        <v>8.9399999999999993E-2</v>
      </c>
      <c r="AO4389" t="e">
        <f>NA()</f>
        <v>#N/A</v>
      </c>
      <c r="AP4389" t="e">
        <f>NA()</f>
        <v>#N/A</v>
      </c>
    </row>
    <row r="4390" spans="20:42" x14ac:dyDescent="0.35">
      <c r="T4390" s="6"/>
      <c r="U4390" s="6"/>
      <c r="AE4390" s="25">
        <v>42704</v>
      </c>
      <c r="AF4390" t="e">
        <f>NA()</f>
        <v>#N/A</v>
      </c>
      <c r="AG4390" t="e">
        <f>NA()</f>
        <v>#N/A</v>
      </c>
      <c r="AH4390" t="e">
        <f>NA()</f>
        <v>#N/A</v>
      </c>
      <c r="AI4390" t="e">
        <f>NA()</f>
        <v>#N/A</v>
      </c>
      <c r="AJ4390" t="e">
        <f>NA()</f>
        <v>#N/A</v>
      </c>
      <c r="AK4390" t="e">
        <f>NA()</f>
        <v>#N/A</v>
      </c>
      <c r="AL4390" t="e">
        <f>NA()</f>
        <v>#N/A</v>
      </c>
      <c r="AM4390" t="e">
        <f>NA()</f>
        <v>#N/A</v>
      </c>
      <c r="AN4390" s="13">
        <v>8.5400000000000004E-2</v>
      </c>
      <c r="AO4390" t="e">
        <f>NA()</f>
        <v>#N/A</v>
      </c>
      <c r="AP4390" t="e">
        <f>NA()</f>
        <v>#N/A</v>
      </c>
    </row>
    <row r="4391" spans="20:42" x14ac:dyDescent="0.35">
      <c r="T4391" s="6"/>
      <c r="U4391" s="6"/>
      <c r="AE4391" s="25">
        <v>42705</v>
      </c>
      <c r="AF4391" s="13">
        <v>25.834361179999998</v>
      </c>
      <c r="AG4391" s="22">
        <v>-0.26369566</v>
      </c>
      <c r="AH4391" s="22">
        <v>-0.26369566</v>
      </c>
      <c r="AI4391" s="13">
        <v>7.9091380000000003E-2</v>
      </c>
      <c r="AJ4391" s="13">
        <v>4.33916667</v>
      </c>
      <c r="AK4391" s="22">
        <v>-0.26369566</v>
      </c>
      <c r="AL4391" s="13">
        <v>7.2280795900000001</v>
      </c>
      <c r="AM4391" s="13">
        <v>10.321877089999999</v>
      </c>
      <c r="AN4391" s="13">
        <v>8.4900000000000003E-2</v>
      </c>
      <c r="AO4391" s="13">
        <v>2.04085714</v>
      </c>
      <c r="AP4391" t="e">
        <f>NA()</f>
        <v>#N/A</v>
      </c>
    </row>
    <row r="4392" spans="20:42" x14ac:dyDescent="0.35">
      <c r="T4392" s="6"/>
      <c r="U4392" s="6"/>
      <c r="AE4392" s="25">
        <v>42706</v>
      </c>
      <c r="AF4392" t="e">
        <f>NA()</f>
        <v>#N/A</v>
      </c>
      <c r="AG4392" t="e">
        <f>NA()</f>
        <v>#N/A</v>
      </c>
      <c r="AH4392" t="e">
        <f>NA()</f>
        <v>#N/A</v>
      </c>
      <c r="AI4392" t="e">
        <f>NA()</f>
        <v>#N/A</v>
      </c>
      <c r="AJ4392" t="e">
        <f>NA()</f>
        <v>#N/A</v>
      </c>
      <c r="AK4392" t="e">
        <f>NA()</f>
        <v>#N/A</v>
      </c>
      <c r="AL4392" t="e">
        <f>NA()</f>
        <v>#N/A</v>
      </c>
      <c r="AM4392" t="e">
        <f>NA()</f>
        <v>#N/A</v>
      </c>
      <c r="AN4392" s="13">
        <v>8.3799999999999999E-2</v>
      </c>
      <c r="AO4392" t="e">
        <f>NA()</f>
        <v>#N/A</v>
      </c>
      <c r="AP4392" t="e">
        <f>NA()</f>
        <v>#N/A</v>
      </c>
    </row>
    <row r="4393" spans="20:42" x14ac:dyDescent="0.35">
      <c r="T4393" s="6"/>
      <c r="U4393" s="6"/>
      <c r="AE4393" s="25">
        <v>42707</v>
      </c>
      <c r="AF4393" t="e">
        <f>NA()</f>
        <v>#N/A</v>
      </c>
      <c r="AG4393" t="e">
        <f>NA()</f>
        <v>#N/A</v>
      </c>
      <c r="AH4393" t="e">
        <f>NA()</f>
        <v>#N/A</v>
      </c>
      <c r="AI4393" t="e">
        <f>NA()</f>
        <v>#N/A</v>
      </c>
      <c r="AJ4393" t="e">
        <f>NA()</f>
        <v>#N/A</v>
      </c>
      <c r="AK4393" t="e">
        <f>NA()</f>
        <v>#N/A</v>
      </c>
      <c r="AL4393" t="e">
        <f>NA()</f>
        <v>#N/A</v>
      </c>
      <c r="AM4393" t="e">
        <f>NA()</f>
        <v>#N/A</v>
      </c>
      <c r="AN4393" t="e">
        <f>NA()</f>
        <v>#N/A</v>
      </c>
      <c r="AO4393" t="e">
        <f>NA()</f>
        <v>#N/A</v>
      </c>
      <c r="AP4393" t="e">
        <f>NA()</f>
        <v>#N/A</v>
      </c>
    </row>
    <row r="4394" spans="20:42" x14ac:dyDescent="0.35">
      <c r="T4394" s="6"/>
      <c r="U4394" s="6"/>
      <c r="AE4394" s="25">
        <v>42708</v>
      </c>
      <c r="AF4394" t="e">
        <f>NA()</f>
        <v>#N/A</v>
      </c>
      <c r="AG4394" t="e">
        <f>NA()</f>
        <v>#N/A</v>
      </c>
      <c r="AH4394" t="e">
        <f>NA()</f>
        <v>#N/A</v>
      </c>
      <c r="AI4394" t="e">
        <f>NA()</f>
        <v>#N/A</v>
      </c>
      <c r="AJ4394" t="e">
        <f>NA()</f>
        <v>#N/A</v>
      </c>
      <c r="AK4394" t="e">
        <f>NA()</f>
        <v>#N/A</v>
      </c>
      <c r="AL4394" t="e">
        <f>NA()</f>
        <v>#N/A</v>
      </c>
      <c r="AM4394" t="e">
        <f>NA()</f>
        <v>#N/A</v>
      </c>
      <c r="AN4394" t="e">
        <f>NA()</f>
        <v>#N/A</v>
      </c>
      <c r="AO4394" t="e">
        <f>NA()</f>
        <v>#N/A</v>
      </c>
      <c r="AP4394" t="e">
        <f>NA()</f>
        <v>#N/A</v>
      </c>
    </row>
    <row r="4395" spans="20:42" x14ac:dyDescent="0.35">
      <c r="T4395" s="6"/>
      <c r="U4395" s="6"/>
      <c r="AE4395" s="25">
        <v>42709</v>
      </c>
      <c r="AF4395" t="e">
        <f>NA()</f>
        <v>#N/A</v>
      </c>
      <c r="AG4395" t="e">
        <f>NA()</f>
        <v>#N/A</v>
      </c>
      <c r="AH4395" t="e">
        <f>NA()</f>
        <v>#N/A</v>
      </c>
      <c r="AI4395" t="e">
        <f>NA()</f>
        <v>#N/A</v>
      </c>
      <c r="AJ4395" t="e">
        <f>NA()</f>
        <v>#N/A</v>
      </c>
      <c r="AK4395" t="e">
        <f>NA()</f>
        <v>#N/A</v>
      </c>
      <c r="AL4395" t="e">
        <f>NA()</f>
        <v>#N/A</v>
      </c>
      <c r="AM4395" t="e">
        <f>NA()</f>
        <v>#N/A</v>
      </c>
      <c r="AN4395" s="13">
        <v>8.4000000000000005E-2</v>
      </c>
      <c r="AO4395" t="e">
        <f>NA()</f>
        <v>#N/A</v>
      </c>
      <c r="AP4395" t="e">
        <f>NA()</f>
        <v>#N/A</v>
      </c>
    </row>
    <row r="4396" spans="20:42" x14ac:dyDescent="0.35">
      <c r="T4396" s="6"/>
      <c r="U4396" s="6"/>
      <c r="AE4396" s="25">
        <v>42710</v>
      </c>
      <c r="AF4396" t="e">
        <f>NA()</f>
        <v>#N/A</v>
      </c>
      <c r="AG4396" t="e">
        <f>NA()</f>
        <v>#N/A</v>
      </c>
      <c r="AH4396" t="e">
        <f>NA()</f>
        <v>#N/A</v>
      </c>
      <c r="AI4396" t="e">
        <f>NA()</f>
        <v>#N/A</v>
      </c>
      <c r="AJ4396" t="e">
        <f>NA()</f>
        <v>#N/A</v>
      </c>
      <c r="AK4396" t="e">
        <f>NA()</f>
        <v>#N/A</v>
      </c>
      <c r="AL4396" t="e">
        <f>NA()</f>
        <v>#N/A</v>
      </c>
      <c r="AM4396" t="e">
        <f>NA()</f>
        <v>#N/A</v>
      </c>
      <c r="AN4396" s="13">
        <v>8.4699999999999998E-2</v>
      </c>
      <c r="AO4396" t="e">
        <f>NA()</f>
        <v>#N/A</v>
      </c>
      <c r="AP4396" t="e">
        <f>NA()</f>
        <v>#N/A</v>
      </c>
    </row>
    <row r="4397" spans="20:42" x14ac:dyDescent="0.35">
      <c r="T4397" s="6"/>
      <c r="U4397" s="6"/>
      <c r="AE4397" s="25">
        <v>42711</v>
      </c>
      <c r="AF4397" t="e">
        <f>NA()</f>
        <v>#N/A</v>
      </c>
      <c r="AG4397" t="e">
        <f>NA()</f>
        <v>#N/A</v>
      </c>
      <c r="AH4397" t="e">
        <f>NA()</f>
        <v>#N/A</v>
      </c>
      <c r="AI4397" t="e">
        <f>NA()</f>
        <v>#N/A</v>
      </c>
      <c r="AJ4397" t="e">
        <f>NA()</f>
        <v>#N/A</v>
      </c>
      <c r="AK4397" t="e">
        <f>NA()</f>
        <v>#N/A</v>
      </c>
      <c r="AL4397" t="e">
        <f>NA()</f>
        <v>#N/A</v>
      </c>
      <c r="AM4397" t="e">
        <f>NA()</f>
        <v>#N/A</v>
      </c>
      <c r="AN4397" s="13">
        <v>8.5099999999999995E-2</v>
      </c>
      <c r="AO4397" t="e">
        <f>NA()</f>
        <v>#N/A</v>
      </c>
      <c r="AP4397" t="e">
        <f>NA()</f>
        <v>#N/A</v>
      </c>
    </row>
    <row r="4398" spans="20:42" x14ac:dyDescent="0.35">
      <c r="T4398" s="6"/>
      <c r="U4398" s="6"/>
      <c r="AE4398" s="25">
        <v>42712</v>
      </c>
      <c r="AF4398" t="e">
        <f>NA()</f>
        <v>#N/A</v>
      </c>
      <c r="AG4398" t="e">
        <f>NA()</f>
        <v>#N/A</v>
      </c>
      <c r="AH4398" t="e">
        <f>NA()</f>
        <v>#N/A</v>
      </c>
      <c r="AI4398" t="e">
        <f>NA()</f>
        <v>#N/A</v>
      </c>
      <c r="AJ4398" t="e">
        <f>NA()</f>
        <v>#N/A</v>
      </c>
      <c r="AK4398" t="e">
        <f>NA()</f>
        <v>#N/A</v>
      </c>
      <c r="AL4398" t="e">
        <f>NA()</f>
        <v>#N/A</v>
      </c>
      <c r="AM4398" t="e">
        <f>NA()</f>
        <v>#N/A</v>
      </c>
      <c r="AN4398" s="13">
        <v>8.6099999999999996E-2</v>
      </c>
      <c r="AO4398" t="e">
        <f>NA()</f>
        <v>#N/A</v>
      </c>
      <c r="AP4398" t="e">
        <f>NA()</f>
        <v>#N/A</v>
      </c>
    </row>
    <row r="4399" spans="20:42" x14ac:dyDescent="0.35">
      <c r="T4399" s="6"/>
      <c r="U4399" s="6"/>
      <c r="AE4399" s="25">
        <v>42713</v>
      </c>
      <c r="AF4399" t="e">
        <f>NA()</f>
        <v>#N/A</v>
      </c>
      <c r="AG4399" t="e">
        <f>NA()</f>
        <v>#N/A</v>
      </c>
      <c r="AH4399" t="e">
        <f>NA()</f>
        <v>#N/A</v>
      </c>
      <c r="AI4399" t="e">
        <f>NA()</f>
        <v>#N/A</v>
      </c>
      <c r="AJ4399" t="e">
        <f>NA()</f>
        <v>#N/A</v>
      </c>
      <c r="AK4399" t="e">
        <f>NA()</f>
        <v>#N/A</v>
      </c>
      <c r="AL4399" t="e">
        <f>NA()</f>
        <v>#N/A</v>
      </c>
      <c r="AM4399" t="e">
        <f>NA()</f>
        <v>#N/A</v>
      </c>
      <c r="AN4399" s="13">
        <v>8.8999999999999996E-2</v>
      </c>
      <c r="AO4399" t="e">
        <f>NA()</f>
        <v>#N/A</v>
      </c>
      <c r="AP4399" t="e">
        <f>NA()</f>
        <v>#N/A</v>
      </c>
    </row>
    <row r="4400" spans="20:42" x14ac:dyDescent="0.35">
      <c r="T4400" s="6"/>
      <c r="U4400" s="6"/>
      <c r="AE4400" s="25">
        <v>42714</v>
      </c>
      <c r="AF4400" t="e">
        <f>NA()</f>
        <v>#N/A</v>
      </c>
      <c r="AG4400" t="e">
        <f>NA()</f>
        <v>#N/A</v>
      </c>
      <c r="AH4400" t="e">
        <f>NA()</f>
        <v>#N/A</v>
      </c>
      <c r="AI4400" t="e">
        <f>NA()</f>
        <v>#N/A</v>
      </c>
      <c r="AJ4400" t="e">
        <f>NA()</f>
        <v>#N/A</v>
      </c>
      <c r="AK4400" t="e">
        <f>NA()</f>
        <v>#N/A</v>
      </c>
      <c r="AL4400" t="e">
        <f>NA()</f>
        <v>#N/A</v>
      </c>
      <c r="AM4400" t="e">
        <f>NA()</f>
        <v>#N/A</v>
      </c>
      <c r="AN4400" t="e">
        <f>NA()</f>
        <v>#N/A</v>
      </c>
      <c r="AO4400" t="e">
        <f>NA()</f>
        <v>#N/A</v>
      </c>
      <c r="AP4400" t="e">
        <f>NA()</f>
        <v>#N/A</v>
      </c>
    </row>
    <row r="4401" spans="20:42" x14ac:dyDescent="0.35">
      <c r="T4401" s="6"/>
      <c r="U4401" s="6"/>
      <c r="AE4401" s="25">
        <v>42715</v>
      </c>
      <c r="AF4401" t="e">
        <f>NA()</f>
        <v>#N/A</v>
      </c>
      <c r="AG4401" t="e">
        <f>NA()</f>
        <v>#N/A</v>
      </c>
      <c r="AH4401" t="e">
        <f>NA()</f>
        <v>#N/A</v>
      </c>
      <c r="AI4401" t="e">
        <f>NA()</f>
        <v>#N/A</v>
      </c>
      <c r="AJ4401" t="e">
        <f>NA()</f>
        <v>#N/A</v>
      </c>
      <c r="AK4401" t="e">
        <f>NA()</f>
        <v>#N/A</v>
      </c>
      <c r="AL4401" t="e">
        <f>NA()</f>
        <v>#N/A</v>
      </c>
      <c r="AM4401" t="e">
        <f>NA()</f>
        <v>#N/A</v>
      </c>
      <c r="AN4401" t="e">
        <f>NA()</f>
        <v>#N/A</v>
      </c>
      <c r="AO4401" t="e">
        <f>NA()</f>
        <v>#N/A</v>
      </c>
      <c r="AP4401" t="e">
        <f>NA()</f>
        <v>#N/A</v>
      </c>
    </row>
    <row r="4402" spans="20:42" x14ac:dyDescent="0.35">
      <c r="T4402" s="6"/>
      <c r="U4402" s="6"/>
      <c r="AE4402" s="25">
        <v>42716</v>
      </c>
      <c r="AF4402" t="e">
        <f>NA()</f>
        <v>#N/A</v>
      </c>
      <c r="AG4402" t="e">
        <f>NA()</f>
        <v>#N/A</v>
      </c>
      <c r="AH4402" t="e">
        <f>NA()</f>
        <v>#N/A</v>
      </c>
      <c r="AI4402" t="e">
        <f>NA()</f>
        <v>#N/A</v>
      </c>
      <c r="AJ4402" t="e">
        <f>NA()</f>
        <v>#N/A</v>
      </c>
      <c r="AK4402" t="e">
        <f>NA()</f>
        <v>#N/A</v>
      </c>
      <c r="AL4402" t="e">
        <f>NA()</f>
        <v>#N/A</v>
      </c>
      <c r="AM4402" t="e">
        <f>NA()</f>
        <v>#N/A</v>
      </c>
      <c r="AN4402" s="13">
        <v>9.0399999999999994E-2</v>
      </c>
      <c r="AO4402" t="e">
        <f>NA()</f>
        <v>#N/A</v>
      </c>
      <c r="AP4402" t="e">
        <f>NA()</f>
        <v>#N/A</v>
      </c>
    </row>
    <row r="4403" spans="20:42" x14ac:dyDescent="0.35">
      <c r="T4403" s="6"/>
      <c r="U4403" s="6"/>
      <c r="AE4403" s="25">
        <v>42717</v>
      </c>
      <c r="AF4403" t="e">
        <f>NA()</f>
        <v>#N/A</v>
      </c>
      <c r="AG4403" t="e">
        <f>NA()</f>
        <v>#N/A</v>
      </c>
      <c r="AH4403" t="e">
        <f>NA()</f>
        <v>#N/A</v>
      </c>
      <c r="AI4403" t="e">
        <f>NA()</f>
        <v>#N/A</v>
      </c>
      <c r="AJ4403" t="e">
        <f>NA()</f>
        <v>#N/A</v>
      </c>
      <c r="AK4403" t="e">
        <f>NA()</f>
        <v>#N/A</v>
      </c>
      <c r="AL4403" t="e">
        <f>NA()</f>
        <v>#N/A</v>
      </c>
      <c r="AM4403" t="e">
        <f>NA()</f>
        <v>#N/A</v>
      </c>
      <c r="AN4403" s="13">
        <v>9.4200000000000006E-2</v>
      </c>
      <c r="AO4403" t="e">
        <f>NA()</f>
        <v>#N/A</v>
      </c>
      <c r="AP4403" t="e">
        <f>NA()</f>
        <v>#N/A</v>
      </c>
    </row>
    <row r="4404" spans="20:42" x14ac:dyDescent="0.35">
      <c r="T4404" s="6"/>
      <c r="U4404" s="6"/>
      <c r="AE4404" s="25">
        <v>42718</v>
      </c>
      <c r="AF4404" t="e">
        <f>NA()</f>
        <v>#N/A</v>
      </c>
      <c r="AG4404" t="e">
        <f>NA()</f>
        <v>#N/A</v>
      </c>
      <c r="AH4404" t="e">
        <f>NA()</f>
        <v>#N/A</v>
      </c>
      <c r="AI4404" t="e">
        <f>NA()</f>
        <v>#N/A</v>
      </c>
      <c r="AJ4404" t="e">
        <f>NA()</f>
        <v>#N/A</v>
      </c>
      <c r="AK4404" t="e">
        <f>NA()</f>
        <v>#N/A</v>
      </c>
      <c r="AL4404" t="e">
        <f>NA()</f>
        <v>#N/A</v>
      </c>
      <c r="AM4404" t="e">
        <f>NA()</f>
        <v>#N/A</v>
      </c>
      <c r="AN4404" s="13">
        <v>9.7500000000000003E-2</v>
      </c>
      <c r="AO4404" t="e">
        <f>NA()</f>
        <v>#N/A</v>
      </c>
      <c r="AP4404" t="e">
        <f>NA()</f>
        <v>#N/A</v>
      </c>
    </row>
    <row r="4405" spans="20:42" x14ac:dyDescent="0.35">
      <c r="T4405" s="6"/>
      <c r="U4405" s="6"/>
      <c r="AE4405" s="25">
        <v>42719</v>
      </c>
      <c r="AF4405" t="e">
        <f>NA()</f>
        <v>#N/A</v>
      </c>
      <c r="AG4405" t="e">
        <f>NA()</f>
        <v>#N/A</v>
      </c>
      <c r="AH4405" t="e">
        <f>NA()</f>
        <v>#N/A</v>
      </c>
      <c r="AI4405" t="e">
        <f>NA()</f>
        <v>#N/A</v>
      </c>
      <c r="AJ4405" t="e">
        <f>NA()</f>
        <v>#N/A</v>
      </c>
      <c r="AK4405" t="e">
        <f>NA()</f>
        <v>#N/A</v>
      </c>
      <c r="AL4405" t="e">
        <f>NA()</f>
        <v>#N/A</v>
      </c>
      <c r="AM4405" t="e">
        <f>NA()</f>
        <v>#N/A</v>
      </c>
      <c r="AN4405" s="13">
        <v>0.1014</v>
      </c>
      <c r="AO4405" t="e">
        <f>NA()</f>
        <v>#N/A</v>
      </c>
      <c r="AP4405" t="e">
        <f>NA()</f>
        <v>#N/A</v>
      </c>
    </row>
    <row r="4406" spans="20:42" x14ac:dyDescent="0.35">
      <c r="T4406" s="6"/>
      <c r="U4406" s="6"/>
      <c r="AE4406" s="25">
        <v>42720</v>
      </c>
      <c r="AF4406" t="e">
        <f>NA()</f>
        <v>#N/A</v>
      </c>
      <c r="AG4406" t="e">
        <f>NA()</f>
        <v>#N/A</v>
      </c>
      <c r="AH4406" t="e">
        <f>NA()</f>
        <v>#N/A</v>
      </c>
      <c r="AI4406" t="e">
        <f>NA()</f>
        <v>#N/A</v>
      </c>
      <c r="AJ4406" t="e">
        <f>NA()</f>
        <v>#N/A</v>
      </c>
      <c r="AK4406" t="e">
        <f>NA()</f>
        <v>#N/A</v>
      </c>
      <c r="AL4406" t="e">
        <f>NA()</f>
        <v>#N/A</v>
      </c>
      <c r="AM4406" t="e">
        <f>NA()</f>
        <v>#N/A</v>
      </c>
      <c r="AN4406" s="13">
        <v>0.108</v>
      </c>
      <c r="AO4406" t="e">
        <f>NA()</f>
        <v>#N/A</v>
      </c>
      <c r="AP4406" t="e">
        <f>NA()</f>
        <v>#N/A</v>
      </c>
    </row>
    <row r="4407" spans="20:42" x14ac:dyDescent="0.35">
      <c r="T4407" s="6"/>
      <c r="U4407" s="6"/>
      <c r="AE4407" s="25">
        <v>42721</v>
      </c>
      <c r="AF4407" t="e">
        <f>NA()</f>
        <v>#N/A</v>
      </c>
      <c r="AG4407" t="e">
        <f>NA()</f>
        <v>#N/A</v>
      </c>
      <c r="AH4407" t="e">
        <f>NA()</f>
        <v>#N/A</v>
      </c>
      <c r="AI4407" t="e">
        <f>NA()</f>
        <v>#N/A</v>
      </c>
      <c r="AJ4407" t="e">
        <f>NA()</f>
        <v>#N/A</v>
      </c>
      <c r="AK4407" t="e">
        <f>NA()</f>
        <v>#N/A</v>
      </c>
      <c r="AL4407" t="e">
        <f>NA()</f>
        <v>#N/A</v>
      </c>
      <c r="AM4407" t="e">
        <f>NA()</f>
        <v>#N/A</v>
      </c>
      <c r="AN4407" t="e">
        <f>NA()</f>
        <v>#N/A</v>
      </c>
      <c r="AO4407" t="e">
        <f>NA()</f>
        <v>#N/A</v>
      </c>
      <c r="AP4407" t="e">
        <f>NA()</f>
        <v>#N/A</v>
      </c>
    </row>
    <row r="4408" spans="20:42" x14ac:dyDescent="0.35">
      <c r="T4408" s="6"/>
      <c r="U4408" s="6"/>
      <c r="AE4408" s="25">
        <v>42722</v>
      </c>
      <c r="AF4408" t="e">
        <f>NA()</f>
        <v>#N/A</v>
      </c>
      <c r="AG4408" t="e">
        <f>NA()</f>
        <v>#N/A</v>
      </c>
      <c r="AH4408" t="e">
        <f>NA()</f>
        <v>#N/A</v>
      </c>
      <c r="AI4408" t="e">
        <f>NA()</f>
        <v>#N/A</v>
      </c>
      <c r="AJ4408" t="e">
        <f>NA()</f>
        <v>#N/A</v>
      </c>
      <c r="AK4408" t="e">
        <f>NA()</f>
        <v>#N/A</v>
      </c>
      <c r="AL4408" t="e">
        <f>NA()</f>
        <v>#N/A</v>
      </c>
      <c r="AM4408" t="e">
        <f>NA()</f>
        <v>#N/A</v>
      </c>
      <c r="AN4408" t="e">
        <f>NA()</f>
        <v>#N/A</v>
      </c>
      <c r="AO4408" t="e">
        <f>NA()</f>
        <v>#N/A</v>
      </c>
      <c r="AP4408" t="e">
        <f>NA()</f>
        <v>#N/A</v>
      </c>
    </row>
    <row r="4409" spans="20:42" x14ac:dyDescent="0.35">
      <c r="T4409" s="6"/>
      <c r="U4409" s="6"/>
      <c r="AE4409" s="25">
        <v>42723</v>
      </c>
      <c r="AF4409" t="e">
        <f>NA()</f>
        <v>#N/A</v>
      </c>
      <c r="AG4409" t="e">
        <f>NA()</f>
        <v>#N/A</v>
      </c>
      <c r="AH4409" t="e">
        <f>NA()</f>
        <v>#N/A</v>
      </c>
      <c r="AI4409" t="e">
        <f>NA()</f>
        <v>#N/A</v>
      </c>
      <c r="AJ4409" t="e">
        <f>NA()</f>
        <v>#N/A</v>
      </c>
      <c r="AK4409" t="e">
        <f>NA()</f>
        <v>#N/A</v>
      </c>
      <c r="AL4409" t="e">
        <f>NA()</f>
        <v>#N/A</v>
      </c>
      <c r="AM4409" t="e">
        <f>NA()</f>
        <v>#N/A</v>
      </c>
      <c r="AN4409" s="13">
        <v>0.1115</v>
      </c>
      <c r="AO4409" t="e">
        <f>NA()</f>
        <v>#N/A</v>
      </c>
      <c r="AP4409" t="e">
        <f>NA()</f>
        <v>#N/A</v>
      </c>
    </row>
    <row r="4410" spans="20:42" x14ac:dyDescent="0.35">
      <c r="T4410" s="6"/>
      <c r="U4410" s="6"/>
      <c r="AE4410" s="25">
        <v>42724</v>
      </c>
      <c r="AF4410" t="e">
        <f>NA()</f>
        <v>#N/A</v>
      </c>
      <c r="AG4410" t="e">
        <f>NA()</f>
        <v>#N/A</v>
      </c>
      <c r="AH4410" t="e">
        <f>NA()</f>
        <v>#N/A</v>
      </c>
      <c r="AI4410" t="e">
        <f>NA()</f>
        <v>#N/A</v>
      </c>
      <c r="AJ4410" t="e">
        <f>NA()</f>
        <v>#N/A</v>
      </c>
      <c r="AK4410" t="e">
        <f>NA()</f>
        <v>#N/A</v>
      </c>
      <c r="AL4410" t="e">
        <f>NA()</f>
        <v>#N/A</v>
      </c>
      <c r="AM4410" t="e">
        <f>NA()</f>
        <v>#N/A</v>
      </c>
      <c r="AN4410" s="13">
        <v>0.1143</v>
      </c>
      <c r="AO4410" t="e">
        <f>NA()</f>
        <v>#N/A</v>
      </c>
      <c r="AP4410" t="e">
        <f>NA()</f>
        <v>#N/A</v>
      </c>
    </row>
    <row r="4411" spans="20:42" x14ac:dyDescent="0.35">
      <c r="T4411" s="6"/>
      <c r="U4411" s="6"/>
      <c r="AE4411" s="25">
        <v>42725</v>
      </c>
      <c r="AF4411" t="e">
        <f>NA()</f>
        <v>#N/A</v>
      </c>
      <c r="AG4411" t="e">
        <f>NA()</f>
        <v>#N/A</v>
      </c>
      <c r="AH4411" t="e">
        <f>NA()</f>
        <v>#N/A</v>
      </c>
      <c r="AI4411" t="e">
        <f>NA()</f>
        <v>#N/A</v>
      </c>
      <c r="AJ4411" t="e">
        <f>NA()</f>
        <v>#N/A</v>
      </c>
      <c r="AK4411" t="e">
        <f>NA()</f>
        <v>#N/A</v>
      </c>
      <c r="AL4411" t="e">
        <f>NA()</f>
        <v>#N/A</v>
      </c>
      <c r="AM4411" t="e">
        <f>NA()</f>
        <v>#N/A</v>
      </c>
      <c r="AN4411" s="13">
        <v>0.1163</v>
      </c>
      <c r="AO4411" t="e">
        <f>NA()</f>
        <v>#N/A</v>
      </c>
      <c r="AP4411" t="e">
        <f>NA()</f>
        <v>#N/A</v>
      </c>
    </row>
    <row r="4412" spans="20:42" x14ac:dyDescent="0.35">
      <c r="T4412" s="6"/>
      <c r="U4412" s="6"/>
      <c r="AE4412" s="25">
        <v>42726</v>
      </c>
      <c r="AF4412" t="e">
        <f>NA()</f>
        <v>#N/A</v>
      </c>
      <c r="AG4412" t="e">
        <f>NA()</f>
        <v>#N/A</v>
      </c>
      <c r="AH4412" t="e">
        <f>NA()</f>
        <v>#N/A</v>
      </c>
      <c r="AI4412" t="e">
        <f>NA()</f>
        <v>#N/A</v>
      </c>
      <c r="AJ4412" t="e">
        <f>NA()</f>
        <v>#N/A</v>
      </c>
      <c r="AK4412" t="e">
        <f>NA()</f>
        <v>#N/A</v>
      </c>
      <c r="AL4412" t="e">
        <f>NA()</f>
        <v>#N/A</v>
      </c>
      <c r="AM4412" t="e">
        <f>NA()</f>
        <v>#N/A</v>
      </c>
      <c r="AN4412" s="13">
        <v>0.1169</v>
      </c>
      <c r="AO4412" t="e">
        <f>NA()</f>
        <v>#N/A</v>
      </c>
      <c r="AP4412" t="e">
        <f>NA()</f>
        <v>#N/A</v>
      </c>
    </row>
    <row r="4413" spans="20:42" x14ac:dyDescent="0.35">
      <c r="T4413" s="6"/>
      <c r="U4413" s="6"/>
      <c r="AE4413" s="25">
        <v>42727</v>
      </c>
      <c r="AF4413" t="e">
        <f>NA()</f>
        <v>#N/A</v>
      </c>
      <c r="AG4413" t="e">
        <f>NA()</f>
        <v>#N/A</v>
      </c>
      <c r="AH4413" t="e">
        <f>NA()</f>
        <v>#N/A</v>
      </c>
      <c r="AI4413" t="e">
        <f>NA()</f>
        <v>#N/A</v>
      </c>
      <c r="AJ4413" t="e">
        <f>NA()</f>
        <v>#N/A</v>
      </c>
      <c r="AK4413" t="e">
        <f>NA()</f>
        <v>#N/A</v>
      </c>
      <c r="AL4413" t="e">
        <f>NA()</f>
        <v>#N/A</v>
      </c>
      <c r="AM4413" t="e">
        <f>NA()</f>
        <v>#N/A</v>
      </c>
      <c r="AN4413" s="13">
        <v>0.1235</v>
      </c>
      <c r="AO4413" t="e">
        <f>NA()</f>
        <v>#N/A</v>
      </c>
      <c r="AP4413" t="e">
        <f>NA()</f>
        <v>#N/A</v>
      </c>
    </row>
    <row r="4414" spans="20:42" x14ac:dyDescent="0.35">
      <c r="T4414" s="6"/>
      <c r="U4414" s="6"/>
      <c r="AE4414" s="25">
        <v>42728</v>
      </c>
      <c r="AF4414" t="e">
        <f>NA()</f>
        <v>#N/A</v>
      </c>
      <c r="AG4414" t="e">
        <f>NA()</f>
        <v>#N/A</v>
      </c>
      <c r="AH4414" t="e">
        <f>NA()</f>
        <v>#N/A</v>
      </c>
      <c r="AI4414" t="e">
        <f>NA()</f>
        <v>#N/A</v>
      </c>
      <c r="AJ4414" t="e">
        <f>NA()</f>
        <v>#N/A</v>
      </c>
      <c r="AK4414" t="e">
        <f>NA()</f>
        <v>#N/A</v>
      </c>
      <c r="AL4414" t="e">
        <f>NA()</f>
        <v>#N/A</v>
      </c>
      <c r="AM4414" t="e">
        <f>NA()</f>
        <v>#N/A</v>
      </c>
      <c r="AN4414" t="e">
        <f>NA()</f>
        <v>#N/A</v>
      </c>
      <c r="AO4414" t="e">
        <f>NA()</f>
        <v>#N/A</v>
      </c>
      <c r="AP4414" t="e">
        <f>NA()</f>
        <v>#N/A</v>
      </c>
    </row>
    <row r="4415" spans="20:42" x14ac:dyDescent="0.35">
      <c r="T4415" s="6"/>
      <c r="U4415" s="6"/>
      <c r="AE4415" s="25">
        <v>42729</v>
      </c>
      <c r="AF4415" t="e">
        <f>NA()</f>
        <v>#N/A</v>
      </c>
      <c r="AG4415" t="e">
        <f>NA()</f>
        <v>#N/A</v>
      </c>
      <c r="AH4415" t="e">
        <f>NA()</f>
        <v>#N/A</v>
      </c>
      <c r="AI4415" t="e">
        <f>NA()</f>
        <v>#N/A</v>
      </c>
      <c r="AJ4415" t="e">
        <f>NA()</f>
        <v>#N/A</v>
      </c>
      <c r="AK4415" t="e">
        <f>NA()</f>
        <v>#N/A</v>
      </c>
      <c r="AL4415" t="e">
        <f>NA()</f>
        <v>#N/A</v>
      </c>
      <c r="AM4415" t="e">
        <f>NA()</f>
        <v>#N/A</v>
      </c>
      <c r="AN4415" t="e">
        <f>NA()</f>
        <v>#N/A</v>
      </c>
      <c r="AO4415" t="e">
        <f>NA()</f>
        <v>#N/A</v>
      </c>
      <c r="AP4415" t="e">
        <f>NA()</f>
        <v>#N/A</v>
      </c>
    </row>
    <row r="4416" spans="20:42" x14ac:dyDescent="0.35">
      <c r="T4416" s="6"/>
      <c r="U4416" s="6"/>
      <c r="AE4416" s="25">
        <v>42730</v>
      </c>
      <c r="AF4416" t="e">
        <f>NA()</f>
        <v>#N/A</v>
      </c>
      <c r="AG4416" t="e">
        <f>NA()</f>
        <v>#N/A</v>
      </c>
      <c r="AH4416" t="e">
        <f>NA()</f>
        <v>#N/A</v>
      </c>
      <c r="AI4416" t="e">
        <f>NA()</f>
        <v>#N/A</v>
      </c>
      <c r="AJ4416" t="e">
        <f>NA()</f>
        <v>#N/A</v>
      </c>
      <c r="AK4416" t="e">
        <f>NA()</f>
        <v>#N/A</v>
      </c>
      <c r="AL4416" t="e">
        <f>NA()</f>
        <v>#N/A</v>
      </c>
      <c r="AM4416" t="e">
        <f>NA()</f>
        <v>#N/A</v>
      </c>
      <c r="AN4416" t="e">
        <f>NA()</f>
        <v>#N/A</v>
      </c>
      <c r="AO4416" t="e">
        <f>NA()</f>
        <v>#N/A</v>
      </c>
      <c r="AP4416" t="e">
        <f>NA()</f>
        <v>#N/A</v>
      </c>
    </row>
    <row r="4417" spans="20:42" x14ac:dyDescent="0.35">
      <c r="T4417" s="6"/>
      <c r="U4417" s="6"/>
      <c r="AE4417" s="25">
        <v>42731</v>
      </c>
      <c r="AF4417" t="e">
        <f>NA()</f>
        <v>#N/A</v>
      </c>
      <c r="AG4417" t="e">
        <f>NA()</f>
        <v>#N/A</v>
      </c>
      <c r="AH4417" t="e">
        <f>NA()</f>
        <v>#N/A</v>
      </c>
      <c r="AI4417" t="e">
        <f>NA()</f>
        <v>#N/A</v>
      </c>
      <c r="AJ4417" t="e">
        <f>NA()</f>
        <v>#N/A</v>
      </c>
      <c r="AK4417" t="e">
        <f>NA()</f>
        <v>#N/A</v>
      </c>
      <c r="AL4417" t="e">
        <f>NA()</f>
        <v>#N/A</v>
      </c>
      <c r="AM4417" t="e">
        <f>NA()</f>
        <v>#N/A</v>
      </c>
      <c r="AN4417" s="13">
        <v>0.1258</v>
      </c>
      <c r="AO4417" t="e">
        <f>NA()</f>
        <v>#N/A</v>
      </c>
      <c r="AP4417" t="e">
        <f>NA()</f>
        <v>#N/A</v>
      </c>
    </row>
    <row r="4418" spans="20:42" x14ac:dyDescent="0.35">
      <c r="T4418" s="6"/>
      <c r="U4418" s="6"/>
      <c r="AE4418" s="25">
        <v>42732</v>
      </c>
      <c r="AF4418" t="e">
        <f>NA()</f>
        <v>#N/A</v>
      </c>
      <c r="AG4418" t="e">
        <f>NA()</f>
        <v>#N/A</v>
      </c>
      <c r="AH4418" t="e">
        <f>NA()</f>
        <v>#N/A</v>
      </c>
      <c r="AI4418" t="e">
        <f>NA()</f>
        <v>#N/A</v>
      </c>
      <c r="AJ4418" t="e">
        <f>NA()</f>
        <v>#N/A</v>
      </c>
      <c r="AK4418" t="e">
        <f>NA()</f>
        <v>#N/A</v>
      </c>
      <c r="AL4418" t="e">
        <f>NA()</f>
        <v>#N/A</v>
      </c>
      <c r="AM4418" t="e">
        <f>NA()</f>
        <v>#N/A</v>
      </c>
      <c r="AN4418" s="13">
        <v>0.1288</v>
      </c>
      <c r="AO4418" t="e">
        <f>NA()</f>
        <v>#N/A</v>
      </c>
      <c r="AP4418" t="e">
        <f>NA()</f>
        <v>#N/A</v>
      </c>
    </row>
    <row r="4419" spans="20:42" x14ac:dyDescent="0.35">
      <c r="T4419" s="6"/>
      <c r="U4419" s="6"/>
      <c r="AE4419" s="25">
        <v>42733</v>
      </c>
      <c r="AF4419" t="e">
        <f>NA()</f>
        <v>#N/A</v>
      </c>
      <c r="AG4419" t="e">
        <f>NA()</f>
        <v>#N/A</v>
      </c>
      <c r="AH4419" t="e">
        <f>NA()</f>
        <v>#N/A</v>
      </c>
      <c r="AI4419" t="e">
        <f>NA()</f>
        <v>#N/A</v>
      </c>
      <c r="AJ4419" t="e">
        <f>NA()</f>
        <v>#N/A</v>
      </c>
      <c r="AK4419" t="e">
        <f>NA()</f>
        <v>#N/A</v>
      </c>
      <c r="AL4419" t="e">
        <f>NA()</f>
        <v>#N/A</v>
      </c>
      <c r="AM4419" t="e">
        <f>NA()</f>
        <v>#N/A</v>
      </c>
      <c r="AN4419" s="13">
        <v>0.1313</v>
      </c>
      <c r="AO4419" t="e">
        <f>NA()</f>
        <v>#N/A</v>
      </c>
      <c r="AP4419" t="e">
        <f>NA()</f>
        <v>#N/A</v>
      </c>
    </row>
    <row r="4420" spans="20:42" x14ac:dyDescent="0.35">
      <c r="T4420" s="6"/>
      <c r="U4420" s="6"/>
      <c r="AE4420" s="25">
        <v>42734</v>
      </c>
      <c r="AF4420" t="e">
        <f>NA()</f>
        <v>#N/A</v>
      </c>
      <c r="AG4420" t="e">
        <f>NA()</f>
        <v>#N/A</v>
      </c>
      <c r="AH4420" t="e">
        <f>NA()</f>
        <v>#N/A</v>
      </c>
      <c r="AI4420" t="e">
        <f>NA()</f>
        <v>#N/A</v>
      </c>
      <c r="AJ4420" t="e">
        <f>NA()</f>
        <v>#N/A</v>
      </c>
      <c r="AK4420" t="e">
        <f>NA()</f>
        <v>#N/A</v>
      </c>
      <c r="AL4420" t="e">
        <f>NA()</f>
        <v>#N/A</v>
      </c>
      <c r="AM4420" t="e">
        <f>NA()</f>
        <v>#N/A</v>
      </c>
      <c r="AN4420" s="13">
        <v>0.14580000000000001</v>
      </c>
      <c r="AO4420" t="e">
        <f>NA()</f>
        <v>#N/A</v>
      </c>
      <c r="AP4420" t="e">
        <f>NA()</f>
        <v>#N/A</v>
      </c>
    </row>
    <row r="4421" spans="20:42" x14ac:dyDescent="0.35">
      <c r="T4421" s="6"/>
      <c r="U4421" s="6"/>
      <c r="AE4421" s="25">
        <v>42735</v>
      </c>
      <c r="AF4421" t="e">
        <f>NA()</f>
        <v>#N/A</v>
      </c>
      <c r="AG4421" t="e">
        <f>NA()</f>
        <v>#N/A</v>
      </c>
      <c r="AH4421" t="e">
        <f>NA()</f>
        <v>#N/A</v>
      </c>
      <c r="AI4421" t="e">
        <f>NA()</f>
        <v>#N/A</v>
      </c>
      <c r="AJ4421" t="e">
        <f>NA()</f>
        <v>#N/A</v>
      </c>
      <c r="AK4421" t="e">
        <f>NA()</f>
        <v>#N/A</v>
      </c>
      <c r="AL4421" t="e">
        <f>NA()</f>
        <v>#N/A</v>
      </c>
      <c r="AM4421" t="e">
        <f>NA()</f>
        <v>#N/A</v>
      </c>
      <c r="AN4421" t="e">
        <f>NA()</f>
        <v>#N/A</v>
      </c>
      <c r="AO4421" t="e">
        <f>NA()</f>
        <v>#N/A</v>
      </c>
      <c r="AP4421" t="e">
        <f>NA()</f>
        <v>#N/A</v>
      </c>
    </row>
    <row r="4422" spans="20:42" x14ac:dyDescent="0.35">
      <c r="T4422" s="6"/>
      <c r="U4422" s="6"/>
      <c r="AE4422" s="25">
        <v>42736</v>
      </c>
      <c r="AF4422" t="e">
        <f>NA()</f>
        <v>#N/A</v>
      </c>
      <c r="AG4422" t="e">
        <f>NA()</f>
        <v>#N/A</v>
      </c>
      <c r="AH4422" t="e">
        <f>NA()</f>
        <v>#N/A</v>
      </c>
      <c r="AI4422" t="e">
        <f>NA()</f>
        <v>#N/A</v>
      </c>
      <c r="AJ4422" t="e">
        <f>NA()</f>
        <v>#N/A</v>
      </c>
      <c r="AK4422" t="e">
        <f>NA()</f>
        <v>#N/A</v>
      </c>
      <c r="AL4422" t="e">
        <f>NA()</f>
        <v>#N/A</v>
      </c>
      <c r="AM4422" t="e">
        <f>NA()</f>
        <v>#N/A</v>
      </c>
      <c r="AN4422" t="e">
        <f>NA()</f>
        <v>#N/A</v>
      </c>
      <c r="AO4422" s="13">
        <v>2.0209130399999999</v>
      </c>
      <c r="AP4422" t="e">
        <f>NA()</f>
        <v>#N/A</v>
      </c>
    </row>
    <row r="4423" spans="20:42" x14ac:dyDescent="0.35">
      <c r="T4423" s="6"/>
      <c r="U4423" s="6"/>
      <c r="AE4423" s="25">
        <v>42737</v>
      </c>
      <c r="AF4423" t="e">
        <f>NA()</f>
        <v>#N/A</v>
      </c>
      <c r="AG4423" t="e">
        <f>NA()</f>
        <v>#N/A</v>
      </c>
      <c r="AH4423" t="e">
        <f>NA()</f>
        <v>#N/A</v>
      </c>
      <c r="AI4423" t="e">
        <f>NA()</f>
        <v>#N/A</v>
      </c>
      <c r="AJ4423" t="e">
        <f>NA()</f>
        <v>#N/A</v>
      </c>
      <c r="AK4423" t="e">
        <f>NA()</f>
        <v>#N/A</v>
      </c>
      <c r="AL4423" t="e">
        <f>NA()</f>
        <v>#N/A</v>
      </c>
      <c r="AM4423" t="e">
        <f>NA()</f>
        <v>#N/A</v>
      </c>
      <c r="AN4423" t="e">
        <f>NA()</f>
        <v>#N/A</v>
      </c>
      <c r="AO4423" t="e">
        <f>NA()</f>
        <v>#N/A</v>
      </c>
      <c r="AP4423" t="e">
        <f>NA()</f>
        <v>#N/A</v>
      </c>
    </row>
    <row r="4424" spans="20:42" x14ac:dyDescent="0.35">
      <c r="T4424" s="6"/>
      <c r="U4424" s="6"/>
      <c r="AE4424" s="25">
        <v>42738</v>
      </c>
      <c r="AF4424" t="e">
        <f>NA()</f>
        <v>#N/A</v>
      </c>
      <c r="AG4424" t="e">
        <f>NA()</f>
        <v>#N/A</v>
      </c>
      <c r="AH4424" t="e">
        <f>NA()</f>
        <v>#N/A</v>
      </c>
      <c r="AI4424" t="e">
        <f>NA()</f>
        <v>#N/A</v>
      </c>
      <c r="AJ4424" t="e">
        <f>NA()</f>
        <v>#N/A</v>
      </c>
      <c r="AK4424" t="e">
        <f>NA()</f>
        <v>#N/A</v>
      </c>
      <c r="AL4424" t="e">
        <f>NA()</f>
        <v>#N/A</v>
      </c>
      <c r="AM4424" t="e">
        <f>NA()</f>
        <v>#N/A</v>
      </c>
      <c r="AN4424" s="13">
        <v>0.14779999999999999</v>
      </c>
      <c r="AO4424" t="e">
        <f>NA()</f>
        <v>#N/A</v>
      </c>
      <c r="AP4424" t="e">
        <f>NA()</f>
        <v>#N/A</v>
      </c>
    </row>
    <row r="4425" spans="20:42" x14ac:dyDescent="0.35">
      <c r="T4425" s="6"/>
      <c r="U4425" s="6"/>
      <c r="AE4425" s="25">
        <v>42739</v>
      </c>
      <c r="AF4425" t="e">
        <f>NA()</f>
        <v>#N/A</v>
      </c>
      <c r="AG4425" t="e">
        <f>NA()</f>
        <v>#N/A</v>
      </c>
      <c r="AH4425" t="e">
        <f>NA()</f>
        <v>#N/A</v>
      </c>
      <c r="AI4425" t="e">
        <f>NA()</f>
        <v>#N/A</v>
      </c>
      <c r="AJ4425" t="e">
        <f>NA()</f>
        <v>#N/A</v>
      </c>
      <c r="AK4425" t="e">
        <f>NA()</f>
        <v>#N/A</v>
      </c>
      <c r="AL4425" t="e">
        <f>NA()</f>
        <v>#N/A</v>
      </c>
      <c r="AM4425" t="e">
        <f>NA()</f>
        <v>#N/A</v>
      </c>
      <c r="AN4425" s="13">
        <v>0.14879999999999999</v>
      </c>
      <c r="AO4425" t="e">
        <f>NA()</f>
        <v>#N/A</v>
      </c>
      <c r="AP4425" t="e">
        <f>NA()</f>
        <v>#N/A</v>
      </c>
    </row>
    <row r="4426" spans="20:42" x14ac:dyDescent="0.35">
      <c r="T4426" s="6"/>
      <c r="U4426" s="6"/>
      <c r="AE4426" s="25">
        <v>42740</v>
      </c>
      <c r="AF4426" t="e">
        <f>NA()</f>
        <v>#N/A</v>
      </c>
      <c r="AG4426" t="e">
        <f>NA()</f>
        <v>#N/A</v>
      </c>
      <c r="AH4426" t="e">
        <f>NA()</f>
        <v>#N/A</v>
      </c>
      <c r="AI4426" t="e">
        <f>NA()</f>
        <v>#N/A</v>
      </c>
      <c r="AJ4426" t="e">
        <f>NA()</f>
        <v>#N/A</v>
      </c>
      <c r="AK4426" t="e">
        <f>NA()</f>
        <v>#N/A</v>
      </c>
      <c r="AL4426" t="e">
        <f>NA()</f>
        <v>#N/A</v>
      </c>
      <c r="AM4426" t="e">
        <f>NA()</f>
        <v>#N/A</v>
      </c>
      <c r="AN4426" s="13">
        <v>0.14940000000000001</v>
      </c>
      <c r="AO4426" t="e">
        <f>NA()</f>
        <v>#N/A</v>
      </c>
      <c r="AP4426" t="e">
        <f>NA()</f>
        <v>#N/A</v>
      </c>
    </row>
    <row r="4427" spans="20:42" x14ac:dyDescent="0.35">
      <c r="T4427" s="6"/>
      <c r="U4427" s="6"/>
      <c r="AE4427" s="25">
        <v>42741</v>
      </c>
      <c r="AF4427" t="e">
        <f>NA()</f>
        <v>#N/A</v>
      </c>
      <c r="AG4427" t="e">
        <f>NA()</f>
        <v>#N/A</v>
      </c>
      <c r="AH4427" t="e">
        <f>NA()</f>
        <v>#N/A</v>
      </c>
      <c r="AI4427" t="e">
        <f>NA()</f>
        <v>#N/A</v>
      </c>
      <c r="AJ4427" t="e">
        <f>NA()</f>
        <v>#N/A</v>
      </c>
      <c r="AK4427" t="e">
        <f>NA()</f>
        <v>#N/A</v>
      </c>
      <c r="AL4427" t="e">
        <f>NA()</f>
        <v>#N/A</v>
      </c>
      <c r="AM4427" t="e">
        <f>NA()</f>
        <v>#N/A</v>
      </c>
      <c r="AN4427" s="13">
        <v>0.14979999999999999</v>
      </c>
      <c r="AO4427" t="e">
        <f>NA()</f>
        <v>#N/A</v>
      </c>
      <c r="AP4427" t="e">
        <f>NA()</f>
        <v>#N/A</v>
      </c>
    </row>
    <row r="4428" spans="20:42" x14ac:dyDescent="0.35">
      <c r="T4428" s="6"/>
      <c r="U4428" s="6"/>
      <c r="AE4428" s="25">
        <v>42742</v>
      </c>
      <c r="AF4428" t="e">
        <f>NA()</f>
        <v>#N/A</v>
      </c>
      <c r="AG4428" t="e">
        <f>NA()</f>
        <v>#N/A</v>
      </c>
      <c r="AH4428" t="e">
        <f>NA()</f>
        <v>#N/A</v>
      </c>
      <c r="AI4428" t="e">
        <f>NA()</f>
        <v>#N/A</v>
      </c>
      <c r="AJ4428" t="e">
        <f>NA()</f>
        <v>#N/A</v>
      </c>
      <c r="AK4428" t="e">
        <f>NA()</f>
        <v>#N/A</v>
      </c>
      <c r="AL4428" t="e">
        <f>NA()</f>
        <v>#N/A</v>
      </c>
      <c r="AM4428" t="e">
        <f>NA()</f>
        <v>#N/A</v>
      </c>
      <c r="AN4428" t="e">
        <f>NA()</f>
        <v>#N/A</v>
      </c>
      <c r="AO4428" t="e">
        <f>NA()</f>
        <v>#N/A</v>
      </c>
      <c r="AP4428" t="e">
        <f>NA()</f>
        <v>#N/A</v>
      </c>
    </row>
    <row r="4429" spans="20:42" x14ac:dyDescent="0.35">
      <c r="T4429" s="6"/>
      <c r="U4429" s="6"/>
      <c r="AE4429" s="25">
        <v>42743</v>
      </c>
      <c r="AF4429" t="e">
        <f>NA()</f>
        <v>#N/A</v>
      </c>
      <c r="AG4429" t="e">
        <f>NA()</f>
        <v>#N/A</v>
      </c>
      <c r="AH4429" t="e">
        <f>NA()</f>
        <v>#N/A</v>
      </c>
      <c r="AI4429" t="e">
        <f>NA()</f>
        <v>#N/A</v>
      </c>
      <c r="AJ4429" t="e">
        <f>NA()</f>
        <v>#N/A</v>
      </c>
      <c r="AK4429" t="e">
        <f>NA()</f>
        <v>#N/A</v>
      </c>
      <c r="AL4429" t="e">
        <f>NA()</f>
        <v>#N/A</v>
      </c>
      <c r="AM4429" t="e">
        <f>NA()</f>
        <v>#N/A</v>
      </c>
      <c r="AN4429" t="e">
        <f>NA()</f>
        <v>#N/A</v>
      </c>
      <c r="AO4429" t="e">
        <f>NA()</f>
        <v>#N/A</v>
      </c>
      <c r="AP4429" t="e">
        <f>NA()</f>
        <v>#N/A</v>
      </c>
    </row>
    <row r="4430" spans="20:42" x14ac:dyDescent="0.35">
      <c r="T4430" s="6"/>
      <c r="U4430" s="6"/>
      <c r="AE4430" s="25">
        <v>42744</v>
      </c>
      <c r="AF4430" t="e">
        <f>NA()</f>
        <v>#N/A</v>
      </c>
      <c r="AG4430" t="e">
        <f>NA()</f>
        <v>#N/A</v>
      </c>
      <c r="AH4430" t="e">
        <f>NA()</f>
        <v>#N/A</v>
      </c>
      <c r="AI4430" t="e">
        <f>NA()</f>
        <v>#N/A</v>
      </c>
      <c r="AJ4430" t="e">
        <f>NA()</f>
        <v>#N/A</v>
      </c>
      <c r="AK4430" t="e">
        <f>NA()</f>
        <v>#N/A</v>
      </c>
      <c r="AL4430" t="e">
        <f>NA()</f>
        <v>#N/A</v>
      </c>
      <c r="AM4430" t="e">
        <f>NA()</f>
        <v>#N/A</v>
      </c>
      <c r="AN4430" s="13">
        <v>0.14899999999999999</v>
      </c>
      <c r="AO4430" t="e">
        <f>NA()</f>
        <v>#N/A</v>
      </c>
      <c r="AP4430" t="e">
        <f>NA()</f>
        <v>#N/A</v>
      </c>
    </row>
    <row r="4431" spans="20:42" x14ac:dyDescent="0.35">
      <c r="T4431" s="6"/>
      <c r="U4431" s="6"/>
      <c r="AE4431" s="25">
        <v>42745</v>
      </c>
      <c r="AF4431" t="e">
        <f>NA()</f>
        <v>#N/A</v>
      </c>
      <c r="AG4431" t="e">
        <f>NA()</f>
        <v>#N/A</v>
      </c>
      <c r="AH4431" t="e">
        <f>NA()</f>
        <v>#N/A</v>
      </c>
      <c r="AI4431" t="e">
        <f>NA()</f>
        <v>#N/A</v>
      </c>
      <c r="AJ4431" t="e">
        <f>NA()</f>
        <v>#N/A</v>
      </c>
      <c r="AK4431" t="e">
        <f>NA()</f>
        <v>#N/A</v>
      </c>
      <c r="AL4431" t="e">
        <f>NA()</f>
        <v>#N/A</v>
      </c>
      <c r="AM4431" t="e">
        <f>NA()</f>
        <v>#N/A</v>
      </c>
      <c r="AN4431" s="13">
        <v>0.14849999999999999</v>
      </c>
      <c r="AO4431" t="e">
        <f>NA()</f>
        <v>#N/A</v>
      </c>
      <c r="AP4431" t="e">
        <f>NA()</f>
        <v>#N/A</v>
      </c>
    </row>
    <row r="4432" spans="20:42" x14ac:dyDescent="0.35">
      <c r="T4432" s="6"/>
      <c r="U4432" s="6"/>
      <c r="AE4432" s="25">
        <v>42746</v>
      </c>
      <c r="AF4432" t="e">
        <f>NA()</f>
        <v>#N/A</v>
      </c>
      <c r="AG4432" t="e">
        <f>NA()</f>
        <v>#N/A</v>
      </c>
      <c r="AH4432" t="e">
        <f>NA()</f>
        <v>#N/A</v>
      </c>
      <c r="AI4432" t="e">
        <f>NA()</f>
        <v>#N/A</v>
      </c>
      <c r="AJ4432" t="e">
        <f>NA()</f>
        <v>#N/A</v>
      </c>
      <c r="AK4432" t="e">
        <f>NA()</f>
        <v>#N/A</v>
      </c>
      <c r="AL4432" t="e">
        <f>NA()</f>
        <v>#N/A</v>
      </c>
      <c r="AM4432" t="e">
        <f>NA()</f>
        <v>#N/A</v>
      </c>
      <c r="AN4432" s="13">
        <v>0.14760000000000001</v>
      </c>
      <c r="AO4432" t="e">
        <f>NA()</f>
        <v>#N/A</v>
      </c>
      <c r="AP4432" t="e">
        <f>NA()</f>
        <v>#N/A</v>
      </c>
    </row>
    <row r="4433" spans="20:42" x14ac:dyDescent="0.35">
      <c r="T4433" s="6"/>
      <c r="U4433" s="6"/>
      <c r="AE4433" s="25">
        <v>42747</v>
      </c>
      <c r="AF4433" t="e">
        <f>NA()</f>
        <v>#N/A</v>
      </c>
      <c r="AG4433" t="e">
        <f>NA()</f>
        <v>#N/A</v>
      </c>
      <c r="AH4433" t="e">
        <f>NA()</f>
        <v>#N/A</v>
      </c>
      <c r="AI4433" t="e">
        <f>NA()</f>
        <v>#N/A</v>
      </c>
      <c r="AJ4433" t="e">
        <f>NA()</f>
        <v>#N/A</v>
      </c>
      <c r="AK4433" t="e">
        <f>NA()</f>
        <v>#N/A</v>
      </c>
      <c r="AL4433" t="e">
        <f>NA()</f>
        <v>#N/A</v>
      </c>
      <c r="AM4433" t="e">
        <f>NA()</f>
        <v>#N/A</v>
      </c>
      <c r="AN4433" s="13">
        <v>0.14699999999999999</v>
      </c>
      <c r="AO4433" t="e">
        <f>NA()</f>
        <v>#N/A</v>
      </c>
      <c r="AP4433" t="e">
        <f>NA()</f>
        <v>#N/A</v>
      </c>
    </row>
    <row r="4434" spans="20:42" x14ac:dyDescent="0.35">
      <c r="T4434" s="6"/>
      <c r="U4434" s="6"/>
      <c r="AE4434" s="25">
        <v>42748</v>
      </c>
      <c r="AF4434" t="e">
        <f>NA()</f>
        <v>#N/A</v>
      </c>
      <c r="AG4434" t="e">
        <f>NA()</f>
        <v>#N/A</v>
      </c>
      <c r="AH4434" t="e">
        <f>NA()</f>
        <v>#N/A</v>
      </c>
      <c r="AI4434" t="e">
        <f>NA()</f>
        <v>#N/A</v>
      </c>
      <c r="AJ4434" t="e">
        <f>NA()</f>
        <v>#N/A</v>
      </c>
      <c r="AK4434" t="e">
        <f>NA()</f>
        <v>#N/A</v>
      </c>
      <c r="AL4434" t="e">
        <f>NA()</f>
        <v>#N/A</v>
      </c>
      <c r="AM4434" t="e">
        <f>NA()</f>
        <v>#N/A</v>
      </c>
      <c r="AN4434" s="13">
        <v>0.14899999999999999</v>
      </c>
      <c r="AO4434" t="e">
        <f>NA()</f>
        <v>#N/A</v>
      </c>
      <c r="AP4434" t="e">
        <f>NA()</f>
        <v>#N/A</v>
      </c>
    </row>
    <row r="4435" spans="20:42" x14ac:dyDescent="0.35">
      <c r="T4435" s="6"/>
      <c r="U4435" s="6"/>
      <c r="AE4435" s="25">
        <v>42749</v>
      </c>
      <c r="AF4435" t="e">
        <f>NA()</f>
        <v>#N/A</v>
      </c>
      <c r="AG4435" t="e">
        <f>NA()</f>
        <v>#N/A</v>
      </c>
      <c r="AH4435" t="e">
        <f>NA()</f>
        <v>#N/A</v>
      </c>
      <c r="AI4435" t="e">
        <f>NA()</f>
        <v>#N/A</v>
      </c>
      <c r="AJ4435" t="e">
        <f>NA()</f>
        <v>#N/A</v>
      </c>
      <c r="AK4435" t="e">
        <f>NA()</f>
        <v>#N/A</v>
      </c>
      <c r="AL4435" t="e">
        <f>NA()</f>
        <v>#N/A</v>
      </c>
      <c r="AM4435" t="e">
        <f>NA()</f>
        <v>#N/A</v>
      </c>
      <c r="AN4435" t="e">
        <f>NA()</f>
        <v>#N/A</v>
      </c>
      <c r="AO4435" t="e">
        <f>NA()</f>
        <v>#N/A</v>
      </c>
      <c r="AP4435" t="e">
        <f>NA()</f>
        <v>#N/A</v>
      </c>
    </row>
    <row r="4436" spans="20:42" x14ac:dyDescent="0.35">
      <c r="T4436" s="6"/>
      <c r="U4436" s="6"/>
      <c r="AE4436" s="25">
        <v>42750</v>
      </c>
      <c r="AF4436" t="e">
        <f>NA()</f>
        <v>#N/A</v>
      </c>
      <c r="AG4436" t="e">
        <f>NA()</f>
        <v>#N/A</v>
      </c>
      <c r="AH4436" t="e">
        <f>NA()</f>
        <v>#N/A</v>
      </c>
      <c r="AI4436" t="e">
        <f>NA()</f>
        <v>#N/A</v>
      </c>
      <c r="AJ4436" t="e">
        <f>NA()</f>
        <v>#N/A</v>
      </c>
      <c r="AK4436" t="e">
        <f>NA()</f>
        <v>#N/A</v>
      </c>
      <c r="AL4436" t="e">
        <f>NA()</f>
        <v>#N/A</v>
      </c>
      <c r="AM4436" t="e">
        <f>NA()</f>
        <v>#N/A</v>
      </c>
      <c r="AN4436" t="e">
        <f>NA()</f>
        <v>#N/A</v>
      </c>
      <c r="AO4436" t="e">
        <f>NA()</f>
        <v>#N/A</v>
      </c>
      <c r="AP4436" t="e">
        <f>NA()</f>
        <v>#N/A</v>
      </c>
    </row>
    <row r="4437" spans="20:42" x14ac:dyDescent="0.35">
      <c r="T4437" s="6"/>
      <c r="U4437" s="6"/>
      <c r="AE4437" s="25">
        <v>42751</v>
      </c>
      <c r="AF4437" t="e">
        <f>NA()</f>
        <v>#N/A</v>
      </c>
      <c r="AG4437" t="e">
        <f>NA()</f>
        <v>#N/A</v>
      </c>
      <c r="AH4437" t="e">
        <f>NA()</f>
        <v>#N/A</v>
      </c>
      <c r="AI4437" t="e">
        <f>NA()</f>
        <v>#N/A</v>
      </c>
      <c r="AJ4437" t="e">
        <f>NA()</f>
        <v>#N/A</v>
      </c>
      <c r="AK4437" t="e">
        <f>NA()</f>
        <v>#N/A</v>
      </c>
      <c r="AL4437" t="e">
        <f>NA()</f>
        <v>#N/A</v>
      </c>
      <c r="AM4437" t="e">
        <f>NA()</f>
        <v>#N/A</v>
      </c>
      <c r="AN4437" s="13">
        <v>0.14929999999999999</v>
      </c>
      <c r="AO4437" t="e">
        <f>NA()</f>
        <v>#N/A</v>
      </c>
      <c r="AP4437" t="e">
        <f>NA()</f>
        <v>#N/A</v>
      </c>
    </row>
    <row r="4438" spans="20:42" x14ac:dyDescent="0.35">
      <c r="T4438" s="6"/>
      <c r="U4438" s="6"/>
      <c r="AE4438" s="25">
        <v>42752</v>
      </c>
      <c r="AF4438" t="e">
        <f>NA()</f>
        <v>#N/A</v>
      </c>
      <c r="AG4438" t="e">
        <f>NA()</f>
        <v>#N/A</v>
      </c>
      <c r="AH4438" t="e">
        <f>NA()</f>
        <v>#N/A</v>
      </c>
      <c r="AI4438" t="e">
        <f>NA()</f>
        <v>#N/A</v>
      </c>
      <c r="AJ4438" t="e">
        <f>NA()</f>
        <v>#N/A</v>
      </c>
      <c r="AK4438" t="e">
        <f>NA()</f>
        <v>#N/A</v>
      </c>
      <c r="AL4438" t="e">
        <f>NA()</f>
        <v>#N/A</v>
      </c>
      <c r="AM4438" t="e">
        <f>NA()</f>
        <v>#N/A</v>
      </c>
      <c r="AN4438" s="13">
        <v>0.1507</v>
      </c>
      <c r="AO4438" t="e">
        <f>NA()</f>
        <v>#N/A</v>
      </c>
      <c r="AP4438" t="e">
        <f>NA()</f>
        <v>#N/A</v>
      </c>
    </row>
    <row r="4439" spans="20:42" x14ac:dyDescent="0.35">
      <c r="T4439" s="6"/>
      <c r="U4439" s="6"/>
      <c r="AE4439" s="25">
        <v>42753</v>
      </c>
      <c r="AF4439" t="e">
        <f>NA()</f>
        <v>#N/A</v>
      </c>
      <c r="AG4439" t="e">
        <f>NA()</f>
        <v>#N/A</v>
      </c>
      <c r="AH4439" t="e">
        <f>NA()</f>
        <v>#N/A</v>
      </c>
      <c r="AI4439" t="e">
        <f>NA()</f>
        <v>#N/A</v>
      </c>
      <c r="AJ4439" t="e">
        <f>NA()</f>
        <v>#N/A</v>
      </c>
      <c r="AK4439" t="e">
        <f>NA()</f>
        <v>#N/A</v>
      </c>
      <c r="AL4439" t="e">
        <f>NA()</f>
        <v>#N/A</v>
      </c>
      <c r="AM4439" t="e">
        <f>NA()</f>
        <v>#N/A</v>
      </c>
      <c r="AN4439" s="13">
        <v>0.15179999999999999</v>
      </c>
      <c r="AO4439" t="e">
        <f>NA()</f>
        <v>#N/A</v>
      </c>
      <c r="AP4439" t="e">
        <f>NA()</f>
        <v>#N/A</v>
      </c>
    </row>
    <row r="4440" spans="20:42" x14ac:dyDescent="0.35">
      <c r="T4440" s="6"/>
      <c r="U4440" s="6"/>
      <c r="AE4440" s="25">
        <v>42754</v>
      </c>
      <c r="AF4440" t="e">
        <f>NA()</f>
        <v>#N/A</v>
      </c>
      <c r="AG4440" t="e">
        <f>NA()</f>
        <v>#N/A</v>
      </c>
      <c r="AH4440" t="e">
        <f>NA()</f>
        <v>#N/A</v>
      </c>
      <c r="AI4440" t="e">
        <f>NA()</f>
        <v>#N/A</v>
      </c>
      <c r="AJ4440" t="e">
        <f>NA()</f>
        <v>#N/A</v>
      </c>
      <c r="AK4440" t="e">
        <f>NA()</f>
        <v>#N/A</v>
      </c>
      <c r="AL4440" t="e">
        <f>NA()</f>
        <v>#N/A</v>
      </c>
      <c r="AM4440" t="e">
        <f>NA()</f>
        <v>#N/A</v>
      </c>
      <c r="AN4440" s="13">
        <v>0.15229999999999999</v>
      </c>
      <c r="AO4440" t="e">
        <f>NA()</f>
        <v>#N/A</v>
      </c>
      <c r="AP4440" t="e">
        <f>NA()</f>
        <v>#N/A</v>
      </c>
    </row>
    <row r="4441" spans="20:42" x14ac:dyDescent="0.35">
      <c r="T4441" s="6"/>
      <c r="U4441" s="6"/>
      <c r="AE4441" s="25">
        <v>42755</v>
      </c>
      <c r="AF4441" t="e">
        <f>NA()</f>
        <v>#N/A</v>
      </c>
      <c r="AG4441" t="e">
        <f>NA()</f>
        <v>#N/A</v>
      </c>
      <c r="AH4441" t="e">
        <f>NA()</f>
        <v>#N/A</v>
      </c>
      <c r="AI4441" t="e">
        <f>NA()</f>
        <v>#N/A</v>
      </c>
      <c r="AJ4441" t="e">
        <f>NA()</f>
        <v>#N/A</v>
      </c>
      <c r="AK4441" t="e">
        <f>NA()</f>
        <v>#N/A</v>
      </c>
      <c r="AL4441" t="e">
        <f>NA()</f>
        <v>#N/A</v>
      </c>
      <c r="AM4441" t="e">
        <f>NA()</f>
        <v>#N/A</v>
      </c>
      <c r="AN4441" s="13">
        <v>0.1502</v>
      </c>
      <c r="AO4441" t="e">
        <f>NA()</f>
        <v>#N/A</v>
      </c>
      <c r="AP4441" t="e">
        <f>NA()</f>
        <v>#N/A</v>
      </c>
    </row>
    <row r="4442" spans="20:42" x14ac:dyDescent="0.35">
      <c r="T4442" s="6"/>
      <c r="U4442" s="6"/>
      <c r="AE4442" s="25">
        <v>42756</v>
      </c>
      <c r="AF4442" t="e">
        <f>NA()</f>
        <v>#N/A</v>
      </c>
      <c r="AG4442" t="e">
        <f>NA()</f>
        <v>#N/A</v>
      </c>
      <c r="AH4442" t="e">
        <f>NA()</f>
        <v>#N/A</v>
      </c>
      <c r="AI4442" t="e">
        <f>NA()</f>
        <v>#N/A</v>
      </c>
      <c r="AJ4442" t="e">
        <f>NA()</f>
        <v>#N/A</v>
      </c>
      <c r="AK4442" t="e">
        <f>NA()</f>
        <v>#N/A</v>
      </c>
      <c r="AL4442" t="e">
        <f>NA()</f>
        <v>#N/A</v>
      </c>
      <c r="AM4442" t="e">
        <f>NA()</f>
        <v>#N/A</v>
      </c>
      <c r="AN4442" t="e">
        <f>NA()</f>
        <v>#N/A</v>
      </c>
      <c r="AO4442" t="e">
        <f>NA()</f>
        <v>#N/A</v>
      </c>
      <c r="AP4442" t="e">
        <f>NA()</f>
        <v>#N/A</v>
      </c>
    </row>
    <row r="4443" spans="20:42" x14ac:dyDescent="0.35">
      <c r="T4443" s="6"/>
      <c r="U4443" s="6"/>
      <c r="AE4443" s="25">
        <v>42757</v>
      </c>
      <c r="AF4443" t="e">
        <f>NA()</f>
        <v>#N/A</v>
      </c>
      <c r="AG4443" t="e">
        <f>NA()</f>
        <v>#N/A</v>
      </c>
      <c r="AH4443" t="e">
        <f>NA()</f>
        <v>#N/A</v>
      </c>
      <c r="AI4443" t="e">
        <f>NA()</f>
        <v>#N/A</v>
      </c>
      <c r="AJ4443" t="e">
        <f>NA()</f>
        <v>#N/A</v>
      </c>
      <c r="AK4443" t="e">
        <f>NA()</f>
        <v>#N/A</v>
      </c>
      <c r="AL4443" t="e">
        <f>NA()</f>
        <v>#N/A</v>
      </c>
      <c r="AM4443" t="e">
        <f>NA()</f>
        <v>#N/A</v>
      </c>
      <c r="AN4443" t="e">
        <f>NA()</f>
        <v>#N/A</v>
      </c>
      <c r="AO4443" t="e">
        <f>NA()</f>
        <v>#N/A</v>
      </c>
      <c r="AP4443" t="e">
        <f>NA()</f>
        <v>#N/A</v>
      </c>
    </row>
    <row r="4444" spans="20:42" x14ac:dyDescent="0.35">
      <c r="T4444" s="6"/>
      <c r="U4444" s="6"/>
      <c r="AE4444" s="25">
        <v>42758</v>
      </c>
      <c r="AF4444" t="e">
        <f>NA()</f>
        <v>#N/A</v>
      </c>
      <c r="AG4444" t="e">
        <f>NA()</f>
        <v>#N/A</v>
      </c>
      <c r="AH4444" t="e">
        <f>NA()</f>
        <v>#N/A</v>
      </c>
      <c r="AI4444" t="e">
        <f>NA()</f>
        <v>#N/A</v>
      </c>
      <c r="AJ4444" t="e">
        <f>NA()</f>
        <v>#N/A</v>
      </c>
      <c r="AK4444" t="e">
        <f>NA()</f>
        <v>#N/A</v>
      </c>
      <c r="AL4444" t="e">
        <f>NA()</f>
        <v>#N/A</v>
      </c>
      <c r="AM4444" t="e">
        <f>NA()</f>
        <v>#N/A</v>
      </c>
      <c r="AN4444" s="13">
        <v>0.14929999999999999</v>
      </c>
      <c r="AO4444" t="e">
        <f>NA()</f>
        <v>#N/A</v>
      </c>
      <c r="AP4444" t="e">
        <f>NA()</f>
        <v>#N/A</v>
      </c>
    </row>
    <row r="4445" spans="20:42" x14ac:dyDescent="0.35">
      <c r="T4445" s="6"/>
      <c r="U4445" s="6"/>
      <c r="AE4445" s="25">
        <v>42759</v>
      </c>
      <c r="AF4445" t="e">
        <f>NA()</f>
        <v>#N/A</v>
      </c>
      <c r="AG4445" t="e">
        <f>NA()</f>
        <v>#N/A</v>
      </c>
      <c r="AH4445" t="e">
        <f>NA()</f>
        <v>#N/A</v>
      </c>
      <c r="AI4445" t="e">
        <f>NA()</f>
        <v>#N/A</v>
      </c>
      <c r="AJ4445" t="e">
        <f>NA()</f>
        <v>#N/A</v>
      </c>
      <c r="AK4445" t="e">
        <f>NA()</f>
        <v>#N/A</v>
      </c>
      <c r="AL4445" t="e">
        <f>NA()</f>
        <v>#N/A</v>
      </c>
      <c r="AM4445" t="e">
        <f>NA()</f>
        <v>#N/A</v>
      </c>
      <c r="AN4445" s="13">
        <v>0.1482</v>
      </c>
      <c r="AO4445" t="e">
        <f>NA()</f>
        <v>#N/A</v>
      </c>
      <c r="AP4445" t="e">
        <f>NA()</f>
        <v>#N/A</v>
      </c>
    </row>
    <row r="4446" spans="20:42" x14ac:dyDescent="0.35">
      <c r="T4446" s="6"/>
      <c r="U4446" s="6"/>
      <c r="AE4446" s="25">
        <v>42760</v>
      </c>
      <c r="AF4446" t="e">
        <f>NA()</f>
        <v>#N/A</v>
      </c>
      <c r="AG4446" t="e">
        <f>NA()</f>
        <v>#N/A</v>
      </c>
      <c r="AH4446" t="e">
        <f>NA()</f>
        <v>#N/A</v>
      </c>
      <c r="AI4446" t="e">
        <f>NA()</f>
        <v>#N/A</v>
      </c>
      <c r="AJ4446" t="e">
        <f>NA()</f>
        <v>#N/A</v>
      </c>
      <c r="AK4446" t="e">
        <f>NA()</f>
        <v>#N/A</v>
      </c>
      <c r="AL4446" t="e">
        <f>NA()</f>
        <v>#N/A</v>
      </c>
      <c r="AM4446" t="e">
        <f>NA()</f>
        <v>#N/A</v>
      </c>
      <c r="AN4446" s="13">
        <v>0.14799999999999999</v>
      </c>
      <c r="AO4446" t="e">
        <f>NA()</f>
        <v>#N/A</v>
      </c>
      <c r="AP4446" t="e">
        <f>NA()</f>
        <v>#N/A</v>
      </c>
    </row>
    <row r="4447" spans="20:42" x14ac:dyDescent="0.35">
      <c r="T4447" s="6"/>
      <c r="U4447" s="6"/>
      <c r="AE4447" s="25">
        <v>42761</v>
      </c>
      <c r="AF4447" t="e">
        <f>NA()</f>
        <v>#N/A</v>
      </c>
      <c r="AG4447" t="e">
        <f>NA()</f>
        <v>#N/A</v>
      </c>
      <c r="AH4447" t="e">
        <f>NA()</f>
        <v>#N/A</v>
      </c>
      <c r="AI4447" t="e">
        <f>NA()</f>
        <v>#N/A</v>
      </c>
      <c r="AJ4447" t="e">
        <f>NA()</f>
        <v>#N/A</v>
      </c>
      <c r="AK4447" t="e">
        <f>NA()</f>
        <v>#N/A</v>
      </c>
      <c r="AL4447" t="e">
        <f>NA()</f>
        <v>#N/A</v>
      </c>
      <c r="AM4447" t="e">
        <f>NA()</f>
        <v>#N/A</v>
      </c>
      <c r="AN4447" s="13">
        <v>0.14929999999999999</v>
      </c>
      <c r="AO4447" t="e">
        <f>NA()</f>
        <v>#N/A</v>
      </c>
      <c r="AP4447" t="e">
        <f>NA()</f>
        <v>#N/A</v>
      </c>
    </row>
    <row r="4448" spans="20:42" x14ac:dyDescent="0.35">
      <c r="T4448" s="6"/>
      <c r="U4448" s="6"/>
      <c r="AE4448" s="25">
        <v>42762</v>
      </c>
      <c r="AF4448" t="e">
        <f>NA()</f>
        <v>#N/A</v>
      </c>
      <c r="AG4448" t="e">
        <f>NA()</f>
        <v>#N/A</v>
      </c>
      <c r="AH4448" t="e">
        <f>NA()</f>
        <v>#N/A</v>
      </c>
      <c r="AI4448" t="e">
        <f>NA()</f>
        <v>#N/A</v>
      </c>
      <c r="AJ4448" t="e">
        <f>NA()</f>
        <v>#N/A</v>
      </c>
      <c r="AK4448" t="e">
        <f>NA()</f>
        <v>#N/A</v>
      </c>
      <c r="AL4448" t="e">
        <f>NA()</f>
        <v>#N/A</v>
      </c>
      <c r="AM4448" t="e">
        <f>NA()</f>
        <v>#N/A</v>
      </c>
      <c r="AN4448" s="13">
        <v>0.1681</v>
      </c>
      <c r="AO4448" t="e">
        <f>NA()</f>
        <v>#N/A</v>
      </c>
      <c r="AP4448" t="e">
        <f>NA()</f>
        <v>#N/A</v>
      </c>
    </row>
    <row r="4449" spans="20:42" x14ac:dyDescent="0.35">
      <c r="T4449" s="6"/>
      <c r="U4449" s="6"/>
      <c r="AE4449" s="25">
        <v>42763</v>
      </c>
      <c r="AF4449" t="e">
        <f>NA()</f>
        <v>#N/A</v>
      </c>
      <c r="AG4449" t="e">
        <f>NA()</f>
        <v>#N/A</v>
      </c>
      <c r="AH4449" t="e">
        <f>NA()</f>
        <v>#N/A</v>
      </c>
      <c r="AI4449" t="e">
        <f>NA()</f>
        <v>#N/A</v>
      </c>
      <c r="AJ4449" t="e">
        <f>NA()</f>
        <v>#N/A</v>
      </c>
      <c r="AK4449" t="e">
        <f>NA()</f>
        <v>#N/A</v>
      </c>
      <c r="AL4449" t="e">
        <f>NA()</f>
        <v>#N/A</v>
      </c>
      <c r="AM4449" t="e">
        <f>NA()</f>
        <v>#N/A</v>
      </c>
      <c r="AN4449" t="e">
        <f>NA()</f>
        <v>#N/A</v>
      </c>
      <c r="AO4449" t="e">
        <f>NA()</f>
        <v>#N/A</v>
      </c>
      <c r="AP4449" t="e">
        <f>NA()</f>
        <v>#N/A</v>
      </c>
    </row>
    <row r="4450" spans="20:42" x14ac:dyDescent="0.35">
      <c r="T4450" s="6"/>
      <c r="U4450" s="6"/>
      <c r="AE4450" s="25">
        <v>42764</v>
      </c>
      <c r="AF4450" t="e">
        <f>NA()</f>
        <v>#N/A</v>
      </c>
      <c r="AG4450" t="e">
        <f>NA()</f>
        <v>#N/A</v>
      </c>
      <c r="AH4450" t="e">
        <f>NA()</f>
        <v>#N/A</v>
      </c>
      <c r="AI4450" t="e">
        <f>NA()</f>
        <v>#N/A</v>
      </c>
      <c r="AJ4450" t="e">
        <f>NA()</f>
        <v>#N/A</v>
      </c>
      <c r="AK4450" t="e">
        <f>NA()</f>
        <v>#N/A</v>
      </c>
      <c r="AL4450" t="e">
        <f>NA()</f>
        <v>#N/A</v>
      </c>
      <c r="AM4450" t="e">
        <f>NA()</f>
        <v>#N/A</v>
      </c>
      <c r="AN4450" t="e">
        <f>NA()</f>
        <v>#N/A</v>
      </c>
      <c r="AO4450" t="e">
        <f>NA()</f>
        <v>#N/A</v>
      </c>
      <c r="AP4450" t="e">
        <f>NA()</f>
        <v>#N/A</v>
      </c>
    </row>
    <row r="4451" spans="20:42" x14ac:dyDescent="0.35">
      <c r="T4451" s="6"/>
      <c r="U4451" s="6"/>
      <c r="AE4451" s="25">
        <v>42765</v>
      </c>
      <c r="AF4451" t="e">
        <f>NA()</f>
        <v>#N/A</v>
      </c>
      <c r="AG4451" t="e">
        <f>NA()</f>
        <v>#N/A</v>
      </c>
      <c r="AH4451" t="e">
        <f>NA()</f>
        <v>#N/A</v>
      </c>
      <c r="AI4451" t="e">
        <f>NA()</f>
        <v>#N/A</v>
      </c>
      <c r="AJ4451" t="e">
        <f>NA()</f>
        <v>#N/A</v>
      </c>
      <c r="AK4451" t="e">
        <f>NA()</f>
        <v>#N/A</v>
      </c>
      <c r="AL4451" t="e">
        <f>NA()</f>
        <v>#N/A</v>
      </c>
      <c r="AM4451" t="e">
        <f>NA()</f>
        <v>#N/A</v>
      </c>
      <c r="AN4451" t="e">
        <f>NA()</f>
        <v>#N/A</v>
      </c>
      <c r="AO4451" t="e">
        <f>NA()</f>
        <v>#N/A</v>
      </c>
      <c r="AP4451" t="e">
        <f>NA()</f>
        <v>#N/A</v>
      </c>
    </row>
    <row r="4452" spans="20:42" x14ac:dyDescent="0.35">
      <c r="T4452" s="6"/>
      <c r="U4452" s="6"/>
      <c r="AE4452" s="25">
        <v>42766</v>
      </c>
      <c r="AF4452" t="e">
        <f>NA()</f>
        <v>#N/A</v>
      </c>
      <c r="AG4452" t="e">
        <f>NA()</f>
        <v>#N/A</v>
      </c>
      <c r="AH4452" t="e">
        <f>NA()</f>
        <v>#N/A</v>
      </c>
      <c r="AI4452" t="e">
        <f>NA()</f>
        <v>#N/A</v>
      </c>
      <c r="AJ4452" t="e">
        <f>NA()</f>
        <v>#N/A</v>
      </c>
      <c r="AK4452" t="e">
        <f>NA()</f>
        <v>#N/A</v>
      </c>
      <c r="AL4452" t="e">
        <f>NA()</f>
        <v>#N/A</v>
      </c>
      <c r="AM4452" t="e">
        <f>NA()</f>
        <v>#N/A</v>
      </c>
      <c r="AN4452" s="13">
        <v>0.16880000000000001</v>
      </c>
      <c r="AO4452" t="e">
        <f>NA()</f>
        <v>#N/A</v>
      </c>
      <c r="AP4452" t="e">
        <f>NA()</f>
        <v>#N/A</v>
      </c>
    </row>
    <row r="4453" spans="20:42" x14ac:dyDescent="0.35">
      <c r="T4453" s="6"/>
      <c r="U4453" s="6"/>
      <c r="AE4453" s="25">
        <v>42767</v>
      </c>
      <c r="AF4453" t="e">
        <f>NA()</f>
        <v>#N/A</v>
      </c>
      <c r="AG4453" t="e">
        <f>NA()</f>
        <v>#N/A</v>
      </c>
      <c r="AH4453" t="e">
        <f>NA()</f>
        <v>#N/A</v>
      </c>
      <c r="AI4453" t="e">
        <f>NA()</f>
        <v>#N/A</v>
      </c>
      <c r="AJ4453" t="e">
        <f>NA()</f>
        <v>#N/A</v>
      </c>
      <c r="AK4453" t="e">
        <f>NA()</f>
        <v>#N/A</v>
      </c>
      <c r="AL4453" t="e">
        <f>NA()</f>
        <v>#N/A</v>
      </c>
      <c r="AM4453" t="e">
        <f>NA()</f>
        <v>#N/A</v>
      </c>
      <c r="AN4453" s="13">
        <v>0.16930000000000001</v>
      </c>
      <c r="AO4453" s="13">
        <v>1.8929750000000001</v>
      </c>
      <c r="AP4453" t="e">
        <f>NA()</f>
        <v>#N/A</v>
      </c>
    </row>
    <row r="4454" spans="20:42" x14ac:dyDescent="0.35">
      <c r="T4454" s="6"/>
      <c r="U4454" s="6"/>
      <c r="AE4454" s="25">
        <v>42768</v>
      </c>
      <c r="AF4454" t="e">
        <f>NA()</f>
        <v>#N/A</v>
      </c>
      <c r="AG4454" t="e">
        <f>NA()</f>
        <v>#N/A</v>
      </c>
      <c r="AH4454" t="e">
        <f>NA()</f>
        <v>#N/A</v>
      </c>
      <c r="AI4454" t="e">
        <f>NA()</f>
        <v>#N/A</v>
      </c>
      <c r="AJ4454" t="e">
        <f>NA()</f>
        <v>#N/A</v>
      </c>
      <c r="AK4454" t="e">
        <f>NA()</f>
        <v>#N/A</v>
      </c>
      <c r="AL4454" t="e">
        <f>NA()</f>
        <v>#N/A</v>
      </c>
      <c r="AM4454" t="e">
        <f>NA()</f>
        <v>#N/A</v>
      </c>
      <c r="AN4454" s="13">
        <v>0.1706</v>
      </c>
      <c r="AO4454" t="e">
        <f>NA()</f>
        <v>#N/A</v>
      </c>
      <c r="AP4454" t="e">
        <f>NA()</f>
        <v>#N/A</v>
      </c>
    </row>
    <row r="4455" spans="20:42" x14ac:dyDescent="0.35">
      <c r="T4455" s="6"/>
      <c r="U4455" s="6"/>
      <c r="AE4455" s="25">
        <v>42769</v>
      </c>
      <c r="AF4455" t="e">
        <f>NA()</f>
        <v>#N/A</v>
      </c>
      <c r="AG4455" t="e">
        <f>NA()</f>
        <v>#N/A</v>
      </c>
      <c r="AH4455" t="e">
        <f>NA()</f>
        <v>#N/A</v>
      </c>
      <c r="AI4455" t="e">
        <f>NA()</f>
        <v>#N/A</v>
      </c>
      <c r="AJ4455" t="e">
        <f>NA()</f>
        <v>#N/A</v>
      </c>
      <c r="AK4455" t="e">
        <f>NA()</f>
        <v>#N/A</v>
      </c>
      <c r="AL4455" t="e">
        <f>NA()</f>
        <v>#N/A</v>
      </c>
      <c r="AM4455" t="e">
        <f>NA()</f>
        <v>#N/A</v>
      </c>
      <c r="AN4455" s="13">
        <v>0.182</v>
      </c>
      <c r="AO4455" t="e">
        <f>NA()</f>
        <v>#N/A</v>
      </c>
      <c r="AP4455" t="e">
        <f>NA()</f>
        <v>#N/A</v>
      </c>
    </row>
    <row r="4456" spans="20:42" x14ac:dyDescent="0.35">
      <c r="T4456" s="6"/>
      <c r="U4456" s="6"/>
      <c r="AE4456" s="25">
        <v>42770</v>
      </c>
      <c r="AF4456" t="e">
        <f>NA()</f>
        <v>#N/A</v>
      </c>
      <c r="AG4456" t="e">
        <f>NA()</f>
        <v>#N/A</v>
      </c>
      <c r="AH4456" t="e">
        <f>NA()</f>
        <v>#N/A</v>
      </c>
      <c r="AI4456" t="e">
        <f>NA()</f>
        <v>#N/A</v>
      </c>
      <c r="AJ4456" t="e">
        <f>NA()</f>
        <v>#N/A</v>
      </c>
      <c r="AK4456" t="e">
        <f>NA()</f>
        <v>#N/A</v>
      </c>
      <c r="AL4456" t="e">
        <f>NA()</f>
        <v>#N/A</v>
      </c>
      <c r="AM4456" t="e">
        <f>NA()</f>
        <v>#N/A</v>
      </c>
      <c r="AN4456" t="e">
        <f>NA()</f>
        <v>#N/A</v>
      </c>
      <c r="AO4456" t="e">
        <f>NA()</f>
        <v>#N/A</v>
      </c>
      <c r="AP4456" t="e">
        <f>NA()</f>
        <v>#N/A</v>
      </c>
    </row>
    <row r="4457" spans="20:42" x14ac:dyDescent="0.35">
      <c r="T4457" s="6"/>
      <c r="U4457" s="6"/>
      <c r="AE4457" s="25">
        <v>42771</v>
      </c>
      <c r="AF4457" t="e">
        <f>NA()</f>
        <v>#N/A</v>
      </c>
      <c r="AG4457" t="e">
        <f>NA()</f>
        <v>#N/A</v>
      </c>
      <c r="AH4457" t="e">
        <f>NA()</f>
        <v>#N/A</v>
      </c>
      <c r="AI4457" t="e">
        <f>NA()</f>
        <v>#N/A</v>
      </c>
      <c r="AJ4457" t="e">
        <f>NA()</f>
        <v>#N/A</v>
      </c>
      <c r="AK4457" t="e">
        <f>NA()</f>
        <v>#N/A</v>
      </c>
      <c r="AL4457" t="e">
        <f>NA()</f>
        <v>#N/A</v>
      </c>
      <c r="AM4457" t="e">
        <f>NA()</f>
        <v>#N/A</v>
      </c>
      <c r="AN4457" t="e">
        <f>NA()</f>
        <v>#N/A</v>
      </c>
      <c r="AO4457" t="e">
        <f>NA()</f>
        <v>#N/A</v>
      </c>
      <c r="AP4457" t="e">
        <f>NA()</f>
        <v>#N/A</v>
      </c>
    </row>
    <row r="4458" spans="20:42" x14ac:dyDescent="0.35">
      <c r="T4458" s="6"/>
      <c r="U4458" s="6"/>
      <c r="AE4458" s="25">
        <v>42772</v>
      </c>
      <c r="AF4458" t="e">
        <f>NA()</f>
        <v>#N/A</v>
      </c>
      <c r="AG4458" t="e">
        <f>NA()</f>
        <v>#N/A</v>
      </c>
      <c r="AH4458" t="e">
        <f>NA()</f>
        <v>#N/A</v>
      </c>
      <c r="AI4458" t="e">
        <f>NA()</f>
        <v>#N/A</v>
      </c>
      <c r="AJ4458" t="e">
        <f>NA()</f>
        <v>#N/A</v>
      </c>
      <c r="AK4458" t="e">
        <f>NA()</f>
        <v>#N/A</v>
      </c>
      <c r="AL4458" t="e">
        <f>NA()</f>
        <v>#N/A</v>
      </c>
      <c r="AM4458" t="e">
        <f>NA()</f>
        <v>#N/A</v>
      </c>
      <c r="AN4458" s="13">
        <v>0.18479999999999999</v>
      </c>
      <c r="AO4458" t="e">
        <f>NA()</f>
        <v>#N/A</v>
      </c>
      <c r="AP4458" t="e">
        <f>NA()</f>
        <v>#N/A</v>
      </c>
    </row>
    <row r="4459" spans="20:42" x14ac:dyDescent="0.35">
      <c r="T4459" s="6"/>
      <c r="U4459" s="6"/>
      <c r="AE4459" s="25">
        <v>42773</v>
      </c>
      <c r="AF4459" t="e">
        <f>NA()</f>
        <v>#N/A</v>
      </c>
      <c r="AG4459" t="e">
        <f>NA()</f>
        <v>#N/A</v>
      </c>
      <c r="AH4459" t="e">
        <f>NA()</f>
        <v>#N/A</v>
      </c>
      <c r="AI4459" t="e">
        <f>NA()</f>
        <v>#N/A</v>
      </c>
      <c r="AJ4459" t="e">
        <f>NA()</f>
        <v>#N/A</v>
      </c>
      <c r="AK4459" t="e">
        <f>NA()</f>
        <v>#N/A</v>
      </c>
      <c r="AL4459" t="e">
        <f>NA()</f>
        <v>#N/A</v>
      </c>
      <c r="AM4459" t="e">
        <f>NA()</f>
        <v>#N/A</v>
      </c>
      <c r="AN4459" s="13">
        <v>0.1855</v>
      </c>
      <c r="AO4459" t="e">
        <f>NA()</f>
        <v>#N/A</v>
      </c>
      <c r="AP4459" t="e">
        <f>NA()</f>
        <v>#N/A</v>
      </c>
    </row>
    <row r="4460" spans="20:42" x14ac:dyDescent="0.35">
      <c r="T4460" s="6"/>
      <c r="U4460" s="6"/>
      <c r="AE4460" s="25">
        <v>42774</v>
      </c>
      <c r="AF4460" t="e">
        <f>NA()</f>
        <v>#N/A</v>
      </c>
      <c r="AG4460" t="e">
        <f>NA()</f>
        <v>#N/A</v>
      </c>
      <c r="AH4460" t="e">
        <f>NA()</f>
        <v>#N/A</v>
      </c>
      <c r="AI4460" t="e">
        <f>NA()</f>
        <v>#N/A</v>
      </c>
      <c r="AJ4460" t="e">
        <f>NA()</f>
        <v>#N/A</v>
      </c>
      <c r="AK4460" t="e">
        <f>NA()</f>
        <v>#N/A</v>
      </c>
      <c r="AL4460" t="e">
        <f>NA()</f>
        <v>#N/A</v>
      </c>
      <c r="AM4460" t="e">
        <f>NA()</f>
        <v>#N/A</v>
      </c>
      <c r="AN4460" s="13">
        <v>0.18629999999999999</v>
      </c>
      <c r="AO4460" t="e">
        <f>NA()</f>
        <v>#N/A</v>
      </c>
      <c r="AP4460" t="e">
        <f>NA()</f>
        <v>#N/A</v>
      </c>
    </row>
    <row r="4461" spans="20:42" x14ac:dyDescent="0.35">
      <c r="T4461" s="6"/>
      <c r="U4461" s="6"/>
      <c r="AE4461" s="25">
        <v>42775</v>
      </c>
      <c r="AF4461" t="e">
        <f>NA()</f>
        <v>#N/A</v>
      </c>
      <c r="AG4461" t="e">
        <f>NA()</f>
        <v>#N/A</v>
      </c>
      <c r="AH4461" t="e">
        <f>NA()</f>
        <v>#N/A</v>
      </c>
      <c r="AI4461" t="e">
        <f>NA()</f>
        <v>#N/A</v>
      </c>
      <c r="AJ4461" t="e">
        <f>NA()</f>
        <v>#N/A</v>
      </c>
      <c r="AK4461" t="e">
        <f>NA()</f>
        <v>#N/A</v>
      </c>
      <c r="AL4461" t="e">
        <f>NA()</f>
        <v>#N/A</v>
      </c>
      <c r="AM4461" t="e">
        <f>NA()</f>
        <v>#N/A</v>
      </c>
      <c r="AN4461" s="13">
        <v>0.189</v>
      </c>
      <c r="AO4461" t="e">
        <f>NA()</f>
        <v>#N/A</v>
      </c>
      <c r="AP4461" t="e">
        <f>NA()</f>
        <v>#N/A</v>
      </c>
    </row>
    <row r="4462" spans="20:42" x14ac:dyDescent="0.35">
      <c r="T4462" s="6"/>
      <c r="U4462" s="6"/>
      <c r="AE4462" s="25">
        <v>42776</v>
      </c>
      <c r="AF4462" t="e">
        <f>NA()</f>
        <v>#N/A</v>
      </c>
      <c r="AG4462" t="e">
        <f>NA()</f>
        <v>#N/A</v>
      </c>
      <c r="AH4462" t="e">
        <f>NA()</f>
        <v>#N/A</v>
      </c>
      <c r="AI4462" t="e">
        <f>NA()</f>
        <v>#N/A</v>
      </c>
      <c r="AJ4462" t="e">
        <f>NA()</f>
        <v>#N/A</v>
      </c>
      <c r="AK4462" t="e">
        <f>NA()</f>
        <v>#N/A</v>
      </c>
      <c r="AL4462" t="e">
        <f>NA()</f>
        <v>#N/A</v>
      </c>
      <c r="AM4462" t="e">
        <f>NA()</f>
        <v>#N/A</v>
      </c>
      <c r="AN4462" s="13">
        <v>0.2051</v>
      </c>
      <c r="AO4462" t="e">
        <f>NA()</f>
        <v>#N/A</v>
      </c>
      <c r="AP4462" t="e">
        <f>NA()</f>
        <v>#N/A</v>
      </c>
    </row>
    <row r="4463" spans="20:42" x14ac:dyDescent="0.35">
      <c r="T4463" s="6"/>
      <c r="U4463" s="6"/>
      <c r="AE4463" s="25">
        <v>42777</v>
      </c>
      <c r="AF4463" t="e">
        <f>NA()</f>
        <v>#N/A</v>
      </c>
      <c r="AG4463" t="e">
        <f>NA()</f>
        <v>#N/A</v>
      </c>
      <c r="AH4463" t="e">
        <f>NA()</f>
        <v>#N/A</v>
      </c>
      <c r="AI4463" t="e">
        <f>NA()</f>
        <v>#N/A</v>
      </c>
      <c r="AJ4463" t="e">
        <f>NA()</f>
        <v>#N/A</v>
      </c>
      <c r="AK4463" t="e">
        <f>NA()</f>
        <v>#N/A</v>
      </c>
      <c r="AL4463" t="e">
        <f>NA()</f>
        <v>#N/A</v>
      </c>
      <c r="AM4463" t="e">
        <f>NA()</f>
        <v>#N/A</v>
      </c>
      <c r="AN4463" t="e">
        <f>NA()</f>
        <v>#N/A</v>
      </c>
      <c r="AO4463" t="e">
        <f>NA()</f>
        <v>#N/A</v>
      </c>
      <c r="AP4463" t="e">
        <f>NA()</f>
        <v>#N/A</v>
      </c>
    </row>
    <row r="4464" spans="20:42" x14ac:dyDescent="0.35">
      <c r="T4464" s="6"/>
      <c r="U4464" s="6"/>
      <c r="AE4464" s="25">
        <v>42778</v>
      </c>
      <c r="AF4464" t="e">
        <f>NA()</f>
        <v>#N/A</v>
      </c>
      <c r="AG4464" t="e">
        <f>NA()</f>
        <v>#N/A</v>
      </c>
      <c r="AH4464" t="e">
        <f>NA()</f>
        <v>#N/A</v>
      </c>
      <c r="AI4464" t="e">
        <f>NA()</f>
        <v>#N/A</v>
      </c>
      <c r="AJ4464" t="e">
        <f>NA()</f>
        <v>#N/A</v>
      </c>
      <c r="AK4464" t="e">
        <f>NA()</f>
        <v>#N/A</v>
      </c>
      <c r="AL4464" t="e">
        <f>NA()</f>
        <v>#N/A</v>
      </c>
      <c r="AM4464" t="e">
        <f>NA()</f>
        <v>#N/A</v>
      </c>
      <c r="AN4464" t="e">
        <f>NA()</f>
        <v>#N/A</v>
      </c>
      <c r="AO4464" t="e">
        <f>NA()</f>
        <v>#N/A</v>
      </c>
      <c r="AP4464" t="e">
        <f>NA()</f>
        <v>#N/A</v>
      </c>
    </row>
    <row r="4465" spans="20:42" x14ac:dyDescent="0.35">
      <c r="T4465" s="6"/>
      <c r="U4465" s="6"/>
      <c r="AE4465" s="25">
        <v>42779</v>
      </c>
      <c r="AF4465" t="e">
        <f>NA()</f>
        <v>#N/A</v>
      </c>
      <c r="AG4465" t="e">
        <f>NA()</f>
        <v>#N/A</v>
      </c>
      <c r="AH4465" t="e">
        <f>NA()</f>
        <v>#N/A</v>
      </c>
      <c r="AI4465" t="e">
        <f>NA()</f>
        <v>#N/A</v>
      </c>
      <c r="AJ4465" t="e">
        <f>NA()</f>
        <v>#N/A</v>
      </c>
      <c r="AK4465" t="e">
        <f>NA()</f>
        <v>#N/A</v>
      </c>
      <c r="AL4465" t="e">
        <f>NA()</f>
        <v>#N/A</v>
      </c>
      <c r="AM4465" t="e">
        <f>NA()</f>
        <v>#N/A</v>
      </c>
      <c r="AN4465" s="13">
        <v>0.21229999999999999</v>
      </c>
      <c r="AO4465" t="e">
        <f>NA()</f>
        <v>#N/A</v>
      </c>
      <c r="AP4465" t="e">
        <f>NA()</f>
        <v>#N/A</v>
      </c>
    </row>
    <row r="4466" spans="20:42" x14ac:dyDescent="0.35">
      <c r="T4466" s="6"/>
      <c r="U4466" s="6"/>
      <c r="AE4466" s="25">
        <v>42780</v>
      </c>
      <c r="AF4466" t="e">
        <f>NA()</f>
        <v>#N/A</v>
      </c>
      <c r="AG4466" t="e">
        <f>NA()</f>
        <v>#N/A</v>
      </c>
      <c r="AH4466" t="e">
        <f>NA()</f>
        <v>#N/A</v>
      </c>
      <c r="AI4466" t="e">
        <f>NA()</f>
        <v>#N/A</v>
      </c>
      <c r="AJ4466" t="e">
        <f>NA()</f>
        <v>#N/A</v>
      </c>
      <c r="AK4466" t="e">
        <f>NA()</f>
        <v>#N/A</v>
      </c>
      <c r="AL4466" t="e">
        <f>NA()</f>
        <v>#N/A</v>
      </c>
      <c r="AM4466" t="e">
        <f>NA()</f>
        <v>#N/A</v>
      </c>
      <c r="AN4466" s="13">
        <v>0.21540000000000001</v>
      </c>
      <c r="AO4466" t="e">
        <f>NA()</f>
        <v>#N/A</v>
      </c>
      <c r="AP4466" t="e">
        <f>NA()</f>
        <v>#N/A</v>
      </c>
    </row>
    <row r="4467" spans="20:42" x14ac:dyDescent="0.35">
      <c r="T4467" s="6"/>
      <c r="U4467" s="6"/>
      <c r="AE4467" s="25">
        <v>42781</v>
      </c>
      <c r="AF4467" t="e">
        <f>NA()</f>
        <v>#N/A</v>
      </c>
      <c r="AG4467" t="e">
        <f>NA()</f>
        <v>#N/A</v>
      </c>
      <c r="AH4467" t="e">
        <f>NA()</f>
        <v>#N/A</v>
      </c>
      <c r="AI4467" t="e">
        <f>NA()</f>
        <v>#N/A</v>
      </c>
      <c r="AJ4467" t="e">
        <f>NA()</f>
        <v>#N/A</v>
      </c>
      <c r="AK4467" t="e">
        <f>NA()</f>
        <v>#N/A</v>
      </c>
      <c r="AL4467" t="e">
        <f>NA()</f>
        <v>#N/A</v>
      </c>
      <c r="AM4467" t="e">
        <f>NA()</f>
        <v>#N/A</v>
      </c>
      <c r="AN4467" s="13">
        <v>0.2162</v>
      </c>
      <c r="AO4467" t="e">
        <f>NA()</f>
        <v>#N/A</v>
      </c>
      <c r="AP4467" t="e">
        <f>NA()</f>
        <v>#N/A</v>
      </c>
    </row>
    <row r="4468" spans="20:42" x14ac:dyDescent="0.35">
      <c r="T4468" s="6"/>
      <c r="U4468" s="6"/>
      <c r="AE4468" s="25">
        <v>42782</v>
      </c>
      <c r="AF4468" t="e">
        <f>NA()</f>
        <v>#N/A</v>
      </c>
      <c r="AG4468" t="e">
        <f>NA()</f>
        <v>#N/A</v>
      </c>
      <c r="AH4468" t="e">
        <f>NA()</f>
        <v>#N/A</v>
      </c>
      <c r="AI4468" t="e">
        <f>NA()</f>
        <v>#N/A</v>
      </c>
      <c r="AJ4468" t="e">
        <f>NA()</f>
        <v>#N/A</v>
      </c>
      <c r="AK4468" t="e">
        <f>NA()</f>
        <v>#N/A</v>
      </c>
      <c r="AL4468" t="e">
        <f>NA()</f>
        <v>#N/A</v>
      </c>
      <c r="AM4468" t="e">
        <f>NA()</f>
        <v>#N/A</v>
      </c>
      <c r="AN4468" s="13">
        <v>0.2165</v>
      </c>
      <c r="AO4468" t="e">
        <f>NA()</f>
        <v>#N/A</v>
      </c>
      <c r="AP4468" t="e">
        <f>NA()</f>
        <v>#N/A</v>
      </c>
    </row>
    <row r="4469" spans="20:42" x14ac:dyDescent="0.35">
      <c r="T4469" s="6"/>
      <c r="U4469" s="6"/>
      <c r="AE4469" s="25">
        <v>42783</v>
      </c>
      <c r="AF4469" t="e">
        <f>NA()</f>
        <v>#N/A</v>
      </c>
      <c r="AG4469" t="e">
        <f>NA()</f>
        <v>#N/A</v>
      </c>
      <c r="AH4469" t="e">
        <f>NA()</f>
        <v>#N/A</v>
      </c>
      <c r="AI4469" t="e">
        <f>NA()</f>
        <v>#N/A</v>
      </c>
      <c r="AJ4469" t="e">
        <f>NA()</f>
        <v>#N/A</v>
      </c>
      <c r="AK4469" t="e">
        <f>NA()</f>
        <v>#N/A</v>
      </c>
      <c r="AL4469" t="e">
        <f>NA()</f>
        <v>#N/A</v>
      </c>
      <c r="AM4469" t="e">
        <f>NA()</f>
        <v>#N/A</v>
      </c>
      <c r="AN4469" s="13">
        <v>0.2203</v>
      </c>
      <c r="AO4469" t="e">
        <f>NA()</f>
        <v>#N/A</v>
      </c>
      <c r="AP4469" t="e">
        <f>NA()</f>
        <v>#N/A</v>
      </c>
    </row>
    <row r="4470" spans="20:42" x14ac:dyDescent="0.35">
      <c r="T4470" s="6"/>
      <c r="U4470" s="6"/>
      <c r="AE4470" s="25">
        <v>42784</v>
      </c>
      <c r="AF4470" t="e">
        <f>NA()</f>
        <v>#N/A</v>
      </c>
      <c r="AG4470" t="e">
        <f>NA()</f>
        <v>#N/A</v>
      </c>
      <c r="AH4470" t="e">
        <f>NA()</f>
        <v>#N/A</v>
      </c>
      <c r="AI4470" t="e">
        <f>NA()</f>
        <v>#N/A</v>
      </c>
      <c r="AJ4470" t="e">
        <f>NA()</f>
        <v>#N/A</v>
      </c>
      <c r="AK4470" t="e">
        <f>NA()</f>
        <v>#N/A</v>
      </c>
      <c r="AL4470" t="e">
        <f>NA()</f>
        <v>#N/A</v>
      </c>
      <c r="AM4470" t="e">
        <f>NA()</f>
        <v>#N/A</v>
      </c>
      <c r="AN4470" t="e">
        <f>NA()</f>
        <v>#N/A</v>
      </c>
      <c r="AO4470" t="e">
        <f>NA()</f>
        <v>#N/A</v>
      </c>
      <c r="AP4470" t="e">
        <f>NA()</f>
        <v>#N/A</v>
      </c>
    </row>
    <row r="4471" spans="20:42" x14ac:dyDescent="0.35">
      <c r="T4471" s="6"/>
      <c r="U4471" s="6"/>
      <c r="AE4471" s="25">
        <v>42785</v>
      </c>
      <c r="AF4471" t="e">
        <f>NA()</f>
        <v>#N/A</v>
      </c>
      <c r="AG4471" t="e">
        <f>NA()</f>
        <v>#N/A</v>
      </c>
      <c r="AH4471" t="e">
        <f>NA()</f>
        <v>#N/A</v>
      </c>
      <c r="AI4471" t="e">
        <f>NA()</f>
        <v>#N/A</v>
      </c>
      <c r="AJ4471" t="e">
        <f>NA()</f>
        <v>#N/A</v>
      </c>
      <c r="AK4471" t="e">
        <f>NA()</f>
        <v>#N/A</v>
      </c>
      <c r="AL4471" t="e">
        <f>NA()</f>
        <v>#N/A</v>
      </c>
      <c r="AM4471" t="e">
        <f>NA()</f>
        <v>#N/A</v>
      </c>
      <c r="AN4471" t="e">
        <f>NA()</f>
        <v>#N/A</v>
      </c>
      <c r="AO4471" t="e">
        <f>NA()</f>
        <v>#N/A</v>
      </c>
      <c r="AP4471" t="e">
        <f>NA()</f>
        <v>#N/A</v>
      </c>
    </row>
    <row r="4472" spans="20:42" x14ac:dyDescent="0.35">
      <c r="T4472" s="6"/>
      <c r="U4472" s="6"/>
      <c r="AE4472" s="25">
        <v>42786</v>
      </c>
      <c r="AF4472" t="e">
        <f>NA()</f>
        <v>#N/A</v>
      </c>
      <c r="AG4472" t="e">
        <f>NA()</f>
        <v>#N/A</v>
      </c>
      <c r="AH4472" t="e">
        <f>NA()</f>
        <v>#N/A</v>
      </c>
      <c r="AI4472" t="e">
        <f>NA()</f>
        <v>#N/A</v>
      </c>
      <c r="AJ4472" t="e">
        <f>NA()</f>
        <v>#N/A</v>
      </c>
      <c r="AK4472" t="e">
        <f>NA()</f>
        <v>#N/A</v>
      </c>
      <c r="AL4472" t="e">
        <f>NA()</f>
        <v>#N/A</v>
      </c>
      <c r="AM4472" t="e">
        <f>NA()</f>
        <v>#N/A</v>
      </c>
      <c r="AN4472" s="13">
        <v>0.2215</v>
      </c>
      <c r="AO4472" t="e">
        <f>NA()</f>
        <v>#N/A</v>
      </c>
      <c r="AP4472" t="e">
        <f>NA()</f>
        <v>#N/A</v>
      </c>
    </row>
    <row r="4473" spans="20:42" x14ac:dyDescent="0.35">
      <c r="T4473" s="6"/>
      <c r="U4473" s="6"/>
      <c r="AE4473" s="25">
        <v>42787</v>
      </c>
      <c r="AF4473" t="e">
        <f>NA()</f>
        <v>#N/A</v>
      </c>
      <c r="AG4473" t="e">
        <f>NA()</f>
        <v>#N/A</v>
      </c>
      <c r="AH4473" t="e">
        <f>NA()</f>
        <v>#N/A</v>
      </c>
      <c r="AI4473" t="e">
        <f>NA()</f>
        <v>#N/A</v>
      </c>
      <c r="AJ4473" t="e">
        <f>NA()</f>
        <v>#N/A</v>
      </c>
      <c r="AK4473" t="e">
        <f>NA()</f>
        <v>#N/A</v>
      </c>
      <c r="AL4473" t="e">
        <f>NA()</f>
        <v>#N/A</v>
      </c>
      <c r="AM4473" t="e">
        <f>NA()</f>
        <v>#N/A</v>
      </c>
      <c r="AN4473" s="13">
        <v>0.22589999999999999</v>
      </c>
      <c r="AO4473" t="e">
        <f>NA()</f>
        <v>#N/A</v>
      </c>
      <c r="AP4473" t="e">
        <f>NA()</f>
        <v>#N/A</v>
      </c>
    </row>
    <row r="4474" spans="20:42" x14ac:dyDescent="0.35">
      <c r="T4474" s="6"/>
      <c r="U4474" s="6"/>
      <c r="AE4474" s="25">
        <v>42788</v>
      </c>
      <c r="AF4474" t="e">
        <f>NA()</f>
        <v>#N/A</v>
      </c>
      <c r="AG4474" t="e">
        <f>NA()</f>
        <v>#N/A</v>
      </c>
      <c r="AH4474" t="e">
        <f>NA()</f>
        <v>#N/A</v>
      </c>
      <c r="AI4474" t="e">
        <f>NA()</f>
        <v>#N/A</v>
      </c>
      <c r="AJ4474" t="e">
        <f>NA()</f>
        <v>#N/A</v>
      </c>
      <c r="AK4474" t="e">
        <f>NA()</f>
        <v>#N/A</v>
      </c>
      <c r="AL4474" t="e">
        <f>NA()</f>
        <v>#N/A</v>
      </c>
      <c r="AM4474" t="e">
        <f>NA()</f>
        <v>#N/A</v>
      </c>
      <c r="AN4474" s="13">
        <v>0.2316</v>
      </c>
      <c r="AO4474" t="e">
        <f>NA()</f>
        <v>#N/A</v>
      </c>
      <c r="AP4474" t="e">
        <f>NA()</f>
        <v>#N/A</v>
      </c>
    </row>
    <row r="4475" spans="20:42" x14ac:dyDescent="0.35">
      <c r="T4475" s="6"/>
      <c r="U4475" s="6"/>
      <c r="AE4475" s="25">
        <v>42789</v>
      </c>
      <c r="AF4475" t="e">
        <f>NA()</f>
        <v>#N/A</v>
      </c>
      <c r="AG4475" t="e">
        <f>NA()</f>
        <v>#N/A</v>
      </c>
      <c r="AH4475" t="e">
        <f>NA()</f>
        <v>#N/A</v>
      </c>
      <c r="AI4475" t="e">
        <f>NA()</f>
        <v>#N/A</v>
      </c>
      <c r="AJ4475" t="e">
        <f>NA()</f>
        <v>#N/A</v>
      </c>
      <c r="AK4475" t="e">
        <f>NA()</f>
        <v>#N/A</v>
      </c>
      <c r="AL4475" t="e">
        <f>NA()</f>
        <v>#N/A</v>
      </c>
      <c r="AM4475" t="e">
        <f>NA()</f>
        <v>#N/A</v>
      </c>
      <c r="AN4475" s="13">
        <v>0.23710000000000001</v>
      </c>
      <c r="AO4475" t="e">
        <f>NA()</f>
        <v>#N/A</v>
      </c>
      <c r="AP4475" t="e">
        <f>NA()</f>
        <v>#N/A</v>
      </c>
    </row>
    <row r="4476" spans="20:42" x14ac:dyDescent="0.35">
      <c r="T4476" s="6"/>
      <c r="U4476" s="6"/>
      <c r="AE4476" s="25">
        <v>42790</v>
      </c>
      <c r="AF4476" t="e">
        <f>NA()</f>
        <v>#N/A</v>
      </c>
      <c r="AG4476" t="e">
        <f>NA()</f>
        <v>#N/A</v>
      </c>
      <c r="AH4476" t="e">
        <f>NA()</f>
        <v>#N/A</v>
      </c>
      <c r="AI4476" t="e">
        <f>NA()</f>
        <v>#N/A</v>
      </c>
      <c r="AJ4476" t="e">
        <f>NA()</f>
        <v>#N/A</v>
      </c>
      <c r="AK4476" t="e">
        <f>NA()</f>
        <v>#N/A</v>
      </c>
      <c r="AL4476" t="e">
        <f>NA()</f>
        <v>#N/A</v>
      </c>
      <c r="AM4476" t="e">
        <f>NA()</f>
        <v>#N/A</v>
      </c>
      <c r="AN4476" s="13">
        <v>0.23649999999999999</v>
      </c>
      <c r="AO4476" t="e">
        <f>NA()</f>
        <v>#N/A</v>
      </c>
      <c r="AP4476" t="e">
        <f>NA()</f>
        <v>#N/A</v>
      </c>
    </row>
    <row r="4477" spans="20:42" x14ac:dyDescent="0.35">
      <c r="T4477" s="6"/>
      <c r="U4477" s="6"/>
      <c r="AE4477" s="25">
        <v>42791</v>
      </c>
      <c r="AF4477" t="e">
        <f>NA()</f>
        <v>#N/A</v>
      </c>
      <c r="AG4477" t="e">
        <f>NA()</f>
        <v>#N/A</v>
      </c>
      <c r="AH4477" t="e">
        <f>NA()</f>
        <v>#N/A</v>
      </c>
      <c r="AI4477" t="e">
        <f>NA()</f>
        <v>#N/A</v>
      </c>
      <c r="AJ4477" t="e">
        <f>NA()</f>
        <v>#N/A</v>
      </c>
      <c r="AK4477" t="e">
        <f>NA()</f>
        <v>#N/A</v>
      </c>
      <c r="AL4477" t="e">
        <f>NA()</f>
        <v>#N/A</v>
      </c>
      <c r="AM4477" t="e">
        <f>NA()</f>
        <v>#N/A</v>
      </c>
      <c r="AN4477" t="e">
        <f>NA()</f>
        <v>#N/A</v>
      </c>
      <c r="AO4477" t="e">
        <f>NA()</f>
        <v>#N/A</v>
      </c>
      <c r="AP4477" t="e">
        <f>NA()</f>
        <v>#N/A</v>
      </c>
    </row>
    <row r="4478" spans="20:42" x14ac:dyDescent="0.35">
      <c r="T4478" s="6"/>
      <c r="U4478" s="6"/>
      <c r="AE4478" s="25">
        <v>42792</v>
      </c>
      <c r="AF4478" t="e">
        <f>NA()</f>
        <v>#N/A</v>
      </c>
      <c r="AG4478" t="e">
        <f>NA()</f>
        <v>#N/A</v>
      </c>
      <c r="AH4478" t="e">
        <f>NA()</f>
        <v>#N/A</v>
      </c>
      <c r="AI4478" t="e">
        <f>NA()</f>
        <v>#N/A</v>
      </c>
      <c r="AJ4478" t="e">
        <f>NA()</f>
        <v>#N/A</v>
      </c>
      <c r="AK4478" t="e">
        <f>NA()</f>
        <v>#N/A</v>
      </c>
      <c r="AL4478" t="e">
        <f>NA()</f>
        <v>#N/A</v>
      </c>
      <c r="AM4478" t="e">
        <f>NA()</f>
        <v>#N/A</v>
      </c>
      <c r="AN4478" t="e">
        <f>NA()</f>
        <v>#N/A</v>
      </c>
      <c r="AO4478" t="e">
        <f>NA()</f>
        <v>#N/A</v>
      </c>
      <c r="AP4478" t="e">
        <f>NA()</f>
        <v>#N/A</v>
      </c>
    </row>
    <row r="4479" spans="20:42" x14ac:dyDescent="0.35">
      <c r="T4479" s="6"/>
      <c r="U4479" s="6"/>
      <c r="AE4479" s="25">
        <v>42793</v>
      </c>
      <c r="AF4479" t="e">
        <f>NA()</f>
        <v>#N/A</v>
      </c>
      <c r="AG4479" t="e">
        <f>NA()</f>
        <v>#N/A</v>
      </c>
      <c r="AH4479" t="e">
        <f>NA()</f>
        <v>#N/A</v>
      </c>
      <c r="AI4479" t="e">
        <f>NA()</f>
        <v>#N/A</v>
      </c>
      <c r="AJ4479" t="e">
        <f>NA()</f>
        <v>#N/A</v>
      </c>
      <c r="AK4479" t="e">
        <f>NA()</f>
        <v>#N/A</v>
      </c>
      <c r="AL4479" t="e">
        <f>NA()</f>
        <v>#N/A</v>
      </c>
      <c r="AM4479" t="e">
        <f>NA()</f>
        <v>#N/A</v>
      </c>
      <c r="AN4479" s="13">
        <v>0.2364</v>
      </c>
      <c r="AO4479" t="e">
        <f>NA()</f>
        <v>#N/A</v>
      </c>
      <c r="AP4479" t="e">
        <f>NA()</f>
        <v>#N/A</v>
      </c>
    </row>
    <row r="4480" spans="20:42" x14ac:dyDescent="0.35">
      <c r="T4480" s="6"/>
      <c r="U4480" s="6"/>
      <c r="AE4480" s="25">
        <v>42794</v>
      </c>
      <c r="AF4480" t="e">
        <f>NA()</f>
        <v>#N/A</v>
      </c>
      <c r="AG4480" t="e">
        <f>NA()</f>
        <v>#N/A</v>
      </c>
      <c r="AH4480" t="e">
        <f>NA()</f>
        <v>#N/A</v>
      </c>
      <c r="AI4480" t="e">
        <f>NA()</f>
        <v>#N/A</v>
      </c>
      <c r="AJ4480" t="e">
        <f>NA()</f>
        <v>#N/A</v>
      </c>
      <c r="AK4480" t="e">
        <f>NA()</f>
        <v>#N/A</v>
      </c>
      <c r="AL4480" t="e">
        <f>NA()</f>
        <v>#N/A</v>
      </c>
      <c r="AM4480" t="e">
        <f>NA()</f>
        <v>#N/A</v>
      </c>
      <c r="AN4480" s="13">
        <v>0.24129999999999999</v>
      </c>
      <c r="AO4480" t="e">
        <f>NA()</f>
        <v>#N/A</v>
      </c>
      <c r="AP4480" t="e">
        <f>NA()</f>
        <v>#N/A</v>
      </c>
    </row>
    <row r="4481" spans="20:42" x14ac:dyDescent="0.35">
      <c r="T4481" s="6"/>
      <c r="U4481" s="6"/>
      <c r="AE4481" s="25">
        <v>42795</v>
      </c>
      <c r="AF4481" t="e">
        <f>NA()</f>
        <v>#N/A</v>
      </c>
      <c r="AG4481" t="e">
        <f>NA()</f>
        <v>#N/A</v>
      </c>
      <c r="AH4481" t="e">
        <f>NA()</f>
        <v>#N/A</v>
      </c>
      <c r="AI4481" t="e">
        <f>NA()</f>
        <v>#N/A</v>
      </c>
      <c r="AJ4481" t="e">
        <f>NA()</f>
        <v>#N/A</v>
      </c>
      <c r="AK4481" t="e">
        <f>NA()</f>
        <v>#N/A</v>
      </c>
      <c r="AL4481" t="e">
        <f>NA()</f>
        <v>#N/A</v>
      </c>
      <c r="AM4481" t="e">
        <f>NA()</f>
        <v>#N/A</v>
      </c>
      <c r="AN4481" s="13">
        <v>0.2442</v>
      </c>
      <c r="AO4481" s="13">
        <v>1.7456818199999999</v>
      </c>
      <c r="AP4481" t="e">
        <f>NA()</f>
        <v>#N/A</v>
      </c>
    </row>
    <row r="4482" spans="20:42" x14ac:dyDescent="0.35">
      <c r="T4482" s="6"/>
      <c r="U4482" s="6"/>
      <c r="AE4482" s="25">
        <v>42796</v>
      </c>
      <c r="AF4482" t="e">
        <f>NA()</f>
        <v>#N/A</v>
      </c>
      <c r="AG4482" t="e">
        <f>NA()</f>
        <v>#N/A</v>
      </c>
      <c r="AH4482" t="e">
        <f>NA()</f>
        <v>#N/A</v>
      </c>
      <c r="AI4482" t="e">
        <f>NA()</f>
        <v>#N/A</v>
      </c>
      <c r="AJ4482" t="e">
        <f>NA()</f>
        <v>#N/A</v>
      </c>
      <c r="AK4482" t="e">
        <f>NA()</f>
        <v>#N/A</v>
      </c>
      <c r="AL4482" t="e">
        <f>NA()</f>
        <v>#N/A</v>
      </c>
      <c r="AM4482" t="e">
        <f>NA()</f>
        <v>#N/A</v>
      </c>
      <c r="AN4482" s="13">
        <v>0.2455</v>
      </c>
      <c r="AO4482" t="e">
        <f>NA()</f>
        <v>#N/A</v>
      </c>
      <c r="AP4482" t="e">
        <f>NA()</f>
        <v>#N/A</v>
      </c>
    </row>
    <row r="4483" spans="20:42" x14ac:dyDescent="0.35">
      <c r="T4483" s="6"/>
      <c r="U4483" s="6"/>
      <c r="AE4483" s="25">
        <v>42797</v>
      </c>
      <c r="AF4483" t="e">
        <f>NA()</f>
        <v>#N/A</v>
      </c>
      <c r="AG4483" t="e">
        <f>NA()</f>
        <v>#N/A</v>
      </c>
      <c r="AH4483" t="e">
        <f>NA()</f>
        <v>#N/A</v>
      </c>
      <c r="AI4483" t="e">
        <f>NA()</f>
        <v>#N/A</v>
      </c>
      <c r="AJ4483" t="e">
        <f>NA()</f>
        <v>#N/A</v>
      </c>
      <c r="AK4483" t="e">
        <f>NA()</f>
        <v>#N/A</v>
      </c>
      <c r="AL4483" t="e">
        <f>NA()</f>
        <v>#N/A</v>
      </c>
      <c r="AM4483" t="e">
        <f>NA()</f>
        <v>#N/A</v>
      </c>
      <c r="AN4483" s="13">
        <v>0.24940000000000001</v>
      </c>
      <c r="AO4483" t="e">
        <f>NA()</f>
        <v>#N/A</v>
      </c>
      <c r="AP4483" t="e">
        <f>NA()</f>
        <v>#N/A</v>
      </c>
    </row>
    <row r="4484" spans="20:42" x14ac:dyDescent="0.35">
      <c r="T4484" s="6"/>
      <c r="U4484" s="6"/>
      <c r="AE4484" s="25">
        <v>42798</v>
      </c>
      <c r="AF4484" t="e">
        <f>NA()</f>
        <v>#N/A</v>
      </c>
      <c r="AG4484" t="e">
        <f>NA()</f>
        <v>#N/A</v>
      </c>
      <c r="AH4484" t="e">
        <f>NA()</f>
        <v>#N/A</v>
      </c>
      <c r="AI4484" t="e">
        <f>NA()</f>
        <v>#N/A</v>
      </c>
      <c r="AJ4484" t="e">
        <f>NA()</f>
        <v>#N/A</v>
      </c>
      <c r="AK4484" t="e">
        <f>NA()</f>
        <v>#N/A</v>
      </c>
      <c r="AL4484" t="e">
        <f>NA()</f>
        <v>#N/A</v>
      </c>
      <c r="AM4484" t="e">
        <f>NA()</f>
        <v>#N/A</v>
      </c>
      <c r="AN4484" t="e">
        <f>NA()</f>
        <v>#N/A</v>
      </c>
      <c r="AO4484" t="e">
        <f>NA()</f>
        <v>#N/A</v>
      </c>
      <c r="AP4484" t="e">
        <f>NA()</f>
        <v>#N/A</v>
      </c>
    </row>
    <row r="4485" spans="20:42" x14ac:dyDescent="0.35">
      <c r="T4485" s="6"/>
      <c r="U4485" s="6"/>
      <c r="AE4485" s="25">
        <v>42799</v>
      </c>
      <c r="AF4485" t="e">
        <f>NA()</f>
        <v>#N/A</v>
      </c>
      <c r="AG4485" t="e">
        <f>NA()</f>
        <v>#N/A</v>
      </c>
      <c r="AH4485" t="e">
        <f>NA()</f>
        <v>#N/A</v>
      </c>
      <c r="AI4485" t="e">
        <f>NA()</f>
        <v>#N/A</v>
      </c>
      <c r="AJ4485" t="e">
        <f>NA()</f>
        <v>#N/A</v>
      </c>
      <c r="AK4485" t="e">
        <f>NA()</f>
        <v>#N/A</v>
      </c>
      <c r="AL4485" t="e">
        <f>NA()</f>
        <v>#N/A</v>
      </c>
      <c r="AM4485" t="e">
        <f>NA()</f>
        <v>#N/A</v>
      </c>
      <c r="AN4485" t="e">
        <f>NA()</f>
        <v>#N/A</v>
      </c>
      <c r="AO4485" t="e">
        <f>NA()</f>
        <v>#N/A</v>
      </c>
      <c r="AP4485" t="e">
        <f>NA()</f>
        <v>#N/A</v>
      </c>
    </row>
    <row r="4486" spans="20:42" x14ac:dyDescent="0.35">
      <c r="T4486" s="6"/>
      <c r="U4486" s="6"/>
      <c r="AE4486" s="25">
        <v>42800</v>
      </c>
      <c r="AF4486" t="e">
        <f>NA()</f>
        <v>#N/A</v>
      </c>
      <c r="AG4486" t="e">
        <f>NA()</f>
        <v>#N/A</v>
      </c>
      <c r="AH4486" t="e">
        <f>NA()</f>
        <v>#N/A</v>
      </c>
      <c r="AI4486" t="e">
        <f>NA()</f>
        <v>#N/A</v>
      </c>
      <c r="AJ4486" t="e">
        <f>NA()</f>
        <v>#N/A</v>
      </c>
      <c r="AK4486" t="e">
        <f>NA()</f>
        <v>#N/A</v>
      </c>
      <c r="AL4486" t="e">
        <f>NA()</f>
        <v>#N/A</v>
      </c>
      <c r="AM4486" t="e">
        <f>NA()</f>
        <v>#N/A</v>
      </c>
      <c r="AN4486" s="13">
        <v>0.25069999999999998</v>
      </c>
      <c r="AO4486" t="e">
        <f>NA()</f>
        <v>#N/A</v>
      </c>
      <c r="AP4486" t="e">
        <f>NA()</f>
        <v>#N/A</v>
      </c>
    </row>
    <row r="4487" spans="20:42" x14ac:dyDescent="0.35">
      <c r="T4487" s="6"/>
      <c r="U4487" s="6"/>
      <c r="AE4487" s="25">
        <v>42801</v>
      </c>
      <c r="AF4487" t="e">
        <f>NA()</f>
        <v>#N/A</v>
      </c>
      <c r="AG4487" t="e">
        <f>NA()</f>
        <v>#N/A</v>
      </c>
      <c r="AH4487" t="e">
        <f>NA()</f>
        <v>#N/A</v>
      </c>
      <c r="AI4487" t="e">
        <f>NA()</f>
        <v>#N/A</v>
      </c>
      <c r="AJ4487" t="e">
        <f>NA()</f>
        <v>#N/A</v>
      </c>
      <c r="AK4487" t="e">
        <f>NA()</f>
        <v>#N/A</v>
      </c>
      <c r="AL4487" t="e">
        <f>NA()</f>
        <v>#N/A</v>
      </c>
      <c r="AM4487" t="e">
        <f>NA()</f>
        <v>#N/A</v>
      </c>
      <c r="AN4487" s="13">
        <v>0.2515</v>
      </c>
      <c r="AO4487" t="e">
        <f>NA()</f>
        <v>#N/A</v>
      </c>
      <c r="AP4487" t="e">
        <f>NA()</f>
        <v>#N/A</v>
      </c>
    </row>
    <row r="4488" spans="20:42" x14ac:dyDescent="0.35">
      <c r="T4488" s="6"/>
      <c r="U4488" s="6"/>
      <c r="AE4488" s="25">
        <v>42802</v>
      </c>
      <c r="AF4488" t="e">
        <f>NA()</f>
        <v>#N/A</v>
      </c>
      <c r="AG4488" t="e">
        <f>NA()</f>
        <v>#N/A</v>
      </c>
      <c r="AH4488" t="e">
        <f>NA()</f>
        <v>#N/A</v>
      </c>
      <c r="AI4488" t="e">
        <f>NA()</f>
        <v>#N/A</v>
      </c>
      <c r="AJ4488" t="e">
        <f>NA()</f>
        <v>#N/A</v>
      </c>
      <c r="AK4488" t="e">
        <f>NA()</f>
        <v>#N/A</v>
      </c>
      <c r="AL4488" t="e">
        <f>NA()</f>
        <v>#N/A</v>
      </c>
      <c r="AM4488" t="e">
        <f>NA()</f>
        <v>#N/A</v>
      </c>
      <c r="AN4488" s="13">
        <v>0.25090000000000001</v>
      </c>
      <c r="AO4488" t="e">
        <f>NA()</f>
        <v>#N/A</v>
      </c>
      <c r="AP4488" t="e">
        <f>NA()</f>
        <v>#N/A</v>
      </c>
    </row>
    <row r="4489" spans="20:42" x14ac:dyDescent="0.35">
      <c r="T4489" s="6"/>
      <c r="U4489" s="6"/>
      <c r="AE4489" s="25">
        <v>42803</v>
      </c>
      <c r="AF4489" t="e">
        <f>NA()</f>
        <v>#N/A</v>
      </c>
      <c r="AG4489" t="e">
        <f>NA()</f>
        <v>#N/A</v>
      </c>
      <c r="AH4489" t="e">
        <f>NA()</f>
        <v>#N/A</v>
      </c>
      <c r="AI4489" t="e">
        <f>NA()</f>
        <v>#N/A</v>
      </c>
      <c r="AJ4489" t="e">
        <f>NA()</f>
        <v>#N/A</v>
      </c>
      <c r="AK4489" t="e">
        <f>NA()</f>
        <v>#N/A</v>
      </c>
      <c r="AL4489" t="e">
        <f>NA()</f>
        <v>#N/A</v>
      </c>
      <c r="AM4489" t="e">
        <f>NA()</f>
        <v>#N/A</v>
      </c>
      <c r="AN4489" s="13">
        <v>0.251</v>
      </c>
      <c r="AO4489" t="e">
        <f>NA()</f>
        <v>#N/A</v>
      </c>
      <c r="AP4489" t="e">
        <f>NA()</f>
        <v>#N/A</v>
      </c>
    </row>
    <row r="4490" spans="20:42" x14ac:dyDescent="0.35">
      <c r="T4490" s="6"/>
      <c r="U4490" s="6"/>
      <c r="AE4490" s="25">
        <v>42804</v>
      </c>
      <c r="AF4490" t="e">
        <f>NA()</f>
        <v>#N/A</v>
      </c>
      <c r="AG4490" t="e">
        <f>NA()</f>
        <v>#N/A</v>
      </c>
      <c r="AH4490" t="e">
        <f>NA()</f>
        <v>#N/A</v>
      </c>
      <c r="AI4490" t="e">
        <f>NA()</f>
        <v>#N/A</v>
      </c>
      <c r="AJ4490" t="e">
        <f>NA()</f>
        <v>#N/A</v>
      </c>
      <c r="AK4490" t="e">
        <f>NA()</f>
        <v>#N/A</v>
      </c>
      <c r="AL4490" t="e">
        <f>NA()</f>
        <v>#N/A</v>
      </c>
      <c r="AM4490" t="e">
        <f>NA()</f>
        <v>#N/A</v>
      </c>
      <c r="AN4490" s="13">
        <v>0.25169999999999998</v>
      </c>
      <c r="AO4490" t="e">
        <f>NA()</f>
        <v>#N/A</v>
      </c>
      <c r="AP4490" t="e">
        <f>NA()</f>
        <v>#N/A</v>
      </c>
    </row>
    <row r="4491" spans="20:42" x14ac:dyDescent="0.35">
      <c r="T4491" s="6"/>
      <c r="U4491" s="6"/>
      <c r="AE4491" s="25">
        <v>42805</v>
      </c>
      <c r="AF4491" t="e">
        <f>NA()</f>
        <v>#N/A</v>
      </c>
      <c r="AG4491" t="e">
        <f>NA()</f>
        <v>#N/A</v>
      </c>
      <c r="AH4491" t="e">
        <f>NA()</f>
        <v>#N/A</v>
      </c>
      <c r="AI4491" t="e">
        <f>NA()</f>
        <v>#N/A</v>
      </c>
      <c r="AJ4491" t="e">
        <f>NA()</f>
        <v>#N/A</v>
      </c>
      <c r="AK4491" t="e">
        <f>NA()</f>
        <v>#N/A</v>
      </c>
      <c r="AL4491" t="e">
        <f>NA()</f>
        <v>#N/A</v>
      </c>
      <c r="AM4491" t="e">
        <f>NA()</f>
        <v>#N/A</v>
      </c>
      <c r="AN4491" t="e">
        <f>NA()</f>
        <v>#N/A</v>
      </c>
      <c r="AO4491" t="e">
        <f>NA()</f>
        <v>#N/A</v>
      </c>
      <c r="AP4491" t="e">
        <f>NA()</f>
        <v>#N/A</v>
      </c>
    </row>
    <row r="4492" spans="20:42" x14ac:dyDescent="0.35">
      <c r="T4492" s="6"/>
      <c r="U4492" s="6"/>
      <c r="AE4492" s="25">
        <v>42806</v>
      </c>
      <c r="AF4492" t="e">
        <f>NA()</f>
        <v>#N/A</v>
      </c>
      <c r="AG4492" t="e">
        <f>NA()</f>
        <v>#N/A</v>
      </c>
      <c r="AH4492" t="e">
        <f>NA()</f>
        <v>#N/A</v>
      </c>
      <c r="AI4492" t="e">
        <f>NA()</f>
        <v>#N/A</v>
      </c>
      <c r="AJ4492" t="e">
        <f>NA()</f>
        <v>#N/A</v>
      </c>
      <c r="AK4492" t="e">
        <f>NA()</f>
        <v>#N/A</v>
      </c>
      <c r="AL4492" t="e">
        <f>NA()</f>
        <v>#N/A</v>
      </c>
      <c r="AM4492" t="e">
        <f>NA()</f>
        <v>#N/A</v>
      </c>
      <c r="AN4492" t="e">
        <f>NA()</f>
        <v>#N/A</v>
      </c>
      <c r="AO4492" t="e">
        <f>NA()</f>
        <v>#N/A</v>
      </c>
      <c r="AP4492" t="e">
        <f>NA()</f>
        <v>#N/A</v>
      </c>
    </row>
    <row r="4493" spans="20:42" x14ac:dyDescent="0.35">
      <c r="T4493" s="6"/>
      <c r="U4493" s="6"/>
      <c r="AE4493" s="25">
        <v>42807</v>
      </c>
      <c r="AF4493" t="e">
        <f>NA()</f>
        <v>#N/A</v>
      </c>
      <c r="AG4493" t="e">
        <f>NA()</f>
        <v>#N/A</v>
      </c>
      <c r="AH4493" t="e">
        <f>NA()</f>
        <v>#N/A</v>
      </c>
      <c r="AI4493" t="e">
        <f>NA()</f>
        <v>#N/A</v>
      </c>
      <c r="AJ4493" t="e">
        <f>NA()</f>
        <v>#N/A</v>
      </c>
      <c r="AK4493" t="e">
        <f>NA()</f>
        <v>#N/A</v>
      </c>
      <c r="AL4493" t="e">
        <f>NA()</f>
        <v>#N/A</v>
      </c>
      <c r="AM4493" t="e">
        <f>NA()</f>
        <v>#N/A</v>
      </c>
      <c r="AN4493" s="13">
        <v>0.24859999999999999</v>
      </c>
      <c r="AO4493" t="e">
        <f>NA()</f>
        <v>#N/A</v>
      </c>
      <c r="AP4493" t="e">
        <f>NA()</f>
        <v>#N/A</v>
      </c>
    </row>
    <row r="4494" spans="20:42" x14ac:dyDescent="0.35">
      <c r="T4494" s="6"/>
      <c r="U4494" s="6"/>
      <c r="AE4494" s="25">
        <v>42808</v>
      </c>
      <c r="AF4494" t="e">
        <f>NA()</f>
        <v>#N/A</v>
      </c>
      <c r="AG4494" t="e">
        <f>NA()</f>
        <v>#N/A</v>
      </c>
      <c r="AH4494" t="e">
        <f>NA()</f>
        <v>#N/A</v>
      </c>
      <c r="AI4494" t="e">
        <f>NA()</f>
        <v>#N/A</v>
      </c>
      <c r="AJ4494" t="e">
        <f>NA()</f>
        <v>#N/A</v>
      </c>
      <c r="AK4494" t="e">
        <f>NA()</f>
        <v>#N/A</v>
      </c>
      <c r="AL4494" t="e">
        <f>NA()</f>
        <v>#N/A</v>
      </c>
      <c r="AM4494" t="e">
        <f>NA()</f>
        <v>#N/A</v>
      </c>
      <c r="AN4494" s="13">
        <v>0.246</v>
      </c>
      <c r="AO4494" t="e">
        <f>NA()</f>
        <v>#N/A</v>
      </c>
      <c r="AP4494" t="e">
        <f>NA()</f>
        <v>#N/A</v>
      </c>
    </row>
    <row r="4495" spans="20:42" x14ac:dyDescent="0.35">
      <c r="T4495" s="6"/>
      <c r="U4495" s="6"/>
      <c r="AE4495" s="25">
        <v>42809</v>
      </c>
      <c r="AF4495" t="e">
        <f>NA()</f>
        <v>#N/A</v>
      </c>
      <c r="AG4495" t="e">
        <f>NA()</f>
        <v>#N/A</v>
      </c>
      <c r="AH4495" t="e">
        <f>NA()</f>
        <v>#N/A</v>
      </c>
      <c r="AI4495" t="e">
        <f>NA()</f>
        <v>#N/A</v>
      </c>
      <c r="AJ4495" t="e">
        <f>NA()</f>
        <v>#N/A</v>
      </c>
      <c r="AK4495" t="e">
        <f>NA()</f>
        <v>#N/A</v>
      </c>
      <c r="AL4495" t="e">
        <f>NA()</f>
        <v>#N/A</v>
      </c>
      <c r="AM4495" t="e">
        <f>NA()</f>
        <v>#N/A</v>
      </c>
      <c r="AN4495" s="13">
        <v>0.24299999999999999</v>
      </c>
      <c r="AO4495" t="e">
        <f>NA()</f>
        <v>#N/A</v>
      </c>
      <c r="AP4495" t="e">
        <f>NA()</f>
        <v>#N/A</v>
      </c>
    </row>
    <row r="4496" spans="20:42" x14ac:dyDescent="0.35">
      <c r="T4496" s="6"/>
      <c r="U4496" s="6"/>
      <c r="AE4496" s="25">
        <v>42810</v>
      </c>
      <c r="AF4496" t="e">
        <f>NA()</f>
        <v>#N/A</v>
      </c>
      <c r="AG4496" t="e">
        <f>NA()</f>
        <v>#N/A</v>
      </c>
      <c r="AH4496" t="e">
        <f>NA()</f>
        <v>#N/A</v>
      </c>
      <c r="AI4496" t="e">
        <f>NA()</f>
        <v>#N/A</v>
      </c>
      <c r="AJ4496" t="e">
        <f>NA()</f>
        <v>#N/A</v>
      </c>
      <c r="AK4496" t="e">
        <f>NA()</f>
        <v>#N/A</v>
      </c>
      <c r="AL4496" t="e">
        <f>NA()</f>
        <v>#N/A</v>
      </c>
      <c r="AM4496" t="e">
        <f>NA()</f>
        <v>#N/A</v>
      </c>
      <c r="AN4496" s="13">
        <v>0.2442</v>
      </c>
      <c r="AO4496" t="e">
        <f>NA()</f>
        <v>#N/A</v>
      </c>
      <c r="AP4496" t="e">
        <f>NA()</f>
        <v>#N/A</v>
      </c>
    </row>
    <row r="4497" spans="20:42" x14ac:dyDescent="0.35">
      <c r="T4497" s="6"/>
      <c r="U4497" s="6"/>
      <c r="AE4497" s="25">
        <v>42811</v>
      </c>
      <c r="AF4497" t="e">
        <f>NA()</f>
        <v>#N/A</v>
      </c>
      <c r="AG4497" t="e">
        <f>NA()</f>
        <v>#N/A</v>
      </c>
      <c r="AH4497" t="e">
        <f>NA()</f>
        <v>#N/A</v>
      </c>
      <c r="AI4497" t="e">
        <f>NA()</f>
        <v>#N/A</v>
      </c>
      <c r="AJ4497" t="e">
        <f>NA()</f>
        <v>#N/A</v>
      </c>
      <c r="AK4497" t="e">
        <f>NA()</f>
        <v>#N/A</v>
      </c>
      <c r="AL4497" t="e">
        <f>NA()</f>
        <v>#N/A</v>
      </c>
      <c r="AM4497" t="e">
        <f>NA()</f>
        <v>#N/A</v>
      </c>
      <c r="AN4497" s="13">
        <v>0.25090000000000001</v>
      </c>
      <c r="AO4497" t="e">
        <f>NA()</f>
        <v>#N/A</v>
      </c>
      <c r="AP4497" t="e">
        <f>NA()</f>
        <v>#N/A</v>
      </c>
    </row>
    <row r="4498" spans="20:42" x14ac:dyDescent="0.35">
      <c r="T4498" s="6"/>
      <c r="U4498" s="6"/>
      <c r="AE4498" s="25">
        <v>42812</v>
      </c>
      <c r="AF4498" t="e">
        <f>NA()</f>
        <v>#N/A</v>
      </c>
      <c r="AG4498" t="e">
        <f>NA()</f>
        <v>#N/A</v>
      </c>
      <c r="AH4498" t="e">
        <f>NA()</f>
        <v>#N/A</v>
      </c>
      <c r="AI4498" t="e">
        <f>NA()</f>
        <v>#N/A</v>
      </c>
      <c r="AJ4498" t="e">
        <f>NA()</f>
        <v>#N/A</v>
      </c>
      <c r="AK4498" t="e">
        <f>NA()</f>
        <v>#N/A</v>
      </c>
      <c r="AL4498" t="e">
        <f>NA()</f>
        <v>#N/A</v>
      </c>
      <c r="AM4498" t="e">
        <f>NA()</f>
        <v>#N/A</v>
      </c>
      <c r="AN4498" t="e">
        <f>NA()</f>
        <v>#N/A</v>
      </c>
      <c r="AO4498" t="e">
        <f>NA()</f>
        <v>#N/A</v>
      </c>
      <c r="AP4498" t="e">
        <f>NA()</f>
        <v>#N/A</v>
      </c>
    </row>
    <row r="4499" spans="20:42" x14ac:dyDescent="0.35">
      <c r="T4499" s="6"/>
      <c r="U4499" s="6"/>
      <c r="AE4499" s="25">
        <v>42813</v>
      </c>
      <c r="AF4499" t="e">
        <f>NA()</f>
        <v>#N/A</v>
      </c>
      <c r="AG4499" t="e">
        <f>NA()</f>
        <v>#N/A</v>
      </c>
      <c r="AH4499" t="e">
        <f>NA()</f>
        <v>#N/A</v>
      </c>
      <c r="AI4499" t="e">
        <f>NA()</f>
        <v>#N/A</v>
      </c>
      <c r="AJ4499" t="e">
        <f>NA()</f>
        <v>#N/A</v>
      </c>
      <c r="AK4499" t="e">
        <f>NA()</f>
        <v>#N/A</v>
      </c>
      <c r="AL4499" t="e">
        <f>NA()</f>
        <v>#N/A</v>
      </c>
      <c r="AM4499" t="e">
        <f>NA()</f>
        <v>#N/A</v>
      </c>
      <c r="AN4499" t="e">
        <f>NA()</f>
        <v>#N/A</v>
      </c>
      <c r="AO4499" t="e">
        <f>NA()</f>
        <v>#N/A</v>
      </c>
      <c r="AP4499" t="e">
        <f>NA()</f>
        <v>#N/A</v>
      </c>
    </row>
    <row r="4500" spans="20:42" x14ac:dyDescent="0.35">
      <c r="T4500" s="6"/>
      <c r="U4500" s="6"/>
      <c r="AE4500" s="25">
        <v>42814</v>
      </c>
      <c r="AF4500" t="e">
        <f>NA()</f>
        <v>#N/A</v>
      </c>
      <c r="AG4500" t="e">
        <f>NA()</f>
        <v>#N/A</v>
      </c>
      <c r="AH4500" t="e">
        <f>NA()</f>
        <v>#N/A</v>
      </c>
      <c r="AI4500" t="e">
        <f>NA()</f>
        <v>#N/A</v>
      </c>
      <c r="AJ4500" t="e">
        <f>NA()</f>
        <v>#N/A</v>
      </c>
      <c r="AK4500" t="e">
        <f>NA()</f>
        <v>#N/A</v>
      </c>
      <c r="AL4500" t="e">
        <f>NA()</f>
        <v>#N/A</v>
      </c>
      <c r="AM4500" t="e">
        <f>NA()</f>
        <v>#N/A</v>
      </c>
      <c r="AN4500" s="13">
        <v>0.2545</v>
      </c>
      <c r="AO4500" t="e">
        <f>NA()</f>
        <v>#N/A</v>
      </c>
      <c r="AP4500" t="e">
        <f>NA()</f>
        <v>#N/A</v>
      </c>
    </row>
    <row r="4501" spans="20:42" x14ac:dyDescent="0.35">
      <c r="T4501" s="6"/>
      <c r="U4501" s="6"/>
      <c r="AE4501" s="25">
        <v>42815</v>
      </c>
      <c r="AF4501" t="e">
        <f>NA()</f>
        <v>#N/A</v>
      </c>
      <c r="AG4501" t="e">
        <f>NA()</f>
        <v>#N/A</v>
      </c>
      <c r="AH4501" t="e">
        <f>NA()</f>
        <v>#N/A</v>
      </c>
      <c r="AI4501" t="e">
        <f>NA()</f>
        <v>#N/A</v>
      </c>
      <c r="AJ4501" t="e">
        <f>NA()</f>
        <v>#N/A</v>
      </c>
      <c r="AK4501" t="e">
        <f>NA()</f>
        <v>#N/A</v>
      </c>
      <c r="AL4501" t="e">
        <f>NA()</f>
        <v>#N/A</v>
      </c>
      <c r="AM4501" t="e">
        <f>NA()</f>
        <v>#N/A</v>
      </c>
      <c r="AN4501" s="13">
        <v>0.25580000000000003</v>
      </c>
      <c r="AO4501" t="e">
        <f>NA()</f>
        <v>#N/A</v>
      </c>
      <c r="AP4501" t="e">
        <f>NA()</f>
        <v>#N/A</v>
      </c>
    </row>
    <row r="4502" spans="20:42" x14ac:dyDescent="0.35">
      <c r="T4502" s="6"/>
      <c r="U4502" s="6"/>
      <c r="AE4502" s="25">
        <v>42816</v>
      </c>
      <c r="AF4502" t="e">
        <f>NA()</f>
        <v>#N/A</v>
      </c>
      <c r="AG4502" t="e">
        <f>NA()</f>
        <v>#N/A</v>
      </c>
      <c r="AH4502" t="e">
        <f>NA()</f>
        <v>#N/A</v>
      </c>
      <c r="AI4502" t="e">
        <f>NA()</f>
        <v>#N/A</v>
      </c>
      <c r="AJ4502" t="e">
        <f>NA()</f>
        <v>#N/A</v>
      </c>
      <c r="AK4502" t="e">
        <f>NA()</f>
        <v>#N/A</v>
      </c>
      <c r="AL4502" t="e">
        <f>NA()</f>
        <v>#N/A</v>
      </c>
      <c r="AM4502" t="e">
        <f>NA()</f>
        <v>#N/A</v>
      </c>
      <c r="AN4502" s="13">
        <v>0.25819999999999999</v>
      </c>
      <c r="AO4502" t="e">
        <f>NA()</f>
        <v>#N/A</v>
      </c>
      <c r="AP4502" t="e">
        <f>NA()</f>
        <v>#N/A</v>
      </c>
    </row>
    <row r="4503" spans="20:42" x14ac:dyDescent="0.35">
      <c r="T4503" s="6"/>
      <c r="U4503" s="6"/>
      <c r="AE4503" s="25">
        <v>42817</v>
      </c>
      <c r="AF4503" t="e">
        <f>NA()</f>
        <v>#N/A</v>
      </c>
      <c r="AG4503" t="e">
        <f>NA()</f>
        <v>#N/A</v>
      </c>
      <c r="AH4503" t="e">
        <f>NA()</f>
        <v>#N/A</v>
      </c>
      <c r="AI4503" t="e">
        <f>NA()</f>
        <v>#N/A</v>
      </c>
      <c r="AJ4503" t="e">
        <f>NA()</f>
        <v>#N/A</v>
      </c>
      <c r="AK4503" t="e">
        <f>NA()</f>
        <v>#N/A</v>
      </c>
      <c r="AL4503" t="e">
        <f>NA()</f>
        <v>#N/A</v>
      </c>
      <c r="AM4503" t="e">
        <f>NA()</f>
        <v>#N/A</v>
      </c>
      <c r="AN4503" s="13">
        <v>0.25719999999999998</v>
      </c>
      <c r="AO4503" t="e">
        <f>NA()</f>
        <v>#N/A</v>
      </c>
      <c r="AP4503" t="e">
        <f>NA()</f>
        <v>#N/A</v>
      </c>
    </row>
    <row r="4504" spans="20:42" x14ac:dyDescent="0.35">
      <c r="T4504" s="6"/>
      <c r="U4504" s="6"/>
      <c r="AE4504" s="25">
        <v>42818</v>
      </c>
      <c r="AF4504" t="e">
        <f>NA()</f>
        <v>#N/A</v>
      </c>
      <c r="AG4504" t="e">
        <f>NA()</f>
        <v>#N/A</v>
      </c>
      <c r="AH4504" t="e">
        <f>NA()</f>
        <v>#N/A</v>
      </c>
      <c r="AI4504" t="e">
        <f>NA()</f>
        <v>#N/A</v>
      </c>
      <c r="AJ4504" t="e">
        <f>NA()</f>
        <v>#N/A</v>
      </c>
      <c r="AK4504" t="e">
        <f>NA()</f>
        <v>#N/A</v>
      </c>
      <c r="AL4504" t="e">
        <f>NA()</f>
        <v>#N/A</v>
      </c>
      <c r="AM4504" t="e">
        <f>NA()</f>
        <v>#N/A</v>
      </c>
      <c r="AN4504" s="13">
        <v>0.25919999999999999</v>
      </c>
      <c r="AO4504" t="e">
        <f>NA()</f>
        <v>#N/A</v>
      </c>
      <c r="AP4504" t="e">
        <f>NA()</f>
        <v>#N/A</v>
      </c>
    </row>
    <row r="4505" spans="20:42" x14ac:dyDescent="0.35">
      <c r="T4505" s="6"/>
      <c r="U4505" s="6"/>
      <c r="AE4505" s="25">
        <v>42819</v>
      </c>
      <c r="AF4505" t="e">
        <f>NA()</f>
        <v>#N/A</v>
      </c>
      <c r="AG4505" t="e">
        <f>NA()</f>
        <v>#N/A</v>
      </c>
      <c r="AH4505" t="e">
        <f>NA()</f>
        <v>#N/A</v>
      </c>
      <c r="AI4505" t="e">
        <f>NA()</f>
        <v>#N/A</v>
      </c>
      <c r="AJ4505" t="e">
        <f>NA()</f>
        <v>#N/A</v>
      </c>
      <c r="AK4505" t="e">
        <f>NA()</f>
        <v>#N/A</v>
      </c>
      <c r="AL4505" t="e">
        <f>NA()</f>
        <v>#N/A</v>
      </c>
      <c r="AM4505" t="e">
        <f>NA()</f>
        <v>#N/A</v>
      </c>
      <c r="AN4505" t="e">
        <f>NA()</f>
        <v>#N/A</v>
      </c>
      <c r="AO4505" t="e">
        <f>NA()</f>
        <v>#N/A</v>
      </c>
      <c r="AP4505" t="e">
        <f>NA()</f>
        <v>#N/A</v>
      </c>
    </row>
    <row r="4506" spans="20:42" x14ac:dyDescent="0.35">
      <c r="T4506" s="6"/>
      <c r="U4506" s="6"/>
      <c r="AE4506" s="25">
        <v>42820</v>
      </c>
      <c r="AF4506" t="e">
        <f>NA()</f>
        <v>#N/A</v>
      </c>
      <c r="AG4506" t="e">
        <f>NA()</f>
        <v>#N/A</v>
      </c>
      <c r="AH4506" t="e">
        <f>NA()</f>
        <v>#N/A</v>
      </c>
      <c r="AI4506" t="e">
        <f>NA()</f>
        <v>#N/A</v>
      </c>
      <c r="AJ4506" t="e">
        <f>NA()</f>
        <v>#N/A</v>
      </c>
      <c r="AK4506" t="e">
        <f>NA()</f>
        <v>#N/A</v>
      </c>
      <c r="AL4506" t="e">
        <f>NA()</f>
        <v>#N/A</v>
      </c>
      <c r="AM4506" t="e">
        <f>NA()</f>
        <v>#N/A</v>
      </c>
      <c r="AN4506" t="e">
        <f>NA()</f>
        <v>#N/A</v>
      </c>
      <c r="AO4506" t="e">
        <f>NA()</f>
        <v>#N/A</v>
      </c>
      <c r="AP4506" t="e">
        <f>NA()</f>
        <v>#N/A</v>
      </c>
    </row>
    <row r="4507" spans="20:42" x14ac:dyDescent="0.35">
      <c r="T4507" s="6"/>
      <c r="U4507" s="6"/>
      <c r="AE4507" s="25">
        <v>42821</v>
      </c>
      <c r="AF4507" t="e">
        <f>NA()</f>
        <v>#N/A</v>
      </c>
      <c r="AG4507" t="e">
        <f>NA()</f>
        <v>#N/A</v>
      </c>
      <c r="AH4507" t="e">
        <f>NA()</f>
        <v>#N/A</v>
      </c>
      <c r="AI4507" t="e">
        <f>NA()</f>
        <v>#N/A</v>
      </c>
      <c r="AJ4507" t="e">
        <f>NA()</f>
        <v>#N/A</v>
      </c>
      <c r="AK4507" t="e">
        <f>NA()</f>
        <v>#N/A</v>
      </c>
      <c r="AL4507" t="e">
        <f>NA()</f>
        <v>#N/A</v>
      </c>
      <c r="AM4507" t="e">
        <f>NA()</f>
        <v>#N/A</v>
      </c>
      <c r="AN4507" s="13">
        <v>0.25850000000000001</v>
      </c>
      <c r="AO4507" t="e">
        <f>NA()</f>
        <v>#N/A</v>
      </c>
      <c r="AP4507" t="e">
        <f>NA()</f>
        <v>#N/A</v>
      </c>
    </row>
    <row r="4508" spans="20:42" x14ac:dyDescent="0.35">
      <c r="T4508" s="6"/>
      <c r="U4508" s="6"/>
      <c r="AE4508" s="25">
        <v>42822</v>
      </c>
      <c r="AF4508" t="e">
        <f>NA()</f>
        <v>#N/A</v>
      </c>
      <c r="AG4508" t="e">
        <f>NA()</f>
        <v>#N/A</v>
      </c>
      <c r="AH4508" t="e">
        <f>NA()</f>
        <v>#N/A</v>
      </c>
      <c r="AI4508" t="e">
        <f>NA()</f>
        <v>#N/A</v>
      </c>
      <c r="AJ4508" t="e">
        <f>NA()</f>
        <v>#N/A</v>
      </c>
      <c r="AK4508" t="e">
        <f>NA()</f>
        <v>#N/A</v>
      </c>
      <c r="AL4508" t="e">
        <f>NA()</f>
        <v>#N/A</v>
      </c>
      <c r="AM4508" t="e">
        <f>NA()</f>
        <v>#N/A</v>
      </c>
      <c r="AN4508" s="13">
        <v>0.25619999999999998</v>
      </c>
      <c r="AO4508" t="e">
        <f>NA()</f>
        <v>#N/A</v>
      </c>
      <c r="AP4508" t="e">
        <f>NA()</f>
        <v>#N/A</v>
      </c>
    </row>
    <row r="4509" spans="20:42" x14ac:dyDescent="0.35">
      <c r="T4509" s="6"/>
      <c r="U4509" s="6"/>
      <c r="AE4509" s="25">
        <v>42823</v>
      </c>
      <c r="AF4509" t="e">
        <f>NA()</f>
        <v>#N/A</v>
      </c>
      <c r="AG4509" t="e">
        <f>NA()</f>
        <v>#N/A</v>
      </c>
      <c r="AH4509" t="e">
        <f>NA()</f>
        <v>#N/A</v>
      </c>
      <c r="AI4509" t="e">
        <f>NA()</f>
        <v>#N/A</v>
      </c>
      <c r="AJ4509" t="e">
        <f>NA()</f>
        <v>#N/A</v>
      </c>
      <c r="AK4509" t="e">
        <f>NA()</f>
        <v>#N/A</v>
      </c>
      <c r="AL4509" t="e">
        <f>NA()</f>
        <v>#N/A</v>
      </c>
      <c r="AM4509" t="e">
        <f>NA()</f>
        <v>#N/A</v>
      </c>
      <c r="AN4509" s="13">
        <v>0.25700000000000001</v>
      </c>
      <c r="AO4509" t="e">
        <f>NA()</f>
        <v>#N/A</v>
      </c>
      <c r="AP4509" t="e">
        <f>NA()</f>
        <v>#N/A</v>
      </c>
    </row>
    <row r="4510" spans="20:42" x14ac:dyDescent="0.35">
      <c r="T4510" s="6"/>
      <c r="U4510" s="6"/>
      <c r="AE4510" s="25">
        <v>42824</v>
      </c>
      <c r="AF4510" t="e">
        <f>NA()</f>
        <v>#N/A</v>
      </c>
      <c r="AG4510" t="e">
        <f>NA()</f>
        <v>#N/A</v>
      </c>
      <c r="AH4510" t="e">
        <f>NA()</f>
        <v>#N/A</v>
      </c>
      <c r="AI4510" t="e">
        <f>NA()</f>
        <v>#N/A</v>
      </c>
      <c r="AJ4510" t="e">
        <f>NA()</f>
        <v>#N/A</v>
      </c>
      <c r="AK4510" t="e">
        <f>NA()</f>
        <v>#N/A</v>
      </c>
      <c r="AL4510" t="e">
        <f>NA()</f>
        <v>#N/A</v>
      </c>
      <c r="AM4510" t="e">
        <f>NA()</f>
        <v>#N/A</v>
      </c>
      <c r="AN4510" s="13">
        <v>0.25669999999999998</v>
      </c>
      <c r="AO4510" t="e">
        <f>NA()</f>
        <v>#N/A</v>
      </c>
      <c r="AP4510" t="e">
        <f>NA()</f>
        <v>#N/A</v>
      </c>
    </row>
    <row r="4511" spans="20:42" x14ac:dyDescent="0.35">
      <c r="T4511" s="6"/>
      <c r="U4511" s="6"/>
      <c r="AE4511" s="25">
        <v>42825</v>
      </c>
      <c r="AF4511" t="e">
        <f>NA()</f>
        <v>#N/A</v>
      </c>
      <c r="AG4511" t="e">
        <f>NA()</f>
        <v>#N/A</v>
      </c>
      <c r="AH4511" t="e">
        <f>NA()</f>
        <v>#N/A</v>
      </c>
      <c r="AI4511" t="e">
        <f>NA()</f>
        <v>#N/A</v>
      </c>
      <c r="AJ4511" t="e">
        <f>NA()</f>
        <v>#N/A</v>
      </c>
      <c r="AK4511" t="e">
        <f>NA()</f>
        <v>#N/A</v>
      </c>
      <c r="AL4511" t="e">
        <f>NA()</f>
        <v>#N/A</v>
      </c>
      <c r="AM4511" t="e">
        <f>NA()</f>
        <v>#N/A</v>
      </c>
      <c r="AN4511" s="13">
        <v>0.26040000000000002</v>
      </c>
      <c r="AO4511" t="e">
        <f>NA()</f>
        <v>#N/A</v>
      </c>
      <c r="AP4511" t="e">
        <f>NA()</f>
        <v>#N/A</v>
      </c>
    </row>
    <row r="4512" spans="20:42" x14ac:dyDescent="0.35">
      <c r="T4512" s="6"/>
      <c r="U4512" s="6"/>
      <c r="AE4512" s="25">
        <v>42826</v>
      </c>
      <c r="AF4512" t="e">
        <f>NA()</f>
        <v>#N/A</v>
      </c>
      <c r="AG4512" t="e">
        <f>NA()</f>
        <v>#N/A</v>
      </c>
      <c r="AH4512" t="e">
        <f>NA()</f>
        <v>#N/A</v>
      </c>
      <c r="AI4512" t="e">
        <f>NA()</f>
        <v>#N/A</v>
      </c>
      <c r="AJ4512" t="e">
        <f>NA()</f>
        <v>#N/A</v>
      </c>
      <c r="AK4512" t="e">
        <f>NA()</f>
        <v>#N/A</v>
      </c>
      <c r="AL4512" t="e">
        <f>NA()</f>
        <v>#N/A</v>
      </c>
      <c r="AM4512" t="e">
        <f>NA()</f>
        <v>#N/A</v>
      </c>
      <c r="AN4512" t="e">
        <f>NA()</f>
        <v>#N/A</v>
      </c>
      <c r="AO4512" s="13">
        <v>1.7467999999999999</v>
      </c>
      <c r="AP4512" t="e">
        <f>NA()</f>
        <v>#N/A</v>
      </c>
    </row>
    <row r="4513" spans="20:42" x14ac:dyDescent="0.35">
      <c r="T4513" s="6"/>
      <c r="U4513" s="6"/>
      <c r="AE4513" s="25">
        <v>42827</v>
      </c>
      <c r="AF4513" t="e">
        <f>NA()</f>
        <v>#N/A</v>
      </c>
      <c r="AG4513" t="e">
        <f>NA()</f>
        <v>#N/A</v>
      </c>
      <c r="AH4513" t="e">
        <f>NA()</f>
        <v>#N/A</v>
      </c>
      <c r="AI4513" t="e">
        <f>NA()</f>
        <v>#N/A</v>
      </c>
      <c r="AJ4513" t="e">
        <f>NA()</f>
        <v>#N/A</v>
      </c>
      <c r="AK4513" t="e">
        <f>NA()</f>
        <v>#N/A</v>
      </c>
      <c r="AL4513" t="e">
        <f>NA()</f>
        <v>#N/A</v>
      </c>
      <c r="AM4513" t="e">
        <f>NA()</f>
        <v>#N/A</v>
      </c>
      <c r="AN4513" t="e">
        <f>NA()</f>
        <v>#N/A</v>
      </c>
      <c r="AO4513" t="e">
        <f>NA()</f>
        <v>#N/A</v>
      </c>
      <c r="AP4513" t="e">
        <f>NA()</f>
        <v>#N/A</v>
      </c>
    </row>
    <row r="4514" spans="20:42" x14ac:dyDescent="0.35">
      <c r="T4514" s="6"/>
      <c r="U4514" s="6"/>
      <c r="AE4514" s="25">
        <v>42828</v>
      </c>
      <c r="AF4514" t="e">
        <f>NA()</f>
        <v>#N/A</v>
      </c>
      <c r="AG4514" t="e">
        <f>NA()</f>
        <v>#N/A</v>
      </c>
      <c r="AH4514" t="e">
        <f>NA()</f>
        <v>#N/A</v>
      </c>
      <c r="AI4514" t="e">
        <f>NA()</f>
        <v>#N/A</v>
      </c>
      <c r="AJ4514" t="e">
        <f>NA()</f>
        <v>#N/A</v>
      </c>
      <c r="AK4514" t="e">
        <f>NA()</f>
        <v>#N/A</v>
      </c>
      <c r="AL4514" t="e">
        <f>NA()</f>
        <v>#N/A</v>
      </c>
      <c r="AM4514" t="e">
        <f>NA()</f>
        <v>#N/A</v>
      </c>
      <c r="AN4514" s="13">
        <v>0.26550000000000001</v>
      </c>
      <c r="AO4514" t="e">
        <f>NA()</f>
        <v>#N/A</v>
      </c>
      <c r="AP4514" t="e">
        <f>NA()</f>
        <v>#N/A</v>
      </c>
    </row>
    <row r="4515" spans="20:42" x14ac:dyDescent="0.35">
      <c r="T4515" s="6"/>
      <c r="U4515" s="6"/>
      <c r="AE4515" s="25">
        <v>42829</v>
      </c>
      <c r="AF4515" t="e">
        <f>NA()</f>
        <v>#N/A</v>
      </c>
      <c r="AG4515" t="e">
        <f>NA()</f>
        <v>#N/A</v>
      </c>
      <c r="AH4515" t="e">
        <f>NA()</f>
        <v>#N/A</v>
      </c>
      <c r="AI4515" t="e">
        <f>NA()</f>
        <v>#N/A</v>
      </c>
      <c r="AJ4515" t="e">
        <f>NA()</f>
        <v>#N/A</v>
      </c>
      <c r="AK4515" t="e">
        <f>NA()</f>
        <v>#N/A</v>
      </c>
      <c r="AL4515" t="e">
        <f>NA()</f>
        <v>#N/A</v>
      </c>
      <c r="AM4515" t="e">
        <f>NA()</f>
        <v>#N/A</v>
      </c>
      <c r="AN4515" s="13">
        <v>0.26829999999999998</v>
      </c>
      <c r="AO4515" t="e">
        <f>NA()</f>
        <v>#N/A</v>
      </c>
      <c r="AP4515" t="e">
        <f>NA()</f>
        <v>#N/A</v>
      </c>
    </row>
    <row r="4516" spans="20:42" x14ac:dyDescent="0.35">
      <c r="T4516" s="6"/>
      <c r="U4516" s="6"/>
      <c r="AE4516" s="25">
        <v>42830</v>
      </c>
      <c r="AF4516" t="e">
        <f>NA()</f>
        <v>#N/A</v>
      </c>
      <c r="AG4516" t="e">
        <f>NA()</f>
        <v>#N/A</v>
      </c>
      <c r="AH4516" t="e">
        <f>NA()</f>
        <v>#N/A</v>
      </c>
      <c r="AI4516" t="e">
        <f>NA()</f>
        <v>#N/A</v>
      </c>
      <c r="AJ4516" t="e">
        <f>NA()</f>
        <v>#N/A</v>
      </c>
      <c r="AK4516" t="e">
        <f>NA()</f>
        <v>#N/A</v>
      </c>
      <c r="AL4516" t="e">
        <f>NA()</f>
        <v>#N/A</v>
      </c>
      <c r="AM4516" t="e">
        <f>NA()</f>
        <v>#N/A</v>
      </c>
      <c r="AN4516" s="13">
        <v>0.27050000000000002</v>
      </c>
      <c r="AO4516" t="e">
        <f>NA()</f>
        <v>#N/A</v>
      </c>
      <c r="AP4516" t="e">
        <f>NA()</f>
        <v>#N/A</v>
      </c>
    </row>
    <row r="4517" spans="20:42" x14ac:dyDescent="0.35">
      <c r="T4517" s="6"/>
      <c r="U4517" s="6"/>
      <c r="AE4517" s="25">
        <v>42831</v>
      </c>
      <c r="AF4517" t="e">
        <f>NA()</f>
        <v>#N/A</v>
      </c>
      <c r="AG4517" t="e">
        <f>NA()</f>
        <v>#N/A</v>
      </c>
      <c r="AH4517" t="e">
        <f>NA()</f>
        <v>#N/A</v>
      </c>
      <c r="AI4517" t="e">
        <f>NA()</f>
        <v>#N/A</v>
      </c>
      <c r="AJ4517" t="e">
        <f>NA()</f>
        <v>#N/A</v>
      </c>
      <c r="AK4517" t="e">
        <f>NA()</f>
        <v>#N/A</v>
      </c>
      <c r="AL4517" t="e">
        <f>NA()</f>
        <v>#N/A</v>
      </c>
      <c r="AM4517" t="e">
        <f>NA()</f>
        <v>#N/A</v>
      </c>
      <c r="AN4517" s="13">
        <v>0.2717</v>
      </c>
      <c r="AO4517" t="e">
        <f>NA()</f>
        <v>#N/A</v>
      </c>
      <c r="AP4517" t="e">
        <f>NA()</f>
        <v>#N/A</v>
      </c>
    </row>
    <row r="4518" spans="20:42" x14ac:dyDescent="0.35">
      <c r="T4518" s="6"/>
      <c r="U4518" s="6"/>
      <c r="AE4518" s="25">
        <v>42832</v>
      </c>
      <c r="AF4518" t="e">
        <f>NA()</f>
        <v>#N/A</v>
      </c>
      <c r="AG4518" t="e">
        <f>NA()</f>
        <v>#N/A</v>
      </c>
      <c r="AH4518" t="e">
        <f>NA()</f>
        <v>#N/A</v>
      </c>
      <c r="AI4518" t="e">
        <f>NA()</f>
        <v>#N/A</v>
      </c>
      <c r="AJ4518" t="e">
        <f>NA()</f>
        <v>#N/A</v>
      </c>
      <c r="AK4518" t="e">
        <f>NA()</f>
        <v>#N/A</v>
      </c>
      <c r="AL4518" t="e">
        <f>NA()</f>
        <v>#N/A</v>
      </c>
      <c r="AM4518" t="e">
        <f>NA()</f>
        <v>#N/A</v>
      </c>
      <c r="AN4518" s="13">
        <v>0.27479999999999999</v>
      </c>
      <c r="AO4518" t="e">
        <f>NA()</f>
        <v>#N/A</v>
      </c>
      <c r="AP4518" t="e">
        <f>NA()</f>
        <v>#N/A</v>
      </c>
    </row>
    <row r="4519" spans="20:42" x14ac:dyDescent="0.35">
      <c r="T4519" s="6"/>
      <c r="U4519" s="6"/>
      <c r="AE4519" s="25">
        <v>42833</v>
      </c>
      <c r="AF4519" t="e">
        <f>NA()</f>
        <v>#N/A</v>
      </c>
      <c r="AG4519" t="e">
        <f>NA()</f>
        <v>#N/A</v>
      </c>
      <c r="AH4519" t="e">
        <f>NA()</f>
        <v>#N/A</v>
      </c>
      <c r="AI4519" t="e">
        <f>NA()</f>
        <v>#N/A</v>
      </c>
      <c r="AJ4519" t="e">
        <f>NA()</f>
        <v>#N/A</v>
      </c>
      <c r="AK4519" t="e">
        <f>NA()</f>
        <v>#N/A</v>
      </c>
      <c r="AL4519" t="e">
        <f>NA()</f>
        <v>#N/A</v>
      </c>
      <c r="AM4519" t="e">
        <f>NA()</f>
        <v>#N/A</v>
      </c>
      <c r="AN4519" t="e">
        <f>NA()</f>
        <v>#N/A</v>
      </c>
      <c r="AO4519" t="e">
        <f>NA()</f>
        <v>#N/A</v>
      </c>
      <c r="AP4519" t="e">
        <f>NA()</f>
        <v>#N/A</v>
      </c>
    </row>
    <row r="4520" spans="20:42" x14ac:dyDescent="0.35">
      <c r="T4520" s="6"/>
      <c r="U4520" s="6"/>
      <c r="AE4520" s="25">
        <v>42834</v>
      </c>
      <c r="AF4520" t="e">
        <f>NA()</f>
        <v>#N/A</v>
      </c>
      <c r="AG4520" t="e">
        <f>NA()</f>
        <v>#N/A</v>
      </c>
      <c r="AH4520" t="e">
        <f>NA()</f>
        <v>#N/A</v>
      </c>
      <c r="AI4520" t="e">
        <f>NA()</f>
        <v>#N/A</v>
      </c>
      <c r="AJ4520" t="e">
        <f>NA()</f>
        <v>#N/A</v>
      </c>
      <c r="AK4520" t="e">
        <f>NA()</f>
        <v>#N/A</v>
      </c>
      <c r="AL4520" t="e">
        <f>NA()</f>
        <v>#N/A</v>
      </c>
      <c r="AM4520" t="e">
        <f>NA()</f>
        <v>#N/A</v>
      </c>
      <c r="AN4520" t="e">
        <f>NA()</f>
        <v>#N/A</v>
      </c>
      <c r="AO4520" t="e">
        <f>NA()</f>
        <v>#N/A</v>
      </c>
      <c r="AP4520" t="e">
        <f>NA()</f>
        <v>#N/A</v>
      </c>
    </row>
    <row r="4521" spans="20:42" x14ac:dyDescent="0.35">
      <c r="T4521" s="6"/>
      <c r="U4521" s="6"/>
      <c r="AE4521" s="25">
        <v>42835</v>
      </c>
      <c r="AF4521" t="e">
        <f>NA()</f>
        <v>#N/A</v>
      </c>
      <c r="AG4521" t="e">
        <f>NA()</f>
        <v>#N/A</v>
      </c>
      <c r="AH4521" t="e">
        <f>NA()</f>
        <v>#N/A</v>
      </c>
      <c r="AI4521" t="e">
        <f>NA()</f>
        <v>#N/A</v>
      </c>
      <c r="AJ4521" t="e">
        <f>NA()</f>
        <v>#N/A</v>
      </c>
      <c r="AK4521" t="e">
        <f>NA()</f>
        <v>#N/A</v>
      </c>
      <c r="AL4521" t="e">
        <f>NA()</f>
        <v>#N/A</v>
      </c>
      <c r="AM4521" t="e">
        <f>NA()</f>
        <v>#N/A</v>
      </c>
      <c r="AN4521" s="13">
        <v>0.27739999999999998</v>
      </c>
      <c r="AO4521" t="e">
        <f>NA()</f>
        <v>#N/A</v>
      </c>
      <c r="AP4521" t="e">
        <f>NA()</f>
        <v>#N/A</v>
      </c>
    </row>
    <row r="4522" spans="20:42" x14ac:dyDescent="0.35">
      <c r="T4522" s="6"/>
      <c r="U4522" s="6"/>
      <c r="AE4522" s="25">
        <v>42836</v>
      </c>
      <c r="AF4522" t="e">
        <f>NA()</f>
        <v>#N/A</v>
      </c>
      <c r="AG4522" t="e">
        <f>NA()</f>
        <v>#N/A</v>
      </c>
      <c r="AH4522" t="e">
        <f>NA()</f>
        <v>#N/A</v>
      </c>
      <c r="AI4522" t="e">
        <f>NA()</f>
        <v>#N/A</v>
      </c>
      <c r="AJ4522" t="e">
        <f>NA()</f>
        <v>#N/A</v>
      </c>
      <c r="AK4522" t="e">
        <f>NA()</f>
        <v>#N/A</v>
      </c>
      <c r="AL4522" t="e">
        <f>NA()</f>
        <v>#N/A</v>
      </c>
      <c r="AM4522" t="e">
        <f>NA()</f>
        <v>#N/A</v>
      </c>
      <c r="AN4522" s="13">
        <v>0.28110000000000002</v>
      </c>
      <c r="AO4522" t="e">
        <f>NA()</f>
        <v>#N/A</v>
      </c>
      <c r="AP4522" t="e">
        <f>NA()</f>
        <v>#N/A</v>
      </c>
    </row>
    <row r="4523" spans="20:42" x14ac:dyDescent="0.35">
      <c r="T4523" s="6"/>
      <c r="U4523" s="6"/>
      <c r="AE4523" s="25">
        <v>42837</v>
      </c>
      <c r="AF4523" t="e">
        <f>NA()</f>
        <v>#N/A</v>
      </c>
      <c r="AG4523" t="e">
        <f>NA()</f>
        <v>#N/A</v>
      </c>
      <c r="AH4523" t="e">
        <f>NA()</f>
        <v>#N/A</v>
      </c>
      <c r="AI4523" t="e">
        <f>NA()</f>
        <v>#N/A</v>
      </c>
      <c r="AJ4523" t="e">
        <f>NA()</f>
        <v>#N/A</v>
      </c>
      <c r="AK4523" t="e">
        <f>NA()</f>
        <v>#N/A</v>
      </c>
      <c r="AL4523" t="e">
        <f>NA()</f>
        <v>#N/A</v>
      </c>
      <c r="AM4523" t="e">
        <f>NA()</f>
        <v>#N/A</v>
      </c>
      <c r="AN4523" s="13">
        <v>0.28589999999999999</v>
      </c>
      <c r="AO4523" t="e">
        <f>NA()</f>
        <v>#N/A</v>
      </c>
      <c r="AP4523" t="e">
        <f>NA()</f>
        <v>#N/A</v>
      </c>
    </row>
    <row r="4524" spans="20:42" x14ac:dyDescent="0.35">
      <c r="T4524" s="6"/>
      <c r="U4524" s="6"/>
      <c r="AE4524" s="25">
        <v>42838</v>
      </c>
      <c r="AF4524" t="e">
        <f>NA()</f>
        <v>#N/A</v>
      </c>
      <c r="AG4524" t="e">
        <f>NA()</f>
        <v>#N/A</v>
      </c>
      <c r="AH4524" t="e">
        <f>NA()</f>
        <v>#N/A</v>
      </c>
      <c r="AI4524" t="e">
        <f>NA()</f>
        <v>#N/A</v>
      </c>
      <c r="AJ4524" t="e">
        <f>NA()</f>
        <v>#N/A</v>
      </c>
      <c r="AK4524" t="e">
        <f>NA()</f>
        <v>#N/A</v>
      </c>
      <c r="AL4524" t="e">
        <f>NA()</f>
        <v>#N/A</v>
      </c>
      <c r="AM4524" t="e">
        <f>NA()</f>
        <v>#N/A</v>
      </c>
      <c r="AN4524" s="13">
        <v>0.31180000000000002</v>
      </c>
      <c r="AO4524" t="e">
        <f>NA()</f>
        <v>#N/A</v>
      </c>
      <c r="AP4524" t="e">
        <f>NA()</f>
        <v>#N/A</v>
      </c>
    </row>
    <row r="4525" spans="20:42" x14ac:dyDescent="0.35">
      <c r="T4525" s="6"/>
      <c r="U4525" s="6"/>
      <c r="AE4525" s="25">
        <v>42839</v>
      </c>
      <c r="AF4525" t="e">
        <f>NA()</f>
        <v>#N/A</v>
      </c>
      <c r="AG4525" t="e">
        <f>NA()</f>
        <v>#N/A</v>
      </c>
      <c r="AH4525" t="e">
        <f>NA()</f>
        <v>#N/A</v>
      </c>
      <c r="AI4525" t="e">
        <f>NA()</f>
        <v>#N/A</v>
      </c>
      <c r="AJ4525" t="e">
        <f>NA()</f>
        <v>#N/A</v>
      </c>
      <c r="AK4525" t="e">
        <f>NA()</f>
        <v>#N/A</v>
      </c>
      <c r="AL4525" t="e">
        <f>NA()</f>
        <v>#N/A</v>
      </c>
      <c r="AM4525" t="e">
        <f>NA()</f>
        <v>#N/A</v>
      </c>
      <c r="AN4525" t="e">
        <f>NA()</f>
        <v>#N/A</v>
      </c>
      <c r="AO4525" t="e">
        <f>NA()</f>
        <v>#N/A</v>
      </c>
      <c r="AP4525" t="e">
        <f>NA()</f>
        <v>#N/A</v>
      </c>
    </row>
    <row r="4526" spans="20:42" x14ac:dyDescent="0.35">
      <c r="T4526" s="6"/>
      <c r="U4526" s="6"/>
      <c r="AE4526" s="25">
        <v>42840</v>
      </c>
      <c r="AF4526" t="e">
        <f>NA()</f>
        <v>#N/A</v>
      </c>
      <c r="AG4526" t="e">
        <f>NA()</f>
        <v>#N/A</v>
      </c>
      <c r="AH4526" t="e">
        <f>NA()</f>
        <v>#N/A</v>
      </c>
      <c r="AI4526" t="e">
        <f>NA()</f>
        <v>#N/A</v>
      </c>
      <c r="AJ4526" t="e">
        <f>NA()</f>
        <v>#N/A</v>
      </c>
      <c r="AK4526" t="e">
        <f>NA()</f>
        <v>#N/A</v>
      </c>
      <c r="AL4526" t="e">
        <f>NA()</f>
        <v>#N/A</v>
      </c>
      <c r="AM4526" t="e">
        <f>NA()</f>
        <v>#N/A</v>
      </c>
      <c r="AN4526" t="e">
        <f>NA()</f>
        <v>#N/A</v>
      </c>
      <c r="AO4526" t="e">
        <f>NA()</f>
        <v>#N/A</v>
      </c>
      <c r="AP4526" t="e">
        <f>NA()</f>
        <v>#N/A</v>
      </c>
    </row>
    <row r="4527" spans="20:42" x14ac:dyDescent="0.35">
      <c r="T4527" s="6"/>
      <c r="U4527" s="6"/>
      <c r="AE4527" s="25">
        <v>42841</v>
      </c>
      <c r="AF4527" t="e">
        <f>NA()</f>
        <v>#N/A</v>
      </c>
      <c r="AG4527" t="e">
        <f>NA()</f>
        <v>#N/A</v>
      </c>
      <c r="AH4527" t="e">
        <f>NA()</f>
        <v>#N/A</v>
      </c>
      <c r="AI4527" t="e">
        <f>NA()</f>
        <v>#N/A</v>
      </c>
      <c r="AJ4527" t="e">
        <f>NA()</f>
        <v>#N/A</v>
      </c>
      <c r="AK4527" t="e">
        <f>NA()</f>
        <v>#N/A</v>
      </c>
      <c r="AL4527" t="e">
        <f>NA()</f>
        <v>#N/A</v>
      </c>
      <c r="AM4527" t="e">
        <f>NA()</f>
        <v>#N/A</v>
      </c>
      <c r="AN4527" t="e">
        <f>NA()</f>
        <v>#N/A</v>
      </c>
      <c r="AO4527" t="e">
        <f>NA()</f>
        <v>#N/A</v>
      </c>
      <c r="AP4527" t="e">
        <f>NA()</f>
        <v>#N/A</v>
      </c>
    </row>
    <row r="4528" spans="20:42" x14ac:dyDescent="0.35">
      <c r="T4528" s="6"/>
      <c r="U4528" s="6"/>
      <c r="AE4528" s="25">
        <v>42842</v>
      </c>
      <c r="AF4528" t="e">
        <f>NA()</f>
        <v>#N/A</v>
      </c>
      <c r="AG4528" t="e">
        <f>NA()</f>
        <v>#N/A</v>
      </c>
      <c r="AH4528" t="e">
        <f>NA()</f>
        <v>#N/A</v>
      </c>
      <c r="AI4528" t="e">
        <f>NA()</f>
        <v>#N/A</v>
      </c>
      <c r="AJ4528" t="e">
        <f>NA()</f>
        <v>#N/A</v>
      </c>
      <c r="AK4528" t="e">
        <f>NA()</f>
        <v>#N/A</v>
      </c>
      <c r="AL4528" t="e">
        <f>NA()</f>
        <v>#N/A</v>
      </c>
      <c r="AM4528" t="e">
        <f>NA()</f>
        <v>#N/A</v>
      </c>
      <c r="AN4528" s="13">
        <v>0.31480000000000002</v>
      </c>
      <c r="AO4528" t="e">
        <f>NA()</f>
        <v>#N/A</v>
      </c>
      <c r="AP4528" t="e">
        <f>NA()</f>
        <v>#N/A</v>
      </c>
    </row>
    <row r="4529" spans="20:42" x14ac:dyDescent="0.35">
      <c r="T4529" s="6"/>
      <c r="U4529" s="6"/>
      <c r="AE4529" s="25">
        <v>42843</v>
      </c>
      <c r="AF4529" t="e">
        <f>NA()</f>
        <v>#N/A</v>
      </c>
      <c r="AG4529" t="e">
        <f>NA()</f>
        <v>#N/A</v>
      </c>
      <c r="AH4529" t="e">
        <f>NA()</f>
        <v>#N/A</v>
      </c>
      <c r="AI4529" t="e">
        <f>NA()</f>
        <v>#N/A</v>
      </c>
      <c r="AJ4529" t="e">
        <f>NA()</f>
        <v>#N/A</v>
      </c>
      <c r="AK4529" t="e">
        <f>NA()</f>
        <v>#N/A</v>
      </c>
      <c r="AL4529" t="e">
        <f>NA()</f>
        <v>#N/A</v>
      </c>
      <c r="AM4529" t="e">
        <f>NA()</f>
        <v>#N/A</v>
      </c>
      <c r="AN4529" s="13">
        <v>0.31740000000000002</v>
      </c>
      <c r="AO4529" t="e">
        <f>NA()</f>
        <v>#N/A</v>
      </c>
      <c r="AP4529" t="e">
        <f>NA()</f>
        <v>#N/A</v>
      </c>
    </row>
    <row r="4530" spans="20:42" x14ac:dyDescent="0.35">
      <c r="T4530" s="6"/>
      <c r="U4530" s="6"/>
      <c r="AE4530" s="25">
        <v>42844</v>
      </c>
      <c r="AF4530" t="e">
        <f>NA()</f>
        <v>#N/A</v>
      </c>
      <c r="AG4530" t="e">
        <f>NA()</f>
        <v>#N/A</v>
      </c>
      <c r="AH4530" t="e">
        <f>NA()</f>
        <v>#N/A</v>
      </c>
      <c r="AI4530" t="e">
        <f>NA()</f>
        <v>#N/A</v>
      </c>
      <c r="AJ4530" t="e">
        <f>NA()</f>
        <v>#N/A</v>
      </c>
      <c r="AK4530" t="e">
        <f>NA()</f>
        <v>#N/A</v>
      </c>
      <c r="AL4530" t="e">
        <f>NA()</f>
        <v>#N/A</v>
      </c>
      <c r="AM4530" t="e">
        <f>NA()</f>
        <v>#N/A</v>
      </c>
      <c r="AN4530" s="13">
        <v>0.31900000000000001</v>
      </c>
      <c r="AO4530" t="e">
        <f>NA()</f>
        <v>#N/A</v>
      </c>
      <c r="AP4530" t="e">
        <f>NA()</f>
        <v>#N/A</v>
      </c>
    </row>
    <row r="4531" spans="20:42" x14ac:dyDescent="0.35">
      <c r="T4531" s="6"/>
      <c r="U4531" s="6"/>
      <c r="AE4531" s="25">
        <v>42845</v>
      </c>
      <c r="AF4531" t="e">
        <f>NA()</f>
        <v>#N/A</v>
      </c>
      <c r="AG4531" t="e">
        <f>NA()</f>
        <v>#N/A</v>
      </c>
      <c r="AH4531" t="e">
        <f>NA()</f>
        <v>#N/A</v>
      </c>
      <c r="AI4531" t="e">
        <f>NA()</f>
        <v>#N/A</v>
      </c>
      <c r="AJ4531" t="e">
        <f>NA()</f>
        <v>#N/A</v>
      </c>
      <c r="AK4531" t="e">
        <f>NA()</f>
        <v>#N/A</v>
      </c>
      <c r="AL4531" t="e">
        <f>NA()</f>
        <v>#N/A</v>
      </c>
      <c r="AM4531" t="e">
        <f>NA()</f>
        <v>#N/A</v>
      </c>
      <c r="AN4531" s="13">
        <v>0.32240000000000002</v>
      </c>
      <c r="AO4531" t="e">
        <f>NA()</f>
        <v>#N/A</v>
      </c>
      <c r="AP4531" t="e">
        <f>NA()</f>
        <v>#N/A</v>
      </c>
    </row>
    <row r="4532" spans="20:42" x14ac:dyDescent="0.35">
      <c r="T4532" s="6"/>
      <c r="U4532" s="6"/>
      <c r="AE4532" s="25">
        <v>42846</v>
      </c>
      <c r="AF4532" t="e">
        <f>NA()</f>
        <v>#N/A</v>
      </c>
      <c r="AG4532" t="e">
        <f>NA()</f>
        <v>#N/A</v>
      </c>
      <c r="AH4532" t="e">
        <f>NA()</f>
        <v>#N/A</v>
      </c>
      <c r="AI4532" t="e">
        <f>NA()</f>
        <v>#N/A</v>
      </c>
      <c r="AJ4532" t="e">
        <f>NA()</f>
        <v>#N/A</v>
      </c>
      <c r="AK4532" t="e">
        <f>NA()</f>
        <v>#N/A</v>
      </c>
      <c r="AL4532" t="e">
        <f>NA()</f>
        <v>#N/A</v>
      </c>
      <c r="AM4532" t="e">
        <f>NA()</f>
        <v>#N/A</v>
      </c>
      <c r="AN4532" s="13">
        <v>0.3362</v>
      </c>
      <c r="AO4532" t="e">
        <f>NA()</f>
        <v>#N/A</v>
      </c>
      <c r="AP4532" t="e">
        <f>NA()</f>
        <v>#N/A</v>
      </c>
    </row>
    <row r="4533" spans="20:42" x14ac:dyDescent="0.35">
      <c r="T4533" s="6"/>
      <c r="U4533" s="6"/>
      <c r="AE4533" s="25">
        <v>42847</v>
      </c>
      <c r="AF4533" t="e">
        <f>NA()</f>
        <v>#N/A</v>
      </c>
      <c r="AG4533" t="e">
        <f>NA()</f>
        <v>#N/A</v>
      </c>
      <c r="AH4533" t="e">
        <f>NA()</f>
        <v>#N/A</v>
      </c>
      <c r="AI4533" t="e">
        <f>NA()</f>
        <v>#N/A</v>
      </c>
      <c r="AJ4533" t="e">
        <f>NA()</f>
        <v>#N/A</v>
      </c>
      <c r="AK4533" t="e">
        <f>NA()</f>
        <v>#N/A</v>
      </c>
      <c r="AL4533" t="e">
        <f>NA()</f>
        <v>#N/A</v>
      </c>
      <c r="AM4533" t="e">
        <f>NA()</f>
        <v>#N/A</v>
      </c>
      <c r="AN4533" t="e">
        <f>NA()</f>
        <v>#N/A</v>
      </c>
      <c r="AO4533" t="e">
        <f>NA()</f>
        <v>#N/A</v>
      </c>
      <c r="AP4533" t="e">
        <f>NA()</f>
        <v>#N/A</v>
      </c>
    </row>
    <row r="4534" spans="20:42" x14ac:dyDescent="0.35">
      <c r="T4534" s="6"/>
      <c r="U4534" s="6"/>
      <c r="AE4534" s="25">
        <v>42848</v>
      </c>
      <c r="AF4534" t="e">
        <f>NA()</f>
        <v>#N/A</v>
      </c>
      <c r="AG4534" t="e">
        <f>NA()</f>
        <v>#N/A</v>
      </c>
      <c r="AH4534" t="e">
        <f>NA()</f>
        <v>#N/A</v>
      </c>
      <c r="AI4534" t="e">
        <f>NA()</f>
        <v>#N/A</v>
      </c>
      <c r="AJ4534" t="e">
        <f>NA()</f>
        <v>#N/A</v>
      </c>
      <c r="AK4534" t="e">
        <f>NA()</f>
        <v>#N/A</v>
      </c>
      <c r="AL4534" t="e">
        <f>NA()</f>
        <v>#N/A</v>
      </c>
      <c r="AM4534" t="e">
        <f>NA()</f>
        <v>#N/A</v>
      </c>
      <c r="AN4534" t="e">
        <f>NA()</f>
        <v>#N/A</v>
      </c>
      <c r="AO4534" t="e">
        <f>NA()</f>
        <v>#N/A</v>
      </c>
      <c r="AP4534" t="e">
        <f>NA()</f>
        <v>#N/A</v>
      </c>
    </row>
    <row r="4535" spans="20:42" x14ac:dyDescent="0.35">
      <c r="T4535" s="6"/>
      <c r="U4535" s="6"/>
      <c r="AE4535" s="25">
        <v>42849</v>
      </c>
      <c r="AF4535" t="e">
        <f>NA()</f>
        <v>#N/A</v>
      </c>
      <c r="AG4535" t="e">
        <f>NA()</f>
        <v>#N/A</v>
      </c>
      <c r="AH4535" t="e">
        <f>NA()</f>
        <v>#N/A</v>
      </c>
      <c r="AI4535" t="e">
        <f>NA()</f>
        <v>#N/A</v>
      </c>
      <c r="AJ4535" t="e">
        <f>NA()</f>
        <v>#N/A</v>
      </c>
      <c r="AK4535" t="e">
        <f>NA()</f>
        <v>#N/A</v>
      </c>
      <c r="AL4535" t="e">
        <f>NA()</f>
        <v>#N/A</v>
      </c>
      <c r="AM4535" t="e">
        <f>NA()</f>
        <v>#N/A</v>
      </c>
      <c r="AN4535" s="13">
        <v>0.3402</v>
      </c>
      <c r="AO4535" t="e">
        <f>NA()</f>
        <v>#N/A</v>
      </c>
      <c r="AP4535" t="e">
        <f>NA()</f>
        <v>#N/A</v>
      </c>
    </row>
    <row r="4536" spans="20:42" x14ac:dyDescent="0.35">
      <c r="T4536" s="6"/>
      <c r="U4536" s="6"/>
      <c r="AE4536" s="25">
        <v>42850</v>
      </c>
      <c r="AF4536" t="e">
        <f>NA()</f>
        <v>#N/A</v>
      </c>
      <c r="AG4536" t="e">
        <f>NA()</f>
        <v>#N/A</v>
      </c>
      <c r="AH4536" t="e">
        <f>NA()</f>
        <v>#N/A</v>
      </c>
      <c r="AI4536" t="e">
        <f>NA()</f>
        <v>#N/A</v>
      </c>
      <c r="AJ4536" t="e">
        <f>NA()</f>
        <v>#N/A</v>
      </c>
      <c r="AK4536" t="e">
        <f>NA()</f>
        <v>#N/A</v>
      </c>
      <c r="AL4536" t="e">
        <f>NA()</f>
        <v>#N/A</v>
      </c>
      <c r="AM4536" t="e">
        <f>NA()</f>
        <v>#N/A</v>
      </c>
      <c r="AN4536" s="13">
        <v>0.3448</v>
      </c>
      <c r="AO4536" t="e">
        <f>NA()</f>
        <v>#N/A</v>
      </c>
      <c r="AP4536" t="e">
        <f>NA()</f>
        <v>#N/A</v>
      </c>
    </row>
    <row r="4537" spans="20:42" x14ac:dyDescent="0.35">
      <c r="T4537" s="6"/>
      <c r="U4537" s="6"/>
      <c r="AE4537" s="25">
        <v>42851</v>
      </c>
      <c r="AF4537" t="e">
        <f>NA()</f>
        <v>#N/A</v>
      </c>
      <c r="AG4537" t="e">
        <f>NA()</f>
        <v>#N/A</v>
      </c>
      <c r="AH4537" t="e">
        <f>NA()</f>
        <v>#N/A</v>
      </c>
      <c r="AI4537" t="e">
        <f>NA()</f>
        <v>#N/A</v>
      </c>
      <c r="AJ4537" t="e">
        <f>NA()</f>
        <v>#N/A</v>
      </c>
      <c r="AK4537" t="e">
        <f>NA()</f>
        <v>#N/A</v>
      </c>
      <c r="AL4537" t="e">
        <f>NA()</f>
        <v>#N/A</v>
      </c>
      <c r="AM4537" t="e">
        <f>NA()</f>
        <v>#N/A</v>
      </c>
      <c r="AN4537" s="13">
        <v>0.34939999999999999</v>
      </c>
      <c r="AO4537" t="e">
        <f>NA()</f>
        <v>#N/A</v>
      </c>
      <c r="AP4537" t="e">
        <f>NA()</f>
        <v>#N/A</v>
      </c>
    </row>
    <row r="4538" spans="20:42" x14ac:dyDescent="0.35">
      <c r="T4538" s="6"/>
      <c r="U4538" s="6"/>
      <c r="AE4538" s="25">
        <v>42852</v>
      </c>
      <c r="AF4538" t="e">
        <f>NA()</f>
        <v>#N/A</v>
      </c>
      <c r="AG4538" t="e">
        <f>NA()</f>
        <v>#N/A</v>
      </c>
      <c r="AH4538" t="e">
        <f>NA()</f>
        <v>#N/A</v>
      </c>
      <c r="AI4538" t="e">
        <f>NA()</f>
        <v>#N/A</v>
      </c>
      <c r="AJ4538" t="e">
        <f>NA()</f>
        <v>#N/A</v>
      </c>
      <c r="AK4538" t="e">
        <f>NA()</f>
        <v>#N/A</v>
      </c>
      <c r="AL4538" t="e">
        <f>NA()</f>
        <v>#N/A</v>
      </c>
      <c r="AM4538" t="e">
        <f>NA()</f>
        <v>#N/A</v>
      </c>
      <c r="AN4538" s="13">
        <v>0.34799999999999998</v>
      </c>
      <c r="AO4538" t="e">
        <f>NA()</f>
        <v>#N/A</v>
      </c>
      <c r="AP4538" t="e">
        <f>NA()</f>
        <v>#N/A</v>
      </c>
    </row>
    <row r="4539" spans="20:42" x14ac:dyDescent="0.35">
      <c r="T4539" s="6"/>
      <c r="U4539" s="6"/>
      <c r="AE4539" s="25">
        <v>42853</v>
      </c>
      <c r="AF4539" t="e">
        <f>NA()</f>
        <v>#N/A</v>
      </c>
      <c r="AG4539" t="e">
        <f>NA()</f>
        <v>#N/A</v>
      </c>
      <c r="AH4539" t="e">
        <f>NA()</f>
        <v>#N/A</v>
      </c>
      <c r="AI4539" t="e">
        <f>NA()</f>
        <v>#N/A</v>
      </c>
      <c r="AJ4539" t="e">
        <f>NA()</f>
        <v>#N/A</v>
      </c>
      <c r="AK4539" t="e">
        <f>NA()</f>
        <v>#N/A</v>
      </c>
      <c r="AL4539" t="e">
        <f>NA()</f>
        <v>#N/A</v>
      </c>
      <c r="AM4539" t="e">
        <f>NA()</f>
        <v>#N/A</v>
      </c>
      <c r="AN4539" s="13">
        <v>0.3518</v>
      </c>
      <c r="AO4539" t="e">
        <f>NA()</f>
        <v>#N/A</v>
      </c>
      <c r="AP4539" t="e">
        <f>NA()</f>
        <v>#N/A</v>
      </c>
    </row>
    <row r="4540" spans="20:42" x14ac:dyDescent="0.35">
      <c r="T4540" s="6"/>
      <c r="U4540" s="6"/>
      <c r="AE4540" s="25">
        <v>42854</v>
      </c>
      <c r="AF4540" t="e">
        <f>NA()</f>
        <v>#N/A</v>
      </c>
      <c r="AG4540" t="e">
        <f>NA()</f>
        <v>#N/A</v>
      </c>
      <c r="AH4540" t="e">
        <f>NA()</f>
        <v>#N/A</v>
      </c>
      <c r="AI4540" t="e">
        <f>NA()</f>
        <v>#N/A</v>
      </c>
      <c r="AJ4540" t="e">
        <f>NA()</f>
        <v>#N/A</v>
      </c>
      <c r="AK4540" t="e">
        <f>NA()</f>
        <v>#N/A</v>
      </c>
      <c r="AL4540" t="e">
        <f>NA()</f>
        <v>#N/A</v>
      </c>
      <c r="AM4540" t="e">
        <f>NA()</f>
        <v>#N/A</v>
      </c>
      <c r="AN4540" t="e">
        <f>NA()</f>
        <v>#N/A</v>
      </c>
      <c r="AO4540" t="e">
        <f>NA()</f>
        <v>#N/A</v>
      </c>
      <c r="AP4540" t="e">
        <f>NA()</f>
        <v>#N/A</v>
      </c>
    </row>
    <row r="4541" spans="20:42" x14ac:dyDescent="0.35">
      <c r="T4541" s="6"/>
      <c r="U4541" s="6"/>
      <c r="AE4541" s="25">
        <v>42855</v>
      </c>
      <c r="AF4541" t="e">
        <f>NA()</f>
        <v>#N/A</v>
      </c>
      <c r="AG4541" t="e">
        <f>NA()</f>
        <v>#N/A</v>
      </c>
      <c r="AH4541" t="e">
        <f>NA()</f>
        <v>#N/A</v>
      </c>
      <c r="AI4541" t="e">
        <f>NA()</f>
        <v>#N/A</v>
      </c>
      <c r="AJ4541" t="e">
        <f>NA()</f>
        <v>#N/A</v>
      </c>
      <c r="AK4541" t="e">
        <f>NA()</f>
        <v>#N/A</v>
      </c>
      <c r="AL4541" t="e">
        <f>NA()</f>
        <v>#N/A</v>
      </c>
      <c r="AM4541" t="e">
        <f>NA()</f>
        <v>#N/A</v>
      </c>
      <c r="AN4541" t="e">
        <f>NA()</f>
        <v>#N/A</v>
      </c>
      <c r="AO4541" t="e">
        <f>NA()</f>
        <v>#N/A</v>
      </c>
      <c r="AP4541" t="e">
        <f>NA()</f>
        <v>#N/A</v>
      </c>
    </row>
    <row r="4542" spans="20:42" x14ac:dyDescent="0.35">
      <c r="T4542" s="6"/>
      <c r="U4542" s="6"/>
      <c r="AE4542" s="25">
        <v>42856</v>
      </c>
      <c r="AF4542" t="e">
        <f>NA()</f>
        <v>#N/A</v>
      </c>
      <c r="AG4542" t="e">
        <f>NA()</f>
        <v>#N/A</v>
      </c>
      <c r="AH4542" t="e">
        <f>NA()</f>
        <v>#N/A</v>
      </c>
      <c r="AI4542" t="e">
        <f>NA()</f>
        <v>#N/A</v>
      </c>
      <c r="AJ4542" t="e">
        <f>NA()</f>
        <v>#N/A</v>
      </c>
      <c r="AK4542" t="e">
        <f>NA()</f>
        <v>#N/A</v>
      </c>
      <c r="AL4542" t="e">
        <f>NA()</f>
        <v>#N/A</v>
      </c>
      <c r="AM4542" t="e">
        <f>NA()</f>
        <v>#N/A</v>
      </c>
      <c r="AN4542" t="e">
        <f>NA()</f>
        <v>#N/A</v>
      </c>
      <c r="AO4542" s="13">
        <v>1.7262500000000001</v>
      </c>
      <c r="AP4542" t="e">
        <f>NA()</f>
        <v>#N/A</v>
      </c>
    </row>
    <row r="4543" spans="20:42" x14ac:dyDescent="0.35">
      <c r="T4543" s="6"/>
      <c r="U4543" s="6"/>
      <c r="AE4543" s="25">
        <v>42857</v>
      </c>
      <c r="AF4543" t="e">
        <f>NA()</f>
        <v>#N/A</v>
      </c>
      <c r="AG4543" t="e">
        <f>NA()</f>
        <v>#N/A</v>
      </c>
      <c r="AH4543" t="e">
        <f>NA()</f>
        <v>#N/A</v>
      </c>
      <c r="AI4543" t="e">
        <f>NA()</f>
        <v>#N/A</v>
      </c>
      <c r="AJ4543" t="e">
        <f>NA()</f>
        <v>#N/A</v>
      </c>
      <c r="AK4543" t="e">
        <f>NA()</f>
        <v>#N/A</v>
      </c>
      <c r="AL4543" t="e">
        <f>NA()</f>
        <v>#N/A</v>
      </c>
      <c r="AM4543" t="e">
        <f>NA()</f>
        <v>#N/A</v>
      </c>
      <c r="AN4543" s="13">
        <v>0.35449999999999998</v>
      </c>
      <c r="AO4543" t="e">
        <f>NA()</f>
        <v>#N/A</v>
      </c>
      <c r="AP4543" t="e">
        <f>NA()</f>
        <v>#N/A</v>
      </c>
    </row>
    <row r="4544" spans="20:42" x14ac:dyDescent="0.35">
      <c r="T4544" s="6"/>
      <c r="U4544" s="6"/>
      <c r="AE4544" s="25">
        <v>42858</v>
      </c>
      <c r="AF4544" t="e">
        <f>NA()</f>
        <v>#N/A</v>
      </c>
      <c r="AG4544" t="e">
        <f>NA()</f>
        <v>#N/A</v>
      </c>
      <c r="AH4544" t="e">
        <f>NA()</f>
        <v>#N/A</v>
      </c>
      <c r="AI4544" t="e">
        <f>NA()</f>
        <v>#N/A</v>
      </c>
      <c r="AJ4544" t="e">
        <f>NA()</f>
        <v>#N/A</v>
      </c>
      <c r="AK4544" t="e">
        <f>NA()</f>
        <v>#N/A</v>
      </c>
      <c r="AL4544" t="e">
        <f>NA()</f>
        <v>#N/A</v>
      </c>
      <c r="AM4544" t="e">
        <f>NA()</f>
        <v>#N/A</v>
      </c>
      <c r="AN4544" s="13">
        <v>0.35570000000000002</v>
      </c>
      <c r="AO4544" t="e">
        <f>NA()</f>
        <v>#N/A</v>
      </c>
      <c r="AP4544" t="e">
        <f>NA()</f>
        <v>#N/A</v>
      </c>
    </row>
    <row r="4545" spans="20:42" x14ac:dyDescent="0.35">
      <c r="T4545" s="6"/>
      <c r="U4545" s="6"/>
      <c r="AE4545" s="25">
        <v>42859</v>
      </c>
      <c r="AF4545" t="e">
        <f>NA()</f>
        <v>#N/A</v>
      </c>
      <c r="AG4545" t="e">
        <f>NA()</f>
        <v>#N/A</v>
      </c>
      <c r="AH4545" t="e">
        <f>NA()</f>
        <v>#N/A</v>
      </c>
      <c r="AI4545" t="e">
        <f>NA()</f>
        <v>#N/A</v>
      </c>
      <c r="AJ4545" t="e">
        <f>NA()</f>
        <v>#N/A</v>
      </c>
      <c r="AK4545" t="e">
        <f>NA()</f>
        <v>#N/A</v>
      </c>
      <c r="AL4545" t="e">
        <f>NA()</f>
        <v>#N/A</v>
      </c>
      <c r="AM4545" t="e">
        <f>NA()</f>
        <v>#N/A</v>
      </c>
      <c r="AN4545" s="13">
        <v>0.35549999999999998</v>
      </c>
      <c r="AO4545" t="e">
        <f>NA()</f>
        <v>#N/A</v>
      </c>
      <c r="AP4545" t="e">
        <f>NA()</f>
        <v>#N/A</v>
      </c>
    </row>
    <row r="4546" spans="20:42" x14ac:dyDescent="0.35">
      <c r="T4546" s="6"/>
      <c r="U4546" s="6"/>
      <c r="AE4546" s="25">
        <v>42860</v>
      </c>
      <c r="AF4546" t="e">
        <f>NA()</f>
        <v>#N/A</v>
      </c>
      <c r="AG4546" t="e">
        <f>NA()</f>
        <v>#N/A</v>
      </c>
      <c r="AH4546" t="e">
        <f>NA()</f>
        <v>#N/A</v>
      </c>
      <c r="AI4546" t="e">
        <f>NA()</f>
        <v>#N/A</v>
      </c>
      <c r="AJ4546" t="e">
        <f>NA()</f>
        <v>#N/A</v>
      </c>
      <c r="AK4546" t="e">
        <f>NA()</f>
        <v>#N/A</v>
      </c>
      <c r="AL4546" t="e">
        <f>NA()</f>
        <v>#N/A</v>
      </c>
      <c r="AM4546" t="e">
        <f>NA()</f>
        <v>#N/A</v>
      </c>
      <c r="AN4546" s="13">
        <v>0.36149999999999999</v>
      </c>
      <c r="AO4546" t="e">
        <f>NA()</f>
        <v>#N/A</v>
      </c>
      <c r="AP4546" t="e">
        <f>NA()</f>
        <v>#N/A</v>
      </c>
    </row>
    <row r="4547" spans="20:42" x14ac:dyDescent="0.35">
      <c r="T4547" s="6"/>
      <c r="U4547" s="6"/>
      <c r="AE4547" s="25">
        <v>42861</v>
      </c>
      <c r="AF4547" t="e">
        <f>NA()</f>
        <v>#N/A</v>
      </c>
      <c r="AG4547" t="e">
        <f>NA()</f>
        <v>#N/A</v>
      </c>
      <c r="AH4547" t="e">
        <f>NA()</f>
        <v>#N/A</v>
      </c>
      <c r="AI4547" t="e">
        <f>NA()</f>
        <v>#N/A</v>
      </c>
      <c r="AJ4547" t="e">
        <f>NA()</f>
        <v>#N/A</v>
      </c>
      <c r="AK4547" t="e">
        <f>NA()</f>
        <v>#N/A</v>
      </c>
      <c r="AL4547" t="e">
        <f>NA()</f>
        <v>#N/A</v>
      </c>
      <c r="AM4547" t="e">
        <f>NA()</f>
        <v>#N/A</v>
      </c>
      <c r="AN4547" t="e">
        <f>NA()</f>
        <v>#N/A</v>
      </c>
      <c r="AO4547" t="e">
        <f>NA()</f>
        <v>#N/A</v>
      </c>
      <c r="AP4547" t="e">
        <f>NA()</f>
        <v>#N/A</v>
      </c>
    </row>
    <row r="4548" spans="20:42" x14ac:dyDescent="0.35">
      <c r="T4548" s="6"/>
      <c r="U4548" s="6"/>
      <c r="AE4548" s="25">
        <v>42862</v>
      </c>
      <c r="AF4548" t="e">
        <f>NA()</f>
        <v>#N/A</v>
      </c>
      <c r="AG4548" t="e">
        <f>NA()</f>
        <v>#N/A</v>
      </c>
      <c r="AH4548" t="e">
        <f>NA()</f>
        <v>#N/A</v>
      </c>
      <c r="AI4548" t="e">
        <f>NA()</f>
        <v>#N/A</v>
      </c>
      <c r="AJ4548" t="e">
        <f>NA()</f>
        <v>#N/A</v>
      </c>
      <c r="AK4548" t="e">
        <f>NA()</f>
        <v>#N/A</v>
      </c>
      <c r="AL4548" t="e">
        <f>NA()</f>
        <v>#N/A</v>
      </c>
      <c r="AM4548" t="e">
        <f>NA()</f>
        <v>#N/A</v>
      </c>
      <c r="AN4548" t="e">
        <f>NA()</f>
        <v>#N/A</v>
      </c>
      <c r="AO4548" t="e">
        <f>NA()</f>
        <v>#N/A</v>
      </c>
      <c r="AP4548" t="e">
        <f>NA()</f>
        <v>#N/A</v>
      </c>
    </row>
    <row r="4549" spans="20:42" x14ac:dyDescent="0.35">
      <c r="T4549" s="6"/>
      <c r="U4549" s="6"/>
      <c r="AE4549" s="25">
        <v>42863</v>
      </c>
      <c r="AF4549" t="e">
        <f>NA()</f>
        <v>#N/A</v>
      </c>
      <c r="AG4549" t="e">
        <f>NA()</f>
        <v>#N/A</v>
      </c>
      <c r="AH4549" t="e">
        <f>NA()</f>
        <v>#N/A</v>
      </c>
      <c r="AI4549" t="e">
        <f>NA()</f>
        <v>#N/A</v>
      </c>
      <c r="AJ4549" t="e">
        <f>NA()</f>
        <v>#N/A</v>
      </c>
      <c r="AK4549" t="e">
        <f>NA()</f>
        <v>#N/A</v>
      </c>
      <c r="AL4549" t="e">
        <f>NA()</f>
        <v>#N/A</v>
      </c>
      <c r="AM4549" t="e">
        <f>NA()</f>
        <v>#N/A</v>
      </c>
      <c r="AN4549" s="13">
        <v>0.3654</v>
      </c>
      <c r="AO4549" t="e">
        <f>NA()</f>
        <v>#N/A</v>
      </c>
      <c r="AP4549" t="e">
        <f>NA()</f>
        <v>#N/A</v>
      </c>
    </row>
    <row r="4550" spans="20:42" x14ac:dyDescent="0.35">
      <c r="T4550" s="6"/>
      <c r="U4550" s="6"/>
      <c r="AE4550" s="25">
        <v>42864</v>
      </c>
      <c r="AF4550" t="e">
        <f>NA()</f>
        <v>#N/A</v>
      </c>
      <c r="AG4550" t="e">
        <f>NA()</f>
        <v>#N/A</v>
      </c>
      <c r="AH4550" t="e">
        <f>NA()</f>
        <v>#N/A</v>
      </c>
      <c r="AI4550" t="e">
        <f>NA()</f>
        <v>#N/A</v>
      </c>
      <c r="AJ4550" t="e">
        <f>NA()</f>
        <v>#N/A</v>
      </c>
      <c r="AK4550" t="e">
        <f>NA()</f>
        <v>#N/A</v>
      </c>
      <c r="AL4550" t="e">
        <f>NA()</f>
        <v>#N/A</v>
      </c>
      <c r="AM4550" t="e">
        <f>NA()</f>
        <v>#N/A</v>
      </c>
      <c r="AN4550" s="13">
        <v>0.36659999999999998</v>
      </c>
      <c r="AO4550" t="e">
        <f>NA()</f>
        <v>#N/A</v>
      </c>
      <c r="AP4550" t="e">
        <f>NA()</f>
        <v>#N/A</v>
      </c>
    </row>
    <row r="4551" spans="20:42" x14ac:dyDescent="0.35">
      <c r="T4551" s="6"/>
      <c r="U4551" s="6"/>
      <c r="AE4551" s="25">
        <v>42865</v>
      </c>
      <c r="AF4551" t="e">
        <f>NA()</f>
        <v>#N/A</v>
      </c>
      <c r="AG4551" t="e">
        <f>NA()</f>
        <v>#N/A</v>
      </c>
      <c r="AH4551" t="e">
        <f>NA()</f>
        <v>#N/A</v>
      </c>
      <c r="AI4551" t="e">
        <f>NA()</f>
        <v>#N/A</v>
      </c>
      <c r="AJ4551" t="e">
        <f>NA()</f>
        <v>#N/A</v>
      </c>
      <c r="AK4551" t="e">
        <f>NA()</f>
        <v>#N/A</v>
      </c>
      <c r="AL4551" t="e">
        <f>NA()</f>
        <v>#N/A</v>
      </c>
      <c r="AM4551" t="e">
        <f>NA()</f>
        <v>#N/A</v>
      </c>
      <c r="AN4551" t="e">
        <f>NA()</f>
        <v>#N/A</v>
      </c>
      <c r="AO4551" t="e">
        <f>NA()</f>
        <v>#N/A</v>
      </c>
      <c r="AP4551" t="e">
        <f>NA()</f>
        <v>#N/A</v>
      </c>
    </row>
    <row r="4552" spans="20:42" x14ac:dyDescent="0.35">
      <c r="T4552" s="6"/>
      <c r="U4552" s="6"/>
      <c r="AE4552" s="25">
        <v>42866</v>
      </c>
      <c r="AF4552" t="e">
        <f>NA()</f>
        <v>#N/A</v>
      </c>
      <c r="AG4552" t="e">
        <f>NA()</f>
        <v>#N/A</v>
      </c>
      <c r="AH4552" t="e">
        <f>NA()</f>
        <v>#N/A</v>
      </c>
      <c r="AI4552" t="e">
        <f>NA()</f>
        <v>#N/A</v>
      </c>
      <c r="AJ4552" t="e">
        <f>NA()</f>
        <v>#N/A</v>
      </c>
      <c r="AK4552" t="e">
        <f>NA()</f>
        <v>#N/A</v>
      </c>
      <c r="AL4552" t="e">
        <f>NA()</f>
        <v>#N/A</v>
      </c>
      <c r="AM4552" t="e">
        <f>NA()</f>
        <v>#N/A</v>
      </c>
      <c r="AN4552" s="13">
        <v>0.36620000000000003</v>
      </c>
      <c r="AO4552" t="e">
        <f>NA()</f>
        <v>#N/A</v>
      </c>
      <c r="AP4552" t="e">
        <f>NA()</f>
        <v>#N/A</v>
      </c>
    </row>
    <row r="4553" spans="20:42" x14ac:dyDescent="0.35">
      <c r="T4553" s="6"/>
      <c r="U4553" s="6"/>
      <c r="AE4553" s="25">
        <v>42867</v>
      </c>
      <c r="AF4553" t="e">
        <f>NA()</f>
        <v>#N/A</v>
      </c>
      <c r="AG4553" t="e">
        <f>NA()</f>
        <v>#N/A</v>
      </c>
      <c r="AH4553" t="e">
        <f>NA()</f>
        <v>#N/A</v>
      </c>
      <c r="AI4553" t="e">
        <f>NA()</f>
        <v>#N/A</v>
      </c>
      <c r="AJ4553" t="e">
        <f>NA()</f>
        <v>#N/A</v>
      </c>
      <c r="AK4553" t="e">
        <f>NA()</f>
        <v>#N/A</v>
      </c>
      <c r="AL4553" t="e">
        <f>NA()</f>
        <v>#N/A</v>
      </c>
      <c r="AM4553" t="e">
        <f>NA()</f>
        <v>#N/A</v>
      </c>
      <c r="AN4553" s="13">
        <v>0.36730000000000002</v>
      </c>
      <c r="AO4553" t="e">
        <f>NA()</f>
        <v>#N/A</v>
      </c>
      <c r="AP4553" t="e">
        <f>NA()</f>
        <v>#N/A</v>
      </c>
    </row>
    <row r="4554" spans="20:42" x14ac:dyDescent="0.35">
      <c r="T4554" s="6"/>
      <c r="U4554" s="6"/>
      <c r="AE4554" s="25">
        <v>42868</v>
      </c>
      <c r="AF4554" t="e">
        <f>NA()</f>
        <v>#N/A</v>
      </c>
      <c r="AG4554" t="e">
        <f>NA()</f>
        <v>#N/A</v>
      </c>
      <c r="AH4554" t="e">
        <f>NA()</f>
        <v>#N/A</v>
      </c>
      <c r="AI4554" t="e">
        <f>NA()</f>
        <v>#N/A</v>
      </c>
      <c r="AJ4554" t="e">
        <f>NA()</f>
        <v>#N/A</v>
      </c>
      <c r="AK4554" t="e">
        <f>NA()</f>
        <v>#N/A</v>
      </c>
      <c r="AL4554" t="e">
        <f>NA()</f>
        <v>#N/A</v>
      </c>
      <c r="AM4554" t="e">
        <f>NA()</f>
        <v>#N/A</v>
      </c>
      <c r="AN4554" t="e">
        <f>NA()</f>
        <v>#N/A</v>
      </c>
      <c r="AO4554" t="e">
        <f>NA()</f>
        <v>#N/A</v>
      </c>
      <c r="AP4554" t="e">
        <f>NA()</f>
        <v>#N/A</v>
      </c>
    </row>
    <row r="4555" spans="20:42" x14ac:dyDescent="0.35">
      <c r="T4555" s="6"/>
      <c r="U4555" s="6"/>
      <c r="AE4555" s="25">
        <v>42869</v>
      </c>
      <c r="AF4555" t="e">
        <f>NA()</f>
        <v>#N/A</v>
      </c>
      <c r="AG4555" t="e">
        <f>NA()</f>
        <v>#N/A</v>
      </c>
      <c r="AH4555" t="e">
        <f>NA()</f>
        <v>#N/A</v>
      </c>
      <c r="AI4555" t="e">
        <f>NA()</f>
        <v>#N/A</v>
      </c>
      <c r="AJ4555" t="e">
        <f>NA()</f>
        <v>#N/A</v>
      </c>
      <c r="AK4555" t="e">
        <f>NA()</f>
        <v>#N/A</v>
      </c>
      <c r="AL4555" t="e">
        <f>NA()</f>
        <v>#N/A</v>
      </c>
      <c r="AM4555" t="e">
        <f>NA()</f>
        <v>#N/A</v>
      </c>
      <c r="AN4555" t="e">
        <f>NA()</f>
        <v>#N/A</v>
      </c>
      <c r="AO4555" t="e">
        <f>NA()</f>
        <v>#N/A</v>
      </c>
      <c r="AP4555" t="e">
        <f>NA()</f>
        <v>#N/A</v>
      </c>
    </row>
    <row r="4556" spans="20:42" x14ac:dyDescent="0.35">
      <c r="T4556" s="6"/>
      <c r="U4556" s="6"/>
      <c r="AE4556" s="25">
        <v>42870</v>
      </c>
      <c r="AF4556" t="e">
        <f>NA()</f>
        <v>#N/A</v>
      </c>
      <c r="AG4556" t="e">
        <f>NA()</f>
        <v>#N/A</v>
      </c>
      <c r="AH4556" t="e">
        <f>NA()</f>
        <v>#N/A</v>
      </c>
      <c r="AI4556" t="e">
        <f>NA()</f>
        <v>#N/A</v>
      </c>
      <c r="AJ4556" t="e">
        <f>NA()</f>
        <v>#N/A</v>
      </c>
      <c r="AK4556" t="e">
        <f>NA()</f>
        <v>#N/A</v>
      </c>
      <c r="AL4556" t="e">
        <f>NA()</f>
        <v>#N/A</v>
      </c>
      <c r="AM4556" t="e">
        <f>NA()</f>
        <v>#N/A</v>
      </c>
      <c r="AN4556" s="13">
        <v>0.37130000000000002</v>
      </c>
      <c r="AO4556" t="e">
        <f>NA()</f>
        <v>#N/A</v>
      </c>
      <c r="AP4556" t="e">
        <f>NA()</f>
        <v>#N/A</v>
      </c>
    </row>
    <row r="4557" spans="20:42" x14ac:dyDescent="0.35">
      <c r="T4557" s="6"/>
      <c r="U4557" s="6"/>
      <c r="AE4557" s="25">
        <v>42871</v>
      </c>
      <c r="AF4557" t="e">
        <f>NA()</f>
        <v>#N/A</v>
      </c>
      <c r="AG4557" t="e">
        <f>NA()</f>
        <v>#N/A</v>
      </c>
      <c r="AH4557" t="e">
        <f>NA()</f>
        <v>#N/A</v>
      </c>
      <c r="AI4557" t="e">
        <f>NA()</f>
        <v>#N/A</v>
      </c>
      <c r="AJ4557" t="e">
        <f>NA()</f>
        <v>#N/A</v>
      </c>
      <c r="AK4557" t="e">
        <f>NA()</f>
        <v>#N/A</v>
      </c>
      <c r="AL4557" t="e">
        <f>NA()</f>
        <v>#N/A</v>
      </c>
      <c r="AM4557" t="e">
        <f>NA()</f>
        <v>#N/A</v>
      </c>
      <c r="AN4557" s="13">
        <v>0.37840000000000001</v>
      </c>
      <c r="AO4557" t="e">
        <f>NA()</f>
        <v>#N/A</v>
      </c>
      <c r="AP4557" t="e">
        <f>NA()</f>
        <v>#N/A</v>
      </c>
    </row>
    <row r="4558" spans="20:42" x14ac:dyDescent="0.35">
      <c r="T4558" s="6"/>
      <c r="U4558" s="6"/>
      <c r="AE4558" s="25">
        <v>42872</v>
      </c>
      <c r="AF4558" t="e">
        <f>NA()</f>
        <v>#N/A</v>
      </c>
      <c r="AG4558" t="e">
        <f>NA()</f>
        <v>#N/A</v>
      </c>
      <c r="AH4558" t="e">
        <f>NA()</f>
        <v>#N/A</v>
      </c>
      <c r="AI4558" t="e">
        <f>NA()</f>
        <v>#N/A</v>
      </c>
      <c r="AJ4558" t="e">
        <f>NA()</f>
        <v>#N/A</v>
      </c>
      <c r="AK4558" t="e">
        <f>NA()</f>
        <v>#N/A</v>
      </c>
      <c r="AL4558" t="e">
        <f>NA()</f>
        <v>#N/A</v>
      </c>
      <c r="AM4558" t="e">
        <f>NA()</f>
        <v>#N/A</v>
      </c>
      <c r="AN4558" s="13">
        <v>0.38300000000000001</v>
      </c>
      <c r="AO4558" t="e">
        <f>NA()</f>
        <v>#N/A</v>
      </c>
      <c r="AP4558" t="e">
        <f>NA()</f>
        <v>#N/A</v>
      </c>
    </row>
    <row r="4559" spans="20:42" x14ac:dyDescent="0.35">
      <c r="T4559" s="6"/>
      <c r="U4559" s="6"/>
      <c r="AE4559" s="25">
        <v>42873</v>
      </c>
      <c r="AF4559" t="e">
        <f>NA()</f>
        <v>#N/A</v>
      </c>
      <c r="AG4559" t="e">
        <f>NA()</f>
        <v>#N/A</v>
      </c>
      <c r="AH4559" t="e">
        <f>NA()</f>
        <v>#N/A</v>
      </c>
      <c r="AI4559" t="e">
        <f>NA()</f>
        <v>#N/A</v>
      </c>
      <c r="AJ4559" t="e">
        <f>NA()</f>
        <v>#N/A</v>
      </c>
      <c r="AK4559" t="e">
        <f>NA()</f>
        <v>#N/A</v>
      </c>
      <c r="AL4559" t="e">
        <f>NA()</f>
        <v>#N/A</v>
      </c>
      <c r="AM4559" t="e">
        <f>NA()</f>
        <v>#N/A</v>
      </c>
      <c r="AN4559" s="13">
        <v>0.38700000000000001</v>
      </c>
      <c r="AO4559" t="e">
        <f>NA()</f>
        <v>#N/A</v>
      </c>
      <c r="AP4559" t="e">
        <f>NA()</f>
        <v>#N/A</v>
      </c>
    </row>
    <row r="4560" spans="20:42" x14ac:dyDescent="0.35">
      <c r="T4560" s="6"/>
      <c r="U4560" s="6"/>
      <c r="AE4560" s="25">
        <v>42874</v>
      </c>
      <c r="AF4560" t="e">
        <f>NA()</f>
        <v>#N/A</v>
      </c>
      <c r="AG4560" t="e">
        <f>NA()</f>
        <v>#N/A</v>
      </c>
      <c r="AH4560" t="e">
        <f>NA()</f>
        <v>#N/A</v>
      </c>
      <c r="AI4560" t="e">
        <f>NA()</f>
        <v>#N/A</v>
      </c>
      <c r="AJ4560" t="e">
        <f>NA()</f>
        <v>#N/A</v>
      </c>
      <c r="AK4560" t="e">
        <f>NA()</f>
        <v>#N/A</v>
      </c>
      <c r="AL4560" t="e">
        <f>NA()</f>
        <v>#N/A</v>
      </c>
      <c r="AM4560" t="e">
        <f>NA()</f>
        <v>#N/A</v>
      </c>
      <c r="AN4560" s="13">
        <v>0.39639999999999997</v>
      </c>
      <c r="AO4560" t="e">
        <f>NA()</f>
        <v>#N/A</v>
      </c>
      <c r="AP4560" t="e">
        <f>NA()</f>
        <v>#N/A</v>
      </c>
    </row>
    <row r="4561" spans="20:42" x14ac:dyDescent="0.35">
      <c r="T4561" s="6"/>
      <c r="U4561" s="6"/>
      <c r="AE4561" s="25">
        <v>42875</v>
      </c>
      <c r="AF4561" t="e">
        <f>NA()</f>
        <v>#N/A</v>
      </c>
      <c r="AG4561" t="e">
        <f>NA()</f>
        <v>#N/A</v>
      </c>
      <c r="AH4561" t="e">
        <f>NA()</f>
        <v>#N/A</v>
      </c>
      <c r="AI4561" t="e">
        <f>NA()</f>
        <v>#N/A</v>
      </c>
      <c r="AJ4561" t="e">
        <f>NA()</f>
        <v>#N/A</v>
      </c>
      <c r="AK4561" t="e">
        <f>NA()</f>
        <v>#N/A</v>
      </c>
      <c r="AL4561" t="e">
        <f>NA()</f>
        <v>#N/A</v>
      </c>
      <c r="AM4561" t="e">
        <f>NA()</f>
        <v>#N/A</v>
      </c>
      <c r="AN4561" t="e">
        <f>NA()</f>
        <v>#N/A</v>
      </c>
      <c r="AO4561" t="e">
        <f>NA()</f>
        <v>#N/A</v>
      </c>
      <c r="AP4561" t="e">
        <f>NA()</f>
        <v>#N/A</v>
      </c>
    </row>
    <row r="4562" spans="20:42" x14ac:dyDescent="0.35">
      <c r="T4562" s="6"/>
      <c r="U4562" s="6"/>
      <c r="AE4562" s="25">
        <v>42876</v>
      </c>
      <c r="AF4562" t="e">
        <f>NA()</f>
        <v>#N/A</v>
      </c>
      <c r="AG4562" t="e">
        <f>NA()</f>
        <v>#N/A</v>
      </c>
      <c r="AH4562" t="e">
        <f>NA()</f>
        <v>#N/A</v>
      </c>
      <c r="AI4562" t="e">
        <f>NA()</f>
        <v>#N/A</v>
      </c>
      <c r="AJ4562" t="e">
        <f>NA()</f>
        <v>#N/A</v>
      </c>
      <c r="AK4562" t="e">
        <f>NA()</f>
        <v>#N/A</v>
      </c>
      <c r="AL4562" t="e">
        <f>NA()</f>
        <v>#N/A</v>
      </c>
      <c r="AM4562" t="e">
        <f>NA()</f>
        <v>#N/A</v>
      </c>
      <c r="AN4562" t="e">
        <f>NA()</f>
        <v>#N/A</v>
      </c>
      <c r="AO4562" t="e">
        <f>NA()</f>
        <v>#N/A</v>
      </c>
      <c r="AP4562" t="e">
        <f>NA()</f>
        <v>#N/A</v>
      </c>
    </row>
    <row r="4563" spans="20:42" x14ac:dyDescent="0.35">
      <c r="T4563" s="6"/>
      <c r="U4563" s="6"/>
      <c r="AE4563" s="25">
        <v>42877</v>
      </c>
      <c r="AF4563" t="e">
        <f>NA()</f>
        <v>#N/A</v>
      </c>
      <c r="AG4563" t="e">
        <f>NA()</f>
        <v>#N/A</v>
      </c>
      <c r="AH4563" t="e">
        <f>NA()</f>
        <v>#N/A</v>
      </c>
      <c r="AI4563" t="e">
        <f>NA()</f>
        <v>#N/A</v>
      </c>
      <c r="AJ4563" t="e">
        <f>NA()</f>
        <v>#N/A</v>
      </c>
      <c r="AK4563" t="e">
        <f>NA()</f>
        <v>#N/A</v>
      </c>
      <c r="AL4563" t="e">
        <f>NA()</f>
        <v>#N/A</v>
      </c>
      <c r="AM4563" t="e">
        <f>NA()</f>
        <v>#N/A</v>
      </c>
      <c r="AN4563" s="13">
        <v>0.39589999999999997</v>
      </c>
      <c r="AO4563" t="e">
        <f>NA()</f>
        <v>#N/A</v>
      </c>
      <c r="AP4563" t="e">
        <f>NA()</f>
        <v>#N/A</v>
      </c>
    </row>
    <row r="4564" spans="20:42" x14ac:dyDescent="0.35">
      <c r="T4564" s="6"/>
      <c r="U4564" s="6"/>
      <c r="AE4564" s="25">
        <v>42878</v>
      </c>
      <c r="AF4564" t="e">
        <f>NA()</f>
        <v>#N/A</v>
      </c>
      <c r="AG4564" t="e">
        <f>NA()</f>
        <v>#N/A</v>
      </c>
      <c r="AH4564" t="e">
        <f>NA()</f>
        <v>#N/A</v>
      </c>
      <c r="AI4564" t="e">
        <f>NA()</f>
        <v>#N/A</v>
      </c>
      <c r="AJ4564" t="e">
        <f>NA()</f>
        <v>#N/A</v>
      </c>
      <c r="AK4564" t="e">
        <f>NA()</f>
        <v>#N/A</v>
      </c>
      <c r="AL4564" t="e">
        <f>NA()</f>
        <v>#N/A</v>
      </c>
      <c r="AM4564" t="e">
        <f>NA()</f>
        <v>#N/A</v>
      </c>
      <c r="AN4564" s="13">
        <v>0.39410000000000001</v>
      </c>
      <c r="AO4564" t="e">
        <f>NA()</f>
        <v>#N/A</v>
      </c>
      <c r="AP4564" t="e">
        <f>NA()</f>
        <v>#N/A</v>
      </c>
    </row>
    <row r="4565" spans="20:42" x14ac:dyDescent="0.35">
      <c r="T4565" s="6"/>
      <c r="U4565" s="6"/>
      <c r="AE4565" s="25">
        <v>42879</v>
      </c>
      <c r="AF4565" t="e">
        <f>NA()</f>
        <v>#N/A</v>
      </c>
      <c r="AG4565" t="e">
        <f>NA()</f>
        <v>#N/A</v>
      </c>
      <c r="AH4565" t="e">
        <f>NA()</f>
        <v>#N/A</v>
      </c>
      <c r="AI4565" t="e">
        <f>NA()</f>
        <v>#N/A</v>
      </c>
      <c r="AJ4565" t="e">
        <f>NA()</f>
        <v>#N/A</v>
      </c>
      <c r="AK4565" t="e">
        <f>NA()</f>
        <v>#N/A</v>
      </c>
      <c r="AL4565" t="e">
        <f>NA()</f>
        <v>#N/A</v>
      </c>
      <c r="AM4565" t="e">
        <f>NA()</f>
        <v>#N/A</v>
      </c>
      <c r="AN4565" s="13">
        <v>0.3962</v>
      </c>
      <c r="AO4565" t="e">
        <f>NA()</f>
        <v>#N/A</v>
      </c>
      <c r="AP4565" t="e">
        <f>NA()</f>
        <v>#N/A</v>
      </c>
    </row>
    <row r="4566" spans="20:42" x14ac:dyDescent="0.35">
      <c r="T4566" s="6"/>
      <c r="U4566" s="6"/>
      <c r="AE4566" s="25">
        <v>42880</v>
      </c>
      <c r="AF4566" t="e">
        <f>NA()</f>
        <v>#N/A</v>
      </c>
      <c r="AG4566" t="e">
        <f>NA()</f>
        <v>#N/A</v>
      </c>
      <c r="AH4566" t="e">
        <f>NA()</f>
        <v>#N/A</v>
      </c>
      <c r="AI4566" t="e">
        <f>NA()</f>
        <v>#N/A</v>
      </c>
      <c r="AJ4566" t="e">
        <f>NA()</f>
        <v>#N/A</v>
      </c>
      <c r="AK4566" t="e">
        <f>NA()</f>
        <v>#N/A</v>
      </c>
      <c r="AL4566" t="e">
        <f>NA()</f>
        <v>#N/A</v>
      </c>
      <c r="AM4566" t="e">
        <f>NA()</f>
        <v>#N/A</v>
      </c>
      <c r="AN4566" s="13">
        <v>0.39750000000000002</v>
      </c>
      <c r="AO4566" t="e">
        <f>NA()</f>
        <v>#N/A</v>
      </c>
      <c r="AP4566" t="e">
        <f>NA()</f>
        <v>#N/A</v>
      </c>
    </row>
    <row r="4567" spans="20:42" x14ac:dyDescent="0.35">
      <c r="T4567" s="6"/>
      <c r="U4567" s="6"/>
      <c r="AE4567" s="25">
        <v>42881</v>
      </c>
      <c r="AF4567" t="e">
        <f>NA()</f>
        <v>#N/A</v>
      </c>
      <c r="AG4567" t="e">
        <f>NA()</f>
        <v>#N/A</v>
      </c>
      <c r="AH4567" t="e">
        <f>NA()</f>
        <v>#N/A</v>
      </c>
      <c r="AI4567" t="e">
        <f>NA()</f>
        <v>#N/A</v>
      </c>
      <c r="AJ4567" t="e">
        <f>NA()</f>
        <v>#N/A</v>
      </c>
      <c r="AK4567" t="e">
        <f>NA()</f>
        <v>#N/A</v>
      </c>
      <c r="AL4567" t="e">
        <f>NA()</f>
        <v>#N/A</v>
      </c>
      <c r="AM4567" t="e">
        <f>NA()</f>
        <v>#N/A</v>
      </c>
      <c r="AN4567" s="13">
        <v>0.40210000000000001</v>
      </c>
      <c r="AO4567" t="e">
        <f>NA()</f>
        <v>#N/A</v>
      </c>
      <c r="AP4567" t="e">
        <f>NA()</f>
        <v>#N/A</v>
      </c>
    </row>
    <row r="4568" spans="20:42" x14ac:dyDescent="0.35">
      <c r="T4568" s="6"/>
      <c r="U4568" s="6"/>
      <c r="AE4568" s="25">
        <v>42882</v>
      </c>
      <c r="AF4568" t="e">
        <f>NA()</f>
        <v>#N/A</v>
      </c>
      <c r="AG4568" t="e">
        <f>NA()</f>
        <v>#N/A</v>
      </c>
      <c r="AH4568" t="e">
        <f>NA()</f>
        <v>#N/A</v>
      </c>
      <c r="AI4568" t="e">
        <f>NA()</f>
        <v>#N/A</v>
      </c>
      <c r="AJ4568" t="e">
        <f>NA()</f>
        <v>#N/A</v>
      </c>
      <c r="AK4568" t="e">
        <f>NA()</f>
        <v>#N/A</v>
      </c>
      <c r="AL4568" t="e">
        <f>NA()</f>
        <v>#N/A</v>
      </c>
      <c r="AM4568" t="e">
        <f>NA()</f>
        <v>#N/A</v>
      </c>
      <c r="AN4568" t="e">
        <f>NA()</f>
        <v>#N/A</v>
      </c>
      <c r="AO4568" t="e">
        <f>NA()</f>
        <v>#N/A</v>
      </c>
      <c r="AP4568" t="e">
        <f>NA()</f>
        <v>#N/A</v>
      </c>
    </row>
    <row r="4569" spans="20:42" x14ac:dyDescent="0.35">
      <c r="T4569" s="6"/>
      <c r="U4569" s="6"/>
      <c r="AE4569" s="25">
        <v>42883</v>
      </c>
      <c r="AF4569" t="e">
        <f>NA()</f>
        <v>#N/A</v>
      </c>
      <c r="AG4569" t="e">
        <f>NA()</f>
        <v>#N/A</v>
      </c>
      <c r="AH4569" t="e">
        <f>NA()</f>
        <v>#N/A</v>
      </c>
      <c r="AI4569" t="e">
        <f>NA()</f>
        <v>#N/A</v>
      </c>
      <c r="AJ4569" t="e">
        <f>NA()</f>
        <v>#N/A</v>
      </c>
      <c r="AK4569" t="e">
        <f>NA()</f>
        <v>#N/A</v>
      </c>
      <c r="AL4569" t="e">
        <f>NA()</f>
        <v>#N/A</v>
      </c>
      <c r="AM4569" t="e">
        <f>NA()</f>
        <v>#N/A</v>
      </c>
      <c r="AN4569" t="e">
        <f>NA()</f>
        <v>#N/A</v>
      </c>
      <c r="AO4569" t="e">
        <f>NA()</f>
        <v>#N/A</v>
      </c>
      <c r="AP4569" t="e">
        <f>NA()</f>
        <v>#N/A</v>
      </c>
    </row>
    <row r="4570" spans="20:42" x14ac:dyDescent="0.35">
      <c r="T4570" s="6"/>
      <c r="U4570" s="6"/>
      <c r="AE4570" s="25">
        <v>42884</v>
      </c>
      <c r="AF4570" t="e">
        <f>NA()</f>
        <v>#N/A</v>
      </c>
      <c r="AG4570" t="e">
        <f>NA()</f>
        <v>#N/A</v>
      </c>
      <c r="AH4570" t="e">
        <f>NA()</f>
        <v>#N/A</v>
      </c>
      <c r="AI4570" t="e">
        <f>NA()</f>
        <v>#N/A</v>
      </c>
      <c r="AJ4570" t="e">
        <f>NA()</f>
        <v>#N/A</v>
      </c>
      <c r="AK4570" t="e">
        <f>NA()</f>
        <v>#N/A</v>
      </c>
      <c r="AL4570" t="e">
        <f>NA()</f>
        <v>#N/A</v>
      </c>
      <c r="AM4570" t="e">
        <f>NA()</f>
        <v>#N/A</v>
      </c>
      <c r="AN4570" s="13">
        <v>0.4017</v>
      </c>
      <c r="AO4570" t="e">
        <f>NA()</f>
        <v>#N/A</v>
      </c>
      <c r="AP4570" t="e">
        <f>NA()</f>
        <v>#N/A</v>
      </c>
    </row>
    <row r="4571" spans="20:42" x14ac:dyDescent="0.35">
      <c r="T4571" s="6"/>
      <c r="U4571" s="6"/>
      <c r="AE4571" s="25">
        <v>42885</v>
      </c>
      <c r="AF4571" t="e">
        <f>NA()</f>
        <v>#N/A</v>
      </c>
      <c r="AG4571" t="e">
        <f>NA()</f>
        <v>#N/A</v>
      </c>
      <c r="AH4571" t="e">
        <f>NA()</f>
        <v>#N/A</v>
      </c>
      <c r="AI4571" t="e">
        <f>NA()</f>
        <v>#N/A</v>
      </c>
      <c r="AJ4571" t="e">
        <f>NA()</f>
        <v>#N/A</v>
      </c>
      <c r="AK4571" t="e">
        <f>NA()</f>
        <v>#N/A</v>
      </c>
      <c r="AL4571" t="e">
        <f>NA()</f>
        <v>#N/A</v>
      </c>
      <c r="AM4571" t="e">
        <f>NA()</f>
        <v>#N/A</v>
      </c>
      <c r="AN4571" s="13">
        <v>0.40210000000000001</v>
      </c>
      <c r="AO4571" t="e">
        <f>NA()</f>
        <v>#N/A</v>
      </c>
      <c r="AP4571" t="e">
        <f>NA()</f>
        <v>#N/A</v>
      </c>
    </row>
    <row r="4572" spans="20:42" x14ac:dyDescent="0.35">
      <c r="T4572" s="6"/>
      <c r="U4572" s="6"/>
      <c r="AE4572" s="25">
        <v>42886</v>
      </c>
      <c r="AF4572" t="e">
        <f>NA()</f>
        <v>#N/A</v>
      </c>
      <c r="AG4572" t="e">
        <f>NA()</f>
        <v>#N/A</v>
      </c>
      <c r="AH4572" t="e">
        <f>NA()</f>
        <v>#N/A</v>
      </c>
      <c r="AI4572" t="e">
        <f>NA()</f>
        <v>#N/A</v>
      </c>
      <c r="AJ4572" t="e">
        <f>NA()</f>
        <v>#N/A</v>
      </c>
      <c r="AK4572" t="e">
        <f>NA()</f>
        <v>#N/A</v>
      </c>
      <c r="AL4572" t="e">
        <f>NA()</f>
        <v>#N/A</v>
      </c>
      <c r="AM4572" t="e">
        <f>NA()</f>
        <v>#N/A</v>
      </c>
      <c r="AN4572" s="13">
        <v>0.40179999999999999</v>
      </c>
      <c r="AO4572" t="e">
        <f>NA()</f>
        <v>#N/A</v>
      </c>
      <c r="AP4572" t="e">
        <f>NA()</f>
        <v>#N/A</v>
      </c>
    </row>
    <row r="4573" spans="20:42" x14ac:dyDescent="0.35">
      <c r="T4573" s="6"/>
      <c r="U4573" s="6"/>
      <c r="AE4573" s="25">
        <v>42887</v>
      </c>
      <c r="AF4573" t="e">
        <f>NA()</f>
        <v>#N/A</v>
      </c>
      <c r="AG4573" t="e">
        <f>NA()</f>
        <v>#N/A</v>
      </c>
      <c r="AH4573" t="e">
        <f>NA()</f>
        <v>#N/A</v>
      </c>
      <c r="AI4573" t="e">
        <f>NA()</f>
        <v>#N/A</v>
      </c>
      <c r="AJ4573" t="e">
        <f>NA()</f>
        <v>#N/A</v>
      </c>
      <c r="AK4573" t="e">
        <f>NA()</f>
        <v>#N/A</v>
      </c>
      <c r="AL4573" t="e">
        <f>NA()</f>
        <v>#N/A</v>
      </c>
      <c r="AM4573" t="e">
        <f>NA()</f>
        <v>#N/A</v>
      </c>
      <c r="AN4573" s="13">
        <v>0.40250000000000002</v>
      </c>
      <c r="AO4573" s="13">
        <v>1.75</v>
      </c>
      <c r="AP4573" t="e">
        <f>NA()</f>
        <v>#N/A</v>
      </c>
    </row>
    <row r="4574" spans="20:42" x14ac:dyDescent="0.35">
      <c r="T4574" s="6"/>
      <c r="U4574" s="6"/>
      <c r="AE4574" s="25">
        <v>42888</v>
      </c>
      <c r="AF4574" t="e">
        <f>NA()</f>
        <v>#N/A</v>
      </c>
      <c r="AG4574" t="e">
        <f>NA()</f>
        <v>#N/A</v>
      </c>
      <c r="AH4574" t="e">
        <f>NA()</f>
        <v>#N/A</v>
      </c>
      <c r="AI4574" t="e">
        <f>NA()</f>
        <v>#N/A</v>
      </c>
      <c r="AJ4574" t="e">
        <f>NA()</f>
        <v>#N/A</v>
      </c>
      <c r="AK4574" t="e">
        <f>NA()</f>
        <v>#N/A</v>
      </c>
      <c r="AL4574" t="e">
        <f>NA()</f>
        <v>#N/A</v>
      </c>
      <c r="AM4574" t="e">
        <f>NA()</f>
        <v>#N/A</v>
      </c>
      <c r="AN4574" s="13">
        <v>0.4153</v>
      </c>
      <c r="AO4574" t="e">
        <f>NA()</f>
        <v>#N/A</v>
      </c>
      <c r="AP4574" t="e">
        <f>NA()</f>
        <v>#N/A</v>
      </c>
    </row>
    <row r="4575" spans="20:42" x14ac:dyDescent="0.35">
      <c r="T4575" s="6"/>
      <c r="U4575" s="6"/>
      <c r="AE4575" s="25">
        <v>42889</v>
      </c>
      <c r="AF4575" t="e">
        <f>NA()</f>
        <v>#N/A</v>
      </c>
      <c r="AG4575" t="e">
        <f>NA()</f>
        <v>#N/A</v>
      </c>
      <c r="AH4575" t="e">
        <f>NA()</f>
        <v>#N/A</v>
      </c>
      <c r="AI4575" t="e">
        <f>NA()</f>
        <v>#N/A</v>
      </c>
      <c r="AJ4575" t="e">
        <f>NA()</f>
        <v>#N/A</v>
      </c>
      <c r="AK4575" t="e">
        <f>NA()</f>
        <v>#N/A</v>
      </c>
      <c r="AL4575" t="e">
        <f>NA()</f>
        <v>#N/A</v>
      </c>
      <c r="AM4575" t="e">
        <f>NA()</f>
        <v>#N/A</v>
      </c>
      <c r="AN4575" t="e">
        <f>NA()</f>
        <v>#N/A</v>
      </c>
      <c r="AO4575" t="e">
        <f>NA()</f>
        <v>#N/A</v>
      </c>
      <c r="AP4575" t="e">
        <f>NA()</f>
        <v>#N/A</v>
      </c>
    </row>
    <row r="4576" spans="20:42" x14ac:dyDescent="0.35">
      <c r="T4576" s="6"/>
      <c r="U4576" s="6"/>
      <c r="AE4576" s="25">
        <v>42890</v>
      </c>
      <c r="AF4576" t="e">
        <f>NA()</f>
        <v>#N/A</v>
      </c>
      <c r="AG4576" t="e">
        <f>NA()</f>
        <v>#N/A</v>
      </c>
      <c r="AH4576" t="e">
        <f>NA()</f>
        <v>#N/A</v>
      </c>
      <c r="AI4576" t="e">
        <f>NA()</f>
        <v>#N/A</v>
      </c>
      <c r="AJ4576" t="e">
        <f>NA()</f>
        <v>#N/A</v>
      </c>
      <c r="AK4576" t="e">
        <f>NA()</f>
        <v>#N/A</v>
      </c>
      <c r="AL4576" t="e">
        <f>NA()</f>
        <v>#N/A</v>
      </c>
      <c r="AM4576" t="e">
        <f>NA()</f>
        <v>#N/A</v>
      </c>
      <c r="AN4576" t="e">
        <f>NA()</f>
        <v>#N/A</v>
      </c>
      <c r="AO4576" t="e">
        <f>NA()</f>
        <v>#N/A</v>
      </c>
      <c r="AP4576" t="e">
        <f>NA()</f>
        <v>#N/A</v>
      </c>
    </row>
    <row r="4577" spans="20:42" x14ac:dyDescent="0.35">
      <c r="T4577" s="6"/>
      <c r="U4577" s="6"/>
      <c r="AE4577" s="25">
        <v>42891</v>
      </c>
      <c r="AF4577" t="e">
        <f>NA()</f>
        <v>#N/A</v>
      </c>
      <c r="AG4577" t="e">
        <f>NA()</f>
        <v>#N/A</v>
      </c>
      <c r="AH4577" t="e">
        <f>NA()</f>
        <v>#N/A</v>
      </c>
      <c r="AI4577" t="e">
        <f>NA()</f>
        <v>#N/A</v>
      </c>
      <c r="AJ4577" t="e">
        <f>NA()</f>
        <v>#N/A</v>
      </c>
      <c r="AK4577" t="e">
        <f>NA()</f>
        <v>#N/A</v>
      </c>
      <c r="AL4577" t="e">
        <f>NA()</f>
        <v>#N/A</v>
      </c>
      <c r="AM4577" t="e">
        <f>NA()</f>
        <v>#N/A</v>
      </c>
      <c r="AN4577" s="13">
        <v>0.42009999999999997</v>
      </c>
      <c r="AO4577" t="e">
        <f>NA()</f>
        <v>#N/A</v>
      </c>
      <c r="AP4577" t="e">
        <f>NA()</f>
        <v>#N/A</v>
      </c>
    </row>
    <row r="4578" spans="20:42" x14ac:dyDescent="0.35">
      <c r="T4578" s="6"/>
      <c r="U4578" s="6"/>
      <c r="AE4578" s="25">
        <v>42892</v>
      </c>
      <c r="AF4578" t="e">
        <f>NA()</f>
        <v>#N/A</v>
      </c>
      <c r="AG4578" t="e">
        <f>NA()</f>
        <v>#N/A</v>
      </c>
      <c r="AH4578" t="e">
        <f>NA()</f>
        <v>#N/A</v>
      </c>
      <c r="AI4578" t="e">
        <f>NA()</f>
        <v>#N/A</v>
      </c>
      <c r="AJ4578" t="e">
        <f>NA()</f>
        <v>#N/A</v>
      </c>
      <c r="AK4578" t="e">
        <f>NA()</f>
        <v>#N/A</v>
      </c>
      <c r="AL4578" t="e">
        <f>NA()</f>
        <v>#N/A</v>
      </c>
      <c r="AM4578" t="e">
        <f>NA()</f>
        <v>#N/A</v>
      </c>
      <c r="AN4578" s="13">
        <v>0.42530000000000001</v>
      </c>
      <c r="AO4578" t="e">
        <f>NA()</f>
        <v>#N/A</v>
      </c>
      <c r="AP4578" t="e">
        <f>NA()</f>
        <v>#N/A</v>
      </c>
    </row>
    <row r="4579" spans="20:42" x14ac:dyDescent="0.35">
      <c r="T4579" s="6"/>
      <c r="U4579" s="6"/>
      <c r="AE4579" s="25">
        <v>42893</v>
      </c>
      <c r="AF4579" t="e">
        <f>NA()</f>
        <v>#N/A</v>
      </c>
      <c r="AG4579" t="e">
        <f>NA()</f>
        <v>#N/A</v>
      </c>
      <c r="AH4579" t="e">
        <f>NA()</f>
        <v>#N/A</v>
      </c>
      <c r="AI4579" t="e">
        <f>NA()</f>
        <v>#N/A</v>
      </c>
      <c r="AJ4579" t="e">
        <f>NA()</f>
        <v>#N/A</v>
      </c>
      <c r="AK4579" t="e">
        <f>NA()</f>
        <v>#N/A</v>
      </c>
      <c r="AL4579" t="e">
        <f>NA()</f>
        <v>#N/A</v>
      </c>
      <c r="AM4579" t="e">
        <f>NA()</f>
        <v>#N/A</v>
      </c>
      <c r="AN4579" s="13">
        <v>0.43280000000000002</v>
      </c>
      <c r="AO4579" t="e">
        <f>NA()</f>
        <v>#N/A</v>
      </c>
      <c r="AP4579" t="e">
        <f>NA()</f>
        <v>#N/A</v>
      </c>
    </row>
    <row r="4580" spans="20:42" x14ac:dyDescent="0.35">
      <c r="T4580" s="6"/>
      <c r="U4580" s="6"/>
      <c r="AE4580" s="25">
        <v>42894</v>
      </c>
      <c r="AF4580" t="e">
        <f>NA()</f>
        <v>#N/A</v>
      </c>
      <c r="AG4580" t="e">
        <f>NA()</f>
        <v>#N/A</v>
      </c>
      <c r="AH4580" t="e">
        <f>NA()</f>
        <v>#N/A</v>
      </c>
      <c r="AI4580" t="e">
        <f>NA()</f>
        <v>#N/A</v>
      </c>
      <c r="AJ4580" t="e">
        <f>NA()</f>
        <v>#N/A</v>
      </c>
      <c r="AK4580" t="e">
        <f>NA()</f>
        <v>#N/A</v>
      </c>
      <c r="AL4580" t="e">
        <f>NA()</f>
        <v>#N/A</v>
      </c>
      <c r="AM4580" t="e">
        <f>NA()</f>
        <v>#N/A</v>
      </c>
      <c r="AN4580" s="13">
        <v>0.43719999999999998</v>
      </c>
      <c r="AO4580" t="e">
        <f>NA()</f>
        <v>#N/A</v>
      </c>
      <c r="AP4580" t="e">
        <f>NA()</f>
        <v>#N/A</v>
      </c>
    </row>
    <row r="4581" spans="20:42" x14ac:dyDescent="0.35">
      <c r="T4581" s="6"/>
      <c r="U4581" s="6"/>
      <c r="AE4581" s="25">
        <v>42895</v>
      </c>
      <c r="AF4581" t="e">
        <f>NA()</f>
        <v>#N/A</v>
      </c>
      <c r="AG4581" t="e">
        <f>NA()</f>
        <v>#N/A</v>
      </c>
      <c r="AH4581" t="e">
        <f>NA()</f>
        <v>#N/A</v>
      </c>
      <c r="AI4581" t="e">
        <f>NA()</f>
        <v>#N/A</v>
      </c>
      <c r="AJ4581" t="e">
        <f>NA()</f>
        <v>#N/A</v>
      </c>
      <c r="AK4581" t="e">
        <f>NA()</f>
        <v>#N/A</v>
      </c>
      <c r="AL4581" t="e">
        <f>NA()</f>
        <v>#N/A</v>
      </c>
      <c r="AM4581" t="e">
        <f>NA()</f>
        <v>#N/A</v>
      </c>
      <c r="AN4581" s="13">
        <v>0.44109999999999999</v>
      </c>
      <c r="AO4581" t="e">
        <f>NA()</f>
        <v>#N/A</v>
      </c>
      <c r="AP4581" t="e">
        <f>NA()</f>
        <v>#N/A</v>
      </c>
    </row>
    <row r="4582" spans="20:42" x14ac:dyDescent="0.35">
      <c r="T4582" s="6"/>
      <c r="U4582" s="6"/>
      <c r="AE4582" s="25">
        <v>42896</v>
      </c>
      <c r="AF4582" t="e">
        <f>NA()</f>
        <v>#N/A</v>
      </c>
      <c r="AG4582" t="e">
        <f>NA()</f>
        <v>#N/A</v>
      </c>
      <c r="AH4582" t="e">
        <f>NA()</f>
        <v>#N/A</v>
      </c>
      <c r="AI4582" t="e">
        <f>NA()</f>
        <v>#N/A</v>
      </c>
      <c r="AJ4582" t="e">
        <f>NA()</f>
        <v>#N/A</v>
      </c>
      <c r="AK4582" t="e">
        <f>NA()</f>
        <v>#N/A</v>
      </c>
      <c r="AL4582" t="e">
        <f>NA()</f>
        <v>#N/A</v>
      </c>
      <c r="AM4582" t="e">
        <f>NA()</f>
        <v>#N/A</v>
      </c>
      <c r="AN4582" t="e">
        <f>NA()</f>
        <v>#N/A</v>
      </c>
      <c r="AO4582" t="e">
        <f>NA()</f>
        <v>#N/A</v>
      </c>
      <c r="AP4582" t="e">
        <f>NA()</f>
        <v>#N/A</v>
      </c>
    </row>
    <row r="4583" spans="20:42" x14ac:dyDescent="0.35">
      <c r="T4583" s="6"/>
      <c r="U4583" s="6"/>
      <c r="AE4583" s="25">
        <v>42897</v>
      </c>
      <c r="AF4583" t="e">
        <f>NA()</f>
        <v>#N/A</v>
      </c>
      <c r="AG4583" t="e">
        <f>NA()</f>
        <v>#N/A</v>
      </c>
      <c r="AH4583" t="e">
        <f>NA()</f>
        <v>#N/A</v>
      </c>
      <c r="AI4583" t="e">
        <f>NA()</f>
        <v>#N/A</v>
      </c>
      <c r="AJ4583" t="e">
        <f>NA()</f>
        <v>#N/A</v>
      </c>
      <c r="AK4583" t="e">
        <f>NA()</f>
        <v>#N/A</v>
      </c>
      <c r="AL4583" t="e">
        <f>NA()</f>
        <v>#N/A</v>
      </c>
      <c r="AM4583" t="e">
        <f>NA()</f>
        <v>#N/A</v>
      </c>
      <c r="AN4583" t="e">
        <f>NA()</f>
        <v>#N/A</v>
      </c>
      <c r="AO4583" t="e">
        <f>NA()</f>
        <v>#N/A</v>
      </c>
      <c r="AP4583" t="e">
        <f>NA()</f>
        <v>#N/A</v>
      </c>
    </row>
    <row r="4584" spans="20:42" x14ac:dyDescent="0.35">
      <c r="T4584" s="6"/>
      <c r="U4584" s="6"/>
      <c r="AE4584" s="25">
        <v>42898</v>
      </c>
      <c r="AF4584" t="e">
        <f>NA()</f>
        <v>#N/A</v>
      </c>
      <c r="AG4584" t="e">
        <f>NA()</f>
        <v>#N/A</v>
      </c>
      <c r="AH4584" t="e">
        <f>NA()</f>
        <v>#N/A</v>
      </c>
      <c r="AI4584" t="e">
        <f>NA()</f>
        <v>#N/A</v>
      </c>
      <c r="AJ4584" t="e">
        <f>NA()</f>
        <v>#N/A</v>
      </c>
      <c r="AK4584" t="e">
        <f>NA()</f>
        <v>#N/A</v>
      </c>
      <c r="AL4584" t="e">
        <f>NA()</f>
        <v>#N/A</v>
      </c>
      <c r="AM4584" t="e">
        <f>NA()</f>
        <v>#N/A</v>
      </c>
      <c r="AN4584" s="13">
        <v>0.442</v>
      </c>
      <c r="AO4584" t="e">
        <f>NA()</f>
        <v>#N/A</v>
      </c>
      <c r="AP4584" t="e">
        <f>NA()</f>
        <v>#N/A</v>
      </c>
    </row>
    <row r="4585" spans="20:42" x14ac:dyDescent="0.35">
      <c r="T4585" s="6"/>
      <c r="U4585" s="6"/>
      <c r="AE4585" s="25">
        <v>42899</v>
      </c>
      <c r="AF4585" t="e">
        <f>NA()</f>
        <v>#N/A</v>
      </c>
      <c r="AG4585" t="e">
        <f>NA()</f>
        <v>#N/A</v>
      </c>
      <c r="AH4585" t="e">
        <f>NA()</f>
        <v>#N/A</v>
      </c>
      <c r="AI4585" t="e">
        <f>NA()</f>
        <v>#N/A</v>
      </c>
      <c r="AJ4585" t="e">
        <f>NA()</f>
        <v>#N/A</v>
      </c>
      <c r="AK4585" t="e">
        <f>NA()</f>
        <v>#N/A</v>
      </c>
      <c r="AL4585" t="e">
        <f>NA()</f>
        <v>#N/A</v>
      </c>
      <c r="AM4585" t="e">
        <f>NA()</f>
        <v>#N/A</v>
      </c>
      <c r="AN4585" s="13">
        <v>0.44190000000000002</v>
      </c>
      <c r="AO4585" t="e">
        <f>NA()</f>
        <v>#N/A</v>
      </c>
      <c r="AP4585" t="e">
        <f>NA()</f>
        <v>#N/A</v>
      </c>
    </row>
    <row r="4586" spans="20:42" x14ac:dyDescent="0.35">
      <c r="AE4586" s="25">
        <v>42900</v>
      </c>
      <c r="AF4586" t="e">
        <f>NA()</f>
        <v>#N/A</v>
      </c>
      <c r="AG4586" t="e">
        <f>NA()</f>
        <v>#N/A</v>
      </c>
      <c r="AH4586" t="e">
        <f>NA()</f>
        <v>#N/A</v>
      </c>
      <c r="AI4586" t="e">
        <f>NA()</f>
        <v>#N/A</v>
      </c>
      <c r="AJ4586" t="e">
        <f>NA()</f>
        <v>#N/A</v>
      </c>
      <c r="AK4586" t="e">
        <f>NA()</f>
        <v>#N/A</v>
      </c>
      <c r="AL4586" t="e">
        <f>NA()</f>
        <v>#N/A</v>
      </c>
      <c r="AM4586" t="e">
        <f>NA()</f>
        <v>#N/A</v>
      </c>
      <c r="AN4586" s="13">
        <v>0.44159999999999999</v>
      </c>
      <c r="AO4586" t="e">
        <f>NA()</f>
        <v>#N/A</v>
      </c>
      <c r="AP4586" t="e">
        <f>NA()</f>
        <v>#N/A</v>
      </c>
    </row>
    <row r="4587" spans="20:42" x14ac:dyDescent="0.35">
      <c r="AE4587" s="25">
        <v>42901</v>
      </c>
      <c r="AF4587" t="e">
        <f>NA()</f>
        <v>#N/A</v>
      </c>
      <c r="AG4587" t="e">
        <f>NA()</f>
        <v>#N/A</v>
      </c>
      <c r="AH4587" t="e">
        <f>NA()</f>
        <v>#N/A</v>
      </c>
      <c r="AI4587" t="e">
        <f>NA()</f>
        <v>#N/A</v>
      </c>
      <c r="AJ4587" t="e">
        <f>NA()</f>
        <v>#N/A</v>
      </c>
      <c r="AK4587" t="e">
        <f>NA()</f>
        <v>#N/A</v>
      </c>
      <c r="AL4587" t="e">
        <f>NA()</f>
        <v>#N/A</v>
      </c>
      <c r="AM4587" t="e">
        <f>NA()</f>
        <v>#N/A</v>
      </c>
      <c r="AN4587" s="13">
        <v>0.442</v>
      </c>
      <c r="AO4587" t="e">
        <f>NA()</f>
        <v>#N/A</v>
      </c>
      <c r="AP4587" t="e">
        <f>NA()</f>
        <v>#N/A</v>
      </c>
    </row>
    <row r="4588" spans="20:42" x14ac:dyDescent="0.35">
      <c r="AE4588" s="25">
        <v>42902</v>
      </c>
      <c r="AF4588" t="e">
        <f>NA()</f>
        <v>#N/A</v>
      </c>
      <c r="AG4588" t="e">
        <f>NA()</f>
        <v>#N/A</v>
      </c>
      <c r="AH4588" t="e">
        <f>NA()</f>
        <v>#N/A</v>
      </c>
      <c r="AI4588" t="e">
        <f>NA()</f>
        <v>#N/A</v>
      </c>
      <c r="AJ4588" t="e">
        <f>NA()</f>
        <v>#N/A</v>
      </c>
      <c r="AK4588" t="e">
        <f>NA()</f>
        <v>#N/A</v>
      </c>
      <c r="AL4588" t="e">
        <f>NA()</f>
        <v>#N/A</v>
      </c>
      <c r="AM4588" t="e">
        <f>NA()</f>
        <v>#N/A</v>
      </c>
      <c r="AN4588" s="13">
        <v>0.43209999999999998</v>
      </c>
      <c r="AO4588" t="e">
        <f>NA()</f>
        <v>#N/A</v>
      </c>
      <c r="AP4588" t="e">
        <f>NA()</f>
        <v>#N/A</v>
      </c>
    </row>
    <row r="4589" spans="20:42" x14ac:dyDescent="0.35">
      <c r="AE4589" s="25">
        <v>42903</v>
      </c>
      <c r="AF4589" t="e">
        <f>NA()</f>
        <v>#N/A</v>
      </c>
      <c r="AG4589" t="e">
        <f>NA()</f>
        <v>#N/A</v>
      </c>
      <c r="AH4589" t="e">
        <f>NA()</f>
        <v>#N/A</v>
      </c>
      <c r="AI4589" t="e">
        <f>NA()</f>
        <v>#N/A</v>
      </c>
      <c r="AJ4589" t="e">
        <f>NA()</f>
        <v>#N/A</v>
      </c>
      <c r="AK4589" t="e">
        <f>NA()</f>
        <v>#N/A</v>
      </c>
      <c r="AL4589" t="e">
        <f>NA()</f>
        <v>#N/A</v>
      </c>
      <c r="AM4589" t="e">
        <f>NA()</f>
        <v>#N/A</v>
      </c>
      <c r="AN4589" t="e">
        <f>NA()</f>
        <v>#N/A</v>
      </c>
      <c r="AO4589" t="e">
        <f>NA()</f>
        <v>#N/A</v>
      </c>
      <c r="AP4589" t="e">
        <f>NA()</f>
        <v>#N/A</v>
      </c>
    </row>
    <row r="4590" spans="20:42" x14ac:dyDescent="0.35">
      <c r="AE4590" s="25">
        <v>42904</v>
      </c>
      <c r="AF4590" t="e">
        <f>NA()</f>
        <v>#N/A</v>
      </c>
      <c r="AG4590" t="e">
        <f>NA()</f>
        <v>#N/A</v>
      </c>
      <c r="AH4590" t="e">
        <f>NA()</f>
        <v>#N/A</v>
      </c>
      <c r="AI4590" t="e">
        <f>NA()</f>
        <v>#N/A</v>
      </c>
      <c r="AJ4590" t="e">
        <f>NA()</f>
        <v>#N/A</v>
      </c>
      <c r="AK4590" t="e">
        <f>NA()</f>
        <v>#N/A</v>
      </c>
      <c r="AL4590" t="e">
        <f>NA()</f>
        <v>#N/A</v>
      </c>
      <c r="AM4590" t="e">
        <f>NA()</f>
        <v>#N/A</v>
      </c>
      <c r="AN4590" t="e">
        <f>NA()</f>
        <v>#N/A</v>
      </c>
      <c r="AO4590" t="e">
        <f>NA()</f>
        <v>#N/A</v>
      </c>
      <c r="AP4590" t="e">
        <f>NA()</f>
        <v>#N/A</v>
      </c>
    </row>
    <row r="4591" spans="20:42" x14ac:dyDescent="0.35">
      <c r="AE4591" s="25">
        <v>42905</v>
      </c>
      <c r="AF4591" t="e">
        <f>NA()</f>
        <v>#N/A</v>
      </c>
      <c r="AG4591" t="e">
        <f>NA()</f>
        <v>#N/A</v>
      </c>
      <c r="AH4591" t="e">
        <f>NA()</f>
        <v>#N/A</v>
      </c>
      <c r="AI4591" t="e">
        <f>NA()</f>
        <v>#N/A</v>
      </c>
      <c r="AJ4591" t="e">
        <f>NA()</f>
        <v>#N/A</v>
      </c>
      <c r="AK4591" t="e">
        <f>NA()</f>
        <v>#N/A</v>
      </c>
      <c r="AL4591" t="e">
        <f>NA()</f>
        <v>#N/A</v>
      </c>
      <c r="AM4591" t="e">
        <f>NA()</f>
        <v>#N/A</v>
      </c>
      <c r="AN4591" s="13">
        <v>0.42849999999999999</v>
      </c>
      <c r="AO4591" t="e">
        <f>NA()</f>
        <v>#N/A</v>
      </c>
      <c r="AP4591" t="e">
        <f>NA()</f>
        <v>#N/A</v>
      </c>
    </row>
    <row r="4592" spans="20:42" x14ac:dyDescent="0.35">
      <c r="AE4592" s="25">
        <v>42906</v>
      </c>
      <c r="AF4592" t="e">
        <f>NA()</f>
        <v>#N/A</v>
      </c>
      <c r="AG4592" t="e">
        <f>NA()</f>
        <v>#N/A</v>
      </c>
      <c r="AH4592" t="e">
        <f>NA()</f>
        <v>#N/A</v>
      </c>
      <c r="AI4592" t="e">
        <f>NA()</f>
        <v>#N/A</v>
      </c>
      <c r="AJ4592" t="e">
        <f>NA()</f>
        <v>#N/A</v>
      </c>
      <c r="AK4592" t="e">
        <f>NA()</f>
        <v>#N/A</v>
      </c>
      <c r="AL4592" t="e">
        <f>NA()</f>
        <v>#N/A</v>
      </c>
      <c r="AM4592" t="e">
        <f>NA()</f>
        <v>#N/A</v>
      </c>
      <c r="AN4592" s="13">
        <v>0.4234</v>
      </c>
      <c r="AO4592" t="e">
        <f>NA()</f>
        <v>#N/A</v>
      </c>
      <c r="AP4592" t="e">
        <f>NA()</f>
        <v>#N/A</v>
      </c>
    </row>
    <row r="4593" spans="31:42" x14ac:dyDescent="0.35">
      <c r="AE4593" s="25">
        <v>42907</v>
      </c>
      <c r="AF4593" t="e">
        <f>NA()</f>
        <v>#N/A</v>
      </c>
      <c r="AG4593" t="e">
        <f>NA()</f>
        <v>#N/A</v>
      </c>
      <c r="AH4593" t="e">
        <f>NA()</f>
        <v>#N/A</v>
      </c>
      <c r="AI4593" t="e">
        <f>NA()</f>
        <v>#N/A</v>
      </c>
      <c r="AJ4593" t="e">
        <f>NA()</f>
        <v>#N/A</v>
      </c>
      <c r="AK4593" t="e">
        <f>NA()</f>
        <v>#N/A</v>
      </c>
      <c r="AL4593" t="e">
        <f>NA()</f>
        <v>#N/A</v>
      </c>
      <c r="AM4593" t="e">
        <f>NA()</f>
        <v>#N/A</v>
      </c>
      <c r="AN4593" s="13">
        <v>0.42259999999999998</v>
      </c>
      <c r="AO4593" t="e">
        <f>NA()</f>
        <v>#N/A</v>
      </c>
      <c r="AP4593" t="e">
        <f>NA()</f>
        <v>#N/A</v>
      </c>
    </row>
    <row r="4594" spans="31:42" x14ac:dyDescent="0.35">
      <c r="AE4594" s="25">
        <v>42908</v>
      </c>
      <c r="AF4594" t="e">
        <f>NA()</f>
        <v>#N/A</v>
      </c>
      <c r="AG4594" t="e">
        <f>NA()</f>
        <v>#N/A</v>
      </c>
      <c r="AH4594" t="e">
        <f>NA()</f>
        <v>#N/A</v>
      </c>
      <c r="AI4594" t="e">
        <f>NA()</f>
        <v>#N/A</v>
      </c>
      <c r="AJ4594" t="e">
        <f>NA()</f>
        <v>#N/A</v>
      </c>
      <c r="AK4594" t="e">
        <f>NA()</f>
        <v>#N/A</v>
      </c>
      <c r="AL4594" t="e">
        <f>NA()</f>
        <v>#N/A</v>
      </c>
      <c r="AM4594" t="e">
        <f>NA()</f>
        <v>#N/A</v>
      </c>
      <c r="AN4594" s="13">
        <v>0.42409999999999998</v>
      </c>
      <c r="AO4594" t="e">
        <f>NA()</f>
        <v>#N/A</v>
      </c>
      <c r="AP4594" t="e">
        <f>NA()</f>
        <v>#N/A</v>
      </c>
    </row>
    <row r="4595" spans="31:42" x14ac:dyDescent="0.35">
      <c r="AE4595" s="25">
        <v>42909</v>
      </c>
      <c r="AF4595" t="e">
        <f>NA()</f>
        <v>#N/A</v>
      </c>
      <c r="AG4595" t="e">
        <f>NA()</f>
        <v>#N/A</v>
      </c>
      <c r="AH4595" t="e">
        <f>NA()</f>
        <v>#N/A</v>
      </c>
      <c r="AI4595" t="e">
        <f>NA()</f>
        <v>#N/A</v>
      </c>
      <c r="AJ4595" t="e">
        <f>NA()</f>
        <v>#N/A</v>
      </c>
      <c r="AK4595" t="e">
        <f>NA()</f>
        <v>#N/A</v>
      </c>
      <c r="AL4595" t="e">
        <f>NA()</f>
        <v>#N/A</v>
      </c>
      <c r="AM4595" t="e">
        <f>NA()</f>
        <v>#N/A</v>
      </c>
      <c r="AN4595" s="13">
        <v>0.46350000000000002</v>
      </c>
      <c r="AO4595" t="e">
        <f>NA()</f>
        <v>#N/A</v>
      </c>
      <c r="AP4595" t="e">
        <f>NA()</f>
        <v>#N/A</v>
      </c>
    </row>
    <row r="4596" spans="31:42" x14ac:dyDescent="0.35">
      <c r="AE4596" s="25">
        <v>42910</v>
      </c>
      <c r="AF4596" t="e">
        <f>NA()</f>
        <v>#N/A</v>
      </c>
      <c r="AG4596" t="e">
        <f>NA()</f>
        <v>#N/A</v>
      </c>
      <c r="AH4596" t="e">
        <f>NA()</f>
        <v>#N/A</v>
      </c>
      <c r="AI4596" t="e">
        <f>NA()</f>
        <v>#N/A</v>
      </c>
      <c r="AJ4596" t="e">
        <f>NA()</f>
        <v>#N/A</v>
      </c>
      <c r="AK4596" t="e">
        <f>NA()</f>
        <v>#N/A</v>
      </c>
      <c r="AL4596" t="e">
        <f>NA()</f>
        <v>#N/A</v>
      </c>
      <c r="AM4596" t="e">
        <f>NA()</f>
        <v>#N/A</v>
      </c>
      <c r="AN4596" t="e">
        <f>NA()</f>
        <v>#N/A</v>
      </c>
      <c r="AO4596" t="e">
        <f>NA()</f>
        <v>#N/A</v>
      </c>
      <c r="AP4596" t="e">
        <f>NA()</f>
        <v>#N/A</v>
      </c>
    </row>
    <row r="4597" spans="31:42" x14ac:dyDescent="0.35">
      <c r="AE4597" s="25">
        <v>42911</v>
      </c>
      <c r="AF4597" t="e">
        <f>NA()</f>
        <v>#N/A</v>
      </c>
      <c r="AG4597" t="e">
        <f>NA()</f>
        <v>#N/A</v>
      </c>
      <c r="AH4597" t="e">
        <f>NA()</f>
        <v>#N/A</v>
      </c>
      <c r="AI4597" t="e">
        <f>NA()</f>
        <v>#N/A</v>
      </c>
      <c r="AJ4597" t="e">
        <f>NA()</f>
        <v>#N/A</v>
      </c>
      <c r="AK4597" t="e">
        <f>NA()</f>
        <v>#N/A</v>
      </c>
      <c r="AL4597" t="e">
        <f>NA()</f>
        <v>#N/A</v>
      </c>
      <c r="AM4597" t="e">
        <f>NA()</f>
        <v>#N/A</v>
      </c>
      <c r="AN4597" t="e">
        <f>NA()</f>
        <v>#N/A</v>
      </c>
      <c r="AO4597" t="e">
        <f>NA()</f>
        <v>#N/A</v>
      </c>
      <c r="AP4597" t="e">
        <f>NA()</f>
        <v>#N/A</v>
      </c>
    </row>
    <row r="4598" spans="31:42" x14ac:dyDescent="0.35">
      <c r="AE4598" s="25">
        <v>42912</v>
      </c>
      <c r="AF4598" t="e">
        <f>NA()</f>
        <v>#N/A</v>
      </c>
      <c r="AG4598" t="e">
        <f>NA()</f>
        <v>#N/A</v>
      </c>
      <c r="AH4598" t="e">
        <f>NA()</f>
        <v>#N/A</v>
      </c>
      <c r="AI4598" t="e">
        <f>NA()</f>
        <v>#N/A</v>
      </c>
      <c r="AJ4598" t="e">
        <f>NA()</f>
        <v>#N/A</v>
      </c>
      <c r="AK4598" t="e">
        <f>NA()</f>
        <v>#N/A</v>
      </c>
      <c r="AL4598" t="e">
        <f>NA()</f>
        <v>#N/A</v>
      </c>
      <c r="AM4598" t="e">
        <f>NA()</f>
        <v>#N/A</v>
      </c>
      <c r="AN4598" t="e">
        <f>NA()</f>
        <v>#N/A</v>
      </c>
      <c r="AO4598" t="e">
        <f>NA()</f>
        <v>#N/A</v>
      </c>
      <c r="AP4598" t="e">
        <f>NA()</f>
        <v>#N/A</v>
      </c>
    </row>
    <row r="4599" spans="31:42" x14ac:dyDescent="0.35">
      <c r="AE4599" s="25">
        <v>42913</v>
      </c>
      <c r="AF4599" t="e">
        <f>NA()</f>
        <v>#N/A</v>
      </c>
      <c r="AG4599" t="e">
        <f>NA()</f>
        <v>#N/A</v>
      </c>
      <c r="AH4599" t="e">
        <f>NA()</f>
        <v>#N/A</v>
      </c>
      <c r="AI4599" t="e">
        <f>NA()</f>
        <v>#N/A</v>
      </c>
      <c r="AJ4599" t="e">
        <f>NA()</f>
        <v>#N/A</v>
      </c>
      <c r="AK4599" t="e">
        <f>NA()</f>
        <v>#N/A</v>
      </c>
      <c r="AL4599" t="e">
        <f>NA()</f>
        <v>#N/A</v>
      </c>
      <c r="AM4599" t="e">
        <f>NA()</f>
        <v>#N/A</v>
      </c>
      <c r="AN4599" s="13">
        <v>0.46889999999999998</v>
      </c>
      <c r="AO4599" t="e">
        <f>NA()</f>
        <v>#N/A</v>
      </c>
      <c r="AP4599" t="e">
        <f>NA()</f>
        <v>#N/A</v>
      </c>
    </row>
    <row r="4600" spans="31:42" x14ac:dyDescent="0.35">
      <c r="AE4600" s="25">
        <v>42914</v>
      </c>
      <c r="AF4600" t="e">
        <f>NA()</f>
        <v>#N/A</v>
      </c>
      <c r="AG4600" t="e">
        <f>NA()</f>
        <v>#N/A</v>
      </c>
      <c r="AH4600" t="e">
        <f>NA()</f>
        <v>#N/A</v>
      </c>
      <c r="AI4600" t="e">
        <f>NA()</f>
        <v>#N/A</v>
      </c>
      <c r="AJ4600" t="e">
        <f>NA()</f>
        <v>#N/A</v>
      </c>
      <c r="AK4600" t="e">
        <f>NA()</f>
        <v>#N/A</v>
      </c>
      <c r="AL4600" t="e">
        <f>NA()</f>
        <v>#N/A</v>
      </c>
      <c r="AM4600" t="e">
        <f>NA()</f>
        <v>#N/A</v>
      </c>
      <c r="AN4600" s="13">
        <v>0.4768</v>
      </c>
      <c r="AO4600" t="e">
        <f>NA()</f>
        <v>#N/A</v>
      </c>
      <c r="AP4600" t="e">
        <f>NA()</f>
        <v>#N/A</v>
      </c>
    </row>
    <row r="4601" spans="31:42" x14ac:dyDescent="0.35">
      <c r="AE4601" s="25">
        <v>42915</v>
      </c>
      <c r="AF4601" t="e">
        <f>NA()</f>
        <v>#N/A</v>
      </c>
      <c r="AG4601" t="e">
        <f>NA()</f>
        <v>#N/A</v>
      </c>
      <c r="AH4601" t="e">
        <f>NA()</f>
        <v>#N/A</v>
      </c>
      <c r="AI4601" t="e">
        <f>NA()</f>
        <v>#N/A</v>
      </c>
      <c r="AJ4601" t="e">
        <f>NA()</f>
        <v>#N/A</v>
      </c>
      <c r="AK4601" t="e">
        <f>NA()</f>
        <v>#N/A</v>
      </c>
      <c r="AL4601" t="e">
        <f>NA()</f>
        <v>#N/A</v>
      </c>
      <c r="AM4601" t="e">
        <f>NA()</f>
        <v>#N/A</v>
      </c>
      <c r="AN4601" s="13">
        <v>0.48459999999999998</v>
      </c>
      <c r="AO4601" t="e">
        <f>NA()</f>
        <v>#N/A</v>
      </c>
      <c r="AP4601" t="e">
        <f>NA()</f>
        <v>#N/A</v>
      </c>
    </row>
    <row r="4602" spans="31:42" x14ac:dyDescent="0.35">
      <c r="AE4602" s="25">
        <v>42916</v>
      </c>
      <c r="AF4602" t="e">
        <f>NA()</f>
        <v>#N/A</v>
      </c>
      <c r="AG4602" t="e">
        <f>NA()</f>
        <v>#N/A</v>
      </c>
      <c r="AH4602" t="e">
        <f>NA()</f>
        <v>#N/A</v>
      </c>
      <c r="AI4602" t="e">
        <f>NA()</f>
        <v>#N/A</v>
      </c>
      <c r="AJ4602" t="e">
        <f>NA()</f>
        <v>#N/A</v>
      </c>
      <c r="AK4602" t="e">
        <f>NA()</f>
        <v>#N/A</v>
      </c>
      <c r="AL4602" t="e">
        <f>NA()</f>
        <v>#N/A</v>
      </c>
      <c r="AM4602" t="e">
        <f>NA()</f>
        <v>#N/A</v>
      </c>
      <c r="AN4602" s="13">
        <v>0.49349999999999999</v>
      </c>
      <c r="AO4602" t="e">
        <f>NA()</f>
        <v>#N/A</v>
      </c>
      <c r="AP4602" t="e">
        <f>NA()</f>
        <v>#N/A</v>
      </c>
    </row>
    <row r="4603" spans="31:42" x14ac:dyDescent="0.35">
      <c r="AE4603" s="25">
        <v>42917</v>
      </c>
      <c r="AF4603" t="e">
        <f>NA()</f>
        <v>#N/A</v>
      </c>
      <c r="AG4603" t="e">
        <f>NA()</f>
        <v>#N/A</v>
      </c>
      <c r="AH4603" t="e">
        <f>NA()</f>
        <v>#N/A</v>
      </c>
      <c r="AI4603" t="e">
        <f>NA()</f>
        <v>#N/A</v>
      </c>
      <c r="AJ4603" t="e">
        <f>NA()</f>
        <v>#N/A</v>
      </c>
      <c r="AK4603" t="e">
        <f>NA()</f>
        <v>#N/A</v>
      </c>
      <c r="AL4603" t="e">
        <f>NA()</f>
        <v>#N/A</v>
      </c>
      <c r="AM4603" t="e">
        <f>NA()</f>
        <v>#N/A</v>
      </c>
      <c r="AN4603" t="e">
        <f>NA()</f>
        <v>#N/A</v>
      </c>
      <c r="AO4603" s="13">
        <v>1.7934090899999999</v>
      </c>
      <c r="AP4603" t="e">
        <f>NA()</f>
        <v>#N/A</v>
      </c>
    </row>
    <row r="4604" spans="31:42" x14ac:dyDescent="0.35">
      <c r="AE4604" s="25">
        <v>42918</v>
      </c>
      <c r="AF4604" t="e">
        <f>NA()</f>
        <v>#N/A</v>
      </c>
      <c r="AG4604" t="e">
        <f>NA()</f>
        <v>#N/A</v>
      </c>
      <c r="AH4604" t="e">
        <f>NA()</f>
        <v>#N/A</v>
      </c>
      <c r="AI4604" t="e">
        <f>NA()</f>
        <v>#N/A</v>
      </c>
      <c r="AJ4604" t="e">
        <f>NA()</f>
        <v>#N/A</v>
      </c>
      <c r="AK4604" t="e">
        <f>NA()</f>
        <v>#N/A</v>
      </c>
      <c r="AL4604" t="e">
        <f>NA()</f>
        <v>#N/A</v>
      </c>
      <c r="AM4604" t="e">
        <f>NA()</f>
        <v>#N/A</v>
      </c>
      <c r="AN4604" t="e">
        <f>NA()</f>
        <v>#N/A</v>
      </c>
      <c r="AO4604" t="e">
        <f>NA()</f>
        <v>#N/A</v>
      </c>
      <c r="AP4604" t="e">
        <f>NA()</f>
        <v>#N/A</v>
      </c>
    </row>
    <row r="4605" spans="31:42" x14ac:dyDescent="0.35">
      <c r="AE4605" s="25">
        <v>42919</v>
      </c>
      <c r="AF4605" t="e">
        <f>NA()</f>
        <v>#N/A</v>
      </c>
      <c r="AG4605" t="e">
        <f>NA()</f>
        <v>#N/A</v>
      </c>
      <c r="AH4605" t="e">
        <f>NA()</f>
        <v>#N/A</v>
      </c>
      <c r="AI4605" t="e">
        <f>NA()</f>
        <v>#N/A</v>
      </c>
      <c r="AJ4605" t="e">
        <f>NA()</f>
        <v>#N/A</v>
      </c>
      <c r="AK4605" t="e">
        <f>NA()</f>
        <v>#N/A</v>
      </c>
      <c r="AL4605" t="e">
        <f>NA()</f>
        <v>#N/A</v>
      </c>
      <c r="AM4605" t="e">
        <f>NA()</f>
        <v>#N/A</v>
      </c>
      <c r="AN4605" s="13">
        <v>0.495</v>
      </c>
      <c r="AO4605" t="e">
        <f>NA()</f>
        <v>#N/A</v>
      </c>
      <c r="AP4605" t="e">
        <f>NA()</f>
        <v>#N/A</v>
      </c>
    </row>
    <row r="4606" spans="31:42" x14ac:dyDescent="0.35">
      <c r="AE4606" s="25">
        <v>42920</v>
      </c>
      <c r="AF4606" t="e">
        <f>NA()</f>
        <v>#N/A</v>
      </c>
      <c r="AG4606" t="e">
        <f>NA()</f>
        <v>#N/A</v>
      </c>
      <c r="AH4606" t="e">
        <f>NA()</f>
        <v>#N/A</v>
      </c>
      <c r="AI4606" t="e">
        <f>NA()</f>
        <v>#N/A</v>
      </c>
      <c r="AJ4606" t="e">
        <f>NA()</f>
        <v>#N/A</v>
      </c>
      <c r="AK4606" t="e">
        <f>NA()</f>
        <v>#N/A</v>
      </c>
      <c r="AL4606" t="e">
        <f>NA()</f>
        <v>#N/A</v>
      </c>
      <c r="AM4606" t="e">
        <f>NA()</f>
        <v>#N/A</v>
      </c>
      <c r="AN4606" s="13">
        <v>0.50419999999999998</v>
      </c>
      <c r="AO4606" t="e">
        <f>NA()</f>
        <v>#N/A</v>
      </c>
      <c r="AP4606" t="e">
        <f>NA()</f>
        <v>#N/A</v>
      </c>
    </row>
    <row r="4607" spans="31:42" x14ac:dyDescent="0.35">
      <c r="AE4607" s="25">
        <v>42921</v>
      </c>
      <c r="AF4607" t="e">
        <f>NA()</f>
        <v>#N/A</v>
      </c>
      <c r="AG4607" t="e">
        <f>NA()</f>
        <v>#N/A</v>
      </c>
      <c r="AH4607" t="e">
        <f>NA()</f>
        <v>#N/A</v>
      </c>
      <c r="AI4607" t="e">
        <f>NA()</f>
        <v>#N/A</v>
      </c>
      <c r="AJ4607" t="e">
        <f>NA()</f>
        <v>#N/A</v>
      </c>
      <c r="AK4607" t="e">
        <f>NA()</f>
        <v>#N/A</v>
      </c>
      <c r="AL4607" t="e">
        <f>NA()</f>
        <v>#N/A</v>
      </c>
      <c r="AM4607" t="e">
        <f>NA()</f>
        <v>#N/A</v>
      </c>
      <c r="AN4607" s="13">
        <v>0.51429999999999998</v>
      </c>
      <c r="AO4607" t="e">
        <f>NA()</f>
        <v>#N/A</v>
      </c>
      <c r="AP4607" t="e">
        <f>NA()</f>
        <v>#N/A</v>
      </c>
    </row>
    <row r="4608" spans="31:42" x14ac:dyDescent="0.35">
      <c r="AE4608" s="25">
        <v>42922</v>
      </c>
      <c r="AF4608" t="e">
        <f>NA()</f>
        <v>#N/A</v>
      </c>
      <c r="AG4608" t="e">
        <f>NA()</f>
        <v>#N/A</v>
      </c>
      <c r="AH4608" t="e">
        <f>NA()</f>
        <v>#N/A</v>
      </c>
      <c r="AI4608" t="e">
        <f>NA()</f>
        <v>#N/A</v>
      </c>
      <c r="AJ4608" t="e">
        <f>NA()</f>
        <v>#N/A</v>
      </c>
      <c r="AK4608" t="e">
        <f>NA()</f>
        <v>#N/A</v>
      </c>
      <c r="AL4608" t="e">
        <f>NA()</f>
        <v>#N/A</v>
      </c>
      <c r="AM4608" t="e">
        <f>NA()</f>
        <v>#N/A</v>
      </c>
      <c r="AN4608" s="13">
        <v>0.5222</v>
      </c>
      <c r="AO4608" t="e">
        <f>NA()</f>
        <v>#N/A</v>
      </c>
      <c r="AP4608" t="e">
        <f>NA()</f>
        <v>#N/A</v>
      </c>
    </row>
    <row r="4609" spans="31:42" x14ac:dyDescent="0.35">
      <c r="AE4609" s="25">
        <v>42923</v>
      </c>
      <c r="AF4609" t="e">
        <f>NA()</f>
        <v>#N/A</v>
      </c>
      <c r="AG4609" t="e">
        <f>NA()</f>
        <v>#N/A</v>
      </c>
      <c r="AH4609" t="e">
        <f>NA()</f>
        <v>#N/A</v>
      </c>
      <c r="AI4609" t="e">
        <f>NA()</f>
        <v>#N/A</v>
      </c>
      <c r="AJ4609" t="e">
        <f>NA()</f>
        <v>#N/A</v>
      </c>
      <c r="AK4609" t="e">
        <f>NA()</f>
        <v>#N/A</v>
      </c>
      <c r="AL4609" t="e">
        <f>NA()</f>
        <v>#N/A</v>
      </c>
      <c r="AM4609" t="e">
        <f>NA()</f>
        <v>#N/A</v>
      </c>
      <c r="AN4609" s="13">
        <v>0.55510000000000004</v>
      </c>
      <c r="AO4609" t="e">
        <f>NA()</f>
        <v>#N/A</v>
      </c>
      <c r="AP4609" t="e">
        <f>NA()</f>
        <v>#N/A</v>
      </c>
    </row>
    <row r="4610" spans="31:42" x14ac:dyDescent="0.35">
      <c r="AE4610" s="25">
        <v>42924</v>
      </c>
      <c r="AF4610" t="e">
        <f>NA()</f>
        <v>#N/A</v>
      </c>
      <c r="AG4610" t="e">
        <f>NA()</f>
        <v>#N/A</v>
      </c>
      <c r="AH4610" t="e">
        <f>NA()</f>
        <v>#N/A</v>
      </c>
      <c r="AI4610" t="e">
        <f>NA()</f>
        <v>#N/A</v>
      </c>
      <c r="AJ4610" t="e">
        <f>NA()</f>
        <v>#N/A</v>
      </c>
      <c r="AK4610" t="e">
        <f>NA()</f>
        <v>#N/A</v>
      </c>
      <c r="AL4610" t="e">
        <f>NA()</f>
        <v>#N/A</v>
      </c>
      <c r="AM4610" t="e">
        <f>NA()</f>
        <v>#N/A</v>
      </c>
      <c r="AN4610" t="e">
        <f>NA()</f>
        <v>#N/A</v>
      </c>
      <c r="AO4610" t="e">
        <f>NA()</f>
        <v>#N/A</v>
      </c>
      <c r="AP4610" t="e">
        <f>NA()</f>
        <v>#N/A</v>
      </c>
    </row>
    <row r="4611" spans="31:42" x14ac:dyDescent="0.35">
      <c r="AE4611" s="25">
        <v>42925</v>
      </c>
      <c r="AF4611" t="e">
        <f>NA()</f>
        <v>#N/A</v>
      </c>
      <c r="AG4611" t="e">
        <f>NA()</f>
        <v>#N/A</v>
      </c>
      <c r="AH4611" t="e">
        <f>NA()</f>
        <v>#N/A</v>
      </c>
      <c r="AI4611" t="e">
        <f>NA()</f>
        <v>#N/A</v>
      </c>
      <c r="AJ4611" t="e">
        <f>NA()</f>
        <v>#N/A</v>
      </c>
      <c r="AK4611" t="e">
        <f>NA()</f>
        <v>#N/A</v>
      </c>
      <c r="AL4611" t="e">
        <f>NA()</f>
        <v>#N/A</v>
      </c>
      <c r="AM4611" t="e">
        <f>NA()</f>
        <v>#N/A</v>
      </c>
      <c r="AN4611" t="e">
        <f>NA()</f>
        <v>#N/A</v>
      </c>
      <c r="AO4611" t="e">
        <f>NA()</f>
        <v>#N/A</v>
      </c>
      <c r="AP4611" t="e">
        <f>NA()</f>
        <v>#N/A</v>
      </c>
    </row>
    <row r="4612" spans="31:42" x14ac:dyDescent="0.35">
      <c r="AE4612" s="25">
        <v>42926</v>
      </c>
      <c r="AF4612" t="e">
        <f>NA()</f>
        <v>#N/A</v>
      </c>
      <c r="AG4612" t="e">
        <f>NA()</f>
        <v>#N/A</v>
      </c>
      <c r="AH4612" t="e">
        <f>NA()</f>
        <v>#N/A</v>
      </c>
      <c r="AI4612" t="e">
        <f>NA()</f>
        <v>#N/A</v>
      </c>
      <c r="AJ4612" t="e">
        <f>NA()</f>
        <v>#N/A</v>
      </c>
      <c r="AK4612" t="e">
        <f>NA()</f>
        <v>#N/A</v>
      </c>
      <c r="AL4612" t="e">
        <f>NA()</f>
        <v>#N/A</v>
      </c>
      <c r="AM4612" t="e">
        <f>NA()</f>
        <v>#N/A</v>
      </c>
      <c r="AN4612" s="13">
        <v>0.56520000000000004</v>
      </c>
      <c r="AO4612" t="e">
        <f>NA()</f>
        <v>#N/A</v>
      </c>
      <c r="AP4612" t="e">
        <f>NA()</f>
        <v>#N/A</v>
      </c>
    </row>
    <row r="4613" spans="31:42" x14ac:dyDescent="0.35">
      <c r="AE4613" s="25">
        <v>42927</v>
      </c>
      <c r="AF4613" t="e">
        <f>NA()</f>
        <v>#N/A</v>
      </c>
      <c r="AG4613" t="e">
        <f>NA()</f>
        <v>#N/A</v>
      </c>
      <c r="AH4613" t="e">
        <f>NA()</f>
        <v>#N/A</v>
      </c>
      <c r="AI4613" t="e">
        <f>NA()</f>
        <v>#N/A</v>
      </c>
      <c r="AJ4613" t="e">
        <f>NA()</f>
        <v>#N/A</v>
      </c>
      <c r="AK4613" t="e">
        <f>NA()</f>
        <v>#N/A</v>
      </c>
      <c r="AL4613" t="e">
        <f>NA()</f>
        <v>#N/A</v>
      </c>
      <c r="AM4613" t="e">
        <f>NA()</f>
        <v>#N/A</v>
      </c>
      <c r="AN4613" s="13">
        <v>0.57279999999999998</v>
      </c>
      <c r="AO4613" t="e">
        <f>NA()</f>
        <v>#N/A</v>
      </c>
      <c r="AP4613" t="e">
        <f>NA()</f>
        <v>#N/A</v>
      </c>
    </row>
    <row r="4614" spans="31:42" x14ac:dyDescent="0.35">
      <c r="AE4614" s="25">
        <v>42928</v>
      </c>
      <c r="AF4614" t="e">
        <f>NA()</f>
        <v>#N/A</v>
      </c>
      <c r="AG4614" t="e">
        <f>NA()</f>
        <v>#N/A</v>
      </c>
      <c r="AH4614" t="e">
        <f>NA()</f>
        <v>#N/A</v>
      </c>
      <c r="AI4614" t="e">
        <f>NA()</f>
        <v>#N/A</v>
      </c>
      <c r="AJ4614" t="e">
        <f>NA()</f>
        <v>#N/A</v>
      </c>
      <c r="AK4614" t="e">
        <f>NA()</f>
        <v>#N/A</v>
      </c>
      <c r="AL4614" t="e">
        <f>NA()</f>
        <v>#N/A</v>
      </c>
      <c r="AM4614" t="e">
        <f>NA()</f>
        <v>#N/A</v>
      </c>
      <c r="AN4614" s="13">
        <v>0.57850000000000001</v>
      </c>
      <c r="AO4614" t="e">
        <f>NA()</f>
        <v>#N/A</v>
      </c>
      <c r="AP4614" t="e">
        <f>NA()</f>
        <v>#N/A</v>
      </c>
    </row>
    <row r="4615" spans="31:42" x14ac:dyDescent="0.35">
      <c r="AE4615" s="25">
        <v>42929</v>
      </c>
      <c r="AF4615" t="e">
        <f>NA()</f>
        <v>#N/A</v>
      </c>
      <c r="AG4615" t="e">
        <f>NA()</f>
        <v>#N/A</v>
      </c>
      <c r="AH4615" t="e">
        <f>NA()</f>
        <v>#N/A</v>
      </c>
      <c r="AI4615" t="e">
        <f>NA()</f>
        <v>#N/A</v>
      </c>
      <c r="AJ4615" t="e">
        <f>NA()</f>
        <v>#N/A</v>
      </c>
      <c r="AK4615" t="e">
        <f>NA()</f>
        <v>#N/A</v>
      </c>
      <c r="AL4615" t="e">
        <f>NA()</f>
        <v>#N/A</v>
      </c>
      <c r="AM4615" t="e">
        <f>NA()</f>
        <v>#N/A</v>
      </c>
      <c r="AN4615" s="13">
        <v>0.57679999999999998</v>
      </c>
      <c r="AO4615" t="e">
        <f>NA()</f>
        <v>#N/A</v>
      </c>
      <c r="AP4615" t="e">
        <f>NA()</f>
        <v>#N/A</v>
      </c>
    </row>
    <row r="4616" spans="31:42" x14ac:dyDescent="0.35">
      <c r="AE4616" s="25">
        <v>42930</v>
      </c>
      <c r="AF4616" t="e">
        <f>NA()</f>
        <v>#N/A</v>
      </c>
      <c r="AG4616" t="e">
        <f>NA()</f>
        <v>#N/A</v>
      </c>
      <c r="AH4616" t="e">
        <f>NA()</f>
        <v>#N/A</v>
      </c>
      <c r="AI4616" t="e">
        <f>NA()</f>
        <v>#N/A</v>
      </c>
      <c r="AJ4616" t="e">
        <f>NA()</f>
        <v>#N/A</v>
      </c>
      <c r="AK4616" t="e">
        <f>NA()</f>
        <v>#N/A</v>
      </c>
      <c r="AL4616" t="e">
        <f>NA()</f>
        <v>#N/A</v>
      </c>
      <c r="AM4616" t="e">
        <f>NA()</f>
        <v>#N/A</v>
      </c>
      <c r="AN4616" s="13">
        <v>0.56630000000000003</v>
      </c>
      <c r="AO4616" t="e">
        <f>NA()</f>
        <v>#N/A</v>
      </c>
      <c r="AP4616" t="e">
        <f>NA()</f>
        <v>#N/A</v>
      </c>
    </row>
    <row r="4617" spans="31:42" x14ac:dyDescent="0.35">
      <c r="AE4617" s="25">
        <v>42931</v>
      </c>
      <c r="AF4617" t="e">
        <f>NA()</f>
        <v>#N/A</v>
      </c>
      <c r="AG4617" t="e">
        <f>NA()</f>
        <v>#N/A</v>
      </c>
      <c r="AH4617" t="e">
        <f>NA()</f>
        <v>#N/A</v>
      </c>
      <c r="AI4617" t="e">
        <f>NA()</f>
        <v>#N/A</v>
      </c>
      <c r="AJ4617" t="e">
        <f>NA()</f>
        <v>#N/A</v>
      </c>
      <c r="AK4617" t="e">
        <f>NA()</f>
        <v>#N/A</v>
      </c>
      <c r="AL4617" t="e">
        <f>NA()</f>
        <v>#N/A</v>
      </c>
      <c r="AM4617" t="e">
        <f>NA()</f>
        <v>#N/A</v>
      </c>
      <c r="AN4617" t="e">
        <f>NA()</f>
        <v>#N/A</v>
      </c>
      <c r="AO4617" t="e">
        <f>NA()</f>
        <v>#N/A</v>
      </c>
      <c r="AP4617" t="e">
        <f>NA()</f>
        <v>#N/A</v>
      </c>
    </row>
    <row r="4618" spans="31:42" x14ac:dyDescent="0.35">
      <c r="AE4618" s="25">
        <v>42932</v>
      </c>
      <c r="AF4618" t="e">
        <f>NA()</f>
        <v>#N/A</v>
      </c>
      <c r="AG4618" t="e">
        <f>NA()</f>
        <v>#N/A</v>
      </c>
      <c r="AH4618" t="e">
        <f>NA()</f>
        <v>#N/A</v>
      </c>
      <c r="AI4618" t="e">
        <f>NA()</f>
        <v>#N/A</v>
      </c>
      <c r="AJ4618" t="e">
        <f>NA()</f>
        <v>#N/A</v>
      </c>
      <c r="AK4618" t="e">
        <f>NA()</f>
        <v>#N/A</v>
      </c>
      <c r="AL4618" t="e">
        <f>NA()</f>
        <v>#N/A</v>
      </c>
      <c r="AM4618" t="e">
        <f>NA()</f>
        <v>#N/A</v>
      </c>
      <c r="AN4618" t="e">
        <f>NA()</f>
        <v>#N/A</v>
      </c>
      <c r="AO4618" t="e">
        <f>NA()</f>
        <v>#N/A</v>
      </c>
      <c r="AP4618" t="e">
        <f>NA()</f>
        <v>#N/A</v>
      </c>
    </row>
    <row r="4619" spans="31:42" x14ac:dyDescent="0.35">
      <c r="AE4619" s="25">
        <v>42933</v>
      </c>
      <c r="AF4619" t="e">
        <f>NA()</f>
        <v>#N/A</v>
      </c>
      <c r="AG4619" t="e">
        <f>NA()</f>
        <v>#N/A</v>
      </c>
      <c r="AH4619" t="e">
        <f>NA()</f>
        <v>#N/A</v>
      </c>
      <c r="AI4619" t="e">
        <f>NA()</f>
        <v>#N/A</v>
      </c>
      <c r="AJ4619" t="e">
        <f>NA()</f>
        <v>#N/A</v>
      </c>
      <c r="AK4619" t="e">
        <f>NA()</f>
        <v>#N/A</v>
      </c>
      <c r="AL4619" t="e">
        <f>NA()</f>
        <v>#N/A</v>
      </c>
      <c r="AM4619" t="e">
        <f>NA()</f>
        <v>#N/A</v>
      </c>
      <c r="AN4619" s="13">
        <v>0.56499999999999995</v>
      </c>
      <c r="AO4619" t="e">
        <f>NA()</f>
        <v>#N/A</v>
      </c>
      <c r="AP4619" t="e">
        <f>NA()</f>
        <v>#N/A</v>
      </c>
    </row>
    <row r="4620" spans="31:42" x14ac:dyDescent="0.35">
      <c r="AE4620" s="25">
        <v>42934</v>
      </c>
      <c r="AF4620" t="e">
        <f>NA()</f>
        <v>#N/A</v>
      </c>
      <c r="AG4620" t="e">
        <f>NA()</f>
        <v>#N/A</v>
      </c>
      <c r="AH4620" t="e">
        <f>NA()</f>
        <v>#N/A</v>
      </c>
      <c r="AI4620" t="e">
        <f>NA()</f>
        <v>#N/A</v>
      </c>
      <c r="AJ4620" t="e">
        <f>NA()</f>
        <v>#N/A</v>
      </c>
      <c r="AK4620" t="e">
        <f>NA()</f>
        <v>#N/A</v>
      </c>
      <c r="AL4620" t="e">
        <f>NA()</f>
        <v>#N/A</v>
      </c>
      <c r="AM4620" t="e">
        <f>NA()</f>
        <v>#N/A</v>
      </c>
      <c r="AN4620" s="13">
        <v>0.56389999999999996</v>
      </c>
      <c r="AO4620" t="e">
        <f>NA()</f>
        <v>#N/A</v>
      </c>
      <c r="AP4620" t="e">
        <f>NA()</f>
        <v>#N/A</v>
      </c>
    </row>
    <row r="4621" spans="31:42" x14ac:dyDescent="0.35">
      <c r="AE4621" s="25">
        <v>42935</v>
      </c>
      <c r="AF4621" t="e">
        <f>NA()</f>
        <v>#N/A</v>
      </c>
      <c r="AG4621" t="e">
        <f>NA()</f>
        <v>#N/A</v>
      </c>
      <c r="AH4621" t="e">
        <f>NA()</f>
        <v>#N/A</v>
      </c>
      <c r="AI4621" t="e">
        <f>NA()</f>
        <v>#N/A</v>
      </c>
      <c r="AJ4621" t="e">
        <f>NA()</f>
        <v>#N/A</v>
      </c>
      <c r="AK4621" t="e">
        <f>NA()</f>
        <v>#N/A</v>
      </c>
      <c r="AL4621" t="e">
        <f>NA()</f>
        <v>#N/A</v>
      </c>
      <c r="AM4621" t="e">
        <f>NA()</f>
        <v>#N/A</v>
      </c>
      <c r="AN4621" s="13">
        <v>0.56579999999999997</v>
      </c>
      <c r="AO4621" t="e">
        <f>NA()</f>
        <v>#N/A</v>
      </c>
      <c r="AP4621" t="e">
        <f>NA()</f>
        <v>#N/A</v>
      </c>
    </row>
    <row r="4622" spans="31:42" x14ac:dyDescent="0.35">
      <c r="AE4622" s="25">
        <v>42936</v>
      </c>
      <c r="AF4622" t="e">
        <f>NA()</f>
        <v>#N/A</v>
      </c>
      <c r="AG4622" t="e">
        <f>NA()</f>
        <v>#N/A</v>
      </c>
      <c r="AH4622" t="e">
        <f>NA()</f>
        <v>#N/A</v>
      </c>
      <c r="AI4622" t="e">
        <f>NA()</f>
        <v>#N/A</v>
      </c>
      <c r="AJ4622" t="e">
        <f>NA()</f>
        <v>#N/A</v>
      </c>
      <c r="AK4622" t="e">
        <f>NA()</f>
        <v>#N/A</v>
      </c>
      <c r="AL4622" t="e">
        <f>NA()</f>
        <v>#N/A</v>
      </c>
      <c r="AM4622" t="e">
        <f>NA()</f>
        <v>#N/A</v>
      </c>
      <c r="AN4622" s="13">
        <v>0.56820000000000004</v>
      </c>
      <c r="AO4622" t="e">
        <f>NA()</f>
        <v>#N/A</v>
      </c>
      <c r="AP4622" t="e">
        <f>NA()</f>
        <v>#N/A</v>
      </c>
    </row>
    <row r="4623" spans="31:42" x14ac:dyDescent="0.35">
      <c r="AE4623" s="25">
        <v>42937</v>
      </c>
      <c r="AF4623" t="e">
        <f>NA()</f>
        <v>#N/A</v>
      </c>
      <c r="AG4623" t="e">
        <f>NA()</f>
        <v>#N/A</v>
      </c>
      <c r="AH4623" t="e">
        <f>NA()</f>
        <v>#N/A</v>
      </c>
      <c r="AI4623" t="e">
        <f>NA()</f>
        <v>#N/A</v>
      </c>
      <c r="AJ4623" t="e">
        <f>NA()</f>
        <v>#N/A</v>
      </c>
      <c r="AK4623" t="e">
        <f>NA()</f>
        <v>#N/A</v>
      </c>
      <c r="AL4623" t="e">
        <f>NA()</f>
        <v>#N/A</v>
      </c>
      <c r="AM4623" t="e">
        <f>NA()</f>
        <v>#N/A</v>
      </c>
      <c r="AN4623" s="13">
        <v>0.57530000000000003</v>
      </c>
      <c r="AO4623" t="e">
        <f>NA()</f>
        <v>#N/A</v>
      </c>
      <c r="AP4623" t="e">
        <f>NA()</f>
        <v>#N/A</v>
      </c>
    </row>
    <row r="4624" spans="31:42" x14ac:dyDescent="0.35">
      <c r="AE4624" s="25">
        <v>42938</v>
      </c>
      <c r="AF4624" t="e">
        <f>NA()</f>
        <v>#N/A</v>
      </c>
      <c r="AG4624" t="e">
        <f>NA()</f>
        <v>#N/A</v>
      </c>
      <c r="AH4624" t="e">
        <f>NA()</f>
        <v>#N/A</v>
      </c>
      <c r="AI4624" t="e">
        <f>NA()</f>
        <v>#N/A</v>
      </c>
      <c r="AJ4624" t="e">
        <f>NA()</f>
        <v>#N/A</v>
      </c>
      <c r="AK4624" t="e">
        <f>NA()</f>
        <v>#N/A</v>
      </c>
      <c r="AL4624" t="e">
        <f>NA()</f>
        <v>#N/A</v>
      </c>
      <c r="AM4624" t="e">
        <f>NA()</f>
        <v>#N/A</v>
      </c>
      <c r="AN4624" t="e">
        <f>NA()</f>
        <v>#N/A</v>
      </c>
      <c r="AO4624" t="e">
        <f>NA()</f>
        <v>#N/A</v>
      </c>
      <c r="AP4624" t="e">
        <f>NA()</f>
        <v>#N/A</v>
      </c>
    </row>
    <row r="4625" spans="31:42" x14ac:dyDescent="0.35">
      <c r="AE4625" s="25">
        <v>42939</v>
      </c>
      <c r="AF4625" t="e">
        <f>NA()</f>
        <v>#N/A</v>
      </c>
      <c r="AG4625" t="e">
        <f>NA()</f>
        <v>#N/A</v>
      </c>
      <c r="AH4625" t="e">
        <f>NA()</f>
        <v>#N/A</v>
      </c>
      <c r="AI4625" t="e">
        <f>NA()</f>
        <v>#N/A</v>
      </c>
      <c r="AJ4625" t="e">
        <f>NA()</f>
        <v>#N/A</v>
      </c>
      <c r="AK4625" t="e">
        <f>NA()</f>
        <v>#N/A</v>
      </c>
      <c r="AL4625" t="e">
        <f>NA()</f>
        <v>#N/A</v>
      </c>
      <c r="AM4625" t="e">
        <f>NA()</f>
        <v>#N/A</v>
      </c>
      <c r="AN4625" t="e">
        <f>NA()</f>
        <v>#N/A</v>
      </c>
      <c r="AO4625" t="e">
        <f>NA()</f>
        <v>#N/A</v>
      </c>
      <c r="AP4625" t="e">
        <f>NA()</f>
        <v>#N/A</v>
      </c>
    </row>
    <row r="4626" spans="31:42" x14ac:dyDescent="0.35">
      <c r="AE4626" s="25">
        <v>42940</v>
      </c>
      <c r="AF4626" t="e">
        <f>NA()</f>
        <v>#N/A</v>
      </c>
      <c r="AG4626" t="e">
        <f>NA()</f>
        <v>#N/A</v>
      </c>
      <c r="AH4626" t="e">
        <f>NA()</f>
        <v>#N/A</v>
      </c>
      <c r="AI4626" t="e">
        <f>NA()</f>
        <v>#N/A</v>
      </c>
      <c r="AJ4626" t="e">
        <f>NA()</f>
        <v>#N/A</v>
      </c>
      <c r="AK4626" t="e">
        <f>NA()</f>
        <v>#N/A</v>
      </c>
      <c r="AL4626" t="e">
        <f>NA()</f>
        <v>#N/A</v>
      </c>
      <c r="AM4626" t="e">
        <f>NA()</f>
        <v>#N/A</v>
      </c>
      <c r="AN4626" s="13">
        <v>0.57899999999999996</v>
      </c>
      <c r="AO4626" t="e">
        <f>NA()</f>
        <v>#N/A</v>
      </c>
      <c r="AP4626" t="e">
        <f>NA()</f>
        <v>#N/A</v>
      </c>
    </row>
    <row r="4627" spans="31:42" x14ac:dyDescent="0.35">
      <c r="AE4627" s="25">
        <v>42941</v>
      </c>
      <c r="AF4627" t="e">
        <f>NA()</f>
        <v>#N/A</v>
      </c>
      <c r="AG4627" t="e">
        <f>NA()</f>
        <v>#N/A</v>
      </c>
      <c r="AH4627" t="e">
        <f>NA()</f>
        <v>#N/A</v>
      </c>
      <c r="AI4627" t="e">
        <f>NA()</f>
        <v>#N/A</v>
      </c>
      <c r="AJ4627" t="e">
        <f>NA()</f>
        <v>#N/A</v>
      </c>
      <c r="AK4627" t="e">
        <f>NA()</f>
        <v>#N/A</v>
      </c>
      <c r="AL4627" t="e">
        <f>NA()</f>
        <v>#N/A</v>
      </c>
      <c r="AM4627" t="e">
        <f>NA()</f>
        <v>#N/A</v>
      </c>
      <c r="AN4627" s="13">
        <v>0.58220000000000005</v>
      </c>
      <c r="AO4627" t="e">
        <f>NA()</f>
        <v>#N/A</v>
      </c>
      <c r="AP4627" t="e">
        <f>NA()</f>
        <v>#N/A</v>
      </c>
    </row>
    <row r="4628" spans="31:42" x14ac:dyDescent="0.35">
      <c r="AE4628" s="25">
        <v>42942</v>
      </c>
      <c r="AF4628" t="e">
        <f>NA()</f>
        <v>#N/A</v>
      </c>
      <c r="AG4628" t="e">
        <f>NA()</f>
        <v>#N/A</v>
      </c>
      <c r="AH4628" t="e">
        <f>NA()</f>
        <v>#N/A</v>
      </c>
      <c r="AI4628" t="e">
        <f>NA()</f>
        <v>#N/A</v>
      </c>
      <c r="AJ4628" t="e">
        <f>NA()</f>
        <v>#N/A</v>
      </c>
      <c r="AK4628" t="e">
        <f>NA()</f>
        <v>#N/A</v>
      </c>
      <c r="AL4628" t="e">
        <f>NA()</f>
        <v>#N/A</v>
      </c>
      <c r="AM4628" t="e">
        <f>NA()</f>
        <v>#N/A</v>
      </c>
      <c r="AN4628" s="13">
        <v>0.5837</v>
      </c>
      <c r="AO4628" t="e">
        <f>NA()</f>
        <v>#N/A</v>
      </c>
      <c r="AP4628" t="e">
        <f>NA()</f>
        <v>#N/A</v>
      </c>
    </row>
    <row r="4629" spans="31:42" x14ac:dyDescent="0.35">
      <c r="AE4629" s="25">
        <v>42943</v>
      </c>
      <c r="AF4629" t="e">
        <f>NA()</f>
        <v>#N/A</v>
      </c>
      <c r="AG4629" t="e">
        <f>NA()</f>
        <v>#N/A</v>
      </c>
      <c r="AH4629" t="e">
        <f>NA()</f>
        <v>#N/A</v>
      </c>
      <c r="AI4629" t="e">
        <f>NA()</f>
        <v>#N/A</v>
      </c>
      <c r="AJ4629" t="e">
        <f>NA()</f>
        <v>#N/A</v>
      </c>
      <c r="AK4629" t="e">
        <f>NA()</f>
        <v>#N/A</v>
      </c>
      <c r="AL4629" t="e">
        <f>NA()</f>
        <v>#N/A</v>
      </c>
      <c r="AM4629" t="e">
        <f>NA()</f>
        <v>#N/A</v>
      </c>
      <c r="AN4629" s="13">
        <v>0.58579999999999999</v>
      </c>
      <c r="AO4629" t="e">
        <f>NA()</f>
        <v>#N/A</v>
      </c>
      <c r="AP4629" t="e">
        <f>NA()</f>
        <v>#N/A</v>
      </c>
    </row>
    <row r="4630" spans="31:42" x14ac:dyDescent="0.35">
      <c r="AE4630" s="25">
        <v>42944</v>
      </c>
      <c r="AF4630" t="e">
        <f>NA()</f>
        <v>#N/A</v>
      </c>
      <c r="AG4630" t="e">
        <f>NA()</f>
        <v>#N/A</v>
      </c>
      <c r="AH4630" t="e">
        <f>NA()</f>
        <v>#N/A</v>
      </c>
      <c r="AI4630" t="e">
        <f>NA()</f>
        <v>#N/A</v>
      </c>
      <c r="AJ4630" t="e">
        <f>NA()</f>
        <v>#N/A</v>
      </c>
      <c r="AK4630" t="e">
        <f>NA()</f>
        <v>#N/A</v>
      </c>
      <c r="AL4630" t="e">
        <f>NA()</f>
        <v>#N/A</v>
      </c>
      <c r="AM4630" t="e">
        <f>NA()</f>
        <v>#N/A</v>
      </c>
      <c r="AN4630" s="13">
        <v>0.59350000000000003</v>
      </c>
      <c r="AO4630" t="e">
        <f>NA()</f>
        <v>#N/A</v>
      </c>
      <c r="AP4630" t="e">
        <f>NA()</f>
        <v>#N/A</v>
      </c>
    </row>
    <row r="4631" spans="31:42" x14ac:dyDescent="0.35">
      <c r="AE4631" s="25">
        <v>42945</v>
      </c>
      <c r="AF4631" t="e">
        <f>NA()</f>
        <v>#N/A</v>
      </c>
      <c r="AG4631" t="e">
        <f>NA()</f>
        <v>#N/A</v>
      </c>
      <c r="AH4631" t="e">
        <f>NA()</f>
        <v>#N/A</v>
      </c>
      <c r="AI4631" t="e">
        <f>NA()</f>
        <v>#N/A</v>
      </c>
      <c r="AJ4631" t="e">
        <f>NA()</f>
        <v>#N/A</v>
      </c>
      <c r="AK4631" t="e">
        <f>NA()</f>
        <v>#N/A</v>
      </c>
      <c r="AL4631" t="e">
        <f>NA()</f>
        <v>#N/A</v>
      </c>
      <c r="AM4631" t="e">
        <f>NA()</f>
        <v>#N/A</v>
      </c>
      <c r="AN4631" t="e">
        <f>NA()</f>
        <v>#N/A</v>
      </c>
      <c r="AO4631" t="e">
        <f>NA()</f>
        <v>#N/A</v>
      </c>
      <c r="AP4631" t="e">
        <f>NA()</f>
        <v>#N/A</v>
      </c>
    </row>
    <row r="4632" spans="31:42" x14ac:dyDescent="0.35">
      <c r="AE4632" s="25">
        <v>42946</v>
      </c>
      <c r="AF4632" t="e">
        <f>NA()</f>
        <v>#N/A</v>
      </c>
      <c r="AG4632" t="e">
        <f>NA()</f>
        <v>#N/A</v>
      </c>
      <c r="AH4632" t="e">
        <f>NA()</f>
        <v>#N/A</v>
      </c>
      <c r="AI4632" t="e">
        <f>NA()</f>
        <v>#N/A</v>
      </c>
      <c r="AJ4632" t="e">
        <f>NA()</f>
        <v>#N/A</v>
      </c>
      <c r="AK4632" t="e">
        <f>NA()</f>
        <v>#N/A</v>
      </c>
      <c r="AL4632" t="e">
        <f>NA()</f>
        <v>#N/A</v>
      </c>
      <c r="AM4632" t="e">
        <f>NA()</f>
        <v>#N/A</v>
      </c>
      <c r="AN4632" t="e">
        <f>NA()</f>
        <v>#N/A</v>
      </c>
      <c r="AO4632" t="e">
        <f>NA()</f>
        <v>#N/A</v>
      </c>
      <c r="AP4632" t="e">
        <f>NA()</f>
        <v>#N/A</v>
      </c>
    </row>
    <row r="4633" spans="31:42" x14ac:dyDescent="0.35">
      <c r="AE4633" s="25">
        <v>42947</v>
      </c>
      <c r="AF4633" t="e">
        <f>NA()</f>
        <v>#N/A</v>
      </c>
      <c r="AG4633" t="e">
        <f>NA()</f>
        <v>#N/A</v>
      </c>
      <c r="AH4633" t="e">
        <f>NA()</f>
        <v>#N/A</v>
      </c>
      <c r="AI4633" t="e">
        <f>NA()</f>
        <v>#N/A</v>
      </c>
      <c r="AJ4633" t="e">
        <f>NA()</f>
        <v>#N/A</v>
      </c>
      <c r="AK4633" t="e">
        <f>NA()</f>
        <v>#N/A</v>
      </c>
      <c r="AL4633" t="e">
        <f>NA()</f>
        <v>#N/A</v>
      </c>
      <c r="AM4633" t="e">
        <f>NA()</f>
        <v>#N/A</v>
      </c>
      <c r="AN4633" s="13">
        <v>0.59930000000000005</v>
      </c>
      <c r="AO4633" t="e">
        <f>NA()</f>
        <v>#N/A</v>
      </c>
      <c r="AP4633" t="e">
        <f>NA()</f>
        <v>#N/A</v>
      </c>
    </row>
    <row r="4634" spans="31:42" x14ac:dyDescent="0.35">
      <c r="AE4634" s="25">
        <v>42948</v>
      </c>
      <c r="AF4634" t="e">
        <f>NA()</f>
        <v>#N/A</v>
      </c>
      <c r="AG4634" t="e">
        <f>NA()</f>
        <v>#N/A</v>
      </c>
      <c r="AH4634" t="e">
        <f>NA()</f>
        <v>#N/A</v>
      </c>
      <c r="AI4634" t="e">
        <f>NA()</f>
        <v>#N/A</v>
      </c>
      <c r="AJ4634" t="e">
        <f>NA()</f>
        <v>#N/A</v>
      </c>
      <c r="AK4634" t="e">
        <f>NA()</f>
        <v>#N/A</v>
      </c>
      <c r="AL4634" t="e">
        <f>NA()</f>
        <v>#N/A</v>
      </c>
      <c r="AM4634" t="e">
        <f>NA()</f>
        <v>#N/A</v>
      </c>
      <c r="AN4634" s="13">
        <v>0.60409999999999997</v>
      </c>
      <c r="AO4634" s="13">
        <v>1.7968452399999999</v>
      </c>
      <c r="AP4634" t="e">
        <f>NA()</f>
        <v>#N/A</v>
      </c>
    </row>
    <row r="4635" spans="31:42" x14ac:dyDescent="0.35">
      <c r="AE4635" s="25">
        <v>42949</v>
      </c>
      <c r="AF4635" t="e">
        <f>NA()</f>
        <v>#N/A</v>
      </c>
      <c r="AG4635" t="e">
        <f>NA()</f>
        <v>#N/A</v>
      </c>
      <c r="AH4635" t="e">
        <f>NA()</f>
        <v>#N/A</v>
      </c>
      <c r="AI4635" t="e">
        <f>NA()</f>
        <v>#N/A</v>
      </c>
      <c r="AJ4635" t="e">
        <f>NA()</f>
        <v>#N/A</v>
      </c>
      <c r="AK4635" t="e">
        <f>NA()</f>
        <v>#N/A</v>
      </c>
      <c r="AL4635" t="e">
        <f>NA()</f>
        <v>#N/A</v>
      </c>
      <c r="AM4635" t="e">
        <f>NA()</f>
        <v>#N/A</v>
      </c>
      <c r="AN4635" s="13">
        <v>0.60940000000000005</v>
      </c>
      <c r="AO4635" t="e">
        <f>NA()</f>
        <v>#N/A</v>
      </c>
      <c r="AP4635" t="e">
        <f>NA()</f>
        <v>#N/A</v>
      </c>
    </row>
    <row r="4636" spans="31:42" x14ac:dyDescent="0.35">
      <c r="AE4636" s="25">
        <v>42950</v>
      </c>
      <c r="AF4636" t="e">
        <f>NA()</f>
        <v>#N/A</v>
      </c>
      <c r="AG4636" t="e">
        <f>NA()</f>
        <v>#N/A</v>
      </c>
      <c r="AH4636" t="e">
        <f>NA()</f>
        <v>#N/A</v>
      </c>
      <c r="AI4636" t="e">
        <f>NA()</f>
        <v>#N/A</v>
      </c>
      <c r="AJ4636" t="e">
        <f>NA()</f>
        <v>#N/A</v>
      </c>
      <c r="AK4636" t="e">
        <f>NA()</f>
        <v>#N/A</v>
      </c>
      <c r="AL4636" t="e">
        <f>NA()</f>
        <v>#N/A</v>
      </c>
      <c r="AM4636" t="e">
        <f>NA()</f>
        <v>#N/A</v>
      </c>
      <c r="AN4636" s="13">
        <v>0.61040000000000005</v>
      </c>
      <c r="AO4636" t="e">
        <f>NA()</f>
        <v>#N/A</v>
      </c>
      <c r="AP4636" t="e">
        <f>NA()</f>
        <v>#N/A</v>
      </c>
    </row>
    <row r="4637" spans="31:42" x14ac:dyDescent="0.35">
      <c r="AE4637" s="25">
        <v>42951</v>
      </c>
      <c r="AF4637" t="e">
        <f>NA()</f>
        <v>#N/A</v>
      </c>
      <c r="AG4637" t="e">
        <f>NA()</f>
        <v>#N/A</v>
      </c>
      <c r="AH4637" t="e">
        <f>NA()</f>
        <v>#N/A</v>
      </c>
      <c r="AI4637" t="e">
        <f>NA()</f>
        <v>#N/A</v>
      </c>
      <c r="AJ4637" t="e">
        <f>NA()</f>
        <v>#N/A</v>
      </c>
      <c r="AK4637" t="e">
        <f>NA()</f>
        <v>#N/A</v>
      </c>
      <c r="AL4637" t="e">
        <f>NA()</f>
        <v>#N/A</v>
      </c>
      <c r="AM4637" t="e">
        <f>NA()</f>
        <v>#N/A</v>
      </c>
      <c r="AN4637" s="13">
        <v>0.61839999999999995</v>
      </c>
      <c r="AO4637" t="e">
        <f>NA()</f>
        <v>#N/A</v>
      </c>
      <c r="AP4637" t="e">
        <f>NA()</f>
        <v>#N/A</v>
      </c>
    </row>
    <row r="4638" spans="31:42" x14ac:dyDescent="0.35">
      <c r="AE4638" s="25">
        <v>42952</v>
      </c>
      <c r="AF4638" t="e">
        <f>NA()</f>
        <v>#N/A</v>
      </c>
      <c r="AG4638" t="e">
        <f>NA()</f>
        <v>#N/A</v>
      </c>
      <c r="AH4638" t="e">
        <f>NA()</f>
        <v>#N/A</v>
      </c>
      <c r="AI4638" t="e">
        <f>NA()</f>
        <v>#N/A</v>
      </c>
      <c r="AJ4638" t="e">
        <f>NA()</f>
        <v>#N/A</v>
      </c>
      <c r="AK4638" t="e">
        <f>NA()</f>
        <v>#N/A</v>
      </c>
      <c r="AL4638" t="e">
        <f>NA()</f>
        <v>#N/A</v>
      </c>
      <c r="AM4638" t="e">
        <f>NA()</f>
        <v>#N/A</v>
      </c>
      <c r="AN4638" t="e">
        <f>NA()</f>
        <v>#N/A</v>
      </c>
      <c r="AO4638" t="e">
        <f>NA()</f>
        <v>#N/A</v>
      </c>
      <c r="AP4638" t="e">
        <f>NA()</f>
        <v>#N/A</v>
      </c>
    </row>
    <row r="4639" spans="31:42" x14ac:dyDescent="0.35">
      <c r="AE4639" s="25">
        <v>42953</v>
      </c>
      <c r="AF4639" t="e">
        <f>NA()</f>
        <v>#N/A</v>
      </c>
      <c r="AG4639" t="e">
        <f>NA()</f>
        <v>#N/A</v>
      </c>
      <c r="AH4639" t="e">
        <f>NA()</f>
        <v>#N/A</v>
      </c>
      <c r="AI4639" t="e">
        <f>NA()</f>
        <v>#N/A</v>
      </c>
      <c r="AJ4639" t="e">
        <f>NA()</f>
        <v>#N/A</v>
      </c>
      <c r="AK4639" t="e">
        <f>NA()</f>
        <v>#N/A</v>
      </c>
      <c r="AL4639" t="e">
        <f>NA()</f>
        <v>#N/A</v>
      </c>
      <c r="AM4639" t="e">
        <f>NA()</f>
        <v>#N/A</v>
      </c>
      <c r="AN4639" t="e">
        <f>NA()</f>
        <v>#N/A</v>
      </c>
      <c r="AO4639" t="e">
        <f>NA()</f>
        <v>#N/A</v>
      </c>
      <c r="AP4639" t="e">
        <f>NA()</f>
        <v>#N/A</v>
      </c>
    </row>
    <row r="4640" spans="31:42" x14ac:dyDescent="0.35">
      <c r="AE4640" s="25">
        <v>42954</v>
      </c>
      <c r="AF4640" t="e">
        <f>NA()</f>
        <v>#N/A</v>
      </c>
      <c r="AG4640" t="e">
        <f>NA()</f>
        <v>#N/A</v>
      </c>
      <c r="AH4640" t="e">
        <f>NA()</f>
        <v>#N/A</v>
      </c>
      <c r="AI4640" t="e">
        <f>NA()</f>
        <v>#N/A</v>
      </c>
      <c r="AJ4640" t="e">
        <f>NA()</f>
        <v>#N/A</v>
      </c>
      <c r="AK4640" t="e">
        <f>NA()</f>
        <v>#N/A</v>
      </c>
      <c r="AL4640" t="e">
        <f>NA()</f>
        <v>#N/A</v>
      </c>
      <c r="AM4640" t="e">
        <f>NA()</f>
        <v>#N/A</v>
      </c>
      <c r="AN4640" s="13">
        <v>0.61870000000000003</v>
      </c>
      <c r="AO4640" t="e">
        <f>NA()</f>
        <v>#N/A</v>
      </c>
      <c r="AP4640" t="e">
        <f>NA()</f>
        <v>#N/A</v>
      </c>
    </row>
    <row r="4641" spans="31:42" x14ac:dyDescent="0.35">
      <c r="AE4641" s="25">
        <v>42955</v>
      </c>
      <c r="AF4641" t="e">
        <f>NA()</f>
        <v>#N/A</v>
      </c>
      <c r="AG4641" t="e">
        <f>NA()</f>
        <v>#N/A</v>
      </c>
      <c r="AH4641" t="e">
        <f>NA()</f>
        <v>#N/A</v>
      </c>
      <c r="AI4641" t="e">
        <f>NA()</f>
        <v>#N/A</v>
      </c>
      <c r="AJ4641" t="e">
        <f>NA()</f>
        <v>#N/A</v>
      </c>
      <c r="AK4641" t="e">
        <f>NA()</f>
        <v>#N/A</v>
      </c>
      <c r="AL4641" t="e">
        <f>NA()</f>
        <v>#N/A</v>
      </c>
      <c r="AM4641" t="e">
        <f>NA()</f>
        <v>#N/A</v>
      </c>
      <c r="AN4641" s="13">
        <v>0.61729999999999996</v>
      </c>
      <c r="AO4641" t="e">
        <f>NA()</f>
        <v>#N/A</v>
      </c>
      <c r="AP4641" t="e">
        <f>NA()</f>
        <v>#N/A</v>
      </c>
    </row>
    <row r="4642" spans="31:42" x14ac:dyDescent="0.35">
      <c r="AE4642" s="25">
        <v>42956</v>
      </c>
      <c r="AF4642" t="e">
        <f>NA()</f>
        <v>#N/A</v>
      </c>
      <c r="AG4642" t="e">
        <f>NA()</f>
        <v>#N/A</v>
      </c>
      <c r="AH4642" t="e">
        <f>NA()</f>
        <v>#N/A</v>
      </c>
      <c r="AI4642" t="e">
        <f>NA()</f>
        <v>#N/A</v>
      </c>
      <c r="AJ4642" t="e">
        <f>NA()</f>
        <v>#N/A</v>
      </c>
      <c r="AK4642" t="e">
        <f>NA()</f>
        <v>#N/A</v>
      </c>
      <c r="AL4642" t="e">
        <f>NA()</f>
        <v>#N/A</v>
      </c>
      <c r="AM4642" t="e">
        <f>NA()</f>
        <v>#N/A</v>
      </c>
      <c r="AN4642" t="e">
        <f>NA()</f>
        <v>#N/A</v>
      </c>
      <c r="AO4642" t="e">
        <f>NA()</f>
        <v>#N/A</v>
      </c>
      <c r="AP4642" t="e">
        <f>NA()</f>
        <v>#N/A</v>
      </c>
    </row>
    <row r="4643" spans="31:42" x14ac:dyDescent="0.35">
      <c r="AE4643" s="25">
        <v>42957</v>
      </c>
      <c r="AF4643" t="e">
        <f>NA()</f>
        <v>#N/A</v>
      </c>
      <c r="AG4643" t="e">
        <f>NA()</f>
        <v>#N/A</v>
      </c>
      <c r="AH4643" t="e">
        <f>NA()</f>
        <v>#N/A</v>
      </c>
      <c r="AI4643" t="e">
        <f>NA()</f>
        <v>#N/A</v>
      </c>
      <c r="AJ4643" t="e">
        <f>NA()</f>
        <v>#N/A</v>
      </c>
      <c r="AK4643" t="e">
        <f>NA()</f>
        <v>#N/A</v>
      </c>
      <c r="AL4643" t="e">
        <f>NA()</f>
        <v>#N/A</v>
      </c>
      <c r="AM4643" t="e">
        <f>NA()</f>
        <v>#N/A</v>
      </c>
      <c r="AN4643" s="13">
        <v>0.61619999999999997</v>
      </c>
      <c r="AO4643" t="e">
        <f>NA()</f>
        <v>#N/A</v>
      </c>
      <c r="AP4643" t="e">
        <f>NA()</f>
        <v>#N/A</v>
      </c>
    </row>
    <row r="4644" spans="31:42" x14ac:dyDescent="0.35">
      <c r="AE4644" s="25">
        <v>42958</v>
      </c>
      <c r="AF4644" t="e">
        <f>NA()</f>
        <v>#N/A</v>
      </c>
      <c r="AG4644" t="e">
        <f>NA()</f>
        <v>#N/A</v>
      </c>
      <c r="AH4644" t="e">
        <f>NA()</f>
        <v>#N/A</v>
      </c>
      <c r="AI4644" t="e">
        <f>NA()</f>
        <v>#N/A</v>
      </c>
      <c r="AJ4644" t="e">
        <f>NA()</f>
        <v>#N/A</v>
      </c>
      <c r="AK4644" t="e">
        <f>NA()</f>
        <v>#N/A</v>
      </c>
      <c r="AL4644" t="e">
        <f>NA()</f>
        <v>#N/A</v>
      </c>
      <c r="AM4644" t="e">
        <f>NA()</f>
        <v>#N/A</v>
      </c>
      <c r="AN4644" s="13">
        <v>0.61319999999999997</v>
      </c>
      <c r="AO4644" t="e">
        <f>NA()</f>
        <v>#N/A</v>
      </c>
      <c r="AP4644" t="e">
        <f>NA()</f>
        <v>#N/A</v>
      </c>
    </row>
    <row r="4645" spans="31:42" x14ac:dyDescent="0.35">
      <c r="AE4645" s="25">
        <v>42959</v>
      </c>
      <c r="AF4645" t="e">
        <f>NA()</f>
        <v>#N/A</v>
      </c>
      <c r="AG4645" t="e">
        <f>NA()</f>
        <v>#N/A</v>
      </c>
      <c r="AH4645" t="e">
        <f>NA()</f>
        <v>#N/A</v>
      </c>
      <c r="AI4645" t="e">
        <f>NA()</f>
        <v>#N/A</v>
      </c>
      <c r="AJ4645" t="e">
        <f>NA()</f>
        <v>#N/A</v>
      </c>
      <c r="AK4645" t="e">
        <f>NA()</f>
        <v>#N/A</v>
      </c>
      <c r="AL4645" t="e">
        <f>NA()</f>
        <v>#N/A</v>
      </c>
      <c r="AM4645" t="e">
        <f>NA()</f>
        <v>#N/A</v>
      </c>
      <c r="AN4645" t="e">
        <f>NA()</f>
        <v>#N/A</v>
      </c>
      <c r="AO4645" t="e">
        <f>NA()</f>
        <v>#N/A</v>
      </c>
      <c r="AP4645" t="e">
        <f>NA()</f>
        <v>#N/A</v>
      </c>
    </row>
    <row r="4646" spans="31:42" x14ac:dyDescent="0.35">
      <c r="AE4646" s="25">
        <v>42960</v>
      </c>
      <c r="AF4646" t="e">
        <f>NA()</f>
        <v>#N/A</v>
      </c>
      <c r="AG4646" t="e">
        <f>NA()</f>
        <v>#N/A</v>
      </c>
      <c r="AH4646" t="e">
        <f>NA()</f>
        <v>#N/A</v>
      </c>
      <c r="AI4646" t="e">
        <f>NA()</f>
        <v>#N/A</v>
      </c>
      <c r="AJ4646" t="e">
        <f>NA()</f>
        <v>#N/A</v>
      </c>
      <c r="AK4646" t="e">
        <f>NA()</f>
        <v>#N/A</v>
      </c>
      <c r="AL4646" t="e">
        <f>NA()</f>
        <v>#N/A</v>
      </c>
      <c r="AM4646" t="e">
        <f>NA()</f>
        <v>#N/A</v>
      </c>
      <c r="AN4646" t="e">
        <f>NA()</f>
        <v>#N/A</v>
      </c>
      <c r="AO4646" t="e">
        <f>NA()</f>
        <v>#N/A</v>
      </c>
      <c r="AP4646" t="e">
        <f>NA()</f>
        <v>#N/A</v>
      </c>
    </row>
    <row r="4647" spans="31:42" x14ac:dyDescent="0.35">
      <c r="AE4647" s="25">
        <v>42961</v>
      </c>
      <c r="AF4647" t="e">
        <f>NA()</f>
        <v>#N/A</v>
      </c>
      <c r="AG4647" t="e">
        <f>NA()</f>
        <v>#N/A</v>
      </c>
      <c r="AH4647" t="e">
        <f>NA()</f>
        <v>#N/A</v>
      </c>
      <c r="AI4647" t="e">
        <f>NA()</f>
        <v>#N/A</v>
      </c>
      <c r="AJ4647" t="e">
        <f>NA()</f>
        <v>#N/A</v>
      </c>
      <c r="AK4647" t="e">
        <f>NA()</f>
        <v>#N/A</v>
      </c>
      <c r="AL4647" t="e">
        <f>NA()</f>
        <v>#N/A</v>
      </c>
      <c r="AM4647" t="e">
        <f>NA()</f>
        <v>#N/A</v>
      </c>
      <c r="AN4647" s="13">
        <v>0.61419999999999997</v>
      </c>
      <c r="AO4647" t="e">
        <f>NA()</f>
        <v>#N/A</v>
      </c>
      <c r="AP4647" t="e">
        <f>NA()</f>
        <v>#N/A</v>
      </c>
    </row>
    <row r="4648" spans="31:42" x14ac:dyDescent="0.35">
      <c r="AE4648" s="25">
        <v>42962</v>
      </c>
      <c r="AF4648" t="e">
        <f>NA()</f>
        <v>#N/A</v>
      </c>
      <c r="AG4648" t="e">
        <f>NA()</f>
        <v>#N/A</v>
      </c>
      <c r="AH4648" t="e">
        <f>NA()</f>
        <v>#N/A</v>
      </c>
      <c r="AI4648" t="e">
        <f>NA()</f>
        <v>#N/A</v>
      </c>
      <c r="AJ4648" t="e">
        <f>NA()</f>
        <v>#N/A</v>
      </c>
      <c r="AK4648" t="e">
        <f>NA()</f>
        <v>#N/A</v>
      </c>
      <c r="AL4648" t="e">
        <f>NA()</f>
        <v>#N/A</v>
      </c>
      <c r="AM4648" t="e">
        <f>NA()</f>
        <v>#N/A</v>
      </c>
      <c r="AN4648" s="13">
        <v>0.61619999999999997</v>
      </c>
      <c r="AO4648" t="e">
        <f>NA()</f>
        <v>#N/A</v>
      </c>
      <c r="AP4648" t="e">
        <f>NA()</f>
        <v>#N/A</v>
      </c>
    </row>
    <row r="4649" spans="31:42" x14ac:dyDescent="0.35">
      <c r="AE4649" s="25">
        <v>42963</v>
      </c>
      <c r="AF4649" t="e">
        <f>NA()</f>
        <v>#N/A</v>
      </c>
      <c r="AG4649" t="e">
        <f>NA()</f>
        <v>#N/A</v>
      </c>
      <c r="AH4649" t="e">
        <f>NA()</f>
        <v>#N/A</v>
      </c>
      <c r="AI4649" t="e">
        <f>NA()</f>
        <v>#N/A</v>
      </c>
      <c r="AJ4649" t="e">
        <f>NA()</f>
        <v>#N/A</v>
      </c>
      <c r="AK4649" t="e">
        <f>NA()</f>
        <v>#N/A</v>
      </c>
      <c r="AL4649" t="e">
        <f>NA()</f>
        <v>#N/A</v>
      </c>
      <c r="AM4649" t="e">
        <f>NA()</f>
        <v>#N/A</v>
      </c>
      <c r="AN4649" s="13">
        <v>0.61670000000000003</v>
      </c>
      <c r="AO4649" t="e">
        <f>NA()</f>
        <v>#N/A</v>
      </c>
      <c r="AP4649" t="e">
        <f>NA()</f>
        <v>#N/A</v>
      </c>
    </row>
    <row r="4650" spans="31:42" x14ac:dyDescent="0.35">
      <c r="AE4650" s="25">
        <v>42964</v>
      </c>
      <c r="AF4650" t="e">
        <f>NA()</f>
        <v>#N/A</v>
      </c>
      <c r="AG4650" t="e">
        <f>NA()</f>
        <v>#N/A</v>
      </c>
      <c r="AH4650" t="e">
        <f>NA()</f>
        <v>#N/A</v>
      </c>
      <c r="AI4650" t="e">
        <f>NA()</f>
        <v>#N/A</v>
      </c>
      <c r="AJ4650" t="e">
        <f>NA()</f>
        <v>#N/A</v>
      </c>
      <c r="AK4650" t="e">
        <f>NA()</f>
        <v>#N/A</v>
      </c>
      <c r="AL4650" t="e">
        <f>NA()</f>
        <v>#N/A</v>
      </c>
      <c r="AM4650" t="e">
        <f>NA()</f>
        <v>#N/A</v>
      </c>
      <c r="AN4650" s="13">
        <v>0.61770000000000003</v>
      </c>
      <c r="AO4650" t="e">
        <f>NA()</f>
        <v>#N/A</v>
      </c>
      <c r="AP4650" t="e">
        <f>NA()</f>
        <v>#N/A</v>
      </c>
    </row>
    <row r="4651" spans="31:42" x14ac:dyDescent="0.35">
      <c r="AE4651" s="25">
        <v>42965</v>
      </c>
      <c r="AF4651" t="e">
        <f>NA()</f>
        <v>#N/A</v>
      </c>
      <c r="AG4651" t="e">
        <f>NA()</f>
        <v>#N/A</v>
      </c>
      <c r="AH4651" t="e">
        <f>NA()</f>
        <v>#N/A</v>
      </c>
      <c r="AI4651" t="e">
        <f>NA()</f>
        <v>#N/A</v>
      </c>
      <c r="AJ4651" t="e">
        <f>NA()</f>
        <v>#N/A</v>
      </c>
      <c r="AK4651" t="e">
        <f>NA()</f>
        <v>#N/A</v>
      </c>
      <c r="AL4651" t="e">
        <f>NA()</f>
        <v>#N/A</v>
      </c>
      <c r="AM4651" t="e">
        <f>NA()</f>
        <v>#N/A</v>
      </c>
      <c r="AN4651" s="13">
        <v>0.62670000000000003</v>
      </c>
      <c r="AO4651" t="e">
        <f>NA()</f>
        <v>#N/A</v>
      </c>
      <c r="AP4651" t="e">
        <f>NA()</f>
        <v>#N/A</v>
      </c>
    </row>
    <row r="4652" spans="31:42" x14ac:dyDescent="0.35">
      <c r="AE4652" s="25">
        <v>42966</v>
      </c>
      <c r="AF4652" t="e">
        <f>NA()</f>
        <v>#N/A</v>
      </c>
      <c r="AG4652" t="e">
        <f>NA()</f>
        <v>#N/A</v>
      </c>
      <c r="AH4652" t="e">
        <f>NA()</f>
        <v>#N/A</v>
      </c>
      <c r="AI4652" t="e">
        <f>NA()</f>
        <v>#N/A</v>
      </c>
      <c r="AJ4652" t="e">
        <f>NA()</f>
        <v>#N/A</v>
      </c>
      <c r="AK4652" t="e">
        <f>NA()</f>
        <v>#N/A</v>
      </c>
      <c r="AL4652" t="e">
        <f>NA()</f>
        <v>#N/A</v>
      </c>
      <c r="AM4652" t="e">
        <f>NA()</f>
        <v>#N/A</v>
      </c>
      <c r="AN4652" t="e">
        <f>NA()</f>
        <v>#N/A</v>
      </c>
      <c r="AO4652" t="e">
        <f>NA()</f>
        <v>#N/A</v>
      </c>
      <c r="AP4652" t="e">
        <f>NA()</f>
        <v>#N/A</v>
      </c>
    </row>
    <row r="4653" spans="31:42" x14ac:dyDescent="0.35">
      <c r="AE4653" s="25">
        <v>42967</v>
      </c>
      <c r="AF4653" t="e">
        <f>NA()</f>
        <v>#N/A</v>
      </c>
      <c r="AG4653" t="e">
        <f>NA()</f>
        <v>#N/A</v>
      </c>
      <c r="AH4653" t="e">
        <f>NA()</f>
        <v>#N/A</v>
      </c>
      <c r="AI4653" t="e">
        <f>NA()</f>
        <v>#N/A</v>
      </c>
      <c r="AJ4653" t="e">
        <f>NA()</f>
        <v>#N/A</v>
      </c>
      <c r="AK4653" t="e">
        <f>NA()</f>
        <v>#N/A</v>
      </c>
      <c r="AL4653" t="e">
        <f>NA()</f>
        <v>#N/A</v>
      </c>
      <c r="AM4653" t="e">
        <f>NA()</f>
        <v>#N/A</v>
      </c>
      <c r="AN4653" t="e">
        <f>NA()</f>
        <v>#N/A</v>
      </c>
      <c r="AO4653" t="e">
        <f>NA()</f>
        <v>#N/A</v>
      </c>
      <c r="AP4653" t="e">
        <f>NA()</f>
        <v>#N/A</v>
      </c>
    </row>
    <row r="4654" spans="31:42" x14ac:dyDescent="0.35">
      <c r="AE4654" s="25">
        <v>42968</v>
      </c>
      <c r="AF4654" t="e">
        <f>NA()</f>
        <v>#N/A</v>
      </c>
      <c r="AG4654" t="e">
        <f>NA()</f>
        <v>#N/A</v>
      </c>
      <c r="AH4654" t="e">
        <f>NA()</f>
        <v>#N/A</v>
      </c>
      <c r="AI4654" t="e">
        <f>NA()</f>
        <v>#N/A</v>
      </c>
      <c r="AJ4654" t="e">
        <f>NA()</f>
        <v>#N/A</v>
      </c>
      <c r="AK4654" t="e">
        <f>NA()</f>
        <v>#N/A</v>
      </c>
      <c r="AL4654" t="e">
        <f>NA()</f>
        <v>#N/A</v>
      </c>
      <c r="AM4654" t="e">
        <f>NA()</f>
        <v>#N/A</v>
      </c>
      <c r="AN4654" s="13">
        <v>0.62990000000000002</v>
      </c>
      <c r="AO4654" t="e">
        <f>NA()</f>
        <v>#N/A</v>
      </c>
      <c r="AP4654" t="e">
        <f>NA()</f>
        <v>#N/A</v>
      </c>
    </row>
    <row r="4655" spans="31:42" x14ac:dyDescent="0.35">
      <c r="AE4655" s="25">
        <v>42969</v>
      </c>
      <c r="AF4655" t="e">
        <f>NA()</f>
        <v>#N/A</v>
      </c>
      <c r="AG4655" t="e">
        <f>NA()</f>
        <v>#N/A</v>
      </c>
      <c r="AH4655" t="e">
        <f>NA()</f>
        <v>#N/A</v>
      </c>
      <c r="AI4655" t="e">
        <f>NA()</f>
        <v>#N/A</v>
      </c>
      <c r="AJ4655" t="e">
        <f>NA()</f>
        <v>#N/A</v>
      </c>
      <c r="AK4655" t="e">
        <f>NA()</f>
        <v>#N/A</v>
      </c>
      <c r="AL4655" t="e">
        <f>NA()</f>
        <v>#N/A</v>
      </c>
      <c r="AM4655" t="e">
        <f>NA()</f>
        <v>#N/A</v>
      </c>
      <c r="AN4655" s="13">
        <v>0.63360000000000005</v>
      </c>
      <c r="AO4655" t="e">
        <f>NA()</f>
        <v>#N/A</v>
      </c>
      <c r="AP4655" t="e">
        <f>NA()</f>
        <v>#N/A</v>
      </c>
    </row>
    <row r="4656" spans="31:42" x14ac:dyDescent="0.35">
      <c r="AE4656" s="25">
        <v>42970</v>
      </c>
      <c r="AF4656" t="e">
        <f>NA()</f>
        <v>#N/A</v>
      </c>
      <c r="AG4656" t="e">
        <f>NA()</f>
        <v>#N/A</v>
      </c>
      <c r="AH4656" t="e">
        <f>NA()</f>
        <v>#N/A</v>
      </c>
      <c r="AI4656" t="e">
        <f>NA()</f>
        <v>#N/A</v>
      </c>
      <c r="AJ4656" t="e">
        <f>NA()</f>
        <v>#N/A</v>
      </c>
      <c r="AK4656" t="e">
        <f>NA()</f>
        <v>#N/A</v>
      </c>
      <c r="AL4656" t="e">
        <f>NA()</f>
        <v>#N/A</v>
      </c>
      <c r="AM4656" t="e">
        <f>NA()</f>
        <v>#N/A</v>
      </c>
      <c r="AN4656" s="13">
        <v>0.63970000000000005</v>
      </c>
      <c r="AO4656" t="e">
        <f>NA()</f>
        <v>#N/A</v>
      </c>
      <c r="AP4656" t="e">
        <f>NA()</f>
        <v>#N/A</v>
      </c>
    </row>
    <row r="4657" spans="31:42" x14ac:dyDescent="0.35">
      <c r="AE4657" s="25">
        <v>42971</v>
      </c>
      <c r="AF4657" t="e">
        <f>NA()</f>
        <v>#N/A</v>
      </c>
      <c r="AG4657" t="e">
        <f>NA()</f>
        <v>#N/A</v>
      </c>
      <c r="AH4657" t="e">
        <f>NA()</f>
        <v>#N/A</v>
      </c>
      <c r="AI4657" t="e">
        <f>NA()</f>
        <v>#N/A</v>
      </c>
      <c r="AJ4657" t="e">
        <f>NA()</f>
        <v>#N/A</v>
      </c>
      <c r="AK4657" t="e">
        <f>NA()</f>
        <v>#N/A</v>
      </c>
      <c r="AL4657" t="e">
        <f>NA()</f>
        <v>#N/A</v>
      </c>
      <c r="AM4657" t="e">
        <f>NA()</f>
        <v>#N/A</v>
      </c>
      <c r="AN4657" s="13">
        <v>0.64629999999999999</v>
      </c>
      <c r="AO4657" t="e">
        <f>NA()</f>
        <v>#N/A</v>
      </c>
      <c r="AP4657" t="e">
        <f>NA()</f>
        <v>#N/A</v>
      </c>
    </row>
    <row r="4658" spans="31:42" x14ac:dyDescent="0.35">
      <c r="AE4658" s="25">
        <v>42972</v>
      </c>
      <c r="AF4658" t="e">
        <f>NA()</f>
        <v>#N/A</v>
      </c>
      <c r="AG4658" t="e">
        <f>NA()</f>
        <v>#N/A</v>
      </c>
      <c r="AH4658" t="e">
        <f>NA()</f>
        <v>#N/A</v>
      </c>
      <c r="AI4658" t="e">
        <f>NA()</f>
        <v>#N/A</v>
      </c>
      <c r="AJ4658" t="e">
        <f>NA()</f>
        <v>#N/A</v>
      </c>
      <c r="AK4658" t="e">
        <f>NA()</f>
        <v>#N/A</v>
      </c>
      <c r="AL4658" t="e">
        <f>NA()</f>
        <v>#N/A</v>
      </c>
      <c r="AM4658" t="e">
        <f>NA()</f>
        <v>#N/A</v>
      </c>
      <c r="AN4658" s="13">
        <v>0.67359999999999998</v>
      </c>
      <c r="AO4658" t="e">
        <f>NA()</f>
        <v>#N/A</v>
      </c>
      <c r="AP4658" t="e">
        <f>NA()</f>
        <v>#N/A</v>
      </c>
    </row>
    <row r="4659" spans="31:42" x14ac:dyDescent="0.35">
      <c r="AE4659" s="25">
        <v>42973</v>
      </c>
      <c r="AF4659" t="e">
        <f>NA()</f>
        <v>#N/A</v>
      </c>
      <c r="AG4659" t="e">
        <f>NA()</f>
        <v>#N/A</v>
      </c>
      <c r="AH4659" t="e">
        <f>NA()</f>
        <v>#N/A</v>
      </c>
      <c r="AI4659" t="e">
        <f>NA()</f>
        <v>#N/A</v>
      </c>
      <c r="AJ4659" t="e">
        <f>NA()</f>
        <v>#N/A</v>
      </c>
      <c r="AK4659" t="e">
        <f>NA()</f>
        <v>#N/A</v>
      </c>
      <c r="AL4659" t="e">
        <f>NA()</f>
        <v>#N/A</v>
      </c>
      <c r="AM4659" t="e">
        <f>NA()</f>
        <v>#N/A</v>
      </c>
      <c r="AN4659" t="e">
        <f>NA()</f>
        <v>#N/A</v>
      </c>
      <c r="AO4659" t="e">
        <f>NA()</f>
        <v>#N/A</v>
      </c>
      <c r="AP4659" t="e">
        <f>NA()</f>
        <v>#N/A</v>
      </c>
    </row>
    <row r="4660" spans="31:42" x14ac:dyDescent="0.35">
      <c r="AE4660" s="25">
        <v>42974</v>
      </c>
      <c r="AF4660" t="e">
        <f>NA()</f>
        <v>#N/A</v>
      </c>
      <c r="AG4660" t="e">
        <f>NA()</f>
        <v>#N/A</v>
      </c>
      <c r="AH4660" t="e">
        <f>NA()</f>
        <v>#N/A</v>
      </c>
      <c r="AI4660" t="e">
        <f>NA()</f>
        <v>#N/A</v>
      </c>
      <c r="AJ4660" t="e">
        <f>NA()</f>
        <v>#N/A</v>
      </c>
      <c r="AK4660" t="e">
        <f>NA()</f>
        <v>#N/A</v>
      </c>
      <c r="AL4660" t="e">
        <f>NA()</f>
        <v>#N/A</v>
      </c>
      <c r="AM4660" t="e">
        <f>NA()</f>
        <v>#N/A</v>
      </c>
      <c r="AN4660" t="e">
        <f>NA()</f>
        <v>#N/A</v>
      </c>
      <c r="AO4660" t="e">
        <f>NA()</f>
        <v>#N/A</v>
      </c>
      <c r="AP4660" t="e">
        <f>NA()</f>
        <v>#N/A</v>
      </c>
    </row>
    <row r="4661" spans="31:42" x14ac:dyDescent="0.35">
      <c r="AE4661" s="25">
        <v>42975</v>
      </c>
      <c r="AF4661" t="e">
        <f>NA()</f>
        <v>#N/A</v>
      </c>
      <c r="AG4661" t="e">
        <f>NA()</f>
        <v>#N/A</v>
      </c>
      <c r="AH4661" t="e">
        <f>NA()</f>
        <v>#N/A</v>
      </c>
      <c r="AI4661" t="e">
        <f>NA()</f>
        <v>#N/A</v>
      </c>
      <c r="AJ4661" t="e">
        <f>NA()</f>
        <v>#N/A</v>
      </c>
      <c r="AK4661" t="e">
        <f>NA()</f>
        <v>#N/A</v>
      </c>
      <c r="AL4661" t="e">
        <f>NA()</f>
        <v>#N/A</v>
      </c>
      <c r="AM4661" t="e">
        <f>NA()</f>
        <v>#N/A</v>
      </c>
      <c r="AN4661" s="13">
        <v>0.68110000000000004</v>
      </c>
      <c r="AO4661" t="e">
        <f>NA()</f>
        <v>#N/A</v>
      </c>
      <c r="AP4661" t="e">
        <f>NA()</f>
        <v>#N/A</v>
      </c>
    </row>
    <row r="4662" spans="31:42" x14ac:dyDescent="0.35">
      <c r="AE4662" s="25">
        <v>42976</v>
      </c>
      <c r="AF4662" t="e">
        <f>NA()</f>
        <v>#N/A</v>
      </c>
      <c r="AG4662" t="e">
        <f>NA()</f>
        <v>#N/A</v>
      </c>
      <c r="AH4662" t="e">
        <f>NA()</f>
        <v>#N/A</v>
      </c>
      <c r="AI4662" t="e">
        <f>NA()</f>
        <v>#N/A</v>
      </c>
      <c r="AJ4662" t="e">
        <f>NA()</f>
        <v>#N/A</v>
      </c>
      <c r="AK4662" t="e">
        <f>NA()</f>
        <v>#N/A</v>
      </c>
      <c r="AL4662" t="e">
        <f>NA()</f>
        <v>#N/A</v>
      </c>
      <c r="AM4662" t="e">
        <f>NA()</f>
        <v>#N/A</v>
      </c>
      <c r="AN4662" s="13">
        <v>0.6835</v>
      </c>
      <c r="AO4662" t="e">
        <f>NA()</f>
        <v>#N/A</v>
      </c>
      <c r="AP4662" t="e">
        <f>NA()</f>
        <v>#N/A</v>
      </c>
    </row>
    <row r="4663" spans="31:42" x14ac:dyDescent="0.35">
      <c r="AE4663" s="25">
        <v>42977</v>
      </c>
      <c r="AF4663" t="e">
        <f>NA()</f>
        <v>#N/A</v>
      </c>
      <c r="AG4663" t="e">
        <f>NA()</f>
        <v>#N/A</v>
      </c>
      <c r="AH4663" t="e">
        <f>NA()</f>
        <v>#N/A</v>
      </c>
      <c r="AI4663" t="e">
        <f>NA()</f>
        <v>#N/A</v>
      </c>
      <c r="AJ4663" t="e">
        <f>NA()</f>
        <v>#N/A</v>
      </c>
      <c r="AK4663" t="e">
        <f>NA()</f>
        <v>#N/A</v>
      </c>
      <c r="AL4663" t="e">
        <f>NA()</f>
        <v>#N/A</v>
      </c>
      <c r="AM4663" t="e">
        <f>NA()</f>
        <v>#N/A</v>
      </c>
      <c r="AN4663" s="13">
        <v>0.68189999999999995</v>
      </c>
      <c r="AO4663" t="e">
        <f>NA()</f>
        <v>#N/A</v>
      </c>
      <c r="AP4663" t="e">
        <f>NA()</f>
        <v>#N/A</v>
      </c>
    </row>
    <row r="4664" spans="31:42" x14ac:dyDescent="0.35">
      <c r="AE4664" s="25">
        <v>42978</v>
      </c>
      <c r="AF4664" t="e">
        <f>NA()</f>
        <v>#N/A</v>
      </c>
      <c r="AG4664" t="e">
        <f>NA()</f>
        <v>#N/A</v>
      </c>
      <c r="AH4664" t="e">
        <f>NA()</f>
        <v>#N/A</v>
      </c>
      <c r="AI4664" t="e">
        <f>NA()</f>
        <v>#N/A</v>
      </c>
      <c r="AJ4664" t="e">
        <f>NA()</f>
        <v>#N/A</v>
      </c>
      <c r="AK4664" t="e">
        <f>NA()</f>
        <v>#N/A</v>
      </c>
      <c r="AL4664" t="e">
        <f>NA()</f>
        <v>#N/A</v>
      </c>
      <c r="AM4664" t="e">
        <f>NA()</f>
        <v>#N/A</v>
      </c>
      <c r="AN4664" s="13">
        <v>0.68320000000000003</v>
      </c>
      <c r="AO4664" t="e">
        <f>NA()</f>
        <v>#N/A</v>
      </c>
      <c r="AP4664" t="e">
        <f>NA()</f>
        <v>#N/A</v>
      </c>
    </row>
    <row r="4665" spans="31:42" x14ac:dyDescent="0.35">
      <c r="AE4665" s="25">
        <v>42979</v>
      </c>
      <c r="AF4665" t="e">
        <f>NA()</f>
        <v>#N/A</v>
      </c>
      <c r="AG4665" t="e">
        <f>NA()</f>
        <v>#N/A</v>
      </c>
      <c r="AH4665" t="e">
        <f>NA()</f>
        <v>#N/A</v>
      </c>
      <c r="AI4665" t="e">
        <f>NA()</f>
        <v>#N/A</v>
      </c>
      <c r="AJ4665" t="e">
        <f>NA()</f>
        <v>#N/A</v>
      </c>
      <c r="AK4665" t="e">
        <f>NA()</f>
        <v>#N/A</v>
      </c>
      <c r="AL4665" t="e">
        <f>NA()</f>
        <v>#N/A</v>
      </c>
      <c r="AM4665" t="e">
        <f>NA()</f>
        <v>#N/A</v>
      </c>
      <c r="AN4665" t="e">
        <f>NA()</f>
        <v>#N/A</v>
      </c>
      <c r="AO4665" s="13">
        <v>1.7935937500000001</v>
      </c>
      <c r="AP4665" t="e">
        <f>NA()</f>
        <v>#N/A</v>
      </c>
    </row>
    <row r="4666" spans="31:42" x14ac:dyDescent="0.35">
      <c r="AE4666" s="25">
        <v>42980</v>
      </c>
      <c r="AF4666" t="e">
        <f>NA()</f>
        <v>#N/A</v>
      </c>
      <c r="AG4666" t="e">
        <f>NA()</f>
        <v>#N/A</v>
      </c>
      <c r="AH4666" t="e">
        <f>NA()</f>
        <v>#N/A</v>
      </c>
      <c r="AI4666" t="e">
        <f>NA()</f>
        <v>#N/A</v>
      </c>
      <c r="AJ4666" t="e">
        <f>NA()</f>
        <v>#N/A</v>
      </c>
      <c r="AK4666" t="e">
        <f>NA()</f>
        <v>#N/A</v>
      </c>
      <c r="AL4666" t="e">
        <f>NA()</f>
        <v>#N/A</v>
      </c>
      <c r="AM4666" t="e">
        <f>NA()</f>
        <v>#N/A</v>
      </c>
      <c r="AN4666" t="e">
        <f>NA()</f>
        <v>#N/A</v>
      </c>
      <c r="AO4666" t="e">
        <f>NA()</f>
        <v>#N/A</v>
      </c>
      <c r="AP4666" t="e">
        <f>NA()</f>
        <v>#N/A</v>
      </c>
    </row>
    <row r="4667" spans="31:42" x14ac:dyDescent="0.35">
      <c r="AE4667" s="25">
        <v>42981</v>
      </c>
      <c r="AF4667" t="e">
        <f>NA()</f>
        <v>#N/A</v>
      </c>
      <c r="AG4667" t="e">
        <f>NA()</f>
        <v>#N/A</v>
      </c>
      <c r="AH4667" t="e">
        <f>NA()</f>
        <v>#N/A</v>
      </c>
      <c r="AI4667" t="e">
        <f>NA()</f>
        <v>#N/A</v>
      </c>
      <c r="AJ4667" t="e">
        <f>NA()</f>
        <v>#N/A</v>
      </c>
      <c r="AK4667" t="e">
        <f>NA()</f>
        <v>#N/A</v>
      </c>
      <c r="AL4667" t="e">
        <f>NA()</f>
        <v>#N/A</v>
      </c>
      <c r="AM4667" t="e">
        <f>NA()</f>
        <v>#N/A</v>
      </c>
      <c r="AN4667" t="e">
        <f>NA()</f>
        <v>#N/A</v>
      </c>
      <c r="AO4667" t="e">
        <f>NA()</f>
        <v>#N/A</v>
      </c>
      <c r="AP4667" t="e">
        <f>NA()</f>
        <v>#N/A</v>
      </c>
    </row>
    <row r="4668" spans="31:42" x14ac:dyDescent="0.35">
      <c r="AE4668" s="25">
        <v>42982</v>
      </c>
      <c r="AF4668" t="e">
        <f>NA()</f>
        <v>#N/A</v>
      </c>
      <c r="AG4668" t="e">
        <f>NA()</f>
        <v>#N/A</v>
      </c>
      <c r="AH4668" t="e">
        <f>NA()</f>
        <v>#N/A</v>
      </c>
      <c r="AI4668" t="e">
        <f>NA()</f>
        <v>#N/A</v>
      </c>
      <c r="AJ4668" t="e">
        <f>NA()</f>
        <v>#N/A</v>
      </c>
      <c r="AK4668" t="e">
        <f>NA()</f>
        <v>#N/A</v>
      </c>
      <c r="AL4668" t="e">
        <f>NA()</f>
        <v>#N/A</v>
      </c>
      <c r="AM4668" t="e">
        <f>NA()</f>
        <v>#N/A</v>
      </c>
      <c r="AN4668" s="13">
        <v>0.6865</v>
      </c>
      <c r="AO4668" t="e">
        <f>NA()</f>
        <v>#N/A</v>
      </c>
      <c r="AP4668" t="e">
        <f>NA()</f>
        <v>#N/A</v>
      </c>
    </row>
    <row r="4669" spans="31:42" x14ac:dyDescent="0.35">
      <c r="AE4669" s="25">
        <v>42983</v>
      </c>
      <c r="AF4669" t="e">
        <f>NA()</f>
        <v>#N/A</v>
      </c>
      <c r="AG4669" t="e">
        <f>NA()</f>
        <v>#N/A</v>
      </c>
      <c r="AH4669" t="e">
        <f>NA()</f>
        <v>#N/A</v>
      </c>
      <c r="AI4669" t="e">
        <f>NA()</f>
        <v>#N/A</v>
      </c>
      <c r="AJ4669" t="e">
        <f>NA()</f>
        <v>#N/A</v>
      </c>
      <c r="AK4669" t="e">
        <f>NA()</f>
        <v>#N/A</v>
      </c>
      <c r="AL4669" t="e">
        <f>NA()</f>
        <v>#N/A</v>
      </c>
      <c r="AM4669" t="e">
        <f>NA()</f>
        <v>#N/A</v>
      </c>
      <c r="AN4669" s="13">
        <v>0.6895</v>
      </c>
      <c r="AO4669" t="e">
        <f>NA()</f>
        <v>#N/A</v>
      </c>
      <c r="AP4669" t="e">
        <f>NA()</f>
        <v>#N/A</v>
      </c>
    </row>
    <row r="4670" spans="31:42" x14ac:dyDescent="0.35">
      <c r="AE4670" s="25">
        <v>42984</v>
      </c>
      <c r="AF4670" t="e">
        <f>NA()</f>
        <v>#N/A</v>
      </c>
      <c r="AG4670" t="e">
        <f>NA()</f>
        <v>#N/A</v>
      </c>
      <c r="AH4670" t="e">
        <f>NA()</f>
        <v>#N/A</v>
      </c>
      <c r="AI4670" t="e">
        <f>NA()</f>
        <v>#N/A</v>
      </c>
      <c r="AJ4670" t="e">
        <f>NA()</f>
        <v>#N/A</v>
      </c>
      <c r="AK4670" t="e">
        <f>NA()</f>
        <v>#N/A</v>
      </c>
      <c r="AL4670" t="e">
        <f>NA()</f>
        <v>#N/A</v>
      </c>
      <c r="AM4670" t="e">
        <f>NA()</f>
        <v>#N/A</v>
      </c>
      <c r="AN4670" s="13">
        <v>0.68979999999999997</v>
      </c>
      <c r="AO4670" t="e">
        <f>NA()</f>
        <v>#N/A</v>
      </c>
      <c r="AP4670" t="e">
        <f>NA()</f>
        <v>#N/A</v>
      </c>
    </row>
    <row r="4671" spans="31:42" x14ac:dyDescent="0.35">
      <c r="AE4671" s="25">
        <v>42985</v>
      </c>
      <c r="AF4671" t="e">
        <f>NA()</f>
        <v>#N/A</v>
      </c>
      <c r="AG4671" t="e">
        <f>NA()</f>
        <v>#N/A</v>
      </c>
      <c r="AH4671" t="e">
        <f>NA()</f>
        <v>#N/A</v>
      </c>
      <c r="AI4671" t="e">
        <f>NA()</f>
        <v>#N/A</v>
      </c>
      <c r="AJ4671" t="e">
        <f>NA()</f>
        <v>#N/A</v>
      </c>
      <c r="AK4671" t="e">
        <f>NA()</f>
        <v>#N/A</v>
      </c>
      <c r="AL4671" t="e">
        <f>NA()</f>
        <v>#N/A</v>
      </c>
      <c r="AM4671" t="e">
        <f>NA()</f>
        <v>#N/A</v>
      </c>
      <c r="AN4671" s="13">
        <v>0.68730000000000002</v>
      </c>
      <c r="AO4671" t="e">
        <f>NA()</f>
        <v>#N/A</v>
      </c>
      <c r="AP4671" t="e">
        <f>NA()</f>
        <v>#N/A</v>
      </c>
    </row>
    <row r="4672" spans="31:42" x14ac:dyDescent="0.35">
      <c r="AE4672" s="25">
        <v>42986</v>
      </c>
      <c r="AF4672" t="e">
        <f>NA()</f>
        <v>#N/A</v>
      </c>
      <c r="AG4672" t="e">
        <f>NA()</f>
        <v>#N/A</v>
      </c>
      <c r="AH4672" t="e">
        <f>NA()</f>
        <v>#N/A</v>
      </c>
      <c r="AI4672" t="e">
        <f>NA()</f>
        <v>#N/A</v>
      </c>
      <c r="AJ4672" t="e">
        <f>NA()</f>
        <v>#N/A</v>
      </c>
      <c r="AK4672" t="e">
        <f>NA()</f>
        <v>#N/A</v>
      </c>
      <c r="AL4672" t="e">
        <f>NA()</f>
        <v>#N/A</v>
      </c>
      <c r="AM4672" t="e">
        <f>NA()</f>
        <v>#N/A</v>
      </c>
      <c r="AN4672" s="13">
        <v>0.69969999999999999</v>
      </c>
      <c r="AO4672" t="e">
        <f>NA()</f>
        <v>#N/A</v>
      </c>
      <c r="AP4672" t="e">
        <f>NA()</f>
        <v>#N/A</v>
      </c>
    </row>
    <row r="4673" spans="31:42" x14ac:dyDescent="0.35">
      <c r="AE4673" s="25">
        <v>42987</v>
      </c>
      <c r="AF4673" t="e">
        <f>NA()</f>
        <v>#N/A</v>
      </c>
      <c r="AG4673" t="e">
        <f>NA()</f>
        <v>#N/A</v>
      </c>
      <c r="AH4673" t="e">
        <f>NA()</f>
        <v>#N/A</v>
      </c>
      <c r="AI4673" t="e">
        <f>NA()</f>
        <v>#N/A</v>
      </c>
      <c r="AJ4673" t="e">
        <f>NA()</f>
        <v>#N/A</v>
      </c>
      <c r="AK4673" t="e">
        <f>NA()</f>
        <v>#N/A</v>
      </c>
      <c r="AL4673" t="e">
        <f>NA()</f>
        <v>#N/A</v>
      </c>
      <c r="AM4673" t="e">
        <f>NA()</f>
        <v>#N/A</v>
      </c>
      <c r="AN4673" t="e">
        <f>NA()</f>
        <v>#N/A</v>
      </c>
      <c r="AO4673" t="e">
        <f>NA()</f>
        <v>#N/A</v>
      </c>
      <c r="AP4673" t="e">
        <f>NA()</f>
        <v>#N/A</v>
      </c>
    </row>
    <row r="4674" spans="31:42" x14ac:dyDescent="0.35">
      <c r="AE4674" s="25">
        <v>42988</v>
      </c>
      <c r="AF4674" t="e">
        <f>NA()</f>
        <v>#N/A</v>
      </c>
      <c r="AG4674" t="e">
        <f>NA()</f>
        <v>#N/A</v>
      </c>
      <c r="AH4674" t="e">
        <f>NA()</f>
        <v>#N/A</v>
      </c>
      <c r="AI4674" t="e">
        <f>NA()</f>
        <v>#N/A</v>
      </c>
      <c r="AJ4674" t="e">
        <f>NA()</f>
        <v>#N/A</v>
      </c>
      <c r="AK4674" t="e">
        <f>NA()</f>
        <v>#N/A</v>
      </c>
      <c r="AL4674" t="e">
        <f>NA()</f>
        <v>#N/A</v>
      </c>
      <c r="AM4674" t="e">
        <f>NA()</f>
        <v>#N/A</v>
      </c>
      <c r="AN4674" t="e">
        <f>NA()</f>
        <v>#N/A</v>
      </c>
      <c r="AO4674" t="e">
        <f>NA()</f>
        <v>#N/A</v>
      </c>
      <c r="AP4674" t="e">
        <f>NA()</f>
        <v>#N/A</v>
      </c>
    </row>
    <row r="4675" spans="31:42" x14ac:dyDescent="0.35">
      <c r="AE4675" s="25">
        <v>42989</v>
      </c>
      <c r="AF4675" t="e">
        <f>NA()</f>
        <v>#N/A</v>
      </c>
      <c r="AG4675" t="e">
        <f>NA()</f>
        <v>#N/A</v>
      </c>
      <c r="AH4675" t="e">
        <f>NA()</f>
        <v>#N/A</v>
      </c>
      <c r="AI4675" t="e">
        <f>NA()</f>
        <v>#N/A</v>
      </c>
      <c r="AJ4675" t="e">
        <f>NA()</f>
        <v>#N/A</v>
      </c>
      <c r="AK4675" t="e">
        <f>NA()</f>
        <v>#N/A</v>
      </c>
      <c r="AL4675" t="e">
        <f>NA()</f>
        <v>#N/A</v>
      </c>
      <c r="AM4675" t="e">
        <f>NA()</f>
        <v>#N/A</v>
      </c>
      <c r="AN4675" s="13">
        <v>0.70569999999999999</v>
      </c>
      <c r="AO4675" t="e">
        <f>NA()</f>
        <v>#N/A</v>
      </c>
      <c r="AP4675" t="e">
        <f>NA()</f>
        <v>#N/A</v>
      </c>
    </row>
    <row r="4676" spans="31:42" x14ac:dyDescent="0.35">
      <c r="AE4676" s="25">
        <v>42990</v>
      </c>
      <c r="AF4676" t="e">
        <f>NA()</f>
        <v>#N/A</v>
      </c>
      <c r="AG4676" t="e">
        <f>NA()</f>
        <v>#N/A</v>
      </c>
      <c r="AH4676" t="e">
        <f>NA()</f>
        <v>#N/A</v>
      </c>
      <c r="AI4676" t="e">
        <f>NA()</f>
        <v>#N/A</v>
      </c>
      <c r="AJ4676" t="e">
        <f>NA()</f>
        <v>#N/A</v>
      </c>
      <c r="AK4676" t="e">
        <f>NA()</f>
        <v>#N/A</v>
      </c>
      <c r="AL4676" t="e">
        <f>NA()</f>
        <v>#N/A</v>
      </c>
      <c r="AM4676" t="e">
        <f>NA()</f>
        <v>#N/A</v>
      </c>
      <c r="AN4676" s="13">
        <v>0.71099999999999997</v>
      </c>
      <c r="AO4676" t="e">
        <f>NA()</f>
        <v>#N/A</v>
      </c>
      <c r="AP4676" t="e">
        <f>NA()</f>
        <v>#N/A</v>
      </c>
    </row>
    <row r="4677" spans="31:42" x14ac:dyDescent="0.35">
      <c r="AE4677" s="25">
        <v>42991</v>
      </c>
      <c r="AF4677" t="e">
        <f>NA()</f>
        <v>#N/A</v>
      </c>
      <c r="AG4677" t="e">
        <f>NA()</f>
        <v>#N/A</v>
      </c>
      <c r="AH4677" t="e">
        <f>NA()</f>
        <v>#N/A</v>
      </c>
      <c r="AI4677" t="e">
        <f>NA()</f>
        <v>#N/A</v>
      </c>
      <c r="AJ4677" t="e">
        <f>NA()</f>
        <v>#N/A</v>
      </c>
      <c r="AK4677" t="e">
        <f>NA()</f>
        <v>#N/A</v>
      </c>
      <c r="AL4677" t="e">
        <f>NA()</f>
        <v>#N/A</v>
      </c>
      <c r="AM4677" t="e">
        <f>NA()</f>
        <v>#N/A</v>
      </c>
      <c r="AN4677" s="13">
        <v>0.71489999999999998</v>
      </c>
      <c r="AO4677" t="e">
        <f>NA()</f>
        <v>#N/A</v>
      </c>
      <c r="AP4677" t="e">
        <f>NA()</f>
        <v>#N/A</v>
      </c>
    </row>
    <row r="4678" spans="31:42" x14ac:dyDescent="0.35">
      <c r="AE4678" s="25">
        <v>42992</v>
      </c>
      <c r="AF4678" t="e">
        <f>NA()</f>
        <v>#N/A</v>
      </c>
      <c r="AG4678" t="e">
        <f>NA()</f>
        <v>#N/A</v>
      </c>
      <c r="AH4678" t="e">
        <f>NA()</f>
        <v>#N/A</v>
      </c>
      <c r="AI4678" t="e">
        <f>NA()</f>
        <v>#N/A</v>
      </c>
      <c r="AJ4678" t="e">
        <f>NA()</f>
        <v>#N/A</v>
      </c>
      <c r="AK4678" t="e">
        <f>NA()</f>
        <v>#N/A</v>
      </c>
      <c r="AL4678" t="e">
        <f>NA()</f>
        <v>#N/A</v>
      </c>
      <c r="AM4678" t="e">
        <f>NA()</f>
        <v>#N/A</v>
      </c>
      <c r="AN4678" s="13">
        <v>0.71719999999999995</v>
      </c>
      <c r="AO4678" t="e">
        <f>NA()</f>
        <v>#N/A</v>
      </c>
      <c r="AP4678" t="e">
        <f>NA()</f>
        <v>#N/A</v>
      </c>
    </row>
    <row r="4679" spans="31:42" x14ac:dyDescent="0.35">
      <c r="AE4679" s="25">
        <v>42993</v>
      </c>
      <c r="AF4679" t="e">
        <f>NA()</f>
        <v>#N/A</v>
      </c>
      <c r="AG4679" t="e">
        <f>NA()</f>
        <v>#N/A</v>
      </c>
      <c r="AH4679" t="e">
        <f>NA()</f>
        <v>#N/A</v>
      </c>
      <c r="AI4679" t="e">
        <f>NA()</f>
        <v>#N/A</v>
      </c>
      <c r="AJ4679" t="e">
        <f>NA()</f>
        <v>#N/A</v>
      </c>
      <c r="AK4679" t="e">
        <f>NA()</f>
        <v>#N/A</v>
      </c>
      <c r="AL4679" t="e">
        <f>NA()</f>
        <v>#N/A</v>
      </c>
      <c r="AM4679" t="e">
        <f>NA()</f>
        <v>#N/A</v>
      </c>
      <c r="AN4679" s="13">
        <v>0.72150000000000003</v>
      </c>
      <c r="AO4679" t="e">
        <f>NA()</f>
        <v>#N/A</v>
      </c>
      <c r="AP4679" t="e">
        <f>NA()</f>
        <v>#N/A</v>
      </c>
    </row>
    <row r="4680" spans="31:42" x14ac:dyDescent="0.35">
      <c r="AE4680" s="25">
        <v>42994</v>
      </c>
      <c r="AF4680" t="e">
        <f>NA()</f>
        <v>#N/A</v>
      </c>
      <c r="AG4680" t="e">
        <f>NA()</f>
        <v>#N/A</v>
      </c>
      <c r="AH4680" t="e">
        <f>NA()</f>
        <v>#N/A</v>
      </c>
      <c r="AI4680" t="e">
        <f>NA()</f>
        <v>#N/A</v>
      </c>
      <c r="AJ4680" t="e">
        <f>NA()</f>
        <v>#N/A</v>
      </c>
      <c r="AK4680" t="e">
        <f>NA()</f>
        <v>#N/A</v>
      </c>
      <c r="AL4680" t="e">
        <f>NA()</f>
        <v>#N/A</v>
      </c>
      <c r="AM4680" t="e">
        <f>NA()</f>
        <v>#N/A</v>
      </c>
      <c r="AN4680" t="e">
        <f>NA()</f>
        <v>#N/A</v>
      </c>
      <c r="AO4680" t="e">
        <f>NA()</f>
        <v>#N/A</v>
      </c>
      <c r="AP4680" t="e">
        <f>NA()</f>
        <v>#N/A</v>
      </c>
    </row>
    <row r="4681" spans="31:42" x14ac:dyDescent="0.35">
      <c r="AE4681" s="25">
        <v>42995</v>
      </c>
      <c r="AF4681" t="e">
        <f>NA()</f>
        <v>#N/A</v>
      </c>
      <c r="AG4681" t="e">
        <f>NA()</f>
        <v>#N/A</v>
      </c>
      <c r="AH4681" t="e">
        <f>NA()</f>
        <v>#N/A</v>
      </c>
      <c r="AI4681" t="e">
        <f>NA()</f>
        <v>#N/A</v>
      </c>
      <c r="AJ4681" t="e">
        <f>NA()</f>
        <v>#N/A</v>
      </c>
      <c r="AK4681" t="e">
        <f>NA()</f>
        <v>#N/A</v>
      </c>
      <c r="AL4681" t="e">
        <f>NA()</f>
        <v>#N/A</v>
      </c>
      <c r="AM4681" t="e">
        <f>NA()</f>
        <v>#N/A</v>
      </c>
      <c r="AN4681" t="e">
        <f>NA()</f>
        <v>#N/A</v>
      </c>
      <c r="AO4681" t="e">
        <f>NA()</f>
        <v>#N/A</v>
      </c>
      <c r="AP4681" t="e">
        <f>NA()</f>
        <v>#N/A</v>
      </c>
    </row>
    <row r="4682" spans="31:42" x14ac:dyDescent="0.35">
      <c r="AE4682" s="25">
        <v>42996</v>
      </c>
      <c r="AF4682" t="e">
        <f>NA()</f>
        <v>#N/A</v>
      </c>
      <c r="AG4682" t="e">
        <f>NA()</f>
        <v>#N/A</v>
      </c>
      <c r="AH4682" t="e">
        <f>NA()</f>
        <v>#N/A</v>
      </c>
      <c r="AI4682" t="e">
        <f>NA()</f>
        <v>#N/A</v>
      </c>
      <c r="AJ4682" t="e">
        <f>NA()</f>
        <v>#N/A</v>
      </c>
      <c r="AK4682" t="e">
        <f>NA()</f>
        <v>#N/A</v>
      </c>
      <c r="AL4682" t="e">
        <f>NA()</f>
        <v>#N/A</v>
      </c>
      <c r="AM4682" t="e">
        <f>NA()</f>
        <v>#N/A</v>
      </c>
      <c r="AN4682" s="13">
        <v>0.72560000000000002</v>
      </c>
      <c r="AO4682" t="e">
        <f>NA()</f>
        <v>#N/A</v>
      </c>
      <c r="AP4682" t="e">
        <f>NA()</f>
        <v>#N/A</v>
      </c>
    </row>
    <row r="4683" spans="31:42" x14ac:dyDescent="0.35">
      <c r="AE4683" s="25">
        <v>42997</v>
      </c>
      <c r="AF4683" t="e">
        <f>NA()</f>
        <v>#N/A</v>
      </c>
      <c r="AG4683" t="e">
        <f>NA()</f>
        <v>#N/A</v>
      </c>
      <c r="AH4683" t="e">
        <f>NA()</f>
        <v>#N/A</v>
      </c>
      <c r="AI4683" t="e">
        <f>NA()</f>
        <v>#N/A</v>
      </c>
      <c r="AJ4683" t="e">
        <f>NA()</f>
        <v>#N/A</v>
      </c>
      <c r="AK4683" t="e">
        <f>NA()</f>
        <v>#N/A</v>
      </c>
      <c r="AL4683" t="e">
        <f>NA()</f>
        <v>#N/A</v>
      </c>
      <c r="AM4683" t="e">
        <f>NA()</f>
        <v>#N/A</v>
      </c>
      <c r="AN4683" s="13">
        <v>0.72940000000000005</v>
      </c>
      <c r="AO4683" t="e">
        <f>NA()</f>
        <v>#N/A</v>
      </c>
      <c r="AP4683" t="e">
        <f>NA()</f>
        <v>#N/A</v>
      </c>
    </row>
    <row r="4684" spans="31:42" x14ac:dyDescent="0.35">
      <c r="AE4684" s="25">
        <v>42998</v>
      </c>
      <c r="AF4684" t="e">
        <f>NA()</f>
        <v>#N/A</v>
      </c>
      <c r="AG4684" t="e">
        <f>NA()</f>
        <v>#N/A</v>
      </c>
      <c r="AH4684" t="e">
        <f>NA()</f>
        <v>#N/A</v>
      </c>
      <c r="AI4684" t="e">
        <f>NA()</f>
        <v>#N/A</v>
      </c>
      <c r="AJ4684" t="e">
        <f>NA()</f>
        <v>#N/A</v>
      </c>
      <c r="AK4684" t="e">
        <f>NA()</f>
        <v>#N/A</v>
      </c>
      <c r="AL4684" t="e">
        <f>NA()</f>
        <v>#N/A</v>
      </c>
      <c r="AM4684" t="e">
        <f>NA()</f>
        <v>#N/A</v>
      </c>
      <c r="AN4684" s="13">
        <v>0.73519999999999996</v>
      </c>
      <c r="AO4684" t="e">
        <f>NA()</f>
        <v>#N/A</v>
      </c>
      <c r="AP4684" t="e">
        <f>NA()</f>
        <v>#N/A</v>
      </c>
    </row>
    <row r="4685" spans="31:42" x14ac:dyDescent="0.35">
      <c r="AE4685" s="25">
        <v>42999</v>
      </c>
      <c r="AF4685" t="e">
        <f>NA()</f>
        <v>#N/A</v>
      </c>
      <c r="AG4685" t="e">
        <f>NA()</f>
        <v>#N/A</v>
      </c>
      <c r="AH4685" t="e">
        <f>NA()</f>
        <v>#N/A</v>
      </c>
      <c r="AI4685" t="e">
        <f>NA()</f>
        <v>#N/A</v>
      </c>
      <c r="AJ4685" t="e">
        <f>NA()</f>
        <v>#N/A</v>
      </c>
      <c r="AK4685" t="e">
        <f>NA()</f>
        <v>#N/A</v>
      </c>
      <c r="AL4685" t="e">
        <f>NA()</f>
        <v>#N/A</v>
      </c>
      <c r="AM4685" t="e">
        <f>NA()</f>
        <v>#N/A</v>
      </c>
      <c r="AN4685" s="13">
        <v>0.73929999999999996</v>
      </c>
      <c r="AO4685" t="e">
        <f>NA()</f>
        <v>#N/A</v>
      </c>
      <c r="AP4685" t="e">
        <f>NA()</f>
        <v>#N/A</v>
      </c>
    </row>
    <row r="4686" spans="31:42" x14ac:dyDescent="0.35">
      <c r="AE4686" s="25">
        <v>43000</v>
      </c>
      <c r="AF4686" t="e">
        <f>NA()</f>
        <v>#N/A</v>
      </c>
      <c r="AG4686" t="e">
        <f>NA()</f>
        <v>#N/A</v>
      </c>
      <c r="AH4686" t="e">
        <f>NA()</f>
        <v>#N/A</v>
      </c>
      <c r="AI4686" t="e">
        <f>NA()</f>
        <v>#N/A</v>
      </c>
      <c r="AJ4686" t="e">
        <f>NA()</f>
        <v>#N/A</v>
      </c>
      <c r="AK4686" t="e">
        <f>NA()</f>
        <v>#N/A</v>
      </c>
      <c r="AL4686" t="e">
        <f>NA()</f>
        <v>#N/A</v>
      </c>
      <c r="AM4686" t="e">
        <f>NA()</f>
        <v>#N/A</v>
      </c>
      <c r="AN4686" s="13">
        <v>0.73280000000000001</v>
      </c>
      <c r="AO4686" t="e">
        <f>NA()</f>
        <v>#N/A</v>
      </c>
      <c r="AP4686" t="e">
        <f>NA()</f>
        <v>#N/A</v>
      </c>
    </row>
    <row r="4687" spans="31:42" x14ac:dyDescent="0.35">
      <c r="AE4687" s="25">
        <v>43001</v>
      </c>
      <c r="AF4687" t="e">
        <f>NA()</f>
        <v>#N/A</v>
      </c>
      <c r="AG4687" t="e">
        <f>NA()</f>
        <v>#N/A</v>
      </c>
      <c r="AH4687" t="e">
        <f>NA()</f>
        <v>#N/A</v>
      </c>
      <c r="AI4687" t="e">
        <f>NA()</f>
        <v>#N/A</v>
      </c>
      <c r="AJ4687" t="e">
        <f>NA()</f>
        <v>#N/A</v>
      </c>
      <c r="AK4687" t="e">
        <f>NA()</f>
        <v>#N/A</v>
      </c>
      <c r="AL4687" t="e">
        <f>NA()</f>
        <v>#N/A</v>
      </c>
      <c r="AM4687" t="e">
        <f>NA()</f>
        <v>#N/A</v>
      </c>
      <c r="AN4687" t="e">
        <f>NA()</f>
        <v>#N/A</v>
      </c>
      <c r="AO4687" t="e">
        <f>NA()</f>
        <v>#N/A</v>
      </c>
      <c r="AP4687" t="e">
        <f>NA()</f>
        <v>#N/A</v>
      </c>
    </row>
    <row r="4688" spans="31:42" x14ac:dyDescent="0.35">
      <c r="AE4688" s="25">
        <v>43002</v>
      </c>
      <c r="AF4688" t="e">
        <f>NA()</f>
        <v>#N/A</v>
      </c>
      <c r="AG4688" t="e">
        <f>NA()</f>
        <v>#N/A</v>
      </c>
      <c r="AH4688" t="e">
        <f>NA()</f>
        <v>#N/A</v>
      </c>
      <c r="AI4688" t="e">
        <f>NA()</f>
        <v>#N/A</v>
      </c>
      <c r="AJ4688" t="e">
        <f>NA()</f>
        <v>#N/A</v>
      </c>
      <c r="AK4688" t="e">
        <f>NA()</f>
        <v>#N/A</v>
      </c>
      <c r="AL4688" t="e">
        <f>NA()</f>
        <v>#N/A</v>
      </c>
      <c r="AM4688" t="e">
        <f>NA()</f>
        <v>#N/A</v>
      </c>
      <c r="AN4688" t="e">
        <f>NA()</f>
        <v>#N/A</v>
      </c>
      <c r="AO4688" t="e">
        <f>NA()</f>
        <v>#N/A</v>
      </c>
      <c r="AP4688" t="e">
        <f>NA()</f>
        <v>#N/A</v>
      </c>
    </row>
    <row r="4689" spans="31:42" x14ac:dyDescent="0.35">
      <c r="AE4689" s="25">
        <v>43003</v>
      </c>
      <c r="AF4689" t="e">
        <f>NA()</f>
        <v>#N/A</v>
      </c>
      <c r="AG4689" t="e">
        <f>NA()</f>
        <v>#N/A</v>
      </c>
      <c r="AH4689" t="e">
        <f>NA()</f>
        <v>#N/A</v>
      </c>
      <c r="AI4689" t="e">
        <f>NA()</f>
        <v>#N/A</v>
      </c>
      <c r="AJ4689" t="e">
        <f>NA()</f>
        <v>#N/A</v>
      </c>
      <c r="AK4689" t="e">
        <f>NA()</f>
        <v>#N/A</v>
      </c>
      <c r="AL4689" t="e">
        <f>NA()</f>
        <v>#N/A</v>
      </c>
      <c r="AM4689" t="e">
        <f>NA()</f>
        <v>#N/A</v>
      </c>
      <c r="AN4689" s="13">
        <v>0.72689999999999999</v>
      </c>
      <c r="AO4689" t="e">
        <f>NA()</f>
        <v>#N/A</v>
      </c>
      <c r="AP4689" t="e">
        <f>NA()</f>
        <v>#N/A</v>
      </c>
    </row>
    <row r="4690" spans="31:42" x14ac:dyDescent="0.35">
      <c r="AE4690" s="25">
        <v>43004</v>
      </c>
      <c r="AF4690" t="e">
        <f>NA()</f>
        <v>#N/A</v>
      </c>
      <c r="AG4690" t="e">
        <f>NA()</f>
        <v>#N/A</v>
      </c>
      <c r="AH4690" t="e">
        <f>NA()</f>
        <v>#N/A</v>
      </c>
      <c r="AI4690" t="e">
        <f>NA()</f>
        <v>#N/A</v>
      </c>
      <c r="AJ4690" t="e">
        <f>NA()</f>
        <v>#N/A</v>
      </c>
      <c r="AK4690" t="e">
        <f>NA()</f>
        <v>#N/A</v>
      </c>
      <c r="AL4690" t="e">
        <f>NA()</f>
        <v>#N/A</v>
      </c>
      <c r="AM4690" t="e">
        <f>NA()</f>
        <v>#N/A</v>
      </c>
      <c r="AN4690" s="13">
        <v>0.72070000000000001</v>
      </c>
      <c r="AO4690" t="e">
        <f>NA()</f>
        <v>#N/A</v>
      </c>
      <c r="AP4690" t="e">
        <f>NA()</f>
        <v>#N/A</v>
      </c>
    </row>
    <row r="4691" spans="31:42" x14ac:dyDescent="0.35">
      <c r="AE4691" s="25">
        <v>43005</v>
      </c>
      <c r="AF4691" t="e">
        <f>NA()</f>
        <v>#N/A</v>
      </c>
      <c r="AG4691" t="e">
        <f>NA()</f>
        <v>#N/A</v>
      </c>
      <c r="AH4691" t="e">
        <f>NA()</f>
        <v>#N/A</v>
      </c>
      <c r="AI4691" t="e">
        <f>NA()</f>
        <v>#N/A</v>
      </c>
      <c r="AJ4691" t="e">
        <f>NA()</f>
        <v>#N/A</v>
      </c>
      <c r="AK4691" t="e">
        <f>NA()</f>
        <v>#N/A</v>
      </c>
      <c r="AL4691" t="e">
        <f>NA()</f>
        <v>#N/A</v>
      </c>
      <c r="AM4691" t="e">
        <f>NA()</f>
        <v>#N/A</v>
      </c>
      <c r="AN4691" s="13">
        <v>0.71989999999999998</v>
      </c>
      <c r="AO4691" t="e">
        <f>NA()</f>
        <v>#N/A</v>
      </c>
      <c r="AP4691" t="e">
        <f>NA()</f>
        <v>#N/A</v>
      </c>
    </row>
    <row r="4692" spans="31:42" x14ac:dyDescent="0.35">
      <c r="AE4692" s="25">
        <v>43006</v>
      </c>
      <c r="AF4692" t="e">
        <f>NA()</f>
        <v>#N/A</v>
      </c>
      <c r="AG4692" t="e">
        <f>NA()</f>
        <v>#N/A</v>
      </c>
      <c r="AH4692" t="e">
        <f>NA()</f>
        <v>#N/A</v>
      </c>
      <c r="AI4692" t="e">
        <f>NA()</f>
        <v>#N/A</v>
      </c>
      <c r="AJ4692" t="e">
        <f>NA()</f>
        <v>#N/A</v>
      </c>
      <c r="AK4692" t="e">
        <f>NA()</f>
        <v>#N/A</v>
      </c>
      <c r="AL4692" t="e">
        <f>NA()</f>
        <v>#N/A</v>
      </c>
      <c r="AM4692" t="e">
        <f>NA()</f>
        <v>#N/A</v>
      </c>
      <c r="AN4692" s="13">
        <v>0.71599999999999997</v>
      </c>
      <c r="AO4692" t="e">
        <f>NA()</f>
        <v>#N/A</v>
      </c>
      <c r="AP4692" t="e">
        <f>NA()</f>
        <v>#N/A</v>
      </c>
    </row>
    <row r="4693" spans="31:42" x14ac:dyDescent="0.35">
      <c r="AE4693" s="25">
        <v>43007</v>
      </c>
      <c r="AF4693" t="e">
        <f>NA()</f>
        <v>#N/A</v>
      </c>
      <c r="AG4693" t="e">
        <f>NA()</f>
        <v>#N/A</v>
      </c>
      <c r="AH4693" t="e">
        <f>NA()</f>
        <v>#N/A</v>
      </c>
      <c r="AI4693" t="e">
        <f>NA()</f>
        <v>#N/A</v>
      </c>
      <c r="AJ4693" t="e">
        <f>NA()</f>
        <v>#N/A</v>
      </c>
      <c r="AK4693" t="e">
        <f>NA()</f>
        <v>#N/A</v>
      </c>
      <c r="AL4693" t="e">
        <f>NA()</f>
        <v>#N/A</v>
      </c>
      <c r="AM4693" t="e">
        <f>NA()</f>
        <v>#N/A</v>
      </c>
      <c r="AN4693" s="13">
        <v>0.70450000000000002</v>
      </c>
      <c r="AO4693" t="e">
        <f>NA()</f>
        <v>#N/A</v>
      </c>
      <c r="AP4693" t="e">
        <f>NA()</f>
        <v>#N/A</v>
      </c>
    </row>
    <row r="4694" spans="31:42" x14ac:dyDescent="0.35">
      <c r="AE4694" s="25">
        <v>43008</v>
      </c>
      <c r="AF4694" t="e">
        <f>NA()</f>
        <v>#N/A</v>
      </c>
      <c r="AG4694" t="e">
        <f>NA()</f>
        <v>#N/A</v>
      </c>
      <c r="AH4694" t="e">
        <f>NA()</f>
        <v>#N/A</v>
      </c>
      <c r="AI4694" t="e">
        <f>NA()</f>
        <v>#N/A</v>
      </c>
      <c r="AJ4694" t="e">
        <f>NA()</f>
        <v>#N/A</v>
      </c>
      <c r="AK4694" t="e">
        <f>NA()</f>
        <v>#N/A</v>
      </c>
      <c r="AL4694" t="e">
        <f>NA()</f>
        <v>#N/A</v>
      </c>
      <c r="AM4694" t="e">
        <f>NA()</f>
        <v>#N/A</v>
      </c>
      <c r="AN4694" t="e">
        <f>NA()</f>
        <v>#N/A</v>
      </c>
      <c r="AO4694" t="e">
        <f>NA()</f>
        <v>#N/A</v>
      </c>
      <c r="AP4694" t="e">
        <f>NA()</f>
        <v>#N/A</v>
      </c>
    </row>
    <row r="4695" spans="31:42" x14ac:dyDescent="0.35">
      <c r="AE4695" s="25">
        <v>43009</v>
      </c>
      <c r="AF4695" t="e">
        <f>NA()</f>
        <v>#N/A</v>
      </c>
      <c r="AG4695" t="e">
        <f>NA()</f>
        <v>#N/A</v>
      </c>
      <c r="AH4695" t="e">
        <f>NA()</f>
        <v>#N/A</v>
      </c>
      <c r="AI4695" t="e">
        <f>NA()</f>
        <v>#N/A</v>
      </c>
      <c r="AJ4695" t="e">
        <f>NA()</f>
        <v>#N/A</v>
      </c>
      <c r="AK4695" t="e">
        <f>NA()</f>
        <v>#N/A</v>
      </c>
      <c r="AL4695" t="e">
        <f>NA()</f>
        <v>#N/A</v>
      </c>
      <c r="AM4695" t="e">
        <f>NA()</f>
        <v>#N/A</v>
      </c>
      <c r="AN4695" t="e">
        <f>NA()</f>
        <v>#N/A</v>
      </c>
      <c r="AO4695" s="13">
        <v>1.7923</v>
      </c>
      <c r="AP4695" t="e">
        <f>NA()</f>
        <v>#N/A</v>
      </c>
    </row>
    <row r="4696" spans="31:42" x14ac:dyDescent="0.35">
      <c r="AE4696" s="25">
        <v>43010</v>
      </c>
      <c r="AF4696" t="e">
        <f>NA()</f>
        <v>#N/A</v>
      </c>
      <c r="AG4696" t="e">
        <f>NA()</f>
        <v>#N/A</v>
      </c>
      <c r="AH4696" t="e">
        <f>NA()</f>
        <v>#N/A</v>
      </c>
      <c r="AI4696" t="e">
        <f>NA()</f>
        <v>#N/A</v>
      </c>
      <c r="AJ4696" t="e">
        <f>NA()</f>
        <v>#N/A</v>
      </c>
      <c r="AK4696" t="e">
        <f>NA()</f>
        <v>#N/A</v>
      </c>
      <c r="AL4696" t="e">
        <f>NA()</f>
        <v>#N/A</v>
      </c>
      <c r="AM4696" t="e">
        <f>NA()</f>
        <v>#N/A</v>
      </c>
      <c r="AN4696" s="13">
        <v>0.70199999999999996</v>
      </c>
      <c r="AO4696" t="e">
        <f>NA()</f>
        <v>#N/A</v>
      </c>
      <c r="AP4696" t="e">
        <f>NA()</f>
        <v>#N/A</v>
      </c>
    </row>
    <row r="4697" spans="31:42" x14ac:dyDescent="0.35">
      <c r="AE4697" s="25">
        <v>43011</v>
      </c>
      <c r="AF4697" t="e">
        <f>NA()</f>
        <v>#N/A</v>
      </c>
      <c r="AG4697" t="e">
        <f>NA()</f>
        <v>#N/A</v>
      </c>
      <c r="AH4697" t="e">
        <f>NA()</f>
        <v>#N/A</v>
      </c>
      <c r="AI4697" t="e">
        <f>NA()</f>
        <v>#N/A</v>
      </c>
      <c r="AJ4697" t="e">
        <f>NA()</f>
        <v>#N/A</v>
      </c>
      <c r="AK4697" t="e">
        <f>NA()</f>
        <v>#N/A</v>
      </c>
      <c r="AL4697" t="e">
        <f>NA()</f>
        <v>#N/A</v>
      </c>
      <c r="AM4697" t="e">
        <f>NA()</f>
        <v>#N/A</v>
      </c>
      <c r="AN4697" s="13">
        <v>0.69920000000000004</v>
      </c>
      <c r="AO4697" t="e">
        <f>NA()</f>
        <v>#N/A</v>
      </c>
      <c r="AP4697" t="e">
        <f>NA()</f>
        <v>#N/A</v>
      </c>
    </row>
    <row r="4698" spans="31:42" x14ac:dyDescent="0.35">
      <c r="AE4698" s="25">
        <v>43012</v>
      </c>
      <c r="AF4698" t="e">
        <f>NA()</f>
        <v>#N/A</v>
      </c>
      <c r="AG4698" t="e">
        <f>NA()</f>
        <v>#N/A</v>
      </c>
      <c r="AH4698" t="e">
        <f>NA()</f>
        <v>#N/A</v>
      </c>
      <c r="AI4698" t="e">
        <f>NA()</f>
        <v>#N/A</v>
      </c>
      <c r="AJ4698" t="e">
        <f>NA()</f>
        <v>#N/A</v>
      </c>
      <c r="AK4698" t="e">
        <f>NA()</f>
        <v>#N/A</v>
      </c>
      <c r="AL4698" t="e">
        <f>NA()</f>
        <v>#N/A</v>
      </c>
      <c r="AM4698" t="e">
        <f>NA()</f>
        <v>#N/A</v>
      </c>
      <c r="AN4698" s="13">
        <v>0.68989999999999996</v>
      </c>
      <c r="AO4698" t="e">
        <f>NA()</f>
        <v>#N/A</v>
      </c>
      <c r="AP4698" t="e">
        <f>NA()</f>
        <v>#N/A</v>
      </c>
    </row>
    <row r="4699" spans="31:42" x14ac:dyDescent="0.35">
      <c r="AE4699" s="25">
        <v>43013</v>
      </c>
      <c r="AF4699" t="e">
        <f>NA()</f>
        <v>#N/A</v>
      </c>
      <c r="AG4699" t="e">
        <f>NA()</f>
        <v>#N/A</v>
      </c>
      <c r="AH4699" t="e">
        <f>NA()</f>
        <v>#N/A</v>
      </c>
      <c r="AI4699" t="e">
        <f>NA()</f>
        <v>#N/A</v>
      </c>
      <c r="AJ4699" t="e">
        <f>NA()</f>
        <v>#N/A</v>
      </c>
      <c r="AK4699" t="e">
        <f>NA()</f>
        <v>#N/A</v>
      </c>
      <c r="AL4699" t="e">
        <f>NA()</f>
        <v>#N/A</v>
      </c>
      <c r="AM4699" t="e">
        <f>NA()</f>
        <v>#N/A</v>
      </c>
      <c r="AN4699" s="13">
        <v>0.68159999999999998</v>
      </c>
      <c r="AO4699" t="e">
        <f>NA()</f>
        <v>#N/A</v>
      </c>
      <c r="AP4699" t="e">
        <f>NA()</f>
        <v>#N/A</v>
      </c>
    </row>
    <row r="4700" spans="31:42" x14ac:dyDescent="0.35">
      <c r="AE4700" s="25">
        <v>43014</v>
      </c>
      <c r="AF4700" t="e">
        <f>NA()</f>
        <v>#N/A</v>
      </c>
      <c r="AG4700" t="e">
        <f>NA()</f>
        <v>#N/A</v>
      </c>
      <c r="AH4700" t="e">
        <f>NA()</f>
        <v>#N/A</v>
      </c>
      <c r="AI4700" t="e">
        <f>NA()</f>
        <v>#N/A</v>
      </c>
      <c r="AJ4700" t="e">
        <f>NA()</f>
        <v>#N/A</v>
      </c>
      <c r="AK4700" t="e">
        <f>NA()</f>
        <v>#N/A</v>
      </c>
      <c r="AL4700" t="e">
        <f>NA()</f>
        <v>#N/A</v>
      </c>
      <c r="AM4700" t="e">
        <f>NA()</f>
        <v>#N/A</v>
      </c>
      <c r="AN4700" s="13">
        <v>0.66569999999999996</v>
      </c>
      <c r="AO4700" t="e">
        <f>NA()</f>
        <v>#N/A</v>
      </c>
      <c r="AP4700" t="e">
        <f>NA()</f>
        <v>#N/A</v>
      </c>
    </row>
    <row r="4701" spans="31:42" x14ac:dyDescent="0.35">
      <c r="AE4701" s="25">
        <v>43015</v>
      </c>
      <c r="AF4701" t="e">
        <f>NA()</f>
        <v>#N/A</v>
      </c>
      <c r="AG4701" t="e">
        <f>NA()</f>
        <v>#N/A</v>
      </c>
      <c r="AH4701" t="e">
        <f>NA()</f>
        <v>#N/A</v>
      </c>
      <c r="AI4701" t="e">
        <f>NA()</f>
        <v>#N/A</v>
      </c>
      <c r="AJ4701" t="e">
        <f>NA()</f>
        <v>#N/A</v>
      </c>
      <c r="AK4701" t="e">
        <f>NA()</f>
        <v>#N/A</v>
      </c>
      <c r="AL4701" t="e">
        <f>NA()</f>
        <v>#N/A</v>
      </c>
      <c r="AM4701" t="e">
        <f>NA()</f>
        <v>#N/A</v>
      </c>
      <c r="AN4701" t="e">
        <f>NA()</f>
        <v>#N/A</v>
      </c>
      <c r="AO4701" t="e">
        <f>NA()</f>
        <v>#N/A</v>
      </c>
      <c r="AP4701" t="e">
        <f>NA()</f>
        <v>#N/A</v>
      </c>
    </row>
    <row r="4702" spans="31:42" x14ac:dyDescent="0.35">
      <c r="AE4702" s="25">
        <v>43016</v>
      </c>
      <c r="AF4702" t="e">
        <f>NA()</f>
        <v>#N/A</v>
      </c>
      <c r="AG4702" t="e">
        <f>NA()</f>
        <v>#N/A</v>
      </c>
      <c r="AH4702" t="e">
        <f>NA()</f>
        <v>#N/A</v>
      </c>
      <c r="AI4702" t="e">
        <f>NA()</f>
        <v>#N/A</v>
      </c>
      <c r="AJ4702" t="e">
        <f>NA()</f>
        <v>#N/A</v>
      </c>
      <c r="AK4702" t="e">
        <f>NA()</f>
        <v>#N/A</v>
      </c>
      <c r="AL4702" t="e">
        <f>NA()</f>
        <v>#N/A</v>
      </c>
      <c r="AM4702" t="e">
        <f>NA()</f>
        <v>#N/A</v>
      </c>
      <c r="AN4702" t="e">
        <f>NA()</f>
        <v>#N/A</v>
      </c>
      <c r="AO4702" t="e">
        <f>NA()</f>
        <v>#N/A</v>
      </c>
      <c r="AP4702" t="e">
        <f>NA()</f>
        <v>#N/A</v>
      </c>
    </row>
    <row r="4703" spans="31:42" x14ac:dyDescent="0.35">
      <c r="AE4703" s="25">
        <v>43017</v>
      </c>
      <c r="AF4703" t="e">
        <f>NA()</f>
        <v>#N/A</v>
      </c>
      <c r="AG4703" t="e">
        <f>NA()</f>
        <v>#N/A</v>
      </c>
      <c r="AH4703" t="e">
        <f>NA()</f>
        <v>#N/A</v>
      </c>
      <c r="AI4703" t="e">
        <f>NA()</f>
        <v>#N/A</v>
      </c>
      <c r="AJ4703" t="e">
        <f>NA()</f>
        <v>#N/A</v>
      </c>
      <c r="AK4703" t="e">
        <f>NA()</f>
        <v>#N/A</v>
      </c>
      <c r="AL4703" t="e">
        <f>NA()</f>
        <v>#N/A</v>
      </c>
      <c r="AM4703" t="e">
        <f>NA()</f>
        <v>#N/A</v>
      </c>
      <c r="AN4703" s="13">
        <v>0.65969999999999995</v>
      </c>
      <c r="AO4703" t="e">
        <f>NA()</f>
        <v>#N/A</v>
      </c>
      <c r="AP4703" t="e">
        <f>NA()</f>
        <v>#N/A</v>
      </c>
    </row>
    <row r="4704" spans="31:42" x14ac:dyDescent="0.35">
      <c r="AE4704" s="25">
        <v>43018</v>
      </c>
      <c r="AF4704" t="e">
        <f>NA()</f>
        <v>#N/A</v>
      </c>
      <c r="AG4704" t="e">
        <f>NA()</f>
        <v>#N/A</v>
      </c>
      <c r="AH4704" t="e">
        <f>NA()</f>
        <v>#N/A</v>
      </c>
      <c r="AI4704" t="e">
        <f>NA()</f>
        <v>#N/A</v>
      </c>
      <c r="AJ4704" t="e">
        <f>NA()</f>
        <v>#N/A</v>
      </c>
      <c r="AK4704" t="e">
        <f>NA()</f>
        <v>#N/A</v>
      </c>
      <c r="AL4704" t="e">
        <f>NA()</f>
        <v>#N/A</v>
      </c>
      <c r="AM4704" t="e">
        <f>NA()</f>
        <v>#N/A</v>
      </c>
      <c r="AN4704" s="13">
        <v>0.65310000000000001</v>
      </c>
      <c r="AO4704" t="e">
        <f>NA()</f>
        <v>#N/A</v>
      </c>
      <c r="AP4704" t="e">
        <f>NA()</f>
        <v>#N/A</v>
      </c>
    </row>
    <row r="4705" spans="31:42" x14ac:dyDescent="0.35">
      <c r="AE4705" s="25">
        <v>43019</v>
      </c>
      <c r="AF4705" t="e">
        <f>NA()</f>
        <v>#N/A</v>
      </c>
      <c r="AG4705" t="e">
        <f>NA()</f>
        <v>#N/A</v>
      </c>
      <c r="AH4705" t="e">
        <f>NA()</f>
        <v>#N/A</v>
      </c>
      <c r="AI4705" t="e">
        <f>NA()</f>
        <v>#N/A</v>
      </c>
      <c r="AJ4705" t="e">
        <f>NA()</f>
        <v>#N/A</v>
      </c>
      <c r="AK4705" t="e">
        <f>NA()</f>
        <v>#N/A</v>
      </c>
      <c r="AL4705" t="e">
        <f>NA()</f>
        <v>#N/A</v>
      </c>
      <c r="AM4705" t="e">
        <f>NA()</f>
        <v>#N/A</v>
      </c>
      <c r="AN4705" s="13">
        <v>0.64880000000000004</v>
      </c>
      <c r="AO4705" t="e">
        <f>NA()</f>
        <v>#N/A</v>
      </c>
      <c r="AP4705" t="e">
        <f>NA()</f>
        <v>#N/A</v>
      </c>
    </row>
    <row r="4706" spans="31:42" x14ac:dyDescent="0.35">
      <c r="AE4706" s="25">
        <v>43020</v>
      </c>
      <c r="AF4706" t="e">
        <f>NA()</f>
        <v>#N/A</v>
      </c>
      <c r="AG4706" t="e">
        <f>NA()</f>
        <v>#N/A</v>
      </c>
      <c r="AH4706" t="e">
        <f>NA()</f>
        <v>#N/A</v>
      </c>
      <c r="AI4706" t="e">
        <f>NA()</f>
        <v>#N/A</v>
      </c>
      <c r="AJ4706" t="e">
        <f>NA()</f>
        <v>#N/A</v>
      </c>
      <c r="AK4706" t="e">
        <f>NA()</f>
        <v>#N/A</v>
      </c>
      <c r="AL4706" t="e">
        <f>NA()</f>
        <v>#N/A</v>
      </c>
      <c r="AM4706" t="e">
        <f>NA()</f>
        <v>#N/A</v>
      </c>
      <c r="AN4706" s="13">
        <v>0.64549999999999996</v>
      </c>
      <c r="AO4706" t="e">
        <f>NA()</f>
        <v>#N/A</v>
      </c>
      <c r="AP4706" t="e">
        <f>NA()</f>
        <v>#N/A</v>
      </c>
    </row>
    <row r="4707" spans="31:42" x14ac:dyDescent="0.35">
      <c r="AE4707" s="25">
        <v>43021</v>
      </c>
      <c r="AF4707" t="e">
        <f>NA()</f>
        <v>#N/A</v>
      </c>
      <c r="AG4707" t="e">
        <f>NA()</f>
        <v>#N/A</v>
      </c>
      <c r="AH4707" t="e">
        <f>NA()</f>
        <v>#N/A</v>
      </c>
      <c r="AI4707" t="e">
        <f>NA()</f>
        <v>#N/A</v>
      </c>
      <c r="AJ4707" t="e">
        <f>NA()</f>
        <v>#N/A</v>
      </c>
      <c r="AK4707" t="e">
        <f>NA()</f>
        <v>#N/A</v>
      </c>
      <c r="AL4707" t="e">
        <f>NA()</f>
        <v>#N/A</v>
      </c>
      <c r="AM4707" t="e">
        <f>NA()</f>
        <v>#N/A</v>
      </c>
      <c r="AN4707" s="13">
        <v>0.65349999999999997</v>
      </c>
      <c r="AO4707" t="e">
        <f>NA()</f>
        <v>#N/A</v>
      </c>
      <c r="AP4707" t="e">
        <f>NA()</f>
        <v>#N/A</v>
      </c>
    </row>
    <row r="4708" spans="31:42" x14ac:dyDescent="0.35">
      <c r="AE4708" s="25">
        <v>43022</v>
      </c>
      <c r="AF4708" t="e">
        <f>NA()</f>
        <v>#N/A</v>
      </c>
      <c r="AG4708" t="e">
        <f>NA()</f>
        <v>#N/A</v>
      </c>
      <c r="AH4708" t="e">
        <f>NA()</f>
        <v>#N/A</v>
      </c>
      <c r="AI4708" t="e">
        <f>NA()</f>
        <v>#N/A</v>
      </c>
      <c r="AJ4708" t="e">
        <f>NA()</f>
        <v>#N/A</v>
      </c>
      <c r="AK4708" t="e">
        <f>NA()</f>
        <v>#N/A</v>
      </c>
      <c r="AL4708" t="e">
        <f>NA()</f>
        <v>#N/A</v>
      </c>
      <c r="AM4708" t="e">
        <f>NA()</f>
        <v>#N/A</v>
      </c>
      <c r="AN4708" t="e">
        <f>NA()</f>
        <v>#N/A</v>
      </c>
      <c r="AO4708" t="e">
        <f>NA()</f>
        <v>#N/A</v>
      </c>
      <c r="AP4708" t="e">
        <f>NA()</f>
        <v>#N/A</v>
      </c>
    </row>
    <row r="4709" spans="31:42" x14ac:dyDescent="0.35">
      <c r="AE4709" s="25">
        <v>43023</v>
      </c>
      <c r="AF4709" t="e">
        <f>NA()</f>
        <v>#N/A</v>
      </c>
      <c r="AG4709" t="e">
        <f>NA()</f>
        <v>#N/A</v>
      </c>
      <c r="AH4709" t="e">
        <f>NA()</f>
        <v>#N/A</v>
      </c>
      <c r="AI4709" t="e">
        <f>NA()</f>
        <v>#N/A</v>
      </c>
      <c r="AJ4709" t="e">
        <f>NA()</f>
        <v>#N/A</v>
      </c>
      <c r="AK4709" t="e">
        <f>NA()</f>
        <v>#N/A</v>
      </c>
      <c r="AL4709" t="e">
        <f>NA()</f>
        <v>#N/A</v>
      </c>
      <c r="AM4709" t="e">
        <f>NA()</f>
        <v>#N/A</v>
      </c>
      <c r="AN4709" t="e">
        <f>NA()</f>
        <v>#N/A</v>
      </c>
      <c r="AO4709" t="e">
        <f>NA()</f>
        <v>#N/A</v>
      </c>
      <c r="AP4709" t="e">
        <f>NA()</f>
        <v>#N/A</v>
      </c>
    </row>
    <row r="4710" spans="31:42" x14ac:dyDescent="0.35">
      <c r="AE4710" s="25">
        <v>43024</v>
      </c>
      <c r="AF4710" t="e">
        <f>NA()</f>
        <v>#N/A</v>
      </c>
      <c r="AG4710" t="e">
        <f>NA()</f>
        <v>#N/A</v>
      </c>
      <c r="AH4710" t="e">
        <f>NA()</f>
        <v>#N/A</v>
      </c>
      <c r="AI4710" t="e">
        <f>NA()</f>
        <v>#N/A</v>
      </c>
      <c r="AJ4710" t="e">
        <f>NA()</f>
        <v>#N/A</v>
      </c>
      <c r="AK4710" t="e">
        <f>NA()</f>
        <v>#N/A</v>
      </c>
      <c r="AL4710" t="e">
        <f>NA()</f>
        <v>#N/A</v>
      </c>
      <c r="AM4710" t="e">
        <f>NA()</f>
        <v>#N/A</v>
      </c>
      <c r="AN4710" s="13">
        <v>0.65680000000000005</v>
      </c>
      <c r="AO4710" t="e">
        <f>NA()</f>
        <v>#N/A</v>
      </c>
      <c r="AP4710" t="e">
        <f>NA()</f>
        <v>#N/A</v>
      </c>
    </row>
    <row r="4711" spans="31:42" x14ac:dyDescent="0.35">
      <c r="AE4711" s="25">
        <v>43025</v>
      </c>
      <c r="AF4711" t="e">
        <f>NA()</f>
        <v>#N/A</v>
      </c>
      <c r="AG4711" t="e">
        <f>NA()</f>
        <v>#N/A</v>
      </c>
      <c r="AH4711" t="e">
        <f>NA()</f>
        <v>#N/A</v>
      </c>
      <c r="AI4711" t="e">
        <f>NA()</f>
        <v>#N/A</v>
      </c>
      <c r="AJ4711" t="e">
        <f>NA()</f>
        <v>#N/A</v>
      </c>
      <c r="AK4711" t="e">
        <f>NA()</f>
        <v>#N/A</v>
      </c>
      <c r="AL4711" t="e">
        <f>NA()</f>
        <v>#N/A</v>
      </c>
      <c r="AM4711" t="e">
        <f>NA()</f>
        <v>#N/A</v>
      </c>
      <c r="AN4711" s="13">
        <v>0.66569999999999996</v>
      </c>
      <c r="AO4711" t="e">
        <f>NA()</f>
        <v>#N/A</v>
      </c>
      <c r="AP4711" t="e">
        <f>NA()</f>
        <v>#N/A</v>
      </c>
    </row>
    <row r="4712" spans="31:42" x14ac:dyDescent="0.35">
      <c r="AE4712" s="25">
        <v>43026</v>
      </c>
      <c r="AF4712" t="e">
        <f>NA()</f>
        <v>#N/A</v>
      </c>
      <c r="AG4712" t="e">
        <f>NA()</f>
        <v>#N/A</v>
      </c>
      <c r="AH4712" t="e">
        <f>NA()</f>
        <v>#N/A</v>
      </c>
      <c r="AI4712" t="e">
        <f>NA()</f>
        <v>#N/A</v>
      </c>
      <c r="AJ4712" t="e">
        <f>NA()</f>
        <v>#N/A</v>
      </c>
      <c r="AK4712" t="e">
        <f>NA()</f>
        <v>#N/A</v>
      </c>
      <c r="AL4712" t="e">
        <f>NA()</f>
        <v>#N/A</v>
      </c>
      <c r="AM4712" t="e">
        <f>NA()</f>
        <v>#N/A</v>
      </c>
      <c r="AN4712" t="e">
        <f>NA()</f>
        <v>#N/A</v>
      </c>
      <c r="AO4712" t="e">
        <f>NA()</f>
        <v>#N/A</v>
      </c>
      <c r="AP4712" t="e">
        <f>NA()</f>
        <v>#N/A</v>
      </c>
    </row>
    <row r="4713" spans="31:42" x14ac:dyDescent="0.35">
      <c r="AE4713" s="25">
        <v>43027</v>
      </c>
      <c r="AF4713" t="e">
        <f>NA()</f>
        <v>#N/A</v>
      </c>
      <c r="AG4713" t="e">
        <f>NA()</f>
        <v>#N/A</v>
      </c>
      <c r="AH4713" t="e">
        <f>NA()</f>
        <v>#N/A</v>
      </c>
      <c r="AI4713" t="e">
        <f>NA()</f>
        <v>#N/A</v>
      </c>
      <c r="AJ4713" t="e">
        <f>NA()</f>
        <v>#N/A</v>
      </c>
      <c r="AK4713" t="e">
        <f>NA()</f>
        <v>#N/A</v>
      </c>
      <c r="AL4713" t="e">
        <f>NA()</f>
        <v>#N/A</v>
      </c>
      <c r="AM4713" t="e">
        <f>NA()</f>
        <v>#N/A</v>
      </c>
      <c r="AN4713" s="13">
        <v>0.67210000000000003</v>
      </c>
      <c r="AO4713" t="e">
        <f>NA()</f>
        <v>#N/A</v>
      </c>
      <c r="AP4713" t="e">
        <f>NA()</f>
        <v>#N/A</v>
      </c>
    </row>
    <row r="4714" spans="31:42" x14ac:dyDescent="0.35">
      <c r="AE4714" s="25">
        <v>43028</v>
      </c>
      <c r="AF4714" t="e">
        <f>NA()</f>
        <v>#N/A</v>
      </c>
      <c r="AG4714" t="e">
        <f>NA()</f>
        <v>#N/A</v>
      </c>
      <c r="AH4714" t="e">
        <f>NA()</f>
        <v>#N/A</v>
      </c>
      <c r="AI4714" t="e">
        <f>NA()</f>
        <v>#N/A</v>
      </c>
      <c r="AJ4714" t="e">
        <f>NA()</f>
        <v>#N/A</v>
      </c>
      <c r="AK4714" t="e">
        <f>NA()</f>
        <v>#N/A</v>
      </c>
      <c r="AL4714" t="e">
        <f>NA()</f>
        <v>#N/A</v>
      </c>
      <c r="AM4714" t="e">
        <f>NA()</f>
        <v>#N/A</v>
      </c>
      <c r="AN4714" s="13">
        <v>0.69540000000000002</v>
      </c>
      <c r="AO4714" t="e">
        <f>NA()</f>
        <v>#N/A</v>
      </c>
      <c r="AP4714" t="e">
        <f>NA()</f>
        <v>#N/A</v>
      </c>
    </row>
    <row r="4715" spans="31:42" x14ac:dyDescent="0.35">
      <c r="AE4715" s="25">
        <v>43029</v>
      </c>
      <c r="AF4715" t="e">
        <f>NA()</f>
        <v>#N/A</v>
      </c>
      <c r="AG4715" t="e">
        <f>NA()</f>
        <v>#N/A</v>
      </c>
      <c r="AH4715" t="e">
        <f>NA()</f>
        <v>#N/A</v>
      </c>
      <c r="AI4715" t="e">
        <f>NA()</f>
        <v>#N/A</v>
      </c>
      <c r="AJ4715" t="e">
        <f>NA()</f>
        <v>#N/A</v>
      </c>
      <c r="AK4715" t="e">
        <f>NA()</f>
        <v>#N/A</v>
      </c>
      <c r="AL4715" t="e">
        <f>NA()</f>
        <v>#N/A</v>
      </c>
      <c r="AM4715" t="e">
        <f>NA()</f>
        <v>#N/A</v>
      </c>
      <c r="AN4715" t="e">
        <f>NA()</f>
        <v>#N/A</v>
      </c>
      <c r="AO4715" t="e">
        <f>NA()</f>
        <v>#N/A</v>
      </c>
      <c r="AP4715" t="e">
        <f>NA()</f>
        <v>#N/A</v>
      </c>
    </row>
    <row r="4716" spans="31:42" x14ac:dyDescent="0.35">
      <c r="AE4716" s="25">
        <v>43030</v>
      </c>
      <c r="AF4716" t="e">
        <f>NA()</f>
        <v>#N/A</v>
      </c>
      <c r="AG4716" t="e">
        <f>NA()</f>
        <v>#N/A</v>
      </c>
      <c r="AH4716" t="e">
        <f>NA()</f>
        <v>#N/A</v>
      </c>
      <c r="AI4716" t="e">
        <f>NA()</f>
        <v>#N/A</v>
      </c>
      <c r="AJ4716" t="e">
        <f>NA()</f>
        <v>#N/A</v>
      </c>
      <c r="AK4716" t="e">
        <f>NA()</f>
        <v>#N/A</v>
      </c>
      <c r="AL4716" t="e">
        <f>NA()</f>
        <v>#N/A</v>
      </c>
      <c r="AM4716" t="e">
        <f>NA()</f>
        <v>#N/A</v>
      </c>
      <c r="AN4716" t="e">
        <f>NA()</f>
        <v>#N/A</v>
      </c>
      <c r="AO4716" t="e">
        <f>NA()</f>
        <v>#N/A</v>
      </c>
      <c r="AP4716" t="e">
        <f>NA()</f>
        <v>#N/A</v>
      </c>
    </row>
    <row r="4717" spans="31:42" x14ac:dyDescent="0.35">
      <c r="AE4717" s="25">
        <v>43031</v>
      </c>
      <c r="AF4717" t="e">
        <f>NA()</f>
        <v>#N/A</v>
      </c>
      <c r="AG4717" t="e">
        <f>NA()</f>
        <v>#N/A</v>
      </c>
      <c r="AH4717" t="e">
        <f>NA()</f>
        <v>#N/A</v>
      </c>
      <c r="AI4717" t="e">
        <f>NA()</f>
        <v>#N/A</v>
      </c>
      <c r="AJ4717" t="e">
        <f>NA()</f>
        <v>#N/A</v>
      </c>
      <c r="AK4717" t="e">
        <f>NA()</f>
        <v>#N/A</v>
      </c>
      <c r="AL4717" t="e">
        <f>NA()</f>
        <v>#N/A</v>
      </c>
      <c r="AM4717" t="e">
        <f>NA()</f>
        <v>#N/A</v>
      </c>
      <c r="AN4717" s="13">
        <v>0.70309999999999995</v>
      </c>
      <c r="AO4717" t="e">
        <f>NA()</f>
        <v>#N/A</v>
      </c>
      <c r="AP4717" t="e">
        <f>NA()</f>
        <v>#N/A</v>
      </c>
    </row>
    <row r="4718" spans="31:42" x14ac:dyDescent="0.35">
      <c r="AE4718" s="25">
        <v>43032</v>
      </c>
      <c r="AF4718" t="e">
        <f>NA()</f>
        <v>#N/A</v>
      </c>
      <c r="AG4718" t="e">
        <f>NA()</f>
        <v>#N/A</v>
      </c>
      <c r="AH4718" t="e">
        <f>NA()</f>
        <v>#N/A</v>
      </c>
      <c r="AI4718" t="e">
        <f>NA()</f>
        <v>#N/A</v>
      </c>
      <c r="AJ4718" t="e">
        <f>NA()</f>
        <v>#N/A</v>
      </c>
      <c r="AK4718" t="e">
        <f>NA()</f>
        <v>#N/A</v>
      </c>
      <c r="AL4718" t="e">
        <f>NA()</f>
        <v>#N/A</v>
      </c>
      <c r="AM4718" t="e">
        <f>NA()</f>
        <v>#N/A</v>
      </c>
      <c r="AN4718" s="13">
        <v>0.70799999999999996</v>
      </c>
      <c r="AO4718" t="e">
        <f>NA()</f>
        <v>#N/A</v>
      </c>
      <c r="AP4718" t="e">
        <f>NA()</f>
        <v>#N/A</v>
      </c>
    </row>
    <row r="4719" spans="31:42" x14ac:dyDescent="0.35">
      <c r="AE4719" s="25">
        <v>43033</v>
      </c>
      <c r="AF4719" t="e">
        <f>NA()</f>
        <v>#N/A</v>
      </c>
      <c r="AG4719" t="e">
        <f>NA()</f>
        <v>#N/A</v>
      </c>
      <c r="AH4719" t="e">
        <f>NA()</f>
        <v>#N/A</v>
      </c>
      <c r="AI4719" t="e">
        <f>NA()</f>
        <v>#N/A</v>
      </c>
      <c r="AJ4719" t="e">
        <f>NA()</f>
        <v>#N/A</v>
      </c>
      <c r="AK4719" t="e">
        <f>NA()</f>
        <v>#N/A</v>
      </c>
      <c r="AL4719" t="e">
        <f>NA()</f>
        <v>#N/A</v>
      </c>
      <c r="AM4719" t="e">
        <f>NA()</f>
        <v>#N/A</v>
      </c>
      <c r="AN4719" s="13">
        <v>0.71399999999999997</v>
      </c>
      <c r="AO4719" t="e">
        <f>NA()</f>
        <v>#N/A</v>
      </c>
      <c r="AP4719" t="e">
        <f>NA()</f>
        <v>#N/A</v>
      </c>
    </row>
    <row r="4720" spans="31:42" x14ac:dyDescent="0.35">
      <c r="AE4720" s="25">
        <v>43034</v>
      </c>
      <c r="AF4720" t="e">
        <f>NA()</f>
        <v>#N/A</v>
      </c>
      <c r="AG4720" t="e">
        <f>NA()</f>
        <v>#N/A</v>
      </c>
      <c r="AH4720" t="e">
        <f>NA()</f>
        <v>#N/A</v>
      </c>
      <c r="AI4720" t="e">
        <f>NA()</f>
        <v>#N/A</v>
      </c>
      <c r="AJ4720" t="e">
        <f>NA()</f>
        <v>#N/A</v>
      </c>
      <c r="AK4720" t="e">
        <f>NA()</f>
        <v>#N/A</v>
      </c>
      <c r="AL4720" t="e">
        <f>NA()</f>
        <v>#N/A</v>
      </c>
      <c r="AM4720" t="e">
        <f>NA()</f>
        <v>#N/A</v>
      </c>
      <c r="AN4720" s="13">
        <v>0.71819999999999995</v>
      </c>
      <c r="AO4720" t="e">
        <f>NA()</f>
        <v>#N/A</v>
      </c>
      <c r="AP4720" t="e">
        <f>NA()</f>
        <v>#N/A</v>
      </c>
    </row>
    <row r="4721" spans="31:42" x14ac:dyDescent="0.35">
      <c r="AE4721" s="25">
        <v>43035</v>
      </c>
      <c r="AF4721" t="e">
        <f>NA()</f>
        <v>#N/A</v>
      </c>
      <c r="AG4721" t="e">
        <f>NA()</f>
        <v>#N/A</v>
      </c>
      <c r="AH4721" t="e">
        <f>NA()</f>
        <v>#N/A</v>
      </c>
      <c r="AI4721" t="e">
        <f>NA()</f>
        <v>#N/A</v>
      </c>
      <c r="AJ4721" t="e">
        <f>NA()</f>
        <v>#N/A</v>
      </c>
      <c r="AK4721" t="e">
        <f>NA()</f>
        <v>#N/A</v>
      </c>
      <c r="AL4721" t="e">
        <f>NA()</f>
        <v>#N/A</v>
      </c>
      <c r="AM4721" t="e">
        <f>NA()</f>
        <v>#N/A</v>
      </c>
      <c r="AN4721" s="13">
        <v>0.73260000000000003</v>
      </c>
      <c r="AO4721" t="e">
        <f>NA()</f>
        <v>#N/A</v>
      </c>
      <c r="AP4721" t="e">
        <f>NA()</f>
        <v>#N/A</v>
      </c>
    </row>
    <row r="4722" spans="31:42" x14ac:dyDescent="0.35">
      <c r="AE4722" s="25">
        <v>43036</v>
      </c>
      <c r="AF4722" t="e">
        <f>NA()</f>
        <v>#N/A</v>
      </c>
      <c r="AG4722" t="e">
        <f>NA()</f>
        <v>#N/A</v>
      </c>
      <c r="AH4722" t="e">
        <f>NA()</f>
        <v>#N/A</v>
      </c>
      <c r="AI4722" t="e">
        <f>NA()</f>
        <v>#N/A</v>
      </c>
      <c r="AJ4722" t="e">
        <f>NA()</f>
        <v>#N/A</v>
      </c>
      <c r="AK4722" t="e">
        <f>NA()</f>
        <v>#N/A</v>
      </c>
      <c r="AL4722" t="e">
        <f>NA()</f>
        <v>#N/A</v>
      </c>
      <c r="AM4722" t="e">
        <f>NA()</f>
        <v>#N/A</v>
      </c>
      <c r="AN4722" t="e">
        <f>NA()</f>
        <v>#N/A</v>
      </c>
      <c r="AO4722" t="e">
        <f>NA()</f>
        <v>#N/A</v>
      </c>
      <c r="AP4722" t="e">
        <f>NA()</f>
        <v>#N/A</v>
      </c>
    </row>
    <row r="4723" spans="31:42" x14ac:dyDescent="0.35">
      <c r="AE4723" s="25">
        <v>43037</v>
      </c>
      <c r="AF4723" t="e">
        <f>NA()</f>
        <v>#N/A</v>
      </c>
      <c r="AG4723" t="e">
        <f>NA()</f>
        <v>#N/A</v>
      </c>
      <c r="AH4723" t="e">
        <f>NA()</f>
        <v>#N/A</v>
      </c>
      <c r="AI4723" t="e">
        <f>NA()</f>
        <v>#N/A</v>
      </c>
      <c r="AJ4723" t="e">
        <f>NA()</f>
        <v>#N/A</v>
      </c>
      <c r="AK4723" t="e">
        <f>NA()</f>
        <v>#N/A</v>
      </c>
      <c r="AL4723" t="e">
        <f>NA()</f>
        <v>#N/A</v>
      </c>
      <c r="AM4723" t="e">
        <f>NA()</f>
        <v>#N/A</v>
      </c>
      <c r="AN4723" t="e">
        <f>NA()</f>
        <v>#N/A</v>
      </c>
      <c r="AO4723" t="e">
        <f>NA()</f>
        <v>#N/A</v>
      </c>
      <c r="AP4723" t="e">
        <f>NA()</f>
        <v>#N/A</v>
      </c>
    </row>
    <row r="4724" spans="31:42" x14ac:dyDescent="0.35">
      <c r="AE4724" s="25">
        <v>43038</v>
      </c>
      <c r="AF4724" t="e">
        <f>NA()</f>
        <v>#N/A</v>
      </c>
      <c r="AG4724" t="e">
        <f>NA()</f>
        <v>#N/A</v>
      </c>
      <c r="AH4724" t="e">
        <f>NA()</f>
        <v>#N/A</v>
      </c>
      <c r="AI4724" t="e">
        <f>NA()</f>
        <v>#N/A</v>
      </c>
      <c r="AJ4724" t="e">
        <f>NA()</f>
        <v>#N/A</v>
      </c>
      <c r="AK4724" t="e">
        <f>NA()</f>
        <v>#N/A</v>
      </c>
      <c r="AL4724" t="e">
        <f>NA()</f>
        <v>#N/A</v>
      </c>
      <c r="AM4724" t="e">
        <f>NA()</f>
        <v>#N/A</v>
      </c>
      <c r="AN4724" s="13">
        <v>0.73740000000000006</v>
      </c>
      <c r="AO4724" t="e">
        <f>NA()</f>
        <v>#N/A</v>
      </c>
      <c r="AP4724" t="e">
        <f>NA()</f>
        <v>#N/A</v>
      </c>
    </row>
    <row r="4725" spans="31:42" x14ac:dyDescent="0.35">
      <c r="AE4725" s="25">
        <v>43039</v>
      </c>
      <c r="AF4725" t="e">
        <f>NA()</f>
        <v>#N/A</v>
      </c>
      <c r="AG4725" t="e">
        <f>NA()</f>
        <v>#N/A</v>
      </c>
      <c r="AH4725" t="e">
        <f>NA()</f>
        <v>#N/A</v>
      </c>
      <c r="AI4725" t="e">
        <f>NA()</f>
        <v>#N/A</v>
      </c>
      <c r="AJ4725" t="e">
        <f>NA()</f>
        <v>#N/A</v>
      </c>
      <c r="AK4725" t="e">
        <f>NA()</f>
        <v>#N/A</v>
      </c>
      <c r="AL4725" t="e">
        <f>NA()</f>
        <v>#N/A</v>
      </c>
      <c r="AM4725" t="e">
        <f>NA()</f>
        <v>#N/A</v>
      </c>
      <c r="AN4725" s="13">
        <v>0.73860000000000003</v>
      </c>
      <c r="AO4725" t="e">
        <f>NA()</f>
        <v>#N/A</v>
      </c>
      <c r="AP4725" t="e">
        <f>NA()</f>
        <v>#N/A</v>
      </c>
    </row>
    <row r="4726" spans="31:42" x14ac:dyDescent="0.35">
      <c r="AE4726" s="25">
        <v>43040</v>
      </c>
      <c r="AF4726" t="e">
        <f>NA()</f>
        <v>#N/A</v>
      </c>
      <c r="AG4726" t="e">
        <f>NA()</f>
        <v>#N/A</v>
      </c>
      <c r="AH4726" t="e">
        <f>NA()</f>
        <v>#N/A</v>
      </c>
      <c r="AI4726" t="e">
        <f>NA()</f>
        <v>#N/A</v>
      </c>
      <c r="AJ4726" t="e">
        <f>NA()</f>
        <v>#N/A</v>
      </c>
      <c r="AK4726" t="e">
        <f>NA()</f>
        <v>#N/A</v>
      </c>
      <c r="AL4726" t="e">
        <f>NA()</f>
        <v>#N/A</v>
      </c>
      <c r="AM4726" t="e">
        <f>NA()</f>
        <v>#N/A</v>
      </c>
      <c r="AN4726" s="13">
        <v>0.74029999999999996</v>
      </c>
      <c r="AO4726" s="13">
        <v>1.8078000000000001</v>
      </c>
      <c r="AP4726" t="e">
        <f>NA()</f>
        <v>#N/A</v>
      </c>
    </row>
    <row r="4727" spans="31:42" x14ac:dyDescent="0.35">
      <c r="AE4727" s="25">
        <v>43041</v>
      </c>
      <c r="AF4727" t="e">
        <f>NA()</f>
        <v>#N/A</v>
      </c>
      <c r="AG4727" t="e">
        <f>NA()</f>
        <v>#N/A</v>
      </c>
      <c r="AH4727" t="e">
        <f>NA()</f>
        <v>#N/A</v>
      </c>
      <c r="AI4727" t="e">
        <f>NA()</f>
        <v>#N/A</v>
      </c>
      <c r="AJ4727" t="e">
        <f>NA()</f>
        <v>#N/A</v>
      </c>
      <c r="AK4727" t="e">
        <f>NA()</f>
        <v>#N/A</v>
      </c>
      <c r="AL4727" t="e">
        <f>NA()</f>
        <v>#N/A</v>
      </c>
      <c r="AM4727" t="e">
        <f>NA()</f>
        <v>#N/A</v>
      </c>
      <c r="AN4727" s="13">
        <v>0.73839999999999995</v>
      </c>
      <c r="AO4727" t="e">
        <f>NA()</f>
        <v>#N/A</v>
      </c>
      <c r="AP4727" t="e">
        <f>NA()</f>
        <v>#N/A</v>
      </c>
    </row>
    <row r="4728" spans="31:42" x14ac:dyDescent="0.35">
      <c r="AE4728" s="25">
        <v>43042</v>
      </c>
      <c r="AF4728" t="e">
        <f>NA()</f>
        <v>#N/A</v>
      </c>
      <c r="AG4728" t="e">
        <f>NA()</f>
        <v>#N/A</v>
      </c>
      <c r="AH4728" t="e">
        <f>NA()</f>
        <v>#N/A</v>
      </c>
      <c r="AI4728" t="e">
        <f>NA()</f>
        <v>#N/A</v>
      </c>
      <c r="AJ4728" t="e">
        <f>NA()</f>
        <v>#N/A</v>
      </c>
      <c r="AK4728" t="e">
        <f>NA()</f>
        <v>#N/A</v>
      </c>
      <c r="AL4728" t="e">
        <f>NA()</f>
        <v>#N/A</v>
      </c>
      <c r="AM4728" t="e">
        <f>NA()</f>
        <v>#N/A</v>
      </c>
      <c r="AN4728" s="13">
        <v>0.74360000000000004</v>
      </c>
      <c r="AO4728" t="e">
        <f>NA()</f>
        <v>#N/A</v>
      </c>
      <c r="AP4728" t="e">
        <f>NA()</f>
        <v>#N/A</v>
      </c>
    </row>
    <row r="4729" spans="31:42" x14ac:dyDescent="0.35">
      <c r="AE4729" s="25">
        <v>43043</v>
      </c>
      <c r="AF4729" t="e">
        <f>NA()</f>
        <v>#N/A</v>
      </c>
      <c r="AG4729" t="e">
        <f>NA()</f>
        <v>#N/A</v>
      </c>
      <c r="AH4729" t="e">
        <f>NA()</f>
        <v>#N/A</v>
      </c>
      <c r="AI4729" t="e">
        <f>NA()</f>
        <v>#N/A</v>
      </c>
      <c r="AJ4729" t="e">
        <f>NA()</f>
        <v>#N/A</v>
      </c>
      <c r="AK4729" t="e">
        <f>NA()</f>
        <v>#N/A</v>
      </c>
      <c r="AL4729" t="e">
        <f>NA()</f>
        <v>#N/A</v>
      </c>
      <c r="AM4729" t="e">
        <f>NA()</f>
        <v>#N/A</v>
      </c>
      <c r="AN4729" t="e">
        <f>NA()</f>
        <v>#N/A</v>
      </c>
      <c r="AO4729" t="e">
        <f>NA()</f>
        <v>#N/A</v>
      </c>
      <c r="AP4729" t="e">
        <f>NA()</f>
        <v>#N/A</v>
      </c>
    </row>
    <row r="4730" spans="31:42" x14ac:dyDescent="0.35">
      <c r="AE4730" s="25">
        <v>43044</v>
      </c>
      <c r="AF4730" t="e">
        <f>NA()</f>
        <v>#N/A</v>
      </c>
      <c r="AG4730" t="e">
        <f>NA()</f>
        <v>#N/A</v>
      </c>
      <c r="AH4730" t="e">
        <f>NA()</f>
        <v>#N/A</v>
      </c>
      <c r="AI4730" t="e">
        <f>NA()</f>
        <v>#N/A</v>
      </c>
      <c r="AJ4730" t="e">
        <f>NA()</f>
        <v>#N/A</v>
      </c>
      <c r="AK4730" t="e">
        <f>NA()</f>
        <v>#N/A</v>
      </c>
      <c r="AL4730" t="e">
        <f>NA()</f>
        <v>#N/A</v>
      </c>
      <c r="AM4730" t="e">
        <f>NA()</f>
        <v>#N/A</v>
      </c>
      <c r="AN4730" t="e">
        <f>NA()</f>
        <v>#N/A</v>
      </c>
      <c r="AO4730" t="e">
        <f>NA()</f>
        <v>#N/A</v>
      </c>
      <c r="AP4730" t="e">
        <f>NA()</f>
        <v>#N/A</v>
      </c>
    </row>
    <row r="4731" spans="31:42" x14ac:dyDescent="0.35">
      <c r="AE4731" s="25">
        <v>43045</v>
      </c>
      <c r="AF4731" t="e">
        <f>NA()</f>
        <v>#N/A</v>
      </c>
      <c r="AG4731" t="e">
        <f>NA()</f>
        <v>#N/A</v>
      </c>
      <c r="AH4731" t="e">
        <f>NA()</f>
        <v>#N/A</v>
      </c>
      <c r="AI4731" t="e">
        <f>NA()</f>
        <v>#N/A</v>
      </c>
      <c r="AJ4731" t="e">
        <f>NA()</f>
        <v>#N/A</v>
      </c>
      <c r="AK4731" t="e">
        <f>NA()</f>
        <v>#N/A</v>
      </c>
      <c r="AL4731" t="e">
        <f>NA()</f>
        <v>#N/A</v>
      </c>
      <c r="AM4731" t="e">
        <f>NA()</f>
        <v>#N/A</v>
      </c>
      <c r="AN4731" s="13">
        <v>0.74380000000000002</v>
      </c>
      <c r="AO4731" t="e">
        <f>NA()</f>
        <v>#N/A</v>
      </c>
      <c r="AP4731" t="e">
        <f>NA()</f>
        <v>#N/A</v>
      </c>
    </row>
    <row r="4732" spans="31:42" x14ac:dyDescent="0.35">
      <c r="AE4732" s="25">
        <v>43046</v>
      </c>
      <c r="AF4732" t="e">
        <f>NA()</f>
        <v>#N/A</v>
      </c>
      <c r="AG4732" t="e">
        <f>NA()</f>
        <v>#N/A</v>
      </c>
      <c r="AH4732" t="e">
        <f>NA()</f>
        <v>#N/A</v>
      </c>
      <c r="AI4732" t="e">
        <f>NA()</f>
        <v>#N/A</v>
      </c>
      <c r="AJ4732" t="e">
        <f>NA()</f>
        <v>#N/A</v>
      </c>
      <c r="AK4732" t="e">
        <f>NA()</f>
        <v>#N/A</v>
      </c>
      <c r="AL4732" t="e">
        <f>NA()</f>
        <v>#N/A</v>
      </c>
      <c r="AM4732" t="e">
        <f>NA()</f>
        <v>#N/A</v>
      </c>
      <c r="AN4732" s="13">
        <v>0.74629999999999996</v>
      </c>
      <c r="AO4732" t="e">
        <f>NA()</f>
        <v>#N/A</v>
      </c>
      <c r="AP4732" t="e">
        <f>NA()</f>
        <v>#N/A</v>
      </c>
    </row>
    <row r="4733" spans="31:42" x14ac:dyDescent="0.35">
      <c r="AE4733" s="25">
        <v>43047</v>
      </c>
      <c r="AF4733" t="e">
        <f>NA()</f>
        <v>#N/A</v>
      </c>
      <c r="AG4733" t="e">
        <f>NA()</f>
        <v>#N/A</v>
      </c>
      <c r="AH4733" t="e">
        <f>NA()</f>
        <v>#N/A</v>
      </c>
      <c r="AI4733" t="e">
        <f>NA()</f>
        <v>#N/A</v>
      </c>
      <c r="AJ4733" t="e">
        <f>NA()</f>
        <v>#N/A</v>
      </c>
      <c r="AK4733" t="e">
        <f>NA()</f>
        <v>#N/A</v>
      </c>
      <c r="AL4733" t="e">
        <f>NA()</f>
        <v>#N/A</v>
      </c>
      <c r="AM4733" t="e">
        <f>NA()</f>
        <v>#N/A</v>
      </c>
      <c r="AN4733" s="13">
        <v>0.75029999999999997</v>
      </c>
      <c r="AO4733" t="e">
        <f>NA()</f>
        <v>#N/A</v>
      </c>
      <c r="AP4733" t="e">
        <f>NA()</f>
        <v>#N/A</v>
      </c>
    </row>
    <row r="4734" spans="31:42" x14ac:dyDescent="0.35">
      <c r="AE4734" s="25">
        <v>43048</v>
      </c>
      <c r="AF4734" t="e">
        <f>NA()</f>
        <v>#N/A</v>
      </c>
      <c r="AG4734" t="e">
        <f>NA()</f>
        <v>#N/A</v>
      </c>
      <c r="AH4734" t="e">
        <f>NA()</f>
        <v>#N/A</v>
      </c>
      <c r="AI4734" t="e">
        <f>NA()</f>
        <v>#N/A</v>
      </c>
      <c r="AJ4734" t="e">
        <f>NA()</f>
        <v>#N/A</v>
      </c>
      <c r="AK4734" t="e">
        <f>NA()</f>
        <v>#N/A</v>
      </c>
      <c r="AL4734" t="e">
        <f>NA()</f>
        <v>#N/A</v>
      </c>
      <c r="AM4734" t="e">
        <f>NA()</f>
        <v>#N/A</v>
      </c>
      <c r="AN4734" s="13">
        <v>0.75449999999999995</v>
      </c>
      <c r="AO4734" t="e">
        <f>NA()</f>
        <v>#N/A</v>
      </c>
      <c r="AP4734" t="e">
        <f>NA()</f>
        <v>#N/A</v>
      </c>
    </row>
    <row r="4735" spans="31:42" x14ac:dyDescent="0.35">
      <c r="AE4735" s="25">
        <v>43049</v>
      </c>
      <c r="AF4735" t="e">
        <f>NA()</f>
        <v>#N/A</v>
      </c>
      <c r="AG4735" t="e">
        <f>NA()</f>
        <v>#N/A</v>
      </c>
      <c r="AH4735" t="e">
        <f>NA()</f>
        <v>#N/A</v>
      </c>
      <c r="AI4735" t="e">
        <f>NA()</f>
        <v>#N/A</v>
      </c>
      <c r="AJ4735" t="e">
        <f>NA()</f>
        <v>#N/A</v>
      </c>
      <c r="AK4735" t="e">
        <f>NA()</f>
        <v>#N/A</v>
      </c>
      <c r="AL4735" t="e">
        <f>NA()</f>
        <v>#N/A</v>
      </c>
      <c r="AM4735" t="e">
        <f>NA()</f>
        <v>#N/A</v>
      </c>
      <c r="AN4735" s="13">
        <v>0.77300000000000002</v>
      </c>
      <c r="AO4735" t="e">
        <f>NA()</f>
        <v>#N/A</v>
      </c>
      <c r="AP4735" t="e">
        <f>NA()</f>
        <v>#N/A</v>
      </c>
    </row>
    <row r="4736" spans="31:42" x14ac:dyDescent="0.35">
      <c r="AE4736" s="25">
        <v>43050</v>
      </c>
      <c r="AF4736" t="e">
        <f>NA()</f>
        <v>#N/A</v>
      </c>
      <c r="AG4736" t="e">
        <f>NA()</f>
        <v>#N/A</v>
      </c>
      <c r="AH4736" t="e">
        <f>NA()</f>
        <v>#N/A</v>
      </c>
      <c r="AI4736" t="e">
        <f>NA()</f>
        <v>#N/A</v>
      </c>
      <c r="AJ4736" t="e">
        <f>NA()</f>
        <v>#N/A</v>
      </c>
      <c r="AK4736" t="e">
        <f>NA()</f>
        <v>#N/A</v>
      </c>
      <c r="AL4736" t="e">
        <f>NA()</f>
        <v>#N/A</v>
      </c>
      <c r="AM4736" t="e">
        <f>NA()</f>
        <v>#N/A</v>
      </c>
      <c r="AN4736" t="e">
        <f>NA()</f>
        <v>#N/A</v>
      </c>
      <c r="AO4736" t="e">
        <f>NA()</f>
        <v>#N/A</v>
      </c>
      <c r="AP4736" t="e">
        <f>NA()</f>
        <v>#N/A</v>
      </c>
    </row>
    <row r="4737" spans="31:42" x14ac:dyDescent="0.35">
      <c r="AE4737" s="25">
        <v>43051</v>
      </c>
      <c r="AF4737" t="e">
        <f>NA()</f>
        <v>#N/A</v>
      </c>
      <c r="AG4737" t="e">
        <f>NA()</f>
        <v>#N/A</v>
      </c>
      <c r="AH4737" t="e">
        <f>NA()</f>
        <v>#N/A</v>
      </c>
      <c r="AI4737" t="e">
        <f>NA()</f>
        <v>#N/A</v>
      </c>
      <c r="AJ4737" t="e">
        <f>NA()</f>
        <v>#N/A</v>
      </c>
      <c r="AK4737" t="e">
        <f>NA()</f>
        <v>#N/A</v>
      </c>
      <c r="AL4737" t="e">
        <f>NA()</f>
        <v>#N/A</v>
      </c>
      <c r="AM4737" t="e">
        <f>NA()</f>
        <v>#N/A</v>
      </c>
      <c r="AN4737" t="e">
        <f>NA()</f>
        <v>#N/A</v>
      </c>
      <c r="AO4737" t="e">
        <f>NA()</f>
        <v>#N/A</v>
      </c>
      <c r="AP4737" t="e">
        <f>NA()</f>
        <v>#N/A</v>
      </c>
    </row>
    <row r="4738" spans="31:42" x14ac:dyDescent="0.35">
      <c r="AE4738" s="25">
        <v>43052</v>
      </c>
      <c r="AF4738" t="e">
        <f>NA()</f>
        <v>#N/A</v>
      </c>
      <c r="AG4738" t="e">
        <f>NA()</f>
        <v>#N/A</v>
      </c>
      <c r="AH4738" t="e">
        <f>NA()</f>
        <v>#N/A</v>
      </c>
      <c r="AI4738" t="e">
        <f>NA()</f>
        <v>#N/A</v>
      </c>
      <c r="AJ4738" t="e">
        <f>NA()</f>
        <v>#N/A</v>
      </c>
      <c r="AK4738" t="e">
        <f>NA()</f>
        <v>#N/A</v>
      </c>
      <c r="AL4738" t="e">
        <f>NA()</f>
        <v>#N/A</v>
      </c>
      <c r="AM4738" t="e">
        <f>NA()</f>
        <v>#N/A</v>
      </c>
      <c r="AN4738" s="13">
        <v>0.77559999999999996</v>
      </c>
      <c r="AO4738" t="e">
        <f>NA()</f>
        <v>#N/A</v>
      </c>
      <c r="AP4738" t="e">
        <f>NA()</f>
        <v>#N/A</v>
      </c>
    </row>
    <row r="4739" spans="31:42" x14ac:dyDescent="0.35">
      <c r="AE4739" s="25">
        <v>43053</v>
      </c>
      <c r="AF4739" t="e">
        <f>NA()</f>
        <v>#N/A</v>
      </c>
      <c r="AG4739" t="e">
        <f>NA()</f>
        <v>#N/A</v>
      </c>
      <c r="AH4739" t="e">
        <f>NA()</f>
        <v>#N/A</v>
      </c>
      <c r="AI4739" t="e">
        <f>NA()</f>
        <v>#N/A</v>
      </c>
      <c r="AJ4739" t="e">
        <f>NA()</f>
        <v>#N/A</v>
      </c>
      <c r="AK4739" t="e">
        <f>NA()</f>
        <v>#N/A</v>
      </c>
      <c r="AL4739" t="e">
        <f>NA()</f>
        <v>#N/A</v>
      </c>
      <c r="AM4739" t="e">
        <f>NA()</f>
        <v>#N/A</v>
      </c>
      <c r="AN4739" s="13">
        <v>0.77569999999999995</v>
      </c>
      <c r="AO4739" t="e">
        <f>NA()</f>
        <v>#N/A</v>
      </c>
      <c r="AP4739" t="e">
        <f>NA()</f>
        <v>#N/A</v>
      </c>
    </row>
    <row r="4740" spans="31:42" x14ac:dyDescent="0.35">
      <c r="AE4740" s="25">
        <v>43054</v>
      </c>
      <c r="AF4740" t="e">
        <f>NA()</f>
        <v>#N/A</v>
      </c>
      <c r="AG4740" t="e">
        <f>NA()</f>
        <v>#N/A</v>
      </c>
      <c r="AH4740" t="e">
        <f>NA()</f>
        <v>#N/A</v>
      </c>
      <c r="AI4740" t="e">
        <f>NA()</f>
        <v>#N/A</v>
      </c>
      <c r="AJ4740" t="e">
        <f>NA()</f>
        <v>#N/A</v>
      </c>
      <c r="AK4740" t="e">
        <f>NA()</f>
        <v>#N/A</v>
      </c>
      <c r="AL4740" t="e">
        <f>NA()</f>
        <v>#N/A</v>
      </c>
      <c r="AM4740" t="e">
        <f>NA()</f>
        <v>#N/A</v>
      </c>
      <c r="AN4740" s="13">
        <v>0.77410000000000001</v>
      </c>
      <c r="AO4740" t="e">
        <f>NA()</f>
        <v>#N/A</v>
      </c>
      <c r="AP4740" t="e">
        <f>NA()</f>
        <v>#N/A</v>
      </c>
    </row>
    <row r="4741" spans="31:42" x14ac:dyDescent="0.35">
      <c r="AE4741" s="25">
        <v>43055</v>
      </c>
      <c r="AF4741" t="e">
        <f>NA()</f>
        <v>#N/A</v>
      </c>
      <c r="AG4741" t="e">
        <f>NA()</f>
        <v>#N/A</v>
      </c>
      <c r="AH4741" t="e">
        <f>NA()</f>
        <v>#N/A</v>
      </c>
      <c r="AI4741" t="e">
        <f>NA()</f>
        <v>#N/A</v>
      </c>
      <c r="AJ4741" t="e">
        <f>NA()</f>
        <v>#N/A</v>
      </c>
      <c r="AK4741" t="e">
        <f>NA()</f>
        <v>#N/A</v>
      </c>
      <c r="AL4741" t="e">
        <f>NA()</f>
        <v>#N/A</v>
      </c>
      <c r="AM4741" t="e">
        <f>NA()</f>
        <v>#N/A</v>
      </c>
      <c r="AN4741" s="13">
        <v>0.77159999999999995</v>
      </c>
      <c r="AO4741" t="e">
        <f>NA()</f>
        <v>#N/A</v>
      </c>
      <c r="AP4741" t="e">
        <f>NA()</f>
        <v>#N/A</v>
      </c>
    </row>
    <row r="4742" spans="31:42" x14ac:dyDescent="0.35">
      <c r="AE4742" s="25">
        <v>43056</v>
      </c>
      <c r="AF4742" t="e">
        <f>NA()</f>
        <v>#N/A</v>
      </c>
      <c r="AG4742" t="e">
        <f>NA()</f>
        <v>#N/A</v>
      </c>
      <c r="AH4742" t="e">
        <f>NA()</f>
        <v>#N/A</v>
      </c>
      <c r="AI4742" t="e">
        <f>NA()</f>
        <v>#N/A</v>
      </c>
      <c r="AJ4742" t="e">
        <f>NA()</f>
        <v>#N/A</v>
      </c>
      <c r="AK4742" t="e">
        <f>NA()</f>
        <v>#N/A</v>
      </c>
      <c r="AL4742" t="e">
        <f>NA()</f>
        <v>#N/A</v>
      </c>
      <c r="AM4742" t="e">
        <f>NA()</f>
        <v>#N/A</v>
      </c>
      <c r="AN4742" s="13">
        <v>0.76449999999999996</v>
      </c>
      <c r="AO4742" t="e">
        <f>NA()</f>
        <v>#N/A</v>
      </c>
      <c r="AP4742" t="e">
        <f>NA()</f>
        <v>#N/A</v>
      </c>
    </row>
    <row r="4743" spans="31:42" x14ac:dyDescent="0.35">
      <c r="AE4743" s="25">
        <v>43057</v>
      </c>
      <c r="AF4743" t="e">
        <f>NA()</f>
        <v>#N/A</v>
      </c>
      <c r="AG4743" t="e">
        <f>NA()</f>
        <v>#N/A</v>
      </c>
      <c r="AH4743" t="e">
        <f>NA()</f>
        <v>#N/A</v>
      </c>
      <c r="AI4743" t="e">
        <f>NA()</f>
        <v>#N/A</v>
      </c>
      <c r="AJ4743" t="e">
        <f>NA()</f>
        <v>#N/A</v>
      </c>
      <c r="AK4743" t="e">
        <f>NA()</f>
        <v>#N/A</v>
      </c>
      <c r="AL4743" t="e">
        <f>NA()</f>
        <v>#N/A</v>
      </c>
      <c r="AM4743" t="e">
        <f>NA()</f>
        <v>#N/A</v>
      </c>
      <c r="AN4743" t="e">
        <f>NA()</f>
        <v>#N/A</v>
      </c>
      <c r="AO4743" t="e">
        <f>NA()</f>
        <v>#N/A</v>
      </c>
      <c r="AP4743" t="e">
        <f>NA()</f>
        <v>#N/A</v>
      </c>
    </row>
    <row r="4744" spans="31:42" x14ac:dyDescent="0.35">
      <c r="AE4744" s="25">
        <v>43058</v>
      </c>
      <c r="AF4744" t="e">
        <f>NA()</f>
        <v>#N/A</v>
      </c>
      <c r="AG4744" t="e">
        <f>NA()</f>
        <v>#N/A</v>
      </c>
      <c r="AH4744" t="e">
        <f>NA()</f>
        <v>#N/A</v>
      </c>
      <c r="AI4744" t="e">
        <f>NA()</f>
        <v>#N/A</v>
      </c>
      <c r="AJ4744" t="e">
        <f>NA()</f>
        <v>#N/A</v>
      </c>
      <c r="AK4744" t="e">
        <f>NA()</f>
        <v>#N/A</v>
      </c>
      <c r="AL4744" t="e">
        <f>NA()</f>
        <v>#N/A</v>
      </c>
      <c r="AM4744" t="e">
        <f>NA()</f>
        <v>#N/A</v>
      </c>
      <c r="AN4744" t="e">
        <f>NA()</f>
        <v>#N/A</v>
      </c>
      <c r="AO4744" t="e">
        <f>NA()</f>
        <v>#N/A</v>
      </c>
      <c r="AP4744" t="e">
        <f>NA()</f>
        <v>#N/A</v>
      </c>
    </row>
    <row r="4745" spans="31:42" x14ac:dyDescent="0.35">
      <c r="AE4745" s="25">
        <v>43059</v>
      </c>
      <c r="AF4745" t="e">
        <f>NA()</f>
        <v>#N/A</v>
      </c>
      <c r="AG4745" t="e">
        <f>NA()</f>
        <v>#N/A</v>
      </c>
      <c r="AH4745" t="e">
        <f>NA()</f>
        <v>#N/A</v>
      </c>
      <c r="AI4745" t="e">
        <f>NA()</f>
        <v>#N/A</v>
      </c>
      <c r="AJ4745" t="e">
        <f>NA()</f>
        <v>#N/A</v>
      </c>
      <c r="AK4745" t="e">
        <f>NA()</f>
        <v>#N/A</v>
      </c>
      <c r="AL4745" t="e">
        <f>NA()</f>
        <v>#N/A</v>
      </c>
      <c r="AM4745" t="e">
        <f>NA()</f>
        <v>#N/A</v>
      </c>
      <c r="AN4745" s="13">
        <v>0.76090000000000002</v>
      </c>
      <c r="AO4745" t="e">
        <f>NA()</f>
        <v>#N/A</v>
      </c>
      <c r="AP4745" t="e">
        <f>NA()</f>
        <v>#N/A</v>
      </c>
    </row>
    <row r="4746" spans="31:42" x14ac:dyDescent="0.35">
      <c r="AE4746" s="25">
        <v>43060</v>
      </c>
      <c r="AF4746" t="e">
        <f>NA()</f>
        <v>#N/A</v>
      </c>
      <c r="AG4746" t="e">
        <f>NA()</f>
        <v>#N/A</v>
      </c>
      <c r="AH4746" t="e">
        <f>NA()</f>
        <v>#N/A</v>
      </c>
      <c r="AI4746" t="e">
        <f>NA()</f>
        <v>#N/A</v>
      </c>
      <c r="AJ4746" t="e">
        <f>NA()</f>
        <v>#N/A</v>
      </c>
      <c r="AK4746" t="e">
        <f>NA()</f>
        <v>#N/A</v>
      </c>
      <c r="AL4746" t="e">
        <f>NA()</f>
        <v>#N/A</v>
      </c>
      <c r="AM4746" t="e">
        <f>NA()</f>
        <v>#N/A</v>
      </c>
      <c r="AN4746" s="13">
        <v>0.75429999999999997</v>
      </c>
      <c r="AO4746" t="e">
        <f>NA()</f>
        <v>#N/A</v>
      </c>
      <c r="AP4746" t="e">
        <f>NA()</f>
        <v>#N/A</v>
      </c>
    </row>
    <row r="4747" spans="31:42" x14ac:dyDescent="0.35">
      <c r="AE4747" s="25">
        <v>43061</v>
      </c>
      <c r="AF4747" t="e">
        <f>NA()</f>
        <v>#N/A</v>
      </c>
      <c r="AG4747" t="e">
        <f>NA()</f>
        <v>#N/A</v>
      </c>
      <c r="AH4747" t="e">
        <f>NA()</f>
        <v>#N/A</v>
      </c>
      <c r="AI4747" t="e">
        <f>NA()</f>
        <v>#N/A</v>
      </c>
      <c r="AJ4747" t="e">
        <f>NA()</f>
        <v>#N/A</v>
      </c>
      <c r="AK4747" t="e">
        <f>NA()</f>
        <v>#N/A</v>
      </c>
      <c r="AL4747" t="e">
        <f>NA()</f>
        <v>#N/A</v>
      </c>
      <c r="AM4747" t="e">
        <f>NA()</f>
        <v>#N/A</v>
      </c>
      <c r="AN4747" s="13">
        <v>0.74639999999999995</v>
      </c>
      <c r="AO4747" t="e">
        <f>NA()</f>
        <v>#N/A</v>
      </c>
      <c r="AP4747" t="e">
        <f>NA()</f>
        <v>#N/A</v>
      </c>
    </row>
    <row r="4748" spans="31:42" x14ac:dyDescent="0.35">
      <c r="AE4748" s="25">
        <v>43062</v>
      </c>
      <c r="AF4748" t="e">
        <f>NA()</f>
        <v>#N/A</v>
      </c>
      <c r="AG4748" t="e">
        <f>NA()</f>
        <v>#N/A</v>
      </c>
      <c r="AH4748" t="e">
        <f>NA()</f>
        <v>#N/A</v>
      </c>
      <c r="AI4748" t="e">
        <f>NA()</f>
        <v>#N/A</v>
      </c>
      <c r="AJ4748" t="e">
        <f>NA()</f>
        <v>#N/A</v>
      </c>
      <c r="AK4748" t="e">
        <f>NA()</f>
        <v>#N/A</v>
      </c>
      <c r="AL4748" t="e">
        <f>NA()</f>
        <v>#N/A</v>
      </c>
      <c r="AM4748" t="e">
        <f>NA()</f>
        <v>#N/A</v>
      </c>
      <c r="AN4748" s="13">
        <v>0.73970000000000002</v>
      </c>
      <c r="AO4748" t="e">
        <f>NA()</f>
        <v>#N/A</v>
      </c>
      <c r="AP4748" t="e">
        <f>NA()</f>
        <v>#N/A</v>
      </c>
    </row>
    <row r="4749" spans="31:42" x14ac:dyDescent="0.35">
      <c r="AE4749" s="25">
        <v>43063</v>
      </c>
      <c r="AF4749" t="e">
        <f>NA()</f>
        <v>#N/A</v>
      </c>
      <c r="AG4749" t="e">
        <f>NA()</f>
        <v>#N/A</v>
      </c>
      <c r="AH4749" t="e">
        <f>NA()</f>
        <v>#N/A</v>
      </c>
      <c r="AI4749" t="e">
        <f>NA()</f>
        <v>#N/A</v>
      </c>
      <c r="AJ4749" t="e">
        <f>NA()</f>
        <v>#N/A</v>
      </c>
      <c r="AK4749" t="e">
        <f>NA()</f>
        <v>#N/A</v>
      </c>
      <c r="AL4749" t="e">
        <f>NA()</f>
        <v>#N/A</v>
      </c>
      <c r="AM4749" t="e">
        <f>NA()</f>
        <v>#N/A</v>
      </c>
      <c r="AN4749" s="13">
        <v>0.71899999999999997</v>
      </c>
      <c r="AO4749" t="e">
        <f>NA()</f>
        <v>#N/A</v>
      </c>
      <c r="AP4749" t="e">
        <f>NA()</f>
        <v>#N/A</v>
      </c>
    </row>
    <row r="4750" spans="31:42" x14ac:dyDescent="0.35">
      <c r="AE4750" s="25">
        <v>43064</v>
      </c>
      <c r="AF4750" t="e">
        <f>NA()</f>
        <v>#N/A</v>
      </c>
      <c r="AG4750" t="e">
        <f>NA()</f>
        <v>#N/A</v>
      </c>
      <c r="AH4750" t="e">
        <f>NA()</f>
        <v>#N/A</v>
      </c>
      <c r="AI4750" t="e">
        <f>NA()</f>
        <v>#N/A</v>
      </c>
      <c r="AJ4750" t="e">
        <f>NA()</f>
        <v>#N/A</v>
      </c>
      <c r="AK4750" t="e">
        <f>NA()</f>
        <v>#N/A</v>
      </c>
      <c r="AL4750" t="e">
        <f>NA()</f>
        <v>#N/A</v>
      </c>
      <c r="AM4750" t="e">
        <f>NA()</f>
        <v>#N/A</v>
      </c>
      <c r="AN4750" t="e">
        <f>NA()</f>
        <v>#N/A</v>
      </c>
      <c r="AO4750" t="e">
        <f>NA()</f>
        <v>#N/A</v>
      </c>
      <c r="AP4750" t="e">
        <f>NA()</f>
        <v>#N/A</v>
      </c>
    </row>
    <row r="4751" spans="31:42" x14ac:dyDescent="0.35">
      <c r="AE4751" s="25">
        <v>43065</v>
      </c>
      <c r="AF4751" t="e">
        <f>NA()</f>
        <v>#N/A</v>
      </c>
      <c r="AG4751" t="e">
        <f>NA()</f>
        <v>#N/A</v>
      </c>
      <c r="AH4751" t="e">
        <f>NA()</f>
        <v>#N/A</v>
      </c>
      <c r="AI4751" t="e">
        <f>NA()</f>
        <v>#N/A</v>
      </c>
      <c r="AJ4751" t="e">
        <f>NA()</f>
        <v>#N/A</v>
      </c>
      <c r="AK4751" t="e">
        <f>NA()</f>
        <v>#N/A</v>
      </c>
      <c r="AL4751" t="e">
        <f>NA()</f>
        <v>#N/A</v>
      </c>
      <c r="AM4751" t="e">
        <f>NA()</f>
        <v>#N/A</v>
      </c>
      <c r="AN4751" t="e">
        <f>NA()</f>
        <v>#N/A</v>
      </c>
      <c r="AO4751" t="e">
        <f>NA()</f>
        <v>#N/A</v>
      </c>
      <c r="AP4751" t="e">
        <f>NA()</f>
        <v>#N/A</v>
      </c>
    </row>
    <row r="4752" spans="31:42" x14ac:dyDescent="0.35">
      <c r="AE4752" s="25">
        <v>43066</v>
      </c>
      <c r="AF4752" t="e">
        <f>NA()</f>
        <v>#N/A</v>
      </c>
      <c r="AG4752" t="e">
        <f>NA()</f>
        <v>#N/A</v>
      </c>
      <c r="AH4752" t="e">
        <f>NA()</f>
        <v>#N/A</v>
      </c>
      <c r="AI4752" t="e">
        <f>NA()</f>
        <v>#N/A</v>
      </c>
      <c r="AJ4752" t="e">
        <f>NA()</f>
        <v>#N/A</v>
      </c>
      <c r="AK4752" t="e">
        <f>NA()</f>
        <v>#N/A</v>
      </c>
      <c r="AL4752" t="e">
        <f>NA()</f>
        <v>#N/A</v>
      </c>
      <c r="AM4752" t="e">
        <f>NA()</f>
        <v>#N/A</v>
      </c>
      <c r="AN4752" s="13">
        <v>0.7127</v>
      </c>
      <c r="AO4752" t="e">
        <f>NA()</f>
        <v>#N/A</v>
      </c>
      <c r="AP4752" t="e">
        <f>NA()</f>
        <v>#N/A</v>
      </c>
    </row>
    <row r="4753" spans="31:42" x14ac:dyDescent="0.35">
      <c r="AE4753" s="25">
        <v>43067</v>
      </c>
      <c r="AF4753" t="e">
        <f>NA()</f>
        <v>#N/A</v>
      </c>
      <c r="AG4753" t="e">
        <f>NA()</f>
        <v>#N/A</v>
      </c>
      <c r="AH4753" t="e">
        <f>NA()</f>
        <v>#N/A</v>
      </c>
      <c r="AI4753" t="e">
        <f>NA()</f>
        <v>#N/A</v>
      </c>
      <c r="AJ4753" t="e">
        <f>NA()</f>
        <v>#N/A</v>
      </c>
      <c r="AK4753" t="e">
        <f>NA()</f>
        <v>#N/A</v>
      </c>
      <c r="AL4753" t="e">
        <f>NA()</f>
        <v>#N/A</v>
      </c>
      <c r="AM4753" t="e">
        <f>NA()</f>
        <v>#N/A</v>
      </c>
      <c r="AN4753" s="13">
        <v>0.70889999999999997</v>
      </c>
      <c r="AO4753" t="e">
        <f>NA()</f>
        <v>#N/A</v>
      </c>
      <c r="AP4753" t="e">
        <f>NA()</f>
        <v>#N/A</v>
      </c>
    </row>
    <row r="4754" spans="31:42" x14ac:dyDescent="0.35">
      <c r="AE4754" s="25">
        <v>43068</v>
      </c>
      <c r="AF4754" t="e">
        <f>NA()</f>
        <v>#N/A</v>
      </c>
      <c r="AG4754" t="e">
        <f>NA()</f>
        <v>#N/A</v>
      </c>
      <c r="AH4754" t="e">
        <f>NA()</f>
        <v>#N/A</v>
      </c>
      <c r="AI4754" t="e">
        <f>NA()</f>
        <v>#N/A</v>
      </c>
      <c r="AJ4754" t="e">
        <f>NA()</f>
        <v>#N/A</v>
      </c>
      <c r="AK4754" t="e">
        <f>NA()</f>
        <v>#N/A</v>
      </c>
      <c r="AL4754" t="e">
        <f>NA()</f>
        <v>#N/A</v>
      </c>
      <c r="AM4754" t="e">
        <f>NA()</f>
        <v>#N/A</v>
      </c>
      <c r="AN4754" s="13">
        <v>0.71550000000000002</v>
      </c>
      <c r="AO4754" t="e">
        <f>NA()</f>
        <v>#N/A</v>
      </c>
      <c r="AP4754" t="e">
        <f>NA()</f>
        <v>#N/A</v>
      </c>
    </row>
    <row r="4755" spans="31:42" x14ac:dyDescent="0.35">
      <c r="AE4755" s="25">
        <v>43069</v>
      </c>
      <c r="AF4755" t="e">
        <f>NA()</f>
        <v>#N/A</v>
      </c>
      <c r="AG4755" t="e">
        <f>NA()</f>
        <v>#N/A</v>
      </c>
      <c r="AH4755" t="e">
        <f>NA()</f>
        <v>#N/A</v>
      </c>
      <c r="AI4755" t="e">
        <f>NA()</f>
        <v>#N/A</v>
      </c>
      <c r="AJ4755" t="e">
        <f>NA()</f>
        <v>#N/A</v>
      </c>
      <c r="AK4755" t="e">
        <f>NA()</f>
        <v>#N/A</v>
      </c>
      <c r="AL4755" t="e">
        <f>NA()</f>
        <v>#N/A</v>
      </c>
      <c r="AM4755" t="e">
        <f>NA()</f>
        <v>#N/A</v>
      </c>
      <c r="AN4755" s="13">
        <v>0.72840000000000005</v>
      </c>
      <c r="AO4755" t="e">
        <f>NA()</f>
        <v>#N/A</v>
      </c>
      <c r="AP4755" t="e">
        <f>NA()</f>
        <v>#N/A</v>
      </c>
    </row>
    <row r="4756" spans="31:42" x14ac:dyDescent="0.35">
      <c r="AE4756" s="25">
        <v>43070</v>
      </c>
      <c r="AF4756" s="13">
        <v>20.652254060000001</v>
      </c>
      <c r="AG4756" s="22">
        <v>-0.32905612000000001</v>
      </c>
      <c r="AH4756" s="22">
        <v>-0.32905612000000001</v>
      </c>
      <c r="AI4756" s="13">
        <v>5.9656359999999999E-2</v>
      </c>
      <c r="AJ4756" s="13">
        <v>6.8766666699999996</v>
      </c>
      <c r="AK4756" s="22">
        <v>-0.32905612000000001</v>
      </c>
      <c r="AL4756" s="13">
        <v>7.3318630300000001</v>
      </c>
      <c r="AM4756" s="13">
        <v>12.805769229999999</v>
      </c>
      <c r="AN4756" s="13">
        <v>0.75119999999999998</v>
      </c>
      <c r="AO4756" s="13">
        <v>1.87345238</v>
      </c>
      <c r="AP4756" t="e">
        <f>NA()</f>
        <v>#N/A</v>
      </c>
    </row>
    <row r="4757" spans="31:42" x14ac:dyDescent="0.35">
      <c r="AE4757" s="25">
        <v>43071</v>
      </c>
      <c r="AF4757" t="e">
        <f>NA()</f>
        <v>#N/A</v>
      </c>
      <c r="AG4757" t="e">
        <f>NA()</f>
        <v>#N/A</v>
      </c>
      <c r="AH4757" t="e">
        <f>NA()</f>
        <v>#N/A</v>
      </c>
      <c r="AI4757" t="e">
        <f>NA()</f>
        <v>#N/A</v>
      </c>
      <c r="AJ4757" t="e">
        <f>NA()</f>
        <v>#N/A</v>
      </c>
      <c r="AK4757" t="e">
        <f>NA()</f>
        <v>#N/A</v>
      </c>
      <c r="AL4757" t="e">
        <f>NA()</f>
        <v>#N/A</v>
      </c>
      <c r="AM4757" t="e">
        <f>NA()</f>
        <v>#N/A</v>
      </c>
      <c r="AN4757" t="e">
        <f>NA()</f>
        <v>#N/A</v>
      </c>
      <c r="AO4757" t="e">
        <f>NA()</f>
        <v>#N/A</v>
      </c>
      <c r="AP4757" t="e">
        <f>NA()</f>
        <v>#N/A</v>
      </c>
    </row>
    <row r="4758" spans="31:42" x14ac:dyDescent="0.35">
      <c r="AE4758" s="25">
        <v>43072</v>
      </c>
      <c r="AF4758" t="e">
        <f>NA()</f>
        <v>#N/A</v>
      </c>
      <c r="AG4758" t="e">
        <f>NA()</f>
        <v>#N/A</v>
      </c>
      <c r="AH4758" t="e">
        <f>NA()</f>
        <v>#N/A</v>
      </c>
      <c r="AI4758" t="e">
        <f>NA()</f>
        <v>#N/A</v>
      </c>
      <c r="AJ4758" t="e">
        <f>NA()</f>
        <v>#N/A</v>
      </c>
      <c r="AK4758" t="e">
        <f>NA()</f>
        <v>#N/A</v>
      </c>
      <c r="AL4758" t="e">
        <f>NA()</f>
        <v>#N/A</v>
      </c>
      <c r="AM4758" t="e">
        <f>NA()</f>
        <v>#N/A</v>
      </c>
      <c r="AN4758" t="e">
        <f>NA()</f>
        <v>#N/A</v>
      </c>
      <c r="AO4758" t="e">
        <f>NA()</f>
        <v>#N/A</v>
      </c>
      <c r="AP4758" t="e">
        <f>NA()</f>
        <v>#N/A</v>
      </c>
    </row>
    <row r="4759" spans="31:42" x14ac:dyDescent="0.35">
      <c r="AE4759" s="25">
        <v>43073</v>
      </c>
      <c r="AF4759" t="e">
        <f>NA()</f>
        <v>#N/A</v>
      </c>
      <c r="AG4759" t="e">
        <f>NA()</f>
        <v>#N/A</v>
      </c>
      <c r="AH4759" t="e">
        <f>NA()</f>
        <v>#N/A</v>
      </c>
      <c r="AI4759" t="e">
        <f>NA()</f>
        <v>#N/A</v>
      </c>
      <c r="AJ4759" t="e">
        <f>NA()</f>
        <v>#N/A</v>
      </c>
      <c r="AK4759" t="e">
        <f>NA()</f>
        <v>#N/A</v>
      </c>
      <c r="AL4759" t="e">
        <f>NA()</f>
        <v>#N/A</v>
      </c>
      <c r="AM4759" t="e">
        <f>NA()</f>
        <v>#N/A</v>
      </c>
      <c r="AN4759" s="13">
        <v>0.75249999999999995</v>
      </c>
      <c r="AO4759" t="e">
        <f>NA()</f>
        <v>#N/A</v>
      </c>
      <c r="AP4759" t="e">
        <f>NA()</f>
        <v>#N/A</v>
      </c>
    </row>
    <row r="4760" spans="31:42" x14ac:dyDescent="0.35">
      <c r="AE4760" s="25">
        <v>43074</v>
      </c>
      <c r="AF4760" t="e">
        <f>NA()</f>
        <v>#N/A</v>
      </c>
      <c r="AG4760" t="e">
        <f>NA()</f>
        <v>#N/A</v>
      </c>
      <c r="AH4760" t="e">
        <f>NA()</f>
        <v>#N/A</v>
      </c>
      <c r="AI4760" t="e">
        <f>NA()</f>
        <v>#N/A</v>
      </c>
      <c r="AJ4760" t="e">
        <f>NA()</f>
        <v>#N/A</v>
      </c>
      <c r="AK4760" t="e">
        <f>NA()</f>
        <v>#N/A</v>
      </c>
      <c r="AL4760" t="e">
        <f>NA()</f>
        <v>#N/A</v>
      </c>
      <c r="AM4760" t="e">
        <f>NA()</f>
        <v>#N/A</v>
      </c>
      <c r="AN4760" s="13">
        <v>0.75180000000000002</v>
      </c>
      <c r="AO4760" t="e">
        <f>NA()</f>
        <v>#N/A</v>
      </c>
      <c r="AP4760" t="e">
        <f>NA()</f>
        <v>#N/A</v>
      </c>
    </row>
    <row r="4761" spans="31:42" x14ac:dyDescent="0.35">
      <c r="AE4761" s="25">
        <v>43075</v>
      </c>
      <c r="AF4761" t="e">
        <f>NA()</f>
        <v>#N/A</v>
      </c>
      <c r="AG4761" t="e">
        <f>NA()</f>
        <v>#N/A</v>
      </c>
      <c r="AH4761" t="e">
        <f>NA()</f>
        <v>#N/A</v>
      </c>
      <c r="AI4761" t="e">
        <f>NA()</f>
        <v>#N/A</v>
      </c>
      <c r="AJ4761" t="e">
        <f>NA()</f>
        <v>#N/A</v>
      </c>
      <c r="AK4761" t="e">
        <f>NA()</f>
        <v>#N/A</v>
      </c>
      <c r="AL4761" t="e">
        <f>NA()</f>
        <v>#N/A</v>
      </c>
      <c r="AM4761" t="e">
        <f>NA()</f>
        <v>#N/A</v>
      </c>
      <c r="AN4761" s="13">
        <v>0.75180000000000002</v>
      </c>
      <c r="AO4761" t="e">
        <f>NA()</f>
        <v>#N/A</v>
      </c>
      <c r="AP4761" t="e">
        <f>NA()</f>
        <v>#N/A</v>
      </c>
    </row>
    <row r="4762" spans="31:42" x14ac:dyDescent="0.35">
      <c r="AE4762" s="25">
        <v>43076</v>
      </c>
      <c r="AF4762" t="e">
        <f>NA()</f>
        <v>#N/A</v>
      </c>
      <c r="AG4762" t="e">
        <f>NA()</f>
        <v>#N/A</v>
      </c>
      <c r="AH4762" t="e">
        <f>NA()</f>
        <v>#N/A</v>
      </c>
      <c r="AI4762" t="e">
        <f>NA()</f>
        <v>#N/A</v>
      </c>
      <c r="AJ4762" t="e">
        <f>NA()</f>
        <v>#N/A</v>
      </c>
      <c r="AK4762" t="e">
        <f>NA()</f>
        <v>#N/A</v>
      </c>
      <c r="AL4762" t="e">
        <f>NA()</f>
        <v>#N/A</v>
      </c>
      <c r="AM4762" t="e">
        <f>NA()</f>
        <v>#N/A</v>
      </c>
      <c r="AN4762" s="13">
        <v>0.75329999999999997</v>
      </c>
      <c r="AO4762" t="e">
        <f>NA()</f>
        <v>#N/A</v>
      </c>
      <c r="AP4762" t="e">
        <f>NA()</f>
        <v>#N/A</v>
      </c>
    </row>
    <row r="4763" spans="31:42" x14ac:dyDescent="0.35">
      <c r="AE4763" s="25">
        <v>43077</v>
      </c>
      <c r="AF4763" t="e">
        <f>NA()</f>
        <v>#N/A</v>
      </c>
      <c r="AG4763" t="e">
        <f>NA()</f>
        <v>#N/A</v>
      </c>
      <c r="AH4763" t="e">
        <f>NA()</f>
        <v>#N/A</v>
      </c>
      <c r="AI4763" t="e">
        <f>NA()</f>
        <v>#N/A</v>
      </c>
      <c r="AJ4763" t="e">
        <f>NA()</f>
        <v>#N/A</v>
      </c>
      <c r="AK4763" t="e">
        <f>NA()</f>
        <v>#N/A</v>
      </c>
      <c r="AL4763" t="e">
        <f>NA()</f>
        <v>#N/A</v>
      </c>
      <c r="AM4763" t="e">
        <f>NA()</f>
        <v>#N/A</v>
      </c>
      <c r="AN4763" s="13">
        <v>0.75570000000000004</v>
      </c>
      <c r="AO4763" t="e">
        <f>NA()</f>
        <v>#N/A</v>
      </c>
      <c r="AP4763" t="e">
        <f>NA()</f>
        <v>#N/A</v>
      </c>
    </row>
    <row r="4764" spans="31:42" x14ac:dyDescent="0.35">
      <c r="AE4764" s="25">
        <v>43078</v>
      </c>
      <c r="AF4764" t="e">
        <f>NA()</f>
        <v>#N/A</v>
      </c>
      <c r="AG4764" t="e">
        <f>NA()</f>
        <v>#N/A</v>
      </c>
      <c r="AH4764" t="e">
        <f>NA()</f>
        <v>#N/A</v>
      </c>
      <c r="AI4764" t="e">
        <f>NA()</f>
        <v>#N/A</v>
      </c>
      <c r="AJ4764" t="e">
        <f>NA()</f>
        <v>#N/A</v>
      </c>
      <c r="AK4764" t="e">
        <f>NA()</f>
        <v>#N/A</v>
      </c>
      <c r="AL4764" t="e">
        <f>NA()</f>
        <v>#N/A</v>
      </c>
      <c r="AM4764" t="e">
        <f>NA()</f>
        <v>#N/A</v>
      </c>
      <c r="AN4764" t="e">
        <f>NA()</f>
        <v>#N/A</v>
      </c>
      <c r="AO4764" t="e">
        <f>NA()</f>
        <v>#N/A</v>
      </c>
      <c r="AP4764" t="e">
        <f>NA()</f>
        <v>#N/A</v>
      </c>
    </row>
    <row r="4765" spans="31:42" x14ac:dyDescent="0.35">
      <c r="AE4765" s="25">
        <v>43079</v>
      </c>
      <c r="AF4765" t="e">
        <f>NA()</f>
        <v>#N/A</v>
      </c>
      <c r="AG4765" t="e">
        <f>NA()</f>
        <v>#N/A</v>
      </c>
      <c r="AH4765" t="e">
        <f>NA()</f>
        <v>#N/A</v>
      </c>
      <c r="AI4765" t="e">
        <f>NA()</f>
        <v>#N/A</v>
      </c>
      <c r="AJ4765" t="e">
        <f>NA()</f>
        <v>#N/A</v>
      </c>
      <c r="AK4765" t="e">
        <f>NA()</f>
        <v>#N/A</v>
      </c>
      <c r="AL4765" t="e">
        <f>NA()</f>
        <v>#N/A</v>
      </c>
      <c r="AM4765" t="e">
        <f>NA()</f>
        <v>#N/A</v>
      </c>
      <c r="AN4765" t="e">
        <f>NA()</f>
        <v>#N/A</v>
      </c>
      <c r="AO4765" t="e">
        <f>NA()</f>
        <v>#N/A</v>
      </c>
      <c r="AP4765" t="e">
        <f>NA()</f>
        <v>#N/A</v>
      </c>
    </row>
    <row r="4766" spans="31:42" x14ac:dyDescent="0.35">
      <c r="AE4766" s="25">
        <v>43080</v>
      </c>
      <c r="AF4766" t="e">
        <f>NA()</f>
        <v>#N/A</v>
      </c>
      <c r="AG4766" t="e">
        <f>NA()</f>
        <v>#N/A</v>
      </c>
      <c r="AH4766" t="e">
        <f>NA()</f>
        <v>#N/A</v>
      </c>
      <c r="AI4766" t="e">
        <f>NA()</f>
        <v>#N/A</v>
      </c>
      <c r="AJ4766" t="e">
        <f>NA()</f>
        <v>#N/A</v>
      </c>
      <c r="AK4766" t="e">
        <f>NA()</f>
        <v>#N/A</v>
      </c>
      <c r="AL4766" t="e">
        <f>NA()</f>
        <v>#N/A</v>
      </c>
      <c r="AM4766" t="e">
        <f>NA()</f>
        <v>#N/A</v>
      </c>
      <c r="AN4766" s="13">
        <v>0.75580000000000003</v>
      </c>
      <c r="AO4766" t="e">
        <f>NA()</f>
        <v>#N/A</v>
      </c>
      <c r="AP4766" t="e">
        <f>NA()</f>
        <v>#N/A</v>
      </c>
    </row>
    <row r="4767" spans="31:42" x14ac:dyDescent="0.35">
      <c r="AE4767" s="25">
        <v>43081</v>
      </c>
      <c r="AF4767" t="e">
        <f>NA()</f>
        <v>#N/A</v>
      </c>
      <c r="AG4767" t="e">
        <f>NA()</f>
        <v>#N/A</v>
      </c>
      <c r="AH4767" t="e">
        <f>NA()</f>
        <v>#N/A</v>
      </c>
      <c r="AI4767" t="e">
        <f>NA()</f>
        <v>#N/A</v>
      </c>
      <c r="AJ4767" t="e">
        <f>NA()</f>
        <v>#N/A</v>
      </c>
      <c r="AK4767" t="e">
        <f>NA()</f>
        <v>#N/A</v>
      </c>
      <c r="AL4767" t="e">
        <f>NA()</f>
        <v>#N/A</v>
      </c>
      <c r="AM4767" t="e">
        <f>NA()</f>
        <v>#N/A</v>
      </c>
      <c r="AN4767" s="13">
        <v>0.7581</v>
      </c>
      <c r="AO4767" t="e">
        <f>NA()</f>
        <v>#N/A</v>
      </c>
      <c r="AP4767" t="e">
        <f>NA()</f>
        <v>#N/A</v>
      </c>
    </row>
    <row r="4768" spans="31:42" x14ac:dyDescent="0.35">
      <c r="AE4768" s="25">
        <v>43082</v>
      </c>
      <c r="AF4768" t="e">
        <f>NA()</f>
        <v>#N/A</v>
      </c>
      <c r="AG4768" t="e">
        <f>NA()</f>
        <v>#N/A</v>
      </c>
      <c r="AH4768" t="e">
        <f>NA()</f>
        <v>#N/A</v>
      </c>
      <c r="AI4768" t="e">
        <f>NA()</f>
        <v>#N/A</v>
      </c>
      <c r="AJ4768" t="e">
        <f>NA()</f>
        <v>#N/A</v>
      </c>
      <c r="AK4768" t="e">
        <f>NA()</f>
        <v>#N/A</v>
      </c>
      <c r="AL4768" t="e">
        <f>NA()</f>
        <v>#N/A</v>
      </c>
      <c r="AM4768" t="e">
        <f>NA()</f>
        <v>#N/A</v>
      </c>
      <c r="AN4768" s="13">
        <v>0.76239999999999997</v>
      </c>
      <c r="AO4768" t="e">
        <f>NA()</f>
        <v>#N/A</v>
      </c>
      <c r="AP4768" t="e">
        <f>NA()</f>
        <v>#N/A</v>
      </c>
    </row>
    <row r="4769" spans="31:42" x14ac:dyDescent="0.35">
      <c r="AE4769" s="25">
        <v>43083</v>
      </c>
      <c r="AF4769" t="e">
        <f>NA()</f>
        <v>#N/A</v>
      </c>
      <c r="AG4769" t="e">
        <f>NA()</f>
        <v>#N/A</v>
      </c>
      <c r="AH4769" t="e">
        <f>NA()</f>
        <v>#N/A</v>
      </c>
      <c r="AI4769" t="e">
        <f>NA()</f>
        <v>#N/A</v>
      </c>
      <c r="AJ4769" t="e">
        <f>NA()</f>
        <v>#N/A</v>
      </c>
      <c r="AK4769" t="e">
        <f>NA()</f>
        <v>#N/A</v>
      </c>
      <c r="AL4769" t="e">
        <f>NA()</f>
        <v>#N/A</v>
      </c>
      <c r="AM4769" t="e">
        <f>NA()</f>
        <v>#N/A</v>
      </c>
      <c r="AN4769" s="13">
        <v>0.76719999999999999</v>
      </c>
      <c r="AO4769" t="e">
        <f>NA()</f>
        <v>#N/A</v>
      </c>
      <c r="AP4769" t="e">
        <f>NA()</f>
        <v>#N/A</v>
      </c>
    </row>
    <row r="4770" spans="31:42" x14ac:dyDescent="0.35">
      <c r="AE4770" s="25">
        <v>43084</v>
      </c>
      <c r="AF4770" t="e">
        <f>NA()</f>
        <v>#N/A</v>
      </c>
      <c r="AG4770" t="e">
        <f>NA()</f>
        <v>#N/A</v>
      </c>
      <c r="AH4770" t="e">
        <f>NA()</f>
        <v>#N/A</v>
      </c>
      <c r="AI4770" t="e">
        <f>NA()</f>
        <v>#N/A</v>
      </c>
      <c r="AJ4770" t="e">
        <f>NA()</f>
        <v>#N/A</v>
      </c>
      <c r="AK4770" t="e">
        <f>NA()</f>
        <v>#N/A</v>
      </c>
      <c r="AL4770" t="e">
        <f>NA()</f>
        <v>#N/A</v>
      </c>
      <c r="AM4770" t="e">
        <f>NA()</f>
        <v>#N/A</v>
      </c>
      <c r="AN4770" s="13">
        <v>0.78249999999999997</v>
      </c>
      <c r="AO4770" t="e">
        <f>NA()</f>
        <v>#N/A</v>
      </c>
      <c r="AP4770" t="e">
        <f>NA()</f>
        <v>#N/A</v>
      </c>
    </row>
    <row r="4771" spans="31:42" x14ac:dyDescent="0.35">
      <c r="AE4771" s="25">
        <v>43085</v>
      </c>
      <c r="AF4771" t="e">
        <f>NA()</f>
        <v>#N/A</v>
      </c>
      <c r="AG4771" t="e">
        <f>NA()</f>
        <v>#N/A</v>
      </c>
      <c r="AH4771" t="e">
        <f>NA()</f>
        <v>#N/A</v>
      </c>
      <c r="AI4771" t="e">
        <f>NA()</f>
        <v>#N/A</v>
      </c>
      <c r="AJ4771" t="e">
        <f>NA()</f>
        <v>#N/A</v>
      </c>
      <c r="AK4771" t="e">
        <f>NA()</f>
        <v>#N/A</v>
      </c>
      <c r="AL4771" t="e">
        <f>NA()</f>
        <v>#N/A</v>
      </c>
      <c r="AM4771" t="e">
        <f>NA()</f>
        <v>#N/A</v>
      </c>
      <c r="AN4771" t="e">
        <f>NA()</f>
        <v>#N/A</v>
      </c>
      <c r="AO4771" t="e">
        <f>NA()</f>
        <v>#N/A</v>
      </c>
      <c r="AP4771" t="e">
        <f>NA()</f>
        <v>#N/A</v>
      </c>
    </row>
    <row r="4772" spans="31:42" x14ac:dyDescent="0.35">
      <c r="AE4772" s="25">
        <v>43086</v>
      </c>
      <c r="AF4772" t="e">
        <f>NA()</f>
        <v>#N/A</v>
      </c>
      <c r="AG4772" t="e">
        <f>NA()</f>
        <v>#N/A</v>
      </c>
      <c r="AH4772" t="e">
        <f>NA()</f>
        <v>#N/A</v>
      </c>
      <c r="AI4772" t="e">
        <f>NA()</f>
        <v>#N/A</v>
      </c>
      <c r="AJ4772" t="e">
        <f>NA()</f>
        <v>#N/A</v>
      </c>
      <c r="AK4772" t="e">
        <f>NA()</f>
        <v>#N/A</v>
      </c>
      <c r="AL4772" t="e">
        <f>NA()</f>
        <v>#N/A</v>
      </c>
      <c r="AM4772" t="e">
        <f>NA()</f>
        <v>#N/A</v>
      </c>
      <c r="AN4772" t="e">
        <f>NA()</f>
        <v>#N/A</v>
      </c>
      <c r="AO4772" t="e">
        <f>NA()</f>
        <v>#N/A</v>
      </c>
      <c r="AP4772" t="e">
        <f>NA()</f>
        <v>#N/A</v>
      </c>
    </row>
    <row r="4773" spans="31:42" x14ac:dyDescent="0.35">
      <c r="AE4773" s="25">
        <v>43087</v>
      </c>
      <c r="AF4773" t="e">
        <f>NA()</f>
        <v>#N/A</v>
      </c>
      <c r="AG4773" t="e">
        <f>NA()</f>
        <v>#N/A</v>
      </c>
      <c r="AH4773" t="e">
        <f>NA()</f>
        <v>#N/A</v>
      </c>
      <c r="AI4773" t="e">
        <f>NA()</f>
        <v>#N/A</v>
      </c>
      <c r="AJ4773" t="e">
        <f>NA()</f>
        <v>#N/A</v>
      </c>
      <c r="AK4773" t="e">
        <f>NA()</f>
        <v>#N/A</v>
      </c>
      <c r="AL4773" t="e">
        <f>NA()</f>
        <v>#N/A</v>
      </c>
      <c r="AM4773" t="e">
        <f>NA()</f>
        <v>#N/A</v>
      </c>
      <c r="AN4773" s="13">
        <v>0.78590000000000004</v>
      </c>
      <c r="AO4773" t="e">
        <f>NA()</f>
        <v>#N/A</v>
      </c>
      <c r="AP4773" t="e">
        <f>NA()</f>
        <v>#N/A</v>
      </c>
    </row>
    <row r="4774" spans="31:42" x14ac:dyDescent="0.35">
      <c r="AE4774" s="25">
        <v>43088</v>
      </c>
      <c r="AF4774" t="e">
        <f>NA()</f>
        <v>#N/A</v>
      </c>
      <c r="AG4774" t="e">
        <f>NA()</f>
        <v>#N/A</v>
      </c>
      <c r="AH4774" t="e">
        <f>NA()</f>
        <v>#N/A</v>
      </c>
      <c r="AI4774" t="e">
        <f>NA()</f>
        <v>#N/A</v>
      </c>
      <c r="AJ4774" t="e">
        <f>NA()</f>
        <v>#N/A</v>
      </c>
      <c r="AK4774" t="e">
        <f>NA()</f>
        <v>#N/A</v>
      </c>
      <c r="AL4774" t="e">
        <f>NA()</f>
        <v>#N/A</v>
      </c>
      <c r="AM4774" t="e">
        <f>NA()</f>
        <v>#N/A</v>
      </c>
      <c r="AN4774" s="13">
        <v>0.79059999999999997</v>
      </c>
      <c r="AO4774" t="e">
        <f>NA()</f>
        <v>#N/A</v>
      </c>
      <c r="AP4774" t="e">
        <f>NA()</f>
        <v>#N/A</v>
      </c>
    </row>
    <row r="4775" spans="31:42" x14ac:dyDescent="0.35">
      <c r="AE4775" s="25">
        <v>43089</v>
      </c>
      <c r="AF4775" t="e">
        <f>NA()</f>
        <v>#N/A</v>
      </c>
      <c r="AG4775" t="e">
        <f>NA()</f>
        <v>#N/A</v>
      </c>
      <c r="AH4775" t="e">
        <f>NA()</f>
        <v>#N/A</v>
      </c>
      <c r="AI4775" t="e">
        <f>NA()</f>
        <v>#N/A</v>
      </c>
      <c r="AJ4775" t="e">
        <f>NA()</f>
        <v>#N/A</v>
      </c>
      <c r="AK4775" t="e">
        <f>NA()</f>
        <v>#N/A</v>
      </c>
      <c r="AL4775" t="e">
        <f>NA()</f>
        <v>#N/A</v>
      </c>
      <c r="AM4775" t="e">
        <f>NA()</f>
        <v>#N/A</v>
      </c>
      <c r="AN4775" s="13">
        <v>0.79330000000000001</v>
      </c>
      <c r="AO4775" t="e">
        <f>NA()</f>
        <v>#N/A</v>
      </c>
      <c r="AP4775" t="e">
        <f>NA()</f>
        <v>#N/A</v>
      </c>
    </row>
    <row r="4776" spans="31:42" x14ac:dyDescent="0.35">
      <c r="AE4776" s="25">
        <v>43090</v>
      </c>
      <c r="AF4776" t="e">
        <f>NA()</f>
        <v>#N/A</v>
      </c>
      <c r="AG4776" t="e">
        <f>NA()</f>
        <v>#N/A</v>
      </c>
      <c r="AH4776" t="e">
        <f>NA()</f>
        <v>#N/A</v>
      </c>
      <c r="AI4776" t="e">
        <f>NA()</f>
        <v>#N/A</v>
      </c>
      <c r="AJ4776" t="e">
        <f>NA()</f>
        <v>#N/A</v>
      </c>
      <c r="AK4776" t="e">
        <f>NA()</f>
        <v>#N/A</v>
      </c>
      <c r="AL4776" t="e">
        <f>NA()</f>
        <v>#N/A</v>
      </c>
      <c r="AM4776" t="e">
        <f>NA()</f>
        <v>#N/A</v>
      </c>
      <c r="AN4776" s="13">
        <v>0.79720000000000002</v>
      </c>
      <c r="AO4776" t="e">
        <f>NA()</f>
        <v>#N/A</v>
      </c>
      <c r="AP4776" t="e">
        <f>NA()</f>
        <v>#N/A</v>
      </c>
    </row>
    <row r="4777" spans="31:42" x14ac:dyDescent="0.35">
      <c r="AE4777" s="25">
        <v>43091</v>
      </c>
      <c r="AF4777" t="e">
        <f>NA()</f>
        <v>#N/A</v>
      </c>
      <c r="AG4777" t="e">
        <f>NA()</f>
        <v>#N/A</v>
      </c>
      <c r="AH4777" t="e">
        <f>NA()</f>
        <v>#N/A</v>
      </c>
      <c r="AI4777" t="e">
        <f>NA()</f>
        <v>#N/A</v>
      </c>
      <c r="AJ4777" t="e">
        <f>NA()</f>
        <v>#N/A</v>
      </c>
      <c r="AK4777" t="e">
        <f>NA()</f>
        <v>#N/A</v>
      </c>
      <c r="AL4777" t="e">
        <f>NA()</f>
        <v>#N/A</v>
      </c>
      <c r="AM4777" t="e">
        <f>NA()</f>
        <v>#N/A</v>
      </c>
      <c r="AN4777" s="13">
        <v>0.82330000000000003</v>
      </c>
      <c r="AO4777" t="e">
        <f>NA()</f>
        <v>#N/A</v>
      </c>
      <c r="AP4777" t="e">
        <f>NA()</f>
        <v>#N/A</v>
      </c>
    </row>
    <row r="4778" spans="31:42" x14ac:dyDescent="0.35">
      <c r="AE4778" s="25">
        <v>43092</v>
      </c>
      <c r="AF4778" t="e">
        <f>NA()</f>
        <v>#N/A</v>
      </c>
      <c r="AG4778" t="e">
        <f>NA()</f>
        <v>#N/A</v>
      </c>
      <c r="AH4778" t="e">
        <f>NA()</f>
        <v>#N/A</v>
      </c>
      <c r="AI4778" t="e">
        <f>NA()</f>
        <v>#N/A</v>
      </c>
      <c r="AJ4778" t="e">
        <f>NA()</f>
        <v>#N/A</v>
      </c>
      <c r="AK4778" t="e">
        <f>NA()</f>
        <v>#N/A</v>
      </c>
      <c r="AL4778" t="e">
        <f>NA()</f>
        <v>#N/A</v>
      </c>
      <c r="AM4778" t="e">
        <f>NA()</f>
        <v>#N/A</v>
      </c>
      <c r="AN4778" t="e">
        <f>NA()</f>
        <v>#N/A</v>
      </c>
      <c r="AO4778" t="e">
        <f>NA()</f>
        <v>#N/A</v>
      </c>
      <c r="AP4778" t="e">
        <f>NA()</f>
        <v>#N/A</v>
      </c>
    </row>
    <row r="4779" spans="31:42" x14ac:dyDescent="0.35">
      <c r="AE4779" s="25">
        <v>43093</v>
      </c>
      <c r="AF4779" t="e">
        <f>NA()</f>
        <v>#N/A</v>
      </c>
      <c r="AG4779" t="e">
        <f>NA()</f>
        <v>#N/A</v>
      </c>
      <c r="AH4779" t="e">
        <f>NA()</f>
        <v>#N/A</v>
      </c>
      <c r="AI4779" t="e">
        <f>NA()</f>
        <v>#N/A</v>
      </c>
      <c r="AJ4779" t="e">
        <f>NA()</f>
        <v>#N/A</v>
      </c>
      <c r="AK4779" t="e">
        <f>NA()</f>
        <v>#N/A</v>
      </c>
      <c r="AL4779" t="e">
        <f>NA()</f>
        <v>#N/A</v>
      </c>
      <c r="AM4779" t="e">
        <f>NA()</f>
        <v>#N/A</v>
      </c>
      <c r="AN4779" t="e">
        <f>NA()</f>
        <v>#N/A</v>
      </c>
      <c r="AO4779" t="e">
        <f>NA()</f>
        <v>#N/A</v>
      </c>
      <c r="AP4779" t="e">
        <f>NA()</f>
        <v>#N/A</v>
      </c>
    </row>
    <row r="4780" spans="31:42" x14ac:dyDescent="0.35">
      <c r="AE4780" s="25">
        <v>43094</v>
      </c>
      <c r="AF4780" t="e">
        <f>NA()</f>
        <v>#N/A</v>
      </c>
      <c r="AG4780" t="e">
        <f>NA()</f>
        <v>#N/A</v>
      </c>
      <c r="AH4780" t="e">
        <f>NA()</f>
        <v>#N/A</v>
      </c>
      <c r="AI4780" t="e">
        <f>NA()</f>
        <v>#N/A</v>
      </c>
      <c r="AJ4780" t="e">
        <f>NA()</f>
        <v>#N/A</v>
      </c>
      <c r="AK4780" t="e">
        <f>NA()</f>
        <v>#N/A</v>
      </c>
      <c r="AL4780" t="e">
        <f>NA()</f>
        <v>#N/A</v>
      </c>
      <c r="AM4780" t="e">
        <f>NA()</f>
        <v>#N/A</v>
      </c>
      <c r="AN4780" t="e">
        <f>NA()</f>
        <v>#N/A</v>
      </c>
      <c r="AO4780" t="e">
        <f>NA()</f>
        <v>#N/A</v>
      </c>
      <c r="AP4780" t="e">
        <f>NA()</f>
        <v>#N/A</v>
      </c>
    </row>
    <row r="4781" spans="31:42" x14ac:dyDescent="0.35">
      <c r="AE4781" s="25">
        <v>43095</v>
      </c>
      <c r="AF4781" t="e">
        <f>NA()</f>
        <v>#N/A</v>
      </c>
      <c r="AG4781" t="e">
        <f>NA()</f>
        <v>#N/A</v>
      </c>
      <c r="AH4781" t="e">
        <f>NA()</f>
        <v>#N/A</v>
      </c>
      <c r="AI4781" t="e">
        <f>NA()</f>
        <v>#N/A</v>
      </c>
      <c r="AJ4781" t="e">
        <f>NA()</f>
        <v>#N/A</v>
      </c>
      <c r="AK4781" t="e">
        <f>NA()</f>
        <v>#N/A</v>
      </c>
      <c r="AL4781" t="e">
        <f>NA()</f>
        <v>#N/A</v>
      </c>
      <c r="AM4781" t="e">
        <f>NA()</f>
        <v>#N/A</v>
      </c>
      <c r="AN4781" s="13">
        <v>0.83030000000000004</v>
      </c>
      <c r="AO4781" t="e">
        <f>NA()</f>
        <v>#N/A</v>
      </c>
      <c r="AP4781" t="e">
        <f>NA()</f>
        <v>#N/A</v>
      </c>
    </row>
    <row r="4782" spans="31:42" x14ac:dyDescent="0.35">
      <c r="AE4782" s="25">
        <v>43096</v>
      </c>
      <c r="AF4782" t="e">
        <f>NA()</f>
        <v>#N/A</v>
      </c>
      <c r="AG4782" t="e">
        <f>NA()</f>
        <v>#N/A</v>
      </c>
      <c r="AH4782" t="e">
        <f>NA()</f>
        <v>#N/A</v>
      </c>
      <c r="AI4782" t="e">
        <f>NA()</f>
        <v>#N/A</v>
      </c>
      <c r="AJ4782" t="e">
        <f>NA()</f>
        <v>#N/A</v>
      </c>
      <c r="AK4782" t="e">
        <f>NA()</f>
        <v>#N/A</v>
      </c>
      <c r="AL4782" t="e">
        <f>NA()</f>
        <v>#N/A</v>
      </c>
      <c r="AM4782" t="e">
        <f>NA()</f>
        <v>#N/A</v>
      </c>
      <c r="AN4782" s="13">
        <v>0.83350000000000002</v>
      </c>
      <c r="AO4782" t="e">
        <f>NA()</f>
        <v>#N/A</v>
      </c>
      <c r="AP4782" t="e">
        <f>NA()</f>
        <v>#N/A</v>
      </c>
    </row>
    <row r="4783" spans="31:42" x14ac:dyDescent="0.35">
      <c r="AE4783" s="25">
        <v>43097</v>
      </c>
      <c r="AF4783" t="e">
        <f>NA()</f>
        <v>#N/A</v>
      </c>
      <c r="AG4783" t="e">
        <f>NA()</f>
        <v>#N/A</v>
      </c>
      <c r="AH4783" t="e">
        <f>NA()</f>
        <v>#N/A</v>
      </c>
      <c r="AI4783" t="e">
        <f>NA()</f>
        <v>#N/A</v>
      </c>
      <c r="AJ4783" t="e">
        <f>NA()</f>
        <v>#N/A</v>
      </c>
      <c r="AK4783" t="e">
        <f>NA()</f>
        <v>#N/A</v>
      </c>
      <c r="AL4783" t="e">
        <f>NA()</f>
        <v>#N/A</v>
      </c>
      <c r="AM4783" t="e">
        <f>NA()</f>
        <v>#N/A</v>
      </c>
      <c r="AN4783" s="13">
        <v>0.83579999999999999</v>
      </c>
      <c r="AO4783" t="e">
        <f>NA()</f>
        <v>#N/A</v>
      </c>
      <c r="AP4783" t="e">
        <f>NA()</f>
        <v>#N/A</v>
      </c>
    </row>
    <row r="4784" spans="31:42" x14ac:dyDescent="0.35">
      <c r="AE4784" s="25">
        <v>43098</v>
      </c>
      <c r="AF4784" t="e">
        <f>NA()</f>
        <v>#N/A</v>
      </c>
      <c r="AG4784" t="e">
        <f>NA()</f>
        <v>#N/A</v>
      </c>
      <c r="AH4784" t="e">
        <f>NA()</f>
        <v>#N/A</v>
      </c>
      <c r="AI4784" t="e">
        <f>NA()</f>
        <v>#N/A</v>
      </c>
      <c r="AJ4784" t="e">
        <f>NA()</f>
        <v>#N/A</v>
      </c>
      <c r="AK4784" t="e">
        <f>NA()</f>
        <v>#N/A</v>
      </c>
      <c r="AL4784" t="e">
        <f>NA()</f>
        <v>#N/A</v>
      </c>
      <c r="AM4784" t="e">
        <f>NA()</f>
        <v>#N/A</v>
      </c>
      <c r="AN4784" s="13">
        <v>0.84460000000000002</v>
      </c>
      <c r="AO4784" t="e">
        <f>NA()</f>
        <v>#N/A</v>
      </c>
      <c r="AP4784" t="e">
        <f>NA()</f>
        <v>#N/A</v>
      </c>
    </row>
    <row r="4785" spans="31:42" x14ac:dyDescent="0.35">
      <c r="AE4785" s="25">
        <v>43099</v>
      </c>
      <c r="AF4785" t="e">
        <f>NA()</f>
        <v>#N/A</v>
      </c>
      <c r="AG4785" t="e">
        <f>NA()</f>
        <v>#N/A</v>
      </c>
      <c r="AH4785" t="e">
        <f>NA()</f>
        <v>#N/A</v>
      </c>
      <c r="AI4785" t="e">
        <f>NA()</f>
        <v>#N/A</v>
      </c>
      <c r="AJ4785" t="e">
        <f>NA()</f>
        <v>#N/A</v>
      </c>
      <c r="AK4785" t="e">
        <f>NA()</f>
        <v>#N/A</v>
      </c>
      <c r="AL4785" t="e">
        <f>NA()</f>
        <v>#N/A</v>
      </c>
      <c r="AM4785" t="e">
        <f>NA()</f>
        <v>#N/A</v>
      </c>
      <c r="AN4785" t="e">
        <f>NA()</f>
        <v>#N/A</v>
      </c>
      <c r="AO4785" t="e">
        <f>NA()</f>
        <v>#N/A</v>
      </c>
      <c r="AP4785" t="e">
        <f>NA()</f>
        <v>#N/A</v>
      </c>
    </row>
    <row r="4786" spans="31:42" x14ac:dyDescent="0.35">
      <c r="AE4786" s="25">
        <v>43100</v>
      </c>
      <c r="AF4786" t="e">
        <f>NA()</f>
        <v>#N/A</v>
      </c>
      <c r="AG4786" t="e">
        <f>NA()</f>
        <v>#N/A</v>
      </c>
      <c r="AH4786" t="e">
        <f>NA()</f>
        <v>#N/A</v>
      </c>
      <c r="AI4786" t="e">
        <f>NA()</f>
        <v>#N/A</v>
      </c>
      <c r="AJ4786" t="e">
        <f>NA()</f>
        <v>#N/A</v>
      </c>
      <c r="AK4786" t="e">
        <f>NA()</f>
        <v>#N/A</v>
      </c>
      <c r="AL4786" t="e">
        <f>NA()</f>
        <v>#N/A</v>
      </c>
      <c r="AM4786" t="e">
        <f>NA()</f>
        <v>#N/A</v>
      </c>
      <c r="AN4786" t="e">
        <f>NA()</f>
        <v>#N/A</v>
      </c>
      <c r="AO4786" t="e">
        <f>NA()</f>
        <v>#N/A</v>
      </c>
      <c r="AP4786" t="e">
        <f>NA()</f>
        <v>#N/A</v>
      </c>
    </row>
    <row r="4787" spans="31:42" x14ac:dyDescent="0.35">
      <c r="AE4787" s="25">
        <v>43101</v>
      </c>
      <c r="AF4787" t="e">
        <f>NA()</f>
        <v>#N/A</v>
      </c>
      <c r="AG4787" t="e">
        <f>NA()</f>
        <v>#N/A</v>
      </c>
      <c r="AH4787" t="e">
        <f>NA()</f>
        <v>#N/A</v>
      </c>
      <c r="AI4787" t="e">
        <f>NA()</f>
        <v>#N/A</v>
      </c>
      <c r="AJ4787" t="e">
        <f>NA()</f>
        <v>#N/A</v>
      </c>
      <c r="AK4787" t="e">
        <f>NA()</f>
        <v>#N/A</v>
      </c>
      <c r="AL4787" t="e">
        <f>NA()</f>
        <v>#N/A</v>
      </c>
      <c r="AM4787" t="e">
        <f>NA()</f>
        <v>#N/A</v>
      </c>
      <c r="AN4787" t="e">
        <f>NA()</f>
        <v>#N/A</v>
      </c>
      <c r="AO4787" s="13">
        <v>1.8929</v>
      </c>
      <c r="AP4787" t="e">
        <f>NA()</f>
        <v>#N/A</v>
      </c>
    </row>
    <row r="4788" spans="31:42" x14ac:dyDescent="0.35">
      <c r="AE4788" s="25">
        <v>43102</v>
      </c>
      <c r="AF4788" t="e">
        <f>NA()</f>
        <v>#N/A</v>
      </c>
      <c r="AG4788" t="e">
        <f>NA()</f>
        <v>#N/A</v>
      </c>
      <c r="AH4788" t="e">
        <f>NA()</f>
        <v>#N/A</v>
      </c>
      <c r="AI4788" t="e">
        <f>NA()</f>
        <v>#N/A</v>
      </c>
      <c r="AJ4788" t="e">
        <f>NA()</f>
        <v>#N/A</v>
      </c>
      <c r="AK4788" t="e">
        <f>NA()</f>
        <v>#N/A</v>
      </c>
      <c r="AL4788" t="e">
        <f>NA()</f>
        <v>#N/A</v>
      </c>
      <c r="AM4788" t="e">
        <f>NA()</f>
        <v>#N/A</v>
      </c>
      <c r="AN4788" s="13">
        <v>0.8468</v>
      </c>
      <c r="AO4788" t="e">
        <f>NA()</f>
        <v>#N/A</v>
      </c>
      <c r="AP4788" t="e">
        <f>NA()</f>
        <v>#N/A</v>
      </c>
    </row>
    <row r="4789" spans="31:42" x14ac:dyDescent="0.35">
      <c r="AE4789" s="25">
        <v>43103</v>
      </c>
      <c r="AF4789" t="e">
        <f>NA()</f>
        <v>#N/A</v>
      </c>
      <c r="AG4789" t="e">
        <f>NA()</f>
        <v>#N/A</v>
      </c>
      <c r="AH4789" t="e">
        <f>NA()</f>
        <v>#N/A</v>
      </c>
      <c r="AI4789" t="e">
        <f>NA()</f>
        <v>#N/A</v>
      </c>
      <c r="AJ4789" t="e">
        <f>NA()</f>
        <v>#N/A</v>
      </c>
      <c r="AK4789" t="e">
        <f>NA()</f>
        <v>#N/A</v>
      </c>
      <c r="AL4789" t="e">
        <f>NA()</f>
        <v>#N/A</v>
      </c>
      <c r="AM4789" t="e">
        <f>NA()</f>
        <v>#N/A</v>
      </c>
      <c r="AN4789" s="13">
        <v>0.85189999999999999</v>
      </c>
      <c r="AO4789" t="e">
        <f>NA()</f>
        <v>#N/A</v>
      </c>
      <c r="AP4789" t="e">
        <f>NA()</f>
        <v>#N/A</v>
      </c>
    </row>
    <row r="4790" spans="31:42" x14ac:dyDescent="0.35">
      <c r="AE4790" s="25">
        <v>43104</v>
      </c>
      <c r="AF4790" t="e">
        <f>NA()</f>
        <v>#N/A</v>
      </c>
      <c r="AG4790" t="e">
        <f>NA()</f>
        <v>#N/A</v>
      </c>
      <c r="AH4790" t="e">
        <f>NA()</f>
        <v>#N/A</v>
      </c>
      <c r="AI4790" t="e">
        <f>NA()</f>
        <v>#N/A</v>
      </c>
      <c r="AJ4790" t="e">
        <f>NA()</f>
        <v>#N/A</v>
      </c>
      <c r="AK4790" t="e">
        <f>NA()</f>
        <v>#N/A</v>
      </c>
      <c r="AL4790" t="e">
        <f>NA()</f>
        <v>#N/A</v>
      </c>
      <c r="AM4790" t="e">
        <f>NA()</f>
        <v>#N/A</v>
      </c>
      <c r="AN4790" s="13">
        <v>0.85450000000000004</v>
      </c>
      <c r="AO4790" t="e">
        <f>NA()</f>
        <v>#N/A</v>
      </c>
      <c r="AP4790" t="e">
        <f>NA()</f>
        <v>#N/A</v>
      </c>
    </row>
    <row r="4791" spans="31:42" x14ac:dyDescent="0.35">
      <c r="AE4791" s="25">
        <v>43105</v>
      </c>
      <c r="AF4791" t="e">
        <f>NA()</f>
        <v>#N/A</v>
      </c>
      <c r="AG4791" t="e">
        <f>NA()</f>
        <v>#N/A</v>
      </c>
      <c r="AH4791" t="e">
        <f>NA()</f>
        <v>#N/A</v>
      </c>
      <c r="AI4791" t="e">
        <f>NA()</f>
        <v>#N/A</v>
      </c>
      <c r="AJ4791" t="e">
        <f>NA()</f>
        <v>#N/A</v>
      </c>
      <c r="AK4791" t="e">
        <f>NA()</f>
        <v>#N/A</v>
      </c>
      <c r="AL4791" t="e">
        <f>NA()</f>
        <v>#N/A</v>
      </c>
      <c r="AM4791" t="e">
        <f>NA()</f>
        <v>#N/A</v>
      </c>
      <c r="AN4791" s="13">
        <v>0.84740000000000004</v>
      </c>
      <c r="AO4791" t="e">
        <f>NA()</f>
        <v>#N/A</v>
      </c>
      <c r="AP4791" t="e">
        <f>NA()</f>
        <v>#N/A</v>
      </c>
    </row>
    <row r="4792" spans="31:42" x14ac:dyDescent="0.35">
      <c r="AE4792" s="25">
        <v>43106</v>
      </c>
      <c r="AF4792" t="e">
        <f>NA()</f>
        <v>#N/A</v>
      </c>
      <c r="AG4792" t="e">
        <f>NA()</f>
        <v>#N/A</v>
      </c>
      <c r="AH4792" t="e">
        <f>NA()</f>
        <v>#N/A</v>
      </c>
      <c r="AI4792" t="e">
        <f>NA()</f>
        <v>#N/A</v>
      </c>
      <c r="AJ4792" t="e">
        <f>NA()</f>
        <v>#N/A</v>
      </c>
      <c r="AK4792" t="e">
        <f>NA()</f>
        <v>#N/A</v>
      </c>
      <c r="AL4792" t="e">
        <f>NA()</f>
        <v>#N/A</v>
      </c>
      <c r="AM4792" t="e">
        <f>NA()</f>
        <v>#N/A</v>
      </c>
      <c r="AN4792" t="e">
        <f>NA()</f>
        <v>#N/A</v>
      </c>
      <c r="AO4792" t="e">
        <f>NA()</f>
        <v>#N/A</v>
      </c>
      <c r="AP4792" t="e">
        <f>NA()</f>
        <v>#N/A</v>
      </c>
    </row>
    <row r="4793" spans="31:42" x14ac:dyDescent="0.35">
      <c r="AE4793" s="25">
        <v>43107</v>
      </c>
      <c r="AF4793" t="e">
        <f>NA()</f>
        <v>#N/A</v>
      </c>
      <c r="AG4793" t="e">
        <f>NA()</f>
        <v>#N/A</v>
      </c>
      <c r="AH4793" t="e">
        <f>NA()</f>
        <v>#N/A</v>
      </c>
      <c r="AI4793" t="e">
        <f>NA()</f>
        <v>#N/A</v>
      </c>
      <c r="AJ4793" t="e">
        <f>NA()</f>
        <v>#N/A</v>
      </c>
      <c r="AK4793" t="e">
        <f>NA()</f>
        <v>#N/A</v>
      </c>
      <c r="AL4793" t="e">
        <f>NA()</f>
        <v>#N/A</v>
      </c>
      <c r="AM4793" t="e">
        <f>NA()</f>
        <v>#N/A</v>
      </c>
      <c r="AN4793" t="e">
        <f>NA()</f>
        <v>#N/A</v>
      </c>
      <c r="AO4793" t="e">
        <f>NA()</f>
        <v>#N/A</v>
      </c>
      <c r="AP4793" t="e">
        <f>NA()</f>
        <v>#N/A</v>
      </c>
    </row>
    <row r="4794" spans="31:42" x14ac:dyDescent="0.35">
      <c r="AE4794" s="25">
        <v>43108</v>
      </c>
      <c r="AF4794" t="e">
        <f>NA()</f>
        <v>#N/A</v>
      </c>
      <c r="AG4794" t="e">
        <f>NA()</f>
        <v>#N/A</v>
      </c>
      <c r="AH4794" t="e">
        <f>NA()</f>
        <v>#N/A</v>
      </c>
      <c r="AI4794" t="e">
        <f>NA()</f>
        <v>#N/A</v>
      </c>
      <c r="AJ4794" t="e">
        <f>NA()</f>
        <v>#N/A</v>
      </c>
      <c r="AK4794" t="e">
        <f>NA()</f>
        <v>#N/A</v>
      </c>
      <c r="AL4794" t="e">
        <f>NA()</f>
        <v>#N/A</v>
      </c>
      <c r="AM4794" t="e">
        <f>NA()</f>
        <v>#N/A</v>
      </c>
      <c r="AN4794" s="13">
        <v>0.84130000000000005</v>
      </c>
      <c r="AO4794" t="e">
        <f>NA()</f>
        <v>#N/A</v>
      </c>
      <c r="AP4794" t="e">
        <f>NA()</f>
        <v>#N/A</v>
      </c>
    </row>
    <row r="4795" spans="31:42" x14ac:dyDescent="0.35">
      <c r="AE4795" s="25">
        <v>43109</v>
      </c>
      <c r="AF4795" t="e">
        <f>NA()</f>
        <v>#N/A</v>
      </c>
      <c r="AG4795" t="e">
        <f>NA()</f>
        <v>#N/A</v>
      </c>
      <c r="AH4795" t="e">
        <f>NA()</f>
        <v>#N/A</v>
      </c>
      <c r="AI4795" t="e">
        <f>NA()</f>
        <v>#N/A</v>
      </c>
      <c r="AJ4795" t="e">
        <f>NA()</f>
        <v>#N/A</v>
      </c>
      <c r="AK4795" t="e">
        <f>NA()</f>
        <v>#N/A</v>
      </c>
      <c r="AL4795" t="e">
        <f>NA()</f>
        <v>#N/A</v>
      </c>
      <c r="AM4795" t="e">
        <f>NA()</f>
        <v>#N/A</v>
      </c>
      <c r="AN4795" s="13">
        <v>0.83499999999999996</v>
      </c>
      <c r="AO4795" t="e">
        <f>NA()</f>
        <v>#N/A</v>
      </c>
      <c r="AP4795" t="e">
        <f>NA()</f>
        <v>#N/A</v>
      </c>
    </row>
    <row r="4796" spans="31:42" x14ac:dyDescent="0.35">
      <c r="AE4796" s="25">
        <v>43110</v>
      </c>
      <c r="AF4796" t="e">
        <f>NA()</f>
        <v>#N/A</v>
      </c>
      <c r="AG4796" t="e">
        <f>NA()</f>
        <v>#N/A</v>
      </c>
      <c r="AH4796" t="e">
        <f>NA()</f>
        <v>#N/A</v>
      </c>
      <c r="AI4796" t="e">
        <f>NA()</f>
        <v>#N/A</v>
      </c>
      <c r="AJ4796" t="e">
        <f>NA()</f>
        <v>#N/A</v>
      </c>
      <c r="AK4796" t="e">
        <f>NA()</f>
        <v>#N/A</v>
      </c>
      <c r="AL4796" t="e">
        <f>NA()</f>
        <v>#N/A</v>
      </c>
      <c r="AM4796" t="e">
        <f>NA()</f>
        <v>#N/A</v>
      </c>
      <c r="AN4796" s="13">
        <v>0.83009999999999995</v>
      </c>
      <c r="AO4796" t="e">
        <f>NA()</f>
        <v>#N/A</v>
      </c>
      <c r="AP4796" t="e">
        <f>NA()</f>
        <v>#N/A</v>
      </c>
    </row>
    <row r="4797" spans="31:42" x14ac:dyDescent="0.35">
      <c r="AE4797" s="25">
        <v>43111</v>
      </c>
      <c r="AF4797" t="e">
        <f>NA()</f>
        <v>#N/A</v>
      </c>
      <c r="AG4797" t="e">
        <f>NA()</f>
        <v>#N/A</v>
      </c>
      <c r="AH4797" t="e">
        <f>NA()</f>
        <v>#N/A</v>
      </c>
      <c r="AI4797" t="e">
        <f>NA()</f>
        <v>#N/A</v>
      </c>
      <c r="AJ4797" t="e">
        <f>NA()</f>
        <v>#N/A</v>
      </c>
      <c r="AK4797" t="e">
        <f>NA()</f>
        <v>#N/A</v>
      </c>
      <c r="AL4797" t="e">
        <f>NA()</f>
        <v>#N/A</v>
      </c>
      <c r="AM4797" t="e">
        <f>NA()</f>
        <v>#N/A</v>
      </c>
      <c r="AN4797" s="13">
        <v>0.82340000000000002</v>
      </c>
      <c r="AO4797" t="e">
        <f>NA()</f>
        <v>#N/A</v>
      </c>
      <c r="AP4797" t="e">
        <f>NA()</f>
        <v>#N/A</v>
      </c>
    </row>
    <row r="4798" spans="31:42" x14ac:dyDescent="0.35">
      <c r="AE4798" s="25">
        <v>43112</v>
      </c>
      <c r="AF4798" t="e">
        <f>NA()</f>
        <v>#N/A</v>
      </c>
      <c r="AG4798" t="e">
        <f>NA()</f>
        <v>#N/A</v>
      </c>
      <c r="AH4798" t="e">
        <f>NA()</f>
        <v>#N/A</v>
      </c>
      <c r="AI4798" t="e">
        <f>NA()</f>
        <v>#N/A</v>
      </c>
      <c r="AJ4798" t="e">
        <f>NA()</f>
        <v>#N/A</v>
      </c>
      <c r="AK4798" t="e">
        <f>NA()</f>
        <v>#N/A</v>
      </c>
      <c r="AL4798" t="e">
        <f>NA()</f>
        <v>#N/A</v>
      </c>
      <c r="AM4798" t="e">
        <f>NA()</f>
        <v>#N/A</v>
      </c>
      <c r="AN4798" s="13">
        <v>0.81569999999999998</v>
      </c>
      <c r="AO4798" t="e">
        <f>NA()</f>
        <v>#N/A</v>
      </c>
      <c r="AP4798" t="e">
        <f>NA()</f>
        <v>#N/A</v>
      </c>
    </row>
    <row r="4799" spans="31:42" x14ac:dyDescent="0.35">
      <c r="AE4799" s="25">
        <v>43113</v>
      </c>
      <c r="AF4799" t="e">
        <f>NA()</f>
        <v>#N/A</v>
      </c>
      <c r="AG4799" t="e">
        <f>NA()</f>
        <v>#N/A</v>
      </c>
      <c r="AH4799" t="e">
        <f>NA()</f>
        <v>#N/A</v>
      </c>
      <c r="AI4799" t="e">
        <f>NA()</f>
        <v>#N/A</v>
      </c>
      <c r="AJ4799" t="e">
        <f>NA()</f>
        <v>#N/A</v>
      </c>
      <c r="AK4799" t="e">
        <f>NA()</f>
        <v>#N/A</v>
      </c>
      <c r="AL4799" t="e">
        <f>NA()</f>
        <v>#N/A</v>
      </c>
      <c r="AM4799" t="e">
        <f>NA()</f>
        <v>#N/A</v>
      </c>
      <c r="AN4799" t="e">
        <f>NA()</f>
        <v>#N/A</v>
      </c>
      <c r="AO4799" t="e">
        <f>NA()</f>
        <v>#N/A</v>
      </c>
      <c r="AP4799" t="e">
        <f>NA()</f>
        <v>#N/A</v>
      </c>
    </row>
    <row r="4800" spans="31:42" x14ac:dyDescent="0.35">
      <c r="AE4800" s="25">
        <v>43114</v>
      </c>
      <c r="AF4800" t="e">
        <f>NA()</f>
        <v>#N/A</v>
      </c>
      <c r="AG4800" t="e">
        <f>NA()</f>
        <v>#N/A</v>
      </c>
      <c r="AH4800" t="e">
        <f>NA()</f>
        <v>#N/A</v>
      </c>
      <c r="AI4800" t="e">
        <f>NA()</f>
        <v>#N/A</v>
      </c>
      <c r="AJ4800" t="e">
        <f>NA()</f>
        <v>#N/A</v>
      </c>
      <c r="AK4800" t="e">
        <f>NA()</f>
        <v>#N/A</v>
      </c>
      <c r="AL4800" t="e">
        <f>NA()</f>
        <v>#N/A</v>
      </c>
      <c r="AM4800" t="e">
        <f>NA()</f>
        <v>#N/A</v>
      </c>
      <c r="AN4800" t="e">
        <f>NA()</f>
        <v>#N/A</v>
      </c>
      <c r="AO4800" t="e">
        <f>NA()</f>
        <v>#N/A</v>
      </c>
      <c r="AP4800" t="e">
        <f>NA()</f>
        <v>#N/A</v>
      </c>
    </row>
    <row r="4801" spans="31:42" x14ac:dyDescent="0.35">
      <c r="AE4801" s="25">
        <v>43115</v>
      </c>
      <c r="AF4801" t="e">
        <f>NA()</f>
        <v>#N/A</v>
      </c>
      <c r="AG4801" t="e">
        <f>NA()</f>
        <v>#N/A</v>
      </c>
      <c r="AH4801" t="e">
        <f>NA()</f>
        <v>#N/A</v>
      </c>
      <c r="AI4801" t="e">
        <f>NA()</f>
        <v>#N/A</v>
      </c>
      <c r="AJ4801" t="e">
        <f>NA()</f>
        <v>#N/A</v>
      </c>
      <c r="AK4801" t="e">
        <f>NA()</f>
        <v>#N/A</v>
      </c>
      <c r="AL4801" t="e">
        <f>NA()</f>
        <v>#N/A</v>
      </c>
      <c r="AM4801" t="e">
        <f>NA()</f>
        <v>#N/A</v>
      </c>
      <c r="AN4801" s="13">
        <v>0.81</v>
      </c>
      <c r="AO4801" t="e">
        <f>NA()</f>
        <v>#N/A</v>
      </c>
      <c r="AP4801" t="e">
        <f>NA()</f>
        <v>#N/A</v>
      </c>
    </row>
    <row r="4802" spans="31:42" x14ac:dyDescent="0.35">
      <c r="AE4802" s="25">
        <v>43116</v>
      </c>
      <c r="AF4802" t="e">
        <f>NA()</f>
        <v>#N/A</v>
      </c>
      <c r="AG4802" t="e">
        <f>NA()</f>
        <v>#N/A</v>
      </c>
      <c r="AH4802" t="e">
        <f>NA()</f>
        <v>#N/A</v>
      </c>
      <c r="AI4802" t="e">
        <f>NA()</f>
        <v>#N/A</v>
      </c>
      <c r="AJ4802" t="e">
        <f>NA()</f>
        <v>#N/A</v>
      </c>
      <c r="AK4802" t="e">
        <f>NA()</f>
        <v>#N/A</v>
      </c>
      <c r="AL4802" t="e">
        <f>NA()</f>
        <v>#N/A</v>
      </c>
      <c r="AM4802" t="e">
        <f>NA()</f>
        <v>#N/A</v>
      </c>
      <c r="AN4802" s="13">
        <v>0.8034</v>
      </c>
      <c r="AO4802" t="e">
        <f>NA()</f>
        <v>#N/A</v>
      </c>
      <c r="AP4802" t="e">
        <f>NA()</f>
        <v>#N/A</v>
      </c>
    </row>
    <row r="4803" spans="31:42" x14ac:dyDescent="0.35">
      <c r="AE4803" s="25">
        <v>43117</v>
      </c>
      <c r="AF4803" t="e">
        <f>NA()</f>
        <v>#N/A</v>
      </c>
      <c r="AG4803" t="e">
        <f>NA()</f>
        <v>#N/A</v>
      </c>
      <c r="AH4803" t="e">
        <f>NA()</f>
        <v>#N/A</v>
      </c>
      <c r="AI4803" t="e">
        <f>NA()</f>
        <v>#N/A</v>
      </c>
      <c r="AJ4803" t="e">
        <f>NA()</f>
        <v>#N/A</v>
      </c>
      <c r="AK4803" t="e">
        <f>NA()</f>
        <v>#N/A</v>
      </c>
      <c r="AL4803" t="e">
        <f>NA()</f>
        <v>#N/A</v>
      </c>
      <c r="AM4803" t="e">
        <f>NA()</f>
        <v>#N/A</v>
      </c>
      <c r="AN4803" s="13">
        <v>0.7974</v>
      </c>
      <c r="AO4803" t="e">
        <f>NA()</f>
        <v>#N/A</v>
      </c>
      <c r="AP4803" t="e">
        <f>NA()</f>
        <v>#N/A</v>
      </c>
    </row>
    <row r="4804" spans="31:42" x14ac:dyDescent="0.35">
      <c r="AE4804" s="25">
        <v>43118</v>
      </c>
      <c r="AF4804" t="e">
        <f>NA()</f>
        <v>#N/A</v>
      </c>
      <c r="AG4804" t="e">
        <f>NA()</f>
        <v>#N/A</v>
      </c>
      <c r="AH4804" t="e">
        <f>NA()</f>
        <v>#N/A</v>
      </c>
      <c r="AI4804" t="e">
        <f>NA()</f>
        <v>#N/A</v>
      </c>
      <c r="AJ4804" t="e">
        <f>NA()</f>
        <v>#N/A</v>
      </c>
      <c r="AK4804" t="e">
        <f>NA()</f>
        <v>#N/A</v>
      </c>
      <c r="AL4804" t="e">
        <f>NA()</f>
        <v>#N/A</v>
      </c>
      <c r="AM4804" t="e">
        <f>NA()</f>
        <v>#N/A</v>
      </c>
      <c r="AN4804" s="13">
        <v>0.79079999999999995</v>
      </c>
      <c r="AO4804" t="e">
        <f>NA()</f>
        <v>#N/A</v>
      </c>
      <c r="AP4804" t="e">
        <f>NA()</f>
        <v>#N/A</v>
      </c>
    </row>
    <row r="4805" spans="31:42" x14ac:dyDescent="0.35">
      <c r="AE4805" s="25">
        <v>43119</v>
      </c>
      <c r="AF4805" t="e">
        <f>NA()</f>
        <v>#N/A</v>
      </c>
      <c r="AG4805" t="e">
        <f>NA()</f>
        <v>#N/A</v>
      </c>
      <c r="AH4805" t="e">
        <f>NA()</f>
        <v>#N/A</v>
      </c>
      <c r="AI4805" t="e">
        <f>NA()</f>
        <v>#N/A</v>
      </c>
      <c r="AJ4805" t="e">
        <f>NA()</f>
        <v>#N/A</v>
      </c>
      <c r="AK4805" t="e">
        <f>NA()</f>
        <v>#N/A</v>
      </c>
      <c r="AL4805" t="e">
        <f>NA()</f>
        <v>#N/A</v>
      </c>
      <c r="AM4805" t="e">
        <f>NA()</f>
        <v>#N/A</v>
      </c>
      <c r="AN4805" s="13">
        <v>0.77190000000000003</v>
      </c>
      <c r="AO4805" t="e">
        <f>NA()</f>
        <v>#N/A</v>
      </c>
      <c r="AP4805" t="e">
        <f>NA()</f>
        <v>#N/A</v>
      </c>
    </row>
    <row r="4806" spans="31:42" x14ac:dyDescent="0.35">
      <c r="AE4806" s="25">
        <v>43120</v>
      </c>
      <c r="AF4806" t="e">
        <f>NA()</f>
        <v>#N/A</v>
      </c>
      <c r="AG4806" t="e">
        <f>NA()</f>
        <v>#N/A</v>
      </c>
      <c r="AH4806" t="e">
        <f>NA()</f>
        <v>#N/A</v>
      </c>
      <c r="AI4806" t="e">
        <f>NA()</f>
        <v>#N/A</v>
      </c>
      <c r="AJ4806" t="e">
        <f>NA()</f>
        <v>#N/A</v>
      </c>
      <c r="AK4806" t="e">
        <f>NA()</f>
        <v>#N/A</v>
      </c>
      <c r="AL4806" t="e">
        <f>NA()</f>
        <v>#N/A</v>
      </c>
      <c r="AM4806" t="e">
        <f>NA()</f>
        <v>#N/A</v>
      </c>
      <c r="AN4806" t="e">
        <f>NA()</f>
        <v>#N/A</v>
      </c>
      <c r="AO4806" t="e">
        <f>NA()</f>
        <v>#N/A</v>
      </c>
      <c r="AP4806" t="e">
        <f>NA()</f>
        <v>#N/A</v>
      </c>
    </row>
    <row r="4807" spans="31:42" x14ac:dyDescent="0.35">
      <c r="AE4807" s="25">
        <v>43121</v>
      </c>
      <c r="AF4807" t="e">
        <f>NA()</f>
        <v>#N/A</v>
      </c>
      <c r="AG4807" t="e">
        <f>NA()</f>
        <v>#N/A</v>
      </c>
      <c r="AH4807" t="e">
        <f>NA()</f>
        <v>#N/A</v>
      </c>
      <c r="AI4807" t="e">
        <f>NA()</f>
        <v>#N/A</v>
      </c>
      <c r="AJ4807" t="e">
        <f>NA()</f>
        <v>#N/A</v>
      </c>
      <c r="AK4807" t="e">
        <f>NA()</f>
        <v>#N/A</v>
      </c>
      <c r="AL4807" t="e">
        <f>NA()</f>
        <v>#N/A</v>
      </c>
      <c r="AM4807" t="e">
        <f>NA()</f>
        <v>#N/A</v>
      </c>
      <c r="AN4807" t="e">
        <f>NA()</f>
        <v>#N/A</v>
      </c>
      <c r="AO4807" t="e">
        <f>NA()</f>
        <v>#N/A</v>
      </c>
      <c r="AP4807" t="e">
        <f>NA()</f>
        <v>#N/A</v>
      </c>
    </row>
    <row r="4808" spans="31:42" x14ac:dyDescent="0.35">
      <c r="AE4808" s="25">
        <v>43122</v>
      </c>
      <c r="AF4808" t="e">
        <f>NA()</f>
        <v>#N/A</v>
      </c>
      <c r="AG4808" t="e">
        <f>NA()</f>
        <v>#N/A</v>
      </c>
      <c r="AH4808" t="e">
        <f>NA()</f>
        <v>#N/A</v>
      </c>
      <c r="AI4808" t="e">
        <f>NA()</f>
        <v>#N/A</v>
      </c>
      <c r="AJ4808" t="e">
        <f>NA()</f>
        <v>#N/A</v>
      </c>
      <c r="AK4808" t="e">
        <f>NA()</f>
        <v>#N/A</v>
      </c>
      <c r="AL4808" t="e">
        <f>NA()</f>
        <v>#N/A</v>
      </c>
      <c r="AM4808" t="e">
        <f>NA()</f>
        <v>#N/A</v>
      </c>
      <c r="AN4808" s="13">
        <v>0.76390000000000002</v>
      </c>
      <c r="AO4808" t="e">
        <f>NA()</f>
        <v>#N/A</v>
      </c>
      <c r="AP4808" t="e">
        <f>NA()</f>
        <v>#N/A</v>
      </c>
    </row>
    <row r="4809" spans="31:42" x14ac:dyDescent="0.35">
      <c r="AE4809" s="25">
        <v>43123</v>
      </c>
      <c r="AF4809" t="e">
        <f>NA()</f>
        <v>#N/A</v>
      </c>
      <c r="AG4809" t="e">
        <f>NA()</f>
        <v>#N/A</v>
      </c>
      <c r="AH4809" t="e">
        <f>NA()</f>
        <v>#N/A</v>
      </c>
      <c r="AI4809" t="e">
        <f>NA()</f>
        <v>#N/A</v>
      </c>
      <c r="AJ4809" t="e">
        <f>NA()</f>
        <v>#N/A</v>
      </c>
      <c r="AK4809" t="e">
        <f>NA()</f>
        <v>#N/A</v>
      </c>
      <c r="AL4809" t="e">
        <f>NA()</f>
        <v>#N/A</v>
      </c>
      <c r="AM4809" t="e">
        <f>NA()</f>
        <v>#N/A</v>
      </c>
      <c r="AN4809" s="13">
        <v>0.75049999999999994</v>
      </c>
      <c r="AO4809" t="e">
        <f>NA()</f>
        <v>#N/A</v>
      </c>
      <c r="AP4809" t="e">
        <f>NA()</f>
        <v>#N/A</v>
      </c>
    </row>
    <row r="4810" spans="31:42" x14ac:dyDescent="0.35">
      <c r="AE4810" s="25">
        <v>43124</v>
      </c>
      <c r="AF4810" t="e">
        <f>NA()</f>
        <v>#N/A</v>
      </c>
      <c r="AG4810" t="e">
        <f>NA()</f>
        <v>#N/A</v>
      </c>
      <c r="AH4810" t="e">
        <f>NA()</f>
        <v>#N/A</v>
      </c>
      <c r="AI4810" t="e">
        <f>NA()</f>
        <v>#N/A</v>
      </c>
      <c r="AJ4810" t="e">
        <f>NA()</f>
        <v>#N/A</v>
      </c>
      <c r="AK4810" t="e">
        <f>NA()</f>
        <v>#N/A</v>
      </c>
      <c r="AL4810" t="e">
        <f>NA()</f>
        <v>#N/A</v>
      </c>
      <c r="AM4810" t="e">
        <f>NA()</f>
        <v>#N/A</v>
      </c>
      <c r="AN4810" s="13">
        <v>0.73860000000000003</v>
      </c>
      <c r="AO4810" t="e">
        <f>NA()</f>
        <v>#N/A</v>
      </c>
      <c r="AP4810" t="e">
        <f>NA()</f>
        <v>#N/A</v>
      </c>
    </row>
    <row r="4811" spans="31:42" x14ac:dyDescent="0.35">
      <c r="AE4811" s="25">
        <v>43125</v>
      </c>
      <c r="AF4811" t="e">
        <f>NA()</f>
        <v>#N/A</v>
      </c>
      <c r="AG4811" t="e">
        <f>NA()</f>
        <v>#N/A</v>
      </c>
      <c r="AH4811" t="e">
        <f>NA()</f>
        <v>#N/A</v>
      </c>
      <c r="AI4811" t="e">
        <f>NA()</f>
        <v>#N/A</v>
      </c>
      <c r="AJ4811" t="e">
        <f>NA()</f>
        <v>#N/A</v>
      </c>
      <c r="AK4811" t="e">
        <f>NA()</f>
        <v>#N/A</v>
      </c>
      <c r="AL4811" t="e">
        <f>NA()</f>
        <v>#N/A</v>
      </c>
      <c r="AM4811" t="e">
        <f>NA()</f>
        <v>#N/A</v>
      </c>
      <c r="AN4811" s="13">
        <v>0.72470000000000001</v>
      </c>
      <c r="AO4811" t="e">
        <f>NA()</f>
        <v>#N/A</v>
      </c>
      <c r="AP4811" t="e">
        <f>NA()</f>
        <v>#N/A</v>
      </c>
    </row>
    <row r="4812" spans="31:42" x14ac:dyDescent="0.35">
      <c r="AE4812" s="25">
        <v>43126</v>
      </c>
      <c r="AF4812" t="e">
        <f>NA()</f>
        <v>#N/A</v>
      </c>
      <c r="AG4812" t="e">
        <f>NA()</f>
        <v>#N/A</v>
      </c>
      <c r="AH4812" t="e">
        <f>NA()</f>
        <v>#N/A</v>
      </c>
      <c r="AI4812" t="e">
        <f>NA()</f>
        <v>#N/A</v>
      </c>
      <c r="AJ4812" t="e">
        <f>NA()</f>
        <v>#N/A</v>
      </c>
      <c r="AK4812" t="e">
        <f>NA()</f>
        <v>#N/A</v>
      </c>
      <c r="AL4812" t="e">
        <f>NA()</f>
        <v>#N/A</v>
      </c>
      <c r="AM4812" t="e">
        <f>NA()</f>
        <v>#N/A</v>
      </c>
      <c r="AN4812" s="13">
        <v>0.69440000000000002</v>
      </c>
      <c r="AO4812" t="e">
        <f>NA()</f>
        <v>#N/A</v>
      </c>
      <c r="AP4812" t="e">
        <f>NA()</f>
        <v>#N/A</v>
      </c>
    </row>
    <row r="4813" spans="31:42" x14ac:dyDescent="0.35">
      <c r="AE4813" s="25">
        <v>43127</v>
      </c>
      <c r="AF4813" t="e">
        <f>NA()</f>
        <v>#N/A</v>
      </c>
      <c r="AG4813" t="e">
        <f>NA()</f>
        <v>#N/A</v>
      </c>
      <c r="AH4813" t="e">
        <f>NA()</f>
        <v>#N/A</v>
      </c>
      <c r="AI4813" t="e">
        <f>NA()</f>
        <v>#N/A</v>
      </c>
      <c r="AJ4813" t="e">
        <f>NA()</f>
        <v>#N/A</v>
      </c>
      <c r="AK4813" t="e">
        <f>NA()</f>
        <v>#N/A</v>
      </c>
      <c r="AL4813" t="e">
        <f>NA()</f>
        <v>#N/A</v>
      </c>
      <c r="AM4813" t="e">
        <f>NA()</f>
        <v>#N/A</v>
      </c>
      <c r="AN4813" t="e">
        <f>NA()</f>
        <v>#N/A</v>
      </c>
      <c r="AO4813" t="e">
        <f>NA()</f>
        <v>#N/A</v>
      </c>
      <c r="AP4813" t="e">
        <f>NA()</f>
        <v>#N/A</v>
      </c>
    </row>
    <row r="4814" spans="31:42" x14ac:dyDescent="0.35">
      <c r="AE4814" s="25">
        <v>43128</v>
      </c>
      <c r="AF4814" t="e">
        <f>NA()</f>
        <v>#N/A</v>
      </c>
      <c r="AG4814" t="e">
        <f>NA()</f>
        <v>#N/A</v>
      </c>
      <c r="AH4814" t="e">
        <f>NA()</f>
        <v>#N/A</v>
      </c>
      <c r="AI4814" t="e">
        <f>NA()</f>
        <v>#N/A</v>
      </c>
      <c r="AJ4814" t="e">
        <f>NA()</f>
        <v>#N/A</v>
      </c>
      <c r="AK4814" t="e">
        <f>NA()</f>
        <v>#N/A</v>
      </c>
      <c r="AL4814" t="e">
        <f>NA()</f>
        <v>#N/A</v>
      </c>
      <c r="AM4814" t="e">
        <f>NA()</f>
        <v>#N/A</v>
      </c>
      <c r="AN4814" t="e">
        <f>NA()</f>
        <v>#N/A</v>
      </c>
      <c r="AO4814" t="e">
        <f>NA()</f>
        <v>#N/A</v>
      </c>
      <c r="AP4814" t="e">
        <f>NA()</f>
        <v>#N/A</v>
      </c>
    </row>
    <row r="4815" spans="31:42" x14ac:dyDescent="0.35">
      <c r="AE4815" s="25">
        <v>43129</v>
      </c>
      <c r="AF4815" t="e">
        <f>NA()</f>
        <v>#N/A</v>
      </c>
      <c r="AG4815" t="e">
        <f>NA()</f>
        <v>#N/A</v>
      </c>
      <c r="AH4815" t="e">
        <f>NA()</f>
        <v>#N/A</v>
      </c>
      <c r="AI4815" t="e">
        <f>NA()</f>
        <v>#N/A</v>
      </c>
      <c r="AJ4815" t="e">
        <f>NA()</f>
        <v>#N/A</v>
      </c>
      <c r="AK4815" t="e">
        <f>NA()</f>
        <v>#N/A</v>
      </c>
      <c r="AL4815" t="e">
        <f>NA()</f>
        <v>#N/A</v>
      </c>
      <c r="AM4815" t="e">
        <f>NA()</f>
        <v>#N/A</v>
      </c>
      <c r="AN4815" s="13">
        <v>0.68530000000000002</v>
      </c>
      <c r="AO4815" t="e">
        <f>NA()</f>
        <v>#N/A</v>
      </c>
      <c r="AP4815" t="e">
        <f>NA()</f>
        <v>#N/A</v>
      </c>
    </row>
    <row r="4816" spans="31:42" x14ac:dyDescent="0.35">
      <c r="AE4816" s="25">
        <v>43130</v>
      </c>
      <c r="AF4816" t="e">
        <f>NA()</f>
        <v>#N/A</v>
      </c>
      <c r="AG4816" t="e">
        <f>NA()</f>
        <v>#N/A</v>
      </c>
      <c r="AH4816" t="e">
        <f>NA()</f>
        <v>#N/A</v>
      </c>
      <c r="AI4816" t="e">
        <f>NA()</f>
        <v>#N/A</v>
      </c>
      <c r="AJ4816" t="e">
        <f>NA()</f>
        <v>#N/A</v>
      </c>
      <c r="AK4816" t="e">
        <f>NA()</f>
        <v>#N/A</v>
      </c>
      <c r="AL4816" t="e">
        <f>NA()</f>
        <v>#N/A</v>
      </c>
      <c r="AM4816" t="e">
        <f>NA()</f>
        <v>#N/A</v>
      </c>
      <c r="AN4816" s="13">
        <v>0.67979999999999996</v>
      </c>
      <c r="AO4816" t="e">
        <f>NA()</f>
        <v>#N/A</v>
      </c>
      <c r="AP4816" t="e">
        <f>NA()</f>
        <v>#N/A</v>
      </c>
    </row>
    <row r="4817" spans="31:42" x14ac:dyDescent="0.35">
      <c r="AE4817" s="25">
        <v>43131</v>
      </c>
      <c r="AF4817" t="e">
        <f>NA()</f>
        <v>#N/A</v>
      </c>
      <c r="AG4817" t="e">
        <f>NA()</f>
        <v>#N/A</v>
      </c>
      <c r="AH4817" t="e">
        <f>NA()</f>
        <v>#N/A</v>
      </c>
      <c r="AI4817" t="e">
        <f>NA()</f>
        <v>#N/A</v>
      </c>
      <c r="AJ4817" t="e">
        <f>NA()</f>
        <v>#N/A</v>
      </c>
      <c r="AK4817" t="e">
        <f>NA()</f>
        <v>#N/A</v>
      </c>
      <c r="AL4817" t="e">
        <f>NA()</f>
        <v>#N/A</v>
      </c>
      <c r="AM4817" t="e">
        <f>NA()</f>
        <v>#N/A</v>
      </c>
      <c r="AN4817" s="13">
        <v>0.67689999999999995</v>
      </c>
      <c r="AO4817" t="e">
        <f>NA()</f>
        <v>#N/A</v>
      </c>
      <c r="AP4817" t="e">
        <f>NA()</f>
        <v>#N/A</v>
      </c>
    </row>
    <row r="4818" spans="31:42" x14ac:dyDescent="0.35">
      <c r="AE4818" s="25">
        <v>43132</v>
      </c>
      <c r="AF4818" t="e">
        <f>NA()</f>
        <v>#N/A</v>
      </c>
      <c r="AG4818" t="e">
        <f>NA()</f>
        <v>#N/A</v>
      </c>
      <c r="AH4818" t="e">
        <f>NA()</f>
        <v>#N/A</v>
      </c>
      <c r="AI4818" t="e">
        <f>NA()</f>
        <v>#N/A</v>
      </c>
      <c r="AJ4818" t="e">
        <f>NA()</f>
        <v>#N/A</v>
      </c>
      <c r="AK4818" t="e">
        <f>NA()</f>
        <v>#N/A</v>
      </c>
      <c r="AL4818" t="e">
        <f>NA()</f>
        <v>#N/A</v>
      </c>
      <c r="AM4818" t="e">
        <f>NA()</f>
        <v>#N/A</v>
      </c>
      <c r="AN4818" s="13">
        <v>0.67400000000000004</v>
      </c>
      <c r="AO4818" s="13">
        <v>1.8952</v>
      </c>
      <c r="AP4818" t="e">
        <f>NA()</f>
        <v>#N/A</v>
      </c>
    </row>
    <row r="4819" spans="31:42" x14ac:dyDescent="0.35">
      <c r="AE4819" s="25">
        <v>43133</v>
      </c>
      <c r="AF4819" t="e">
        <f>NA()</f>
        <v>#N/A</v>
      </c>
      <c r="AG4819" t="e">
        <f>NA()</f>
        <v>#N/A</v>
      </c>
      <c r="AH4819" t="e">
        <f>NA()</f>
        <v>#N/A</v>
      </c>
      <c r="AI4819" t="e">
        <f>NA()</f>
        <v>#N/A</v>
      </c>
      <c r="AJ4819" t="e">
        <f>NA()</f>
        <v>#N/A</v>
      </c>
      <c r="AK4819" t="e">
        <f>NA()</f>
        <v>#N/A</v>
      </c>
      <c r="AL4819" t="e">
        <f>NA()</f>
        <v>#N/A</v>
      </c>
      <c r="AM4819" t="e">
        <f>NA()</f>
        <v>#N/A</v>
      </c>
      <c r="AN4819" s="13">
        <v>0.68020000000000003</v>
      </c>
      <c r="AO4819" t="e">
        <f>NA()</f>
        <v>#N/A</v>
      </c>
      <c r="AP4819" t="e">
        <f>NA()</f>
        <v>#N/A</v>
      </c>
    </row>
    <row r="4820" spans="31:42" x14ac:dyDescent="0.35">
      <c r="AE4820" s="25">
        <v>43134</v>
      </c>
      <c r="AF4820" t="e">
        <f>NA()</f>
        <v>#N/A</v>
      </c>
      <c r="AG4820" t="e">
        <f>NA()</f>
        <v>#N/A</v>
      </c>
      <c r="AH4820" t="e">
        <f>NA()</f>
        <v>#N/A</v>
      </c>
      <c r="AI4820" t="e">
        <f>NA()</f>
        <v>#N/A</v>
      </c>
      <c r="AJ4820" t="e">
        <f>NA()</f>
        <v>#N/A</v>
      </c>
      <c r="AK4820" t="e">
        <f>NA()</f>
        <v>#N/A</v>
      </c>
      <c r="AL4820" t="e">
        <f>NA()</f>
        <v>#N/A</v>
      </c>
      <c r="AM4820" t="e">
        <f>NA()</f>
        <v>#N/A</v>
      </c>
      <c r="AN4820" t="e">
        <f>NA()</f>
        <v>#N/A</v>
      </c>
      <c r="AO4820" t="e">
        <f>NA()</f>
        <v>#N/A</v>
      </c>
      <c r="AP4820" t="e">
        <f>NA()</f>
        <v>#N/A</v>
      </c>
    </row>
    <row r="4821" spans="31:42" x14ac:dyDescent="0.35">
      <c r="AE4821" s="25">
        <v>43135</v>
      </c>
      <c r="AF4821" t="e">
        <f>NA()</f>
        <v>#N/A</v>
      </c>
      <c r="AG4821" t="e">
        <f>NA()</f>
        <v>#N/A</v>
      </c>
      <c r="AH4821" t="e">
        <f>NA()</f>
        <v>#N/A</v>
      </c>
      <c r="AI4821" t="e">
        <f>NA()</f>
        <v>#N/A</v>
      </c>
      <c r="AJ4821" t="e">
        <f>NA()</f>
        <v>#N/A</v>
      </c>
      <c r="AK4821" t="e">
        <f>NA()</f>
        <v>#N/A</v>
      </c>
      <c r="AL4821" t="e">
        <f>NA()</f>
        <v>#N/A</v>
      </c>
      <c r="AM4821" t="e">
        <f>NA()</f>
        <v>#N/A</v>
      </c>
      <c r="AN4821" t="e">
        <f>NA()</f>
        <v>#N/A</v>
      </c>
      <c r="AO4821" t="e">
        <f>NA()</f>
        <v>#N/A</v>
      </c>
      <c r="AP4821" t="e">
        <f>NA()</f>
        <v>#N/A</v>
      </c>
    </row>
    <row r="4822" spans="31:42" x14ac:dyDescent="0.35">
      <c r="AE4822" s="25">
        <v>43136</v>
      </c>
      <c r="AF4822" t="e">
        <f>NA()</f>
        <v>#N/A</v>
      </c>
      <c r="AG4822" t="e">
        <f>NA()</f>
        <v>#N/A</v>
      </c>
      <c r="AH4822" t="e">
        <f>NA()</f>
        <v>#N/A</v>
      </c>
      <c r="AI4822" t="e">
        <f>NA()</f>
        <v>#N/A</v>
      </c>
      <c r="AJ4822" t="e">
        <f>NA()</f>
        <v>#N/A</v>
      </c>
      <c r="AK4822" t="e">
        <f>NA()</f>
        <v>#N/A</v>
      </c>
      <c r="AL4822" t="e">
        <f>NA()</f>
        <v>#N/A</v>
      </c>
      <c r="AM4822" t="e">
        <f>NA()</f>
        <v>#N/A</v>
      </c>
      <c r="AN4822" s="13">
        <v>0.67720000000000002</v>
      </c>
      <c r="AO4822" t="e">
        <f>NA()</f>
        <v>#N/A</v>
      </c>
      <c r="AP4822" t="e">
        <f>NA()</f>
        <v>#N/A</v>
      </c>
    </row>
    <row r="4823" spans="31:42" x14ac:dyDescent="0.35">
      <c r="AE4823" s="25">
        <v>43137</v>
      </c>
      <c r="AF4823" t="e">
        <f>NA()</f>
        <v>#N/A</v>
      </c>
      <c r="AG4823" t="e">
        <f>NA()</f>
        <v>#N/A</v>
      </c>
      <c r="AH4823" t="e">
        <f>NA()</f>
        <v>#N/A</v>
      </c>
      <c r="AI4823" t="e">
        <f>NA()</f>
        <v>#N/A</v>
      </c>
      <c r="AJ4823" t="e">
        <f>NA()</f>
        <v>#N/A</v>
      </c>
      <c r="AK4823" t="e">
        <f>NA()</f>
        <v>#N/A</v>
      </c>
      <c r="AL4823" t="e">
        <f>NA()</f>
        <v>#N/A</v>
      </c>
      <c r="AM4823" t="e">
        <f>NA()</f>
        <v>#N/A</v>
      </c>
      <c r="AN4823" s="13">
        <v>0.67620000000000002</v>
      </c>
      <c r="AO4823" t="e">
        <f>NA()</f>
        <v>#N/A</v>
      </c>
      <c r="AP4823" t="e">
        <f>NA()</f>
        <v>#N/A</v>
      </c>
    </row>
    <row r="4824" spans="31:42" x14ac:dyDescent="0.35">
      <c r="AE4824" s="25">
        <v>43138</v>
      </c>
      <c r="AF4824" t="e">
        <f>NA()</f>
        <v>#N/A</v>
      </c>
      <c r="AG4824" t="e">
        <f>NA()</f>
        <v>#N/A</v>
      </c>
      <c r="AH4824" t="e">
        <f>NA()</f>
        <v>#N/A</v>
      </c>
      <c r="AI4824" t="e">
        <f>NA()</f>
        <v>#N/A</v>
      </c>
      <c r="AJ4824" t="e">
        <f>NA()</f>
        <v>#N/A</v>
      </c>
      <c r="AK4824" t="e">
        <f>NA()</f>
        <v>#N/A</v>
      </c>
      <c r="AL4824" t="e">
        <f>NA()</f>
        <v>#N/A</v>
      </c>
      <c r="AM4824" t="e">
        <f>NA()</f>
        <v>#N/A</v>
      </c>
      <c r="AN4824" s="13">
        <v>0.67530000000000001</v>
      </c>
      <c r="AO4824" t="e">
        <f>NA()</f>
        <v>#N/A</v>
      </c>
      <c r="AP4824" t="e">
        <f>NA()</f>
        <v>#N/A</v>
      </c>
    </row>
    <row r="4825" spans="31:42" x14ac:dyDescent="0.35">
      <c r="AE4825" s="25">
        <v>43139</v>
      </c>
      <c r="AF4825" t="e">
        <f>NA()</f>
        <v>#N/A</v>
      </c>
      <c r="AG4825" t="e">
        <f>NA()</f>
        <v>#N/A</v>
      </c>
      <c r="AH4825" t="e">
        <f>NA()</f>
        <v>#N/A</v>
      </c>
      <c r="AI4825" t="e">
        <f>NA()</f>
        <v>#N/A</v>
      </c>
      <c r="AJ4825" t="e">
        <f>NA()</f>
        <v>#N/A</v>
      </c>
      <c r="AK4825" t="e">
        <f>NA()</f>
        <v>#N/A</v>
      </c>
      <c r="AL4825" t="e">
        <f>NA()</f>
        <v>#N/A</v>
      </c>
      <c r="AM4825" t="e">
        <f>NA()</f>
        <v>#N/A</v>
      </c>
      <c r="AN4825" s="13">
        <v>0.67549999999999999</v>
      </c>
      <c r="AO4825" t="e">
        <f>NA()</f>
        <v>#N/A</v>
      </c>
      <c r="AP4825" t="e">
        <f>NA()</f>
        <v>#N/A</v>
      </c>
    </row>
    <row r="4826" spans="31:42" x14ac:dyDescent="0.35">
      <c r="AE4826" s="25">
        <v>43140</v>
      </c>
      <c r="AF4826" t="e">
        <f>NA()</f>
        <v>#N/A</v>
      </c>
      <c r="AG4826" t="e">
        <f>NA()</f>
        <v>#N/A</v>
      </c>
      <c r="AH4826" t="e">
        <f>NA()</f>
        <v>#N/A</v>
      </c>
      <c r="AI4826" t="e">
        <f>NA()</f>
        <v>#N/A</v>
      </c>
      <c r="AJ4826" t="e">
        <f>NA()</f>
        <v>#N/A</v>
      </c>
      <c r="AK4826" t="e">
        <f>NA()</f>
        <v>#N/A</v>
      </c>
      <c r="AL4826" t="e">
        <f>NA()</f>
        <v>#N/A</v>
      </c>
      <c r="AM4826" t="e">
        <f>NA()</f>
        <v>#N/A</v>
      </c>
      <c r="AN4826" s="13">
        <v>0.68820000000000003</v>
      </c>
      <c r="AO4826" t="e">
        <f>NA()</f>
        <v>#N/A</v>
      </c>
      <c r="AP4826" t="e">
        <f>NA()</f>
        <v>#N/A</v>
      </c>
    </row>
    <row r="4827" spans="31:42" x14ac:dyDescent="0.35">
      <c r="AE4827" s="25">
        <v>43141</v>
      </c>
      <c r="AF4827" t="e">
        <f>NA()</f>
        <v>#N/A</v>
      </c>
      <c r="AG4827" t="e">
        <f>NA()</f>
        <v>#N/A</v>
      </c>
      <c r="AH4827" t="e">
        <f>NA()</f>
        <v>#N/A</v>
      </c>
      <c r="AI4827" t="e">
        <f>NA()</f>
        <v>#N/A</v>
      </c>
      <c r="AJ4827" t="e">
        <f>NA()</f>
        <v>#N/A</v>
      </c>
      <c r="AK4827" t="e">
        <f>NA()</f>
        <v>#N/A</v>
      </c>
      <c r="AL4827" t="e">
        <f>NA()</f>
        <v>#N/A</v>
      </c>
      <c r="AM4827" t="e">
        <f>NA()</f>
        <v>#N/A</v>
      </c>
      <c r="AN4827" t="e">
        <f>NA()</f>
        <v>#N/A</v>
      </c>
      <c r="AO4827" t="e">
        <f>NA()</f>
        <v>#N/A</v>
      </c>
      <c r="AP4827" t="e">
        <f>NA()</f>
        <v>#N/A</v>
      </c>
    </row>
    <row r="4828" spans="31:42" x14ac:dyDescent="0.35">
      <c r="AE4828" s="25">
        <v>43142</v>
      </c>
      <c r="AF4828" t="e">
        <f>NA()</f>
        <v>#N/A</v>
      </c>
      <c r="AG4828" t="e">
        <f>NA()</f>
        <v>#N/A</v>
      </c>
      <c r="AH4828" t="e">
        <f>NA()</f>
        <v>#N/A</v>
      </c>
      <c r="AI4828" t="e">
        <f>NA()</f>
        <v>#N/A</v>
      </c>
      <c r="AJ4828" t="e">
        <f>NA()</f>
        <v>#N/A</v>
      </c>
      <c r="AK4828" t="e">
        <f>NA()</f>
        <v>#N/A</v>
      </c>
      <c r="AL4828" t="e">
        <f>NA()</f>
        <v>#N/A</v>
      </c>
      <c r="AM4828" t="e">
        <f>NA()</f>
        <v>#N/A</v>
      </c>
      <c r="AN4828" t="e">
        <f>NA()</f>
        <v>#N/A</v>
      </c>
      <c r="AO4828" t="e">
        <f>NA()</f>
        <v>#N/A</v>
      </c>
      <c r="AP4828" t="e">
        <f>NA()</f>
        <v>#N/A</v>
      </c>
    </row>
    <row r="4829" spans="31:42" x14ac:dyDescent="0.35">
      <c r="AE4829" s="25">
        <v>43143</v>
      </c>
      <c r="AF4829" t="e">
        <f>NA()</f>
        <v>#N/A</v>
      </c>
      <c r="AG4829" t="e">
        <f>NA()</f>
        <v>#N/A</v>
      </c>
      <c r="AH4829" t="e">
        <f>NA()</f>
        <v>#N/A</v>
      </c>
      <c r="AI4829" t="e">
        <f>NA()</f>
        <v>#N/A</v>
      </c>
      <c r="AJ4829" t="e">
        <f>NA()</f>
        <v>#N/A</v>
      </c>
      <c r="AK4829" t="e">
        <f>NA()</f>
        <v>#N/A</v>
      </c>
      <c r="AL4829" t="e">
        <f>NA()</f>
        <v>#N/A</v>
      </c>
      <c r="AM4829" t="e">
        <f>NA()</f>
        <v>#N/A</v>
      </c>
      <c r="AN4829" s="13">
        <v>0.69240000000000002</v>
      </c>
      <c r="AO4829" t="e">
        <f>NA()</f>
        <v>#N/A</v>
      </c>
      <c r="AP4829" t="e">
        <f>NA()</f>
        <v>#N/A</v>
      </c>
    </row>
    <row r="4830" spans="31:42" x14ac:dyDescent="0.35">
      <c r="AE4830" s="25">
        <v>43144</v>
      </c>
      <c r="AF4830" t="e">
        <f>NA()</f>
        <v>#N/A</v>
      </c>
      <c r="AG4830" t="e">
        <f>NA()</f>
        <v>#N/A</v>
      </c>
      <c r="AH4830" t="e">
        <f>NA()</f>
        <v>#N/A</v>
      </c>
      <c r="AI4830" t="e">
        <f>NA()</f>
        <v>#N/A</v>
      </c>
      <c r="AJ4830" t="e">
        <f>NA()</f>
        <v>#N/A</v>
      </c>
      <c r="AK4830" t="e">
        <f>NA()</f>
        <v>#N/A</v>
      </c>
      <c r="AL4830" t="e">
        <f>NA()</f>
        <v>#N/A</v>
      </c>
      <c r="AM4830" t="e">
        <f>NA()</f>
        <v>#N/A</v>
      </c>
      <c r="AN4830" s="13">
        <v>0.69689999999999996</v>
      </c>
      <c r="AO4830" t="e">
        <f>NA()</f>
        <v>#N/A</v>
      </c>
      <c r="AP4830" t="e">
        <f>NA()</f>
        <v>#N/A</v>
      </c>
    </row>
    <row r="4831" spans="31:42" x14ac:dyDescent="0.35">
      <c r="AE4831" s="25">
        <v>43145</v>
      </c>
      <c r="AF4831" t="e">
        <f>NA()</f>
        <v>#N/A</v>
      </c>
      <c r="AG4831" t="e">
        <f>NA()</f>
        <v>#N/A</v>
      </c>
      <c r="AH4831" t="e">
        <f>NA()</f>
        <v>#N/A</v>
      </c>
      <c r="AI4831" t="e">
        <f>NA()</f>
        <v>#N/A</v>
      </c>
      <c r="AJ4831" t="e">
        <f>NA()</f>
        <v>#N/A</v>
      </c>
      <c r="AK4831" t="e">
        <f>NA()</f>
        <v>#N/A</v>
      </c>
      <c r="AL4831" t="e">
        <f>NA()</f>
        <v>#N/A</v>
      </c>
      <c r="AM4831" t="e">
        <f>NA()</f>
        <v>#N/A</v>
      </c>
      <c r="AN4831" s="13">
        <v>0.69620000000000004</v>
      </c>
      <c r="AO4831" t="e">
        <f>NA()</f>
        <v>#N/A</v>
      </c>
      <c r="AP4831" t="e">
        <f>NA()</f>
        <v>#N/A</v>
      </c>
    </row>
    <row r="4832" spans="31:42" x14ac:dyDescent="0.35">
      <c r="AE4832" s="25">
        <v>43146</v>
      </c>
      <c r="AF4832" t="e">
        <f>NA()</f>
        <v>#N/A</v>
      </c>
      <c r="AG4832" t="e">
        <f>NA()</f>
        <v>#N/A</v>
      </c>
      <c r="AH4832" t="e">
        <f>NA()</f>
        <v>#N/A</v>
      </c>
      <c r="AI4832" t="e">
        <f>NA()</f>
        <v>#N/A</v>
      </c>
      <c r="AJ4832" t="e">
        <f>NA()</f>
        <v>#N/A</v>
      </c>
      <c r="AK4832" t="e">
        <f>NA()</f>
        <v>#N/A</v>
      </c>
      <c r="AL4832" t="e">
        <f>NA()</f>
        <v>#N/A</v>
      </c>
      <c r="AM4832" t="e">
        <f>NA()</f>
        <v>#N/A</v>
      </c>
      <c r="AN4832" s="13">
        <v>0.6976</v>
      </c>
      <c r="AO4832" t="e">
        <f>NA()</f>
        <v>#N/A</v>
      </c>
      <c r="AP4832" t="e">
        <f>NA()</f>
        <v>#N/A</v>
      </c>
    </row>
    <row r="4833" spans="31:42" x14ac:dyDescent="0.35">
      <c r="AE4833" s="25">
        <v>43147</v>
      </c>
      <c r="AF4833" t="e">
        <f>NA()</f>
        <v>#N/A</v>
      </c>
      <c r="AG4833" t="e">
        <f>NA()</f>
        <v>#N/A</v>
      </c>
      <c r="AH4833" t="e">
        <f>NA()</f>
        <v>#N/A</v>
      </c>
      <c r="AI4833" t="e">
        <f>NA()</f>
        <v>#N/A</v>
      </c>
      <c r="AJ4833" t="e">
        <f>NA()</f>
        <v>#N/A</v>
      </c>
      <c r="AK4833" t="e">
        <f>NA()</f>
        <v>#N/A</v>
      </c>
      <c r="AL4833" t="e">
        <f>NA()</f>
        <v>#N/A</v>
      </c>
      <c r="AM4833" t="e">
        <f>NA()</f>
        <v>#N/A</v>
      </c>
      <c r="AN4833" t="e">
        <f>NA()</f>
        <v>#N/A</v>
      </c>
      <c r="AO4833" t="e">
        <f>NA()</f>
        <v>#N/A</v>
      </c>
      <c r="AP4833" t="e">
        <f>NA()</f>
        <v>#N/A</v>
      </c>
    </row>
    <row r="4834" spans="31:42" x14ac:dyDescent="0.35">
      <c r="AE4834" s="25">
        <v>43148</v>
      </c>
      <c r="AF4834" t="e">
        <f>NA()</f>
        <v>#N/A</v>
      </c>
      <c r="AG4834" t="e">
        <f>NA()</f>
        <v>#N/A</v>
      </c>
      <c r="AH4834" t="e">
        <f>NA()</f>
        <v>#N/A</v>
      </c>
      <c r="AI4834" t="e">
        <f>NA()</f>
        <v>#N/A</v>
      </c>
      <c r="AJ4834" t="e">
        <f>NA()</f>
        <v>#N/A</v>
      </c>
      <c r="AK4834" t="e">
        <f>NA()</f>
        <v>#N/A</v>
      </c>
      <c r="AL4834" t="e">
        <f>NA()</f>
        <v>#N/A</v>
      </c>
      <c r="AM4834" t="e">
        <f>NA()</f>
        <v>#N/A</v>
      </c>
      <c r="AN4834" t="e">
        <f>NA()</f>
        <v>#N/A</v>
      </c>
      <c r="AO4834" t="e">
        <f>NA()</f>
        <v>#N/A</v>
      </c>
      <c r="AP4834" t="e">
        <f>NA()</f>
        <v>#N/A</v>
      </c>
    </row>
    <row r="4835" spans="31:42" x14ac:dyDescent="0.35">
      <c r="AE4835" s="25">
        <v>43149</v>
      </c>
      <c r="AF4835" t="e">
        <f>NA()</f>
        <v>#N/A</v>
      </c>
      <c r="AG4835" t="e">
        <f>NA()</f>
        <v>#N/A</v>
      </c>
      <c r="AH4835" t="e">
        <f>NA()</f>
        <v>#N/A</v>
      </c>
      <c r="AI4835" t="e">
        <f>NA()</f>
        <v>#N/A</v>
      </c>
      <c r="AJ4835" t="e">
        <f>NA()</f>
        <v>#N/A</v>
      </c>
      <c r="AK4835" t="e">
        <f>NA()</f>
        <v>#N/A</v>
      </c>
      <c r="AL4835" t="e">
        <f>NA()</f>
        <v>#N/A</v>
      </c>
      <c r="AM4835" t="e">
        <f>NA()</f>
        <v>#N/A</v>
      </c>
      <c r="AN4835" t="e">
        <f>NA()</f>
        <v>#N/A</v>
      </c>
      <c r="AO4835" t="e">
        <f>NA()</f>
        <v>#N/A</v>
      </c>
      <c r="AP4835" t="e">
        <f>NA()</f>
        <v>#N/A</v>
      </c>
    </row>
    <row r="4836" spans="31:42" x14ac:dyDescent="0.35">
      <c r="AE4836" s="25">
        <v>43150</v>
      </c>
      <c r="AF4836" t="e">
        <f>NA()</f>
        <v>#N/A</v>
      </c>
      <c r="AG4836" t="e">
        <f>NA()</f>
        <v>#N/A</v>
      </c>
      <c r="AH4836" t="e">
        <f>NA()</f>
        <v>#N/A</v>
      </c>
      <c r="AI4836" t="e">
        <f>NA()</f>
        <v>#N/A</v>
      </c>
      <c r="AJ4836" t="e">
        <f>NA()</f>
        <v>#N/A</v>
      </c>
      <c r="AK4836" t="e">
        <f>NA()</f>
        <v>#N/A</v>
      </c>
      <c r="AL4836" t="e">
        <f>NA()</f>
        <v>#N/A</v>
      </c>
      <c r="AM4836" t="e">
        <f>NA()</f>
        <v>#N/A</v>
      </c>
      <c r="AN4836" s="13">
        <v>0.69979999999999998</v>
      </c>
      <c r="AO4836" t="e">
        <f>NA()</f>
        <v>#N/A</v>
      </c>
      <c r="AP4836" t="e">
        <f>NA()</f>
        <v>#N/A</v>
      </c>
    </row>
    <row r="4837" spans="31:42" x14ac:dyDescent="0.35">
      <c r="AE4837" s="25">
        <v>43151</v>
      </c>
      <c r="AF4837" t="e">
        <f>NA()</f>
        <v>#N/A</v>
      </c>
      <c r="AG4837" t="e">
        <f>NA()</f>
        <v>#N/A</v>
      </c>
      <c r="AH4837" t="e">
        <f>NA()</f>
        <v>#N/A</v>
      </c>
      <c r="AI4837" t="e">
        <f>NA()</f>
        <v>#N/A</v>
      </c>
      <c r="AJ4837" t="e">
        <f>NA()</f>
        <v>#N/A</v>
      </c>
      <c r="AK4837" t="e">
        <f>NA()</f>
        <v>#N/A</v>
      </c>
      <c r="AL4837" t="e">
        <f>NA()</f>
        <v>#N/A</v>
      </c>
      <c r="AM4837" t="e">
        <f>NA()</f>
        <v>#N/A</v>
      </c>
      <c r="AN4837" s="13">
        <v>0.70450000000000002</v>
      </c>
      <c r="AO4837" t="e">
        <f>NA()</f>
        <v>#N/A</v>
      </c>
      <c r="AP4837" t="e">
        <f>NA()</f>
        <v>#N/A</v>
      </c>
    </row>
    <row r="4838" spans="31:42" x14ac:dyDescent="0.35">
      <c r="AE4838" s="25">
        <v>43152</v>
      </c>
      <c r="AF4838" t="e">
        <f>NA()</f>
        <v>#N/A</v>
      </c>
      <c r="AG4838" t="e">
        <f>NA()</f>
        <v>#N/A</v>
      </c>
      <c r="AH4838" t="e">
        <f>NA()</f>
        <v>#N/A</v>
      </c>
      <c r="AI4838" t="e">
        <f>NA()</f>
        <v>#N/A</v>
      </c>
      <c r="AJ4838" t="e">
        <f>NA()</f>
        <v>#N/A</v>
      </c>
      <c r="AK4838" t="e">
        <f>NA()</f>
        <v>#N/A</v>
      </c>
      <c r="AL4838" t="e">
        <f>NA()</f>
        <v>#N/A</v>
      </c>
      <c r="AM4838" t="e">
        <f>NA()</f>
        <v>#N/A</v>
      </c>
      <c r="AN4838" s="13">
        <v>0.71389999999999998</v>
      </c>
      <c r="AO4838" t="e">
        <f>NA()</f>
        <v>#N/A</v>
      </c>
      <c r="AP4838" t="e">
        <f>NA()</f>
        <v>#N/A</v>
      </c>
    </row>
    <row r="4839" spans="31:42" x14ac:dyDescent="0.35">
      <c r="AE4839" s="25">
        <v>43153</v>
      </c>
      <c r="AF4839" t="e">
        <f>NA()</f>
        <v>#N/A</v>
      </c>
      <c r="AG4839" t="e">
        <f>NA()</f>
        <v>#N/A</v>
      </c>
      <c r="AH4839" t="e">
        <f>NA()</f>
        <v>#N/A</v>
      </c>
      <c r="AI4839" t="e">
        <f>NA()</f>
        <v>#N/A</v>
      </c>
      <c r="AJ4839" t="e">
        <f>NA()</f>
        <v>#N/A</v>
      </c>
      <c r="AK4839" t="e">
        <f>NA()</f>
        <v>#N/A</v>
      </c>
      <c r="AL4839" t="e">
        <f>NA()</f>
        <v>#N/A</v>
      </c>
      <c r="AM4839" t="e">
        <f>NA()</f>
        <v>#N/A</v>
      </c>
      <c r="AN4839" s="13">
        <v>0.72540000000000004</v>
      </c>
      <c r="AO4839" t="e">
        <f>NA()</f>
        <v>#N/A</v>
      </c>
      <c r="AP4839" t="e">
        <f>NA()</f>
        <v>#N/A</v>
      </c>
    </row>
    <row r="4840" spans="31:42" x14ac:dyDescent="0.35">
      <c r="AE4840" s="25">
        <v>43154</v>
      </c>
      <c r="AF4840" t="e">
        <f>NA()</f>
        <v>#N/A</v>
      </c>
      <c r="AG4840" t="e">
        <f>NA()</f>
        <v>#N/A</v>
      </c>
      <c r="AH4840" t="e">
        <f>NA()</f>
        <v>#N/A</v>
      </c>
      <c r="AI4840" t="e">
        <f>NA()</f>
        <v>#N/A</v>
      </c>
      <c r="AJ4840" t="e">
        <f>NA()</f>
        <v>#N/A</v>
      </c>
      <c r="AK4840" t="e">
        <f>NA()</f>
        <v>#N/A</v>
      </c>
      <c r="AL4840" t="e">
        <f>NA()</f>
        <v>#N/A</v>
      </c>
      <c r="AM4840" t="e">
        <f>NA()</f>
        <v>#N/A</v>
      </c>
      <c r="AN4840" s="13">
        <v>0.76180000000000003</v>
      </c>
      <c r="AO4840" t="e">
        <f>NA()</f>
        <v>#N/A</v>
      </c>
      <c r="AP4840" t="e">
        <f>NA()</f>
        <v>#N/A</v>
      </c>
    </row>
    <row r="4841" spans="31:42" x14ac:dyDescent="0.35">
      <c r="AE4841" s="25">
        <v>43155</v>
      </c>
      <c r="AF4841" t="e">
        <f>NA()</f>
        <v>#N/A</v>
      </c>
      <c r="AG4841" t="e">
        <f>NA()</f>
        <v>#N/A</v>
      </c>
      <c r="AH4841" t="e">
        <f>NA()</f>
        <v>#N/A</v>
      </c>
      <c r="AI4841" t="e">
        <f>NA()</f>
        <v>#N/A</v>
      </c>
      <c r="AJ4841" t="e">
        <f>NA()</f>
        <v>#N/A</v>
      </c>
      <c r="AK4841" t="e">
        <f>NA()</f>
        <v>#N/A</v>
      </c>
      <c r="AL4841" t="e">
        <f>NA()</f>
        <v>#N/A</v>
      </c>
      <c r="AM4841" t="e">
        <f>NA()</f>
        <v>#N/A</v>
      </c>
      <c r="AN4841" t="e">
        <f>NA()</f>
        <v>#N/A</v>
      </c>
      <c r="AO4841" t="e">
        <f>NA()</f>
        <v>#N/A</v>
      </c>
      <c r="AP4841" t="e">
        <f>NA()</f>
        <v>#N/A</v>
      </c>
    </row>
    <row r="4842" spans="31:42" x14ac:dyDescent="0.35">
      <c r="AE4842" s="25">
        <v>43156</v>
      </c>
      <c r="AF4842" t="e">
        <f>NA()</f>
        <v>#N/A</v>
      </c>
      <c r="AG4842" t="e">
        <f>NA()</f>
        <v>#N/A</v>
      </c>
      <c r="AH4842" t="e">
        <f>NA()</f>
        <v>#N/A</v>
      </c>
      <c r="AI4842" t="e">
        <f>NA()</f>
        <v>#N/A</v>
      </c>
      <c r="AJ4842" t="e">
        <f>NA()</f>
        <v>#N/A</v>
      </c>
      <c r="AK4842" t="e">
        <f>NA()</f>
        <v>#N/A</v>
      </c>
      <c r="AL4842" t="e">
        <f>NA()</f>
        <v>#N/A</v>
      </c>
      <c r="AM4842" t="e">
        <f>NA()</f>
        <v>#N/A</v>
      </c>
      <c r="AN4842" t="e">
        <f>NA()</f>
        <v>#N/A</v>
      </c>
      <c r="AO4842" t="e">
        <f>NA()</f>
        <v>#N/A</v>
      </c>
      <c r="AP4842" t="e">
        <f>NA()</f>
        <v>#N/A</v>
      </c>
    </row>
    <row r="4843" spans="31:42" x14ac:dyDescent="0.35">
      <c r="AE4843" s="25">
        <v>43157</v>
      </c>
      <c r="AF4843" t="e">
        <f>NA()</f>
        <v>#N/A</v>
      </c>
      <c r="AG4843" t="e">
        <f>NA()</f>
        <v>#N/A</v>
      </c>
      <c r="AH4843" t="e">
        <f>NA()</f>
        <v>#N/A</v>
      </c>
      <c r="AI4843" t="e">
        <f>NA()</f>
        <v>#N/A</v>
      </c>
      <c r="AJ4843" t="e">
        <f>NA()</f>
        <v>#N/A</v>
      </c>
      <c r="AK4843" t="e">
        <f>NA()</f>
        <v>#N/A</v>
      </c>
      <c r="AL4843" t="e">
        <f>NA()</f>
        <v>#N/A</v>
      </c>
      <c r="AM4843" t="e">
        <f>NA()</f>
        <v>#N/A</v>
      </c>
      <c r="AN4843" s="13">
        <v>0.77390000000000003</v>
      </c>
      <c r="AO4843" t="e">
        <f>NA()</f>
        <v>#N/A</v>
      </c>
      <c r="AP4843" t="e">
        <f>NA()</f>
        <v>#N/A</v>
      </c>
    </row>
    <row r="4844" spans="31:42" x14ac:dyDescent="0.35">
      <c r="AE4844" s="25">
        <v>43158</v>
      </c>
      <c r="AF4844" t="e">
        <f>NA()</f>
        <v>#N/A</v>
      </c>
      <c r="AG4844" t="e">
        <f>NA()</f>
        <v>#N/A</v>
      </c>
      <c r="AH4844" t="e">
        <f>NA()</f>
        <v>#N/A</v>
      </c>
      <c r="AI4844" t="e">
        <f>NA()</f>
        <v>#N/A</v>
      </c>
      <c r="AJ4844" t="e">
        <f>NA()</f>
        <v>#N/A</v>
      </c>
      <c r="AK4844" t="e">
        <f>NA()</f>
        <v>#N/A</v>
      </c>
      <c r="AL4844" t="e">
        <f>NA()</f>
        <v>#N/A</v>
      </c>
      <c r="AM4844" t="e">
        <f>NA()</f>
        <v>#N/A</v>
      </c>
      <c r="AN4844" s="13">
        <v>0.78320000000000001</v>
      </c>
      <c r="AO4844" t="e">
        <f>NA()</f>
        <v>#N/A</v>
      </c>
      <c r="AP4844" t="e">
        <f>NA()</f>
        <v>#N/A</v>
      </c>
    </row>
    <row r="4845" spans="31:42" x14ac:dyDescent="0.35">
      <c r="AE4845" s="25">
        <v>43159</v>
      </c>
      <c r="AF4845" t="e">
        <f>NA()</f>
        <v>#N/A</v>
      </c>
      <c r="AG4845" t="e">
        <f>NA()</f>
        <v>#N/A</v>
      </c>
      <c r="AH4845" t="e">
        <f>NA()</f>
        <v>#N/A</v>
      </c>
      <c r="AI4845" t="e">
        <f>NA()</f>
        <v>#N/A</v>
      </c>
      <c r="AJ4845" t="e">
        <f>NA()</f>
        <v>#N/A</v>
      </c>
      <c r="AK4845" t="e">
        <f>NA()</f>
        <v>#N/A</v>
      </c>
      <c r="AL4845" t="e">
        <f>NA()</f>
        <v>#N/A</v>
      </c>
      <c r="AM4845" t="e">
        <f>NA()</f>
        <v>#N/A</v>
      </c>
      <c r="AN4845" s="13">
        <v>0.77110000000000001</v>
      </c>
      <c r="AO4845" t="e">
        <f>NA()</f>
        <v>#N/A</v>
      </c>
      <c r="AP4845" t="e">
        <f>NA()</f>
        <v>#N/A</v>
      </c>
    </row>
    <row r="4846" spans="31:42" x14ac:dyDescent="0.35">
      <c r="AE4846" s="25">
        <v>43160</v>
      </c>
      <c r="AF4846" t="e">
        <f>NA()</f>
        <v>#N/A</v>
      </c>
      <c r="AG4846" t="e">
        <f>NA()</f>
        <v>#N/A</v>
      </c>
      <c r="AH4846" t="e">
        <f>NA()</f>
        <v>#N/A</v>
      </c>
      <c r="AI4846" t="e">
        <f>NA()</f>
        <v>#N/A</v>
      </c>
      <c r="AJ4846" t="e">
        <f>NA()</f>
        <v>#N/A</v>
      </c>
      <c r="AK4846" t="e">
        <f>NA()</f>
        <v>#N/A</v>
      </c>
      <c r="AL4846" t="e">
        <f>NA()</f>
        <v>#N/A</v>
      </c>
      <c r="AM4846" t="e">
        <f>NA()</f>
        <v>#N/A</v>
      </c>
      <c r="AN4846" s="13">
        <v>0.76180000000000003</v>
      </c>
      <c r="AO4846" s="13">
        <v>2.0745</v>
      </c>
      <c r="AP4846" t="e">
        <f>NA()</f>
        <v>#N/A</v>
      </c>
    </row>
    <row r="4847" spans="31:42" x14ac:dyDescent="0.35">
      <c r="AE4847" s="25">
        <v>43161</v>
      </c>
      <c r="AF4847" t="e">
        <f>NA()</f>
        <v>#N/A</v>
      </c>
      <c r="AG4847" t="e">
        <f>NA()</f>
        <v>#N/A</v>
      </c>
      <c r="AH4847" t="e">
        <f>NA()</f>
        <v>#N/A</v>
      </c>
      <c r="AI4847" t="e">
        <f>NA()</f>
        <v>#N/A</v>
      </c>
      <c r="AJ4847" t="e">
        <f>NA()</f>
        <v>#N/A</v>
      </c>
      <c r="AK4847" t="e">
        <f>NA()</f>
        <v>#N/A</v>
      </c>
      <c r="AL4847" t="e">
        <f>NA()</f>
        <v>#N/A</v>
      </c>
      <c r="AM4847" t="e">
        <f>NA()</f>
        <v>#N/A</v>
      </c>
      <c r="AN4847" s="13">
        <v>0.74319999999999997</v>
      </c>
      <c r="AO4847" t="e">
        <f>NA()</f>
        <v>#N/A</v>
      </c>
      <c r="AP4847" t="e">
        <f>NA()</f>
        <v>#N/A</v>
      </c>
    </row>
    <row r="4848" spans="31:42" x14ac:dyDescent="0.35">
      <c r="AE4848" s="25">
        <v>43162</v>
      </c>
      <c r="AF4848" t="e">
        <f>NA()</f>
        <v>#N/A</v>
      </c>
      <c r="AG4848" t="e">
        <f>NA()</f>
        <v>#N/A</v>
      </c>
      <c r="AH4848" t="e">
        <f>NA()</f>
        <v>#N/A</v>
      </c>
      <c r="AI4848" t="e">
        <f>NA()</f>
        <v>#N/A</v>
      </c>
      <c r="AJ4848" t="e">
        <f>NA()</f>
        <v>#N/A</v>
      </c>
      <c r="AK4848" t="e">
        <f>NA()</f>
        <v>#N/A</v>
      </c>
      <c r="AL4848" t="e">
        <f>NA()</f>
        <v>#N/A</v>
      </c>
      <c r="AM4848" t="e">
        <f>NA()</f>
        <v>#N/A</v>
      </c>
      <c r="AN4848" t="e">
        <f>NA()</f>
        <v>#N/A</v>
      </c>
      <c r="AO4848" t="e">
        <f>NA()</f>
        <v>#N/A</v>
      </c>
      <c r="AP4848" t="e">
        <f>NA()</f>
        <v>#N/A</v>
      </c>
    </row>
    <row r="4849" spans="31:42" x14ac:dyDescent="0.35">
      <c r="AE4849" s="25">
        <v>43163</v>
      </c>
      <c r="AF4849" t="e">
        <f>NA()</f>
        <v>#N/A</v>
      </c>
      <c r="AG4849" t="e">
        <f>NA()</f>
        <v>#N/A</v>
      </c>
      <c r="AH4849" t="e">
        <f>NA()</f>
        <v>#N/A</v>
      </c>
      <c r="AI4849" t="e">
        <f>NA()</f>
        <v>#N/A</v>
      </c>
      <c r="AJ4849" t="e">
        <f>NA()</f>
        <v>#N/A</v>
      </c>
      <c r="AK4849" t="e">
        <f>NA()</f>
        <v>#N/A</v>
      </c>
      <c r="AL4849" t="e">
        <f>NA()</f>
        <v>#N/A</v>
      </c>
      <c r="AM4849" t="e">
        <f>NA()</f>
        <v>#N/A</v>
      </c>
      <c r="AN4849" t="e">
        <f>NA()</f>
        <v>#N/A</v>
      </c>
      <c r="AO4849" t="e">
        <f>NA()</f>
        <v>#N/A</v>
      </c>
      <c r="AP4849" t="e">
        <f>NA()</f>
        <v>#N/A</v>
      </c>
    </row>
    <row r="4850" spans="31:42" x14ac:dyDescent="0.35">
      <c r="AE4850" s="25">
        <v>43164</v>
      </c>
      <c r="AF4850" t="e">
        <f>NA()</f>
        <v>#N/A</v>
      </c>
      <c r="AG4850" t="e">
        <f>NA()</f>
        <v>#N/A</v>
      </c>
      <c r="AH4850" t="e">
        <f>NA()</f>
        <v>#N/A</v>
      </c>
      <c r="AI4850" t="e">
        <f>NA()</f>
        <v>#N/A</v>
      </c>
      <c r="AJ4850" t="e">
        <f>NA()</f>
        <v>#N/A</v>
      </c>
      <c r="AK4850" t="e">
        <f>NA()</f>
        <v>#N/A</v>
      </c>
      <c r="AL4850" t="e">
        <f>NA()</f>
        <v>#N/A</v>
      </c>
      <c r="AM4850" t="e">
        <f>NA()</f>
        <v>#N/A</v>
      </c>
      <c r="AN4850" s="13">
        <v>0.74339999999999995</v>
      </c>
      <c r="AO4850" t="e">
        <f>NA()</f>
        <v>#N/A</v>
      </c>
      <c r="AP4850" t="e">
        <f>NA()</f>
        <v>#N/A</v>
      </c>
    </row>
    <row r="4851" spans="31:42" x14ac:dyDescent="0.35">
      <c r="AE4851" s="25">
        <v>43165</v>
      </c>
      <c r="AF4851" t="e">
        <f>NA()</f>
        <v>#N/A</v>
      </c>
      <c r="AG4851" t="e">
        <f>NA()</f>
        <v>#N/A</v>
      </c>
      <c r="AH4851" t="e">
        <f>NA()</f>
        <v>#N/A</v>
      </c>
      <c r="AI4851" t="e">
        <f>NA()</f>
        <v>#N/A</v>
      </c>
      <c r="AJ4851" t="e">
        <f>NA()</f>
        <v>#N/A</v>
      </c>
      <c r="AK4851" t="e">
        <f>NA()</f>
        <v>#N/A</v>
      </c>
      <c r="AL4851" t="e">
        <f>NA()</f>
        <v>#N/A</v>
      </c>
      <c r="AM4851" t="e">
        <f>NA()</f>
        <v>#N/A</v>
      </c>
      <c r="AN4851" s="13">
        <v>0.74339999999999995</v>
      </c>
      <c r="AO4851" t="e">
        <f>NA()</f>
        <v>#N/A</v>
      </c>
      <c r="AP4851" t="e">
        <f>NA()</f>
        <v>#N/A</v>
      </c>
    </row>
    <row r="4852" spans="31:42" x14ac:dyDescent="0.35">
      <c r="AE4852" s="25">
        <v>43166</v>
      </c>
      <c r="AF4852" t="e">
        <f>NA()</f>
        <v>#N/A</v>
      </c>
      <c r="AG4852" t="e">
        <f>NA()</f>
        <v>#N/A</v>
      </c>
      <c r="AH4852" t="e">
        <f>NA()</f>
        <v>#N/A</v>
      </c>
      <c r="AI4852" t="e">
        <f>NA()</f>
        <v>#N/A</v>
      </c>
      <c r="AJ4852" t="e">
        <f>NA()</f>
        <v>#N/A</v>
      </c>
      <c r="AK4852" t="e">
        <f>NA()</f>
        <v>#N/A</v>
      </c>
      <c r="AL4852" t="e">
        <f>NA()</f>
        <v>#N/A</v>
      </c>
      <c r="AM4852" t="e">
        <f>NA()</f>
        <v>#N/A</v>
      </c>
      <c r="AN4852" s="13">
        <v>0.74590000000000001</v>
      </c>
      <c r="AO4852" t="e">
        <f>NA()</f>
        <v>#N/A</v>
      </c>
      <c r="AP4852" t="e">
        <f>NA()</f>
        <v>#N/A</v>
      </c>
    </row>
    <row r="4853" spans="31:42" x14ac:dyDescent="0.35">
      <c r="AE4853" s="25">
        <v>43167</v>
      </c>
      <c r="AF4853" t="e">
        <f>NA()</f>
        <v>#N/A</v>
      </c>
      <c r="AG4853" t="e">
        <f>NA()</f>
        <v>#N/A</v>
      </c>
      <c r="AH4853" t="e">
        <f>NA()</f>
        <v>#N/A</v>
      </c>
      <c r="AI4853" t="e">
        <f>NA()</f>
        <v>#N/A</v>
      </c>
      <c r="AJ4853" t="e">
        <f>NA()</f>
        <v>#N/A</v>
      </c>
      <c r="AK4853" t="e">
        <f>NA()</f>
        <v>#N/A</v>
      </c>
      <c r="AL4853" t="e">
        <f>NA()</f>
        <v>#N/A</v>
      </c>
      <c r="AM4853" t="e">
        <f>NA()</f>
        <v>#N/A</v>
      </c>
      <c r="AN4853" s="13">
        <v>0.74629999999999996</v>
      </c>
      <c r="AO4853" t="e">
        <f>NA()</f>
        <v>#N/A</v>
      </c>
      <c r="AP4853" t="e">
        <f>NA()</f>
        <v>#N/A</v>
      </c>
    </row>
    <row r="4854" spans="31:42" x14ac:dyDescent="0.35">
      <c r="AE4854" s="25">
        <v>43168</v>
      </c>
      <c r="AF4854" t="e">
        <f>NA()</f>
        <v>#N/A</v>
      </c>
      <c r="AG4854" t="e">
        <f>NA()</f>
        <v>#N/A</v>
      </c>
      <c r="AH4854" t="e">
        <f>NA()</f>
        <v>#N/A</v>
      </c>
      <c r="AI4854" t="e">
        <f>NA()</f>
        <v>#N/A</v>
      </c>
      <c r="AJ4854" t="e">
        <f>NA()</f>
        <v>#N/A</v>
      </c>
      <c r="AK4854" t="e">
        <f>NA()</f>
        <v>#N/A</v>
      </c>
      <c r="AL4854" t="e">
        <f>NA()</f>
        <v>#N/A</v>
      </c>
      <c r="AM4854" t="e">
        <f>NA()</f>
        <v>#N/A</v>
      </c>
      <c r="AN4854" s="13">
        <v>0.74739999999999995</v>
      </c>
      <c r="AO4854" t="e">
        <f>NA()</f>
        <v>#N/A</v>
      </c>
      <c r="AP4854" t="e">
        <f>NA()</f>
        <v>#N/A</v>
      </c>
    </row>
    <row r="4855" spans="31:42" x14ac:dyDescent="0.35">
      <c r="AE4855" s="25">
        <v>43169</v>
      </c>
      <c r="AF4855" t="e">
        <f>NA()</f>
        <v>#N/A</v>
      </c>
      <c r="AG4855" t="e">
        <f>NA()</f>
        <v>#N/A</v>
      </c>
      <c r="AH4855" t="e">
        <f>NA()</f>
        <v>#N/A</v>
      </c>
      <c r="AI4855" t="e">
        <f>NA()</f>
        <v>#N/A</v>
      </c>
      <c r="AJ4855" t="e">
        <f>NA()</f>
        <v>#N/A</v>
      </c>
      <c r="AK4855" t="e">
        <f>NA()</f>
        <v>#N/A</v>
      </c>
      <c r="AL4855" t="e">
        <f>NA()</f>
        <v>#N/A</v>
      </c>
      <c r="AM4855" t="e">
        <f>NA()</f>
        <v>#N/A</v>
      </c>
      <c r="AN4855" t="e">
        <f>NA()</f>
        <v>#N/A</v>
      </c>
      <c r="AO4855" t="e">
        <f>NA()</f>
        <v>#N/A</v>
      </c>
      <c r="AP4855" t="e">
        <f>NA()</f>
        <v>#N/A</v>
      </c>
    </row>
    <row r="4856" spans="31:42" x14ac:dyDescent="0.35">
      <c r="AE4856" s="25">
        <v>43170</v>
      </c>
      <c r="AF4856" t="e">
        <f>NA()</f>
        <v>#N/A</v>
      </c>
      <c r="AG4856" t="e">
        <f>NA()</f>
        <v>#N/A</v>
      </c>
      <c r="AH4856" t="e">
        <f>NA()</f>
        <v>#N/A</v>
      </c>
      <c r="AI4856" t="e">
        <f>NA()</f>
        <v>#N/A</v>
      </c>
      <c r="AJ4856" t="e">
        <f>NA()</f>
        <v>#N/A</v>
      </c>
      <c r="AK4856" t="e">
        <f>NA()</f>
        <v>#N/A</v>
      </c>
      <c r="AL4856" t="e">
        <f>NA()</f>
        <v>#N/A</v>
      </c>
      <c r="AM4856" t="e">
        <f>NA()</f>
        <v>#N/A</v>
      </c>
      <c r="AN4856" t="e">
        <f>NA()</f>
        <v>#N/A</v>
      </c>
      <c r="AO4856" t="e">
        <f>NA()</f>
        <v>#N/A</v>
      </c>
      <c r="AP4856" t="e">
        <f>NA()</f>
        <v>#N/A</v>
      </c>
    </row>
    <row r="4857" spans="31:42" x14ac:dyDescent="0.35">
      <c r="AE4857" s="25">
        <v>43171</v>
      </c>
      <c r="AF4857" t="e">
        <f>NA()</f>
        <v>#N/A</v>
      </c>
      <c r="AG4857" t="e">
        <f>NA()</f>
        <v>#N/A</v>
      </c>
      <c r="AH4857" t="e">
        <f>NA()</f>
        <v>#N/A</v>
      </c>
      <c r="AI4857" t="e">
        <f>NA()</f>
        <v>#N/A</v>
      </c>
      <c r="AJ4857" t="e">
        <f>NA()</f>
        <v>#N/A</v>
      </c>
      <c r="AK4857" t="e">
        <f>NA()</f>
        <v>#N/A</v>
      </c>
      <c r="AL4857" t="e">
        <f>NA()</f>
        <v>#N/A</v>
      </c>
      <c r="AM4857" t="e">
        <f>NA()</f>
        <v>#N/A</v>
      </c>
      <c r="AN4857" s="13">
        <v>0.74580000000000002</v>
      </c>
      <c r="AO4857" t="e">
        <f>NA()</f>
        <v>#N/A</v>
      </c>
      <c r="AP4857" t="e">
        <f>NA()</f>
        <v>#N/A</v>
      </c>
    </row>
    <row r="4858" spans="31:42" x14ac:dyDescent="0.35">
      <c r="AE4858" s="25">
        <v>43172</v>
      </c>
      <c r="AF4858" t="e">
        <f>NA()</f>
        <v>#N/A</v>
      </c>
      <c r="AG4858" t="e">
        <f>NA()</f>
        <v>#N/A</v>
      </c>
      <c r="AH4858" t="e">
        <f>NA()</f>
        <v>#N/A</v>
      </c>
      <c r="AI4858" t="e">
        <f>NA()</f>
        <v>#N/A</v>
      </c>
      <c r="AJ4858" t="e">
        <f>NA()</f>
        <v>#N/A</v>
      </c>
      <c r="AK4858" t="e">
        <f>NA()</f>
        <v>#N/A</v>
      </c>
      <c r="AL4858" t="e">
        <f>NA()</f>
        <v>#N/A</v>
      </c>
      <c r="AM4858" t="e">
        <f>NA()</f>
        <v>#N/A</v>
      </c>
      <c r="AN4858" s="13">
        <v>0.74299999999999999</v>
      </c>
      <c r="AO4858" t="e">
        <f>NA()</f>
        <v>#N/A</v>
      </c>
      <c r="AP4858" t="e">
        <f>NA()</f>
        <v>#N/A</v>
      </c>
    </row>
    <row r="4859" spans="31:42" x14ac:dyDescent="0.35">
      <c r="AE4859" s="25">
        <v>43173</v>
      </c>
      <c r="AF4859" t="e">
        <f>NA()</f>
        <v>#N/A</v>
      </c>
      <c r="AG4859" t="e">
        <f>NA()</f>
        <v>#N/A</v>
      </c>
      <c r="AH4859" t="e">
        <f>NA()</f>
        <v>#N/A</v>
      </c>
      <c r="AI4859" t="e">
        <f>NA()</f>
        <v>#N/A</v>
      </c>
      <c r="AJ4859" t="e">
        <f>NA()</f>
        <v>#N/A</v>
      </c>
      <c r="AK4859" t="e">
        <f>NA()</f>
        <v>#N/A</v>
      </c>
      <c r="AL4859" t="e">
        <f>NA()</f>
        <v>#N/A</v>
      </c>
      <c r="AM4859" t="e">
        <f>NA()</f>
        <v>#N/A</v>
      </c>
      <c r="AN4859" s="13">
        <v>0.74119999999999997</v>
      </c>
      <c r="AO4859" t="e">
        <f>NA()</f>
        <v>#N/A</v>
      </c>
      <c r="AP4859" t="e">
        <f>NA()</f>
        <v>#N/A</v>
      </c>
    </row>
    <row r="4860" spans="31:42" x14ac:dyDescent="0.35">
      <c r="AE4860" s="25">
        <v>43174</v>
      </c>
      <c r="AF4860" t="e">
        <f>NA()</f>
        <v>#N/A</v>
      </c>
      <c r="AG4860" t="e">
        <f>NA()</f>
        <v>#N/A</v>
      </c>
      <c r="AH4860" t="e">
        <f>NA()</f>
        <v>#N/A</v>
      </c>
      <c r="AI4860" t="e">
        <f>NA()</f>
        <v>#N/A</v>
      </c>
      <c r="AJ4860" t="e">
        <f>NA()</f>
        <v>#N/A</v>
      </c>
      <c r="AK4860" t="e">
        <f>NA()</f>
        <v>#N/A</v>
      </c>
      <c r="AL4860" t="e">
        <f>NA()</f>
        <v>#N/A</v>
      </c>
      <c r="AM4860" t="e">
        <f>NA()</f>
        <v>#N/A</v>
      </c>
      <c r="AN4860" s="13">
        <v>0.73929999999999996</v>
      </c>
      <c r="AO4860" t="e">
        <f>NA()</f>
        <v>#N/A</v>
      </c>
      <c r="AP4860" t="e">
        <f>NA()</f>
        <v>#N/A</v>
      </c>
    </row>
    <row r="4861" spans="31:42" x14ac:dyDescent="0.35">
      <c r="AE4861" s="25">
        <v>43175</v>
      </c>
      <c r="AF4861" t="e">
        <f>NA()</f>
        <v>#N/A</v>
      </c>
      <c r="AG4861" t="e">
        <f>NA()</f>
        <v>#N/A</v>
      </c>
      <c r="AH4861" t="e">
        <f>NA()</f>
        <v>#N/A</v>
      </c>
      <c r="AI4861" t="e">
        <f>NA()</f>
        <v>#N/A</v>
      </c>
      <c r="AJ4861" t="e">
        <f>NA()</f>
        <v>#N/A</v>
      </c>
      <c r="AK4861" t="e">
        <f>NA()</f>
        <v>#N/A</v>
      </c>
      <c r="AL4861" t="e">
        <f>NA()</f>
        <v>#N/A</v>
      </c>
      <c r="AM4861" t="e">
        <f>NA()</f>
        <v>#N/A</v>
      </c>
      <c r="AN4861" s="13">
        <v>0.72319999999999995</v>
      </c>
      <c r="AO4861" t="e">
        <f>NA()</f>
        <v>#N/A</v>
      </c>
      <c r="AP4861" t="e">
        <f>NA()</f>
        <v>#N/A</v>
      </c>
    </row>
    <row r="4862" spans="31:42" x14ac:dyDescent="0.35">
      <c r="AE4862" s="25">
        <v>43176</v>
      </c>
      <c r="AF4862" t="e">
        <f>NA()</f>
        <v>#N/A</v>
      </c>
      <c r="AG4862" t="e">
        <f>NA()</f>
        <v>#N/A</v>
      </c>
      <c r="AH4862" t="e">
        <f>NA()</f>
        <v>#N/A</v>
      </c>
      <c r="AI4862" t="e">
        <f>NA()</f>
        <v>#N/A</v>
      </c>
      <c r="AJ4862" t="e">
        <f>NA()</f>
        <v>#N/A</v>
      </c>
      <c r="AK4862" t="e">
        <f>NA()</f>
        <v>#N/A</v>
      </c>
      <c r="AL4862" t="e">
        <f>NA()</f>
        <v>#N/A</v>
      </c>
      <c r="AM4862" t="e">
        <f>NA()</f>
        <v>#N/A</v>
      </c>
      <c r="AN4862" t="e">
        <f>NA()</f>
        <v>#N/A</v>
      </c>
      <c r="AO4862" t="e">
        <f>NA()</f>
        <v>#N/A</v>
      </c>
      <c r="AP4862" t="e">
        <f>NA()</f>
        <v>#N/A</v>
      </c>
    </row>
    <row r="4863" spans="31:42" x14ac:dyDescent="0.35">
      <c r="AE4863" s="25">
        <v>43177</v>
      </c>
      <c r="AF4863" t="e">
        <f>NA()</f>
        <v>#N/A</v>
      </c>
      <c r="AG4863" t="e">
        <f>NA()</f>
        <v>#N/A</v>
      </c>
      <c r="AH4863" t="e">
        <f>NA()</f>
        <v>#N/A</v>
      </c>
      <c r="AI4863" t="e">
        <f>NA()</f>
        <v>#N/A</v>
      </c>
      <c r="AJ4863" t="e">
        <f>NA()</f>
        <v>#N/A</v>
      </c>
      <c r="AK4863" t="e">
        <f>NA()</f>
        <v>#N/A</v>
      </c>
      <c r="AL4863" t="e">
        <f>NA()</f>
        <v>#N/A</v>
      </c>
      <c r="AM4863" t="e">
        <f>NA()</f>
        <v>#N/A</v>
      </c>
      <c r="AN4863" t="e">
        <f>NA()</f>
        <v>#N/A</v>
      </c>
      <c r="AO4863" t="e">
        <f>NA()</f>
        <v>#N/A</v>
      </c>
      <c r="AP4863" t="e">
        <f>NA()</f>
        <v>#N/A</v>
      </c>
    </row>
    <row r="4864" spans="31:42" x14ac:dyDescent="0.35">
      <c r="AE4864" s="25">
        <v>43178</v>
      </c>
      <c r="AF4864" t="e">
        <f>NA()</f>
        <v>#N/A</v>
      </c>
      <c r="AG4864" t="e">
        <f>NA()</f>
        <v>#N/A</v>
      </c>
      <c r="AH4864" t="e">
        <f>NA()</f>
        <v>#N/A</v>
      </c>
      <c r="AI4864" t="e">
        <f>NA()</f>
        <v>#N/A</v>
      </c>
      <c r="AJ4864" t="e">
        <f>NA()</f>
        <v>#N/A</v>
      </c>
      <c r="AK4864" t="e">
        <f>NA()</f>
        <v>#N/A</v>
      </c>
      <c r="AL4864" t="e">
        <f>NA()</f>
        <v>#N/A</v>
      </c>
      <c r="AM4864" t="e">
        <f>NA()</f>
        <v>#N/A</v>
      </c>
      <c r="AN4864" s="13">
        <v>0.71909999999999996</v>
      </c>
      <c r="AO4864" t="e">
        <f>NA()</f>
        <v>#N/A</v>
      </c>
      <c r="AP4864" t="e">
        <f>NA()</f>
        <v>#N/A</v>
      </c>
    </row>
    <row r="4865" spans="31:42" x14ac:dyDescent="0.35">
      <c r="AE4865" s="25">
        <v>43179</v>
      </c>
      <c r="AF4865" t="e">
        <f>NA()</f>
        <v>#N/A</v>
      </c>
      <c r="AG4865" t="e">
        <f>NA()</f>
        <v>#N/A</v>
      </c>
      <c r="AH4865" t="e">
        <f>NA()</f>
        <v>#N/A</v>
      </c>
      <c r="AI4865" t="e">
        <f>NA()</f>
        <v>#N/A</v>
      </c>
      <c r="AJ4865" t="e">
        <f>NA()</f>
        <v>#N/A</v>
      </c>
      <c r="AK4865" t="e">
        <f>NA()</f>
        <v>#N/A</v>
      </c>
      <c r="AL4865" t="e">
        <f>NA()</f>
        <v>#N/A</v>
      </c>
      <c r="AM4865" t="e">
        <f>NA()</f>
        <v>#N/A</v>
      </c>
      <c r="AN4865" s="13">
        <v>0.71630000000000005</v>
      </c>
      <c r="AO4865" t="e">
        <f>NA()</f>
        <v>#N/A</v>
      </c>
      <c r="AP4865" t="e">
        <f>NA()</f>
        <v>#N/A</v>
      </c>
    </row>
    <row r="4866" spans="31:42" x14ac:dyDescent="0.35">
      <c r="AE4866" s="25">
        <v>43180</v>
      </c>
      <c r="AF4866" t="e">
        <f>NA()</f>
        <v>#N/A</v>
      </c>
      <c r="AG4866" t="e">
        <f>NA()</f>
        <v>#N/A</v>
      </c>
      <c r="AH4866" t="e">
        <f>NA()</f>
        <v>#N/A</v>
      </c>
      <c r="AI4866" t="e">
        <f>NA()</f>
        <v>#N/A</v>
      </c>
      <c r="AJ4866" t="e">
        <f>NA()</f>
        <v>#N/A</v>
      </c>
      <c r="AK4866" t="e">
        <f>NA()</f>
        <v>#N/A</v>
      </c>
      <c r="AL4866" t="e">
        <f>NA()</f>
        <v>#N/A</v>
      </c>
      <c r="AM4866" t="e">
        <f>NA()</f>
        <v>#N/A</v>
      </c>
      <c r="AN4866" s="13">
        <v>0.71530000000000005</v>
      </c>
      <c r="AO4866" t="e">
        <f>NA()</f>
        <v>#N/A</v>
      </c>
      <c r="AP4866" t="e">
        <f>NA()</f>
        <v>#N/A</v>
      </c>
    </row>
    <row r="4867" spans="31:42" x14ac:dyDescent="0.35">
      <c r="AE4867" s="25">
        <v>43181</v>
      </c>
      <c r="AF4867" t="e">
        <f>NA()</f>
        <v>#N/A</v>
      </c>
      <c r="AG4867" t="e">
        <f>NA()</f>
        <v>#N/A</v>
      </c>
      <c r="AH4867" t="e">
        <f>NA()</f>
        <v>#N/A</v>
      </c>
      <c r="AI4867" t="e">
        <f>NA()</f>
        <v>#N/A</v>
      </c>
      <c r="AJ4867" t="e">
        <f>NA()</f>
        <v>#N/A</v>
      </c>
      <c r="AK4867" t="e">
        <f>NA()</f>
        <v>#N/A</v>
      </c>
      <c r="AL4867" t="e">
        <f>NA()</f>
        <v>#N/A</v>
      </c>
      <c r="AM4867" t="e">
        <f>NA()</f>
        <v>#N/A</v>
      </c>
      <c r="AN4867" s="13">
        <v>0.70960000000000001</v>
      </c>
      <c r="AO4867" t="e">
        <f>NA()</f>
        <v>#N/A</v>
      </c>
      <c r="AP4867" t="e">
        <f>NA()</f>
        <v>#N/A</v>
      </c>
    </row>
    <row r="4868" spans="31:42" x14ac:dyDescent="0.35">
      <c r="AE4868" s="25">
        <v>43182</v>
      </c>
      <c r="AF4868" t="e">
        <f>NA()</f>
        <v>#N/A</v>
      </c>
      <c r="AG4868" t="e">
        <f>NA()</f>
        <v>#N/A</v>
      </c>
      <c r="AH4868" t="e">
        <f>NA()</f>
        <v>#N/A</v>
      </c>
      <c r="AI4868" t="e">
        <f>NA()</f>
        <v>#N/A</v>
      </c>
      <c r="AJ4868" t="e">
        <f>NA()</f>
        <v>#N/A</v>
      </c>
      <c r="AK4868" t="e">
        <f>NA()</f>
        <v>#N/A</v>
      </c>
      <c r="AL4868" t="e">
        <f>NA()</f>
        <v>#N/A</v>
      </c>
      <c r="AM4868" t="e">
        <f>NA()</f>
        <v>#N/A</v>
      </c>
      <c r="AN4868" s="13">
        <v>0.6925</v>
      </c>
      <c r="AO4868" t="e">
        <f>NA()</f>
        <v>#N/A</v>
      </c>
      <c r="AP4868" t="e">
        <f>NA()</f>
        <v>#N/A</v>
      </c>
    </row>
    <row r="4869" spans="31:42" x14ac:dyDescent="0.35">
      <c r="AE4869" s="25">
        <v>43183</v>
      </c>
      <c r="AF4869" t="e">
        <f>NA()</f>
        <v>#N/A</v>
      </c>
      <c r="AG4869" t="e">
        <f>NA()</f>
        <v>#N/A</v>
      </c>
      <c r="AH4869" t="e">
        <f>NA()</f>
        <v>#N/A</v>
      </c>
      <c r="AI4869" t="e">
        <f>NA()</f>
        <v>#N/A</v>
      </c>
      <c r="AJ4869" t="e">
        <f>NA()</f>
        <v>#N/A</v>
      </c>
      <c r="AK4869" t="e">
        <f>NA()</f>
        <v>#N/A</v>
      </c>
      <c r="AL4869" t="e">
        <f>NA()</f>
        <v>#N/A</v>
      </c>
      <c r="AM4869" t="e">
        <f>NA()</f>
        <v>#N/A</v>
      </c>
      <c r="AN4869" t="e">
        <f>NA()</f>
        <v>#N/A</v>
      </c>
      <c r="AO4869" t="e">
        <f>NA()</f>
        <v>#N/A</v>
      </c>
      <c r="AP4869" t="e">
        <f>NA()</f>
        <v>#N/A</v>
      </c>
    </row>
    <row r="4870" spans="31:42" x14ac:dyDescent="0.35">
      <c r="AE4870" s="25">
        <v>43184</v>
      </c>
      <c r="AF4870" t="e">
        <f>NA()</f>
        <v>#N/A</v>
      </c>
      <c r="AG4870" t="e">
        <f>NA()</f>
        <v>#N/A</v>
      </c>
      <c r="AH4870" t="e">
        <f>NA()</f>
        <v>#N/A</v>
      </c>
      <c r="AI4870" t="e">
        <f>NA()</f>
        <v>#N/A</v>
      </c>
      <c r="AJ4870" t="e">
        <f>NA()</f>
        <v>#N/A</v>
      </c>
      <c r="AK4870" t="e">
        <f>NA()</f>
        <v>#N/A</v>
      </c>
      <c r="AL4870" t="e">
        <f>NA()</f>
        <v>#N/A</v>
      </c>
      <c r="AM4870" t="e">
        <f>NA()</f>
        <v>#N/A</v>
      </c>
      <c r="AN4870" t="e">
        <f>NA()</f>
        <v>#N/A</v>
      </c>
      <c r="AO4870" t="e">
        <f>NA()</f>
        <v>#N/A</v>
      </c>
      <c r="AP4870" t="e">
        <f>NA()</f>
        <v>#N/A</v>
      </c>
    </row>
    <row r="4871" spans="31:42" x14ac:dyDescent="0.35">
      <c r="AE4871" s="25">
        <v>43185</v>
      </c>
      <c r="AF4871" t="e">
        <f>NA()</f>
        <v>#N/A</v>
      </c>
      <c r="AG4871" t="e">
        <f>NA()</f>
        <v>#N/A</v>
      </c>
      <c r="AH4871" t="e">
        <f>NA()</f>
        <v>#N/A</v>
      </c>
      <c r="AI4871" t="e">
        <f>NA()</f>
        <v>#N/A</v>
      </c>
      <c r="AJ4871" t="e">
        <f>NA()</f>
        <v>#N/A</v>
      </c>
      <c r="AK4871" t="e">
        <f>NA()</f>
        <v>#N/A</v>
      </c>
      <c r="AL4871" t="e">
        <f>NA()</f>
        <v>#N/A</v>
      </c>
      <c r="AM4871" t="e">
        <f>NA()</f>
        <v>#N/A</v>
      </c>
      <c r="AN4871" s="13">
        <v>0.68669999999999998</v>
      </c>
      <c r="AO4871" t="e">
        <f>NA()</f>
        <v>#N/A</v>
      </c>
      <c r="AP4871" t="e">
        <f>NA()</f>
        <v>#N/A</v>
      </c>
    </row>
    <row r="4872" spans="31:42" x14ac:dyDescent="0.35">
      <c r="AE4872" s="25">
        <v>43186</v>
      </c>
      <c r="AF4872" t="e">
        <f>NA()</f>
        <v>#N/A</v>
      </c>
      <c r="AG4872" t="e">
        <f>NA()</f>
        <v>#N/A</v>
      </c>
      <c r="AH4872" t="e">
        <f>NA()</f>
        <v>#N/A</v>
      </c>
      <c r="AI4872" t="e">
        <f>NA()</f>
        <v>#N/A</v>
      </c>
      <c r="AJ4872" t="e">
        <f>NA()</f>
        <v>#N/A</v>
      </c>
      <c r="AK4872" t="e">
        <f>NA()</f>
        <v>#N/A</v>
      </c>
      <c r="AL4872" t="e">
        <f>NA()</f>
        <v>#N/A</v>
      </c>
      <c r="AM4872" t="e">
        <f>NA()</f>
        <v>#N/A</v>
      </c>
      <c r="AN4872" s="13">
        <v>0.68400000000000005</v>
      </c>
      <c r="AO4872" t="e">
        <f>NA()</f>
        <v>#N/A</v>
      </c>
      <c r="AP4872" t="e">
        <f>NA()</f>
        <v>#N/A</v>
      </c>
    </row>
    <row r="4873" spans="31:42" x14ac:dyDescent="0.35">
      <c r="AE4873" s="25">
        <v>43187</v>
      </c>
      <c r="AF4873" t="e">
        <f>NA()</f>
        <v>#N/A</v>
      </c>
      <c r="AG4873" t="e">
        <f>NA()</f>
        <v>#N/A</v>
      </c>
      <c r="AH4873" t="e">
        <f>NA()</f>
        <v>#N/A</v>
      </c>
      <c r="AI4873" t="e">
        <f>NA()</f>
        <v>#N/A</v>
      </c>
      <c r="AJ4873" t="e">
        <f>NA()</f>
        <v>#N/A</v>
      </c>
      <c r="AK4873" t="e">
        <f>NA()</f>
        <v>#N/A</v>
      </c>
      <c r="AL4873" t="e">
        <f>NA()</f>
        <v>#N/A</v>
      </c>
      <c r="AM4873" t="e">
        <f>NA()</f>
        <v>#N/A</v>
      </c>
      <c r="AN4873" s="13">
        <v>0.68200000000000005</v>
      </c>
      <c r="AO4873" t="e">
        <f>NA()</f>
        <v>#N/A</v>
      </c>
      <c r="AP4873" t="e">
        <f>NA()</f>
        <v>#N/A</v>
      </c>
    </row>
    <row r="4874" spans="31:42" x14ac:dyDescent="0.35">
      <c r="AE4874" s="25">
        <v>43188</v>
      </c>
      <c r="AF4874" t="e">
        <f>NA()</f>
        <v>#N/A</v>
      </c>
      <c r="AG4874" t="e">
        <f>NA()</f>
        <v>#N/A</v>
      </c>
      <c r="AH4874" t="e">
        <f>NA()</f>
        <v>#N/A</v>
      </c>
      <c r="AI4874" t="e">
        <f>NA()</f>
        <v>#N/A</v>
      </c>
      <c r="AJ4874" t="e">
        <f>NA()</f>
        <v>#N/A</v>
      </c>
      <c r="AK4874" t="e">
        <f>NA()</f>
        <v>#N/A</v>
      </c>
      <c r="AL4874" t="e">
        <f>NA()</f>
        <v>#N/A</v>
      </c>
      <c r="AM4874" t="e">
        <f>NA()</f>
        <v>#N/A</v>
      </c>
      <c r="AN4874" s="13">
        <v>0.67859999999999998</v>
      </c>
      <c r="AO4874" t="e">
        <f>NA()</f>
        <v>#N/A</v>
      </c>
      <c r="AP4874" t="e">
        <f>NA()</f>
        <v>#N/A</v>
      </c>
    </row>
    <row r="4875" spans="31:42" x14ac:dyDescent="0.35">
      <c r="AE4875" s="25">
        <v>43189</v>
      </c>
      <c r="AF4875" t="e">
        <f>NA()</f>
        <v>#N/A</v>
      </c>
      <c r="AG4875" t="e">
        <f>NA()</f>
        <v>#N/A</v>
      </c>
      <c r="AH4875" t="e">
        <f>NA()</f>
        <v>#N/A</v>
      </c>
      <c r="AI4875" t="e">
        <f>NA()</f>
        <v>#N/A</v>
      </c>
      <c r="AJ4875" t="e">
        <f>NA()</f>
        <v>#N/A</v>
      </c>
      <c r="AK4875" t="e">
        <f>NA()</f>
        <v>#N/A</v>
      </c>
      <c r="AL4875" t="e">
        <f>NA()</f>
        <v>#N/A</v>
      </c>
      <c r="AM4875" t="e">
        <f>NA()</f>
        <v>#N/A</v>
      </c>
      <c r="AN4875" t="e">
        <f>NA()</f>
        <v>#N/A</v>
      </c>
      <c r="AO4875" t="e">
        <f>NA()</f>
        <v>#N/A</v>
      </c>
      <c r="AP4875" t="e">
        <f>NA()</f>
        <v>#N/A</v>
      </c>
    </row>
    <row r="4876" spans="31:42" x14ac:dyDescent="0.35">
      <c r="AE4876" s="25">
        <v>43190</v>
      </c>
      <c r="AF4876" t="e">
        <f>NA()</f>
        <v>#N/A</v>
      </c>
      <c r="AG4876" t="e">
        <f>NA()</f>
        <v>#N/A</v>
      </c>
      <c r="AH4876" t="e">
        <f>NA()</f>
        <v>#N/A</v>
      </c>
      <c r="AI4876" t="e">
        <f>NA()</f>
        <v>#N/A</v>
      </c>
      <c r="AJ4876" t="e">
        <f>NA()</f>
        <v>#N/A</v>
      </c>
      <c r="AK4876" t="e">
        <f>NA()</f>
        <v>#N/A</v>
      </c>
      <c r="AL4876" t="e">
        <f>NA()</f>
        <v>#N/A</v>
      </c>
      <c r="AM4876" t="e">
        <f>NA()</f>
        <v>#N/A</v>
      </c>
      <c r="AN4876" t="e">
        <f>NA()</f>
        <v>#N/A</v>
      </c>
      <c r="AO4876" t="e">
        <f>NA()</f>
        <v>#N/A</v>
      </c>
      <c r="AP4876" t="e">
        <f>NA()</f>
        <v>#N/A</v>
      </c>
    </row>
    <row r="4877" spans="31:42" x14ac:dyDescent="0.35">
      <c r="AE4877" s="25">
        <v>43191</v>
      </c>
      <c r="AF4877" t="e">
        <f>NA()</f>
        <v>#N/A</v>
      </c>
      <c r="AG4877" t="e">
        <f>NA()</f>
        <v>#N/A</v>
      </c>
      <c r="AH4877" t="e">
        <f>NA()</f>
        <v>#N/A</v>
      </c>
      <c r="AI4877" t="e">
        <f>NA()</f>
        <v>#N/A</v>
      </c>
      <c r="AJ4877" t="e">
        <f>NA()</f>
        <v>#N/A</v>
      </c>
      <c r="AK4877" t="e">
        <f>NA()</f>
        <v>#N/A</v>
      </c>
      <c r="AL4877" t="e">
        <f>NA()</f>
        <v>#N/A</v>
      </c>
      <c r="AM4877" t="e">
        <f>NA()</f>
        <v>#N/A</v>
      </c>
      <c r="AN4877" t="e">
        <f>NA()</f>
        <v>#N/A</v>
      </c>
      <c r="AO4877" s="13">
        <v>2.3227000000000002</v>
      </c>
      <c r="AP4877" t="e">
        <f>NA()</f>
        <v>#N/A</v>
      </c>
    </row>
    <row r="4878" spans="31:42" x14ac:dyDescent="0.35">
      <c r="AE4878" s="25">
        <v>43192</v>
      </c>
      <c r="AF4878" t="e">
        <f>NA()</f>
        <v>#N/A</v>
      </c>
      <c r="AG4878" t="e">
        <f>NA()</f>
        <v>#N/A</v>
      </c>
      <c r="AH4878" t="e">
        <f>NA()</f>
        <v>#N/A</v>
      </c>
      <c r="AI4878" t="e">
        <f>NA()</f>
        <v>#N/A</v>
      </c>
      <c r="AJ4878" t="e">
        <f>NA()</f>
        <v>#N/A</v>
      </c>
      <c r="AK4878" t="e">
        <f>NA()</f>
        <v>#N/A</v>
      </c>
      <c r="AL4878" t="e">
        <f>NA()</f>
        <v>#N/A</v>
      </c>
      <c r="AM4878" t="e">
        <f>NA()</f>
        <v>#N/A</v>
      </c>
      <c r="AN4878" s="13">
        <v>0.67730000000000001</v>
      </c>
      <c r="AO4878" t="e">
        <f>NA()</f>
        <v>#N/A</v>
      </c>
      <c r="AP4878" t="e">
        <f>NA()</f>
        <v>#N/A</v>
      </c>
    </row>
    <row r="4879" spans="31:42" x14ac:dyDescent="0.35">
      <c r="AE4879" s="25">
        <v>43193</v>
      </c>
      <c r="AF4879" t="e">
        <f>NA()</f>
        <v>#N/A</v>
      </c>
      <c r="AG4879" t="e">
        <f>NA()</f>
        <v>#N/A</v>
      </c>
      <c r="AH4879" t="e">
        <f>NA()</f>
        <v>#N/A</v>
      </c>
      <c r="AI4879" t="e">
        <f>NA()</f>
        <v>#N/A</v>
      </c>
      <c r="AJ4879" t="e">
        <f>NA()</f>
        <v>#N/A</v>
      </c>
      <c r="AK4879" t="e">
        <f>NA()</f>
        <v>#N/A</v>
      </c>
      <c r="AL4879" t="e">
        <f>NA()</f>
        <v>#N/A</v>
      </c>
      <c r="AM4879" t="e">
        <f>NA()</f>
        <v>#N/A</v>
      </c>
      <c r="AN4879" s="13">
        <v>0.6724</v>
      </c>
      <c r="AO4879" t="e">
        <f>NA()</f>
        <v>#N/A</v>
      </c>
      <c r="AP4879" t="e">
        <f>NA()</f>
        <v>#N/A</v>
      </c>
    </row>
    <row r="4880" spans="31:42" x14ac:dyDescent="0.35">
      <c r="AE4880" s="25">
        <v>43194</v>
      </c>
      <c r="AF4880" t="e">
        <f>NA()</f>
        <v>#N/A</v>
      </c>
      <c r="AG4880" t="e">
        <f>NA()</f>
        <v>#N/A</v>
      </c>
      <c r="AH4880" t="e">
        <f>NA()</f>
        <v>#N/A</v>
      </c>
      <c r="AI4880" t="e">
        <f>NA()</f>
        <v>#N/A</v>
      </c>
      <c r="AJ4880" t="e">
        <f>NA()</f>
        <v>#N/A</v>
      </c>
      <c r="AK4880" t="e">
        <f>NA()</f>
        <v>#N/A</v>
      </c>
      <c r="AL4880" t="e">
        <f>NA()</f>
        <v>#N/A</v>
      </c>
      <c r="AM4880" t="e">
        <f>NA()</f>
        <v>#N/A</v>
      </c>
      <c r="AN4880" s="13">
        <v>0.6704</v>
      </c>
      <c r="AO4880" t="e">
        <f>NA()</f>
        <v>#N/A</v>
      </c>
      <c r="AP4880" t="e">
        <f>NA()</f>
        <v>#N/A</v>
      </c>
    </row>
    <row r="4881" spans="31:42" x14ac:dyDescent="0.35">
      <c r="AE4881" s="25">
        <v>43195</v>
      </c>
      <c r="AF4881" t="e">
        <f>NA()</f>
        <v>#N/A</v>
      </c>
      <c r="AG4881" t="e">
        <f>NA()</f>
        <v>#N/A</v>
      </c>
      <c r="AH4881" t="e">
        <f>NA()</f>
        <v>#N/A</v>
      </c>
      <c r="AI4881" t="e">
        <f>NA()</f>
        <v>#N/A</v>
      </c>
      <c r="AJ4881" t="e">
        <f>NA()</f>
        <v>#N/A</v>
      </c>
      <c r="AK4881" t="e">
        <f>NA()</f>
        <v>#N/A</v>
      </c>
      <c r="AL4881" t="e">
        <f>NA()</f>
        <v>#N/A</v>
      </c>
      <c r="AM4881" t="e">
        <f>NA()</f>
        <v>#N/A</v>
      </c>
      <c r="AN4881" s="13">
        <v>0.66830000000000001</v>
      </c>
      <c r="AO4881" t="e">
        <f>NA()</f>
        <v>#N/A</v>
      </c>
      <c r="AP4881" t="e">
        <f>NA()</f>
        <v>#N/A</v>
      </c>
    </row>
    <row r="4882" spans="31:42" x14ac:dyDescent="0.35">
      <c r="AE4882" s="25">
        <v>43196</v>
      </c>
      <c r="AF4882" t="e">
        <f>NA()</f>
        <v>#N/A</v>
      </c>
      <c r="AG4882" t="e">
        <f>NA()</f>
        <v>#N/A</v>
      </c>
      <c r="AH4882" t="e">
        <f>NA()</f>
        <v>#N/A</v>
      </c>
      <c r="AI4882" t="e">
        <f>NA()</f>
        <v>#N/A</v>
      </c>
      <c r="AJ4882" t="e">
        <f>NA()</f>
        <v>#N/A</v>
      </c>
      <c r="AK4882" t="e">
        <f>NA()</f>
        <v>#N/A</v>
      </c>
      <c r="AL4882" t="e">
        <f>NA()</f>
        <v>#N/A</v>
      </c>
      <c r="AM4882" t="e">
        <f>NA()</f>
        <v>#N/A</v>
      </c>
      <c r="AN4882" s="13">
        <v>0.66600000000000004</v>
      </c>
      <c r="AO4882" t="e">
        <f>NA()</f>
        <v>#N/A</v>
      </c>
      <c r="AP4882" t="e">
        <f>NA()</f>
        <v>#N/A</v>
      </c>
    </row>
    <row r="4883" spans="31:42" x14ac:dyDescent="0.35">
      <c r="AE4883" s="25">
        <v>43197</v>
      </c>
      <c r="AF4883" t="e">
        <f>NA()</f>
        <v>#N/A</v>
      </c>
      <c r="AG4883" t="e">
        <f>NA()</f>
        <v>#N/A</v>
      </c>
      <c r="AH4883" t="e">
        <f>NA()</f>
        <v>#N/A</v>
      </c>
      <c r="AI4883" t="e">
        <f>NA()</f>
        <v>#N/A</v>
      </c>
      <c r="AJ4883" t="e">
        <f>NA()</f>
        <v>#N/A</v>
      </c>
      <c r="AK4883" t="e">
        <f>NA()</f>
        <v>#N/A</v>
      </c>
      <c r="AL4883" t="e">
        <f>NA()</f>
        <v>#N/A</v>
      </c>
      <c r="AM4883" t="e">
        <f>NA()</f>
        <v>#N/A</v>
      </c>
      <c r="AN4883" t="e">
        <f>NA()</f>
        <v>#N/A</v>
      </c>
      <c r="AO4883" t="e">
        <f>NA()</f>
        <v>#N/A</v>
      </c>
      <c r="AP4883" t="e">
        <f>NA()</f>
        <v>#N/A</v>
      </c>
    </row>
    <row r="4884" spans="31:42" x14ac:dyDescent="0.35">
      <c r="AE4884" s="25">
        <v>43198</v>
      </c>
      <c r="AF4884" t="e">
        <f>NA()</f>
        <v>#N/A</v>
      </c>
      <c r="AG4884" t="e">
        <f>NA()</f>
        <v>#N/A</v>
      </c>
      <c r="AH4884" t="e">
        <f>NA()</f>
        <v>#N/A</v>
      </c>
      <c r="AI4884" t="e">
        <f>NA()</f>
        <v>#N/A</v>
      </c>
      <c r="AJ4884" t="e">
        <f>NA()</f>
        <v>#N/A</v>
      </c>
      <c r="AK4884" t="e">
        <f>NA()</f>
        <v>#N/A</v>
      </c>
      <c r="AL4884" t="e">
        <f>NA()</f>
        <v>#N/A</v>
      </c>
      <c r="AM4884" t="e">
        <f>NA()</f>
        <v>#N/A</v>
      </c>
      <c r="AN4884" t="e">
        <f>NA()</f>
        <v>#N/A</v>
      </c>
      <c r="AO4884" t="e">
        <f>NA()</f>
        <v>#N/A</v>
      </c>
      <c r="AP4884" t="e">
        <f>NA()</f>
        <v>#N/A</v>
      </c>
    </row>
    <row r="4885" spans="31:42" x14ac:dyDescent="0.35">
      <c r="AE4885" s="25">
        <v>43199</v>
      </c>
      <c r="AF4885" t="e">
        <f>NA()</f>
        <v>#N/A</v>
      </c>
      <c r="AG4885" t="e">
        <f>NA()</f>
        <v>#N/A</v>
      </c>
      <c r="AH4885" t="e">
        <f>NA()</f>
        <v>#N/A</v>
      </c>
      <c r="AI4885" t="e">
        <f>NA()</f>
        <v>#N/A</v>
      </c>
      <c r="AJ4885" t="e">
        <f>NA()</f>
        <v>#N/A</v>
      </c>
      <c r="AK4885" t="e">
        <f>NA()</f>
        <v>#N/A</v>
      </c>
      <c r="AL4885" t="e">
        <f>NA()</f>
        <v>#N/A</v>
      </c>
      <c r="AM4885" t="e">
        <f>NA()</f>
        <v>#N/A</v>
      </c>
      <c r="AN4885" s="13">
        <v>0.66739999999999999</v>
      </c>
      <c r="AO4885" t="e">
        <f>NA()</f>
        <v>#N/A</v>
      </c>
      <c r="AP4885" t="e">
        <f>NA()</f>
        <v>#N/A</v>
      </c>
    </row>
    <row r="4886" spans="31:42" x14ac:dyDescent="0.35">
      <c r="AE4886" s="25">
        <v>43200</v>
      </c>
      <c r="AF4886" t="e">
        <f>NA()</f>
        <v>#N/A</v>
      </c>
      <c r="AG4886" t="e">
        <f>NA()</f>
        <v>#N/A</v>
      </c>
      <c r="AH4886" t="e">
        <f>NA()</f>
        <v>#N/A</v>
      </c>
      <c r="AI4886" t="e">
        <f>NA()</f>
        <v>#N/A</v>
      </c>
      <c r="AJ4886" t="e">
        <f>NA()</f>
        <v>#N/A</v>
      </c>
      <c r="AK4886" t="e">
        <f>NA()</f>
        <v>#N/A</v>
      </c>
      <c r="AL4886" t="e">
        <f>NA()</f>
        <v>#N/A</v>
      </c>
      <c r="AM4886" t="e">
        <f>NA()</f>
        <v>#N/A</v>
      </c>
      <c r="AN4886" s="13">
        <v>0.66890000000000005</v>
      </c>
      <c r="AO4886" t="e">
        <f>NA()</f>
        <v>#N/A</v>
      </c>
      <c r="AP4886" t="e">
        <f>NA()</f>
        <v>#N/A</v>
      </c>
    </row>
    <row r="4887" spans="31:42" x14ac:dyDescent="0.35">
      <c r="AE4887" s="25">
        <v>43201</v>
      </c>
      <c r="AF4887" t="e">
        <f>NA()</f>
        <v>#N/A</v>
      </c>
      <c r="AG4887" t="e">
        <f>NA()</f>
        <v>#N/A</v>
      </c>
      <c r="AH4887" t="e">
        <f>NA()</f>
        <v>#N/A</v>
      </c>
      <c r="AI4887" t="e">
        <f>NA()</f>
        <v>#N/A</v>
      </c>
      <c r="AJ4887" t="e">
        <f>NA()</f>
        <v>#N/A</v>
      </c>
      <c r="AK4887" t="e">
        <f>NA()</f>
        <v>#N/A</v>
      </c>
      <c r="AL4887" t="e">
        <f>NA()</f>
        <v>#N/A</v>
      </c>
      <c r="AM4887" t="e">
        <f>NA()</f>
        <v>#N/A</v>
      </c>
      <c r="AN4887" s="13">
        <v>0.67130000000000001</v>
      </c>
      <c r="AO4887" t="e">
        <f>NA()</f>
        <v>#N/A</v>
      </c>
      <c r="AP4887" t="e">
        <f>NA()</f>
        <v>#N/A</v>
      </c>
    </row>
    <row r="4888" spans="31:42" x14ac:dyDescent="0.35">
      <c r="AE4888" s="25">
        <v>43202</v>
      </c>
      <c r="AF4888" t="e">
        <f>NA()</f>
        <v>#N/A</v>
      </c>
      <c r="AG4888" t="e">
        <f>NA()</f>
        <v>#N/A</v>
      </c>
      <c r="AH4888" t="e">
        <f>NA()</f>
        <v>#N/A</v>
      </c>
      <c r="AI4888" t="e">
        <f>NA()</f>
        <v>#N/A</v>
      </c>
      <c r="AJ4888" t="e">
        <f>NA()</f>
        <v>#N/A</v>
      </c>
      <c r="AK4888" t="e">
        <f>NA()</f>
        <v>#N/A</v>
      </c>
      <c r="AL4888" t="e">
        <f>NA()</f>
        <v>#N/A</v>
      </c>
      <c r="AM4888" t="e">
        <f>NA()</f>
        <v>#N/A</v>
      </c>
      <c r="AN4888" s="13">
        <v>0.66949999999999998</v>
      </c>
      <c r="AO4888" t="e">
        <f>NA()</f>
        <v>#N/A</v>
      </c>
      <c r="AP4888" t="e">
        <f>NA()</f>
        <v>#N/A</v>
      </c>
    </row>
    <row r="4889" spans="31:42" x14ac:dyDescent="0.35">
      <c r="AE4889" s="25">
        <v>43203</v>
      </c>
      <c r="AF4889" t="e">
        <f>NA()</f>
        <v>#N/A</v>
      </c>
      <c r="AG4889" t="e">
        <f>NA()</f>
        <v>#N/A</v>
      </c>
      <c r="AH4889" t="e">
        <f>NA()</f>
        <v>#N/A</v>
      </c>
      <c r="AI4889" t="e">
        <f>NA()</f>
        <v>#N/A</v>
      </c>
      <c r="AJ4889" t="e">
        <f>NA()</f>
        <v>#N/A</v>
      </c>
      <c r="AK4889" t="e">
        <f>NA()</f>
        <v>#N/A</v>
      </c>
      <c r="AL4889" t="e">
        <f>NA()</f>
        <v>#N/A</v>
      </c>
      <c r="AM4889" t="e">
        <f>NA()</f>
        <v>#N/A</v>
      </c>
      <c r="AN4889" s="13">
        <v>0.66990000000000005</v>
      </c>
      <c r="AO4889" t="e">
        <f>NA()</f>
        <v>#N/A</v>
      </c>
      <c r="AP4889" t="e">
        <f>NA()</f>
        <v>#N/A</v>
      </c>
    </row>
    <row r="4890" spans="31:42" x14ac:dyDescent="0.35">
      <c r="AE4890" s="25">
        <v>43204</v>
      </c>
      <c r="AF4890" t="e">
        <f>NA()</f>
        <v>#N/A</v>
      </c>
      <c r="AG4890" t="e">
        <f>NA()</f>
        <v>#N/A</v>
      </c>
      <c r="AH4890" t="e">
        <f>NA()</f>
        <v>#N/A</v>
      </c>
      <c r="AI4890" t="e">
        <f>NA()</f>
        <v>#N/A</v>
      </c>
      <c r="AJ4890" t="e">
        <f>NA()</f>
        <v>#N/A</v>
      </c>
      <c r="AK4890" t="e">
        <f>NA()</f>
        <v>#N/A</v>
      </c>
      <c r="AL4890" t="e">
        <f>NA()</f>
        <v>#N/A</v>
      </c>
      <c r="AM4890" t="e">
        <f>NA()</f>
        <v>#N/A</v>
      </c>
      <c r="AN4890" t="e">
        <f>NA()</f>
        <v>#N/A</v>
      </c>
      <c r="AO4890" t="e">
        <f>NA()</f>
        <v>#N/A</v>
      </c>
      <c r="AP4890" t="e">
        <f>NA()</f>
        <v>#N/A</v>
      </c>
    </row>
    <row r="4891" spans="31:42" x14ac:dyDescent="0.35">
      <c r="AE4891" s="25">
        <v>43205</v>
      </c>
      <c r="AF4891" t="e">
        <f>NA()</f>
        <v>#N/A</v>
      </c>
      <c r="AG4891" t="e">
        <f>NA()</f>
        <v>#N/A</v>
      </c>
      <c r="AH4891" t="e">
        <f>NA()</f>
        <v>#N/A</v>
      </c>
      <c r="AI4891" t="e">
        <f>NA()</f>
        <v>#N/A</v>
      </c>
      <c r="AJ4891" t="e">
        <f>NA()</f>
        <v>#N/A</v>
      </c>
      <c r="AK4891" t="e">
        <f>NA()</f>
        <v>#N/A</v>
      </c>
      <c r="AL4891" t="e">
        <f>NA()</f>
        <v>#N/A</v>
      </c>
      <c r="AM4891" t="e">
        <f>NA()</f>
        <v>#N/A</v>
      </c>
      <c r="AN4891" t="e">
        <f>NA()</f>
        <v>#N/A</v>
      </c>
      <c r="AO4891" t="e">
        <f>NA()</f>
        <v>#N/A</v>
      </c>
      <c r="AP4891" t="e">
        <f>NA()</f>
        <v>#N/A</v>
      </c>
    </row>
    <row r="4892" spans="31:42" x14ac:dyDescent="0.35">
      <c r="AE4892" s="25">
        <v>43206</v>
      </c>
      <c r="AF4892" t="e">
        <f>NA()</f>
        <v>#N/A</v>
      </c>
      <c r="AG4892" t="e">
        <f>NA()</f>
        <v>#N/A</v>
      </c>
      <c r="AH4892" t="e">
        <f>NA()</f>
        <v>#N/A</v>
      </c>
      <c r="AI4892" t="e">
        <f>NA()</f>
        <v>#N/A</v>
      </c>
      <c r="AJ4892" t="e">
        <f>NA()</f>
        <v>#N/A</v>
      </c>
      <c r="AK4892" t="e">
        <f>NA()</f>
        <v>#N/A</v>
      </c>
      <c r="AL4892" t="e">
        <f>NA()</f>
        <v>#N/A</v>
      </c>
      <c r="AM4892" t="e">
        <f>NA()</f>
        <v>#N/A</v>
      </c>
      <c r="AN4892" s="13">
        <v>0.67269999999999996</v>
      </c>
      <c r="AO4892" t="e">
        <f>NA()</f>
        <v>#N/A</v>
      </c>
      <c r="AP4892" t="e">
        <f>NA()</f>
        <v>#N/A</v>
      </c>
    </row>
    <row r="4893" spans="31:42" x14ac:dyDescent="0.35">
      <c r="AE4893" s="25">
        <v>43207</v>
      </c>
      <c r="AF4893" t="e">
        <f>NA()</f>
        <v>#N/A</v>
      </c>
      <c r="AG4893" t="e">
        <f>NA()</f>
        <v>#N/A</v>
      </c>
      <c r="AH4893" t="e">
        <f>NA()</f>
        <v>#N/A</v>
      </c>
      <c r="AI4893" t="e">
        <f>NA()</f>
        <v>#N/A</v>
      </c>
      <c r="AJ4893" t="e">
        <f>NA()</f>
        <v>#N/A</v>
      </c>
      <c r="AK4893" t="e">
        <f>NA()</f>
        <v>#N/A</v>
      </c>
      <c r="AL4893" t="e">
        <f>NA()</f>
        <v>#N/A</v>
      </c>
      <c r="AM4893" t="e">
        <f>NA()</f>
        <v>#N/A</v>
      </c>
      <c r="AN4893" s="13">
        <v>0.67559999999999998</v>
      </c>
      <c r="AO4893" t="e">
        <f>NA()</f>
        <v>#N/A</v>
      </c>
      <c r="AP4893" t="e">
        <f>NA()</f>
        <v>#N/A</v>
      </c>
    </row>
    <row r="4894" spans="31:42" x14ac:dyDescent="0.35">
      <c r="AE4894" s="25">
        <v>43208</v>
      </c>
      <c r="AF4894" t="e">
        <f>NA()</f>
        <v>#N/A</v>
      </c>
      <c r="AG4894" t="e">
        <f>NA()</f>
        <v>#N/A</v>
      </c>
      <c r="AH4894" t="e">
        <f>NA()</f>
        <v>#N/A</v>
      </c>
      <c r="AI4894" t="e">
        <f>NA()</f>
        <v>#N/A</v>
      </c>
      <c r="AJ4894" t="e">
        <f>NA()</f>
        <v>#N/A</v>
      </c>
      <c r="AK4894" t="e">
        <f>NA()</f>
        <v>#N/A</v>
      </c>
      <c r="AL4894" t="e">
        <f>NA()</f>
        <v>#N/A</v>
      </c>
      <c r="AM4894" t="e">
        <f>NA()</f>
        <v>#N/A</v>
      </c>
      <c r="AN4894" s="13">
        <v>0.67949999999999999</v>
      </c>
      <c r="AO4894" t="e">
        <f>NA()</f>
        <v>#N/A</v>
      </c>
      <c r="AP4894" t="e">
        <f>NA()</f>
        <v>#N/A</v>
      </c>
    </row>
    <row r="4895" spans="31:42" x14ac:dyDescent="0.35">
      <c r="AE4895" s="25">
        <v>43209</v>
      </c>
      <c r="AF4895" t="e">
        <f>NA()</f>
        <v>#N/A</v>
      </c>
      <c r="AG4895" t="e">
        <f>NA()</f>
        <v>#N/A</v>
      </c>
      <c r="AH4895" t="e">
        <f>NA()</f>
        <v>#N/A</v>
      </c>
      <c r="AI4895" t="e">
        <f>NA()</f>
        <v>#N/A</v>
      </c>
      <c r="AJ4895" t="e">
        <f>NA()</f>
        <v>#N/A</v>
      </c>
      <c r="AK4895" t="e">
        <f>NA()</f>
        <v>#N/A</v>
      </c>
      <c r="AL4895" t="e">
        <f>NA()</f>
        <v>#N/A</v>
      </c>
      <c r="AM4895" t="e">
        <f>NA()</f>
        <v>#N/A</v>
      </c>
      <c r="AN4895" s="13">
        <v>0.68389999999999995</v>
      </c>
      <c r="AO4895" t="e">
        <f>NA()</f>
        <v>#N/A</v>
      </c>
      <c r="AP4895" t="e">
        <f>NA()</f>
        <v>#N/A</v>
      </c>
    </row>
    <row r="4896" spans="31:42" x14ac:dyDescent="0.35">
      <c r="AE4896" s="25">
        <v>43210</v>
      </c>
      <c r="AF4896" t="e">
        <f>NA()</f>
        <v>#N/A</v>
      </c>
      <c r="AG4896" t="e">
        <f>NA()</f>
        <v>#N/A</v>
      </c>
      <c r="AH4896" t="e">
        <f>NA()</f>
        <v>#N/A</v>
      </c>
      <c r="AI4896" t="e">
        <f>NA()</f>
        <v>#N/A</v>
      </c>
      <c r="AJ4896" t="e">
        <f>NA()</f>
        <v>#N/A</v>
      </c>
      <c r="AK4896" t="e">
        <f>NA()</f>
        <v>#N/A</v>
      </c>
      <c r="AL4896" t="e">
        <f>NA()</f>
        <v>#N/A</v>
      </c>
      <c r="AM4896" t="e">
        <f>NA()</f>
        <v>#N/A</v>
      </c>
      <c r="AN4896" s="13">
        <v>0.70630000000000004</v>
      </c>
      <c r="AO4896" t="e">
        <f>NA()</f>
        <v>#N/A</v>
      </c>
      <c r="AP4896" t="e">
        <f>NA()</f>
        <v>#N/A</v>
      </c>
    </row>
    <row r="4897" spans="31:42" x14ac:dyDescent="0.35">
      <c r="AE4897" s="25">
        <v>43211</v>
      </c>
      <c r="AF4897" t="e">
        <f>NA()</f>
        <v>#N/A</v>
      </c>
      <c r="AG4897" t="e">
        <f>NA()</f>
        <v>#N/A</v>
      </c>
      <c r="AH4897" t="e">
        <f>NA()</f>
        <v>#N/A</v>
      </c>
      <c r="AI4897" t="e">
        <f>NA()</f>
        <v>#N/A</v>
      </c>
      <c r="AJ4897" t="e">
        <f>NA()</f>
        <v>#N/A</v>
      </c>
      <c r="AK4897" t="e">
        <f>NA()</f>
        <v>#N/A</v>
      </c>
      <c r="AL4897" t="e">
        <f>NA()</f>
        <v>#N/A</v>
      </c>
      <c r="AM4897" t="e">
        <f>NA()</f>
        <v>#N/A</v>
      </c>
      <c r="AN4897" t="e">
        <f>NA()</f>
        <v>#N/A</v>
      </c>
      <c r="AO4897" t="e">
        <f>NA()</f>
        <v>#N/A</v>
      </c>
      <c r="AP4897" t="e">
        <f>NA()</f>
        <v>#N/A</v>
      </c>
    </row>
    <row r="4898" spans="31:42" x14ac:dyDescent="0.35">
      <c r="AE4898" s="25">
        <v>43212</v>
      </c>
      <c r="AF4898" t="e">
        <f>NA()</f>
        <v>#N/A</v>
      </c>
      <c r="AG4898" t="e">
        <f>NA()</f>
        <v>#N/A</v>
      </c>
      <c r="AH4898" t="e">
        <f>NA()</f>
        <v>#N/A</v>
      </c>
      <c r="AI4898" t="e">
        <f>NA()</f>
        <v>#N/A</v>
      </c>
      <c r="AJ4898" t="e">
        <f>NA()</f>
        <v>#N/A</v>
      </c>
      <c r="AK4898" t="e">
        <f>NA()</f>
        <v>#N/A</v>
      </c>
      <c r="AL4898" t="e">
        <f>NA()</f>
        <v>#N/A</v>
      </c>
      <c r="AM4898" t="e">
        <f>NA()</f>
        <v>#N/A</v>
      </c>
      <c r="AN4898" t="e">
        <f>NA()</f>
        <v>#N/A</v>
      </c>
      <c r="AO4898" t="e">
        <f>NA()</f>
        <v>#N/A</v>
      </c>
      <c r="AP4898" t="e">
        <f>NA()</f>
        <v>#N/A</v>
      </c>
    </row>
    <row r="4899" spans="31:42" x14ac:dyDescent="0.35">
      <c r="AE4899" s="25">
        <v>43213</v>
      </c>
      <c r="AF4899" t="e">
        <f>NA()</f>
        <v>#N/A</v>
      </c>
      <c r="AG4899" t="e">
        <f>NA()</f>
        <v>#N/A</v>
      </c>
      <c r="AH4899" t="e">
        <f>NA()</f>
        <v>#N/A</v>
      </c>
      <c r="AI4899" t="e">
        <f>NA()</f>
        <v>#N/A</v>
      </c>
      <c r="AJ4899" t="e">
        <f>NA()</f>
        <v>#N/A</v>
      </c>
      <c r="AK4899" t="e">
        <f>NA()</f>
        <v>#N/A</v>
      </c>
      <c r="AL4899" t="e">
        <f>NA()</f>
        <v>#N/A</v>
      </c>
      <c r="AM4899" t="e">
        <f>NA()</f>
        <v>#N/A</v>
      </c>
      <c r="AN4899" s="13">
        <v>0.71689999999999998</v>
      </c>
      <c r="AO4899" t="e">
        <f>NA()</f>
        <v>#N/A</v>
      </c>
      <c r="AP4899" t="e">
        <f>NA()</f>
        <v>#N/A</v>
      </c>
    </row>
    <row r="4900" spans="31:42" x14ac:dyDescent="0.35">
      <c r="AE4900" s="25">
        <v>43214</v>
      </c>
      <c r="AF4900" t="e">
        <f>NA()</f>
        <v>#N/A</v>
      </c>
      <c r="AG4900" t="e">
        <f>NA()</f>
        <v>#N/A</v>
      </c>
      <c r="AH4900" t="e">
        <f>NA()</f>
        <v>#N/A</v>
      </c>
      <c r="AI4900" t="e">
        <f>NA()</f>
        <v>#N/A</v>
      </c>
      <c r="AJ4900" t="e">
        <f>NA()</f>
        <v>#N/A</v>
      </c>
      <c r="AK4900" t="e">
        <f>NA()</f>
        <v>#N/A</v>
      </c>
      <c r="AL4900" t="e">
        <f>NA()</f>
        <v>#N/A</v>
      </c>
      <c r="AM4900" t="e">
        <f>NA()</f>
        <v>#N/A</v>
      </c>
      <c r="AN4900" s="13">
        <v>0.72529999999999994</v>
      </c>
      <c r="AO4900" t="e">
        <f>NA()</f>
        <v>#N/A</v>
      </c>
      <c r="AP4900" t="e">
        <f>NA()</f>
        <v>#N/A</v>
      </c>
    </row>
    <row r="4901" spans="31:42" x14ac:dyDescent="0.35">
      <c r="AE4901" s="25">
        <v>43215</v>
      </c>
      <c r="AF4901" t="e">
        <f>NA()</f>
        <v>#N/A</v>
      </c>
      <c r="AG4901" t="e">
        <f>NA()</f>
        <v>#N/A</v>
      </c>
      <c r="AH4901" t="e">
        <f>NA()</f>
        <v>#N/A</v>
      </c>
      <c r="AI4901" t="e">
        <f>NA()</f>
        <v>#N/A</v>
      </c>
      <c r="AJ4901" t="e">
        <f>NA()</f>
        <v>#N/A</v>
      </c>
      <c r="AK4901" t="e">
        <f>NA()</f>
        <v>#N/A</v>
      </c>
      <c r="AL4901" t="e">
        <f>NA()</f>
        <v>#N/A</v>
      </c>
      <c r="AM4901" t="e">
        <f>NA()</f>
        <v>#N/A</v>
      </c>
      <c r="AN4901" s="13">
        <v>0.73429999999999995</v>
      </c>
      <c r="AO4901" t="e">
        <f>NA()</f>
        <v>#N/A</v>
      </c>
      <c r="AP4901" t="e">
        <f>NA()</f>
        <v>#N/A</v>
      </c>
    </row>
    <row r="4902" spans="31:42" x14ac:dyDescent="0.35">
      <c r="AE4902" s="25">
        <v>43216</v>
      </c>
      <c r="AF4902" t="e">
        <f>NA()</f>
        <v>#N/A</v>
      </c>
      <c r="AG4902" t="e">
        <f>NA()</f>
        <v>#N/A</v>
      </c>
      <c r="AH4902" t="e">
        <f>NA()</f>
        <v>#N/A</v>
      </c>
      <c r="AI4902" t="e">
        <f>NA()</f>
        <v>#N/A</v>
      </c>
      <c r="AJ4902" t="e">
        <f>NA()</f>
        <v>#N/A</v>
      </c>
      <c r="AK4902" t="e">
        <f>NA()</f>
        <v>#N/A</v>
      </c>
      <c r="AL4902" t="e">
        <f>NA()</f>
        <v>#N/A</v>
      </c>
      <c r="AM4902" t="e">
        <f>NA()</f>
        <v>#N/A</v>
      </c>
      <c r="AN4902" s="13">
        <v>0.74319999999999997</v>
      </c>
      <c r="AO4902" t="e">
        <f>NA()</f>
        <v>#N/A</v>
      </c>
      <c r="AP4902" t="e">
        <f>NA()</f>
        <v>#N/A</v>
      </c>
    </row>
    <row r="4903" spans="31:42" x14ac:dyDescent="0.35">
      <c r="AE4903" s="25">
        <v>43217</v>
      </c>
      <c r="AF4903" t="e">
        <f>NA()</f>
        <v>#N/A</v>
      </c>
      <c r="AG4903" t="e">
        <f>NA()</f>
        <v>#N/A</v>
      </c>
      <c r="AH4903" t="e">
        <f>NA()</f>
        <v>#N/A</v>
      </c>
      <c r="AI4903" t="e">
        <f>NA()</f>
        <v>#N/A</v>
      </c>
      <c r="AJ4903" t="e">
        <f>NA()</f>
        <v>#N/A</v>
      </c>
      <c r="AK4903" t="e">
        <f>NA()</f>
        <v>#N/A</v>
      </c>
      <c r="AL4903" t="e">
        <f>NA()</f>
        <v>#N/A</v>
      </c>
      <c r="AM4903" t="e">
        <f>NA()</f>
        <v>#N/A</v>
      </c>
      <c r="AN4903" s="13">
        <v>0.79420000000000002</v>
      </c>
      <c r="AO4903" t="e">
        <f>NA()</f>
        <v>#N/A</v>
      </c>
      <c r="AP4903" t="e">
        <f>NA()</f>
        <v>#N/A</v>
      </c>
    </row>
    <row r="4904" spans="31:42" x14ac:dyDescent="0.35">
      <c r="AE4904" s="25">
        <v>43218</v>
      </c>
      <c r="AF4904" t="e">
        <f>NA()</f>
        <v>#N/A</v>
      </c>
      <c r="AG4904" t="e">
        <f>NA()</f>
        <v>#N/A</v>
      </c>
      <c r="AH4904" t="e">
        <f>NA()</f>
        <v>#N/A</v>
      </c>
      <c r="AI4904" t="e">
        <f>NA()</f>
        <v>#N/A</v>
      </c>
      <c r="AJ4904" t="e">
        <f>NA()</f>
        <v>#N/A</v>
      </c>
      <c r="AK4904" t="e">
        <f>NA()</f>
        <v>#N/A</v>
      </c>
      <c r="AL4904" t="e">
        <f>NA()</f>
        <v>#N/A</v>
      </c>
      <c r="AM4904" t="e">
        <f>NA()</f>
        <v>#N/A</v>
      </c>
      <c r="AN4904" t="e">
        <f>NA()</f>
        <v>#N/A</v>
      </c>
      <c r="AO4904" t="e">
        <f>NA()</f>
        <v>#N/A</v>
      </c>
      <c r="AP4904" t="e">
        <f>NA()</f>
        <v>#N/A</v>
      </c>
    </row>
    <row r="4905" spans="31:42" x14ac:dyDescent="0.35">
      <c r="AE4905" s="25">
        <v>43219</v>
      </c>
      <c r="AF4905" t="e">
        <f>NA()</f>
        <v>#N/A</v>
      </c>
      <c r="AG4905" t="e">
        <f>NA()</f>
        <v>#N/A</v>
      </c>
      <c r="AH4905" t="e">
        <f>NA()</f>
        <v>#N/A</v>
      </c>
      <c r="AI4905" t="e">
        <f>NA()</f>
        <v>#N/A</v>
      </c>
      <c r="AJ4905" t="e">
        <f>NA()</f>
        <v>#N/A</v>
      </c>
      <c r="AK4905" t="e">
        <f>NA()</f>
        <v>#N/A</v>
      </c>
      <c r="AL4905" t="e">
        <f>NA()</f>
        <v>#N/A</v>
      </c>
      <c r="AM4905" t="e">
        <f>NA()</f>
        <v>#N/A</v>
      </c>
      <c r="AN4905" t="e">
        <f>NA()</f>
        <v>#N/A</v>
      </c>
      <c r="AO4905" t="e">
        <f>NA()</f>
        <v>#N/A</v>
      </c>
      <c r="AP4905" t="e">
        <f>NA()</f>
        <v>#N/A</v>
      </c>
    </row>
    <row r="4906" spans="31:42" x14ac:dyDescent="0.35">
      <c r="AE4906" s="25">
        <v>43220</v>
      </c>
      <c r="AF4906" t="e">
        <f>NA()</f>
        <v>#N/A</v>
      </c>
      <c r="AG4906" t="e">
        <f>NA()</f>
        <v>#N/A</v>
      </c>
      <c r="AH4906" t="e">
        <f>NA()</f>
        <v>#N/A</v>
      </c>
      <c r="AI4906" t="e">
        <f>NA()</f>
        <v>#N/A</v>
      </c>
      <c r="AJ4906" t="e">
        <f>NA()</f>
        <v>#N/A</v>
      </c>
      <c r="AK4906" t="e">
        <f>NA()</f>
        <v>#N/A</v>
      </c>
      <c r="AL4906" t="e">
        <f>NA()</f>
        <v>#N/A</v>
      </c>
      <c r="AM4906" t="e">
        <f>NA()</f>
        <v>#N/A</v>
      </c>
      <c r="AN4906" s="13">
        <v>0.81079999999999997</v>
      </c>
      <c r="AO4906" t="e">
        <f>NA()</f>
        <v>#N/A</v>
      </c>
      <c r="AP4906" t="e">
        <f>NA()</f>
        <v>#N/A</v>
      </c>
    </row>
    <row r="4907" spans="31:42" x14ac:dyDescent="0.35">
      <c r="AE4907" s="25">
        <v>43221</v>
      </c>
      <c r="AF4907" t="e">
        <f>NA()</f>
        <v>#N/A</v>
      </c>
      <c r="AG4907" t="e">
        <f>NA()</f>
        <v>#N/A</v>
      </c>
      <c r="AH4907" t="e">
        <f>NA()</f>
        <v>#N/A</v>
      </c>
      <c r="AI4907" t="e">
        <f>NA()</f>
        <v>#N/A</v>
      </c>
      <c r="AJ4907" t="e">
        <f>NA()</f>
        <v>#N/A</v>
      </c>
      <c r="AK4907" t="e">
        <f>NA()</f>
        <v>#N/A</v>
      </c>
      <c r="AL4907" t="e">
        <f>NA()</f>
        <v>#N/A</v>
      </c>
      <c r="AM4907" t="e">
        <f>NA()</f>
        <v>#N/A</v>
      </c>
      <c r="AN4907" t="e">
        <f>NA()</f>
        <v>#N/A</v>
      </c>
      <c r="AO4907" s="13">
        <v>2.4163000000000001</v>
      </c>
      <c r="AP4907" t="e">
        <f>NA()</f>
        <v>#N/A</v>
      </c>
    </row>
    <row r="4908" spans="31:42" x14ac:dyDescent="0.35">
      <c r="AE4908" s="25">
        <v>43222</v>
      </c>
      <c r="AF4908" t="e">
        <f>NA()</f>
        <v>#N/A</v>
      </c>
      <c r="AG4908" t="e">
        <f>NA()</f>
        <v>#N/A</v>
      </c>
      <c r="AH4908" t="e">
        <f>NA()</f>
        <v>#N/A</v>
      </c>
      <c r="AI4908" t="e">
        <f>NA()</f>
        <v>#N/A</v>
      </c>
      <c r="AJ4908" t="e">
        <f>NA()</f>
        <v>#N/A</v>
      </c>
      <c r="AK4908" t="e">
        <f>NA()</f>
        <v>#N/A</v>
      </c>
      <c r="AL4908" t="e">
        <f>NA()</f>
        <v>#N/A</v>
      </c>
      <c r="AM4908" t="e">
        <f>NA()</f>
        <v>#N/A</v>
      </c>
      <c r="AN4908" s="13">
        <v>0.81210000000000004</v>
      </c>
      <c r="AO4908" t="e">
        <f>NA()</f>
        <v>#N/A</v>
      </c>
      <c r="AP4908" t="e">
        <f>NA()</f>
        <v>#N/A</v>
      </c>
    </row>
    <row r="4909" spans="31:42" x14ac:dyDescent="0.35">
      <c r="AE4909" s="25">
        <v>43223</v>
      </c>
      <c r="AF4909" t="e">
        <f>NA()</f>
        <v>#N/A</v>
      </c>
      <c r="AG4909" t="e">
        <f>NA()</f>
        <v>#N/A</v>
      </c>
      <c r="AH4909" t="e">
        <f>NA()</f>
        <v>#N/A</v>
      </c>
      <c r="AI4909" t="e">
        <f>NA()</f>
        <v>#N/A</v>
      </c>
      <c r="AJ4909" t="e">
        <f>NA()</f>
        <v>#N/A</v>
      </c>
      <c r="AK4909" t="e">
        <f>NA()</f>
        <v>#N/A</v>
      </c>
      <c r="AL4909" t="e">
        <f>NA()</f>
        <v>#N/A</v>
      </c>
      <c r="AM4909" t="e">
        <f>NA()</f>
        <v>#N/A</v>
      </c>
      <c r="AN4909" s="13">
        <v>0.81330000000000002</v>
      </c>
      <c r="AO4909" t="e">
        <f>NA()</f>
        <v>#N/A</v>
      </c>
      <c r="AP4909" t="e">
        <f>NA()</f>
        <v>#N/A</v>
      </c>
    </row>
    <row r="4910" spans="31:42" x14ac:dyDescent="0.35">
      <c r="AE4910" s="25">
        <v>43224</v>
      </c>
      <c r="AF4910" t="e">
        <f>NA()</f>
        <v>#N/A</v>
      </c>
      <c r="AG4910" t="e">
        <f>NA()</f>
        <v>#N/A</v>
      </c>
      <c r="AH4910" t="e">
        <f>NA()</f>
        <v>#N/A</v>
      </c>
      <c r="AI4910" t="e">
        <f>NA()</f>
        <v>#N/A</v>
      </c>
      <c r="AJ4910" t="e">
        <f>NA()</f>
        <v>#N/A</v>
      </c>
      <c r="AK4910" t="e">
        <f>NA()</f>
        <v>#N/A</v>
      </c>
      <c r="AL4910" t="e">
        <f>NA()</f>
        <v>#N/A</v>
      </c>
      <c r="AM4910" t="e">
        <f>NA()</f>
        <v>#N/A</v>
      </c>
      <c r="AN4910" s="13">
        <v>0.82879999999999998</v>
      </c>
      <c r="AO4910" t="e">
        <f>NA()</f>
        <v>#N/A</v>
      </c>
      <c r="AP4910" t="e">
        <f>NA()</f>
        <v>#N/A</v>
      </c>
    </row>
    <row r="4911" spans="31:42" x14ac:dyDescent="0.35">
      <c r="AE4911" s="25">
        <v>43225</v>
      </c>
      <c r="AF4911" t="e">
        <f>NA()</f>
        <v>#N/A</v>
      </c>
      <c r="AG4911" t="e">
        <f>NA()</f>
        <v>#N/A</v>
      </c>
      <c r="AH4911" t="e">
        <f>NA()</f>
        <v>#N/A</v>
      </c>
      <c r="AI4911" t="e">
        <f>NA()</f>
        <v>#N/A</v>
      </c>
      <c r="AJ4911" t="e">
        <f>NA()</f>
        <v>#N/A</v>
      </c>
      <c r="AK4911" t="e">
        <f>NA()</f>
        <v>#N/A</v>
      </c>
      <c r="AL4911" t="e">
        <f>NA()</f>
        <v>#N/A</v>
      </c>
      <c r="AM4911" t="e">
        <f>NA()</f>
        <v>#N/A</v>
      </c>
      <c r="AN4911" t="e">
        <f>NA()</f>
        <v>#N/A</v>
      </c>
      <c r="AO4911" t="e">
        <f>NA()</f>
        <v>#N/A</v>
      </c>
      <c r="AP4911" t="e">
        <f>NA()</f>
        <v>#N/A</v>
      </c>
    </row>
    <row r="4912" spans="31:42" x14ac:dyDescent="0.35">
      <c r="AE4912" s="25">
        <v>43226</v>
      </c>
      <c r="AF4912" t="e">
        <f>NA()</f>
        <v>#N/A</v>
      </c>
      <c r="AG4912" t="e">
        <f>NA()</f>
        <v>#N/A</v>
      </c>
      <c r="AH4912" t="e">
        <f>NA()</f>
        <v>#N/A</v>
      </c>
      <c r="AI4912" t="e">
        <f>NA()</f>
        <v>#N/A</v>
      </c>
      <c r="AJ4912" t="e">
        <f>NA()</f>
        <v>#N/A</v>
      </c>
      <c r="AK4912" t="e">
        <f>NA()</f>
        <v>#N/A</v>
      </c>
      <c r="AL4912" t="e">
        <f>NA()</f>
        <v>#N/A</v>
      </c>
      <c r="AM4912" t="e">
        <f>NA()</f>
        <v>#N/A</v>
      </c>
      <c r="AN4912" t="e">
        <f>NA()</f>
        <v>#N/A</v>
      </c>
      <c r="AO4912" t="e">
        <f>NA()</f>
        <v>#N/A</v>
      </c>
      <c r="AP4912" t="e">
        <f>NA()</f>
        <v>#N/A</v>
      </c>
    </row>
    <row r="4913" spans="31:42" x14ac:dyDescent="0.35">
      <c r="AE4913" s="25">
        <v>43227</v>
      </c>
      <c r="AF4913" t="e">
        <f>NA()</f>
        <v>#N/A</v>
      </c>
      <c r="AG4913" t="e">
        <f>NA()</f>
        <v>#N/A</v>
      </c>
      <c r="AH4913" t="e">
        <f>NA()</f>
        <v>#N/A</v>
      </c>
      <c r="AI4913" t="e">
        <f>NA()</f>
        <v>#N/A</v>
      </c>
      <c r="AJ4913" t="e">
        <f>NA()</f>
        <v>#N/A</v>
      </c>
      <c r="AK4913" t="e">
        <f>NA()</f>
        <v>#N/A</v>
      </c>
      <c r="AL4913" t="e">
        <f>NA()</f>
        <v>#N/A</v>
      </c>
      <c r="AM4913" t="e">
        <f>NA()</f>
        <v>#N/A</v>
      </c>
      <c r="AN4913" s="13">
        <v>0.83720000000000006</v>
      </c>
      <c r="AO4913" t="e">
        <f>NA()</f>
        <v>#N/A</v>
      </c>
      <c r="AP4913" t="e">
        <f>NA()</f>
        <v>#N/A</v>
      </c>
    </row>
    <row r="4914" spans="31:42" x14ac:dyDescent="0.35">
      <c r="AE4914" s="25">
        <v>43228</v>
      </c>
      <c r="AF4914" t="e">
        <f>NA()</f>
        <v>#N/A</v>
      </c>
      <c r="AG4914" t="e">
        <f>NA()</f>
        <v>#N/A</v>
      </c>
      <c r="AH4914" t="e">
        <f>NA()</f>
        <v>#N/A</v>
      </c>
      <c r="AI4914" t="e">
        <f>NA()</f>
        <v>#N/A</v>
      </c>
      <c r="AJ4914" t="e">
        <f>NA()</f>
        <v>#N/A</v>
      </c>
      <c r="AK4914" t="e">
        <f>NA()</f>
        <v>#N/A</v>
      </c>
      <c r="AL4914" t="e">
        <f>NA()</f>
        <v>#N/A</v>
      </c>
      <c r="AM4914" t="e">
        <f>NA()</f>
        <v>#N/A</v>
      </c>
      <c r="AN4914" s="13">
        <v>0.84560000000000002</v>
      </c>
      <c r="AO4914" t="e">
        <f>NA()</f>
        <v>#N/A</v>
      </c>
      <c r="AP4914" t="e">
        <f>NA()</f>
        <v>#N/A</v>
      </c>
    </row>
    <row r="4915" spans="31:42" x14ac:dyDescent="0.35">
      <c r="AE4915" s="25">
        <v>43229</v>
      </c>
      <c r="AF4915" t="e">
        <f>NA()</f>
        <v>#N/A</v>
      </c>
      <c r="AG4915" t="e">
        <f>NA()</f>
        <v>#N/A</v>
      </c>
      <c r="AH4915" t="e">
        <f>NA()</f>
        <v>#N/A</v>
      </c>
      <c r="AI4915" t="e">
        <f>NA()</f>
        <v>#N/A</v>
      </c>
      <c r="AJ4915" t="e">
        <f>NA()</f>
        <v>#N/A</v>
      </c>
      <c r="AK4915" t="e">
        <f>NA()</f>
        <v>#N/A</v>
      </c>
      <c r="AL4915" t="e">
        <f>NA()</f>
        <v>#N/A</v>
      </c>
      <c r="AM4915" t="e">
        <f>NA()</f>
        <v>#N/A</v>
      </c>
      <c r="AN4915" s="13">
        <v>0.84789999999999999</v>
      </c>
      <c r="AO4915" t="e">
        <f>NA()</f>
        <v>#N/A</v>
      </c>
      <c r="AP4915" t="e">
        <f>NA()</f>
        <v>#N/A</v>
      </c>
    </row>
    <row r="4916" spans="31:42" x14ac:dyDescent="0.35">
      <c r="AE4916" s="25">
        <v>43230</v>
      </c>
      <c r="AF4916" t="e">
        <f>NA()</f>
        <v>#N/A</v>
      </c>
      <c r="AG4916" t="e">
        <f>NA()</f>
        <v>#N/A</v>
      </c>
      <c r="AH4916" t="e">
        <f>NA()</f>
        <v>#N/A</v>
      </c>
      <c r="AI4916" t="e">
        <f>NA()</f>
        <v>#N/A</v>
      </c>
      <c r="AJ4916" t="e">
        <f>NA()</f>
        <v>#N/A</v>
      </c>
      <c r="AK4916" t="e">
        <f>NA()</f>
        <v>#N/A</v>
      </c>
      <c r="AL4916" t="e">
        <f>NA()</f>
        <v>#N/A</v>
      </c>
      <c r="AM4916" t="e">
        <f>NA()</f>
        <v>#N/A</v>
      </c>
      <c r="AN4916" s="13">
        <v>0.84419999999999995</v>
      </c>
      <c r="AO4916" t="e">
        <f>NA()</f>
        <v>#N/A</v>
      </c>
      <c r="AP4916" t="e">
        <f>NA()</f>
        <v>#N/A</v>
      </c>
    </row>
    <row r="4917" spans="31:42" x14ac:dyDescent="0.35">
      <c r="AE4917" s="25">
        <v>43231</v>
      </c>
      <c r="AF4917" t="e">
        <f>NA()</f>
        <v>#N/A</v>
      </c>
      <c r="AG4917" t="e">
        <f>NA()</f>
        <v>#N/A</v>
      </c>
      <c r="AH4917" t="e">
        <f>NA()</f>
        <v>#N/A</v>
      </c>
      <c r="AI4917" t="e">
        <f>NA()</f>
        <v>#N/A</v>
      </c>
      <c r="AJ4917" t="e">
        <f>NA()</f>
        <v>#N/A</v>
      </c>
      <c r="AK4917" t="e">
        <f>NA()</f>
        <v>#N/A</v>
      </c>
      <c r="AL4917" t="e">
        <f>NA()</f>
        <v>#N/A</v>
      </c>
      <c r="AM4917" t="e">
        <f>NA()</f>
        <v>#N/A</v>
      </c>
      <c r="AN4917" s="13">
        <v>0.8306</v>
      </c>
      <c r="AO4917" t="e">
        <f>NA()</f>
        <v>#N/A</v>
      </c>
      <c r="AP4917" t="e">
        <f>NA()</f>
        <v>#N/A</v>
      </c>
    </row>
    <row r="4918" spans="31:42" x14ac:dyDescent="0.35">
      <c r="AE4918" s="25">
        <v>43232</v>
      </c>
      <c r="AF4918" t="e">
        <f>NA()</f>
        <v>#N/A</v>
      </c>
      <c r="AG4918" t="e">
        <f>NA()</f>
        <v>#N/A</v>
      </c>
      <c r="AH4918" t="e">
        <f>NA()</f>
        <v>#N/A</v>
      </c>
      <c r="AI4918" t="e">
        <f>NA()</f>
        <v>#N/A</v>
      </c>
      <c r="AJ4918" t="e">
        <f>NA()</f>
        <v>#N/A</v>
      </c>
      <c r="AK4918" t="e">
        <f>NA()</f>
        <v>#N/A</v>
      </c>
      <c r="AL4918" t="e">
        <f>NA()</f>
        <v>#N/A</v>
      </c>
      <c r="AM4918" t="e">
        <f>NA()</f>
        <v>#N/A</v>
      </c>
      <c r="AN4918" t="e">
        <f>NA()</f>
        <v>#N/A</v>
      </c>
      <c r="AO4918" t="e">
        <f>NA()</f>
        <v>#N/A</v>
      </c>
      <c r="AP4918" t="e">
        <f>NA()</f>
        <v>#N/A</v>
      </c>
    </row>
    <row r="4919" spans="31:42" x14ac:dyDescent="0.35">
      <c r="AE4919" s="25">
        <v>43233</v>
      </c>
      <c r="AF4919" t="e">
        <f>NA()</f>
        <v>#N/A</v>
      </c>
      <c r="AG4919" t="e">
        <f>NA()</f>
        <v>#N/A</v>
      </c>
      <c r="AH4919" t="e">
        <f>NA()</f>
        <v>#N/A</v>
      </c>
      <c r="AI4919" t="e">
        <f>NA()</f>
        <v>#N/A</v>
      </c>
      <c r="AJ4919" t="e">
        <f>NA()</f>
        <v>#N/A</v>
      </c>
      <c r="AK4919" t="e">
        <f>NA()</f>
        <v>#N/A</v>
      </c>
      <c r="AL4919" t="e">
        <f>NA()</f>
        <v>#N/A</v>
      </c>
      <c r="AM4919" t="e">
        <f>NA()</f>
        <v>#N/A</v>
      </c>
      <c r="AN4919" t="e">
        <f>NA()</f>
        <v>#N/A</v>
      </c>
      <c r="AO4919" t="e">
        <f>NA()</f>
        <v>#N/A</v>
      </c>
      <c r="AP4919" t="e">
        <f>NA()</f>
        <v>#N/A</v>
      </c>
    </row>
    <row r="4920" spans="31:42" x14ac:dyDescent="0.35">
      <c r="AE4920" s="25">
        <v>43234</v>
      </c>
      <c r="AF4920" t="e">
        <f>NA()</f>
        <v>#N/A</v>
      </c>
      <c r="AG4920" t="e">
        <f>NA()</f>
        <v>#N/A</v>
      </c>
      <c r="AH4920" t="e">
        <f>NA()</f>
        <v>#N/A</v>
      </c>
      <c r="AI4920" t="e">
        <f>NA()</f>
        <v>#N/A</v>
      </c>
      <c r="AJ4920" t="e">
        <f>NA()</f>
        <v>#N/A</v>
      </c>
      <c r="AK4920" t="e">
        <f>NA()</f>
        <v>#N/A</v>
      </c>
      <c r="AL4920" t="e">
        <f>NA()</f>
        <v>#N/A</v>
      </c>
      <c r="AM4920" t="e">
        <f>NA()</f>
        <v>#N/A</v>
      </c>
      <c r="AN4920" s="13">
        <v>0.83499999999999996</v>
      </c>
      <c r="AO4920" t="e">
        <f>NA()</f>
        <v>#N/A</v>
      </c>
      <c r="AP4920" t="e">
        <f>NA()</f>
        <v>#N/A</v>
      </c>
    </row>
    <row r="4921" spans="31:42" x14ac:dyDescent="0.35">
      <c r="AE4921" s="25">
        <v>43235</v>
      </c>
      <c r="AF4921" t="e">
        <f>NA()</f>
        <v>#N/A</v>
      </c>
      <c r="AG4921" t="e">
        <f>NA()</f>
        <v>#N/A</v>
      </c>
      <c r="AH4921" t="e">
        <f>NA()</f>
        <v>#N/A</v>
      </c>
      <c r="AI4921" t="e">
        <f>NA()</f>
        <v>#N/A</v>
      </c>
      <c r="AJ4921" t="e">
        <f>NA()</f>
        <v>#N/A</v>
      </c>
      <c r="AK4921" t="e">
        <f>NA()</f>
        <v>#N/A</v>
      </c>
      <c r="AL4921" t="e">
        <f>NA()</f>
        <v>#N/A</v>
      </c>
      <c r="AM4921" t="e">
        <f>NA()</f>
        <v>#N/A</v>
      </c>
      <c r="AN4921" s="13">
        <v>0.83630000000000004</v>
      </c>
      <c r="AO4921" t="e">
        <f>NA()</f>
        <v>#N/A</v>
      </c>
      <c r="AP4921" t="e">
        <f>NA()</f>
        <v>#N/A</v>
      </c>
    </row>
    <row r="4922" spans="31:42" x14ac:dyDescent="0.35">
      <c r="AE4922" s="25">
        <v>43236</v>
      </c>
      <c r="AF4922" t="e">
        <f>NA()</f>
        <v>#N/A</v>
      </c>
      <c r="AG4922" t="e">
        <f>NA()</f>
        <v>#N/A</v>
      </c>
      <c r="AH4922" t="e">
        <f>NA()</f>
        <v>#N/A</v>
      </c>
      <c r="AI4922" t="e">
        <f>NA()</f>
        <v>#N/A</v>
      </c>
      <c r="AJ4922" t="e">
        <f>NA()</f>
        <v>#N/A</v>
      </c>
      <c r="AK4922" t="e">
        <f>NA()</f>
        <v>#N/A</v>
      </c>
      <c r="AL4922" t="e">
        <f>NA()</f>
        <v>#N/A</v>
      </c>
      <c r="AM4922" t="e">
        <f>NA()</f>
        <v>#N/A</v>
      </c>
      <c r="AN4922" s="13">
        <v>0.83679999999999999</v>
      </c>
      <c r="AO4922" t="e">
        <f>NA()</f>
        <v>#N/A</v>
      </c>
      <c r="AP4922" t="e">
        <f>NA()</f>
        <v>#N/A</v>
      </c>
    </row>
    <row r="4923" spans="31:42" x14ac:dyDescent="0.35">
      <c r="AE4923" s="25">
        <v>43237</v>
      </c>
      <c r="AF4923" t="e">
        <f>NA()</f>
        <v>#N/A</v>
      </c>
      <c r="AG4923" t="e">
        <f>NA()</f>
        <v>#N/A</v>
      </c>
      <c r="AH4923" t="e">
        <f>NA()</f>
        <v>#N/A</v>
      </c>
      <c r="AI4923" t="e">
        <f>NA()</f>
        <v>#N/A</v>
      </c>
      <c r="AJ4923" t="e">
        <f>NA()</f>
        <v>#N/A</v>
      </c>
      <c r="AK4923" t="e">
        <f>NA()</f>
        <v>#N/A</v>
      </c>
      <c r="AL4923" t="e">
        <f>NA()</f>
        <v>#N/A</v>
      </c>
      <c r="AM4923" t="e">
        <f>NA()</f>
        <v>#N/A</v>
      </c>
      <c r="AN4923" s="13">
        <v>0.83489999999999998</v>
      </c>
      <c r="AO4923" t="e">
        <f>NA()</f>
        <v>#N/A</v>
      </c>
      <c r="AP4923" t="e">
        <f>NA()</f>
        <v>#N/A</v>
      </c>
    </row>
    <row r="4924" spans="31:42" x14ac:dyDescent="0.35">
      <c r="AE4924" s="25">
        <v>43238</v>
      </c>
      <c r="AF4924" t="e">
        <f>NA()</f>
        <v>#N/A</v>
      </c>
      <c r="AG4924" t="e">
        <f>NA()</f>
        <v>#N/A</v>
      </c>
      <c r="AH4924" t="e">
        <f>NA()</f>
        <v>#N/A</v>
      </c>
      <c r="AI4924" t="e">
        <f>NA()</f>
        <v>#N/A</v>
      </c>
      <c r="AJ4924" t="e">
        <f>NA()</f>
        <v>#N/A</v>
      </c>
      <c r="AK4924" t="e">
        <f>NA()</f>
        <v>#N/A</v>
      </c>
      <c r="AL4924" t="e">
        <f>NA()</f>
        <v>#N/A</v>
      </c>
      <c r="AM4924" t="e">
        <f>NA()</f>
        <v>#N/A</v>
      </c>
      <c r="AN4924" s="13">
        <v>0.82489999999999997</v>
      </c>
      <c r="AO4924" t="e">
        <f>NA()</f>
        <v>#N/A</v>
      </c>
      <c r="AP4924" t="e">
        <f>NA()</f>
        <v>#N/A</v>
      </c>
    </row>
    <row r="4925" spans="31:42" x14ac:dyDescent="0.35">
      <c r="AE4925" s="25">
        <v>43239</v>
      </c>
      <c r="AF4925" t="e">
        <f>NA()</f>
        <v>#N/A</v>
      </c>
      <c r="AG4925" t="e">
        <f>NA()</f>
        <v>#N/A</v>
      </c>
      <c r="AH4925" t="e">
        <f>NA()</f>
        <v>#N/A</v>
      </c>
      <c r="AI4925" t="e">
        <f>NA()</f>
        <v>#N/A</v>
      </c>
      <c r="AJ4925" t="e">
        <f>NA()</f>
        <v>#N/A</v>
      </c>
      <c r="AK4925" t="e">
        <f>NA()</f>
        <v>#N/A</v>
      </c>
      <c r="AL4925" t="e">
        <f>NA()</f>
        <v>#N/A</v>
      </c>
      <c r="AM4925" t="e">
        <f>NA()</f>
        <v>#N/A</v>
      </c>
      <c r="AN4925" t="e">
        <f>NA()</f>
        <v>#N/A</v>
      </c>
      <c r="AO4925" t="e">
        <f>NA()</f>
        <v>#N/A</v>
      </c>
      <c r="AP4925" t="e">
        <f>NA()</f>
        <v>#N/A</v>
      </c>
    </row>
    <row r="4926" spans="31:42" x14ac:dyDescent="0.35">
      <c r="AE4926" s="25">
        <v>43240</v>
      </c>
      <c r="AF4926" t="e">
        <f>NA()</f>
        <v>#N/A</v>
      </c>
      <c r="AG4926" t="e">
        <f>NA()</f>
        <v>#N/A</v>
      </c>
      <c r="AH4926" t="e">
        <f>NA()</f>
        <v>#N/A</v>
      </c>
      <c r="AI4926" t="e">
        <f>NA()</f>
        <v>#N/A</v>
      </c>
      <c r="AJ4926" t="e">
        <f>NA()</f>
        <v>#N/A</v>
      </c>
      <c r="AK4926" t="e">
        <f>NA()</f>
        <v>#N/A</v>
      </c>
      <c r="AL4926" t="e">
        <f>NA()</f>
        <v>#N/A</v>
      </c>
      <c r="AM4926" t="e">
        <f>NA()</f>
        <v>#N/A</v>
      </c>
      <c r="AN4926" t="e">
        <f>NA()</f>
        <v>#N/A</v>
      </c>
      <c r="AO4926" t="e">
        <f>NA()</f>
        <v>#N/A</v>
      </c>
      <c r="AP4926" t="e">
        <f>NA()</f>
        <v>#N/A</v>
      </c>
    </row>
    <row r="4927" spans="31:42" x14ac:dyDescent="0.35">
      <c r="AE4927" s="25">
        <v>43241</v>
      </c>
      <c r="AF4927" t="e">
        <f>NA()</f>
        <v>#N/A</v>
      </c>
      <c r="AG4927" t="e">
        <f>NA()</f>
        <v>#N/A</v>
      </c>
      <c r="AH4927" t="e">
        <f>NA()</f>
        <v>#N/A</v>
      </c>
      <c r="AI4927" t="e">
        <f>NA()</f>
        <v>#N/A</v>
      </c>
      <c r="AJ4927" t="e">
        <f>NA()</f>
        <v>#N/A</v>
      </c>
      <c r="AK4927" t="e">
        <f>NA()</f>
        <v>#N/A</v>
      </c>
      <c r="AL4927" t="e">
        <f>NA()</f>
        <v>#N/A</v>
      </c>
      <c r="AM4927" t="e">
        <f>NA()</f>
        <v>#N/A</v>
      </c>
      <c r="AN4927" s="13">
        <v>0.81989999999999996</v>
      </c>
      <c r="AO4927" t="e">
        <f>NA()</f>
        <v>#N/A</v>
      </c>
      <c r="AP4927" t="e">
        <f>NA()</f>
        <v>#N/A</v>
      </c>
    </row>
    <row r="4928" spans="31:42" x14ac:dyDescent="0.35">
      <c r="AE4928" s="25">
        <v>43242</v>
      </c>
      <c r="AF4928" t="e">
        <f>NA()</f>
        <v>#N/A</v>
      </c>
      <c r="AG4928" t="e">
        <f>NA()</f>
        <v>#N/A</v>
      </c>
      <c r="AH4928" t="e">
        <f>NA()</f>
        <v>#N/A</v>
      </c>
      <c r="AI4928" t="e">
        <f>NA()</f>
        <v>#N/A</v>
      </c>
      <c r="AJ4928" t="e">
        <f>NA()</f>
        <v>#N/A</v>
      </c>
      <c r="AK4928" t="e">
        <f>NA()</f>
        <v>#N/A</v>
      </c>
      <c r="AL4928" t="e">
        <f>NA()</f>
        <v>#N/A</v>
      </c>
      <c r="AM4928" t="e">
        <f>NA()</f>
        <v>#N/A</v>
      </c>
      <c r="AN4928" s="13">
        <v>0.81379999999999997</v>
      </c>
      <c r="AO4928" t="e">
        <f>NA()</f>
        <v>#N/A</v>
      </c>
      <c r="AP4928" t="e">
        <f>NA()</f>
        <v>#N/A</v>
      </c>
    </row>
    <row r="4929" spans="31:42" x14ac:dyDescent="0.35">
      <c r="AE4929" s="25">
        <v>43243</v>
      </c>
      <c r="AF4929" t="e">
        <f>NA()</f>
        <v>#N/A</v>
      </c>
      <c r="AG4929" t="e">
        <f>NA()</f>
        <v>#N/A</v>
      </c>
      <c r="AH4929" t="e">
        <f>NA()</f>
        <v>#N/A</v>
      </c>
      <c r="AI4929" t="e">
        <f>NA()</f>
        <v>#N/A</v>
      </c>
      <c r="AJ4929" t="e">
        <f>NA()</f>
        <v>#N/A</v>
      </c>
      <c r="AK4929" t="e">
        <f>NA()</f>
        <v>#N/A</v>
      </c>
      <c r="AL4929" t="e">
        <f>NA()</f>
        <v>#N/A</v>
      </c>
      <c r="AM4929" t="e">
        <f>NA()</f>
        <v>#N/A</v>
      </c>
      <c r="AN4929" s="13">
        <v>0.81030000000000002</v>
      </c>
      <c r="AO4929" t="e">
        <f>NA()</f>
        <v>#N/A</v>
      </c>
      <c r="AP4929" t="e">
        <f>NA()</f>
        <v>#N/A</v>
      </c>
    </row>
    <row r="4930" spans="31:42" x14ac:dyDescent="0.35">
      <c r="AE4930" s="25">
        <v>43244</v>
      </c>
      <c r="AF4930" t="e">
        <f>NA()</f>
        <v>#N/A</v>
      </c>
      <c r="AG4930" t="e">
        <f>NA()</f>
        <v>#N/A</v>
      </c>
      <c r="AH4930" t="e">
        <f>NA()</f>
        <v>#N/A</v>
      </c>
      <c r="AI4930" t="e">
        <f>NA()</f>
        <v>#N/A</v>
      </c>
      <c r="AJ4930" t="e">
        <f>NA()</f>
        <v>#N/A</v>
      </c>
      <c r="AK4930" t="e">
        <f>NA()</f>
        <v>#N/A</v>
      </c>
      <c r="AL4930" t="e">
        <f>NA()</f>
        <v>#N/A</v>
      </c>
      <c r="AM4930" t="e">
        <f>NA()</f>
        <v>#N/A</v>
      </c>
      <c r="AN4930" s="13">
        <v>0.80400000000000005</v>
      </c>
      <c r="AO4930" t="e">
        <f>NA()</f>
        <v>#N/A</v>
      </c>
      <c r="AP4930" t="e">
        <f>NA()</f>
        <v>#N/A</v>
      </c>
    </row>
    <row r="4931" spans="31:42" x14ac:dyDescent="0.35">
      <c r="AE4931" s="25">
        <v>43245</v>
      </c>
      <c r="AF4931" t="e">
        <f>NA()</f>
        <v>#N/A</v>
      </c>
      <c r="AG4931" t="e">
        <f>NA()</f>
        <v>#N/A</v>
      </c>
      <c r="AH4931" t="e">
        <f>NA()</f>
        <v>#N/A</v>
      </c>
      <c r="AI4931" t="e">
        <f>NA()</f>
        <v>#N/A</v>
      </c>
      <c r="AJ4931" t="e">
        <f>NA()</f>
        <v>#N/A</v>
      </c>
      <c r="AK4931" t="e">
        <f>NA()</f>
        <v>#N/A</v>
      </c>
      <c r="AL4931" t="e">
        <f>NA()</f>
        <v>#N/A</v>
      </c>
      <c r="AM4931" t="e">
        <f>NA()</f>
        <v>#N/A</v>
      </c>
      <c r="AN4931" s="13">
        <v>0.79810000000000003</v>
      </c>
      <c r="AO4931" t="e">
        <f>NA()</f>
        <v>#N/A</v>
      </c>
      <c r="AP4931" t="e">
        <f>NA()</f>
        <v>#N/A</v>
      </c>
    </row>
    <row r="4932" spans="31:42" x14ac:dyDescent="0.35">
      <c r="AE4932" s="25">
        <v>43246</v>
      </c>
      <c r="AF4932" t="e">
        <f>NA()</f>
        <v>#N/A</v>
      </c>
      <c r="AG4932" t="e">
        <f>NA()</f>
        <v>#N/A</v>
      </c>
      <c r="AH4932" t="e">
        <f>NA()</f>
        <v>#N/A</v>
      </c>
      <c r="AI4932" t="e">
        <f>NA()</f>
        <v>#N/A</v>
      </c>
      <c r="AJ4932" t="e">
        <f>NA()</f>
        <v>#N/A</v>
      </c>
      <c r="AK4932" t="e">
        <f>NA()</f>
        <v>#N/A</v>
      </c>
      <c r="AL4932" t="e">
        <f>NA()</f>
        <v>#N/A</v>
      </c>
      <c r="AM4932" t="e">
        <f>NA()</f>
        <v>#N/A</v>
      </c>
      <c r="AN4932" t="e">
        <f>NA()</f>
        <v>#N/A</v>
      </c>
      <c r="AO4932" t="e">
        <f>NA()</f>
        <v>#N/A</v>
      </c>
      <c r="AP4932" t="e">
        <f>NA()</f>
        <v>#N/A</v>
      </c>
    </row>
    <row r="4933" spans="31:42" x14ac:dyDescent="0.35">
      <c r="AE4933" s="25">
        <v>43247</v>
      </c>
      <c r="AF4933" t="e">
        <f>NA()</f>
        <v>#N/A</v>
      </c>
      <c r="AG4933" t="e">
        <f>NA()</f>
        <v>#N/A</v>
      </c>
      <c r="AH4933" t="e">
        <f>NA()</f>
        <v>#N/A</v>
      </c>
      <c r="AI4933" t="e">
        <f>NA()</f>
        <v>#N/A</v>
      </c>
      <c r="AJ4933" t="e">
        <f>NA()</f>
        <v>#N/A</v>
      </c>
      <c r="AK4933" t="e">
        <f>NA()</f>
        <v>#N/A</v>
      </c>
      <c r="AL4933" t="e">
        <f>NA()</f>
        <v>#N/A</v>
      </c>
      <c r="AM4933" t="e">
        <f>NA()</f>
        <v>#N/A</v>
      </c>
      <c r="AN4933" t="e">
        <f>NA()</f>
        <v>#N/A</v>
      </c>
      <c r="AO4933" t="e">
        <f>NA()</f>
        <v>#N/A</v>
      </c>
      <c r="AP4933" t="e">
        <f>NA()</f>
        <v>#N/A</v>
      </c>
    </row>
    <row r="4934" spans="31:42" x14ac:dyDescent="0.35">
      <c r="AE4934" s="25">
        <v>43248</v>
      </c>
      <c r="AF4934" t="e">
        <f>NA()</f>
        <v>#N/A</v>
      </c>
      <c r="AG4934" t="e">
        <f>NA()</f>
        <v>#N/A</v>
      </c>
      <c r="AH4934" t="e">
        <f>NA()</f>
        <v>#N/A</v>
      </c>
      <c r="AI4934" t="e">
        <f>NA()</f>
        <v>#N/A</v>
      </c>
      <c r="AJ4934" t="e">
        <f>NA()</f>
        <v>#N/A</v>
      </c>
      <c r="AK4934" t="e">
        <f>NA()</f>
        <v>#N/A</v>
      </c>
      <c r="AL4934" t="e">
        <f>NA()</f>
        <v>#N/A</v>
      </c>
      <c r="AM4934" t="e">
        <f>NA()</f>
        <v>#N/A</v>
      </c>
      <c r="AN4934" s="13">
        <v>0.81389999999999996</v>
      </c>
      <c r="AO4934" t="e">
        <f>NA()</f>
        <v>#N/A</v>
      </c>
      <c r="AP4934" t="e">
        <f>NA()</f>
        <v>#N/A</v>
      </c>
    </row>
    <row r="4935" spans="31:42" x14ac:dyDescent="0.35">
      <c r="AE4935" s="25">
        <v>43249</v>
      </c>
      <c r="AF4935" t="e">
        <f>NA()</f>
        <v>#N/A</v>
      </c>
      <c r="AG4935" t="e">
        <f>NA()</f>
        <v>#N/A</v>
      </c>
      <c r="AH4935" t="e">
        <f>NA()</f>
        <v>#N/A</v>
      </c>
      <c r="AI4935" t="e">
        <f>NA()</f>
        <v>#N/A</v>
      </c>
      <c r="AJ4935" t="e">
        <f>NA()</f>
        <v>#N/A</v>
      </c>
      <c r="AK4935" t="e">
        <f>NA()</f>
        <v>#N/A</v>
      </c>
      <c r="AL4935" t="e">
        <f>NA()</f>
        <v>#N/A</v>
      </c>
      <c r="AM4935" t="e">
        <f>NA()</f>
        <v>#N/A</v>
      </c>
      <c r="AN4935" t="e">
        <f>NA()</f>
        <v>#N/A</v>
      </c>
      <c r="AO4935" t="e">
        <f>NA()</f>
        <v>#N/A</v>
      </c>
      <c r="AP4935" t="e">
        <f>NA()</f>
        <v>#N/A</v>
      </c>
    </row>
    <row r="4936" spans="31:42" x14ac:dyDescent="0.35">
      <c r="AE4936" s="25">
        <v>43250</v>
      </c>
      <c r="AF4936" t="e">
        <f>NA()</f>
        <v>#N/A</v>
      </c>
      <c r="AG4936" t="e">
        <f>NA()</f>
        <v>#N/A</v>
      </c>
      <c r="AH4936" t="e">
        <f>NA()</f>
        <v>#N/A</v>
      </c>
      <c r="AI4936" t="e">
        <f>NA()</f>
        <v>#N/A</v>
      </c>
      <c r="AJ4936" t="e">
        <f>NA()</f>
        <v>#N/A</v>
      </c>
      <c r="AK4936" t="e">
        <f>NA()</f>
        <v>#N/A</v>
      </c>
      <c r="AL4936" t="e">
        <f>NA()</f>
        <v>#N/A</v>
      </c>
      <c r="AM4936" t="e">
        <f>NA()</f>
        <v>#N/A</v>
      </c>
      <c r="AN4936" s="13">
        <v>0.82199999999999995</v>
      </c>
      <c r="AO4936" t="e">
        <f>NA()</f>
        <v>#N/A</v>
      </c>
      <c r="AP4936" t="e">
        <f>NA()</f>
        <v>#N/A</v>
      </c>
    </row>
    <row r="4937" spans="31:42" x14ac:dyDescent="0.35">
      <c r="AE4937" s="25">
        <v>43251</v>
      </c>
      <c r="AF4937" t="e">
        <f>NA()</f>
        <v>#N/A</v>
      </c>
      <c r="AG4937" t="e">
        <f>NA()</f>
        <v>#N/A</v>
      </c>
      <c r="AH4937" t="e">
        <f>NA()</f>
        <v>#N/A</v>
      </c>
      <c r="AI4937" t="e">
        <f>NA()</f>
        <v>#N/A</v>
      </c>
      <c r="AJ4937" t="e">
        <f>NA()</f>
        <v>#N/A</v>
      </c>
      <c r="AK4937" t="e">
        <f>NA()</f>
        <v>#N/A</v>
      </c>
      <c r="AL4937" t="e">
        <f>NA()</f>
        <v>#N/A</v>
      </c>
      <c r="AM4937" t="e">
        <f>NA()</f>
        <v>#N/A</v>
      </c>
      <c r="AN4937" s="13">
        <v>0.82769999999999999</v>
      </c>
      <c r="AO4937" t="e">
        <f>NA()</f>
        <v>#N/A</v>
      </c>
      <c r="AP4937" t="e">
        <f>NA()</f>
        <v>#N/A</v>
      </c>
    </row>
    <row r="4938" spans="31:42" x14ac:dyDescent="0.35">
      <c r="AE4938" s="25">
        <v>43252</v>
      </c>
      <c r="AF4938" t="e">
        <f>NA()</f>
        <v>#N/A</v>
      </c>
      <c r="AG4938" t="e">
        <f>NA()</f>
        <v>#N/A</v>
      </c>
      <c r="AH4938" t="e">
        <f>NA()</f>
        <v>#N/A</v>
      </c>
      <c r="AI4938" t="e">
        <f>NA()</f>
        <v>#N/A</v>
      </c>
      <c r="AJ4938" t="e">
        <f>NA()</f>
        <v>#N/A</v>
      </c>
      <c r="AK4938" t="e">
        <f>NA()</f>
        <v>#N/A</v>
      </c>
      <c r="AL4938" t="e">
        <f>NA()</f>
        <v>#N/A</v>
      </c>
      <c r="AM4938" t="e">
        <f>NA()</f>
        <v>#N/A</v>
      </c>
      <c r="AN4938" s="13">
        <v>0.84350000000000003</v>
      </c>
      <c r="AO4938" s="13">
        <v>2.5045999999999999</v>
      </c>
      <c r="AP4938" t="e">
        <f>NA()</f>
        <v>#N/A</v>
      </c>
    </row>
    <row r="4939" spans="31:42" x14ac:dyDescent="0.35">
      <c r="AE4939" s="25">
        <v>43253</v>
      </c>
      <c r="AF4939" t="e">
        <f>NA()</f>
        <v>#N/A</v>
      </c>
      <c r="AG4939" t="e">
        <f>NA()</f>
        <v>#N/A</v>
      </c>
      <c r="AH4939" t="e">
        <f>NA()</f>
        <v>#N/A</v>
      </c>
      <c r="AI4939" t="e">
        <f>NA()</f>
        <v>#N/A</v>
      </c>
      <c r="AJ4939" t="e">
        <f>NA()</f>
        <v>#N/A</v>
      </c>
      <c r="AK4939" t="e">
        <f>NA()</f>
        <v>#N/A</v>
      </c>
      <c r="AL4939" t="e">
        <f>NA()</f>
        <v>#N/A</v>
      </c>
      <c r="AM4939" t="e">
        <f>NA()</f>
        <v>#N/A</v>
      </c>
      <c r="AN4939" t="e">
        <f>NA()</f>
        <v>#N/A</v>
      </c>
      <c r="AO4939" t="e">
        <f>NA()</f>
        <v>#N/A</v>
      </c>
      <c r="AP4939" t="e">
        <f>NA()</f>
        <v>#N/A</v>
      </c>
    </row>
    <row r="4940" spans="31:42" x14ac:dyDescent="0.35">
      <c r="AE4940" s="25">
        <v>43254</v>
      </c>
      <c r="AF4940" t="e">
        <f>NA()</f>
        <v>#N/A</v>
      </c>
      <c r="AG4940" t="e">
        <f>NA()</f>
        <v>#N/A</v>
      </c>
      <c r="AH4940" t="e">
        <f>NA()</f>
        <v>#N/A</v>
      </c>
      <c r="AI4940" t="e">
        <f>NA()</f>
        <v>#N/A</v>
      </c>
      <c r="AJ4940" t="e">
        <f>NA()</f>
        <v>#N/A</v>
      </c>
      <c r="AK4940" t="e">
        <f>NA()</f>
        <v>#N/A</v>
      </c>
      <c r="AL4940" t="e">
        <f>NA()</f>
        <v>#N/A</v>
      </c>
      <c r="AM4940" t="e">
        <f>NA()</f>
        <v>#N/A</v>
      </c>
      <c r="AN4940" t="e">
        <f>NA()</f>
        <v>#N/A</v>
      </c>
      <c r="AO4940" t="e">
        <f>NA()</f>
        <v>#N/A</v>
      </c>
      <c r="AP4940" t="e">
        <f>NA()</f>
        <v>#N/A</v>
      </c>
    </row>
    <row r="4941" spans="31:42" x14ac:dyDescent="0.35">
      <c r="AE4941" s="25">
        <v>43255</v>
      </c>
      <c r="AF4941" t="e">
        <f>NA()</f>
        <v>#N/A</v>
      </c>
      <c r="AG4941" t="e">
        <f>NA()</f>
        <v>#N/A</v>
      </c>
      <c r="AH4941" t="e">
        <f>NA()</f>
        <v>#N/A</v>
      </c>
      <c r="AI4941" t="e">
        <f>NA()</f>
        <v>#N/A</v>
      </c>
      <c r="AJ4941" t="e">
        <f>NA()</f>
        <v>#N/A</v>
      </c>
      <c r="AK4941" t="e">
        <f>NA()</f>
        <v>#N/A</v>
      </c>
      <c r="AL4941" t="e">
        <f>NA()</f>
        <v>#N/A</v>
      </c>
      <c r="AM4941" t="e">
        <f>NA()</f>
        <v>#N/A</v>
      </c>
      <c r="AN4941" s="13">
        <v>0.8528</v>
      </c>
      <c r="AO4941" t="e">
        <f>NA()</f>
        <v>#N/A</v>
      </c>
      <c r="AP4941" t="e">
        <f>NA()</f>
        <v>#N/A</v>
      </c>
    </row>
    <row r="4942" spans="31:42" x14ac:dyDescent="0.35">
      <c r="AE4942" s="25">
        <v>43256</v>
      </c>
      <c r="AF4942" t="e">
        <f>NA()</f>
        <v>#N/A</v>
      </c>
      <c r="AG4942" t="e">
        <f>NA()</f>
        <v>#N/A</v>
      </c>
      <c r="AH4942" t="e">
        <f>NA()</f>
        <v>#N/A</v>
      </c>
      <c r="AI4942" t="e">
        <f>NA()</f>
        <v>#N/A</v>
      </c>
      <c r="AJ4942" t="e">
        <f>NA()</f>
        <v>#N/A</v>
      </c>
      <c r="AK4942" t="e">
        <f>NA()</f>
        <v>#N/A</v>
      </c>
      <c r="AL4942" t="e">
        <f>NA()</f>
        <v>#N/A</v>
      </c>
      <c r="AM4942" t="e">
        <f>NA()</f>
        <v>#N/A</v>
      </c>
      <c r="AN4942" s="13">
        <v>0.86009999999999998</v>
      </c>
      <c r="AO4942" t="e">
        <f>NA()</f>
        <v>#N/A</v>
      </c>
      <c r="AP4942" t="e">
        <f>NA()</f>
        <v>#N/A</v>
      </c>
    </row>
    <row r="4943" spans="31:42" x14ac:dyDescent="0.35">
      <c r="AE4943" s="25">
        <v>43257</v>
      </c>
      <c r="AF4943" t="e">
        <f>NA()</f>
        <v>#N/A</v>
      </c>
      <c r="AG4943" t="e">
        <f>NA()</f>
        <v>#N/A</v>
      </c>
      <c r="AH4943" t="e">
        <f>NA()</f>
        <v>#N/A</v>
      </c>
      <c r="AI4943" t="e">
        <f>NA()</f>
        <v>#N/A</v>
      </c>
      <c r="AJ4943" t="e">
        <f>NA()</f>
        <v>#N/A</v>
      </c>
      <c r="AK4943" t="e">
        <f>NA()</f>
        <v>#N/A</v>
      </c>
      <c r="AL4943" t="e">
        <f>NA()</f>
        <v>#N/A</v>
      </c>
      <c r="AM4943" t="e">
        <f>NA()</f>
        <v>#N/A</v>
      </c>
      <c r="AN4943" s="13">
        <v>0.8679</v>
      </c>
      <c r="AO4943" t="e">
        <f>NA()</f>
        <v>#N/A</v>
      </c>
      <c r="AP4943" t="e">
        <f>NA()</f>
        <v>#N/A</v>
      </c>
    </row>
    <row r="4944" spans="31:42" x14ac:dyDescent="0.35">
      <c r="AE4944" s="25">
        <v>43258</v>
      </c>
      <c r="AF4944" t="e">
        <f>NA()</f>
        <v>#N/A</v>
      </c>
      <c r="AG4944" t="e">
        <f>NA()</f>
        <v>#N/A</v>
      </c>
      <c r="AH4944" t="e">
        <f>NA()</f>
        <v>#N/A</v>
      </c>
      <c r="AI4944" t="e">
        <f>NA()</f>
        <v>#N/A</v>
      </c>
      <c r="AJ4944" t="e">
        <f>NA()</f>
        <v>#N/A</v>
      </c>
      <c r="AK4944" t="e">
        <f>NA()</f>
        <v>#N/A</v>
      </c>
      <c r="AL4944" t="e">
        <f>NA()</f>
        <v>#N/A</v>
      </c>
      <c r="AM4944" t="e">
        <f>NA()</f>
        <v>#N/A</v>
      </c>
      <c r="AN4944" s="13">
        <v>0.86950000000000005</v>
      </c>
      <c r="AO4944" t="e">
        <f>NA()</f>
        <v>#N/A</v>
      </c>
      <c r="AP4944" t="e">
        <f>NA()</f>
        <v>#N/A</v>
      </c>
    </row>
    <row r="4945" spans="31:42" x14ac:dyDescent="0.35">
      <c r="AE4945" s="25">
        <v>43259</v>
      </c>
      <c r="AF4945" t="e">
        <f>NA()</f>
        <v>#N/A</v>
      </c>
      <c r="AG4945" t="e">
        <f>NA()</f>
        <v>#N/A</v>
      </c>
      <c r="AH4945" t="e">
        <f>NA()</f>
        <v>#N/A</v>
      </c>
      <c r="AI4945" t="e">
        <f>NA()</f>
        <v>#N/A</v>
      </c>
      <c r="AJ4945" t="e">
        <f>NA()</f>
        <v>#N/A</v>
      </c>
      <c r="AK4945" t="e">
        <f>NA()</f>
        <v>#N/A</v>
      </c>
      <c r="AL4945" t="e">
        <f>NA()</f>
        <v>#N/A</v>
      </c>
      <c r="AM4945" t="e">
        <f>NA()</f>
        <v>#N/A</v>
      </c>
      <c r="AN4945" s="13">
        <v>0.87929999999999997</v>
      </c>
      <c r="AO4945" t="e">
        <f>NA()</f>
        <v>#N/A</v>
      </c>
      <c r="AP4945" t="e">
        <f>NA()</f>
        <v>#N/A</v>
      </c>
    </row>
    <row r="4946" spans="31:42" x14ac:dyDescent="0.35">
      <c r="AE4946" s="25">
        <v>43260</v>
      </c>
      <c r="AF4946" t="e">
        <f>NA()</f>
        <v>#N/A</v>
      </c>
      <c r="AG4946" t="e">
        <f>NA()</f>
        <v>#N/A</v>
      </c>
      <c r="AH4946" t="e">
        <f>NA()</f>
        <v>#N/A</v>
      </c>
      <c r="AI4946" t="e">
        <f>NA()</f>
        <v>#N/A</v>
      </c>
      <c r="AJ4946" t="e">
        <f>NA()</f>
        <v>#N/A</v>
      </c>
      <c r="AK4946" t="e">
        <f>NA()</f>
        <v>#N/A</v>
      </c>
      <c r="AL4946" t="e">
        <f>NA()</f>
        <v>#N/A</v>
      </c>
      <c r="AM4946" t="e">
        <f>NA()</f>
        <v>#N/A</v>
      </c>
      <c r="AN4946" t="e">
        <f>NA()</f>
        <v>#N/A</v>
      </c>
      <c r="AO4946" t="e">
        <f>NA()</f>
        <v>#N/A</v>
      </c>
      <c r="AP4946" t="e">
        <f>NA()</f>
        <v>#N/A</v>
      </c>
    </row>
    <row r="4947" spans="31:42" x14ac:dyDescent="0.35">
      <c r="AE4947" s="25">
        <v>43261</v>
      </c>
      <c r="AF4947" t="e">
        <f>NA()</f>
        <v>#N/A</v>
      </c>
      <c r="AG4947" t="e">
        <f>NA()</f>
        <v>#N/A</v>
      </c>
      <c r="AH4947" t="e">
        <f>NA()</f>
        <v>#N/A</v>
      </c>
      <c r="AI4947" t="e">
        <f>NA()</f>
        <v>#N/A</v>
      </c>
      <c r="AJ4947" t="e">
        <f>NA()</f>
        <v>#N/A</v>
      </c>
      <c r="AK4947" t="e">
        <f>NA()</f>
        <v>#N/A</v>
      </c>
      <c r="AL4947" t="e">
        <f>NA()</f>
        <v>#N/A</v>
      </c>
      <c r="AM4947" t="e">
        <f>NA()</f>
        <v>#N/A</v>
      </c>
      <c r="AN4947" t="e">
        <f>NA()</f>
        <v>#N/A</v>
      </c>
      <c r="AO4947" t="e">
        <f>NA()</f>
        <v>#N/A</v>
      </c>
      <c r="AP4947" t="e">
        <f>NA()</f>
        <v>#N/A</v>
      </c>
    </row>
    <row r="4948" spans="31:42" x14ac:dyDescent="0.35">
      <c r="AE4948" s="25">
        <v>43262</v>
      </c>
      <c r="AF4948" t="e">
        <f>NA()</f>
        <v>#N/A</v>
      </c>
      <c r="AG4948" t="e">
        <f>NA()</f>
        <v>#N/A</v>
      </c>
      <c r="AH4948" t="e">
        <f>NA()</f>
        <v>#N/A</v>
      </c>
      <c r="AI4948" t="e">
        <f>NA()</f>
        <v>#N/A</v>
      </c>
      <c r="AJ4948" t="e">
        <f>NA()</f>
        <v>#N/A</v>
      </c>
      <c r="AK4948" t="e">
        <f>NA()</f>
        <v>#N/A</v>
      </c>
      <c r="AL4948" t="e">
        <f>NA()</f>
        <v>#N/A</v>
      </c>
      <c r="AM4948" t="e">
        <f>NA()</f>
        <v>#N/A</v>
      </c>
      <c r="AN4948" s="13">
        <v>0.88219999999999998</v>
      </c>
      <c r="AO4948" t="e">
        <f>NA()</f>
        <v>#N/A</v>
      </c>
      <c r="AP4948" t="e">
        <f>NA()</f>
        <v>#N/A</v>
      </c>
    </row>
    <row r="4949" spans="31:42" x14ac:dyDescent="0.35">
      <c r="AE4949" s="25">
        <v>43263</v>
      </c>
      <c r="AF4949" t="e">
        <f>NA()</f>
        <v>#N/A</v>
      </c>
      <c r="AG4949" t="e">
        <f>NA()</f>
        <v>#N/A</v>
      </c>
      <c r="AH4949" t="e">
        <f>NA()</f>
        <v>#N/A</v>
      </c>
      <c r="AI4949" t="e">
        <f>NA()</f>
        <v>#N/A</v>
      </c>
      <c r="AJ4949" t="e">
        <f>NA()</f>
        <v>#N/A</v>
      </c>
      <c r="AK4949" t="e">
        <f>NA()</f>
        <v>#N/A</v>
      </c>
      <c r="AL4949" t="e">
        <f>NA()</f>
        <v>#N/A</v>
      </c>
      <c r="AM4949" t="e">
        <f>NA()</f>
        <v>#N/A</v>
      </c>
      <c r="AN4949" s="13">
        <v>0.88229999999999997</v>
      </c>
      <c r="AO4949" t="e">
        <f>NA()</f>
        <v>#N/A</v>
      </c>
      <c r="AP4949" t="e">
        <f>NA()</f>
        <v>#N/A</v>
      </c>
    </row>
    <row r="4950" spans="31:42" x14ac:dyDescent="0.35">
      <c r="AE4950" s="25">
        <v>43264</v>
      </c>
      <c r="AF4950" t="e">
        <f>NA()</f>
        <v>#N/A</v>
      </c>
      <c r="AG4950" t="e">
        <f>NA()</f>
        <v>#N/A</v>
      </c>
      <c r="AH4950" t="e">
        <f>NA()</f>
        <v>#N/A</v>
      </c>
      <c r="AI4950" t="e">
        <f>NA()</f>
        <v>#N/A</v>
      </c>
      <c r="AJ4950" t="e">
        <f>NA()</f>
        <v>#N/A</v>
      </c>
      <c r="AK4950" t="e">
        <f>NA()</f>
        <v>#N/A</v>
      </c>
      <c r="AL4950" t="e">
        <f>NA()</f>
        <v>#N/A</v>
      </c>
      <c r="AM4950" t="e">
        <f>NA()</f>
        <v>#N/A</v>
      </c>
      <c r="AN4950" s="13">
        <v>0.88219999999999998</v>
      </c>
      <c r="AO4950" t="e">
        <f>NA()</f>
        <v>#N/A</v>
      </c>
      <c r="AP4950" t="e">
        <f>NA()</f>
        <v>#N/A</v>
      </c>
    </row>
    <row r="4951" spans="31:42" x14ac:dyDescent="0.35">
      <c r="AE4951" s="25">
        <v>43265</v>
      </c>
      <c r="AF4951" t="e">
        <f>NA()</f>
        <v>#N/A</v>
      </c>
      <c r="AG4951" t="e">
        <f>NA()</f>
        <v>#N/A</v>
      </c>
      <c r="AH4951" t="e">
        <f>NA()</f>
        <v>#N/A</v>
      </c>
      <c r="AI4951" t="e">
        <f>NA()</f>
        <v>#N/A</v>
      </c>
      <c r="AJ4951" t="e">
        <f>NA()</f>
        <v>#N/A</v>
      </c>
      <c r="AK4951" t="e">
        <f>NA()</f>
        <v>#N/A</v>
      </c>
      <c r="AL4951" t="e">
        <f>NA()</f>
        <v>#N/A</v>
      </c>
      <c r="AM4951" t="e">
        <f>NA()</f>
        <v>#N/A</v>
      </c>
      <c r="AN4951" s="13">
        <v>0.89600000000000002</v>
      </c>
      <c r="AO4951" t="e">
        <f>NA()</f>
        <v>#N/A</v>
      </c>
      <c r="AP4951" t="e">
        <f>NA()</f>
        <v>#N/A</v>
      </c>
    </row>
    <row r="4952" spans="31:42" x14ac:dyDescent="0.35">
      <c r="AE4952" s="25">
        <v>43266</v>
      </c>
      <c r="AF4952" t="e">
        <f>NA()</f>
        <v>#N/A</v>
      </c>
      <c r="AG4952" t="e">
        <f>NA()</f>
        <v>#N/A</v>
      </c>
      <c r="AH4952" t="e">
        <f>NA()</f>
        <v>#N/A</v>
      </c>
      <c r="AI4952" t="e">
        <f>NA()</f>
        <v>#N/A</v>
      </c>
      <c r="AJ4952" t="e">
        <f>NA()</f>
        <v>#N/A</v>
      </c>
      <c r="AK4952" t="e">
        <f>NA()</f>
        <v>#N/A</v>
      </c>
      <c r="AL4952" t="e">
        <f>NA()</f>
        <v>#N/A</v>
      </c>
      <c r="AM4952" t="e">
        <f>NA()</f>
        <v>#N/A</v>
      </c>
      <c r="AN4952" t="e">
        <f>NA()</f>
        <v>#N/A</v>
      </c>
      <c r="AO4952" t="e">
        <f>NA()</f>
        <v>#N/A</v>
      </c>
      <c r="AP4952" t="e">
        <f>NA()</f>
        <v>#N/A</v>
      </c>
    </row>
    <row r="4953" spans="31:42" x14ac:dyDescent="0.35">
      <c r="AE4953" s="25">
        <v>43267</v>
      </c>
      <c r="AF4953" t="e">
        <f>NA()</f>
        <v>#N/A</v>
      </c>
      <c r="AG4953" t="e">
        <f>NA()</f>
        <v>#N/A</v>
      </c>
      <c r="AH4953" t="e">
        <f>NA()</f>
        <v>#N/A</v>
      </c>
      <c r="AI4953" t="e">
        <f>NA()</f>
        <v>#N/A</v>
      </c>
      <c r="AJ4953" t="e">
        <f>NA()</f>
        <v>#N/A</v>
      </c>
      <c r="AK4953" t="e">
        <f>NA()</f>
        <v>#N/A</v>
      </c>
      <c r="AL4953" t="e">
        <f>NA()</f>
        <v>#N/A</v>
      </c>
      <c r="AM4953" t="e">
        <f>NA()</f>
        <v>#N/A</v>
      </c>
      <c r="AN4953" t="e">
        <f>NA()</f>
        <v>#N/A</v>
      </c>
      <c r="AO4953" t="e">
        <f>NA()</f>
        <v>#N/A</v>
      </c>
      <c r="AP4953" t="e">
        <f>NA()</f>
        <v>#N/A</v>
      </c>
    </row>
    <row r="4954" spans="31:42" x14ac:dyDescent="0.35">
      <c r="AE4954" s="25">
        <v>43268</v>
      </c>
      <c r="AF4954" t="e">
        <f>NA()</f>
        <v>#N/A</v>
      </c>
      <c r="AG4954" t="e">
        <f>NA()</f>
        <v>#N/A</v>
      </c>
      <c r="AH4954" t="e">
        <f>NA()</f>
        <v>#N/A</v>
      </c>
      <c r="AI4954" t="e">
        <f>NA()</f>
        <v>#N/A</v>
      </c>
      <c r="AJ4954" t="e">
        <f>NA()</f>
        <v>#N/A</v>
      </c>
      <c r="AK4954" t="e">
        <f>NA()</f>
        <v>#N/A</v>
      </c>
      <c r="AL4954" t="e">
        <f>NA()</f>
        <v>#N/A</v>
      </c>
      <c r="AM4954" t="e">
        <f>NA()</f>
        <v>#N/A</v>
      </c>
      <c r="AN4954" t="e">
        <f>NA()</f>
        <v>#N/A</v>
      </c>
      <c r="AO4954" t="e">
        <f>NA()</f>
        <v>#N/A</v>
      </c>
      <c r="AP4954" t="e">
        <f>NA()</f>
        <v>#N/A</v>
      </c>
    </row>
    <row r="4955" spans="31:42" x14ac:dyDescent="0.35">
      <c r="AE4955" s="25">
        <v>43269</v>
      </c>
      <c r="AF4955" t="e">
        <f>NA()</f>
        <v>#N/A</v>
      </c>
      <c r="AG4955" t="e">
        <f>NA()</f>
        <v>#N/A</v>
      </c>
      <c r="AH4955" t="e">
        <f>NA()</f>
        <v>#N/A</v>
      </c>
      <c r="AI4955" t="e">
        <f>NA()</f>
        <v>#N/A</v>
      </c>
      <c r="AJ4955" t="e">
        <f>NA()</f>
        <v>#N/A</v>
      </c>
      <c r="AK4955" t="e">
        <f>NA()</f>
        <v>#N/A</v>
      </c>
      <c r="AL4955" t="e">
        <f>NA()</f>
        <v>#N/A</v>
      </c>
      <c r="AM4955" t="e">
        <f>NA()</f>
        <v>#N/A</v>
      </c>
      <c r="AN4955" s="13">
        <v>0.89859999999999995</v>
      </c>
      <c r="AO4955" t="e">
        <f>NA()</f>
        <v>#N/A</v>
      </c>
      <c r="AP4955" t="e">
        <f>NA()</f>
        <v>#N/A</v>
      </c>
    </row>
    <row r="4956" spans="31:42" x14ac:dyDescent="0.35">
      <c r="AE4956" s="25">
        <v>43270</v>
      </c>
      <c r="AF4956" t="e">
        <f>NA()</f>
        <v>#N/A</v>
      </c>
      <c r="AG4956" t="e">
        <f>NA()</f>
        <v>#N/A</v>
      </c>
      <c r="AH4956" t="e">
        <f>NA()</f>
        <v>#N/A</v>
      </c>
      <c r="AI4956" t="e">
        <f>NA()</f>
        <v>#N/A</v>
      </c>
      <c r="AJ4956" t="e">
        <f>NA()</f>
        <v>#N/A</v>
      </c>
      <c r="AK4956" t="e">
        <f>NA()</f>
        <v>#N/A</v>
      </c>
      <c r="AL4956" t="e">
        <f>NA()</f>
        <v>#N/A</v>
      </c>
      <c r="AM4956" t="e">
        <f>NA()</f>
        <v>#N/A</v>
      </c>
      <c r="AN4956" s="13">
        <v>0.89670000000000005</v>
      </c>
      <c r="AO4956" t="e">
        <f>NA()</f>
        <v>#N/A</v>
      </c>
      <c r="AP4956" t="e">
        <f>NA()</f>
        <v>#N/A</v>
      </c>
    </row>
    <row r="4957" spans="31:42" x14ac:dyDescent="0.35">
      <c r="AE4957" s="25">
        <v>43271</v>
      </c>
      <c r="AF4957" t="e">
        <f>NA()</f>
        <v>#N/A</v>
      </c>
      <c r="AG4957" t="e">
        <f>NA()</f>
        <v>#N/A</v>
      </c>
      <c r="AH4957" t="e">
        <f>NA()</f>
        <v>#N/A</v>
      </c>
      <c r="AI4957" t="e">
        <f>NA()</f>
        <v>#N/A</v>
      </c>
      <c r="AJ4957" t="e">
        <f>NA()</f>
        <v>#N/A</v>
      </c>
      <c r="AK4957" t="e">
        <f>NA()</f>
        <v>#N/A</v>
      </c>
      <c r="AL4957" t="e">
        <f>NA()</f>
        <v>#N/A</v>
      </c>
      <c r="AM4957" t="e">
        <f>NA()</f>
        <v>#N/A</v>
      </c>
      <c r="AN4957" s="13">
        <v>0.89480000000000004</v>
      </c>
      <c r="AO4957" t="e">
        <f>NA()</f>
        <v>#N/A</v>
      </c>
      <c r="AP4957" t="e">
        <f>NA()</f>
        <v>#N/A</v>
      </c>
    </row>
    <row r="4958" spans="31:42" x14ac:dyDescent="0.35">
      <c r="AE4958" s="25">
        <v>43272</v>
      </c>
      <c r="AF4958" t="e">
        <f>NA()</f>
        <v>#N/A</v>
      </c>
      <c r="AG4958" t="e">
        <f>NA()</f>
        <v>#N/A</v>
      </c>
      <c r="AH4958" t="e">
        <f>NA()</f>
        <v>#N/A</v>
      </c>
      <c r="AI4958" t="e">
        <f>NA()</f>
        <v>#N/A</v>
      </c>
      <c r="AJ4958" t="e">
        <f>NA()</f>
        <v>#N/A</v>
      </c>
      <c r="AK4958" t="e">
        <f>NA()</f>
        <v>#N/A</v>
      </c>
      <c r="AL4958" t="e">
        <f>NA()</f>
        <v>#N/A</v>
      </c>
      <c r="AM4958" t="e">
        <f>NA()</f>
        <v>#N/A</v>
      </c>
      <c r="AN4958" s="13">
        <v>0.89100000000000001</v>
      </c>
      <c r="AO4958" t="e">
        <f>NA()</f>
        <v>#N/A</v>
      </c>
      <c r="AP4958" t="e">
        <f>NA()</f>
        <v>#N/A</v>
      </c>
    </row>
    <row r="4959" spans="31:42" x14ac:dyDescent="0.35">
      <c r="AE4959" s="25">
        <v>43273</v>
      </c>
      <c r="AF4959" t="e">
        <f>NA()</f>
        <v>#N/A</v>
      </c>
      <c r="AG4959" t="e">
        <f>NA()</f>
        <v>#N/A</v>
      </c>
      <c r="AH4959" t="e">
        <f>NA()</f>
        <v>#N/A</v>
      </c>
      <c r="AI4959" t="e">
        <f>NA()</f>
        <v>#N/A</v>
      </c>
      <c r="AJ4959" t="e">
        <f>NA()</f>
        <v>#N/A</v>
      </c>
      <c r="AK4959" t="e">
        <f>NA()</f>
        <v>#N/A</v>
      </c>
      <c r="AL4959" t="e">
        <f>NA()</f>
        <v>#N/A</v>
      </c>
      <c r="AM4959" t="e">
        <f>NA()</f>
        <v>#N/A</v>
      </c>
      <c r="AN4959" s="13">
        <v>0.88139999999999996</v>
      </c>
      <c r="AO4959" t="e">
        <f>NA()</f>
        <v>#N/A</v>
      </c>
      <c r="AP4959" t="e">
        <f>NA()</f>
        <v>#N/A</v>
      </c>
    </row>
    <row r="4960" spans="31:42" x14ac:dyDescent="0.35">
      <c r="AE4960" s="25">
        <v>43274</v>
      </c>
      <c r="AF4960" t="e">
        <f>NA()</f>
        <v>#N/A</v>
      </c>
      <c r="AG4960" t="e">
        <f>NA()</f>
        <v>#N/A</v>
      </c>
      <c r="AH4960" t="e">
        <f>NA()</f>
        <v>#N/A</v>
      </c>
      <c r="AI4960" t="e">
        <f>NA()</f>
        <v>#N/A</v>
      </c>
      <c r="AJ4960" t="e">
        <f>NA()</f>
        <v>#N/A</v>
      </c>
      <c r="AK4960" t="e">
        <f>NA()</f>
        <v>#N/A</v>
      </c>
      <c r="AL4960" t="e">
        <f>NA()</f>
        <v>#N/A</v>
      </c>
      <c r="AM4960" t="e">
        <f>NA()</f>
        <v>#N/A</v>
      </c>
      <c r="AN4960" t="e">
        <f>NA()</f>
        <v>#N/A</v>
      </c>
      <c r="AO4960" t="e">
        <f>NA()</f>
        <v>#N/A</v>
      </c>
      <c r="AP4960" t="e">
        <f>NA()</f>
        <v>#N/A</v>
      </c>
    </row>
    <row r="4961" spans="31:42" x14ac:dyDescent="0.35">
      <c r="AE4961" s="25">
        <v>43275</v>
      </c>
      <c r="AF4961" t="e">
        <f>NA()</f>
        <v>#N/A</v>
      </c>
      <c r="AG4961" t="e">
        <f>NA()</f>
        <v>#N/A</v>
      </c>
      <c r="AH4961" t="e">
        <f>NA()</f>
        <v>#N/A</v>
      </c>
      <c r="AI4961" t="e">
        <f>NA()</f>
        <v>#N/A</v>
      </c>
      <c r="AJ4961" t="e">
        <f>NA()</f>
        <v>#N/A</v>
      </c>
      <c r="AK4961" t="e">
        <f>NA()</f>
        <v>#N/A</v>
      </c>
      <c r="AL4961" t="e">
        <f>NA()</f>
        <v>#N/A</v>
      </c>
      <c r="AM4961" t="e">
        <f>NA()</f>
        <v>#N/A</v>
      </c>
      <c r="AN4961" t="e">
        <f>NA()</f>
        <v>#N/A</v>
      </c>
      <c r="AO4961" t="e">
        <f>NA()</f>
        <v>#N/A</v>
      </c>
      <c r="AP4961" t="e">
        <f>NA()</f>
        <v>#N/A</v>
      </c>
    </row>
    <row r="4962" spans="31:42" x14ac:dyDescent="0.35">
      <c r="AE4962" s="25">
        <v>43276</v>
      </c>
      <c r="AF4962" t="e">
        <f>NA()</f>
        <v>#N/A</v>
      </c>
      <c r="AG4962" t="e">
        <f>NA()</f>
        <v>#N/A</v>
      </c>
      <c r="AH4962" t="e">
        <f>NA()</f>
        <v>#N/A</v>
      </c>
      <c r="AI4962" t="e">
        <f>NA()</f>
        <v>#N/A</v>
      </c>
      <c r="AJ4962" t="e">
        <f>NA()</f>
        <v>#N/A</v>
      </c>
      <c r="AK4962" t="e">
        <f>NA()</f>
        <v>#N/A</v>
      </c>
      <c r="AL4962" t="e">
        <f>NA()</f>
        <v>#N/A</v>
      </c>
      <c r="AM4962" t="e">
        <f>NA()</f>
        <v>#N/A</v>
      </c>
      <c r="AN4962" s="13">
        <v>0.88060000000000005</v>
      </c>
      <c r="AO4962" t="e">
        <f>NA()</f>
        <v>#N/A</v>
      </c>
      <c r="AP4962" t="e">
        <f>NA()</f>
        <v>#N/A</v>
      </c>
    </row>
    <row r="4963" spans="31:42" x14ac:dyDescent="0.35">
      <c r="AE4963" s="25">
        <v>43277</v>
      </c>
      <c r="AF4963" t="e">
        <f>NA()</f>
        <v>#N/A</v>
      </c>
      <c r="AG4963" t="e">
        <f>NA()</f>
        <v>#N/A</v>
      </c>
      <c r="AH4963" t="e">
        <f>NA()</f>
        <v>#N/A</v>
      </c>
      <c r="AI4963" t="e">
        <f>NA()</f>
        <v>#N/A</v>
      </c>
      <c r="AJ4963" t="e">
        <f>NA()</f>
        <v>#N/A</v>
      </c>
      <c r="AK4963" t="e">
        <f>NA()</f>
        <v>#N/A</v>
      </c>
      <c r="AL4963" t="e">
        <f>NA()</f>
        <v>#N/A</v>
      </c>
      <c r="AM4963" t="e">
        <f>NA()</f>
        <v>#N/A</v>
      </c>
      <c r="AN4963" s="13">
        <v>0.88339999999999996</v>
      </c>
      <c r="AO4963" t="e">
        <f>NA()</f>
        <v>#N/A</v>
      </c>
      <c r="AP4963" t="e">
        <f>NA()</f>
        <v>#N/A</v>
      </c>
    </row>
    <row r="4964" spans="31:42" x14ac:dyDescent="0.35">
      <c r="AE4964" s="25">
        <v>43278</v>
      </c>
      <c r="AF4964" t="e">
        <f>NA()</f>
        <v>#N/A</v>
      </c>
      <c r="AG4964" t="e">
        <f>NA()</f>
        <v>#N/A</v>
      </c>
      <c r="AH4964" t="e">
        <f>NA()</f>
        <v>#N/A</v>
      </c>
      <c r="AI4964" t="e">
        <f>NA()</f>
        <v>#N/A</v>
      </c>
      <c r="AJ4964" t="e">
        <f>NA()</f>
        <v>#N/A</v>
      </c>
      <c r="AK4964" t="e">
        <f>NA()</f>
        <v>#N/A</v>
      </c>
      <c r="AL4964" t="e">
        <f>NA()</f>
        <v>#N/A</v>
      </c>
      <c r="AM4964" t="e">
        <f>NA()</f>
        <v>#N/A</v>
      </c>
      <c r="AN4964" s="13">
        <v>0.88460000000000005</v>
      </c>
      <c r="AO4964" t="e">
        <f>NA()</f>
        <v>#N/A</v>
      </c>
      <c r="AP4964" t="e">
        <f>NA()</f>
        <v>#N/A</v>
      </c>
    </row>
    <row r="4965" spans="31:42" x14ac:dyDescent="0.35">
      <c r="AE4965" s="25">
        <v>43279</v>
      </c>
      <c r="AF4965" t="e">
        <f>NA()</f>
        <v>#N/A</v>
      </c>
      <c r="AG4965" t="e">
        <f>NA()</f>
        <v>#N/A</v>
      </c>
      <c r="AH4965" t="e">
        <f>NA()</f>
        <v>#N/A</v>
      </c>
      <c r="AI4965" t="e">
        <f>NA()</f>
        <v>#N/A</v>
      </c>
      <c r="AJ4965" t="e">
        <f>NA()</f>
        <v>#N/A</v>
      </c>
      <c r="AK4965" t="e">
        <f>NA()</f>
        <v>#N/A</v>
      </c>
      <c r="AL4965" t="e">
        <f>NA()</f>
        <v>#N/A</v>
      </c>
      <c r="AM4965" t="e">
        <f>NA()</f>
        <v>#N/A</v>
      </c>
      <c r="AN4965" s="13">
        <v>0.88719999999999999</v>
      </c>
      <c r="AO4965" t="e">
        <f>NA()</f>
        <v>#N/A</v>
      </c>
      <c r="AP4965" t="e">
        <f>NA()</f>
        <v>#N/A</v>
      </c>
    </row>
    <row r="4966" spans="31:42" x14ac:dyDescent="0.35">
      <c r="AE4966" s="25">
        <v>43280</v>
      </c>
      <c r="AF4966" t="e">
        <f>NA()</f>
        <v>#N/A</v>
      </c>
      <c r="AG4966" t="e">
        <f>NA()</f>
        <v>#N/A</v>
      </c>
      <c r="AH4966" t="e">
        <f>NA()</f>
        <v>#N/A</v>
      </c>
      <c r="AI4966" t="e">
        <f>NA()</f>
        <v>#N/A</v>
      </c>
      <c r="AJ4966" t="e">
        <f>NA()</f>
        <v>#N/A</v>
      </c>
      <c r="AK4966" t="e">
        <f>NA()</f>
        <v>#N/A</v>
      </c>
      <c r="AL4966" t="e">
        <f>NA()</f>
        <v>#N/A</v>
      </c>
      <c r="AM4966" t="e">
        <f>NA()</f>
        <v>#N/A</v>
      </c>
      <c r="AN4966" s="13">
        <v>0.90680000000000005</v>
      </c>
      <c r="AO4966" t="e">
        <f>NA()</f>
        <v>#N/A</v>
      </c>
      <c r="AP4966" t="e">
        <f>NA()</f>
        <v>#N/A</v>
      </c>
    </row>
    <row r="4967" spans="31:42" x14ac:dyDescent="0.35">
      <c r="AE4967" s="25">
        <v>43281</v>
      </c>
      <c r="AF4967" t="e">
        <f>NA()</f>
        <v>#N/A</v>
      </c>
      <c r="AG4967" t="e">
        <f>NA()</f>
        <v>#N/A</v>
      </c>
      <c r="AH4967" t="e">
        <f>NA()</f>
        <v>#N/A</v>
      </c>
      <c r="AI4967" t="e">
        <f>NA()</f>
        <v>#N/A</v>
      </c>
      <c r="AJ4967" t="e">
        <f>NA()</f>
        <v>#N/A</v>
      </c>
      <c r="AK4967" t="e">
        <f>NA()</f>
        <v>#N/A</v>
      </c>
      <c r="AL4967" t="e">
        <f>NA()</f>
        <v>#N/A</v>
      </c>
      <c r="AM4967" t="e">
        <f>NA()</f>
        <v>#N/A</v>
      </c>
      <c r="AN4967" t="e">
        <f>NA()</f>
        <v>#N/A</v>
      </c>
      <c r="AO4967" t="e">
        <f>NA()</f>
        <v>#N/A</v>
      </c>
      <c r="AP4967" t="e">
        <f>NA()</f>
        <v>#N/A</v>
      </c>
    </row>
    <row r="4968" spans="31:42" x14ac:dyDescent="0.35">
      <c r="AE4968" s="25">
        <v>43282</v>
      </c>
      <c r="AF4968" t="e">
        <f>NA()</f>
        <v>#N/A</v>
      </c>
      <c r="AG4968" t="e">
        <f>NA()</f>
        <v>#N/A</v>
      </c>
      <c r="AH4968" t="e">
        <f>NA()</f>
        <v>#N/A</v>
      </c>
      <c r="AI4968" t="e">
        <f>NA()</f>
        <v>#N/A</v>
      </c>
      <c r="AJ4968" t="e">
        <f>NA()</f>
        <v>#N/A</v>
      </c>
      <c r="AK4968" t="e">
        <f>NA()</f>
        <v>#N/A</v>
      </c>
      <c r="AL4968" t="e">
        <f>NA()</f>
        <v>#N/A</v>
      </c>
      <c r="AM4968" t="e">
        <f>NA()</f>
        <v>#N/A</v>
      </c>
      <c r="AN4968" t="e">
        <f>NA()</f>
        <v>#N/A</v>
      </c>
      <c r="AO4968" s="13">
        <v>2.6074999999999999</v>
      </c>
      <c r="AP4968" t="e">
        <f>NA()</f>
        <v>#N/A</v>
      </c>
    </row>
    <row r="4969" spans="31:42" x14ac:dyDescent="0.35">
      <c r="AE4969" s="25">
        <v>43283</v>
      </c>
      <c r="AF4969" t="e">
        <f>NA()</f>
        <v>#N/A</v>
      </c>
      <c r="AG4969" t="e">
        <f>NA()</f>
        <v>#N/A</v>
      </c>
      <c r="AH4969" t="e">
        <f>NA()</f>
        <v>#N/A</v>
      </c>
      <c r="AI4969" t="e">
        <f>NA()</f>
        <v>#N/A</v>
      </c>
      <c r="AJ4969" t="e">
        <f>NA()</f>
        <v>#N/A</v>
      </c>
      <c r="AK4969" t="e">
        <f>NA()</f>
        <v>#N/A</v>
      </c>
      <c r="AL4969" t="e">
        <f>NA()</f>
        <v>#N/A</v>
      </c>
      <c r="AM4969" t="e">
        <f>NA()</f>
        <v>#N/A</v>
      </c>
      <c r="AN4969" s="13">
        <v>0.9103</v>
      </c>
      <c r="AO4969" t="e">
        <f>NA()</f>
        <v>#N/A</v>
      </c>
      <c r="AP4969" t="e">
        <f>NA()</f>
        <v>#N/A</v>
      </c>
    </row>
    <row r="4970" spans="31:42" x14ac:dyDescent="0.35">
      <c r="AE4970" s="25">
        <v>43284</v>
      </c>
      <c r="AF4970" t="e">
        <f>NA()</f>
        <v>#N/A</v>
      </c>
      <c r="AG4970" t="e">
        <f>NA()</f>
        <v>#N/A</v>
      </c>
      <c r="AH4970" t="e">
        <f>NA()</f>
        <v>#N/A</v>
      </c>
      <c r="AI4970" t="e">
        <f>NA()</f>
        <v>#N/A</v>
      </c>
      <c r="AJ4970" t="e">
        <f>NA()</f>
        <v>#N/A</v>
      </c>
      <c r="AK4970" t="e">
        <f>NA()</f>
        <v>#N/A</v>
      </c>
      <c r="AL4970" t="e">
        <f>NA()</f>
        <v>#N/A</v>
      </c>
      <c r="AM4970" t="e">
        <f>NA()</f>
        <v>#N/A</v>
      </c>
      <c r="AN4970" s="13">
        <v>0.91379999999999995</v>
      </c>
      <c r="AO4970" t="e">
        <f>NA()</f>
        <v>#N/A</v>
      </c>
      <c r="AP4970" t="e">
        <f>NA()</f>
        <v>#N/A</v>
      </c>
    </row>
    <row r="4971" spans="31:42" x14ac:dyDescent="0.35">
      <c r="AE4971" s="25">
        <v>43285</v>
      </c>
      <c r="AF4971" t="e">
        <f>NA()</f>
        <v>#N/A</v>
      </c>
      <c r="AG4971" t="e">
        <f>NA()</f>
        <v>#N/A</v>
      </c>
      <c r="AH4971" t="e">
        <f>NA()</f>
        <v>#N/A</v>
      </c>
      <c r="AI4971" t="e">
        <f>NA()</f>
        <v>#N/A</v>
      </c>
      <c r="AJ4971" t="e">
        <f>NA()</f>
        <v>#N/A</v>
      </c>
      <c r="AK4971" t="e">
        <f>NA()</f>
        <v>#N/A</v>
      </c>
      <c r="AL4971" t="e">
        <f>NA()</f>
        <v>#N/A</v>
      </c>
      <c r="AM4971" t="e">
        <f>NA()</f>
        <v>#N/A</v>
      </c>
      <c r="AN4971" s="13">
        <v>0.91830000000000001</v>
      </c>
      <c r="AO4971" t="e">
        <f>NA()</f>
        <v>#N/A</v>
      </c>
      <c r="AP4971" t="e">
        <f>NA()</f>
        <v>#N/A</v>
      </c>
    </row>
    <row r="4972" spans="31:42" x14ac:dyDescent="0.35">
      <c r="AE4972" s="25">
        <v>43286</v>
      </c>
      <c r="AF4972" t="e">
        <f>NA()</f>
        <v>#N/A</v>
      </c>
      <c r="AG4972" t="e">
        <f>NA()</f>
        <v>#N/A</v>
      </c>
      <c r="AH4972" t="e">
        <f>NA()</f>
        <v>#N/A</v>
      </c>
      <c r="AI4972" t="e">
        <f>NA()</f>
        <v>#N/A</v>
      </c>
      <c r="AJ4972" t="e">
        <f>NA()</f>
        <v>#N/A</v>
      </c>
      <c r="AK4972" t="e">
        <f>NA()</f>
        <v>#N/A</v>
      </c>
      <c r="AL4972" t="e">
        <f>NA()</f>
        <v>#N/A</v>
      </c>
      <c r="AM4972" t="e">
        <f>NA()</f>
        <v>#N/A</v>
      </c>
      <c r="AN4972" s="13">
        <v>0.92630000000000001</v>
      </c>
      <c r="AO4972" t="e">
        <f>NA()</f>
        <v>#N/A</v>
      </c>
      <c r="AP4972" t="e">
        <f>NA()</f>
        <v>#N/A</v>
      </c>
    </row>
    <row r="4973" spans="31:42" x14ac:dyDescent="0.35">
      <c r="AE4973" s="25">
        <v>43287</v>
      </c>
      <c r="AF4973" t="e">
        <f>NA()</f>
        <v>#N/A</v>
      </c>
      <c r="AG4973" t="e">
        <f>NA()</f>
        <v>#N/A</v>
      </c>
      <c r="AH4973" t="e">
        <f>NA()</f>
        <v>#N/A</v>
      </c>
      <c r="AI4973" t="e">
        <f>NA()</f>
        <v>#N/A</v>
      </c>
      <c r="AJ4973" t="e">
        <f>NA()</f>
        <v>#N/A</v>
      </c>
      <c r="AK4973" t="e">
        <f>NA()</f>
        <v>#N/A</v>
      </c>
      <c r="AL4973" t="e">
        <f>NA()</f>
        <v>#N/A</v>
      </c>
      <c r="AM4973" t="e">
        <f>NA()</f>
        <v>#N/A</v>
      </c>
      <c r="AN4973" s="13">
        <v>0.96830000000000005</v>
      </c>
      <c r="AO4973" t="e">
        <f>NA()</f>
        <v>#N/A</v>
      </c>
      <c r="AP4973" t="e">
        <f>NA()</f>
        <v>#N/A</v>
      </c>
    </row>
    <row r="4974" spans="31:42" x14ac:dyDescent="0.35">
      <c r="AE4974" s="25">
        <v>43288</v>
      </c>
      <c r="AF4974" t="e">
        <f>NA()</f>
        <v>#N/A</v>
      </c>
      <c r="AG4974" t="e">
        <f>NA()</f>
        <v>#N/A</v>
      </c>
      <c r="AH4974" t="e">
        <f>NA()</f>
        <v>#N/A</v>
      </c>
      <c r="AI4974" t="e">
        <f>NA()</f>
        <v>#N/A</v>
      </c>
      <c r="AJ4974" t="e">
        <f>NA()</f>
        <v>#N/A</v>
      </c>
      <c r="AK4974" t="e">
        <f>NA()</f>
        <v>#N/A</v>
      </c>
      <c r="AL4974" t="e">
        <f>NA()</f>
        <v>#N/A</v>
      </c>
      <c r="AM4974" t="e">
        <f>NA()</f>
        <v>#N/A</v>
      </c>
      <c r="AN4974" t="e">
        <f>NA()</f>
        <v>#N/A</v>
      </c>
      <c r="AO4974" t="e">
        <f>NA()</f>
        <v>#N/A</v>
      </c>
      <c r="AP4974" t="e">
        <f>NA()</f>
        <v>#N/A</v>
      </c>
    </row>
    <row r="4975" spans="31:42" x14ac:dyDescent="0.35">
      <c r="AE4975" s="25">
        <v>43289</v>
      </c>
      <c r="AF4975" t="e">
        <f>NA()</f>
        <v>#N/A</v>
      </c>
      <c r="AG4975" t="e">
        <f>NA()</f>
        <v>#N/A</v>
      </c>
      <c r="AH4975" t="e">
        <f>NA()</f>
        <v>#N/A</v>
      </c>
      <c r="AI4975" t="e">
        <f>NA()</f>
        <v>#N/A</v>
      </c>
      <c r="AJ4975" t="e">
        <f>NA()</f>
        <v>#N/A</v>
      </c>
      <c r="AK4975" t="e">
        <f>NA()</f>
        <v>#N/A</v>
      </c>
      <c r="AL4975" t="e">
        <f>NA()</f>
        <v>#N/A</v>
      </c>
      <c r="AM4975" t="e">
        <f>NA()</f>
        <v>#N/A</v>
      </c>
      <c r="AN4975" t="e">
        <f>NA()</f>
        <v>#N/A</v>
      </c>
      <c r="AO4975" t="e">
        <f>NA()</f>
        <v>#N/A</v>
      </c>
      <c r="AP4975" t="e">
        <f>NA()</f>
        <v>#N/A</v>
      </c>
    </row>
    <row r="4976" spans="31:42" x14ac:dyDescent="0.35">
      <c r="AE4976" s="25">
        <v>43290</v>
      </c>
      <c r="AF4976" t="e">
        <f>NA()</f>
        <v>#N/A</v>
      </c>
      <c r="AG4976" t="e">
        <f>NA()</f>
        <v>#N/A</v>
      </c>
      <c r="AH4976" t="e">
        <f>NA()</f>
        <v>#N/A</v>
      </c>
      <c r="AI4976" t="e">
        <f>NA()</f>
        <v>#N/A</v>
      </c>
      <c r="AJ4976" t="e">
        <f>NA()</f>
        <v>#N/A</v>
      </c>
      <c r="AK4976" t="e">
        <f>NA()</f>
        <v>#N/A</v>
      </c>
      <c r="AL4976" t="e">
        <f>NA()</f>
        <v>#N/A</v>
      </c>
      <c r="AM4976" t="e">
        <f>NA()</f>
        <v>#N/A</v>
      </c>
      <c r="AN4976" s="13">
        <v>0.98199999999999998</v>
      </c>
      <c r="AO4976" t="e">
        <f>NA()</f>
        <v>#N/A</v>
      </c>
      <c r="AP4976" t="e">
        <f>NA()</f>
        <v>#N/A</v>
      </c>
    </row>
    <row r="4977" spans="31:42" x14ac:dyDescent="0.35">
      <c r="AE4977" s="25">
        <v>43291</v>
      </c>
      <c r="AF4977" t="e">
        <f>NA()</f>
        <v>#N/A</v>
      </c>
      <c r="AG4977" t="e">
        <f>NA()</f>
        <v>#N/A</v>
      </c>
      <c r="AH4977" t="e">
        <f>NA()</f>
        <v>#N/A</v>
      </c>
      <c r="AI4977" t="e">
        <f>NA()</f>
        <v>#N/A</v>
      </c>
      <c r="AJ4977" t="e">
        <f>NA()</f>
        <v>#N/A</v>
      </c>
      <c r="AK4977" t="e">
        <f>NA()</f>
        <v>#N/A</v>
      </c>
      <c r="AL4977" t="e">
        <f>NA()</f>
        <v>#N/A</v>
      </c>
      <c r="AM4977" t="e">
        <f>NA()</f>
        <v>#N/A</v>
      </c>
      <c r="AN4977" s="13">
        <v>0.99450000000000005</v>
      </c>
      <c r="AO4977" t="e">
        <f>NA()</f>
        <v>#N/A</v>
      </c>
      <c r="AP4977" t="e">
        <f>NA()</f>
        <v>#N/A</v>
      </c>
    </row>
    <row r="4978" spans="31:42" x14ac:dyDescent="0.35">
      <c r="AE4978" s="25">
        <v>43292</v>
      </c>
      <c r="AF4978" t="e">
        <f>NA()</f>
        <v>#N/A</v>
      </c>
      <c r="AG4978" t="e">
        <f>NA()</f>
        <v>#N/A</v>
      </c>
      <c r="AH4978" t="e">
        <f>NA()</f>
        <v>#N/A</v>
      </c>
      <c r="AI4978" t="e">
        <f>NA()</f>
        <v>#N/A</v>
      </c>
      <c r="AJ4978" t="e">
        <f>NA()</f>
        <v>#N/A</v>
      </c>
      <c r="AK4978" t="e">
        <f>NA()</f>
        <v>#N/A</v>
      </c>
      <c r="AL4978" t="e">
        <f>NA()</f>
        <v>#N/A</v>
      </c>
      <c r="AM4978" t="e">
        <f>NA()</f>
        <v>#N/A</v>
      </c>
      <c r="AN4978" s="13">
        <v>1.0065999999999999</v>
      </c>
      <c r="AO4978" t="e">
        <f>NA()</f>
        <v>#N/A</v>
      </c>
      <c r="AP4978" t="e">
        <f>NA()</f>
        <v>#N/A</v>
      </c>
    </row>
    <row r="4979" spans="31:42" x14ac:dyDescent="0.35">
      <c r="AE4979" s="25">
        <v>43293</v>
      </c>
      <c r="AF4979" t="e">
        <f>NA()</f>
        <v>#N/A</v>
      </c>
      <c r="AG4979" t="e">
        <f>NA()</f>
        <v>#N/A</v>
      </c>
      <c r="AH4979" t="e">
        <f>NA()</f>
        <v>#N/A</v>
      </c>
      <c r="AI4979" t="e">
        <f>NA()</f>
        <v>#N/A</v>
      </c>
      <c r="AJ4979" t="e">
        <f>NA()</f>
        <v>#N/A</v>
      </c>
      <c r="AK4979" t="e">
        <f>NA()</f>
        <v>#N/A</v>
      </c>
      <c r="AL4979" t="e">
        <f>NA()</f>
        <v>#N/A</v>
      </c>
      <c r="AM4979" t="e">
        <f>NA()</f>
        <v>#N/A</v>
      </c>
      <c r="AN4979" s="13">
        <v>1.0169999999999999</v>
      </c>
      <c r="AO4979" t="e">
        <f>NA()</f>
        <v>#N/A</v>
      </c>
      <c r="AP4979" t="e">
        <f>NA()</f>
        <v>#N/A</v>
      </c>
    </row>
    <row r="4980" spans="31:42" x14ac:dyDescent="0.35">
      <c r="AE4980" s="25">
        <v>43294</v>
      </c>
      <c r="AF4980" t="e">
        <f>NA()</f>
        <v>#N/A</v>
      </c>
      <c r="AG4980" t="e">
        <f>NA()</f>
        <v>#N/A</v>
      </c>
      <c r="AH4980" t="e">
        <f>NA()</f>
        <v>#N/A</v>
      </c>
      <c r="AI4980" t="e">
        <f>NA()</f>
        <v>#N/A</v>
      </c>
      <c r="AJ4980" t="e">
        <f>NA()</f>
        <v>#N/A</v>
      </c>
      <c r="AK4980" t="e">
        <f>NA()</f>
        <v>#N/A</v>
      </c>
      <c r="AL4980" t="e">
        <f>NA()</f>
        <v>#N/A</v>
      </c>
      <c r="AM4980" t="e">
        <f>NA()</f>
        <v>#N/A</v>
      </c>
      <c r="AN4980" s="13">
        <v>1.0443</v>
      </c>
      <c r="AO4980" t="e">
        <f>NA()</f>
        <v>#N/A</v>
      </c>
      <c r="AP4980" t="e">
        <f>NA()</f>
        <v>#N/A</v>
      </c>
    </row>
    <row r="4981" spans="31:42" x14ac:dyDescent="0.35">
      <c r="AE4981" s="25">
        <v>43295</v>
      </c>
      <c r="AF4981" t="e">
        <f>NA()</f>
        <v>#N/A</v>
      </c>
      <c r="AG4981" t="e">
        <f>NA()</f>
        <v>#N/A</v>
      </c>
      <c r="AH4981" t="e">
        <f>NA()</f>
        <v>#N/A</v>
      </c>
      <c r="AI4981" t="e">
        <f>NA()</f>
        <v>#N/A</v>
      </c>
      <c r="AJ4981" t="e">
        <f>NA()</f>
        <v>#N/A</v>
      </c>
      <c r="AK4981" t="e">
        <f>NA()</f>
        <v>#N/A</v>
      </c>
      <c r="AL4981" t="e">
        <f>NA()</f>
        <v>#N/A</v>
      </c>
      <c r="AM4981" t="e">
        <f>NA()</f>
        <v>#N/A</v>
      </c>
      <c r="AN4981" t="e">
        <f>NA()</f>
        <v>#N/A</v>
      </c>
      <c r="AO4981" t="e">
        <f>NA()</f>
        <v>#N/A</v>
      </c>
      <c r="AP4981" t="e">
        <f>NA()</f>
        <v>#N/A</v>
      </c>
    </row>
    <row r="4982" spans="31:42" x14ac:dyDescent="0.35">
      <c r="AE4982" s="25">
        <v>43296</v>
      </c>
      <c r="AF4982" t="e">
        <f>NA()</f>
        <v>#N/A</v>
      </c>
      <c r="AG4982" t="e">
        <f>NA()</f>
        <v>#N/A</v>
      </c>
      <c r="AH4982" t="e">
        <f>NA()</f>
        <v>#N/A</v>
      </c>
      <c r="AI4982" t="e">
        <f>NA()</f>
        <v>#N/A</v>
      </c>
      <c r="AJ4982" t="e">
        <f>NA()</f>
        <v>#N/A</v>
      </c>
      <c r="AK4982" t="e">
        <f>NA()</f>
        <v>#N/A</v>
      </c>
      <c r="AL4982" t="e">
        <f>NA()</f>
        <v>#N/A</v>
      </c>
      <c r="AM4982" t="e">
        <f>NA()</f>
        <v>#N/A</v>
      </c>
      <c r="AN4982" t="e">
        <f>NA()</f>
        <v>#N/A</v>
      </c>
      <c r="AO4982" t="e">
        <f>NA()</f>
        <v>#N/A</v>
      </c>
      <c r="AP4982" t="e">
        <f>NA()</f>
        <v>#N/A</v>
      </c>
    </row>
    <row r="4983" spans="31:42" x14ac:dyDescent="0.35">
      <c r="AE4983" s="25">
        <v>43297</v>
      </c>
      <c r="AF4983" t="e">
        <f>NA()</f>
        <v>#N/A</v>
      </c>
      <c r="AG4983" t="e">
        <f>NA()</f>
        <v>#N/A</v>
      </c>
      <c r="AH4983" t="e">
        <f>NA()</f>
        <v>#N/A</v>
      </c>
      <c r="AI4983" t="e">
        <f>NA()</f>
        <v>#N/A</v>
      </c>
      <c r="AJ4983" t="e">
        <f>NA()</f>
        <v>#N/A</v>
      </c>
      <c r="AK4983" t="e">
        <f>NA()</f>
        <v>#N/A</v>
      </c>
      <c r="AL4983" t="e">
        <f>NA()</f>
        <v>#N/A</v>
      </c>
      <c r="AM4983" t="e">
        <f>NA()</f>
        <v>#N/A</v>
      </c>
      <c r="AN4983" s="13">
        <v>1.0531999999999999</v>
      </c>
      <c r="AO4983" t="e">
        <f>NA()</f>
        <v>#N/A</v>
      </c>
      <c r="AP4983" t="e">
        <f>NA()</f>
        <v>#N/A</v>
      </c>
    </row>
    <row r="4984" spans="31:42" x14ac:dyDescent="0.35">
      <c r="AE4984" s="25">
        <v>43298</v>
      </c>
      <c r="AF4984" t="e">
        <f>NA()</f>
        <v>#N/A</v>
      </c>
      <c r="AG4984" t="e">
        <f>NA()</f>
        <v>#N/A</v>
      </c>
      <c r="AH4984" t="e">
        <f>NA()</f>
        <v>#N/A</v>
      </c>
      <c r="AI4984" t="e">
        <f>NA()</f>
        <v>#N/A</v>
      </c>
      <c r="AJ4984" t="e">
        <f>NA()</f>
        <v>#N/A</v>
      </c>
      <c r="AK4984" t="e">
        <f>NA()</f>
        <v>#N/A</v>
      </c>
      <c r="AL4984" t="e">
        <f>NA()</f>
        <v>#N/A</v>
      </c>
      <c r="AM4984" t="e">
        <f>NA()</f>
        <v>#N/A</v>
      </c>
      <c r="AN4984" s="13">
        <v>1.0573999999999999</v>
      </c>
      <c r="AO4984" t="e">
        <f>NA()</f>
        <v>#N/A</v>
      </c>
      <c r="AP4984" t="e">
        <f>NA()</f>
        <v>#N/A</v>
      </c>
    </row>
    <row r="4985" spans="31:42" x14ac:dyDescent="0.35">
      <c r="AE4985" s="25">
        <v>43299</v>
      </c>
      <c r="AF4985" t="e">
        <f>NA()</f>
        <v>#N/A</v>
      </c>
      <c r="AG4985" t="e">
        <f>NA()</f>
        <v>#N/A</v>
      </c>
      <c r="AH4985" t="e">
        <f>NA()</f>
        <v>#N/A</v>
      </c>
      <c r="AI4985" t="e">
        <f>NA()</f>
        <v>#N/A</v>
      </c>
      <c r="AJ4985" t="e">
        <f>NA()</f>
        <v>#N/A</v>
      </c>
      <c r="AK4985" t="e">
        <f>NA()</f>
        <v>#N/A</v>
      </c>
      <c r="AL4985" t="e">
        <f>NA()</f>
        <v>#N/A</v>
      </c>
      <c r="AM4985" t="e">
        <f>NA()</f>
        <v>#N/A</v>
      </c>
      <c r="AN4985" s="13">
        <v>1.0621</v>
      </c>
      <c r="AO4985" t="e">
        <f>NA()</f>
        <v>#N/A</v>
      </c>
      <c r="AP4985" t="e">
        <f>NA()</f>
        <v>#N/A</v>
      </c>
    </row>
    <row r="4986" spans="31:42" x14ac:dyDescent="0.35">
      <c r="AE4986" s="25">
        <v>43300</v>
      </c>
      <c r="AF4986" t="e">
        <f>NA()</f>
        <v>#N/A</v>
      </c>
      <c r="AG4986" t="e">
        <f>NA()</f>
        <v>#N/A</v>
      </c>
      <c r="AH4986" t="e">
        <f>NA()</f>
        <v>#N/A</v>
      </c>
      <c r="AI4986" t="e">
        <f>NA()</f>
        <v>#N/A</v>
      </c>
      <c r="AJ4986" t="e">
        <f>NA()</f>
        <v>#N/A</v>
      </c>
      <c r="AK4986" t="e">
        <f>NA()</f>
        <v>#N/A</v>
      </c>
      <c r="AL4986" t="e">
        <f>NA()</f>
        <v>#N/A</v>
      </c>
      <c r="AM4986" t="e">
        <f>NA()</f>
        <v>#N/A</v>
      </c>
      <c r="AN4986" s="13">
        <v>1.0609999999999999</v>
      </c>
      <c r="AO4986" t="e">
        <f>NA()</f>
        <v>#N/A</v>
      </c>
      <c r="AP4986" t="e">
        <f>NA()</f>
        <v>#N/A</v>
      </c>
    </row>
    <row r="4987" spans="31:42" x14ac:dyDescent="0.35">
      <c r="AE4987" s="25">
        <v>43301</v>
      </c>
      <c r="AF4987" t="e">
        <f>NA()</f>
        <v>#N/A</v>
      </c>
      <c r="AG4987" t="e">
        <f>NA()</f>
        <v>#N/A</v>
      </c>
      <c r="AH4987" t="e">
        <f>NA()</f>
        <v>#N/A</v>
      </c>
      <c r="AI4987" t="e">
        <f>NA()</f>
        <v>#N/A</v>
      </c>
      <c r="AJ4987" t="e">
        <f>NA()</f>
        <v>#N/A</v>
      </c>
      <c r="AK4987" t="e">
        <f>NA()</f>
        <v>#N/A</v>
      </c>
      <c r="AL4987" t="e">
        <f>NA()</f>
        <v>#N/A</v>
      </c>
      <c r="AM4987" t="e">
        <f>NA()</f>
        <v>#N/A</v>
      </c>
      <c r="AN4987" s="13">
        <v>1.0516000000000001</v>
      </c>
      <c r="AO4987" t="e">
        <f>NA()</f>
        <v>#N/A</v>
      </c>
      <c r="AP4987" t="e">
        <f>NA()</f>
        <v>#N/A</v>
      </c>
    </row>
    <row r="4988" spans="31:42" x14ac:dyDescent="0.35">
      <c r="AE4988" s="25">
        <v>43302</v>
      </c>
      <c r="AF4988" t="e">
        <f>NA()</f>
        <v>#N/A</v>
      </c>
      <c r="AG4988" t="e">
        <f>NA()</f>
        <v>#N/A</v>
      </c>
      <c r="AH4988" t="e">
        <f>NA()</f>
        <v>#N/A</v>
      </c>
      <c r="AI4988" t="e">
        <f>NA()</f>
        <v>#N/A</v>
      </c>
      <c r="AJ4988" t="e">
        <f>NA()</f>
        <v>#N/A</v>
      </c>
      <c r="AK4988" t="e">
        <f>NA()</f>
        <v>#N/A</v>
      </c>
      <c r="AL4988" t="e">
        <f>NA()</f>
        <v>#N/A</v>
      </c>
      <c r="AM4988" t="e">
        <f>NA()</f>
        <v>#N/A</v>
      </c>
      <c r="AN4988" t="e">
        <f>NA()</f>
        <v>#N/A</v>
      </c>
      <c r="AO4988" t="e">
        <f>NA()</f>
        <v>#N/A</v>
      </c>
      <c r="AP4988" t="e">
        <f>NA()</f>
        <v>#N/A</v>
      </c>
    </row>
    <row r="4989" spans="31:42" x14ac:dyDescent="0.35">
      <c r="AE4989" s="25">
        <v>43303</v>
      </c>
      <c r="AF4989" t="e">
        <f>NA()</f>
        <v>#N/A</v>
      </c>
      <c r="AG4989" t="e">
        <f>NA()</f>
        <v>#N/A</v>
      </c>
      <c r="AH4989" t="e">
        <f>NA()</f>
        <v>#N/A</v>
      </c>
      <c r="AI4989" t="e">
        <f>NA()</f>
        <v>#N/A</v>
      </c>
      <c r="AJ4989" t="e">
        <f>NA()</f>
        <v>#N/A</v>
      </c>
      <c r="AK4989" t="e">
        <f>NA()</f>
        <v>#N/A</v>
      </c>
      <c r="AL4989" t="e">
        <f>NA()</f>
        <v>#N/A</v>
      </c>
      <c r="AM4989" t="e">
        <f>NA()</f>
        <v>#N/A</v>
      </c>
      <c r="AN4989" t="e">
        <f>NA()</f>
        <v>#N/A</v>
      </c>
      <c r="AO4989" t="e">
        <f>NA()</f>
        <v>#N/A</v>
      </c>
      <c r="AP4989" t="e">
        <f>NA()</f>
        <v>#N/A</v>
      </c>
    </row>
    <row r="4990" spans="31:42" x14ac:dyDescent="0.35">
      <c r="AE4990" s="25">
        <v>43304</v>
      </c>
      <c r="AF4990" t="e">
        <f>NA()</f>
        <v>#N/A</v>
      </c>
      <c r="AG4990" t="e">
        <f>NA()</f>
        <v>#N/A</v>
      </c>
      <c r="AH4990" t="e">
        <f>NA()</f>
        <v>#N/A</v>
      </c>
      <c r="AI4990" t="e">
        <f>NA()</f>
        <v>#N/A</v>
      </c>
      <c r="AJ4990" t="e">
        <f>NA()</f>
        <v>#N/A</v>
      </c>
      <c r="AK4990" t="e">
        <f>NA()</f>
        <v>#N/A</v>
      </c>
      <c r="AL4990" t="e">
        <f>NA()</f>
        <v>#N/A</v>
      </c>
      <c r="AM4990" t="e">
        <f>NA()</f>
        <v>#N/A</v>
      </c>
      <c r="AN4990" s="13">
        <v>1.0547</v>
      </c>
      <c r="AO4990" t="e">
        <f>NA()</f>
        <v>#N/A</v>
      </c>
      <c r="AP4990" t="e">
        <f>NA()</f>
        <v>#N/A</v>
      </c>
    </row>
    <row r="4991" spans="31:42" x14ac:dyDescent="0.35">
      <c r="AE4991" s="25">
        <v>43305</v>
      </c>
      <c r="AF4991" t="e">
        <f>NA()</f>
        <v>#N/A</v>
      </c>
      <c r="AG4991" t="e">
        <f>NA()</f>
        <v>#N/A</v>
      </c>
      <c r="AH4991" t="e">
        <f>NA()</f>
        <v>#N/A</v>
      </c>
      <c r="AI4991" t="e">
        <f>NA()</f>
        <v>#N/A</v>
      </c>
      <c r="AJ4991" t="e">
        <f>NA()</f>
        <v>#N/A</v>
      </c>
      <c r="AK4991" t="e">
        <f>NA()</f>
        <v>#N/A</v>
      </c>
      <c r="AL4991" t="e">
        <f>NA()</f>
        <v>#N/A</v>
      </c>
      <c r="AM4991" t="e">
        <f>NA()</f>
        <v>#N/A</v>
      </c>
      <c r="AN4991" s="13">
        <v>1.0605</v>
      </c>
      <c r="AO4991" t="e">
        <f>NA()</f>
        <v>#N/A</v>
      </c>
      <c r="AP4991" t="e">
        <f>NA()</f>
        <v>#N/A</v>
      </c>
    </row>
    <row r="4992" spans="31:42" x14ac:dyDescent="0.35">
      <c r="AE4992" s="25">
        <v>43306</v>
      </c>
      <c r="AF4992" t="e">
        <f>NA()</f>
        <v>#N/A</v>
      </c>
      <c r="AG4992" t="e">
        <f>NA()</f>
        <v>#N/A</v>
      </c>
      <c r="AH4992" t="e">
        <f>NA()</f>
        <v>#N/A</v>
      </c>
      <c r="AI4992" t="e">
        <f>NA()</f>
        <v>#N/A</v>
      </c>
      <c r="AJ4992" t="e">
        <f>NA()</f>
        <v>#N/A</v>
      </c>
      <c r="AK4992" t="e">
        <f>NA()</f>
        <v>#N/A</v>
      </c>
      <c r="AL4992" t="e">
        <f>NA()</f>
        <v>#N/A</v>
      </c>
      <c r="AM4992" t="e">
        <f>NA()</f>
        <v>#N/A</v>
      </c>
      <c r="AN4992" s="13">
        <v>1.0619000000000001</v>
      </c>
      <c r="AO4992" t="e">
        <f>NA()</f>
        <v>#N/A</v>
      </c>
      <c r="AP4992" t="e">
        <f>NA()</f>
        <v>#N/A</v>
      </c>
    </row>
    <row r="4993" spans="31:42" x14ac:dyDescent="0.35">
      <c r="AE4993" s="25">
        <v>43307</v>
      </c>
      <c r="AF4993" t="e">
        <f>NA()</f>
        <v>#N/A</v>
      </c>
      <c r="AG4993" t="e">
        <f>NA()</f>
        <v>#N/A</v>
      </c>
      <c r="AH4993" t="e">
        <f>NA()</f>
        <v>#N/A</v>
      </c>
      <c r="AI4993" t="e">
        <f>NA()</f>
        <v>#N/A</v>
      </c>
      <c r="AJ4993" t="e">
        <f>NA()</f>
        <v>#N/A</v>
      </c>
      <c r="AK4993" t="e">
        <f>NA()</f>
        <v>#N/A</v>
      </c>
      <c r="AL4993" t="e">
        <f>NA()</f>
        <v>#N/A</v>
      </c>
      <c r="AM4993" t="e">
        <f>NA()</f>
        <v>#N/A</v>
      </c>
      <c r="AN4993" s="13">
        <v>1.0641</v>
      </c>
      <c r="AO4993" t="e">
        <f>NA()</f>
        <v>#N/A</v>
      </c>
      <c r="AP4993" t="e">
        <f>NA()</f>
        <v>#N/A</v>
      </c>
    </row>
    <row r="4994" spans="31:42" x14ac:dyDescent="0.35">
      <c r="AE4994" s="25">
        <v>43308</v>
      </c>
      <c r="AF4994" t="e">
        <f>NA()</f>
        <v>#N/A</v>
      </c>
      <c r="AG4994" t="e">
        <f>NA()</f>
        <v>#N/A</v>
      </c>
      <c r="AH4994" t="e">
        <f>NA()</f>
        <v>#N/A</v>
      </c>
      <c r="AI4994" t="e">
        <f>NA()</f>
        <v>#N/A</v>
      </c>
      <c r="AJ4994" t="e">
        <f>NA()</f>
        <v>#N/A</v>
      </c>
      <c r="AK4994" t="e">
        <f>NA()</f>
        <v>#N/A</v>
      </c>
      <c r="AL4994" t="e">
        <f>NA()</f>
        <v>#N/A</v>
      </c>
      <c r="AM4994" t="e">
        <f>NA()</f>
        <v>#N/A</v>
      </c>
      <c r="AN4994" s="13">
        <v>1.0555000000000001</v>
      </c>
      <c r="AO4994" t="e">
        <f>NA()</f>
        <v>#N/A</v>
      </c>
      <c r="AP4994" t="e">
        <f>NA()</f>
        <v>#N/A</v>
      </c>
    </row>
    <row r="4995" spans="31:42" x14ac:dyDescent="0.35">
      <c r="AE4995" s="25">
        <v>43309</v>
      </c>
      <c r="AF4995" t="e">
        <f>NA()</f>
        <v>#N/A</v>
      </c>
      <c r="AG4995" t="e">
        <f>NA()</f>
        <v>#N/A</v>
      </c>
      <c r="AH4995" t="e">
        <f>NA()</f>
        <v>#N/A</v>
      </c>
      <c r="AI4995" t="e">
        <f>NA()</f>
        <v>#N/A</v>
      </c>
      <c r="AJ4995" t="e">
        <f>NA()</f>
        <v>#N/A</v>
      </c>
      <c r="AK4995" t="e">
        <f>NA()</f>
        <v>#N/A</v>
      </c>
      <c r="AL4995" t="e">
        <f>NA()</f>
        <v>#N/A</v>
      </c>
      <c r="AM4995" t="e">
        <f>NA()</f>
        <v>#N/A</v>
      </c>
      <c r="AN4995" t="e">
        <f>NA()</f>
        <v>#N/A</v>
      </c>
      <c r="AO4995" t="e">
        <f>NA()</f>
        <v>#N/A</v>
      </c>
      <c r="AP4995" t="e">
        <f>NA()</f>
        <v>#N/A</v>
      </c>
    </row>
    <row r="4996" spans="31:42" x14ac:dyDescent="0.35">
      <c r="AE4996" s="25">
        <v>43310</v>
      </c>
      <c r="AF4996" t="e">
        <f>NA()</f>
        <v>#N/A</v>
      </c>
      <c r="AG4996" t="e">
        <f>NA()</f>
        <v>#N/A</v>
      </c>
      <c r="AH4996" t="e">
        <f>NA()</f>
        <v>#N/A</v>
      </c>
      <c r="AI4996" t="e">
        <f>NA()</f>
        <v>#N/A</v>
      </c>
      <c r="AJ4996" t="e">
        <f>NA()</f>
        <v>#N/A</v>
      </c>
      <c r="AK4996" t="e">
        <f>NA()</f>
        <v>#N/A</v>
      </c>
      <c r="AL4996" t="e">
        <f>NA()</f>
        <v>#N/A</v>
      </c>
      <c r="AM4996" t="e">
        <f>NA()</f>
        <v>#N/A</v>
      </c>
      <c r="AN4996" t="e">
        <f>NA()</f>
        <v>#N/A</v>
      </c>
      <c r="AO4996" t="e">
        <f>NA()</f>
        <v>#N/A</v>
      </c>
      <c r="AP4996" t="e">
        <f>NA()</f>
        <v>#N/A</v>
      </c>
    </row>
    <row r="4997" spans="31:42" x14ac:dyDescent="0.35">
      <c r="AE4997" s="25">
        <v>43311</v>
      </c>
      <c r="AF4997" t="e">
        <f>NA()</f>
        <v>#N/A</v>
      </c>
      <c r="AG4997" t="e">
        <f>NA()</f>
        <v>#N/A</v>
      </c>
      <c r="AH4997" t="e">
        <f>NA()</f>
        <v>#N/A</v>
      </c>
      <c r="AI4997" t="e">
        <f>NA()</f>
        <v>#N/A</v>
      </c>
      <c r="AJ4997" t="e">
        <f>NA()</f>
        <v>#N/A</v>
      </c>
      <c r="AK4997" t="e">
        <f>NA()</f>
        <v>#N/A</v>
      </c>
      <c r="AL4997" t="e">
        <f>NA()</f>
        <v>#N/A</v>
      </c>
      <c r="AM4997" t="e">
        <f>NA()</f>
        <v>#N/A</v>
      </c>
      <c r="AN4997" s="13">
        <v>1.0610999999999999</v>
      </c>
      <c r="AO4997" t="e">
        <f>NA()</f>
        <v>#N/A</v>
      </c>
      <c r="AP4997" t="e">
        <f>NA()</f>
        <v>#N/A</v>
      </c>
    </row>
    <row r="4998" spans="31:42" x14ac:dyDescent="0.35">
      <c r="AE4998" s="25">
        <v>43312</v>
      </c>
      <c r="AF4998" t="e">
        <f>NA()</f>
        <v>#N/A</v>
      </c>
      <c r="AG4998" t="e">
        <f>NA()</f>
        <v>#N/A</v>
      </c>
      <c r="AH4998" t="e">
        <f>NA()</f>
        <v>#N/A</v>
      </c>
      <c r="AI4998" t="e">
        <f>NA()</f>
        <v>#N/A</v>
      </c>
      <c r="AJ4998" t="e">
        <f>NA()</f>
        <v>#N/A</v>
      </c>
      <c r="AK4998" t="e">
        <f>NA()</f>
        <v>#N/A</v>
      </c>
      <c r="AL4998" t="e">
        <f>NA()</f>
        <v>#N/A</v>
      </c>
      <c r="AM4998" t="e">
        <f>NA()</f>
        <v>#N/A</v>
      </c>
      <c r="AN4998" s="13">
        <v>1.0639000000000001</v>
      </c>
      <c r="AO4998" t="e">
        <f>NA()</f>
        <v>#N/A</v>
      </c>
      <c r="AP4998" t="e">
        <f>NA()</f>
        <v>#N/A</v>
      </c>
    </row>
    <row r="4999" spans="31:42" x14ac:dyDescent="0.35">
      <c r="AE4999" s="25">
        <v>43313</v>
      </c>
      <c r="AF4999" t="e">
        <f>NA()</f>
        <v>#N/A</v>
      </c>
      <c r="AG4999" t="e">
        <f>NA()</f>
        <v>#N/A</v>
      </c>
      <c r="AH4999" t="e">
        <f>NA()</f>
        <v>#N/A</v>
      </c>
      <c r="AI4999" t="e">
        <f>NA()</f>
        <v>#N/A</v>
      </c>
      <c r="AJ4999" t="e">
        <f>NA()</f>
        <v>#N/A</v>
      </c>
      <c r="AK4999" t="e">
        <f>NA()</f>
        <v>#N/A</v>
      </c>
      <c r="AL4999" t="e">
        <f>NA()</f>
        <v>#N/A</v>
      </c>
      <c r="AM4999" t="e">
        <f>NA()</f>
        <v>#N/A</v>
      </c>
      <c r="AN4999" s="13">
        <v>1.0674999999999999</v>
      </c>
      <c r="AO4999" s="13">
        <v>2.6078999999999999</v>
      </c>
      <c r="AP4999" t="e">
        <f>NA()</f>
        <v>#N/A</v>
      </c>
    </row>
    <row r="5000" spans="31:42" x14ac:dyDescent="0.35">
      <c r="AE5000" s="25">
        <v>43314</v>
      </c>
      <c r="AF5000" t="e">
        <f>NA()</f>
        <v>#N/A</v>
      </c>
      <c r="AG5000" t="e">
        <f>NA()</f>
        <v>#N/A</v>
      </c>
      <c r="AH5000" t="e">
        <f>NA()</f>
        <v>#N/A</v>
      </c>
      <c r="AI5000" t="e">
        <f>NA()</f>
        <v>#N/A</v>
      </c>
      <c r="AJ5000" t="e">
        <f>NA()</f>
        <v>#N/A</v>
      </c>
      <c r="AK5000" t="e">
        <f>NA()</f>
        <v>#N/A</v>
      </c>
      <c r="AL5000" t="e">
        <f>NA()</f>
        <v>#N/A</v>
      </c>
      <c r="AM5000" t="e">
        <f>NA()</f>
        <v>#N/A</v>
      </c>
      <c r="AN5000" s="13">
        <v>1.0737000000000001</v>
      </c>
      <c r="AO5000" t="e">
        <f>NA()</f>
        <v>#N/A</v>
      </c>
      <c r="AP5000" t="e">
        <f>NA()</f>
        <v>#N/A</v>
      </c>
    </row>
    <row r="5001" spans="31:42" x14ac:dyDescent="0.35">
      <c r="AE5001" s="25">
        <v>43315</v>
      </c>
      <c r="AF5001" t="e">
        <f>NA()</f>
        <v>#N/A</v>
      </c>
      <c r="AG5001" t="e">
        <f>NA()</f>
        <v>#N/A</v>
      </c>
      <c r="AH5001" t="e">
        <f>NA()</f>
        <v>#N/A</v>
      </c>
      <c r="AI5001" t="e">
        <f>NA()</f>
        <v>#N/A</v>
      </c>
      <c r="AJ5001" t="e">
        <f>NA()</f>
        <v>#N/A</v>
      </c>
      <c r="AK5001" t="e">
        <f>NA()</f>
        <v>#N/A</v>
      </c>
      <c r="AL5001" t="e">
        <f>NA()</f>
        <v>#N/A</v>
      </c>
      <c r="AM5001" t="e">
        <f>NA()</f>
        <v>#N/A</v>
      </c>
      <c r="AN5001" s="13">
        <v>1.0954999999999999</v>
      </c>
      <c r="AO5001" t="e">
        <f>NA()</f>
        <v>#N/A</v>
      </c>
      <c r="AP5001" t="e">
        <f>NA()</f>
        <v>#N/A</v>
      </c>
    </row>
    <row r="5002" spans="31:42" x14ac:dyDescent="0.35">
      <c r="AE5002" s="25">
        <v>43316</v>
      </c>
      <c r="AF5002" t="e">
        <f>NA()</f>
        <v>#N/A</v>
      </c>
      <c r="AG5002" t="e">
        <f>NA()</f>
        <v>#N/A</v>
      </c>
      <c r="AH5002" t="e">
        <f>NA()</f>
        <v>#N/A</v>
      </c>
      <c r="AI5002" t="e">
        <f>NA()</f>
        <v>#N/A</v>
      </c>
      <c r="AJ5002" t="e">
        <f>NA()</f>
        <v>#N/A</v>
      </c>
      <c r="AK5002" t="e">
        <f>NA()</f>
        <v>#N/A</v>
      </c>
      <c r="AL5002" t="e">
        <f>NA()</f>
        <v>#N/A</v>
      </c>
      <c r="AM5002" t="e">
        <f>NA()</f>
        <v>#N/A</v>
      </c>
      <c r="AN5002" t="e">
        <f>NA()</f>
        <v>#N/A</v>
      </c>
      <c r="AO5002" t="e">
        <f>NA()</f>
        <v>#N/A</v>
      </c>
      <c r="AP5002" t="e">
        <f>NA()</f>
        <v>#N/A</v>
      </c>
    </row>
    <row r="5003" spans="31:42" x14ac:dyDescent="0.35">
      <c r="AE5003" s="25">
        <v>43317</v>
      </c>
      <c r="AF5003" t="e">
        <f>NA()</f>
        <v>#N/A</v>
      </c>
      <c r="AG5003" t="e">
        <f>NA()</f>
        <v>#N/A</v>
      </c>
      <c r="AH5003" t="e">
        <f>NA()</f>
        <v>#N/A</v>
      </c>
      <c r="AI5003" t="e">
        <f>NA()</f>
        <v>#N/A</v>
      </c>
      <c r="AJ5003" t="e">
        <f>NA()</f>
        <v>#N/A</v>
      </c>
      <c r="AK5003" t="e">
        <f>NA()</f>
        <v>#N/A</v>
      </c>
      <c r="AL5003" t="e">
        <f>NA()</f>
        <v>#N/A</v>
      </c>
      <c r="AM5003" t="e">
        <f>NA()</f>
        <v>#N/A</v>
      </c>
      <c r="AN5003" t="e">
        <f>NA()</f>
        <v>#N/A</v>
      </c>
      <c r="AO5003" t="e">
        <f>NA()</f>
        <v>#N/A</v>
      </c>
      <c r="AP5003" t="e">
        <f>NA()</f>
        <v>#N/A</v>
      </c>
    </row>
    <row r="5004" spans="31:42" x14ac:dyDescent="0.35">
      <c r="AE5004" s="25">
        <v>43318</v>
      </c>
      <c r="AF5004" t="e">
        <f>NA()</f>
        <v>#N/A</v>
      </c>
      <c r="AG5004" t="e">
        <f>NA()</f>
        <v>#N/A</v>
      </c>
      <c r="AH5004" t="e">
        <f>NA()</f>
        <v>#N/A</v>
      </c>
      <c r="AI5004" t="e">
        <f>NA()</f>
        <v>#N/A</v>
      </c>
      <c r="AJ5004" t="e">
        <f>NA()</f>
        <v>#N/A</v>
      </c>
      <c r="AK5004" t="e">
        <f>NA()</f>
        <v>#N/A</v>
      </c>
      <c r="AL5004" t="e">
        <f>NA()</f>
        <v>#N/A</v>
      </c>
      <c r="AM5004" t="e">
        <f>NA()</f>
        <v>#N/A</v>
      </c>
      <c r="AN5004" s="13">
        <v>1.1027</v>
      </c>
      <c r="AO5004" t="e">
        <f>NA()</f>
        <v>#N/A</v>
      </c>
      <c r="AP5004" t="e">
        <f>NA()</f>
        <v>#N/A</v>
      </c>
    </row>
    <row r="5005" spans="31:42" x14ac:dyDescent="0.35">
      <c r="AE5005" s="25">
        <v>43319</v>
      </c>
      <c r="AF5005" t="e">
        <f>NA()</f>
        <v>#N/A</v>
      </c>
      <c r="AG5005" t="e">
        <f>NA()</f>
        <v>#N/A</v>
      </c>
      <c r="AH5005" t="e">
        <f>NA()</f>
        <v>#N/A</v>
      </c>
      <c r="AI5005" t="e">
        <f>NA()</f>
        <v>#N/A</v>
      </c>
      <c r="AJ5005" t="e">
        <f>NA()</f>
        <v>#N/A</v>
      </c>
      <c r="AK5005" t="e">
        <f>NA()</f>
        <v>#N/A</v>
      </c>
      <c r="AL5005" t="e">
        <f>NA()</f>
        <v>#N/A</v>
      </c>
      <c r="AM5005" t="e">
        <f>NA()</f>
        <v>#N/A</v>
      </c>
      <c r="AN5005" s="13">
        <v>1.1032</v>
      </c>
      <c r="AO5005" t="e">
        <f>NA()</f>
        <v>#N/A</v>
      </c>
      <c r="AP5005" t="e">
        <f>NA()</f>
        <v>#N/A</v>
      </c>
    </row>
    <row r="5006" spans="31:42" x14ac:dyDescent="0.35">
      <c r="AE5006" s="25">
        <v>43320</v>
      </c>
      <c r="AF5006" t="e">
        <f>NA()</f>
        <v>#N/A</v>
      </c>
      <c r="AG5006" t="e">
        <f>NA()</f>
        <v>#N/A</v>
      </c>
      <c r="AH5006" t="e">
        <f>NA()</f>
        <v>#N/A</v>
      </c>
      <c r="AI5006" t="e">
        <f>NA()</f>
        <v>#N/A</v>
      </c>
      <c r="AJ5006" t="e">
        <f>NA()</f>
        <v>#N/A</v>
      </c>
      <c r="AK5006" t="e">
        <f>NA()</f>
        <v>#N/A</v>
      </c>
      <c r="AL5006" t="e">
        <f>NA()</f>
        <v>#N/A</v>
      </c>
      <c r="AM5006" t="e">
        <f>NA()</f>
        <v>#N/A</v>
      </c>
      <c r="AN5006" s="13">
        <v>1.0982000000000001</v>
      </c>
      <c r="AO5006" t="e">
        <f>NA()</f>
        <v>#N/A</v>
      </c>
      <c r="AP5006" t="e">
        <f>NA()</f>
        <v>#N/A</v>
      </c>
    </row>
    <row r="5007" spans="31:42" x14ac:dyDescent="0.35">
      <c r="AE5007" s="25">
        <v>43321</v>
      </c>
      <c r="AF5007" t="e">
        <f>NA()</f>
        <v>#N/A</v>
      </c>
      <c r="AG5007" t="e">
        <f>NA()</f>
        <v>#N/A</v>
      </c>
      <c r="AH5007" t="e">
        <f>NA()</f>
        <v>#N/A</v>
      </c>
      <c r="AI5007" t="e">
        <f>NA()</f>
        <v>#N/A</v>
      </c>
      <c r="AJ5007" t="e">
        <f>NA()</f>
        <v>#N/A</v>
      </c>
      <c r="AK5007" t="e">
        <f>NA()</f>
        <v>#N/A</v>
      </c>
      <c r="AL5007" t="e">
        <f>NA()</f>
        <v>#N/A</v>
      </c>
      <c r="AM5007" t="e">
        <f>NA()</f>
        <v>#N/A</v>
      </c>
      <c r="AN5007" t="e">
        <f>NA()</f>
        <v>#N/A</v>
      </c>
      <c r="AO5007" t="e">
        <f>NA()</f>
        <v>#N/A</v>
      </c>
      <c r="AP5007" t="e">
        <f>NA()</f>
        <v>#N/A</v>
      </c>
    </row>
    <row r="5008" spans="31:42" x14ac:dyDescent="0.35">
      <c r="AE5008" s="25">
        <v>43322</v>
      </c>
      <c r="AF5008" t="e">
        <f>NA()</f>
        <v>#N/A</v>
      </c>
      <c r="AG5008" t="e">
        <f>NA()</f>
        <v>#N/A</v>
      </c>
      <c r="AH5008" t="e">
        <f>NA()</f>
        <v>#N/A</v>
      </c>
      <c r="AI5008" t="e">
        <f>NA()</f>
        <v>#N/A</v>
      </c>
      <c r="AJ5008" t="e">
        <f>NA()</f>
        <v>#N/A</v>
      </c>
      <c r="AK5008" t="e">
        <f>NA()</f>
        <v>#N/A</v>
      </c>
      <c r="AL5008" t="e">
        <f>NA()</f>
        <v>#N/A</v>
      </c>
      <c r="AM5008" t="e">
        <f>NA()</f>
        <v>#N/A</v>
      </c>
      <c r="AN5008" s="13">
        <v>1.1146</v>
      </c>
      <c r="AO5008" t="e">
        <f>NA()</f>
        <v>#N/A</v>
      </c>
      <c r="AP5008" t="e">
        <f>NA()</f>
        <v>#N/A</v>
      </c>
    </row>
    <row r="5009" spans="31:42" x14ac:dyDescent="0.35">
      <c r="AE5009" s="25">
        <v>43323</v>
      </c>
      <c r="AF5009" t="e">
        <f>NA()</f>
        <v>#N/A</v>
      </c>
      <c r="AG5009" t="e">
        <f>NA()</f>
        <v>#N/A</v>
      </c>
      <c r="AH5009" t="e">
        <f>NA()</f>
        <v>#N/A</v>
      </c>
      <c r="AI5009" t="e">
        <f>NA()</f>
        <v>#N/A</v>
      </c>
      <c r="AJ5009" t="e">
        <f>NA()</f>
        <v>#N/A</v>
      </c>
      <c r="AK5009" t="e">
        <f>NA()</f>
        <v>#N/A</v>
      </c>
      <c r="AL5009" t="e">
        <f>NA()</f>
        <v>#N/A</v>
      </c>
      <c r="AM5009" t="e">
        <f>NA()</f>
        <v>#N/A</v>
      </c>
      <c r="AN5009" t="e">
        <f>NA()</f>
        <v>#N/A</v>
      </c>
      <c r="AO5009" t="e">
        <f>NA()</f>
        <v>#N/A</v>
      </c>
      <c r="AP5009" t="e">
        <f>NA()</f>
        <v>#N/A</v>
      </c>
    </row>
    <row r="5010" spans="31:42" x14ac:dyDescent="0.35">
      <c r="AE5010" s="25">
        <v>43324</v>
      </c>
      <c r="AF5010" t="e">
        <f>NA()</f>
        <v>#N/A</v>
      </c>
      <c r="AG5010" t="e">
        <f>NA()</f>
        <v>#N/A</v>
      </c>
      <c r="AH5010" t="e">
        <f>NA()</f>
        <v>#N/A</v>
      </c>
      <c r="AI5010" t="e">
        <f>NA()</f>
        <v>#N/A</v>
      </c>
      <c r="AJ5010" t="e">
        <f>NA()</f>
        <v>#N/A</v>
      </c>
      <c r="AK5010" t="e">
        <f>NA()</f>
        <v>#N/A</v>
      </c>
      <c r="AL5010" t="e">
        <f>NA()</f>
        <v>#N/A</v>
      </c>
      <c r="AM5010" t="e">
        <f>NA()</f>
        <v>#N/A</v>
      </c>
      <c r="AN5010" t="e">
        <f>NA()</f>
        <v>#N/A</v>
      </c>
      <c r="AO5010" t="e">
        <f>NA()</f>
        <v>#N/A</v>
      </c>
      <c r="AP5010" t="e">
        <f>NA()</f>
        <v>#N/A</v>
      </c>
    </row>
    <row r="5011" spans="31:42" x14ac:dyDescent="0.35">
      <c r="AE5011" s="25">
        <v>43325</v>
      </c>
      <c r="AF5011" t="e">
        <f>NA()</f>
        <v>#N/A</v>
      </c>
      <c r="AG5011" t="e">
        <f>NA()</f>
        <v>#N/A</v>
      </c>
      <c r="AH5011" t="e">
        <f>NA()</f>
        <v>#N/A</v>
      </c>
      <c r="AI5011" t="e">
        <f>NA()</f>
        <v>#N/A</v>
      </c>
      <c r="AJ5011" t="e">
        <f>NA()</f>
        <v>#N/A</v>
      </c>
      <c r="AK5011" t="e">
        <f>NA()</f>
        <v>#N/A</v>
      </c>
      <c r="AL5011" t="e">
        <f>NA()</f>
        <v>#N/A</v>
      </c>
      <c r="AM5011" t="e">
        <f>NA()</f>
        <v>#N/A</v>
      </c>
      <c r="AN5011" s="13">
        <v>1.1244000000000001</v>
      </c>
      <c r="AO5011" t="e">
        <f>NA()</f>
        <v>#N/A</v>
      </c>
      <c r="AP5011" t="e">
        <f>NA()</f>
        <v>#N/A</v>
      </c>
    </row>
    <row r="5012" spans="31:42" x14ac:dyDescent="0.35">
      <c r="AE5012" s="25">
        <v>43326</v>
      </c>
      <c r="AF5012" t="e">
        <f>NA()</f>
        <v>#N/A</v>
      </c>
      <c r="AG5012" t="e">
        <f>NA()</f>
        <v>#N/A</v>
      </c>
      <c r="AH5012" t="e">
        <f>NA()</f>
        <v>#N/A</v>
      </c>
      <c r="AI5012" t="e">
        <f>NA()</f>
        <v>#N/A</v>
      </c>
      <c r="AJ5012" t="e">
        <f>NA()</f>
        <v>#N/A</v>
      </c>
      <c r="AK5012" t="e">
        <f>NA()</f>
        <v>#N/A</v>
      </c>
      <c r="AL5012" t="e">
        <f>NA()</f>
        <v>#N/A</v>
      </c>
      <c r="AM5012" t="e">
        <f>NA()</f>
        <v>#N/A</v>
      </c>
      <c r="AN5012" s="13">
        <v>1.1292</v>
      </c>
      <c r="AO5012" t="e">
        <f>NA()</f>
        <v>#N/A</v>
      </c>
      <c r="AP5012" t="e">
        <f>NA()</f>
        <v>#N/A</v>
      </c>
    </row>
    <row r="5013" spans="31:42" x14ac:dyDescent="0.35">
      <c r="AE5013" s="25">
        <v>43327</v>
      </c>
      <c r="AF5013" t="e">
        <f>NA()</f>
        <v>#N/A</v>
      </c>
      <c r="AG5013" t="e">
        <f>NA()</f>
        <v>#N/A</v>
      </c>
      <c r="AH5013" t="e">
        <f>NA()</f>
        <v>#N/A</v>
      </c>
      <c r="AI5013" t="e">
        <f>NA()</f>
        <v>#N/A</v>
      </c>
      <c r="AJ5013" t="e">
        <f>NA()</f>
        <v>#N/A</v>
      </c>
      <c r="AK5013" t="e">
        <f>NA()</f>
        <v>#N/A</v>
      </c>
      <c r="AL5013" t="e">
        <f>NA()</f>
        <v>#N/A</v>
      </c>
      <c r="AM5013" t="e">
        <f>NA()</f>
        <v>#N/A</v>
      </c>
      <c r="AN5013" s="13">
        <v>1.1398999999999999</v>
      </c>
      <c r="AO5013" t="e">
        <f>NA()</f>
        <v>#N/A</v>
      </c>
      <c r="AP5013" t="e">
        <f>NA()</f>
        <v>#N/A</v>
      </c>
    </row>
    <row r="5014" spans="31:42" x14ac:dyDescent="0.35">
      <c r="AE5014" s="25">
        <v>43328</v>
      </c>
      <c r="AF5014" t="e">
        <f>NA()</f>
        <v>#N/A</v>
      </c>
      <c r="AG5014" t="e">
        <f>NA()</f>
        <v>#N/A</v>
      </c>
      <c r="AH5014" t="e">
        <f>NA()</f>
        <v>#N/A</v>
      </c>
      <c r="AI5014" t="e">
        <f>NA()</f>
        <v>#N/A</v>
      </c>
      <c r="AJ5014" t="e">
        <f>NA()</f>
        <v>#N/A</v>
      </c>
      <c r="AK5014" t="e">
        <f>NA()</f>
        <v>#N/A</v>
      </c>
      <c r="AL5014" t="e">
        <f>NA()</f>
        <v>#N/A</v>
      </c>
      <c r="AM5014" t="e">
        <f>NA()</f>
        <v>#N/A</v>
      </c>
      <c r="AN5014" s="13">
        <v>1.1442000000000001</v>
      </c>
      <c r="AO5014" t="e">
        <f>NA()</f>
        <v>#N/A</v>
      </c>
      <c r="AP5014" t="e">
        <f>NA()</f>
        <v>#N/A</v>
      </c>
    </row>
    <row r="5015" spans="31:42" x14ac:dyDescent="0.35">
      <c r="AE5015" s="25">
        <v>43329</v>
      </c>
      <c r="AF5015" t="e">
        <f>NA()</f>
        <v>#N/A</v>
      </c>
      <c r="AG5015" t="e">
        <f>NA()</f>
        <v>#N/A</v>
      </c>
      <c r="AH5015" t="e">
        <f>NA()</f>
        <v>#N/A</v>
      </c>
      <c r="AI5015" t="e">
        <f>NA()</f>
        <v>#N/A</v>
      </c>
      <c r="AJ5015" t="e">
        <f>NA()</f>
        <v>#N/A</v>
      </c>
      <c r="AK5015" t="e">
        <f>NA()</f>
        <v>#N/A</v>
      </c>
      <c r="AL5015" t="e">
        <f>NA()</f>
        <v>#N/A</v>
      </c>
      <c r="AM5015" t="e">
        <f>NA()</f>
        <v>#N/A</v>
      </c>
      <c r="AN5015" s="13">
        <v>1.1558999999999999</v>
      </c>
      <c r="AO5015" t="e">
        <f>NA()</f>
        <v>#N/A</v>
      </c>
      <c r="AP5015" t="e">
        <f>NA()</f>
        <v>#N/A</v>
      </c>
    </row>
    <row r="5016" spans="31:42" x14ac:dyDescent="0.35">
      <c r="AE5016" s="25">
        <v>43330</v>
      </c>
      <c r="AF5016" t="e">
        <f>NA()</f>
        <v>#N/A</v>
      </c>
      <c r="AG5016" t="e">
        <f>NA()</f>
        <v>#N/A</v>
      </c>
      <c r="AH5016" t="e">
        <f>NA()</f>
        <v>#N/A</v>
      </c>
      <c r="AI5016" t="e">
        <f>NA()</f>
        <v>#N/A</v>
      </c>
      <c r="AJ5016" t="e">
        <f>NA()</f>
        <v>#N/A</v>
      </c>
      <c r="AK5016" t="e">
        <f>NA()</f>
        <v>#N/A</v>
      </c>
      <c r="AL5016" t="e">
        <f>NA()</f>
        <v>#N/A</v>
      </c>
      <c r="AM5016" t="e">
        <f>NA()</f>
        <v>#N/A</v>
      </c>
      <c r="AN5016" t="e">
        <f>NA()</f>
        <v>#N/A</v>
      </c>
      <c r="AO5016" t="e">
        <f>NA()</f>
        <v>#N/A</v>
      </c>
      <c r="AP5016" t="e">
        <f>NA()</f>
        <v>#N/A</v>
      </c>
    </row>
    <row r="5017" spans="31:42" x14ac:dyDescent="0.35">
      <c r="AE5017" s="25">
        <v>43331</v>
      </c>
      <c r="AF5017" t="e">
        <f>NA()</f>
        <v>#N/A</v>
      </c>
      <c r="AG5017" t="e">
        <f>NA()</f>
        <v>#N/A</v>
      </c>
      <c r="AH5017" t="e">
        <f>NA()</f>
        <v>#N/A</v>
      </c>
      <c r="AI5017" t="e">
        <f>NA()</f>
        <v>#N/A</v>
      </c>
      <c r="AJ5017" t="e">
        <f>NA()</f>
        <v>#N/A</v>
      </c>
      <c r="AK5017" t="e">
        <f>NA()</f>
        <v>#N/A</v>
      </c>
      <c r="AL5017" t="e">
        <f>NA()</f>
        <v>#N/A</v>
      </c>
      <c r="AM5017" t="e">
        <f>NA()</f>
        <v>#N/A</v>
      </c>
      <c r="AN5017" t="e">
        <f>NA()</f>
        <v>#N/A</v>
      </c>
      <c r="AO5017" t="e">
        <f>NA()</f>
        <v>#N/A</v>
      </c>
      <c r="AP5017" t="e">
        <f>NA()</f>
        <v>#N/A</v>
      </c>
    </row>
    <row r="5018" spans="31:42" x14ac:dyDescent="0.35">
      <c r="AE5018" s="25">
        <v>43332</v>
      </c>
      <c r="AF5018" t="e">
        <f>NA()</f>
        <v>#N/A</v>
      </c>
      <c r="AG5018" t="e">
        <f>NA()</f>
        <v>#N/A</v>
      </c>
      <c r="AH5018" t="e">
        <f>NA()</f>
        <v>#N/A</v>
      </c>
      <c r="AI5018" t="e">
        <f>NA()</f>
        <v>#N/A</v>
      </c>
      <c r="AJ5018" t="e">
        <f>NA()</f>
        <v>#N/A</v>
      </c>
      <c r="AK5018" t="e">
        <f>NA()</f>
        <v>#N/A</v>
      </c>
      <c r="AL5018" t="e">
        <f>NA()</f>
        <v>#N/A</v>
      </c>
      <c r="AM5018" t="e">
        <f>NA()</f>
        <v>#N/A</v>
      </c>
      <c r="AN5018" s="13">
        <v>1.1591</v>
      </c>
      <c r="AO5018" t="e">
        <f>NA()</f>
        <v>#N/A</v>
      </c>
      <c r="AP5018" t="e">
        <f>NA()</f>
        <v>#N/A</v>
      </c>
    </row>
    <row r="5019" spans="31:42" x14ac:dyDescent="0.35">
      <c r="AE5019" s="25">
        <v>43333</v>
      </c>
      <c r="AF5019" t="e">
        <f>NA()</f>
        <v>#N/A</v>
      </c>
      <c r="AG5019" t="e">
        <f>NA()</f>
        <v>#N/A</v>
      </c>
      <c r="AH5019" t="e">
        <f>NA()</f>
        <v>#N/A</v>
      </c>
      <c r="AI5019" t="e">
        <f>NA()</f>
        <v>#N/A</v>
      </c>
      <c r="AJ5019" t="e">
        <f>NA()</f>
        <v>#N/A</v>
      </c>
      <c r="AK5019" t="e">
        <f>NA()</f>
        <v>#N/A</v>
      </c>
      <c r="AL5019" t="e">
        <f>NA()</f>
        <v>#N/A</v>
      </c>
      <c r="AM5019" t="e">
        <f>NA()</f>
        <v>#N/A</v>
      </c>
      <c r="AN5019" s="13">
        <v>1.1709000000000001</v>
      </c>
      <c r="AO5019" t="e">
        <f>NA()</f>
        <v>#N/A</v>
      </c>
      <c r="AP5019" t="e">
        <f>NA()</f>
        <v>#N/A</v>
      </c>
    </row>
    <row r="5020" spans="31:42" x14ac:dyDescent="0.35">
      <c r="AE5020" s="25">
        <v>43334</v>
      </c>
      <c r="AF5020" t="e">
        <f>NA()</f>
        <v>#N/A</v>
      </c>
      <c r="AG5020" t="e">
        <f>NA()</f>
        <v>#N/A</v>
      </c>
      <c r="AH5020" t="e">
        <f>NA()</f>
        <v>#N/A</v>
      </c>
      <c r="AI5020" t="e">
        <f>NA()</f>
        <v>#N/A</v>
      </c>
      <c r="AJ5020" t="e">
        <f>NA()</f>
        <v>#N/A</v>
      </c>
      <c r="AK5020" t="e">
        <f>NA()</f>
        <v>#N/A</v>
      </c>
      <c r="AL5020" t="e">
        <f>NA()</f>
        <v>#N/A</v>
      </c>
      <c r="AM5020" t="e">
        <f>NA()</f>
        <v>#N/A</v>
      </c>
      <c r="AN5020" t="e">
        <f>NA()</f>
        <v>#N/A</v>
      </c>
      <c r="AO5020" t="e">
        <f>NA()</f>
        <v>#N/A</v>
      </c>
      <c r="AP5020" t="e">
        <f>NA()</f>
        <v>#N/A</v>
      </c>
    </row>
    <row r="5021" spans="31:42" x14ac:dyDescent="0.35">
      <c r="AE5021" s="25">
        <v>43335</v>
      </c>
      <c r="AF5021" t="e">
        <f>NA()</f>
        <v>#N/A</v>
      </c>
      <c r="AG5021" t="e">
        <f>NA()</f>
        <v>#N/A</v>
      </c>
      <c r="AH5021" t="e">
        <f>NA()</f>
        <v>#N/A</v>
      </c>
      <c r="AI5021" t="e">
        <f>NA()</f>
        <v>#N/A</v>
      </c>
      <c r="AJ5021" t="e">
        <f>NA()</f>
        <v>#N/A</v>
      </c>
      <c r="AK5021" t="e">
        <f>NA()</f>
        <v>#N/A</v>
      </c>
      <c r="AL5021" t="e">
        <f>NA()</f>
        <v>#N/A</v>
      </c>
      <c r="AM5021" t="e">
        <f>NA()</f>
        <v>#N/A</v>
      </c>
      <c r="AN5021" s="13">
        <v>1.1698999999999999</v>
      </c>
      <c r="AO5021" t="e">
        <f>NA()</f>
        <v>#N/A</v>
      </c>
      <c r="AP5021" t="e">
        <f>NA()</f>
        <v>#N/A</v>
      </c>
    </row>
    <row r="5022" spans="31:42" x14ac:dyDescent="0.35">
      <c r="AE5022" s="25">
        <v>43336</v>
      </c>
      <c r="AF5022" t="e">
        <f>NA()</f>
        <v>#N/A</v>
      </c>
      <c r="AG5022" t="e">
        <f>NA()</f>
        <v>#N/A</v>
      </c>
      <c r="AH5022" t="e">
        <f>NA()</f>
        <v>#N/A</v>
      </c>
      <c r="AI5022" t="e">
        <f>NA()</f>
        <v>#N/A</v>
      </c>
      <c r="AJ5022" t="e">
        <f>NA()</f>
        <v>#N/A</v>
      </c>
      <c r="AK5022" t="e">
        <f>NA()</f>
        <v>#N/A</v>
      </c>
      <c r="AL5022" t="e">
        <f>NA()</f>
        <v>#N/A</v>
      </c>
      <c r="AM5022" t="e">
        <f>NA()</f>
        <v>#N/A</v>
      </c>
      <c r="AN5022" s="13">
        <v>1.1783999999999999</v>
      </c>
      <c r="AO5022" t="e">
        <f>NA()</f>
        <v>#N/A</v>
      </c>
      <c r="AP5022" t="e">
        <f>NA()</f>
        <v>#N/A</v>
      </c>
    </row>
    <row r="5023" spans="31:42" x14ac:dyDescent="0.35">
      <c r="AE5023" s="25">
        <v>43337</v>
      </c>
      <c r="AF5023" t="e">
        <f>NA()</f>
        <v>#N/A</v>
      </c>
      <c r="AG5023" t="e">
        <f>NA()</f>
        <v>#N/A</v>
      </c>
      <c r="AH5023" t="e">
        <f>NA()</f>
        <v>#N/A</v>
      </c>
      <c r="AI5023" t="e">
        <f>NA()</f>
        <v>#N/A</v>
      </c>
      <c r="AJ5023" t="e">
        <f>NA()</f>
        <v>#N/A</v>
      </c>
      <c r="AK5023" t="e">
        <f>NA()</f>
        <v>#N/A</v>
      </c>
      <c r="AL5023" t="e">
        <f>NA()</f>
        <v>#N/A</v>
      </c>
      <c r="AM5023" t="e">
        <f>NA()</f>
        <v>#N/A</v>
      </c>
      <c r="AN5023" t="e">
        <f>NA()</f>
        <v>#N/A</v>
      </c>
      <c r="AO5023" t="e">
        <f>NA()</f>
        <v>#N/A</v>
      </c>
      <c r="AP5023" t="e">
        <f>NA()</f>
        <v>#N/A</v>
      </c>
    </row>
    <row r="5024" spans="31:42" x14ac:dyDescent="0.35">
      <c r="AE5024" s="25">
        <v>43338</v>
      </c>
      <c r="AF5024" t="e">
        <f>NA()</f>
        <v>#N/A</v>
      </c>
      <c r="AG5024" t="e">
        <f>NA()</f>
        <v>#N/A</v>
      </c>
      <c r="AH5024" t="e">
        <f>NA()</f>
        <v>#N/A</v>
      </c>
      <c r="AI5024" t="e">
        <f>NA()</f>
        <v>#N/A</v>
      </c>
      <c r="AJ5024" t="e">
        <f>NA()</f>
        <v>#N/A</v>
      </c>
      <c r="AK5024" t="e">
        <f>NA()</f>
        <v>#N/A</v>
      </c>
      <c r="AL5024" t="e">
        <f>NA()</f>
        <v>#N/A</v>
      </c>
      <c r="AM5024" t="e">
        <f>NA()</f>
        <v>#N/A</v>
      </c>
      <c r="AN5024" t="e">
        <f>NA()</f>
        <v>#N/A</v>
      </c>
      <c r="AO5024" t="e">
        <f>NA()</f>
        <v>#N/A</v>
      </c>
      <c r="AP5024" t="e">
        <f>NA()</f>
        <v>#N/A</v>
      </c>
    </row>
    <row r="5025" spans="31:42" x14ac:dyDescent="0.35">
      <c r="AE5025" s="25">
        <v>43339</v>
      </c>
      <c r="AF5025" t="e">
        <f>NA()</f>
        <v>#N/A</v>
      </c>
      <c r="AG5025" t="e">
        <f>NA()</f>
        <v>#N/A</v>
      </c>
      <c r="AH5025" t="e">
        <f>NA()</f>
        <v>#N/A</v>
      </c>
      <c r="AI5025" t="e">
        <f>NA()</f>
        <v>#N/A</v>
      </c>
      <c r="AJ5025" t="e">
        <f>NA()</f>
        <v>#N/A</v>
      </c>
      <c r="AK5025" t="e">
        <f>NA()</f>
        <v>#N/A</v>
      </c>
      <c r="AL5025" t="e">
        <f>NA()</f>
        <v>#N/A</v>
      </c>
      <c r="AM5025" t="e">
        <f>NA()</f>
        <v>#N/A</v>
      </c>
      <c r="AN5025" s="13">
        <v>1.1794</v>
      </c>
      <c r="AO5025" t="e">
        <f>NA()</f>
        <v>#N/A</v>
      </c>
      <c r="AP5025" t="e">
        <f>NA()</f>
        <v>#N/A</v>
      </c>
    </row>
    <row r="5026" spans="31:42" x14ac:dyDescent="0.35">
      <c r="AE5026" s="25">
        <v>43340</v>
      </c>
      <c r="AF5026" t="e">
        <f>NA()</f>
        <v>#N/A</v>
      </c>
      <c r="AG5026" t="e">
        <f>NA()</f>
        <v>#N/A</v>
      </c>
      <c r="AH5026" t="e">
        <f>NA()</f>
        <v>#N/A</v>
      </c>
      <c r="AI5026" t="e">
        <f>NA()</f>
        <v>#N/A</v>
      </c>
      <c r="AJ5026" t="e">
        <f>NA()</f>
        <v>#N/A</v>
      </c>
      <c r="AK5026" t="e">
        <f>NA()</f>
        <v>#N/A</v>
      </c>
      <c r="AL5026" t="e">
        <f>NA()</f>
        <v>#N/A</v>
      </c>
      <c r="AM5026" t="e">
        <f>NA()</f>
        <v>#N/A</v>
      </c>
      <c r="AN5026" s="13">
        <v>1.1780999999999999</v>
      </c>
      <c r="AO5026" t="e">
        <f>NA()</f>
        <v>#N/A</v>
      </c>
      <c r="AP5026" t="e">
        <f>NA()</f>
        <v>#N/A</v>
      </c>
    </row>
    <row r="5027" spans="31:42" x14ac:dyDescent="0.35">
      <c r="AE5027" s="25">
        <v>43341</v>
      </c>
      <c r="AF5027" t="e">
        <f>NA()</f>
        <v>#N/A</v>
      </c>
      <c r="AG5027" t="e">
        <f>NA()</f>
        <v>#N/A</v>
      </c>
      <c r="AH5027" t="e">
        <f>NA()</f>
        <v>#N/A</v>
      </c>
      <c r="AI5027" t="e">
        <f>NA()</f>
        <v>#N/A</v>
      </c>
      <c r="AJ5027" t="e">
        <f>NA()</f>
        <v>#N/A</v>
      </c>
      <c r="AK5027" t="e">
        <f>NA()</f>
        <v>#N/A</v>
      </c>
      <c r="AL5027" t="e">
        <f>NA()</f>
        <v>#N/A</v>
      </c>
      <c r="AM5027" t="e">
        <f>NA()</f>
        <v>#N/A</v>
      </c>
      <c r="AN5027" s="13">
        <v>1.1763999999999999</v>
      </c>
      <c r="AO5027" t="e">
        <f>NA()</f>
        <v>#N/A</v>
      </c>
      <c r="AP5027" t="e">
        <f>NA()</f>
        <v>#N/A</v>
      </c>
    </row>
    <row r="5028" spans="31:42" x14ac:dyDescent="0.35">
      <c r="AE5028" s="25">
        <v>43342</v>
      </c>
      <c r="AF5028" t="e">
        <f>NA()</f>
        <v>#N/A</v>
      </c>
      <c r="AG5028" t="e">
        <f>NA()</f>
        <v>#N/A</v>
      </c>
      <c r="AH5028" t="e">
        <f>NA()</f>
        <v>#N/A</v>
      </c>
      <c r="AI5028" t="e">
        <f>NA()</f>
        <v>#N/A</v>
      </c>
      <c r="AJ5028" t="e">
        <f>NA()</f>
        <v>#N/A</v>
      </c>
      <c r="AK5028" t="e">
        <f>NA()</f>
        <v>#N/A</v>
      </c>
      <c r="AL5028" t="e">
        <f>NA()</f>
        <v>#N/A</v>
      </c>
      <c r="AM5028" t="e">
        <f>NA()</f>
        <v>#N/A</v>
      </c>
      <c r="AN5028" s="13">
        <v>1.1715</v>
      </c>
      <c r="AO5028" t="e">
        <f>NA()</f>
        <v>#N/A</v>
      </c>
      <c r="AP5028" t="e">
        <f>NA()</f>
        <v>#N/A</v>
      </c>
    </row>
    <row r="5029" spans="31:42" x14ac:dyDescent="0.35">
      <c r="AE5029" s="25">
        <v>43343</v>
      </c>
      <c r="AF5029" t="e">
        <f>NA()</f>
        <v>#N/A</v>
      </c>
      <c r="AG5029" t="e">
        <f>NA()</f>
        <v>#N/A</v>
      </c>
      <c r="AH5029" t="e">
        <f>NA()</f>
        <v>#N/A</v>
      </c>
      <c r="AI5029" t="e">
        <f>NA()</f>
        <v>#N/A</v>
      </c>
      <c r="AJ5029" t="e">
        <f>NA()</f>
        <v>#N/A</v>
      </c>
      <c r="AK5029" t="e">
        <f>NA()</f>
        <v>#N/A</v>
      </c>
      <c r="AL5029" t="e">
        <f>NA()</f>
        <v>#N/A</v>
      </c>
      <c r="AM5029" t="e">
        <f>NA()</f>
        <v>#N/A</v>
      </c>
      <c r="AN5029" s="13">
        <v>1.1722999999999999</v>
      </c>
      <c r="AO5029" t="e">
        <f>NA()</f>
        <v>#N/A</v>
      </c>
      <c r="AP5029" t="e">
        <f>NA()</f>
        <v>#N/A</v>
      </c>
    </row>
    <row r="5030" spans="31:42" x14ac:dyDescent="0.35">
      <c r="AE5030" s="25">
        <v>43344</v>
      </c>
      <c r="AF5030" t="e">
        <f>NA()</f>
        <v>#N/A</v>
      </c>
      <c r="AG5030" t="e">
        <f>NA()</f>
        <v>#N/A</v>
      </c>
      <c r="AH5030" t="e">
        <f>NA()</f>
        <v>#N/A</v>
      </c>
      <c r="AI5030" t="e">
        <f>NA()</f>
        <v>#N/A</v>
      </c>
      <c r="AJ5030" t="e">
        <f>NA()</f>
        <v>#N/A</v>
      </c>
      <c r="AK5030" t="e">
        <f>NA()</f>
        <v>#N/A</v>
      </c>
      <c r="AL5030" t="e">
        <f>NA()</f>
        <v>#N/A</v>
      </c>
      <c r="AM5030" t="e">
        <f>NA()</f>
        <v>#N/A</v>
      </c>
      <c r="AN5030" t="e">
        <f>NA()</f>
        <v>#N/A</v>
      </c>
      <c r="AO5030" s="13">
        <v>2.6421999999999999</v>
      </c>
      <c r="AP5030" t="e">
        <f>NA()</f>
        <v>#N/A</v>
      </c>
    </row>
    <row r="5031" spans="31:42" x14ac:dyDescent="0.35">
      <c r="AE5031" s="25">
        <v>43345</v>
      </c>
      <c r="AF5031" t="e">
        <f>NA()</f>
        <v>#N/A</v>
      </c>
      <c r="AG5031" t="e">
        <f>NA()</f>
        <v>#N/A</v>
      </c>
      <c r="AH5031" t="e">
        <f>NA()</f>
        <v>#N/A</v>
      </c>
      <c r="AI5031" t="e">
        <f>NA()</f>
        <v>#N/A</v>
      </c>
      <c r="AJ5031" t="e">
        <f>NA()</f>
        <v>#N/A</v>
      </c>
      <c r="AK5031" t="e">
        <f>NA()</f>
        <v>#N/A</v>
      </c>
      <c r="AL5031" t="e">
        <f>NA()</f>
        <v>#N/A</v>
      </c>
      <c r="AM5031" t="e">
        <f>NA()</f>
        <v>#N/A</v>
      </c>
      <c r="AN5031" t="e">
        <f>NA()</f>
        <v>#N/A</v>
      </c>
      <c r="AO5031" t="e">
        <f>NA()</f>
        <v>#N/A</v>
      </c>
      <c r="AP5031" t="e">
        <f>NA()</f>
        <v>#N/A</v>
      </c>
    </row>
    <row r="5032" spans="31:42" x14ac:dyDescent="0.35">
      <c r="AE5032" s="25">
        <v>43346</v>
      </c>
      <c r="AF5032" t="e">
        <f>NA()</f>
        <v>#N/A</v>
      </c>
      <c r="AG5032" t="e">
        <f>NA()</f>
        <v>#N/A</v>
      </c>
      <c r="AH5032" t="e">
        <f>NA()</f>
        <v>#N/A</v>
      </c>
      <c r="AI5032" t="e">
        <f>NA()</f>
        <v>#N/A</v>
      </c>
      <c r="AJ5032" t="e">
        <f>NA()</f>
        <v>#N/A</v>
      </c>
      <c r="AK5032" t="e">
        <f>NA()</f>
        <v>#N/A</v>
      </c>
      <c r="AL5032" t="e">
        <f>NA()</f>
        <v>#N/A</v>
      </c>
      <c r="AM5032" t="e">
        <f>NA()</f>
        <v>#N/A</v>
      </c>
      <c r="AN5032" s="13">
        <v>1.1718999999999999</v>
      </c>
      <c r="AO5032" t="e">
        <f>NA()</f>
        <v>#N/A</v>
      </c>
      <c r="AP5032" t="e">
        <f>NA()</f>
        <v>#N/A</v>
      </c>
    </row>
    <row r="5033" spans="31:42" x14ac:dyDescent="0.35">
      <c r="AE5033" s="25">
        <v>43347</v>
      </c>
      <c r="AF5033" t="e">
        <f>NA()</f>
        <v>#N/A</v>
      </c>
      <c r="AG5033" t="e">
        <f>NA()</f>
        <v>#N/A</v>
      </c>
      <c r="AH5033" t="e">
        <f>NA()</f>
        <v>#N/A</v>
      </c>
      <c r="AI5033" t="e">
        <f>NA()</f>
        <v>#N/A</v>
      </c>
      <c r="AJ5033" t="e">
        <f>NA()</f>
        <v>#N/A</v>
      </c>
      <c r="AK5033" t="e">
        <f>NA()</f>
        <v>#N/A</v>
      </c>
      <c r="AL5033" t="e">
        <f>NA()</f>
        <v>#N/A</v>
      </c>
      <c r="AM5033" t="e">
        <f>NA()</f>
        <v>#N/A</v>
      </c>
      <c r="AN5033" s="13">
        <v>1.1677999999999999</v>
      </c>
      <c r="AO5033" t="e">
        <f>NA()</f>
        <v>#N/A</v>
      </c>
      <c r="AP5033" t="e">
        <f>NA()</f>
        <v>#N/A</v>
      </c>
    </row>
    <row r="5034" spans="31:42" x14ac:dyDescent="0.35">
      <c r="AE5034" s="25">
        <v>43348</v>
      </c>
      <c r="AF5034" t="e">
        <f>NA()</f>
        <v>#N/A</v>
      </c>
      <c r="AG5034" t="e">
        <f>NA()</f>
        <v>#N/A</v>
      </c>
      <c r="AH5034" t="e">
        <f>NA()</f>
        <v>#N/A</v>
      </c>
      <c r="AI5034" t="e">
        <f>NA()</f>
        <v>#N/A</v>
      </c>
      <c r="AJ5034" t="e">
        <f>NA()</f>
        <v>#N/A</v>
      </c>
      <c r="AK5034" t="e">
        <f>NA()</f>
        <v>#N/A</v>
      </c>
      <c r="AL5034" t="e">
        <f>NA()</f>
        <v>#N/A</v>
      </c>
      <c r="AM5034" t="e">
        <f>NA()</f>
        <v>#N/A</v>
      </c>
      <c r="AN5034" s="13">
        <v>1.1577999999999999</v>
      </c>
      <c r="AO5034" t="e">
        <f>NA()</f>
        <v>#N/A</v>
      </c>
      <c r="AP5034" t="e">
        <f>NA()</f>
        <v>#N/A</v>
      </c>
    </row>
    <row r="5035" spans="31:42" x14ac:dyDescent="0.35">
      <c r="AE5035" s="25">
        <v>43349</v>
      </c>
      <c r="AF5035" t="e">
        <f>NA()</f>
        <v>#N/A</v>
      </c>
      <c r="AG5035" t="e">
        <f>NA()</f>
        <v>#N/A</v>
      </c>
      <c r="AH5035" t="e">
        <f>NA()</f>
        <v>#N/A</v>
      </c>
      <c r="AI5035" t="e">
        <f>NA()</f>
        <v>#N/A</v>
      </c>
      <c r="AJ5035" t="e">
        <f>NA()</f>
        <v>#N/A</v>
      </c>
      <c r="AK5035" t="e">
        <f>NA()</f>
        <v>#N/A</v>
      </c>
      <c r="AL5035" t="e">
        <f>NA()</f>
        <v>#N/A</v>
      </c>
      <c r="AM5035" t="e">
        <f>NA()</f>
        <v>#N/A</v>
      </c>
      <c r="AN5035" s="13">
        <v>1.1493</v>
      </c>
      <c r="AO5035" t="e">
        <f>NA()</f>
        <v>#N/A</v>
      </c>
      <c r="AP5035" t="e">
        <f>NA()</f>
        <v>#N/A</v>
      </c>
    </row>
    <row r="5036" spans="31:42" x14ac:dyDescent="0.35">
      <c r="AE5036" s="25">
        <v>43350</v>
      </c>
      <c r="AF5036" t="e">
        <f>NA()</f>
        <v>#N/A</v>
      </c>
      <c r="AG5036" t="e">
        <f>NA()</f>
        <v>#N/A</v>
      </c>
      <c r="AH5036" t="e">
        <f>NA()</f>
        <v>#N/A</v>
      </c>
      <c r="AI5036" t="e">
        <f>NA()</f>
        <v>#N/A</v>
      </c>
      <c r="AJ5036" t="e">
        <f>NA()</f>
        <v>#N/A</v>
      </c>
      <c r="AK5036" t="e">
        <f>NA()</f>
        <v>#N/A</v>
      </c>
      <c r="AL5036" t="e">
        <f>NA()</f>
        <v>#N/A</v>
      </c>
      <c r="AM5036" t="e">
        <f>NA()</f>
        <v>#N/A</v>
      </c>
      <c r="AN5036" s="13">
        <v>1.1386000000000001</v>
      </c>
      <c r="AO5036" t="e">
        <f>NA()</f>
        <v>#N/A</v>
      </c>
      <c r="AP5036" t="e">
        <f>NA()</f>
        <v>#N/A</v>
      </c>
    </row>
    <row r="5037" spans="31:42" x14ac:dyDescent="0.35">
      <c r="AE5037" s="25">
        <v>43351</v>
      </c>
      <c r="AF5037" t="e">
        <f>NA()</f>
        <v>#N/A</v>
      </c>
      <c r="AG5037" t="e">
        <f>NA()</f>
        <v>#N/A</v>
      </c>
      <c r="AH5037" t="e">
        <f>NA()</f>
        <v>#N/A</v>
      </c>
      <c r="AI5037" t="e">
        <f>NA()</f>
        <v>#N/A</v>
      </c>
      <c r="AJ5037" t="e">
        <f>NA()</f>
        <v>#N/A</v>
      </c>
      <c r="AK5037" t="e">
        <f>NA()</f>
        <v>#N/A</v>
      </c>
      <c r="AL5037" t="e">
        <f>NA()</f>
        <v>#N/A</v>
      </c>
      <c r="AM5037" t="e">
        <f>NA()</f>
        <v>#N/A</v>
      </c>
      <c r="AN5037" t="e">
        <f>NA()</f>
        <v>#N/A</v>
      </c>
      <c r="AO5037" t="e">
        <f>NA()</f>
        <v>#N/A</v>
      </c>
      <c r="AP5037" t="e">
        <f>NA()</f>
        <v>#N/A</v>
      </c>
    </row>
    <row r="5038" spans="31:42" x14ac:dyDescent="0.35">
      <c r="AE5038" s="25">
        <v>43352</v>
      </c>
      <c r="AF5038" t="e">
        <f>NA()</f>
        <v>#N/A</v>
      </c>
      <c r="AG5038" t="e">
        <f>NA()</f>
        <v>#N/A</v>
      </c>
      <c r="AH5038" t="e">
        <f>NA()</f>
        <v>#N/A</v>
      </c>
      <c r="AI5038" t="e">
        <f>NA()</f>
        <v>#N/A</v>
      </c>
      <c r="AJ5038" t="e">
        <f>NA()</f>
        <v>#N/A</v>
      </c>
      <c r="AK5038" t="e">
        <f>NA()</f>
        <v>#N/A</v>
      </c>
      <c r="AL5038" t="e">
        <f>NA()</f>
        <v>#N/A</v>
      </c>
      <c r="AM5038" t="e">
        <f>NA()</f>
        <v>#N/A</v>
      </c>
      <c r="AN5038" t="e">
        <f>NA()</f>
        <v>#N/A</v>
      </c>
      <c r="AO5038" t="e">
        <f>NA()</f>
        <v>#N/A</v>
      </c>
      <c r="AP5038" t="e">
        <f>NA()</f>
        <v>#N/A</v>
      </c>
    </row>
    <row r="5039" spans="31:42" x14ac:dyDescent="0.35">
      <c r="AE5039" s="25">
        <v>43353</v>
      </c>
      <c r="AF5039" t="e">
        <f>NA()</f>
        <v>#N/A</v>
      </c>
      <c r="AG5039" t="e">
        <f>NA()</f>
        <v>#N/A</v>
      </c>
      <c r="AH5039" t="e">
        <f>NA()</f>
        <v>#N/A</v>
      </c>
      <c r="AI5039" t="e">
        <f>NA()</f>
        <v>#N/A</v>
      </c>
      <c r="AJ5039" t="e">
        <f>NA()</f>
        <v>#N/A</v>
      </c>
      <c r="AK5039" t="e">
        <f>NA()</f>
        <v>#N/A</v>
      </c>
      <c r="AL5039" t="e">
        <f>NA()</f>
        <v>#N/A</v>
      </c>
      <c r="AM5039" t="e">
        <f>NA()</f>
        <v>#N/A</v>
      </c>
      <c r="AN5039" s="13">
        <v>1.1334</v>
      </c>
      <c r="AO5039" t="e">
        <f>NA()</f>
        <v>#N/A</v>
      </c>
      <c r="AP5039" t="e">
        <f>NA()</f>
        <v>#N/A</v>
      </c>
    </row>
    <row r="5040" spans="31:42" x14ac:dyDescent="0.35">
      <c r="AE5040" s="25">
        <v>43354</v>
      </c>
      <c r="AF5040" t="e">
        <f>NA()</f>
        <v>#N/A</v>
      </c>
      <c r="AG5040" t="e">
        <f>NA()</f>
        <v>#N/A</v>
      </c>
      <c r="AH5040" t="e">
        <f>NA()</f>
        <v>#N/A</v>
      </c>
      <c r="AI5040" t="e">
        <f>NA()</f>
        <v>#N/A</v>
      </c>
      <c r="AJ5040" t="e">
        <f>NA()</f>
        <v>#N/A</v>
      </c>
      <c r="AK5040" t="e">
        <f>NA()</f>
        <v>#N/A</v>
      </c>
      <c r="AL5040" t="e">
        <f>NA()</f>
        <v>#N/A</v>
      </c>
      <c r="AM5040" t="e">
        <f>NA()</f>
        <v>#N/A</v>
      </c>
      <c r="AN5040" s="13">
        <v>1.1282000000000001</v>
      </c>
      <c r="AO5040" t="e">
        <f>NA()</f>
        <v>#N/A</v>
      </c>
      <c r="AP5040" t="e">
        <f>NA()</f>
        <v>#N/A</v>
      </c>
    </row>
    <row r="5041" spans="31:42" x14ac:dyDescent="0.35">
      <c r="AE5041" s="25">
        <v>43355</v>
      </c>
      <c r="AF5041" t="e">
        <f>NA()</f>
        <v>#N/A</v>
      </c>
      <c r="AG5041" t="e">
        <f>NA()</f>
        <v>#N/A</v>
      </c>
      <c r="AH5041" t="e">
        <f>NA()</f>
        <v>#N/A</v>
      </c>
      <c r="AI5041" t="e">
        <f>NA()</f>
        <v>#N/A</v>
      </c>
      <c r="AJ5041" t="e">
        <f>NA()</f>
        <v>#N/A</v>
      </c>
      <c r="AK5041" t="e">
        <f>NA()</f>
        <v>#N/A</v>
      </c>
      <c r="AL5041" t="e">
        <f>NA()</f>
        <v>#N/A</v>
      </c>
      <c r="AM5041" t="e">
        <f>NA()</f>
        <v>#N/A</v>
      </c>
      <c r="AN5041" s="13">
        <v>1.129</v>
      </c>
      <c r="AO5041" t="e">
        <f>NA()</f>
        <v>#N/A</v>
      </c>
      <c r="AP5041" t="e">
        <f>NA()</f>
        <v>#N/A</v>
      </c>
    </row>
    <row r="5042" spans="31:42" x14ac:dyDescent="0.35">
      <c r="AE5042" s="25">
        <v>43356</v>
      </c>
      <c r="AF5042" t="e">
        <f>NA()</f>
        <v>#N/A</v>
      </c>
      <c r="AG5042" t="e">
        <f>NA()</f>
        <v>#N/A</v>
      </c>
      <c r="AH5042" t="e">
        <f>NA()</f>
        <v>#N/A</v>
      </c>
      <c r="AI5042" t="e">
        <f>NA()</f>
        <v>#N/A</v>
      </c>
      <c r="AJ5042" t="e">
        <f>NA()</f>
        <v>#N/A</v>
      </c>
      <c r="AK5042" t="e">
        <f>NA()</f>
        <v>#N/A</v>
      </c>
      <c r="AL5042" t="e">
        <f>NA()</f>
        <v>#N/A</v>
      </c>
      <c r="AM5042" t="e">
        <f>NA()</f>
        <v>#N/A</v>
      </c>
      <c r="AN5042" s="13">
        <v>1.1317999999999999</v>
      </c>
      <c r="AO5042" t="e">
        <f>NA()</f>
        <v>#N/A</v>
      </c>
      <c r="AP5042" t="e">
        <f>NA()</f>
        <v>#N/A</v>
      </c>
    </row>
    <row r="5043" spans="31:42" x14ac:dyDescent="0.35">
      <c r="AE5043" s="25">
        <v>43357</v>
      </c>
      <c r="AF5043" t="e">
        <f>NA()</f>
        <v>#N/A</v>
      </c>
      <c r="AG5043" t="e">
        <f>NA()</f>
        <v>#N/A</v>
      </c>
      <c r="AH5043" t="e">
        <f>NA()</f>
        <v>#N/A</v>
      </c>
      <c r="AI5043" t="e">
        <f>NA()</f>
        <v>#N/A</v>
      </c>
      <c r="AJ5043" t="e">
        <f>NA()</f>
        <v>#N/A</v>
      </c>
      <c r="AK5043" t="e">
        <f>NA()</f>
        <v>#N/A</v>
      </c>
      <c r="AL5043" t="e">
        <f>NA()</f>
        <v>#N/A</v>
      </c>
      <c r="AM5043" t="e">
        <f>NA()</f>
        <v>#N/A</v>
      </c>
      <c r="AN5043" s="13">
        <v>1.1403000000000001</v>
      </c>
      <c r="AO5043" t="e">
        <f>NA()</f>
        <v>#N/A</v>
      </c>
      <c r="AP5043" t="e">
        <f>NA()</f>
        <v>#N/A</v>
      </c>
    </row>
    <row r="5044" spans="31:42" x14ac:dyDescent="0.35">
      <c r="AE5044" s="25">
        <v>43358</v>
      </c>
      <c r="AF5044" t="e">
        <f>NA()</f>
        <v>#N/A</v>
      </c>
      <c r="AG5044" t="e">
        <f>NA()</f>
        <v>#N/A</v>
      </c>
      <c r="AH5044" t="e">
        <f>NA()</f>
        <v>#N/A</v>
      </c>
      <c r="AI5044" t="e">
        <f>NA()</f>
        <v>#N/A</v>
      </c>
      <c r="AJ5044" t="e">
        <f>NA()</f>
        <v>#N/A</v>
      </c>
      <c r="AK5044" t="e">
        <f>NA()</f>
        <v>#N/A</v>
      </c>
      <c r="AL5044" t="e">
        <f>NA()</f>
        <v>#N/A</v>
      </c>
      <c r="AM5044" t="e">
        <f>NA()</f>
        <v>#N/A</v>
      </c>
      <c r="AN5044" t="e">
        <f>NA()</f>
        <v>#N/A</v>
      </c>
      <c r="AO5044" t="e">
        <f>NA()</f>
        <v>#N/A</v>
      </c>
      <c r="AP5044" t="e">
        <f>NA()</f>
        <v>#N/A</v>
      </c>
    </row>
    <row r="5045" spans="31:42" x14ac:dyDescent="0.35">
      <c r="AE5045" s="25">
        <v>43359</v>
      </c>
      <c r="AF5045" t="e">
        <f>NA()</f>
        <v>#N/A</v>
      </c>
      <c r="AG5045" t="e">
        <f>NA()</f>
        <v>#N/A</v>
      </c>
      <c r="AH5045" t="e">
        <f>NA()</f>
        <v>#N/A</v>
      </c>
      <c r="AI5045" t="e">
        <f>NA()</f>
        <v>#N/A</v>
      </c>
      <c r="AJ5045" t="e">
        <f>NA()</f>
        <v>#N/A</v>
      </c>
      <c r="AK5045" t="e">
        <f>NA()</f>
        <v>#N/A</v>
      </c>
      <c r="AL5045" t="e">
        <f>NA()</f>
        <v>#N/A</v>
      </c>
      <c r="AM5045" t="e">
        <f>NA()</f>
        <v>#N/A</v>
      </c>
      <c r="AN5045" t="e">
        <f>NA()</f>
        <v>#N/A</v>
      </c>
      <c r="AO5045" t="e">
        <f>NA()</f>
        <v>#N/A</v>
      </c>
      <c r="AP5045" t="e">
        <f>NA()</f>
        <v>#N/A</v>
      </c>
    </row>
    <row r="5046" spans="31:42" x14ac:dyDescent="0.35">
      <c r="AE5046" s="25">
        <v>43360</v>
      </c>
      <c r="AF5046" t="e">
        <f>NA()</f>
        <v>#N/A</v>
      </c>
      <c r="AG5046" t="e">
        <f>NA()</f>
        <v>#N/A</v>
      </c>
      <c r="AH5046" t="e">
        <f>NA()</f>
        <v>#N/A</v>
      </c>
      <c r="AI5046" t="e">
        <f>NA()</f>
        <v>#N/A</v>
      </c>
      <c r="AJ5046" t="e">
        <f>NA()</f>
        <v>#N/A</v>
      </c>
      <c r="AK5046" t="e">
        <f>NA()</f>
        <v>#N/A</v>
      </c>
      <c r="AL5046" t="e">
        <f>NA()</f>
        <v>#N/A</v>
      </c>
      <c r="AM5046" t="e">
        <f>NA()</f>
        <v>#N/A</v>
      </c>
      <c r="AN5046" s="13">
        <v>1.1456999999999999</v>
      </c>
      <c r="AO5046" t="e">
        <f>NA()</f>
        <v>#N/A</v>
      </c>
      <c r="AP5046" t="e">
        <f>NA()</f>
        <v>#N/A</v>
      </c>
    </row>
    <row r="5047" spans="31:42" x14ac:dyDescent="0.35">
      <c r="AE5047" s="25">
        <v>43361</v>
      </c>
      <c r="AF5047" t="e">
        <f>NA()</f>
        <v>#N/A</v>
      </c>
      <c r="AG5047" t="e">
        <f>NA()</f>
        <v>#N/A</v>
      </c>
      <c r="AH5047" t="e">
        <f>NA()</f>
        <v>#N/A</v>
      </c>
      <c r="AI5047" t="e">
        <f>NA()</f>
        <v>#N/A</v>
      </c>
      <c r="AJ5047" t="e">
        <f>NA()</f>
        <v>#N/A</v>
      </c>
      <c r="AK5047" t="e">
        <f>NA()</f>
        <v>#N/A</v>
      </c>
      <c r="AL5047" t="e">
        <f>NA()</f>
        <v>#N/A</v>
      </c>
      <c r="AM5047" t="e">
        <f>NA()</f>
        <v>#N/A</v>
      </c>
      <c r="AN5047" s="13">
        <v>1.1536999999999999</v>
      </c>
      <c r="AO5047" t="e">
        <f>NA()</f>
        <v>#N/A</v>
      </c>
      <c r="AP5047" t="e">
        <f>NA()</f>
        <v>#N/A</v>
      </c>
    </row>
    <row r="5048" spans="31:42" x14ac:dyDescent="0.35">
      <c r="AE5048" s="25">
        <v>43362</v>
      </c>
      <c r="AF5048" t="e">
        <f>NA()</f>
        <v>#N/A</v>
      </c>
      <c r="AG5048" t="e">
        <f>NA()</f>
        <v>#N/A</v>
      </c>
      <c r="AH5048" t="e">
        <f>NA()</f>
        <v>#N/A</v>
      </c>
      <c r="AI5048" t="e">
        <f>NA()</f>
        <v>#N/A</v>
      </c>
      <c r="AJ5048" t="e">
        <f>NA()</f>
        <v>#N/A</v>
      </c>
      <c r="AK5048" t="e">
        <f>NA()</f>
        <v>#N/A</v>
      </c>
      <c r="AL5048" t="e">
        <f>NA()</f>
        <v>#N/A</v>
      </c>
      <c r="AM5048" t="e">
        <f>NA()</f>
        <v>#N/A</v>
      </c>
      <c r="AN5048" s="13">
        <v>1.1635</v>
      </c>
      <c r="AO5048" t="e">
        <f>NA()</f>
        <v>#N/A</v>
      </c>
      <c r="AP5048" t="e">
        <f>NA()</f>
        <v>#N/A</v>
      </c>
    </row>
    <row r="5049" spans="31:42" x14ac:dyDescent="0.35">
      <c r="AE5049" s="25">
        <v>43363</v>
      </c>
      <c r="AF5049" t="e">
        <f>NA()</f>
        <v>#N/A</v>
      </c>
      <c r="AG5049" t="e">
        <f>NA()</f>
        <v>#N/A</v>
      </c>
      <c r="AH5049" t="e">
        <f>NA()</f>
        <v>#N/A</v>
      </c>
      <c r="AI5049" t="e">
        <f>NA()</f>
        <v>#N/A</v>
      </c>
      <c r="AJ5049" t="e">
        <f>NA()</f>
        <v>#N/A</v>
      </c>
      <c r="AK5049" t="e">
        <f>NA()</f>
        <v>#N/A</v>
      </c>
      <c r="AL5049" t="e">
        <f>NA()</f>
        <v>#N/A</v>
      </c>
      <c r="AM5049" t="e">
        <f>NA()</f>
        <v>#N/A</v>
      </c>
      <c r="AN5049" s="13">
        <v>1.1733</v>
      </c>
      <c r="AO5049" t="e">
        <f>NA()</f>
        <v>#N/A</v>
      </c>
      <c r="AP5049" t="e">
        <f>NA()</f>
        <v>#N/A</v>
      </c>
    </row>
    <row r="5050" spans="31:42" x14ac:dyDescent="0.35">
      <c r="AE5050" s="25">
        <v>43364</v>
      </c>
      <c r="AF5050" t="e">
        <f>NA()</f>
        <v>#N/A</v>
      </c>
      <c r="AG5050" t="e">
        <f>NA()</f>
        <v>#N/A</v>
      </c>
      <c r="AH5050" t="e">
        <f>NA()</f>
        <v>#N/A</v>
      </c>
      <c r="AI5050" t="e">
        <f>NA()</f>
        <v>#N/A</v>
      </c>
      <c r="AJ5050" t="e">
        <f>NA()</f>
        <v>#N/A</v>
      </c>
      <c r="AK5050" t="e">
        <f>NA()</f>
        <v>#N/A</v>
      </c>
      <c r="AL5050" t="e">
        <f>NA()</f>
        <v>#N/A</v>
      </c>
      <c r="AM5050" t="e">
        <f>NA()</f>
        <v>#N/A</v>
      </c>
      <c r="AN5050" s="13">
        <v>1.2033</v>
      </c>
      <c r="AO5050" t="e">
        <f>NA()</f>
        <v>#N/A</v>
      </c>
      <c r="AP5050" t="e">
        <f>NA()</f>
        <v>#N/A</v>
      </c>
    </row>
    <row r="5051" spans="31:42" x14ac:dyDescent="0.35">
      <c r="AE5051" s="25">
        <v>43365</v>
      </c>
      <c r="AF5051" t="e">
        <f>NA()</f>
        <v>#N/A</v>
      </c>
      <c r="AG5051" t="e">
        <f>NA()</f>
        <v>#N/A</v>
      </c>
      <c r="AH5051" t="e">
        <f>NA()</f>
        <v>#N/A</v>
      </c>
      <c r="AI5051" t="e">
        <f>NA()</f>
        <v>#N/A</v>
      </c>
      <c r="AJ5051" t="e">
        <f>NA()</f>
        <v>#N/A</v>
      </c>
      <c r="AK5051" t="e">
        <f>NA()</f>
        <v>#N/A</v>
      </c>
      <c r="AL5051" t="e">
        <f>NA()</f>
        <v>#N/A</v>
      </c>
      <c r="AM5051" t="e">
        <f>NA()</f>
        <v>#N/A</v>
      </c>
      <c r="AN5051" t="e">
        <f>NA()</f>
        <v>#N/A</v>
      </c>
      <c r="AO5051" t="e">
        <f>NA()</f>
        <v>#N/A</v>
      </c>
      <c r="AP5051" t="e">
        <f>NA()</f>
        <v>#N/A</v>
      </c>
    </row>
    <row r="5052" spans="31:42" x14ac:dyDescent="0.35">
      <c r="AE5052" s="25">
        <v>43366</v>
      </c>
      <c r="AF5052" t="e">
        <f>NA()</f>
        <v>#N/A</v>
      </c>
      <c r="AG5052" t="e">
        <f>NA()</f>
        <v>#N/A</v>
      </c>
      <c r="AH5052" t="e">
        <f>NA()</f>
        <v>#N/A</v>
      </c>
      <c r="AI5052" t="e">
        <f>NA()</f>
        <v>#N/A</v>
      </c>
      <c r="AJ5052" t="e">
        <f>NA()</f>
        <v>#N/A</v>
      </c>
      <c r="AK5052" t="e">
        <f>NA()</f>
        <v>#N/A</v>
      </c>
      <c r="AL5052" t="e">
        <f>NA()</f>
        <v>#N/A</v>
      </c>
      <c r="AM5052" t="e">
        <f>NA()</f>
        <v>#N/A</v>
      </c>
      <c r="AN5052" t="e">
        <f>NA()</f>
        <v>#N/A</v>
      </c>
      <c r="AO5052" t="e">
        <f>NA()</f>
        <v>#N/A</v>
      </c>
      <c r="AP5052" t="e">
        <f>NA()</f>
        <v>#N/A</v>
      </c>
    </row>
    <row r="5053" spans="31:42" x14ac:dyDescent="0.35">
      <c r="AE5053" s="25">
        <v>43367</v>
      </c>
      <c r="AF5053" t="e">
        <f>NA()</f>
        <v>#N/A</v>
      </c>
      <c r="AG5053" t="e">
        <f>NA()</f>
        <v>#N/A</v>
      </c>
      <c r="AH5053" t="e">
        <f>NA()</f>
        <v>#N/A</v>
      </c>
      <c r="AI5053" t="e">
        <f>NA()</f>
        <v>#N/A</v>
      </c>
      <c r="AJ5053" t="e">
        <f>NA()</f>
        <v>#N/A</v>
      </c>
      <c r="AK5053" t="e">
        <f>NA()</f>
        <v>#N/A</v>
      </c>
      <c r="AL5053" t="e">
        <f>NA()</f>
        <v>#N/A</v>
      </c>
      <c r="AM5053" t="e">
        <f>NA()</f>
        <v>#N/A</v>
      </c>
      <c r="AN5053" s="13">
        <v>1.2103999999999999</v>
      </c>
      <c r="AO5053" t="e">
        <f>NA()</f>
        <v>#N/A</v>
      </c>
      <c r="AP5053" t="e">
        <f>NA()</f>
        <v>#N/A</v>
      </c>
    </row>
    <row r="5054" spans="31:42" x14ac:dyDescent="0.35">
      <c r="AE5054" s="25">
        <v>43368</v>
      </c>
      <c r="AF5054" t="e">
        <f>NA()</f>
        <v>#N/A</v>
      </c>
      <c r="AG5054" t="e">
        <f>NA()</f>
        <v>#N/A</v>
      </c>
      <c r="AH5054" t="e">
        <f>NA()</f>
        <v>#N/A</v>
      </c>
      <c r="AI5054" t="e">
        <f>NA()</f>
        <v>#N/A</v>
      </c>
      <c r="AJ5054" t="e">
        <f>NA()</f>
        <v>#N/A</v>
      </c>
      <c r="AK5054" t="e">
        <f>NA()</f>
        <v>#N/A</v>
      </c>
      <c r="AL5054" t="e">
        <f>NA()</f>
        <v>#N/A</v>
      </c>
      <c r="AM5054" t="e">
        <f>NA()</f>
        <v>#N/A</v>
      </c>
      <c r="AN5054" s="13">
        <v>1.2161999999999999</v>
      </c>
      <c r="AO5054" t="e">
        <f>NA()</f>
        <v>#N/A</v>
      </c>
      <c r="AP5054" t="e">
        <f>NA()</f>
        <v>#N/A</v>
      </c>
    </row>
    <row r="5055" spans="31:42" x14ac:dyDescent="0.35">
      <c r="AE5055" s="25">
        <v>43369</v>
      </c>
      <c r="AF5055" t="e">
        <f>NA()</f>
        <v>#N/A</v>
      </c>
      <c r="AG5055" t="e">
        <f>NA()</f>
        <v>#N/A</v>
      </c>
      <c r="AH5055" t="e">
        <f>NA()</f>
        <v>#N/A</v>
      </c>
      <c r="AI5055" t="e">
        <f>NA()</f>
        <v>#N/A</v>
      </c>
      <c r="AJ5055" t="e">
        <f>NA()</f>
        <v>#N/A</v>
      </c>
      <c r="AK5055" t="e">
        <f>NA()</f>
        <v>#N/A</v>
      </c>
      <c r="AL5055" t="e">
        <f>NA()</f>
        <v>#N/A</v>
      </c>
      <c r="AM5055" t="e">
        <f>NA()</f>
        <v>#N/A</v>
      </c>
      <c r="AN5055" s="13">
        <v>1.2179</v>
      </c>
      <c r="AO5055" t="e">
        <f>NA()</f>
        <v>#N/A</v>
      </c>
      <c r="AP5055" t="e">
        <f>NA()</f>
        <v>#N/A</v>
      </c>
    </row>
    <row r="5056" spans="31:42" x14ac:dyDescent="0.35">
      <c r="AE5056" s="25">
        <v>43370</v>
      </c>
      <c r="AF5056" t="e">
        <f>NA()</f>
        <v>#N/A</v>
      </c>
      <c r="AG5056" t="e">
        <f>NA()</f>
        <v>#N/A</v>
      </c>
      <c r="AH5056" t="e">
        <f>NA()</f>
        <v>#N/A</v>
      </c>
      <c r="AI5056" t="e">
        <f>NA()</f>
        <v>#N/A</v>
      </c>
      <c r="AJ5056" t="e">
        <f>NA()</f>
        <v>#N/A</v>
      </c>
      <c r="AK5056" t="e">
        <f>NA()</f>
        <v>#N/A</v>
      </c>
      <c r="AL5056" t="e">
        <f>NA()</f>
        <v>#N/A</v>
      </c>
      <c r="AM5056" t="e">
        <f>NA()</f>
        <v>#N/A</v>
      </c>
      <c r="AN5056" s="13">
        <v>1.2199</v>
      </c>
      <c r="AO5056" t="e">
        <f>NA()</f>
        <v>#N/A</v>
      </c>
      <c r="AP5056" t="e">
        <f>NA()</f>
        <v>#N/A</v>
      </c>
    </row>
    <row r="5057" spans="31:42" x14ac:dyDescent="0.35">
      <c r="AE5057" s="25">
        <v>43371</v>
      </c>
      <c r="AF5057" t="e">
        <f>NA()</f>
        <v>#N/A</v>
      </c>
      <c r="AG5057" t="e">
        <f>NA()</f>
        <v>#N/A</v>
      </c>
      <c r="AH5057" t="e">
        <f>NA()</f>
        <v>#N/A</v>
      </c>
      <c r="AI5057" t="e">
        <f>NA()</f>
        <v>#N/A</v>
      </c>
      <c r="AJ5057" t="e">
        <f>NA()</f>
        <v>#N/A</v>
      </c>
      <c r="AK5057" t="e">
        <f>NA()</f>
        <v>#N/A</v>
      </c>
      <c r="AL5057" t="e">
        <f>NA()</f>
        <v>#N/A</v>
      </c>
      <c r="AM5057" t="e">
        <f>NA()</f>
        <v>#N/A</v>
      </c>
      <c r="AN5057" s="13">
        <v>1.2178</v>
      </c>
      <c r="AO5057" t="e">
        <f>NA()</f>
        <v>#N/A</v>
      </c>
      <c r="AP5057" t="e">
        <f>NA()</f>
        <v>#N/A</v>
      </c>
    </row>
    <row r="5058" spans="31:42" x14ac:dyDescent="0.35">
      <c r="AE5058" s="25">
        <v>43372</v>
      </c>
      <c r="AF5058" t="e">
        <f>NA()</f>
        <v>#N/A</v>
      </c>
      <c r="AG5058" t="e">
        <f>NA()</f>
        <v>#N/A</v>
      </c>
      <c r="AH5058" t="e">
        <f>NA()</f>
        <v>#N/A</v>
      </c>
      <c r="AI5058" t="e">
        <f>NA()</f>
        <v>#N/A</v>
      </c>
      <c r="AJ5058" t="e">
        <f>NA()</f>
        <v>#N/A</v>
      </c>
      <c r="AK5058" t="e">
        <f>NA()</f>
        <v>#N/A</v>
      </c>
      <c r="AL5058" t="e">
        <f>NA()</f>
        <v>#N/A</v>
      </c>
      <c r="AM5058" t="e">
        <f>NA()</f>
        <v>#N/A</v>
      </c>
      <c r="AN5058" t="e">
        <f>NA()</f>
        <v>#N/A</v>
      </c>
      <c r="AO5058" t="e">
        <f>NA()</f>
        <v>#N/A</v>
      </c>
      <c r="AP5058" t="e">
        <f>NA()</f>
        <v>#N/A</v>
      </c>
    </row>
    <row r="5059" spans="31:42" x14ac:dyDescent="0.35">
      <c r="AE5059" s="25">
        <v>43373</v>
      </c>
      <c r="AF5059" t="e">
        <f>NA()</f>
        <v>#N/A</v>
      </c>
      <c r="AG5059" t="e">
        <f>NA()</f>
        <v>#N/A</v>
      </c>
      <c r="AH5059" t="e">
        <f>NA()</f>
        <v>#N/A</v>
      </c>
      <c r="AI5059" t="e">
        <f>NA()</f>
        <v>#N/A</v>
      </c>
      <c r="AJ5059" t="e">
        <f>NA()</f>
        <v>#N/A</v>
      </c>
      <c r="AK5059" t="e">
        <f>NA()</f>
        <v>#N/A</v>
      </c>
      <c r="AL5059" t="e">
        <f>NA()</f>
        <v>#N/A</v>
      </c>
      <c r="AM5059" t="e">
        <f>NA()</f>
        <v>#N/A</v>
      </c>
      <c r="AN5059" t="e">
        <f>NA()</f>
        <v>#N/A</v>
      </c>
      <c r="AO5059" t="e">
        <f>NA()</f>
        <v>#N/A</v>
      </c>
      <c r="AP5059" t="e">
        <f>NA()</f>
        <v>#N/A</v>
      </c>
    </row>
    <row r="5060" spans="31:42" x14ac:dyDescent="0.35">
      <c r="AE5060" s="25">
        <v>43374</v>
      </c>
      <c r="AF5060" t="e">
        <f>NA()</f>
        <v>#N/A</v>
      </c>
      <c r="AG5060" t="e">
        <f>NA()</f>
        <v>#N/A</v>
      </c>
      <c r="AH5060" t="e">
        <f>NA()</f>
        <v>#N/A</v>
      </c>
      <c r="AI5060" t="e">
        <f>NA()</f>
        <v>#N/A</v>
      </c>
      <c r="AJ5060" t="e">
        <f>NA()</f>
        <v>#N/A</v>
      </c>
      <c r="AK5060" t="e">
        <f>NA()</f>
        <v>#N/A</v>
      </c>
      <c r="AL5060" t="e">
        <f>NA()</f>
        <v>#N/A</v>
      </c>
      <c r="AM5060" t="e">
        <f>NA()</f>
        <v>#N/A</v>
      </c>
      <c r="AN5060" s="13">
        <v>1.2161</v>
      </c>
      <c r="AO5060" s="13">
        <v>2.7386412999999998</v>
      </c>
      <c r="AP5060" t="e">
        <f>NA()</f>
        <v>#N/A</v>
      </c>
    </row>
    <row r="5061" spans="31:42" x14ac:dyDescent="0.35">
      <c r="AE5061" s="25">
        <v>43375</v>
      </c>
      <c r="AF5061" t="e">
        <f>NA()</f>
        <v>#N/A</v>
      </c>
      <c r="AG5061" t="e">
        <f>NA()</f>
        <v>#N/A</v>
      </c>
      <c r="AH5061" t="e">
        <f>NA()</f>
        <v>#N/A</v>
      </c>
      <c r="AI5061" t="e">
        <f>NA()</f>
        <v>#N/A</v>
      </c>
      <c r="AJ5061" t="e">
        <f>NA()</f>
        <v>#N/A</v>
      </c>
      <c r="AK5061" t="e">
        <f>NA()</f>
        <v>#N/A</v>
      </c>
      <c r="AL5061" t="e">
        <f>NA()</f>
        <v>#N/A</v>
      </c>
      <c r="AM5061" t="e">
        <f>NA()</f>
        <v>#N/A</v>
      </c>
      <c r="AN5061" s="13">
        <v>1.2172000000000001</v>
      </c>
      <c r="AO5061" t="e">
        <f>NA()</f>
        <v>#N/A</v>
      </c>
      <c r="AP5061" t="e">
        <f>NA()</f>
        <v>#N/A</v>
      </c>
    </row>
    <row r="5062" spans="31:42" x14ac:dyDescent="0.35">
      <c r="AE5062" s="25">
        <v>43376</v>
      </c>
      <c r="AF5062" t="e">
        <f>NA()</f>
        <v>#N/A</v>
      </c>
      <c r="AG5062" t="e">
        <f>NA()</f>
        <v>#N/A</v>
      </c>
      <c r="AH5062" t="e">
        <f>NA()</f>
        <v>#N/A</v>
      </c>
      <c r="AI5062" t="e">
        <f>NA()</f>
        <v>#N/A</v>
      </c>
      <c r="AJ5062" t="e">
        <f>NA()</f>
        <v>#N/A</v>
      </c>
      <c r="AK5062" t="e">
        <f>NA()</f>
        <v>#N/A</v>
      </c>
      <c r="AL5062" t="e">
        <f>NA()</f>
        <v>#N/A</v>
      </c>
      <c r="AM5062" t="e">
        <f>NA()</f>
        <v>#N/A</v>
      </c>
      <c r="AN5062" s="13">
        <v>1.2193000000000001</v>
      </c>
      <c r="AO5062" t="e">
        <f>NA()</f>
        <v>#N/A</v>
      </c>
      <c r="AP5062" t="e">
        <f>NA()</f>
        <v>#N/A</v>
      </c>
    </row>
    <row r="5063" spans="31:42" x14ac:dyDescent="0.35">
      <c r="AE5063" s="25">
        <v>43377</v>
      </c>
      <c r="AF5063" t="e">
        <f>NA()</f>
        <v>#N/A</v>
      </c>
      <c r="AG5063" t="e">
        <f>NA()</f>
        <v>#N/A</v>
      </c>
      <c r="AH5063" t="e">
        <f>NA()</f>
        <v>#N/A</v>
      </c>
      <c r="AI5063" t="e">
        <f>NA()</f>
        <v>#N/A</v>
      </c>
      <c r="AJ5063" t="e">
        <f>NA()</f>
        <v>#N/A</v>
      </c>
      <c r="AK5063" t="e">
        <f>NA()</f>
        <v>#N/A</v>
      </c>
      <c r="AL5063" t="e">
        <f>NA()</f>
        <v>#N/A</v>
      </c>
      <c r="AM5063" t="e">
        <f>NA()</f>
        <v>#N/A</v>
      </c>
      <c r="AN5063" s="13">
        <v>1.2241</v>
      </c>
      <c r="AO5063" t="e">
        <f>NA()</f>
        <v>#N/A</v>
      </c>
      <c r="AP5063" t="e">
        <f>NA()</f>
        <v>#N/A</v>
      </c>
    </row>
    <row r="5064" spans="31:42" x14ac:dyDescent="0.35">
      <c r="AE5064" s="25">
        <v>43378</v>
      </c>
      <c r="AF5064" t="e">
        <f>NA()</f>
        <v>#N/A</v>
      </c>
      <c r="AG5064" t="e">
        <f>NA()</f>
        <v>#N/A</v>
      </c>
      <c r="AH5064" t="e">
        <f>NA()</f>
        <v>#N/A</v>
      </c>
      <c r="AI5064" t="e">
        <f>NA()</f>
        <v>#N/A</v>
      </c>
      <c r="AJ5064" t="e">
        <f>NA()</f>
        <v>#N/A</v>
      </c>
      <c r="AK5064" t="e">
        <f>NA()</f>
        <v>#N/A</v>
      </c>
      <c r="AL5064" t="e">
        <f>NA()</f>
        <v>#N/A</v>
      </c>
      <c r="AM5064" t="e">
        <f>NA()</f>
        <v>#N/A</v>
      </c>
      <c r="AN5064" s="13">
        <v>1.2248000000000001</v>
      </c>
      <c r="AO5064" t="e">
        <f>NA()</f>
        <v>#N/A</v>
      </c>
      <c r="AP5064" t="e">
        <f>NA()</f>
        <v>#N/A</v>
      </c>
    </row>
    <row r="5065" spans="31:42" x14ac:dyDescent="0.35">
      <c r="AE5065" s="25">
        <v>43379</v>
      </c>
      <c r="AF5065" t="e">
        <f>NA()</f>
        <v>#N/A</v>
      </c>
      <c r="AG5065" t="e">
        <f>NA()</f>
        <v>#N/A</v>
      </c>
      <c r="AH5065" t="e">
        <f>NA()</f>
        <v>#N/A</v>
      </c>
      <c r="AI5065" t="e">
        <f>NA()</f>
        <v>#N/A</v>
      </c>
      <c r="AJ5065" t="e">
        <f>NA()</f>
        <v>#N/A</v>
      </c>
      <c r="AK5065" t="e">
        <f>NA()</f>
        <v>#N/A</v>
      </c>
      <c r="AL5065" t="e">
        <f>NA()</f>
        <v>#N/A</v>
      </c>
      <c r="AM5065" t="e">
        <f>NA()</f>
        <v>#N/A</v>
      </c>
      <c r="AN5065" t="e">
        <f>NA()</f>
        <v>#N/A</v>
      </c>
      <c r="AO5065" t="e">
        <f>NA()</f>
        <v>#N/A</v>
      </c>
      <c r="AP5065" t="e">
        <f>NA()</f>
        <v>#N/A</v>
      </c>
    </row>
    <row r="5066" spans="31:42" x14ac:dyDescent="0.35">
      <c r="AE5066" s="25">
        <v>43380</v>
      </c>
      <c r="AF5066" t="e">
        <f>NA()</f>
        <v>#N/A</v>
      </c>
      <c r="AG5066" t="e">
        <f>NA()</f>
        <v>#N/A</v>
      </c>
      <c r="AH5066" t="e">
        <f>NA()</f>
        <v>#N/A</v>
      </c>
      <c r="AI5066" t="e">
        <f>NA()</f>
        <v>#N/A</v>
      </c>
      <c r="AJ5066" t="e">
        <f>NA()</f>
        <v>#N/A</v>
      </c>
      <c r="AK5066" t="e">
        <f>NA()</f>
        <v>#N/A</v>
      </c>
      <c r="AL5066" t="e">
        <f>NA()</f>
        <v>#N/A</v>
      </c>
      <c r="AM5066" t="e">
        <f>NA()</f>
        <v>#N/A</v>
      </c>
      <c r="AN5066" t="e">
        <f>NA()</f>
        <v>#N/A</v>
      </c>
      <c r="AO5066" t="e">
        <f>NA()</f>
        <v>#N/A</v>
      </c>
      <c r="AP5066" t="e">
        <f>NA()</f>
        <v>#N/A</v>
      </c>
    </row>
    <row r="5067" spans="31:42" x14ac:dyDescent="0.35">
      <c r="AE5067" s="25">
        <v>43381</v>
      </c>
      <c r="AF5067" t="e">
        <f>NA()</f>
        <v>#N/A</v>
      </c>
      <c r="AG5067" t="e">
        <f>NA()</f>
        <v>#N/A</v>
      </c>
      <c r="AH5067" t="e">
        <f>NA()</f>
        <v>#N/A</v>
      </c>
      <c r="AI5067" t="e">
        <f>NA()</f>
        <v>#N/A</v>
      </c>
      <c r="AJ5067" t="e">
        <f>NA()</f>
        <v>#N/A</v>
      </c>
      <c r="AK5067" t="e">
        <f>NA()</f>
        <v>#N/A</v>
      </c>
      <c r="AL5067" t="e">
        <f>NA()</f>
        <v>#N/A</v>
      </c>
      <c r="AM5067" t="e">
        <f>NA()</f>
        <v>#N/A</v>
      </c>
      <c r="AN5067" s="13">
        <v>1.2208000000000001</v>
      </c>
      <c r="AO5067" t="e">
        <f>NA()</f>
        <v>#N/A</v>
      </c>
      <c r="AP5067" t="e">
        <f>NA()</f>
        <v>#N/A</v>
      </c>
    </row>
    <row r="5068" spans="31:42" x14ac:dyDescent="0.35">
      <c r="AE5068" s="25">
        <v>43382</v>
      </c>
      <c r="AF5068" t="e">
        <f>NA()</f>
        <v>#N/A</v>
      </c>
      <c r="AG5068" t="e">
        <f>NA()</f>
        <v>#N/A</v>
      </c>
      <c r="AH5068" t="e">
        <f>NA()</f>
        <v>#N/A</v>
      </c>
      <c r="AI5068" t="e">
        <f>NA()</f>
        <v>#N/A</v>
      </c>
      <c r="AJ5068" t="e">
        <f>NA()</f>
        <v>#N/A</v>
      </c>
      <c r="AK5068" t="e">
        <f>NA()</f>
        <v>#N/A</v>
      </c>
      <c r="AL5068" t="e">
        <f>NA()</f>
        <v>#N/A</v>
      </c>
      <c r="AM5068" t="e">
        <f>NA()</f>
        <v>#N/A</v>
      </c>
      <c r="AN5068" s="13">
        <v>1.2178</v>
      </c>
      <c r="AO5068" t="e">
        <f>NA()</f>
        <v>#N/A</v>
      </c>
      <c r="AP5068" t="e">
        <f>NA()</f>
        <v>#N/A</v>
      </c>
    </row>
    <row r="5069" spans="31:42" x14ac:dyDescent="0.35">
      <c r="AE5069" s="25">
        <v>43383</v>
      </c>
      <c r="AF5069" t="e">
        <f>NA()</f>
        <v>#N/A</v>
      </c>
      <c r="AG5069" t="e">
        <f>NA()</f>
        <v>#N/A</v>
      </c>
      <c r="AH5069" t="e">
        <f>NA()</f>
        <v>#N/A</v>
      </c>
      <c r="AI5069" t="e">
        <f>NA()</f>
        <v>#N/A</v>
      </c>
      <c r="AJ5069" t="e">
        <f>NA()</f>
        <v>#N/A</v>
      </c>
      <c r="AK5069" t="e">
        <f>NA()</f>
        <v>#N/A</v>
      </c>
      <c r="AL5069" t="e">
        <f>NA()</f>
        <v>#N/A</v>
      </c>
      <c r="AM5069" t="e">
        <f>NA()</f>
        <v>#N/A</v>
      </c>
      <c r="AN5069" s="13">
        <v>1.2134</v>
      </c>
      <c r="AO5069" t="e">
        <f>NA()</f>
        <v>#N/A</v>
      </c>
      <c r="AP5069" t="e">
        <f>NA()</f>
        <v>#N/A</v>
      </c>
    </row>
    <row r="5070" spans="31:42" x14ac:dyDescent="0.35">
      <c r="AE5070" s="25">
        <v>43384</v>
      </c>
      <c r="AF5070" t="e">
        <f>NA()</f>
        <v>#N/A</v>
      </c>
      <c r="AG5070" t="e">
        <f>NA()</f>
        <v>#N/A</v>
      </c>
      <c r="AH5070" t="e">
        <f>NA()</f>
        <v>#N/A</v>
      </c>
      <c r="AI5070" t="e">
        <f>NA()</f>
        <v>#N/A</v>
      </c>
      <c r="AJ5070" t="e">
        <f>NA()</f>
        <v>#N/A</v>
      </c>
      <c r="AK5070" t="e">
        <f>NA()</f>
        <v>#N/A</v>
      </c>
      <c r="AL5070" t="e">
        <f>NA()</f>
        <v>#N/A</v>
      </c>
      <c r="AM5070" t="e">
        <f>NA()</f>
        <v>#N/A</v>
      </c>
      <c r="AN5070" s="13">
        <v>1.2103999999999999</v>
      </c>
      <c r="AO5070" t="e">
        <f>NA()</f>
        <v>#N/A</v>
      </c>
      <c r="AP5070" t="e">
        <f>NA()</f>
        <v>#N/A</v>
      </c>
    </row>
    <row r="5071" spans="31:42" x14ac:dyDescent="0.35">
      <c r="AE5071" s="25">
        <v>43385</v>
      </c>
      <c r="AF5071" t="e">
        <f>NA()</f>
        <v>#N/A</v>
      </c>
      <c r="AG5071" t="e">
        <f>NA()</f>
        <v>#N/A</v>
      </c>
      <c r="AH5071" t="e">
        <f>NA()</f>
        <v>#N/A</v>
      </c>
      <c r="AI5071" t="e">
        <f>NA()</f>
        <v>#N/A</v>
      </c>
      <c r="AJ5071" t="e">
        <f>NA()</f>
        <v>#N/A</v>
      </c>
      <c r="AK5071" t="e">
        <f>NA()</f>
        <v>#N/A</v>
      </c>
      <c r="AL5071" t="e">
        <f>NA()</f>
        <v>#N/A</v>
      </c>
      <c r="AM5071" t="e">
        <f>NA()</f>
        <v>#N/A</v>
      </c>
      <c r="AN5071" s="13">
        <v>1.2091000000000001</v>
      </c>
      <c r="AO5071" t="e">
        <f>NA()</f>
        <v>#N/A</v>
      </c>
      <c r="AP5071" t="e">
        <f>NA()</f>
        <v>#N/A</v>
      </c>
    </row>
    <row r="5072" spans="31:42" x14ac:dyDescent="0.35">
      <c r="AE5072" s="25">
        <v>43386</v>
      </c>
      <c r="AF5072" t="e">
        <f>NA()</f>
        <v>#N/A</v>
      </c>
      <c r="AG5072" t="e">
        <f>NA()</f>
        <v>#N/A</v>
      </c>
      <c r="AH5072" t="e">
        <f>NA()</f>
        <v>#N/A</v>
      </c>
      <c r="AI5072" t="e">
        <f>NA()</f>
        <v>#N/A</v>
      </c>
      <c r="AJ5072" t="e">
        <f>NA()</f>
        <v>#N/A</v>
      </c>
      <c r="AK5072" t="e">
        <f>NA()</f>
        <v>#N/A</v>
      </c>
      <c r="AL5072" t="e">
        <f>NA()</f>
        <v>#N/A</v>
      </c>
      <c r="AM5072" t="e">
        <f>NA()</f>
        <v>#N/A</v>
      </c>
      <c r="AN5072" t="e">
        <f>NA()</f>
        <v>#N/A</v>
      </c>
      <c r="AO5072" t="e">
        <f>NA()</f>
        <v>#N/A</v>
      </c>
      <c r="AP5072" t="e">
        <f>NA()</f>
        <v>#N/A</v>
      </c>
    </row>
    <row r="5073" spans="31:42" x14ac:dyDescent="0.35">
      <c r="AE5073" s="25">
        <v>43387</v>
      </c>
      <c r="AF5073" t="e">
        <f>NA()</f>
        <v>#N/A</v>
      </c>
      <c r="AG5073" t="e">
        <f>NA()</f>
        <v>#N/A</v>
      </c>
      <c r="AH5073" t="e">
        <f>NA()</f>
        <v>#N/A</v>
      </c>
      <c r="AI5073" t="e">
        <f>NA()</f>
        <v>#N/A</v>
      </c>
      <c r="AJ5073" t="e">
        <f>NA()</f>
        <v>#N/A</v>
      </c>
      <c r="AK5073" t="e">
        <f>NA()</f>
        <v>#N/A</v>
      </c>
      <c r="AL5073" t="e">
        <f>NA()</f>
        <v>#N/A</v>
      </c>
      <c r="AM5073" t="e">
        <f>NA()</f>
        <v>#N/A</v>
      </c>
      <c r="AN5073" t="e">
        <f>NA()</f>
        <v>#N/A</v>
      </c>
      <c r="AO5073" t="e">
        <f>NA()</f>
        <v>#N/A</v>
      </c>
      <c r="AP5073" t="e">
        <f>NA()</f>
        <v>#N/A</v>
      </c>
    </row>
    <row r="5074" spans="31:42" x14ac:dyDescent="0.35">
      <c r="AE5074" s="25">
        <v>43388</v>
      </c>
      <c r="AF5074" t="e">
        <f>NA()</f>
        <v>#N/A</v>
      </c>
      <c r="AG5074" t="e">
        <f>NA()</f>
        <v>#N/A</v>
      </c>
      <c r="AH5074" t="e">
        <f>NA()</f>
        <v>#N/A</v>
      </c>
      <c r="AI5074" t="e">
        <f>NA()</f>
        <v>#N/A</v>
      </c>
      <c r="AJ5074" t="e">
        <f>NA()</f>
        <v>#N/A</v>
      </c>
      <c r="AK5074" t="e">
        <f>NA()</f>
        <v>#N/A</v>
      </c>
      <c r="AL5074" t="e">
        <f>NA()</f>
        <v>#N/A</v>
      </c>
      <c r="AM5074" t="e">
        <f>NA()</f>
        <v>#N/A</v>
      </c>
      <c r="AN5074" s="13">
        <v>1.2081</v>
      </c>
      <c r="AO5074" t="e">
        <f>NA()</f>
        <v>#N/A</v>
      </c>
      <c r="AP5074" t="e">
        <f>NA()</f>
        <v>#N/A</v>
      </c>
    </row>
    <row r="5075" spans="31:42" x14ac:dyDescent="0.35">
      <c r="AE5075" s="25">
        <v>43389</v>
      </c>
      <c r="AF5075" t="e">
        <f>NA()</f>
        <v>#N/A</v>
      </c>
      <c r="AG5075" t="e">
        <f>NA()</f>
        <v>#N/A</v>
      </c>
      <c r="AH5075" t="e">
        <f>NA()</f>
        <v>#N/A</v>
      </c>
      <c r="AI5075" t="e">
        <f>NA()</f>
        <v>#N/A</v>
      </c>
      <c r="AJ5075" t="e">
        <f>NA()</f>
        <v>#N/A</v>
      </c>
      <c r="AK5075" t="e">
        <f>NA()</f>
        <v>#N/A</v>
      </c>
      <c r="AL5075" t="e">
        <f>NA()</f>
        <v>#N/A</v>
      </c>
      <c r="AM5075" t="e">
        <f>NA()</f>
        <v>#N/A</v>
      </c>
      <c r="AN5075" s="13">
        <v>1.2057</v>
      </c>
      <c r="AO5075" t="e">
        <f>NA()</f>
        <v>#N/A</v>
      </c>
      <c r="AP5075" t="e">
        <f>NA()</f>
        <v>#N/A</v>
      </c>
    </row>
    <row r="5076" spans="31:42" x14ac:dyDescent="0.35">
      <c r="AE5076" s="25">
        <v>43390</v>
      </c>
      <c r="AF5076" t="e">
        <f>NA()</f>
        <v>#N/A</v>
      </c>
      <c r="AG5076" t="e">
        <f>NA()</f>
        <v>#N/A</v>
      </c>
      <c r="AH5076" t="e">
        <f>NA()</f>
        <v>#N/A</v>
      </c>
      <c r="AI5076" t="e">
        <f>NA()</f>
        <v>#N/A</v>
      </c>
      <c r="AJ5076" t="e">
        <f>NA()</f>
        <v>#N/A</v>
      </c>
      <c r="AK5076" t="e">
        <f>NA()</f>
        <v>#N/A</v>
      </c>
      <c r="AL5076" t="e">
        <f>NA()</f>
        <v>#N/A</v>
      </c>
      <c r="AM5076" t="e">
        <f>NA()</f>
        <v>#N/A</v>
      </c>
      <c r="AN5076" s="13">
        <v>1.2083999999999999</v>
      </c>
      <c r="AO5076" t="e">
        <f>NA()</f>
        <v>#N/A</v>
      </c>
      <c r="AP5076" t="e">
        <f>NA()</f>
        <v>#N/A</v>
      </c>
    </row>
    <row r="5077" spans="31:42" x14ac:dyDescent="0.35">
      <c r="AE5077" s="25">
        <v>43391</v>
      </c>
      <c r="AF5077" t="e">
        <f>NA()</f>
        <v>#N/A</v>
      </c>
      <c r="AG5077" t="e">
        <f>NA()</f>
        <v>#N/A</v>
      </c>
      <c r="AH5077" t="e">
        <f>NA()</f>
        <v>#N/A</v>
      </c>
      <c r="AI5077" t="e">
        <f>NA()</f>
        <v>#N/A</v>
      </c>
      <c r="AJ5077" t="e">
        <f>NA()</f>
        <v>#N/A</v>
      </c>
      <c r="AK5077" t="e">
        <f>NA()</f>
        <v>#N/A</v>
      </c>
      <c r="AL5077" t="e">
        <f>NA()</f>
        <v>#N/A</v>
      </c>
      <c r="AM5077" t="e">
        <f>NA()</f>
        <v>#N/A</v>
      </c>
      <c r="AN5077" s="13">
        <v>1.2112000000000001</v>
      </c>
      <c r="AO5077" t="e">
        <f>NA()</f>
        <v>#N/A</v>
      </c>
      <c r="AP5077" t="e">
        <f>NA()</f>
        <v>#N/A</v>
      </c>
    </row>
    <row r="5078" spans="31:42" x14ac:dyDescent="0.35">
      <c r="AE5078" s="25">
        <v>43392</v>
      </c>
      <c r="AF5078" t="e">
        <f>NA()</f>
        <v>#N/A</v>
      </c>
      <c r="AG5078" t="e">
        <f>NA()</f>
        <v>#N/A</v>
      </c>
      <c r="AH5078" t="e">
        <f>NA()</f>
        <v>#N/A</v>
      </c>
      <c r="AI5078" t="e">
        <f>NA()</f>
        <v>#N/A</v>
      </c>
      <c r="AJ5078" t="e">
        <f>NA()</f>
        <v>#N/A</v>
      </c>
      <c r="AK5078" t="e">
        <f>NA()</f>
        <v>#N/A</v>
      </c>
      <c r="AL5078" t="e">
        <f>NA()</f>
        <v>#N/A</v>
      </c>
      <c r="AM5078" t="e">
        <f>NA()</f>
        <v>#N/A</v>
      </c>
      <c r="AN5078" s="13">
        <v>1.2202999999999999</v>
      </c>
      <c r="AO5078" t="e">
        <f>NA()</f>
        <v>#N/A</v>
      </c>
      <c r="AP5078" t="e">
        <f>NA()</f>
        <v>#N/A</v>
      </c>
    </row>
    <row r="5079" spans="31:42" x14ac:dyDescent="0.35">
      <c r="AE5079" s="25">
        <v>43393</v>
      </c>
      <c r="AF5079" t="e">
        <f>NA()</f>
        <v>#N/A</v>
      </c>
      <c r="AG5079" t="e">
        <f>NA()</f>
        <v>#N/A</v>
      </c>
      <c r="AH5079" t="e">
        <f>NA()</f>
        <v>#N/A</v>
      </c>
      <c r="AI5079" t="e">
        <f>NA()</f>
        <v>#N/A</v>
      </c>
      <c r="AJ5079" t="e">
        <f>NA()</f>
        <v>#N/A</v>
      </c>
      <c r="AK5079" t="e">
        <f>NA()</f>
        <v>#N/A</v>
      </c>
      <c r="AL5079" t="e">
        <f>NA()</f>
        <v>#N/A</v>
      </c>
      <c r="AM5079" t="e">
        <f>NA()</f>
        <v>#N/A</v>
      </c>
      <c r="AN5079" t="e">
        <f>NA()</f>
        <v>#N/A</v>
      </c>
      <c r="AO5079" t="e">
        <f>NA()</f>
        <v>#N/A</v>
      </c>
      <c r="AP5079" t="e">
        <f>NA()</f>
        <v>#N/A</v>
      </c>
    </row>
    <row r="5080" spans="31:42" x14ac:dyDescent="0.35">
      <c r="AE5080" s="25">
        <v>43394</v>
      </c>
      <c r="AF5080" t="e">
        <f>NA()</f>
        <v>#N/A</v>
      </c>
      <c r="AG5080" t="e">
        <f>NA()</f>
        <v>#N/A</v>
      </c>
      <c r="AH5080" t="e">
        <f>NA()</f>
        <v>#N/A</v>
      </c>
      <c r="AI5080" t="e">
        <f>NA()</f>
        <v>#N/A</v>
      </c>
      <c r="AJ5080" t="e">
        <f>NA()</f>
        <v>#N/A</v>
      </c>
      <c r="AK5080" t="e">
        <f>NA()</f>
        <v>#N/A</v>
      </c>
      <c r="AL5080" t="e">
        <f>NA()</f>
        <v>#N/A</v>
      </c>
      <c r="AM5080" t="e">
        <f>NA()</f>
        <v>#N/A</v>
      </c>
      <c r="AN5080" t="e">
        <f>NA()</f>
        <v>#N/A</v>
      </c>
      <c r="AO5080" t="e">
        <f>NA()</f>
        <v>#N/A</v>
      </c>
      <c r="AP5080" t="e">
        <f>NA()</f>
        <v>#N/A</v>
      </c>
    </row>
    <row r="5081" spans="31:42" x14ac:dyDescent="0.35">
      <c r="AE5081" s="25">
        <v>43395</v>
      </c>
      <c r="AF5081" t="e">
        <f>NA()</f>
        <v>#N/A</v>
      </c>
      <c r="AG5081" t="e">
        <f>NA()</f>
        <v>#N/A</v>
      </c>
      <c r="AH5081" t="e">
        <f>NA()</f>
        <v>#N/A</v>
      </c>
      <c r="AI5081" t="e">
        <f>NA()</f>
        <v>#N/A</v>
      </c>
      <c r="AJ5081" t="e">
        <f>NA()</f>
        <v>#N/A</v>
      </c>
      <c r="AK5081" t="e">
        <f>NA()</f>
        <v>#N/A</v>
      </c>
      <c r="AL5081" t="e">
        <f>NA()</f>
        <v>#N/A</v>
      </c>
      <c r="AM5081" t="e">
        <f>NA()</f>
        <v>#N/A</v>
      </c>
      <c r="AN5081" s="13">
        <v>1.2221</v>
      </c>
      <c r="AO5081" t="e">
        <f>NA()</f>
        <v>#N/A</v>
      </c>
      <c r="AP5081" t="e">
        <f>NA()</f>
        <v>#N/A</v>
      </c>
    </row>
    <row r="5082" spans="31:42" x14ac:dyDescent="0.35">
      <c r="AE5082" s="25">
        <v>43396</v>
      </c>
      <c r="AF5082" t="e">
        <f>NA()</f>
        <v>#N/A</v>
      </c>
      <c r="AG5082" t="e">
        <f>NA()</f>
        <v>#N/A</v>
      </c>
      <c r="AH5082" t="e">
        <f>NA()</f>
        <v>#N/A</v>
      </c>
      <c r="AI5082" t="e">
        <f>NA()</f>
        <v>#N/A</v>
      </c>
      <c r="AJ5082" t="e">
        <f>NA()</f>
        <v>#N/A</v>
      </c>
      <c r="AK5082" t="e">
        <f>NA()</f>
        <v>#N/A</v>
      </c>
      <c r="AL5082" t="e">
        <f>NA()</f>
        <v>#N/A</v>
      </c>
      <c r="AM5082" t="e">
        <f>NA()</f>
        <v>#N/A</v>
      </c>
      <c r="AN5082" s="13">
        <v>1.2199</v>
      </c>
      <c r="AO5082" t="e">
        <f>NA()</f>
        <v>#N/A</v>
      </c>
      <c r="AP5082" t="e">
        <f>NA()</f>
        <v>#N/A</v>
      </c>
    </row>
    <row r="5083" spans="31:42" x14ac:dyDescent="0.35">
      <c r="AE5083" s="25">
        <v>43397</v>
      </c>
      <c r="AF5083" t="e">
        <f>NA()</f>
        <v>#N/A</v>
      </c>
      <c r="AG5083" t="e">
        <f>NA()</f>
        <v>#N/A</v>
      </c>
      <c r="AH5083" t="e">
        <f>NA()</f>
        <v>#N/A</v>
      </c>
      <c r="AI5083" t="e">
        <f>NA()</f>
        <v>#N/A</v>
      </c>
      <c r="AJ5083" t="e">
        <f>NA()</f>
        <v>#N/A</v>
      </c>
      <c r="AK5083" t="e">
        <f>NA()</f>
        <v>#N/A</v>
      </c>
      <c r="AL5083" t="e">
        <f>NA()</f>
        <v>#N/A</v>
      </c>
      <c r="AM5083" t="e">
        <f>NA()</f>
        <v>#N/A</v>
      </c>
      <c r="AN5083" s="13">
        <v>1.2192000000000001</v>
      </c>
      <c r="AO5083" t="e">
        <f>NA()</f>
        <v>#N/A</v>
      </c>
      <c r="AP5083" t="e">
        <f>NA()</f>
        <v>#N/A</v>
      </c>
    </row>
    <row r="5084" spans="31:42" x14ac:dyDescent="0.35">
      <c r="AE5084" s="25">
        <v>43398</v>
      </c>
      <c r="AF5084" t="e">
        <f>NA()</f>
        <v>#N/A</v>
      </c>
      <c r="AG5084" t="e">
        <f>NA()</f>
        <v>#N/A</v>
      </c>
      <c r="AH5084" t="e">
        <f>NA()</f>
        <v>#N/A</v>
      </c>
      <c r="AI5084" t="e">
        <f>NA()</f>
        <v>#N/A</v>
      </c>
      <c r="AJ5084" t="e">
        <f>NA()</f>
        <v>#N/A</v>
      </c>
      <c r="AK5084" t="e">
        <f>NA()</f>
        <v>#N/A</v>
      </c>
      <c r="AL5084" t="e">
        <f>NA()</f>
        <v>#N/A</v>
      </c>
      <c r="AM5084" t="e">
        <f>NA()</f>
        <v>#N/A</v>
      </c>
      <c r="AN5084" s="13">
        <v>1.2231000000000001</v>
      </c>
      <c r="AO5084" t="e">
        <f>NA()</f>
        <v>#N/A</v>
      </c>
      <c r="AP5084" t="e">
        <f>NA()</f>
        <v>#N/A</v>
      </c>
    </row>
    <row r="5085" spans="31:42" x14ac:dyDescent="0.35">
      <c r="AE5085" s="25">
        <v>43399</v>
      </c>
      <c r="AF5085" t="e">
        <f>NA()</f>
        <v>#N/A</v>
      </c>
      <c r="AG5085" t="e">
        <f>NA()</f>
        <v>#N/A</v>
      </c>
      <c r="AH5085" t="e">
        <f>NA()</f>
        <v>#N/A</v>
      </c>
      <c r="AI5085" t="e">
        <f>NA()</f>
        <v>#N/A</v>
      </c>
      <c r="AJ5085" t="e">
        <f>NA()</f>
        <v>#N/A</v>
      </c>
      <c r="AK5085" t="e">
        <f>NA()</f>
        <v>#N/A</v>
      </c>
      <c r="AL5085" t="e">
        <f>NA()</f>
        <v>#N/A</v>
      </c>
      <c r="AM5085" t="e">
        <f>NA()</f>
        <v>#N/A</v>
      </c>
      <c r="AN5085" s="13">
        <v>1.2196</v>
      </c>
      <c r="AO5085" t="e">
        <f>NA()</f>
        <v>#N/A</v>
      </c>
      <c r="AP5085" t="e">
        <f>NA()</f>
        <v>#N/A</v>
      </c>
    </row>
    <row r="5086" spans="31:42" x14ac:dyDescent="0.35">
      <c r="AE5086" s="25">
        <v>43400</v>
      </c>
      <c r="AF5086" t="e">
        <f>NA()</f>
        <v>#N/A</v>
      </c>
      <c r="AG5086" t="e">
        <f>NA()</f>
        <v>#N/A</v>
      </c>
      <c r="AH5086" t="e">
        <f>NA()</f>
        <v>#N/A</v>
      </c>
      <c r="AI5086" t="e">
        <f>NA()</f>
        <v>#N/A</v>
      </c>
      <c r="AJ5086" t="e">
        <f>NA()</f>
        <v>#N/A</v>
      </c>
      <c r="AK5086" t="e">
        <f>NA()</f>
        <v>#N/A</v>
      </c>
      <c r="AL5086" t="e">
        <f>NA()</f>
        <v>#N/A</v>
      </c>
      <c r="AM5086" t="e">
        <f>NA()</f>
        <v>#N/A</v>
      </c>
      <c r="AN5086" t="e">
        <f>NA()</f>
        <v>#N/A</v>
      </c>
      <c r="AO5086" t="e">
        <f>NA()</f>
        <v>#N/A</v>
      </c>
      <c r="AP5086" t="e">
        <f>NA()</f>
        <v>#N/A</v>
      </c>
    </row>
    <row r="5087" spans="31:42" x14ac:dyDescent="0.35">
      <c r="AE5087" s="25">
        <v>43401</v>
      </c>
      <c r="AF5087" t="e">
        <f>NA()</f>
        <v>#N/A</v>
      </c>
      <c r="AG5087" t="e">
        <f>NA()</f>
        <v>#N/A</v>
      </c>
      <c r="AH5087" t="e">
        <f>NA()</f>
        <v>#N/A</v>
      </c>
      <c r="AI5087" t="e">
        <f>NA()</f>
        <v>#N/A</v>
      </c>
      <c r="AJ5087" t="e">
        <f>NA()</f>
        <v>#N/A</v>
      </c>
      <c r="AK5087" t="e">
        <f>NA()</f>
        <v>#N/A</v>
      </c>
      <c r="AL5087" t="e">
        <f>NA()</f>
        <v>#N/A</v>
      </c>
      <c r="AM5087" t="e">
        <f>NA()</f>
        <v>#N/A</v>
      </c>
      <c r="AN5087" t="e">
        <f>NA()</f>
        <v>#N/A</v>
      </c>
      <c r="AO5087" t="e">
        <f>NA()</f>
        <v>#N/A</v>
      </c>
      <c r="AP5087" t="e">
        <f>NA()</f>
        <v>#N/A</v>
      </c>
    </row>
    <row r="5088" spans="31:42" x14ac:dyDescent="0.35">
      <c r="AE5088" s="25">
        <v>43402</v>
      </c>
      <c r="AF5088" t="e">
        <f>NA()</f>
        <v>#N/A</v>
      </c>
      <c r="AG5088" t="e">
        <f>NA()</f>
        <v>#N/A</v>
      </c>
      <c r="AH5088" t="e">
        <f>NA()</f>
        <v>#N/A</v>
      </c>
      <c r="AI5088" t="e">
        <f>NA()</f>
        <v>#N/A</v>
      </c>
      <c r="AJ5088" t="e">
        <f>NA()</f>
        <v>#N/A</v>
      </c>
      <c r="AK5088" t="e">
        <f>NA()</f>
        <v>#N/A</v>
      </c>
      <c r="AL5088" t="e">
        <f>NA()</f>
        <v>#N/A</v>
      </c>
      <c r="AM5088" t="e">
        <f>NA()</f>
        <v>#N/A</v>
      </c>
      <c r="AN5088" s="13">
        <v>1.2175</v>
      </c>
      <c r="AO5088" t="e">
        <f>NA()</f>
        <v>#N/A</v>
      </c>
      <c r="AP5088" t="e">
        <f>NA()</f>
        <v>#N/A</v>
      </c>
    </row>
    <row r="5089" spans="31:42" x14ac:dyDescent="0.35">
      <c r="AE5089" s="25">
        <v>43403</v>
      </c>
      <c r="AF5089" t="e">
        <f>NA()</f>
        <v>#N/A</v>
      </c>
      <c r="AG5089" t="e">
        <f>NA()</f>
        <v>#N/A</v>
      </c>
      <c r="AH5089" t="e">
        <f>NA()</f>
        <v>#N/A</v>
      </c>
      <c r="AI5089" t="e">
        <f>NA()</f>
        <v>#N/A</v>
      </c>
      <c r="AJ5089" t="e">
        <f>NA()</f>
        <v>#N/A</v>
      </c>
      <c r="AK5089" t="e">
        <f>NA()</f>
        <v>#N/A</v>
      </c>
      <c r="AL5089" t="e">
        <f>NA()</f>
        <v>#N/A</v>
      </c>
      <c r="AM5089" t="e">
        <f>NA()</f>
        <v>#N/A</v>
      </c>
      <c r="AN5089" s="13">
        <v>1.2150000000000001</v>
      </c>
      <c r="AO5089" t="e">
        <f>NA()</f>
        <v>#N/A</v>
      </c>
      <c r="AP5089" t="e">
        <f>NA()</f>
        <v>#N/A</v>
      </c>
    </row>
    <row r="5090" spans="31:42" x14ac:dyDescent="0.35">
      <c r="AE5090" s="25">
        <v>43404</v>
      </c>
      <c r="AF5090" t="e">
        <f>NA()</f>
        <v>#N/A</v>
      </c>
      <c r="AG5090" t="e">
        <f>NA()</f>
        <v>#N/A</v>
      </c>
      <c r="AH5090" t="e">
        <f>NA()</f>
        <v>#N/A</v>
      </c>
      <c r="AI5090" t="e">
        <f>NA()</f>
        <v>#N/A</v>
      </c>
      <c r="AJ5090" t="e">
        <f>NA()</f>
        <v>#N/A</v>
      </c>
      <c r="AK5090" t="e">
        <f>NA()</f>
        <v>#N/A</v>
      </c>
      <c r="AL5090" t="e">
        <f>NA()</f>
        <v>#N/A</v>
      </c>
      <c r="AM5090" t="e">
        <f>NA()</f>
        <v>#N/A</v>
      </c>
      <c r="AN5090" s="13">
        <v>1.2119</v>
      </c>
      <c r="AO5090" t="e">
        <f>NA()</f>
        <v>#N/A</v>
      </c>
      <c r="AP5090" t="e">
        <f>NA()</f>
        <v>#N/A</v>
      </c>
    </row>
    <row r="5091" spans="31:42" x14ac:dyDescent="0.35">
      <c r="AE5091" s="25">
        <v>43405</v>
      </c>
      <c r="AF5091" t="e">
        <f>NA()</f>
        <v>#N/A</v>
      </c>
      <c r="AG5091" t="e">
        <f>NA()</f>
        <v>#N/A</v>
      </c>
      <c r="AH5091" t="e">
        <f>NA()</f>
        <v>#N/A</v>
      </c>
      <c r="AI5091" t="e">
        <f>NA()</f>
        <v>#N/A</v>
      </c>
      <c r="AJ5091" t="e">
        <f>NA()</f>
        <v>#N/A</v>
      </c>
      <c r="AK5091" t="e">
        <f>NA()</f>
        <v>#N/A</v>
      </c>
      <c r="AL5091" t="e">
        <f>NA()</f>
        <v>#N/A</v>
      </c>
      <c r="AM5091" t="e">
        <f>NA()</f>
        <v>#N/A</v>
      </c>
      <c r="AN5091" s="13">
        <v>1.2089000000000001</v>
      </c>
      <c r="AO5091" s="13">
        <v>2.8052381</v>
      </c>
      <c r="AP5091" t="e">
        <f>NA()</f>
        <v>#N/A</v>
      </c>
    </row>
    <row r="5092" spans="31:42" x14ac:dyDescent="0.35">
      <c r="AE5092" s="25">
        <v>43406</v>
      </c>
      <c r="AF5092" t="e">
        <f>NA()</f>
        <v>#N/A</v>
      </c>
      <c r="AG5092" t="e">
        <f>NA()</f>
        <v>#N/A</v>
      </c>
      <c r="AH5092" t="e">
        <f>NA()</f>
        <v>#N/A</v>
      </c>
      <c r="AI5092" t="e">
        <f>NA()</f>
        <v>#N/A</v>
      </c>
      <c r="AJ5092" t="e">
        <f>NA()</f>
        <v>#N/A</v>
      </c>
      <c r="AK5092" t="e">
        <f>NA()</f>
        <v>#N/A</v>
      </c>
      <c r="AL5092" t="e">
        <f>NA()</f>
        <v>#N/A</v>
      </c>
      <c r="AM5092" t="e">
        <f>NA()</f>
        <v>#N/A</v>
      </c>
      <c r="AN5092" s="13">
        <v>1.2021999999999999</v>
      </c>
      <c r="AO5092" t="e">
        <f>NA()</f>
        <v>#N/A</v>
      </c>
      <c r="AP5092" t="e">
        <f>NA()</f>
        <v>#N/A</v>
      </c>
    </row>
    <row r="5093" spans="31:42" x14ac:dyDescent="0.35">
      <c r="AE5093" s="25">
        <v>43407</v>
      </c>
      <c r="AF5093" t="e">
        <f>NA()</f>
        <v>#N/A</v>
      </c>
      <c r="AG5093" t="e">
        <f>NA()</f>
        <v>#N/A</v>
      </c>
      <c r="AH5093" t="e">
        <f>NA()</f>
        <v>#N/A</v>
      </c>
      <c r="AI5093" t="e">
        <f>NA()</f>
        <v>#N/A</v>
      </c>
      <c r="AJ5093" t="e">
        <f>NA()</f>
        <v>#N/A</v>
      </c>
      <c r="AK5093" t="e">
        <f>NA()</f>
        <v>#N/A</v>
      </c>
      <c r="AL5093" t="e">
        <f>NA()</f>
        <v>#N/A</v>
      </c>
      <c r="AM5093" t="e">
        <f>NA()</f>
        <v>#N/A</v>
      </c>
      <c r="AN5093" t="e">
        <f>NA()</f>
        <v>#N/A</v>
      </c>
      <c r="AO5093" t="e">
        <f>NA()</f>
        <v>#N/A</v>
      </c>
      <c r="AP5093" t="e">
        <f>NA()</f>
        <v>#N/A</v>
      </c>
    </row>
    <row r="5094" spans="31:42" x14ac:dyDescent="0.35">
      <c r="AE5094" s="25">
        <v>43408</v>
      </c>
      <c r="AF5094" t="e">
        <f>NA()</f>
        <v>#N/A</v>
      </c>
      <c r="AG5094" t="e">
        <f>NA()</f>
        <v>#N/A</v>
      </c>
      <c r="AH5094" t="e">
        <f>NA()</f>
        <v>#N/A</v>
      </c>
      <c r="AI5094" t="e">
        <f>NA()</f>
        <v>#N/A</v>
      </c>
      <c r="AJ5094" t="e">
        <f>NA()</f>
        <v>#N/A</v>
      </c>
      <c r="AK5094" t="e">
        <f>NA()</f>
        <v>#N/A</v>
      </c>
      <c r="AL5094" t="e">
        <f>NA()</f>
        <v>#N/A</v>
      </c>
      <c r="AM5094" t="e">
        <f>NA()</f>
        <v>#N/A</v>
      </c>
      <c r="AN5094" t="e">
        <f>NA()</f>
        <v>#N/A</v>
      </c>
      <c r="AO5094" t="e">
        <f>NA()</f>
        <v>#N/A</v>
      </c>
      <c r="AP5094" t="e">
        <f>NA()</f>
        <v>#N/A</v>
      </c>
    </row>
    <row r="5095" spans="31:42" x14ac:dyDescent="0.35">
      <c r="AE5095" s="25">
        <v>43409</v>
      </c>
      <c r="AF5095" t="e">
        <f>NA()</f>
        <v>#N/A</v>
      </c>
      <c r="AG5095" t="e">
        <f>NA()</f>
        <v>#N/A</v>
      </c>
      <c r="AH5095" t="e">
        <f>NA()</f>
        <v>#N/A</v>
      </c>
      <c r="AI5095" t="e">
        <f>NA()</f>
        <v>#N/A</v>
      </c>
      <c r="AJ5095" t="e">
        <f>NA()</f>
        <v>#N/A</v>
      </c>
      <c r="AK5095" t="e">
        <f>NA()</f>
        <v>#N/A</v>
      </c>
      <c r="AL5095" t="e">
        <f>NA()</f>
        <v>#N/A</v>
      </c>
      <c r="AM5095" t="e">
        <f>NA()</f>
        <v>#N/A</v>
      </c>
      <c r="AN5095" s="13">
        <v>1.1918</v>
      </c>
      <c r="AO5095" t="e">
        <f>NA()</f>
        <v>#N/A</v>
      </c>
      <c r="AP5095" t="e">
        <f>NA()</f>
        <v>#N/A</v>
      </c>
    </row>
    <row r="5096" spans="31:42" x14ac:dyDescent="0.35">
      <c r="AE5096" s="25">
        <v>43410</v>
      </c>
      <c r="AF5096" t="e">
        <f>NA()</f>
        <v>#N/A</v>
      </c>
      <c r="AG5096" t="e">
        <f>NA()</f>
        <v>#N/A</v>
      </c>
      <c r="AH5096" t="e">
        <f>NA()</f>
        <v>#N/A</v>
      </c>
      <c r="AI5096" t="e">
        <f>NA()</f>
        <v>#N/A</v>
      </c>
      <c r="AJ5096" t="e">
        <f>NA()</f>
        <v>#N/A</v>
      </c>
      <c r="AK5096" t="e">
        <f>NA()</f>
        <v>#N/A</v>
      </c>
      <c r="AL5096" t="e">
        <f>NA()</f>
        <v>#N/A</v>
      </c>
      <c r="AM5096" t="e">
        <f>NA()</f>
        <v>#N/A</v>
      </c>
      <c r="AN5096" t="e">
        <f>NA()</f>
        <v>#N/A</v>
      </c>
      <c r="AO5096" t="e">
        <f>NA()</f>
        <v>#N/A</v>
      </c>
      <c r="AP5096" t="e">
        <f>NA()</f>
        <v>#N/A</v>
      </c>
    </row>
    <row r="5097" spans="31:42" x14ac:dyDescent="0.35">
      <c r="AE5097" s="25">
        <v>43411</v>
      </c>
      <c r="AF5097" t="e">
        <f>NA()</f>
        <v>#N/A</v>
      </c>
      <c r="AG5097" t="e">
        <f>NA()</f>
        <v>#N/A</v>
      </c>
      <c r="AH5097" t="e">
        <f>NA()</f>
        <v>#N/A</v>
      </c>
      <c r="AI5097" t="e">
        <f>NA()</f>
        <v>#N/A</v>
      </c>
      <c r="AJ5097" t="e">
        <f>NA()</f>
        <v>#N/A</v>
      </c>
      <c r="AK5097" t="e">
        <f>NA()</f>
        <v>#N/A</v>
      </c>
      <c r="AL5097" t="e">
        <f>NA()</f>
        <v>#N/A</v>
      </c>
      <c r="AM5097" t="e">
        <f>NA()</f>
        <v>#N/A</v>
      </c>
      <c r="AN5097" s="13">
        <v>1.1897</v>
      </c>
      <c r="AO5097" t="e">
        <f>NA()</f>
        <v>#N/A</v>
      </c>
      <c r="AP5097" t="e">
        <f>NA()</f>
        <v>#N/A</v>
      </c>
    </row>
    <row r="5098" spans="31:42" x14ac:dyDescent="0.35">
      <c r="AE5098" s="25">
        <v>43412</v>
      </c>
      <c r="AF5098" t="e">
        <f>NA()</f>
        <v>#N/A</v>
      </c>
      <c r="AG5098" t="e">
        <f>NA()</f>
        <v>#N/A</v>
      </c>
      <c r="AH5098" t="e">
        <f>NA()</f>
        <v>#N/A</v>
      </c>
      <c r="AI5098" t="e">
        <f>NA()</f>
        <v>#N/A</v>
      </c>
      <c r="AJ5098" t="e">
        <f>NA()</f>
        <v>#N/A</v>
      </c>
      <c r="AK5098" t="e">
        <f>NA()</f>
        <v>#N/A</v>
      </c>
      <c r="AL5098" t="e">
        <f>NA()</f>
        <v>#N/A</v>
      </c>
      <c r="AM5098" t="e">
        <f>NA()</f>
        <v>#N/A</v>
      </c>
      <c r="AN5098" s="13">
        <v>1.1893</v>
      </c>
      <c r="AO5098" t="e">
        <f>NA()</f>
        <v>#N/A</v>
      </c>
      <c r="AP5098" t="e">
        <f>NA()</f>
        <v>#N/A</v>
      </c>
    </row>
    <row r="5099" spans="31:42" x14ac:dyDescent="0.35">
      <c r="AE5099" s="25">
        <v>43413</v>
      </c>
      <c r="AF5099" t="e">
        <f>NA()</f>
        <v>#N/A</v>
      </c>
      <c r="AG5099" t="e">
        <f>NA()</f>
        <v>#N/A</v>
      </c>
      <c r="AH5099" t="e">
        <f>NA()</f>
        <v>#N/A</v>
      </c>
      <c r="AI5099" t="e">
        <f>NA()</f>
        <v>#N/A</v>
      </c>
      <c r="AJ5099" t="e">
        <f>NA()</f>
        <v>#N/A</v>
      </c>
      <c r="AK5099" t="e">
        <f>NA()</f>
        <v>#N/A</v>
      </c>
      <c r="AL5099" t="e">
        <f>NA()</f>
        <v>#N/A</v>
      </c>
      <c r="AM5099" t="e">
        <f>NA()</f>
        <v>#N/A</v>
      </c>
      <c r="AN5099" s="13">
        <v>1.1853</v>
      </c>
      <c r="AO5099" t="e">
        <f>NA()</f>
        <v>#N/A</v>
      </c>
      <c r="AP5099" t="e">
        <f>NA()</f>
        <v>#N/A</v>
      </c>
    </row>
    <row r="5100" spans="31:42" x14ac:dyDescent="0.35">
      <c r="AE5100" s="25">
        <v>43414</v>
      </c>
      <c r="AF5100" t="e">
        <f>NA()</f>
        <v>#N/A</v>
      </c>
      <c r="AG5100" t="e">
        <f>NA()</f>
        <v>#N/A</v>
      </c>
      <c r="AH5100" t="e">
        <f>NA()</f>
        <v>#N/A</v>
      </c>
      <c r="AI5100" t="e">
        <f>NA()</f>
        <v>#N/A</v>
      </c>
      <c r="AJ5100" t="e">
        <f>NA()</f>
        <v>#N/A</v>
      </c>
      <c r="AK5100" t="e">
        <f>NA()</f>
        <v>#N/A</v>
      </c>
      <c r="AL5100" t="e">
        <f>NA()</f>
        <v>#N/A</v>
      </c>
      <c r="AM5100" t="e">
        <f>NA()</f>
        <v>#N/A</v>
      </c>
      <c r="AN5100" t="e">
        <f>NA()</f>
        <v>#N/A</v>
      </c>
      <c r="AO5100" t="e">
        <f>NA()</f>
        <v>#N/A</v>
      </c>
      <c r="AP5100" t="e">
        <f>NA()</f>
        <v>#N/A</v>
      </c>
    </row>
    <row r="5101" spans="31:42" x14ac:dyDescent="0.35">
      <c r="AE5101" s="25">
        <v>43415</v>
      </c>
      <c r="AF5101" t="e">
        <f>NA()</f>
        <v>#N/A</v>
      </c>
      <c r="AG5101" t="e">
        <f>NA()</f>
        <v>#N/A</v>
      </c>
      <c r="AH5101" t="e">
        <f>NA()</f>
        <v>#N/A</v>
      </c>
      <c r="AI5101" t="e">
        <f>NA()</f>
        <v>#N/A</v>
      </c>
      <c r="AJ5101" t="e">
        <f>NA()</f>
        <v>#N/A</v>
      </c>
      <c r="AK5101" t="e">
        <f>NA()</f>
        <v>#N/A</v>
      </c>
      <c r="AL5101" t="e">
        <f>NA()</f>
        <v>#N/A</v>
      </c>
      <c r="AM5101" t="e">
        <f>NA()</f>
        <v>#N/A</v>
      </c>
      <c r="AN5101" t="e">
        <f>NA()</f>
        <v>#N/A</v>
      </c>
      <c r="AO5101" t="e">
        <f>NA()</f>
        <v>#N/A</v>
      </c>
      <c r="AP5101" t="e">
        <f>NA()</f>
        <v>#N/A</v>
      </c>
    </row>
    <row r="5102" spans="31:42" x14ac:dyDescent="0.35">
      <c r="AE5102" s="25">
        <v>43416</v>
      </c>
      <c r="AF5102" t="e">
        <f>NA()</f>
        <v>#N/A</v>
      </c>
      <c r="AG5102" t="e">
        <f>NA()</f>
        <v>#N/A</v>
      </c>
      <c r="AH5102" t="e">
        <f>NA()</f>
        <v>#N/A</v>
      </c>
      <c r="AI5102" t="e">
        <f>NA()</f>
        <v>#N/A</v>
      </c>
      <c r="AJ5102" t="e">
        <f>NA()</f>
        <v>#N/A</v>
      </c>
      <c r="AK5102" t="e">
        <f>NA()</f>
        <v>#N/A</v>
      </c>
      <c r="AL5102" t="e">
        <f>NA()</f>
        <v>#N/A</v>
      </c>
      <c r="AM5102" t="e">
        <f>NA()</f>
        <v>#N/A</v>
      </c>
      <c r="AN5102" s="13">
        <v>1.1833</v>
      </c>
      <c r="AO5102" t="e">
        <f>NA()</f>
        <v>#N/A</v>
      </c>
      <c r="AP5102" t="e">
        <f>NA()</f>
        <v>#N/A</v>
      </c>
    </row>
    <row r="5103" spans="31:42" x14ac:dyDescent="0.35">
      <c r="AE5103" s="25">
        <v>43417</v>
      </c>
      <c r="AF5103" t="e">
        <f>NA()</f>
        <v>#N/A</v>
      </c>
      <c r="AG5103" t="e">
        <f>NA()</f>
        <v>#N/A</v>
      </c>
      <c r="AH5103" t="e">
        <f>NA()</f>
        <v>#N/A</v>
      </c>
      <c r="AI5103" t="e">
        <f>NA()</f>
        <v>#N/A</v>
      </c>
      <c r="AJ5103" t="e">
        <f>NA()</f>
        <v>#N/A</v>
      </c>
      <c r="AK5103" t="e">
        <f>NA()</f>
        <v>#N/A</v>
      </c>
      <c r="AL5103" t="e">
        <f>NA()</f>
        <v>#N/A</v>
      </c>
      <c r="AM5103" t="e">
        <f>NA()</f>
        <v>#N/A</v>
      </c>
      <c r="AN5103" s="13">
        <v>1.1777</v>
      </c>
      <c r="AO5103" t="e">
        <f>NA()</f>
        <v>#N/A</v>
      </c>
      <c r="AP5103" t="e">
        <f>NA()</f>
        <v>#N/A</v>
      </c>
    </row>
    <row r="5104" spans="31:42" x14ac:dyDescent="0.35">
      <c r="AE5104" s="25">
        <v>43418</v>
      </c>
      <c r="AF5104" t="e">
        <f>NA()</f>
        <v>#N/A</v>
      </c>
      <c r="AG5104" t="e">
        <f>NA()</f>
        <v>#N/A</v>
      </c>
      <c r="AH5104" t="e">
        <f>NA()</f>
        <v>#N/A</v>
      </c>
      <c r="AI5104" t="e">
        <f>NA()</f>
        <v>#N/A</v>
      </c>
      <c r="AJ5104" t="e">
        <f>NA()</f>
        <v>#N/A</v>
      </c>
      <c r="AK5104" t="e">
        <f>NA()</f>
        <v>#N/A</v>
      </c>
      <c r="AL5104" t="e">
        <f>NA()</f>
        <v>#N/A</v>
      </c>
      <c r="AM5104" t="e">
        <f>NA()</f>
        <v>#N/A</v>
      </c>
      <c r="AN5104" s="13">
        <v>1.1749000000000001</v>
      </c>
      <c r="AO5104" t="e">
        <f>NA()</f>
        <v>#N/A</v>
      </c>
      <c r="AP5104" t="e">
        <f>NA()</f>
        <v>#N/A</v>
      </c>
    </row>
    <row r="5105" spans="31:42" x14ac:dyDescent="0.35">
      <c r="AE5105" s="25">
        <v>43419</v>
      </c>
      <c r="AF5105" t="e">
        <f>NA()</f>
        <v>#N/A</v>
      </c>
      <c r="AG5105" t="e">
        <f>NA()</f>
        <v>#N/A</v>
      </c>
      <c r="AH5105" t="e">
        <f>NA()</f>
        <v>#N/A</v>
      </c>
      <c r="AI5105" t="e">
        <f>NA()</f>
        <v>#N/A</v>
      </c>
      <c r="AJ5105" t="e">
        <f>NA()</f>
        <v>#N/A</v>
      </c>
      <c r="AK5105" t="e">
        <f>NA()</f>
        <v>#N/A</v>
      </c>
      <c r="AL5105" t="e">
        <f>NA()</f>
        <v>#N/A</v>
      </c>
      <c r="AM5105" t="e">
        <f>NA()</f>
        <v>#N/A</v>
      </c>
      <c r="AN5105" s="13">
        <v>1.1726000000000001</v>
      </c>
      <c r="AO5105" t="e">
        <f>NA()</f>
        <v>#N/A</v>
      </c>
      <c r="AP5105" t="e">
        <f>NA()</f>
        <v>#N/A</v>
      </c>
    </row>
    <row r="5106" spans="31:42" x14ac:dyDescent="0.35">
      <c r="AE5106" s="25">
        <v>43420</v>
      </c>
      <c r="AF5106" t="e">
        <f>NA()</f>
        <v>#N/A</v>
      </c>
      <c r="AG5106" t="e">
        <f>NA()</f>
        <v>#N/A</v>
      </c>
      <c r="AH5106" t="e">
        <f>NA()</f>
        <v>#N/A</v>
      </c>
      <c r="AI5106" t="e">
        <f>NA()</f>
        <v>#N/A</v>
      </c>
      <c r="AJ5106" t="e">
        <f>NA()</f>
        <v>#N/A</v>
      </c>
      <c r="AK5106" t="e">
        <f>NA()</f>
        <v>#N/A</v>
      </c>
      <c r="AL5106" t="e">
        <f>NA()</f>
        <v>#N/A</v>
      </c>
      <c r="AM5106" t="e">
        <f>NA()</f>
        <v>#N/A</v>
      </c>
      <c r="AN5106" s="13">
        <v>1.2054</v>
      </c>
      <c r="AO5106" t="e">
        <f>NA()</f>
        <v>#N/A</v>
      </c>
      <c r="AP5106" t="e">
        <f>NA()</f>
        <v>#N/A</v>
      </c>
    </row>
    <row r="5107" spans="31:42" x14ac:dyDescent="0.35">
      <c r="AE5107" s="25">
        <v>43421</v>
      </c>
      <c r="AF5107" t="e">
        <f>NA()</f>
        <v>#N/A</v>
      </c>
      <c r="AG5107" t="e">
        <f>NA()</f>
        <v>#N/A</v>
      </c>
      <c r="AH5107" t="e">
        <f>NA()</f>
        <v>#N/A</v>
      </c>
      <c r="AI5107" t="e">
        <f>NA()</f>
        <v>#N/A</v>
      </c>
      <c r="AJ5107" t="e">
        <f>NA()</f>
        <v>#N/A</v>
      </c>
      <c r="AK5107" t="e">
        <f>NA()</f>
        <v>#N/A</v>
      </c>
      <c r="AL5107" t="e">
        <f>NA()</f>
        <v>#N/A</v>
      </c>
      <c r="AM5107" t="e">
        <f>NA()</f>
        <v>#N/A</v>
      </c>
      <c r="AN5107" t="e">
        <f>NA()</f>
        <v>#N/A</v>
      </c>
      <c r="AO5107" t="e">
        <f>NA()</f>
        <v>#N/A</v>
      </c>
      <c r="AP5107" t="e">
        <f>NA()</f>
        <v>#N/A</v>
      </c>
    </row>
    <row r="5108" spans="31:42" x14ac:dyDescent="0.35">
      <c r="AE5108" s="25">
        <v>43422</v>
      </c>
      <c r="AF5108" t="e">
        <f>NA()</f>
        <v>#N/A</v>
      </c>
      <c r="AG5108" t="e">
        <f>NA()</f>
        <v>#N/A</v>
      </c>
      <c r="AH5108" t="e">
        <f>NA()</f>
        <v>#N/A</v>
      </c>
      <c r="AI5108" t="e">
        <f>NA()</f>
        <v>#N/A</v>
      </c>
      <c r="AJ5108" t="e">
        <f>NA()</f>
        <v>#N/A</v>
      </c>
      <c r="AK5108" t="e">
        <f>NA()</f>
        <v>#N/A</v>
      </c>
      <c r="AL5108" t="e">
        <f>NA()</f>
        <v>#N/A</v>
      </c>
      <c r="AM5108" t="e">
        <f>NA()</f>
        <v>#N/A</v>
      </c>
      <c r="AN5108" t="e">
        <f>NA()</f>
        <v>#N/A</v>
      </c>
      <c r="AO5108" t="e">
        <f>NA()</f>
        <v>#N/A</v>
      </c>
      <c r="AP5108" t="e">
        <f>NA()</f>
        <v>#N/A</v>
      </c>
    </row>
    <row r="5109" spans="31:42" x14ac:dyDescent="0.35">
      <c r="AE5109" s="25">
        <v>43423</v>
      </c>
      <c r="AF5109" t="e">
        <f>NA()</f>
        <v>#N/A</v>
      </c>
      <c r="AG5109" t="e">
        <f>NA()</f>
        <v>#N/A</v>
      </c>
      <c r="AH5109" t="e">
        <f>NA()</f>
        <v>#N/A</v>
      </c>
      <c r="AI5109" t="e">
        <f>NA()</f>
        <v>#N/A</v>
      </c>
      <c r="AJ5109" t="e">
        <f>NA()</f>
        <v>#N/A</v>
      </c>
      <c r="AK5109" t="e">
        <f>NA()</f>
        <v>#N/A</v>
      </c>
      <c r="AL5109" t="e">
        <f>NA()</f>
        <v>#N/A</v>
      </c>
      <c r="AM5109" t="e">
        <f>NA()</f>
        <v>#N/A</v>
      </c>
      <c r="AN5109" s="13">
        <v>1.2177</v>
      </c>
      <c r="AO5109" t="e">
        <f>NA()</f>
        <v>#N/A</v>
      </c>
      <c r="AP5109" t="e">
        <f>NA()</f>
        <v>#N/A</v>
      </c>
    </row>
    <row r="5110" spans="31:42" x14ac:dyDescent="0.35">
      <c r="AE5110" s="25">
        <v>43424</v>
      </c>
      <c r="AF5110" t="e">
        <f>NA()</f>
        <v>#N/A</v>
      </c>
      <c r="AG5110" t="e">
        <f>NA()</f>
        <v>#N/A</v>
      </c>
      <c r="AH5110" t="e">
        <f>NA()</f>
        <v>#N/A</v>
      </c>
      <c r="AI5110" t="e">
        <f>NA()</f>
        <v>#N/A</v>
      </c>
      <c r="AJ5110" t="e">
        <f>NA()</f>
        <v>#N/A</v>
      </c>
      <c r="AK5110" t="e">
        <f>NA()</f>
        <v>#N/A</v>
      </c>
      <c r="AL5110" t="e">
        <f>NA()</f>
        <v>#N/A</v>
      </c>
      <c r="AM5110" t="e">
        <f>NA()</f>
        <v>#N/A</v>
      </c>
      <c r="AN5110" s="13">
        <v>1.2261</v>
      </c>
      <c r="AO5110" t="e">
        <f>NA()</f>
        <v>#N/A</v>
      </c>
      <c r="AP5110" t="e">
        <f>NA()</f>
        <v>#N/A</v>
      </c>
    </row>
    <row r="5111" spans="31:42" x14ac:dyDescent="0.35">
      <c r="AE5111" s="25">
        <v>43425</v>
      </c>
      <c r="AF5111" t="e">
        <f>NA()</f>
        <v>#N/A</v>
      </c>
      <c r="AG5111" t="e">
        <f>NA()</f>
        <v>#N/A</v>
      </c>
      <c r="AH5111" t="e">
        <f>NA()</f>
        <v>#N/A</v>
      </c>
      <c r="AI5111" t="e">
        <f>NA()</f>
        <v>#N/A</v>
      </c>
      <c r="AJ5111" t="e">
        <f>NA()</f>
        <v>#N/A</v>
      </c>
      <c r="AK5111" t="e">
        <f>NA()</f>
        <v>#N/A</v>
      </c>
      <c r="AL5111" t="e">
        <f>NA()</f>
        <v>#N/A</v>
      </c>
      <c r="AM5111" t="e">
        <f>NA()</f>
        <v>#N/A</v>
      </c>
      <c r="AN5111" s="13">
        <v>1.2314000000000001</v>
      </c>
      <c r="AO5111" t="e">
        <f>NA()</f>
        <v>#N/A</v>
      </c>
      <c r="AP5111" t="e">
        <f>NA()</f>
        <v>#N/A</v>
      </c>
    </row>
    <row r="5112" spans="31:42" x14ac:dyDescent="0.35">
      <c r="AE5112" s="25">
        <v>43426</v>
      </c>
      <c r="AF5112" t="e">
        <f>NA()</f>
        <v>#N/A</v>
      </c>
      <c r="AG5112" t="e">
        <f>NA()</f>
        <v>#N/A</v>
      </c>
      <c r="AH5112" t="e">
        <f>NA()</f>
        <v>#N/A</v>
      </c>
      <c r="AI5112" t="e">
        <f>NA()</f>
        <v>#N/A</v>
      </c>
      <c r="AJ5112" t="e">
        <f>NA()</f>
        <v>#N/A</v>
      </c>
      <c r="AK5112" t="e">
        <f>NA()</f>
        <v>#N/A</v>
      </c>
      <c r="AL5112" t="e">
        <f>NA()</f>
        <v>#N/A</v>
      </c>
      <c r="AM5112" t="e">
        <f>NA()</f>
        <v>#N/A</v>
      </c>
      <c r="AN5112" s="13">
        <v>1.2346999999999999</v>
      </c>
      <c r="AO5112" t="e">
        <f>NA()</f>
        <v>#N/A</v>
      </c>
      <c r="AP5112" t="e">
        <f>NA()</f>
        <v>#N/A</v>
      </c>
    </row>
    <row r="5113" spans="31:42" x14ac:dyDescent="0.35">
      <c r="AE5113" s="25">
        <v>43427</v>
      </c>
      <c r="AF5113" t="e">
        <f>NA()</f>
        <v>#N/A</v>
      </c>
      <c r="AG5113" t="e">
        <f>NA()</f>
        <v>#N/A</v>
      </c>
      <c r="AH5113" t="e">
        <f>NA()</f>
        <v>#N/A</v>
      </c>
      <c r="AI5113" t="e">
        <f>NA()</f>
        <v>#N/A</v>
      </c>
      <c r="AJ5113" t="e">
        <f>NA()</f>
        <v>#N/A</v>
      </c>
      <c r="AK5113" t="e">
        <f>NA()</f>
        <v>#N/A</v>
      </c>
      <c r="AL5113" t="e">
        <f>NA()</f>
        <v>#N/A</v>
      </c>
      <c r="AM5113" t="e">
        <f>NA()</f>
        <v>#N/A</v>
      </c>
      <c r="AN5113" s="13">
        <v>1.2392000000000001</v>
      </c>
      <c r="AO5113" t="e">
        <f>NA()</f>
        <v>#N/A</v>
      </c>
      <c r="AP5113" t="e">
        <f>NA()</f>
        <v>#N/A</v>
      </c>
    </row>
    <row r="5114" spans="31:42" x14ac:dyDescent="0.35">
      <c r="AE5114" s="25">
        <v>43428</v>
      </c>
      <c r="AF5114" t="e">
        <f>NA()</f>
        <v>#N/A</v>
      </c>
      <c r="AG5114" t="e">
        <f>NA()</f>
        <v>#N/A</v>
      </c>
      <c r="AH5114" t="e">
        <f>NA()</f>
        <v>#N/A</v>
      </c>
      <c r="AI5114" t="e">
        <f>NA()</f>
        <v>#N/A</v>
      </c>
      <c r="AJ5114" t="e">
        <f>NA()</f>
        <v>#N/A</v>
      </c>
      <c r="AK5114" t="e">
        <f>NA()</f>
        <v>#N/A</v>
      </c>
      <c r="AL5114" t="e">
        <f>NA()</f>
        <v>#N/A</v>
      </c>
      <c r="AM5114" t="e">
        <f>NA()</f>
        <v>#N/A</v>
      </c>
      <c r="AN5114" t="e">
        <f>NA()</f>
        <v>#N/A</v>
      </c>
      <c r="AO5114" t="e">
        <f>NA()</f>
        <v>#N/A</v>
      </c>
      <c r="AP5114" t="e">
        <f>NA()</f>
        <v>#N/A</v>
      </c>
    </row>
    <row r="5115" spans="31:42" x14ac:dyDescent="0.35">
      <c r="AE5115" s="25">
        <v>43429</v>
      </c>
      <c r="AF5115" t="e">
        <f>NA()</f>
        <v>#N/A</v>
      </c>
      <c r="AG5115" t="e">
        <f>NA()</f>
        <v>#N/A</v>
      </c>
      <c r="AH5115" t="e">
        <f>NA()</f>
        <v>#N/A</v>
      </c>
      <c r="AI5115" t="e">
        <f>NA()</f>
        <v>#N/A</v>
      </c>
      <c r="AJ5115" t="e">
        <f>NA()</f>
        <v>#N/A</v>
      </c>
      <c r="AK5115" t="e">
        <f>NA()</f>
        <v>#N/A</v>
      </c>
      <c r="AL5115" t="e">
        <f>NA()</f>
        <v>#N/A</v>
      </c>
      <c r="AM5115" t="e">
        <f>NA()</f>
        <v>#N/A</v>
      </c>
      <c r="AN5115" t="e">
        <f>NA()</f>
        <v>#N/A</v>
      </c>
      <c r="AO5115" t="e">
        <f>NA()</f>
        <v>#N/A</v>
      </c>
      <c r="AP5115" t="e">
        <f>NA()</f>
        <v>#N/A</v>
      </c>
    </row>
    <row r="5116" spans="31:42" x14ac:dyDescent="0.35">
      <c r="AE5116" s="25">
        <v>43430</v>
      </c>
      <c r="AF5116" t="e">
        <f>NA()</f>
        <v>#N/A</v>
      </c>
      <c r="AG5116" t="e">
        <f>NA()</f>
        <v>#N/A</v>
      </c>
      <c r="AH5116" t="e">
        <f>NA()</f>
        <v>#N/A</v>
      </c>
      <c r="AI5116" t="e">
        <f>NA()</f>
        <v>#N/A</v>
      </c>
      <c r="AJ5116" t="e">
        <f>NA()</f>
        <v>#N/A</v>
      </c>
      <c r="AK5116" t="e">
        <f>NA()</f>
        <v>#N/A</v>
      </c>
      <c r="AL5116" t="e">
        <f>NA()</f>
        <v>#N/A</v>
      </c>
      <c r="AM5116" t="e">
        <f>NA()</f>
        <v>#N/A</v>
      </c>
      <c r="AN5116" s="13">
        <v>1.2383</v>
      </c>
      <c r="AO5116" t="e">
        <f>NA()</f>
        <v>#N/A</v>
      </c>
      <c r="AP5116" t="e">
        <f>NA()</f>
        <v>#N/A</v>
      </c>
    </row>
    <row r="5117" spans="31:42" x14ac:dyDescent="0.35">
      <c r="AE5117" s="25">
        <v>43431</v>
      </c>
      <c r="AF5117" t="e">
        <f>NA()</f>
        <v>#N/A</v>
      </c>
      <c r="AG5117" t="e">
        <f>NA()</f>
        <v>#N/A</v>
      </c>
      <c r="AH5117" t="e">
        <f>NA()</f>
        <v>#N/A</v>
      </c>
      <c r="AI5117" t="e">
        <f>NA()</f>
        <v>#N/A</v>
      </c>
      <c r="AJ5117" t="e">
        <f>NA()</f>
        <v>#N/A</v>
      </c>
      <c r="AK5117" t="e">
        <f>NA()</f>
        <v>#N/A</v>
      </c>
      <c r="AL5117" t="e">
        <f>NA()</f>
        <v>#N/A</v>
      </c>
      <c r="AM5117" t="e">
        <f>NA()</f>
        <v>#N/A</v>
      </c>
      <c r="AN5117" s="13">
        <v>1.2367999999999999</v>
      </c>
      <c r="AO5117" t="e">
        <f>NA()</f>
        <v>#N/A</v>
      </c>
      <c r="AP5117" t="e">
        <f>NA()</f>
        <v>#N/A</v>
      </c>
    </row>
    <row r="5118" spans="31:42" x14ac:dyDescent="0.35">
      <c r="AE5118" s="25">
        <v>43432</v>
      </c>
      <c r="AF5118" t="e">
        <f>NA()</f>
        <v>#N/A</v>
      </c>
      <c r="AG5118" t="e">
        <f>NA()</f>
        <v>#N/A</v>
      </c>
      <c r="AH5118" t="e">
        <f>NA()</f>
        <v>#N/A</v>
      </c>
      <c r="AI5118" t="e">
        <f>NA()</f>
        <v>#N/A</v>
      </c>
      <c r="AJ5118" t="e">
        <f>NA()</f>
        <v>#N/A</v>
      </c>
      <c r="AK5118" t="e">
        <f>NA()</f>
        <v>#N/A</v>
      </c>
      <c r="AL5118" t="e">
        <f>NA()</f>
        <v>#N/A</v>
      </c>
      <c r="AM5118" t="e">
        <f>NA()</f>
        <v>#N/A</v>
      </c>
      <c r="AN5118" s="13">
        <v>1.2363</v>
      </c>
      <c r="AO5118" t="e">
        <f>NA()</f>
        <v>#N/A</v>
      </c>
      <c r="AP5118" t="e">
        <f>NA()</f>
        <v>#N/A</v>
      </c>
    </row>
    <row r="5119" spans="31:42" x14ac:dyDescent="0.35">
      <c r="AE5119" s="25">
        <v>43433</v>
      </c>
      <c r="AF5119" t="e">
        <f>NA()</f>
        <v>#N/A</v>
      </c>
      <c r="AG5119" t="e">
        <f>NA()</f>
        <v>#N/A</v>
      </c>
      <c r="AH5119" t="e">
        <f>NA()</f>
        <v>#N/A</v>
      </c>
      <c r="AI5119" t="e">
        <f>NA()</f>
        <v>#N/A</v>
      </c>
      <c r="AJ5119" t="e">
        <f>NA()</f>
        <v>#N/A</v>
      </c>
      <c r="AK5119" t="e">
        <f>NA()</f>
        <v>#N/A</v>
      </c>
      <c r="AL5119" t="e">
        <f>NA()</f>
        <v>#N/A</v>
      </c>
      <c r="AM5119" t="e">
        <f>NA()</f>
        <v>#N/A</v>
      </c>
      <c r="AN5119" s="13">
        <v>1.2412000000000001</v>
      </c>
      <c r="AO5119" t="e">
        <f>NA()</f>
        <v>#N/A</v>
      </c>
      <c r="AP5119" t="e">
        <f>NA()</f>
        <v>#N/A</v>
      </c>
    </row>
    <row r="5120" spans="31:42" x14ac:dyDescent="0.35">
      <c r="AE5120" s="25">
        <v>43434</v>
      </c>
      <c r="AF5120" t="e">
        <f>NA()</f>
        <v>#N/A</v>
      </c>
      <c r="AG5120" t="e">
        <f>NA()</f>
        <v>#N/A</v>
      </c>
      <c r="AH5120" t="e">
        <f>NA()</f>
        <v>#N/A</v>
      </c>
      <c r="AI5120" t="e">
        <f>NA()</f>
        <v>#N/A</v>
      </c>
      <c r="AJ5120" t="e">
        <f>NA()</f>
        <v>#N/A</v>
      </c>
      <c r="AK5120" t="e">
        <f>NA()</f>
        <v>#N/A</v>
      </c>
      <c r="AL5120" t="e">
        <f>NA()</f>
        <v>#N/A</v>
      </c>
      <c r="AM5120" t="e">
        <f>NA()</f>
        <v>#N/A</v>
      </c>
      <c r="AN5120" s="13">
        <v>1.2724</v>
      </c>
      <c r="AO5120" t="e">
        <f>NA()</f>
        <v>#N/A</v>
      </c>
      <c r="AP5120" t="e">
        <f>NA()</f>
        <v>#N/A</v>
      </c>
    </row>
    <row r="5121" spans="31:42" x14ac:dyDescent="0.35">
      <c r="AE5121" s="25">
        <v>43435</v>
      </c>
      <c r="AF5121" s="13">
        <v>34.35529253</v>
      </c>
      <c r="AG5121" s="22">
        <v>-0.32209295999999998</v>
      </c>
      <c r="AH5121" s="22">
        <v>-0.32209295999999998</v>
      </c>
      <c r="AI5121" s="13">
        <v>6.9004280000000001E-2</v>
      </c>
      <c r="AJ5121" s="13">
        <v>7.8291666700000002</v>
      </c>
      <c r="AK5121" s="22">
        <v>-0.32209295999999998</v>
      </c>
      <c r="AL5121" s="13">
        <v>7.1554430599999996</v>
      </c>
      <c r="AM5121" s="13">
        <v>19.82847031</v>
      </c>
      <c r="AN5121" t="e">
        <f>NA()</f>
        <v>#N/A</v>
      </c>
      <c r="AO5121" s="13">
        <v>2.9041071399999998</v>
      </c>
      <c r="AP5121" t="e">
        <f>NA()</f>
        <v>#N/A</v>
      </c>
    </row>
    <row r="5122" spans="31:42" x14ac:dyDescent="0.35">
      <c r="AE5122" s="25">
        <v>43436</v>
      </c>
      <c r="AF5122" t="e">
        <f>NA()</f>
        <v>#N/A</v>
      </c>
      <c r="AG5122" t="e">
        <f>NA()</f>
        <v>#N/A</v>
      </c>
      <c r="AH5122" t="e">
        <f>NA()</f>
        <v>#N/A</v>
      </c>
      <c r="AI5122" t="e">
        <f>NA()</f>
        <v>#N/A</v>
      </c>
      <c r="AJ5122" t="e">
        <f>NA()</f>
        <v>#N/A</v>
      </c>
      <c r="AK5122" t="e">
        <f>NA()</f>
        <v>#N/A</v>
      </c>
      <c r="AL5122" t="e">
        <f>NA()</f>
        <v>#N/A</v>
      </c>
      <c r="AM5122" t="e">
        <f>NA()</f>
        <v>#N/A</v>
      </c>
      <c r="AN5122" t="e">
        <f>NA()</f>
        <v>#N/A</v>
      </c>
      <c r="AO5122" t="e">
        <f>NA()</f>
        <v>#N/A</v>
      </c>
      <c r="AP5122" t="e">
        <f>NA()</f>
        <v>#N/A</v>
      </c>
    </row>
    <row r="5123" spans="31:42" x14ac:dyDescent="0.35">
      <c r="AE5123" s="25">
        <v>43437</v>
      </c>
      <c r="AF5123" t="e">
        <f>NA()</f>
        <v>#N/A</v>
      </c>
      <c r="AG5123" t="e">
        <f>NA()</f>
        <v>#N/A</v>
      </c>
      <c r="AH5123" t="e">
        <f>NA()</f>
        <v>#N/A</v>
      </c>
      <c r="AI5123" t="e">
        <f>NA()</f>
        <v>#N/A</v>
      </c>
      <c r="AJ5123" t="e">
        <f>NA()</f>
        <v>#N/A</v>
      </c>
      <c r="AK5123" t="e">
        <f>NA()</f>
        <v>#N/A</v>
      </c>
      <c r="AL5123" t="e">
        <f>NA()</f>
        <v>#N/A</v>
      </c>
      <c r="AM5123" t="e">
        <f>NA()</f>
        <v>#N/A</v>
      </c>
      <c r="AN5123" s="13">
        <v>1.2828999999999999</v>
      </c>
      <c r="AO5123" t="e">
        <f>NA()</f>
        <v>#N/A</v>
      </c>
      <c r="AP5123" t="e">
        <f>NA()</f>
        <v>#N/A</v>
      </c>
    </row>
    <row r="5124" spans="31:42" x14ac:dyDescent="0.35">
      <c r="AE5124" s="25">
        <v>43438</v>
      </c>
      <c r="AF5124" t="e">
        <f>NA()</f>
        <v>#N/A</v>
      </c>
      <c r="AG5124" t="e">
        <f>NA()</f>
        <v>#N/A</v>
      </c>
      <c r="AH5124" t="e">
        <f>NA()</f>
        <v>#N/A</v>
      </c>
      <c r="AI5124" t="e">
        <f>NA()</f>
        <v>#N/A</v>
      </c>
      <c r="AJ5124" t="e">
        <f>NA()</f>
        <v>#N/A</v>
      </c>
      <c r="AK5124" t="e">
        <f>NA()</f>
        <v>#N/A</v>
      </c>
      <c r="AL5124" t="e">
        <f>NA()</f>
        <v>#N/A</v>
      </c>
      <c r="AM5124" t="e">
        <f>NA()</f>
        <v>#N/A</v>
      </c>
      <c r="AN5124" s="13">
        <v>1.2888999999999999</v>
      </c>
      <c r="AO5124" t="e">
        <f>NA()</f>
        <v>#N/A</v>
      </c>
      <c r="AP5124" t="e">
        <f>NA()</f>
        <v>#N/A</v>
      </c>
    </row>
    <row r="5125" spans="31:42" x14ac:dyDescent="0.35">
      <c r="AE5125" s="25">
        <v>43439</v>
      </c>
      <c r="AF5125" t="e">
        <f>NA()</f>
        <v>#N/A</v>
      </c>
      <c r="AG5125" t="e">
        <f>NA()</f>
        <v>#N/A</v>
      </c>
      <c r="AH5125" t="e">
        <f>NA()</f>
        <v>#N/A</v>
      </c>
      <c r="AI5125" t="e">
        <f>NA()</f>
        <v>#N/A</v>
      </c>
      <c r="AJ5125" t="e">
        <f>NA()</f>
        <v>#N/A</v>
      </c>
      <c r="AK5125" t="e">
        <f>NA()</f>
        <v>#N/A</v>
      </c>
      <c r="AL5125" t="e">
        <f>NA()</f>
        <v>#N/A</v>
      </c>
      <c r="AM5125" t="e">
        <f>NA()</f>
        <v>#N/A</v>
      </c>
      <c r="AN5125" s="13">
        <v>1.296</v>
      </c>
      <c r="AO5125" t="e">
        <f>NA()</f>
        <v>#N/A</v>
      </c>
      <c r="AP5125" t="e">
        <f>NA()</f>
        <v>#N/A</v>
      </c>
    </row>
    <row r="5126" spans="31:42" x14ac:dyDescent="0.35">
      <c r="AE5126" s="25">
        <v>43440</v>
      </c>
      <c r="AF5126" t="e">
        <f>NA()</f>
        <v>#N/A</v>
      </c>
      <c r="AG5126" t="e">
        <f>NA()</f>
        <v>#N/A</v>
      </c>
      <c r="AH5126" t="e">
        <f>NA()</f>
        <v>#N/A</v>
      </c>
      <c r="AI5126" t="e">
        <f>NA()</f>
        <v>#N/A</v>
      </c>
      <c r="AJ5126" t="e">
        <f>NA()</f>
        <v>#N/A</v>
      </c>
      <c r="AK5126" t="e">
        <f>NA()</f>
        <v>#N/A</v>
      </c>
      <c r="AL5126" t="e">
        <f>NA()</f>
        <v>#N/A</v>
      </c>
      <c r="AM5126" t="e">
        <f>NA()</f>
        <v>#N/A</v>
      </c>
      <c r="AN5126" s="13">
        <v>1.2936000000000001</v>
      </c>
      <c r="AO5126" t="e">
        <f>NA()</f>
        <v>#N/A</v>
      </c>
      <c r="AP5126" t="e">
        <f>NA()</f>
        <v>#N/A</v>
      </c>
    </row>
    <row r="5127" spans="31:42" x14ac:dyDescent="0.35">
      <c r="AE5127" s="25">
        <v>43441</v>
      </c>
      <c r="AF5127" t="e">
        <f>NA()</f>
        <v>#N/A</v>
      </c>
      <c r="AG5127" t="e">
        <f>NA()</f>
        <v>#N/A</v>
      </c>
      <c r="AH5127" t="e">
        <f>NA()</f>
        <v>#N/A</v>
      </c>
      <c r="AI5127" t="e">
        <f>NA()</f>
        <v>#N/A</v>
      </c>
      <c r="AJ5127" t="e">
        <f>NA()</f>
        <v>#N/A</v>
      </c>
      <c r="AK5127" t="e">
        <f>NA()</f>
        <v>#N/A</v>
      </c>
      <c r="AL5127" t="e">
        <f>NA()</f>
        <v>#N/A</v>
      </c>
      <c r="AM5127" t="e">
        <f>NA()</f>
        <v>#N/A</v>
      </c>
      <c r="AN5127" s="13">
        <v>1.3048999999999999</v>
      </c>
      <c r="AO5127" t="e">
        <f>NA()</f>
        <v>#N/A</v>
      </c>
      <c r="AP5127" t="e">
        <f>NA()</f>
        <v>#N/A</v>
      </c>
    </row>
    <row r="5128" spans="31:42" x14ac:dyDescent="0.35">
      <c r="AE5128" s="25">
        <v>43442</v>
      </c>
      <c r="AF5128" t="e">
        <f>NA()</f>
        <v>#N/A</v>
      </c>
      <c r="AG5128" t="e">
        <f>NA()</f>
        <v>#N/A</v>
      </c>
      <c r="AH5128" t="e">
        <f>NA()</f>
        <v>#N/A</v>
      </c>
      <c r="AI5128" t="e">
        <f>NA()</f>
        <v>#N/A</v>
      </c>
      <c r="AJ5128" t="e">
        <f>NA()</f>
        <v>#N/A</v>
      </c>
      <c r="AK5128" t="e">
        <f>NA()</f>
        <v>#N/A</v>
      </c>
      <c r="AL5128" t="e">
        <f>NA()</f>
        <v>#N/A</v>
      </c>
      <c r="AM5128" t="e">
        <f>NA()</f>
        <v>#N/A</v>
      </c>
      <c r="AN5128" t="e">
        <f>NA()</f>
        <v>#N/A</v>
      </c>
      <c r="AO5128" t="e">
        <f>NA()</f>
        <v>#N/A</v>
      </c>
      <c r="AP5128" t="e">
        <f>NA()</f>
        <v>#N/A</v>
      </c>
    </row>
    <row r="5129" spans="31:42" x14ac:dyDescent="0.35">
      <c r="AE5129" s="25">
        <v>43443</v>
      </c>
      <c r="AF5129" t="e">
        <f>NA()</f>
        <v>#N/A</v>
      </c>
      <c r="AG5129" t="e">
        <f>NA()</f>
        <v>#N/A</v>
      </c>
      <c r="AH5129" t="e">
        <f>NA()</f>
        <v>#N/A</v>
      </c>
      <c r="AI5129" t="e">
        <f>NA()</f>
        <v>#N/A</v>
      </c>
      <c r="AJ5129" t="e">
        <f>NA()</f>
        <v>#N/A</v>
      </c>
      <c r="AK5129" t="e">
        <f>NA()</f>
        <v>#N/A</v>
      </c>
      <c r="AL5129" t="e">
        <f>NA()</f>
        <v>#N/A</v>
      </c>
      <c r="AM5129" t="e">
        <f>NA()</f>
        <v>#N/A</v>
      </c>
      <c r="AN5129" t="e">
        <f>NA()</f>
        <v>#N/A</v>
      </c>
      <c r="AO5129" t="e">
        <f>NA()</f>
        <v>#N/A</v>
      </c>
      <c r="AP5129" t="e">
        <f>NA()</f>
        <v>#N/A</v>
      </c>
    </row>
    <row r="5130" spans="31:42" x14ac:dyDescent="0.35">
      <c r="AE5130" s="25">
        <v>43444</v>
      </c>
      <c r="AF5130" t="e">
        <f>NA()</f>
        <v>#N/A</v>
      </c>
      <c r="AG5130" t="e">
        <f>NA()</f>
        <v>#N/A</v>
      </c>
      <c r="AH5130" t="e">
        <f>NA()</f>
        <v>#N/A</v>
      </c>
      <c r="AI5130" t="e">
        <f>NA()</f>
        <v>#N/A</v>
      </c>
      <c r="AJ5130" t="e">
        <f>NA()</f>
        <v>#N/A</v>
      </c>
      <c r="AK5130" t="e">
        <f>NA()</f>
        <v>#N/A</v>
      </c>
      <c r="AL5130" t="e">
        <f>NA()</f>
        <v>#N/A</v>
      </c>
      <c r="AM5130" t="e">
        <f>NA()</f>
        <v>#N/A</v>
      </c>
      <c r="AN5130" s="13">
        <v>1.31</v>
      </c>
      <c r="AO5130" t="e">
        <f>NA()</f>
        <v>#N/A</v>
      </c>
      <c r="AP5130" t="e">
        <f>NA()</f>
        <v>#N/A</v>
      </c>
    </row>
    <row r="5131" spans="31:42" x14ac:dyDescent="0.35">
      <c r="AE5131" s="25">
        <v>43445</v>
      </c>
      <c r="AF5131" t="e">
        <f>NA()</f>
        <v>#N/A</v>
      </c>
      <c r="AG5131" t="e">
        <f>NA()</f>
        <v>#N/A</v>
      </c>
      <c r="AH5131" t="e">
        <f>NA()</f>
        <v>#N/A</v>
      </c>
      <c r="AI5131" t="e">
        <f>NA()</f>
        <v>#N/A</v>
      </c>
      <c r="AJ5131" t="e">
        <f>NA()</f>
        <v>#N/A</v>
      </c>
      <c r="AK5131" t="e">
        <f>NA()</f>
        <v>#N/A</v>
      </c>
      <c r="AL5131" t="e">
        <f>NA()</f>
        <v>#N/A</v>
      </c>
      <c r="AM5131" t="e">
        <f>NA()</f>
        <v>#N/A</v>
      </c>
      <c r="AN5131" s="13">
        <v>1.3176000000000001</v>
      </c>
      <c r="AO5131" t="e">
        <f>NA()</f>
        <v>#N/A</v>
      </c>
      <c r="AP5131" t="e">
        <f>NA()</f>
        <v>#N/A</v>
      </c>
    </row>
    <row r="5132" spans="31:42" x14ac:dyDescent="0.35">
      <c r="AE5132" s="25">
        <v>43446</v>
      </c>
      <c r="AF5132" t="e">
        <f>NA()</f>
        <v>#N/A</v>
      </c>
      <c r="AG5132" t="e">
        <f>NA()</f>
        <v>#N/A</v>
      </c>
      <c r="AH5132" t="e">
        <f>NA()</f>
        <v>#N/A</v>
      </c>
      <c r="AI5132" t="e">
        <f>NA()</f>
        <v>#N/A</v>
      </c>
      <c r="AJ5132" t="e">
        <f>NA()</f>
        <v>#N/A</v>
      </c>
      <c r="AK5132" t="e">
        <f>NA()</f>
        <v>#N/A</v>
      </c>
      <c r="AL5132" t="e">
        <f>NA()</f>
        <v>#N/A</v>
      </c>
      <c r="AM5132" t="e">
        <f>NA()</f>
        <v>#N/A</v>
      </c>
      <c r="AN5132" s="13">
        <v>1.3259000000000001</v>
      </c>
      <c r="AO5132" t="e">
        <f>NA()</f>
        <v>#N/A</v>
      </c>
      <c r="AP5132" t="e">
        <f>NA()</f>
        <v>#N/A</v>
      </c>
    </row>
    <row r="5133" spans="31:42" x14ac:dyDescent="0.35">
      <c r="AE5133" s="25">
        <v>43447</v>
      </c>
      <c r="AF5133" t="e">
        <f>NA()</f>
        <v>#N/A</v>
      </c>
      <c r="AG5133" t="e">
        <f>NA()</f>
        <v>#N/A</v>
      </c>
      <c r="AH5133" t="e">
        <f>NA()</f>
        <v>#N/A</v>
      </c>
      <c r="AI5133" t="e">
        <f>NA()</f>
        <v>#N/A</v>
      </c>
      <c r="AJ5133" t="e">
        <f>NA()</f>
        <v>#N/A</v>
      </c>
      <c r="AK5133" t="e">
        <f>NA()</f>
        <v>#N/A</v>
      </c>
      <c r="AL5133" t="e">
        <f>NA()</f>
        <v>#N/A</v>
      </c>
      <c r="AM5133" t="e">
        <f>NA()</f>
        <v>#N/A</v>
      </c>
      <c r="AN5133" s="13">
        <v>1.3342000000000001</v>
      </c>
      <c r="AO5133" t="e">
        <f>NA()</f>
        <v>#N/A</v>
      </c>
      <c r="AP5133" t="e">
        <f>NA()</f>
        <v>#N/A</v>
      </c>
    </row>
    <row r="5134" spans="31:42" x14ac:dyDescent="0.35">
      <c r="AE5134" s="25">
        <v>43448</v>
      </c>
      <c r="AF5134" t="e">
        <f>NA()</f>
        <v>#N/A</v>
      </c>
      <c r="AG5134" t="e">
        <f>NA()</f>
        <v>#N/A</v>
      </c>
      <c r="AH5134" t="e">
        <f>NA()</f>
        <v>#N/A</v>
      </c>
      <c r="AI5134" t="e">
        <f>NA()</f>
        <v>#N/A</v>
      </c>
      <c r="AJ5134" t="e">
        <f>NA()</f>
        <v>#N/A</v>
      </c>
      <c r="AK5134" t="e">
        <f>NA()</f>
        <v>#N/A</v>
      </c>
      <c r="AL5134" t="e">
        <f>NA()</f>
        <v>#N/A</v>
      </c>
      <c r="AM5134" t="e">
        <f>NA()</f>
        <v>#N/A</v>
      </c>
      <c r="AN5134" s="13">
        <v>1.3521000000000001</v>
      </c>
      <c r="AO5134" t="e">
        <f>NA()</f>
        <v>#N/A</v>
      </c>
      <c r="AP5134" t="e">
        <f>NA()</f>
        <v>#N/A</v>
      </c>
    </row>
    <row r="5135" spans="31:42" x14ac:dyDescent="0.35">
      <c r="AE5135" s="25">
        <v>43449</v>
      </c>
      <c r="AF5135" t="e">
        <f>NA()</f>
        <v>#N/A</v>
      </c>
      <c r="AG5135" t="e">
        <f>NA()</f>
        <v>#N/A</v>
      </c>
      <c r="AH5135" t="e">
        <f>NA()</f>
        <v>#N/A</v>
      </c>
      <c r="AI5135" t="e">
        <f>NA()</f>
        <v>#N/A</v>
      </c>
      <c r="AJ5135" t="e">
        <f>NA()</f>
        <v>#N/A</v>
      </c>
      <c r="AK5135" t="e">
        <f>NA()</f>
        <v>#N/A</v>
      </c>
      <c r="AL5135" t="e">
        <f>NA()</f>
        <v>#N/A</v>
      </c>
      <c r="AM5135" t="e">
        <f>NA()</f>
        <v>#N/A</v>
      </c>
      <c r="AN5135" t="e">
        <f>NA()</f>
        <v>#N/A</v>
      </c>
      <c r="AO5135" t="e">
        <f>NA()</f>
        <v>#N/A</v>
      </c>
      <c r="AP5135" t="e">
        <f>NA()</f>
        <v>#N/A</v>
      </c>
    </row>
    <row r="5136" spans="31:42" x14ac:dyDescent="0.35">
      <c r="AE5136" s="25">
        <v>43450</v>
      </c>
      <c r="AF5136" t="e">
        <f>NA()</f>
        <v>#N/A</v>
      </c>
      <c r="AG5136" t="e">
        <f>NA()</f>
        <v>#N/A</v>
      </c>
      <c r="AH5136" t="e">
        <f>NA()</f>
        <v>#N/A</v>
      </c>
      <c r="AI5136" t="e">
        <f>NA()</f>
        <v>#N/A</v>
      </c>
      <c r="AJ5136" t="e">
        <f>NA()</f>
        <v>#N/A</v>
      </c>
      <c r="AK5136" t="e">
        <f>NA()</f>
        <v>#N/A</v>
      </c>
      <c r="AL5136" t="e">
        <f>NA()</f>
        <v>#N/A</v>
      </c>
      <c r="AM5136" t="e">
        <f>NA()</f>
        <v>#N/A</v>
      </c>
      <c r="AN5136" t="e">
        <f>NA()</f>
        <v>#N/A</v>
      </c>
      <c r="AO5136" t="e">
        <f>NA()</f>
        <v>#N/A</v>
      </c>
      <c r="AP5136" t="e">
        <f>NA()</f>
        <v>#N/A</v>
      </c>
    </row>
    <row r="5137" spans="31:42" x14ac:dyDescent="0.35">
      <c r="AE5137" s="25">
        <v>43451</v>
      </c>
      <c r="AF5137" t="e">
        <f>NA()</f>
        <v>#N/A</v>
      </c>
      <c r="AG5137" t="e">
        <f>NA()</f>
        <v>#N/A</v>
      </c>
      <c r="AH5137" t="e">
        <f>NA()</f>
        <v>#N/A</v>
      </c>
      <c r="AI5137" t="e">
        <f>NA()</f>
        <v>#N/A</v>
      </c>
      <c r="AJ5137" t="e">
        <f>NA()</f>
        <v>#N/A</v>
      </c>
      <c r="AK5137" t="e">
        <f>NA()</f>
        <v>#N/A</v>
      </c>
      <c r="AL5137" t="e">
        <f>NA()</f>
        <v>#N/A</v>
      </c>
      <c r="AM5137" t="e">
        <f>NA()</f>
        <v>#N/A</v>
      </c>
      <c r="AN5137" s="13">
        <v>1.3544</v>
      </c>
      <c r="AO5137" t="e">
        <f>NA()</f>
        <v>#N/A</v>
      </c>
      <c r="AP5137" t="e">
        <f>NA()</f>
        <v>#N/A</v>
      </c>
    </row>
    <row r="5138" spans="31:42" x14ac:dyDescent="0.35">
      <c r="AE5138" s="25">
        <v>43452</v>
      </c>
      <c r="AF5138" t="e">
        <f>NA()</f>
        <v>#N/A</v>
      </c>
      <c r="AG5138" t="e">
        <f>NA()</f>
        <v>#N/A</v>
      </c>
      <c r="AH5138" t="e">
        <f>NA()</f>
        <v>#N/A</v>
      </c>
      <c r="AI5138" t="e">
        <f>NA()</f>
        <v>#N/A</v>
      </c>
      <c r="AJ5138" t="e">
        <f>NA()</f>
        <v>#N/A</v>
      </c>
      <c r="AK5138" t="e">
        <f>NA()</f>
        <v>#N/A</v>
      </c>
      <c r="AL5138" t="e">
        <f>NA()</f>
        <v>#N/A</v>
      </c>
      <c r="AM5138" t="e">
        <f>NA()</f>
        <v>#N/A</v>
      </c>
      <c r="AN5138" s="13">
        <v>1.3579000000000001</v>
      </c>
      <c r="AO5138" t="e">
        <f>NA()</f>
        <v>#N/A</v>
      </c>
      <c r="AP5138" t="e">
        <f>NA()</f>
        <v>#N/A</v>
      </c>
    </row>
    <row r="5139" spans="31:42" x14ac:dyDescent="0.35">
      <c r="AE5139" s="25">
        <v>43453</v>
      </c>
      <c r="AF5139" t="e">
        <f>NA()</f>
        <v>#N/A</v>
      </c>
      <c r="AG5139" t="e">
        <f>NA()</f>
        <v>#N/A</v>
      </c>
      <c r="AH5139" t="e">
        <f>NA()</f>
        <v>#N/A</v>
      </c>
      <c r="AI5139" t="e">
        <f>NA()</f>
        <v>#N/A</v>
      </c>
      <c r="AJ5139" t="e">
        <f>NA()</f>
        <v>#N/A</v>
      </c>
      <c r="AK5139" t="e">
        <f>NA()</f>
        <v>#N/A</v>
      </c>
      <c r="AL5139" t="e">
        <f>NA()</f>
        <v>#N/A</v>
      </c>
      <c r="AM5139" t="e">
        <f>NA()</f>
        <v>#N/A</v>
      </c>
      <c r="AN5139" s="13">
        <v>1.3645</v>
      </c>
      <c r="AO5139" t="e">
        <f>NA()</f>
        <v>#N/A</v>
      </c>
      <c r="AP5139" t="e">
        <f>NA()</f>
        <v>#N/A</v>
      </c>
    </row>
    <row r="5140" spans="31:42" x14ac:dyDescent="0.35">
      <c r="AE5140" s="25">
        <v>43454</v>
      </c>
      <c r="AF5140" t="e">
        <f>NA()</f>
        <v>#N/A</v>
      </c>
      <c r="AG5140" t="e">
        <f>NA()</f>
        <v>#N/A</v>
      </c>
      <c r="AH5140" t="e">
        <f>NA()</f>
        <v>#N/A</v>
      </c>
      <c r="AI5140" t="e">
        <f>NA()</f>
        <v>#N/A</v>
      </c>
      <c r="AJ5140" t="e">
        <f>NA()</f>
        <v>#N/A</v>
      </c>
      <c r="AK5140" t="e">
        <f>NA()</f>
        <v>#N/A</v>
      </c>
      <c r="AL5140" t="e">
        <f>NA()</f>
        <v>#N/A</v>
      </c>
      <c r="AM5140" t="e">
        <f>NA()</f>
        <v>#N/A</v>
      </c>
      <c r="AN5140" s="13">
        <v>1.3714999999999999</v>
      </c>
      <c r="AO5140" t="e">
        <f>NA()</f>
        <v>#N/A</v>
      </c>
      <c r="AP5140" t="e">
        <f>NA()</f>
        <v>#N/A</v>
      </c>
    </row>
    <row r="5141" spans="31:42" x14ac:dyDescent="0.35">
      <c r="AE5141" s="25">
        <v>43455</v>
      </c>
      <c r="AF5141" t="e">
        <f>NA()</f>
        <v>#N/A</v>
      </c>
      <c r="AG5141" t="e">
        <f>NA()</f>
        <v>#N/A</v>
      </c>
      <c r="AH5141" t="e">
        <f>NA()</f>
        <v>#N/A</v>
      </c>
      <c r="AI5141" t="e">
        <f>NA()</f>
        <v>#N/A</v>
      </c>
      <c r="AJ5141" t="e">
        <f>NA()</f>
        <v>#N/A</v>
      </c>
      <c r="AK5141" t="e">
        <f>NA()</f>
        <v>#N/A</v>
      </c>
      <c r="AL5141" t="e">
        <f>NA()</f>
        <v>#N/A</v>
      </c>
      <c r="AM5141" t="e">
        <f>NA()</f>
        <v>#N/A</v>
      </c>
      <c r="AN5141" s="13">
        <v>1.3928</v>
      </c>
      <c r="AO5141" t="e">
        <f>NA()</f>
        <v>#N/A</v>
      </c>
      <c r="AP5141" t="e">
        <f>NA()</f>
        <v>#N/A</v>
      </c>
    </row>
    <row r="5142" spans="31:42" x14ac:dyDescent="0.35">
      <c r="AE5142" s="25">
        <v>43456</v>
      </c>
      <c r="AF5142" t="e">
        <f>NA()</f>
        <v>#N/A</v>
      </c>
      <c r="AG5142" t="e">
        <f>NA()</f>
        <v>#N/A</v>
      </c>
      <c r="AH5142" t="e">
        <f>NA()</f>
        <v>#N/A</v>
      </c>
      <c r="AI5142" t="e">
        <f>NA()</f>
        <v>#N/A</v>
      </c>
      <c r="AJ5142" t="e">
        <f>NA()</f>
        <v>#N/A</v>
      </c>
      <c r="AK5142" t="e">
        <f>NA()</f>
        <v>#N/A</v>
      </c>
      <c r="AL5142" t="e">
        <f>NA()</f>
        <v>#N/A</v>
      </c>
      <c r="AM5142" t="e">
        <f>NA()</f>
        <v>#N/A</v>
      </c>
      <c r="AN5142" t="e">
        <f>NA()</f>
        <v>#N/A</v>
      </c>
      <c r="AO5142" t="e">
        <f>NA()</f>
        <v>#N/A</v>
      </c>
      <c r="AP5142" t="e">
        <f>NA()</f>
        <v>#N/A</v>
      </c>
    </row>
    <row r="5143" spans="31:42" x14ac:dyDescent="0.35">
      <c r="AE5143" s="25">
        <v>43457</v>
      </c>
      <c r="AF5143" t="e">
        <f>NA()</f>
        <v>#N/A</v>
      </c>
      <c r="AG5143" t="e">
        <f>NA()</f>
        <v>#N/A</v>
      </c>
      <c r="AH5143" t="e">
        <f>NA()</f>
        <v>#N/A</v>
      </c>
      <c r="AI5143" t="e">
        <f>NA()</f>
        <v>#N/A</v>
      </c>
      <c r="AJ5143" t="e">
        <f>NA()</f>
        <v>#N/A</v>
      </c>
      <c r="AK5143" t="e">
        <f>NA()</f>
        <v>#N/A</v>
      </c>
      <c r="AL5143" t="e">
        <f>NA()</f>
        <v>#N/A</v>
      </c>
      <c r="AM5143" t="e">
        <f>NA()</f>
        <v>#N/A</v>
      </c>
      <c r="AN5143" t="e">
        <f>NA()</f>
        <v>#N/A</v>
      </c>
      <c r="AO5143" t="e">
        <f>NA()</f>
        <v>#N/A</v>
      </c>
      <c r="AP5143" t="e">
        <f>NA()</f>
        <v>#N/A</v>
      </c>
    </row>
    <row r="5144" spans="31:42" x14ac:dyDescent="0.35">
      <c r="AE5144" s="25">
        <v>43458</v>
      </c>
      <c r="AF5144" t="e">
        <f>NA()</f>
        <v>#N/A</v>
      </c>
      <c r="AG5144" t="e">
        <f>NA()</f>
        <v>#N/A</v>
      </c>
      <c r="AH5144" t="e">
        <f>NA()</f>
        <v>#N/A</v>
      </c>
      <c r="AI5144" t="e">
        <f>NA()</f>
        <v>#N/A</v>
      </c>
      <c r="AJ5144" t="e">
        <f>NA()</f>
        <v>#N/A</v>
      </c>
      <c r="AK5144" t="e">
        <f>NA()</f>
        <v>#N/A</v>
      </c>
      <c r="AL5144" t="e">
        <f>NA()</f>
        <v>#N/A</v>
      </c>
      <c r="AM5144" t="e">
        <f>NA()</f>
        <v>#N/A</v>
      </c>
      <c r="AN5144" s="13">
        <v>1.4098999999999999</v>
      </c>
      <c r="AO5144" t="e">
        <f>NA()</f>
        <v>#N/A</v>
      </c>
      <c r="AP5144" t="e">
        <f>NA()</f>
        <v>#N/A</v>
      </c>
    </row>
    <row r="5145" spans="31:42" x14ac:dyDescent="0.35">
      <c r="AE5145" s="25">
        <v>43459</v>
      </c>
      <c r="AF5145" t="e">
        <f>NA()</f>
        <v>#N/A</v>
      </c>
      <c r="AG5145" t="e">
        <f>NA()</f>
        <v>#N/A</v>
      </c>
      <c r="AH5145" t="e">
        <f>NA()</f>
        <v>#N/A</v>
      </c>
      <c r="AI5145" t="e">
        <f>NA()</f>
        <v>#N/A</v>
      </c>
      <c r="AJ5145" t="e">
        <f>NA()</f>
        <v>#N/A</v>
      </c>
      <c r="AK5145" t="e">
        <f>NA()</f>
        <v>#N/A</v>
      </c>
      <c r="AL5145" t="e">
        <f>NA()</f>
        <v>#N/A</v>
      </c>
      <c r="AM5145" t="e">
        <f>NA()</f>
        <v>#N/A</v>
      </c>
      <c r="AN5145" t="e">
        <f>NA()</f>
        <v>#N/A</v>
      </c>
      <c r="AO5145" t="e">
        <f>NA()</f>
        <v>#N/A</v>
      </c>
      <c r="AP5145" t="e">
        <f>NA()</f>
        <v>#N/A</v>
      </c>
    </row>
    <row r="5146" spans="31:42" x14ac:dyDescent="0.35">
      <c r="AE5146" s="25">
        <v>43460</v>
      </c>
      <c r="AF5146" t="e">
        <f>NA()</f>
        <v>#N/A</v>
      </c>
      <c r="AG5146" t="e">
        <f>NA()</f>
        <v>#N/A</v>
      </c>
      <c r="AH5146" t="e">
        <f>NA()</f>
        <v>#N/A</v>
      </c>
      <c r="AI5146" t="e">
        <f>NA()</f>
        <v>#N/A</v>
      </c>
      <c r="AJ5146" t="e">
        <f>NA()</f>
        <v>#N/A</v>
      </c>
      <c r="AK5146" t="e">
        <f>NA()</f>
        <v>#N/A</v>
      </c>
      <c r="AL5146" t="e">
        <f>NA()</f>
        <v>#N/A</v>
      </c>
      <c r="AM5146" t="e">
        <f>NA()</f>
        <v>#N/A</v>
      </c>
      <c r="AN5146" s="13">
        <v>1.4219999999999999</v>
      </c>
      <c r="AO5146" t="e">
        <f>NA()</f>
        <v>#N/A</v>
      </c>
      <c r="AP5146" t="e">
        <f>NA()</f>
        <v>#N/A</v>
      </c>
    </row>
    <row r="5147" spans="31:42" x14ac:dyDescent="0.35">
      <c r="AE5147" s="25">
        <v>43461</v>
      </c>
      <c r="AF5147" t="e">
        <f>NA()</f>
        <v>#N/A</v>
      </c>
      <c r="AG5147" t="e">
        <f>NA()</f>
        <v>#N/A</v>
      </c>
      <c r="AH5147" t="e">
        <f>NA()</f>
        <v>#N/A</v>
      </c>
      <c r="AI5147" t="e">
        <f>NA()</f>
        <v>#N/A</v>
      </c>
      <c r="AJ5147" t="e">
        <f>NA()</f>
        <v>#N/A</v>
      </c>
      <c r="AK5147" t="e">
        <f>NA()</f>
        <v>#N/A</v>
      </c>
      <c r="AL5147" t="e">
        <f>NA()</f>
        <v>#N/A</v>
      </c>
      <c r="AM5147" t="e">
        <f>NA()</f>
        <v>#N/A</v>
      </c>
      <c r="AN5147" s="13">
        <v>1.4297</v>
      </c>
      <c r="AO5147" t="e">
        <f>NA()</f>
        <v>#N/A</v>
      </c>
      <c r="AP5147" t="e">
        <f>NA()</f>
        <v>#N/A</v>
      </c>
    </row>
    <row r="5148" spans="31:42" x14ac:dyDescent="0.35">
      <c r="AE5148" s="25">
        <v>43462</v>
      </c>
      <c r="AF5148" t="e">
        <f>NA()</f>
        <v>#N/A</v>
      </c>
      <c r="AG5148" t="e">
        <f>NA()</f>
        <v>#N/A</v>
      </c>
      <c r="AH5148" t="e">
        <f>NA()</f>
        <v>#N/A</v>
      </c>
      <c r="AI5148" t="e">
        <f>NA()</f>
        <v>#N/A</v>
      </c>
      <c r="AJ5148" t="e">
        <f>NA()</f>
        <v>#N/A</v>
      </c>
      <c r="AK5148" t="e">
        <f>NA()</f>
        <v>#N/A</v>
      </c>
      <c r="AL5148" t="e">
        <f>NA()</f>
        <v>#N/A</v>
      </c>
      <c r="AM5148" t="e">
        <f>NA()</f>
        <v>#N/A</v>
      </c>
      <c r="AN5148" s="13">
        <v>1.4503999999999999</v>
      </c>
      <c r="AO5148" t="e">
        <f>NA()</f>
        <v>#N/A</v>
      </c>
      <c r="AP5148" t="e">
        <f>NA()</f>
        <v>#N/A</v>
      </c>
    </row>
    <row r="5149" spans="31:42" x14ac:dyDescent="0.35">
      <c r="AE5149" s="25">
        <v>43463</v>
      </c>
      <c r="AF5149" t="e">
        <f>NA()</f>
        <v>#N/A</v>
      </c>
      <c r="AG5149" t="e">
        <f>NA()</f>
        <v>#N/A</v>
      </c>
      <c r="AH5149" t="e">
        <f>NA()</f>
        <v>#N/A</v>
      </c>
      <c r="AI5149" t="e">
        <f>NA()</f>
        <v>#N/A</v>
      </c>
      <c r="AJ5149" t="e">
        <f>NA()</f>
        <v>#N/A</v>
      </c>
      <c r="AK5149" t="e">
        <f>NA()</f>
        <v>#N/A</v>
      </c>
      <c r="AL5149" t="e">
        <f>NA()</f>
        <v>#N/A</v>
      </c>
      <c r="AM5149" t="e">
        <f>NA()</f>
        <v>#N/A</v>
      </c>
      <c r="AN5149" t="e">
        <f>NA()</f>
        <v>#N/A</v>
      </c>
      <c r="AO5149" t="e">
        <f>NA()</f>
        <v>#N/A</v>
      </c>
      <c r="AP5149" t="e">
        <f>NA()</f>
        <v>#N/A</v>
      </c>
    </row>
    <row r="5150" spans="31:42" x14ac:dyDescent="0.35">
      <c r="AE5150" s="25">
        <v>43464</v>
      </c>
      <c r="AF5150" t="e">
        <f>NA()</f>
        <v>#N/A</v>
      </c>
      <c r="AG5150" t="e">
        <f>NA()</f>
        <v>#N/A</v>
      </c>
      <c r="AH5150" t="e">
        <f>NA()</f>
        <v>#N/A</v>
      </c>
      <c r="AI5150" t="e">
        <f>NA()</f>
        <v>#N/A</v>
      </c>
      <c r="AJ5150" t="e">
        <f>NA()</f>
        <v>#N/A</v>
      </c>
      <c r="AK5150" t="e">
        <f>NA()</f>
        <v>#N/A</v>
      </c>
      <c r="AL5150" t="e">
        <f>NA()</f>
        <v>#N/A</v>
      </c>
      <c r="AM5150" t="e">
        <f>NA()</f>
        <v>#N/A</v>
      </c>
      <c r="AN5150" t="e">
        <f>NA()</f>
        <v>#N/A</v>
      </c>
      <c r="AO5150" t="e">
        <f>NA()</f>
        <v>#N/A</v>
      </c>
      <c r="AP5150" t="e">
        <f>NA()</f>
        <v>#N/A</v>
      </c>
    </row>
    <row r="5151" spans="31:42" x14ac:dyDescent="0.35">
      <c r="AE5151" s="25">
        <v>43465</v>
      </c>
      <c r="AF5151" t="e">
        <f>NA()</f>
        <v>#N/A</v>
      </c>
      <c r="AG5151" t="e">
        <f>NA()</f>
        <v>#N/A</v>
      </c>
      <c r="AH5151" t="e">
        <f>NA()</f>
        <v>#N/A</v>
      </c>
      <c r="AI5151" t="e">
        <f>NA()</f>
        <v>#N/A</v>
      </c>
      <c r="AJ5151" t="e">
        <f>NA()</f>
        <v>#N/A</v>
      </c>
      <c r="AK5151" t="e">
        <f>NA()</f>
        <v>#N/A</v>
      </c>
      <c r="AL5151" t="e">
        <f>NA()</f>
        <v>#N/A</v>
      </c>
      <c r="AM5151" t="e">
        <f>NA()</f>
        <v>#N/A</v>
      </c>
      <c r="AN5151" s="13">
        <v>1.4639</v>
      </c>
      <c r="AO5151" t="e">
        <f>NA()</f>
        <v>#N/A</v>
      </c>
      <c r="AP5151" t="e">
        <f>NA()</f>
        <v>#N/A</v>
      </c>
    </row>
    <row r="5152" spans="31:42" x14ac:dyDescent="0.35">
      <c r="AE5152" s="25">
        <v>43466</v>
      </c>
      <c r="AF5152" t="e">
        <f>NA()</f>
        <v>#N/A</v>
      </c>
      <c r="AG5152" t="e">
        <f>NA()</f>
        <v>#N/A</v>
      </c>
      <c r="AH5152" t="e">
        <f>NA()</f>
        <v>#N/A</v>
      </c>
      <c r="AI5152" t="e">
        <f>NA()</f>
        <v>#N/A</v>
      </c>
      <c r="AJ5152" t="e">
        <f>NA()</f>
        <v>#N/A</v>
      </c>
      <c r="AK5152" t="e">
        <f>NA()</f>
        <v>#N/A</v>
      </c>
      <c r="AL5152" t="e">
        <f>NA()</f>
        <v>#N/A</v>
      </c>
      <c r="AM5152" t="e">
        <f>NA()</f>
        <v>#N/A</v>
      </c>
      <c r="AN5152" t="e">
        <f>NA()</f>
        <v>#N/A</v>
      </c>
      <c r="AO5152" s="13">
        <v>2.9708695700000001</v>
      </c>
      <c r="AP5152" t="e">
        <f>NA()</f>
        <v>#N/A</v>
      </c>
    </row>
    <row r="5153" spans="31:42" x14ac:dyDescent="0.35">
      <c r="AE5153" s="25">
        <v>43467</v>
      </c>
      <c r="AF5153" t="e">
        <f>NA()</f>
        <v>#N/A</v>
      </c>
      <c r="AG5153" t="e">
        <f>NA()</f>
        <v>#N/A</v>
      </c>
      <c r="AH5153" t="e">
        <f>NA()</f>
        <v>#N/A</v>
      </c>
      <c r="AI5153" t="e">
        <f>NA()</f>
        <v>#N/A</v>
      </c>
      <c r="AJ5153" t="e">
        <f>NA()</f>
        <v>#N/A</v>
      </c>
      <c r="AK5153" t="e">
        <f>NA()</f>
        <v>#N/A</v>
      </c>
      <c r="AL5153" t="e">
        <f>NA()</f>
        <v>#N/A</v>
      </c>
      <c r="AM5153" t="e">
        <f>NA()</f>
        <v>#N/A</v>
      </c>
      <c r="AN5153" s="13">
        <v>1.466</v>
      </c>
      <c r="AO5153" t="e">
        <f>NA()</f>
        <v>#N/A</v>
      </c>
      <c r="AP5153" t="e">
        <f>NA()</f>
        <v>#N/A</v>
      </c>
    </row>
    <row r="5154" spans="31:42" x14ac:dyDescent="0.35">
      <c r="AE5154" s="25">
        <v>43468</v>
      </c>
      <c r="AF5154" t="e">
        <f>NA()</f>
        <v>#N/A</v>
      </c>
      <c r="AG5154" t="e">
        <f>NA()</f>
        <v>#N/A</v>
      </c>
      <c r="AH5154" t="e">
        <f>NA()</f>
        <v>#N/A</v>
      </c>
      <c r="AI5154" t="e">
        <f>NA()</f>
        <v>#N/A</v>
      </c>
      <c r="AJ5154" t="e">
        <f>NA()</f>
        <v>#N/A</v>
      </c>
      <c r="AK5154" t="e">
        <f>NA()</f>
        <v>#N/A</v>
      </c>
      <c r="AL5154" t="e">
        <f>NA()</f>
        <v>#N/A</v>
      </c>
      <c r="AM5154" t="e">
        <f>NA()</f>
        <v>#N/A</v>
      </c>
      <c r="AN5154" s="13">
        <v>1.4642999999999999</v>
      </c>
      <c r="AO5154" t="e">
        <f>NA()</f>
        <v>#N/A</v>
      </c>
      <c r="AP5154" t="e">
        <f>NA()</f>
        <v>#N/A</v>
      </c>
    </row>
    <row r="5155" spans="31:42" x14ac:dyDescent="0.35">
      <c r="AE5155" s="25">
        <v>43469</v>
      </c>
      <c r="AF5155" t="e">
        <f>NA()</f>
        <v>#N/A</v>
      </c>
      <c r="AG5155" t="e">
        <f>NA()</f>
        <v>#N/A</v>
      </c>
      <c r="AH5155" t="e">
        <f>NA()</f>
        <v>#N/A</v>
      </c>
      <c r="AI5155" t="e">
        <f>NA()</f>
        <v>#N/A</v>
      </c>
      <c r="AJ5155" t="e">
        <f>NA()</f>
        <v>#N/A</v>
      </c>
      <c r="AK5155" t="e">
        <f>NA()</f>
        <v>#N/A</v>
      </c>
      <c r="AL5155" t="e">
        <f>NA()</f>
        <v>#N/A</v>
      </c>
      <c r="AM5155" t="e">
        <f>NA()</f>
        <v>#N/A</v>
      </c>
      <c r="AN5155" s="13">
        <v>1.464</v>
      </c>
      <c r="AO5155" t="e">
        <f>NA()</f>
        <v>#N/A</v>
      </c>
      <c r="AP5155" t="e">
        <f>NA()</f>
        <v>#N/A</v>
      </c>
    </row>
    <row r="5156" spans="31:42" x14ac:dyDescent="0.35">
      <c r="AE5156" s="25">
        <v>43470</v>
      </c>
      <c r="AF5156" t="e">
        <f>NA()</f>
        <v>#N/A</v>
      </c>
      <c r="AG5156" t="e">
        <f>NA()</f>
        <v>#N/A</v>
      </c>
      <c r="AH5156" t="e">
        <f>NA()</f>
        <v>#N/A</v>
      </c>
      <c r="AI5156" t="e">
        <f>NA()</f>
        <v>#N/A</v>
      </c>
      <c r="AJ5156" t="e">
        <f>NA()</f>
        <v>#N/A</v>
      </c>
      <c r="AK5156" t="e">
        <f>NA()</f>
        <v>#N/A</v>
      </c>
      <c r="AL5156" t="e">
        <f>NA()</f>
        <v>#N/A</v>
      </c>
      <c r="AM5156" t="e">
        <f>NA()</f>
        <v>#N/A</v>
      </c>
      <c r="AN5156" t="e">
        <f>NA()</f>
        <v>#N/A</v>
      </c>
      <c r="AO5156" t="e">
        <f>NA()</f>
        <v>#N/A</v>
      </c>
      <c r="AP5156" t="e">
        <f>NA()</f>
        <v>#N/A</v>
      </c>
    </row>
    <row r="5157" spans="31:42" x14ac:dyDescent="0.35">
      <c r="AE5157" s="25">
        <v>43471</v>
      </c>
      <c r="AF5157" t="e">
        <f>NA()</f>
        <v>#N/A</v>
      </c>
      <c r="AG5157" t="e">
        <f>NA()</f>
        <v>#N/A</v>
      </c>
      <c r="AH5157" t="e">
        <f>NA()</f>
        <v>#N/A</v>
      </c>
      <c r="AI5157" t="e">
        <f>NA()</f>
        <v>#N/A</v>
      </c>
      <c r="AJ5157" t="e">
        <f>NA()</f>
        <v>#N/A</v>
      </c>
      <c r="AK5157" t="e">
        <f>NA()</f>
        <v>#N/A</v>
      </c>
      <c r="AL5157" t="e">
        <f>NA()</f>
        <v>#N/A</v>
      </c>
      <c r="AM5157" t="e">
        <f>NA()</f>
        <v>#N/A</v>
      </c>
      <c r="AN5157" t="e">
        <f>NA()</f>
        <v>#N/A</v>
      </c>
      <c r="AO5157" t="e">
        <f>NA()</f>
        <v>#N/A</v>
      </c>
      <c r="AP5157" t="e">
        <f>NA()</f>
        <v>#N/A</v>
      </c>
    </row>
    <row r="5158" spans="31:42" x14ac:dyDescent="0.35">
      <c r="AE5158" s="25">
        <v>43472</v>
      </c>
      <c r="AF5158" t="e">
        <f>NA()</f>
        <v>#N/A</v>
      </c>
      <c r="AG5158" t="e">
        <f>NA()</f>
        <v>#N/A</v>
      </c>
      <c r="AH5158" t="e">
        <f>NA()</f>
        <v>#N/A</v>
      </c>
      <c r="AI5158" t="e">
        <f>NA()</f>
        <v>#N/A</v>
      </c>
      <c r="AJ5158" t="e">
        <f>NA()</f>
        <v>#N/A</v>
      </c>
      <c r="AK5158" t="e">
        <f>NA()</f>
        <v>#N/A</v>
      </c>
      <c r="AL5158" t="e">
        <f>NA()</f>
        <v>#N/A</v>
      </c>
      <c r="AM5158" t="e">
        <f>NA()</f>
        <v>#N/A</v>
      </c>
      <c r="AN5158" s="13">
        <v>1.4625999999999999</v>
      </c>
      <c r="AO5158" t="e">
        <f>NA()</f>
        <v>#N/A</v>
      </c>
      <c r="AP5158" t="e">
        <f>NA()</f>
        <v>#N/A</v>
      </c>
    </row>
    <row r="5159" spans="31:42" x14ac:dyDescent="0.35">
      <c r="AE5159" s="25">
        <v>43473</v>
      </c>
      <c r="AF5159" t="e">
        <f>NA()</f>
        <v>#N/A</v>
      </c>
      <c r="AG5159" t="e">
        <f>NA()</f>
        <v>#N/A</v>
      </c>
      <c r="AH5159" t="e">
        <f>NA()</f>
        <v>#N/A</v>
      </c>
      <c r="AI5159" t="e">
        <f>NA()</f>
        <v>#N/A</v>
      </c>
      <c r="AJ5159" t="e">
        <f>NA()</f>
        <v>#N/A</v>
      </c>
      <c r="AK5159" t="e">
        <f>NA()</f>
        <v>#N/A</v>
      </c>
      <c r="AL5159" t="e">
        <f>NA()</f>
        <v>#N/A</v>
      </c>
      <c r="AM5159" t="e">
        <f>NA()</f>
        <v>#N/A</v>
      </c>
      <c r="AN5159" s="13">
        <v>1.4631000000000001</v>
      </c>
      <c r="AO5159" t="e">
        <f>NA()</f>
        <v>#N/A</v>
      </c>
      <c r="AP5159" t="e">
        <f>NA()</f>
        <v>#N/A</v>
      </c>
    </row>
    <row r="5160" spans="31:42" x14ac:dyDescent="0.35">
      <c r="AE5160" s="25">
        <v>43474</v>
      </c>
      <c r="AF5160" t="e">
        <f>NA()</f>
        <v>#N/A</v>
      </c>
      <c r="AG5160" t="e">
        <f>NA()</f>
        <v>#N/A</v>
      </c>
      <c r="AH5160" t="e">
        <f>NA()</f>
        <v>#N/A</v>
      </c>
      <c r="AI5160" t="e">
        <f>NA()</f>
        <v>#N/A</v>
      </c>
      <c r="AJ5160" t="e">
        <f>NA()</f>
        <v>#N/A</v>
      </c>
      <c r="AK5160" t="e">
        <f>NA()</f>
        <v>#N/A</v>
      </c>
      <c r="AL5160" t="e">
        <f>NA()</f>
        <v>#N/A</v>
      </c>
      <c r="AM5160" t="e">
        <f>NA()</f>
        <v>#N/A</v>
      </c>
      <c r="AN5160" s="13">
        <v>1.4635</v>
      </c>
      <c r="AO5160" t="e">
        <f>NA()</f>
        <v>#N/A</v>
      </c>
      <c r="AP5160" t="e">
        <f>NA()</f>
        <v>#N/A</v>
      </c>
    </row>
    <row r="5161" spans="31:42" x14ac:dyDescent="0.35">
      <c r="AE5161" s="25">
        <v>43475</v>
      </c>
      <c r="AF5161" t="e">
        <f>NA()</f>
        <v>#N/A</v>
      </c>
      <c r="AG5161" t="e">
        <f>NA()</f>
        <v>#N/A</v>
      </c>
      <c r="AH5161" t="e">
        <f>NA()</f>
        <v>#N/A</v>
      </c>
      <c r="AI5161" t="e">
        <f>NA()</f>
        <v>#N/A</v>
      </c>
      <c r="AJ5161" t="e">
        <f>NA()</f>
        <v>#N/A</v>
      </c>
      <c r="AK5161" t="e">
        <f>NA()</f>
        <v>#N/A</v>
      </c>
      <c r="AL5161" t="e">
        <f>NA()</f>
        <v>#N/A</v>
      </c>
      <c r="AM5161" t="e">
        <f>NA()</f>
        <v>#N/A</v>
      </c>
      <c r="AN5161" s="13">
        <v>1.4642999999999999</v>
      </c>
      <c r="AO5161" t="e">
        <f>NA()</f>
        <v>#N/A</v>
      </c>
      <c r="AP5161" t="e">
        <f>NA()</f>
        <v>#N/A</v>
      </c>
    </row>
    <row r="5162" spans="31:42" x14ac:dyDescent="0.35">
      <c r="AE5162" s="25">
        <v>43476</v>
      </c>
      <c r="AF5162" t="e">
        <f>NA()</f>
        <v>#N/A</v>
      </c>
      <c r="AG5162" t="e">
        <f>NA()</f>
        <v>#N/A</v>
      </c>
      <c r="AH5162" t="e">
        <f>NA()</f>
        <v>#N/A</v>
      </c>
      <c r="AI5162" t="e">
        <f>NA()</f>
        <v>#N/A</v>
      </c>
      <c r="AJ5162" t="e">
        <f>NA()</f>
        <v>#N/A</v>
      </c>
      <c r="AK5162" t="e">
        <f>NA()</f>
        <v>#N/A</v>
      </c>
      <c r="AL5162" t="e">
        <f>NA()</f>
        <v>#N/A</v>
      </c>
      <c r="AM5162" t="e">
        <f>NA()</f>
        <v>#N/A</v>
      </c>
      <c r="AN5162" s="13">
        <v>1.4638</v>
      </c>
      <c r="AO5162" t="e">
        <f>NA()</f>
        <v>#N/A</v>
      </c>
      <c r="AP5162" t="e">
        <f>NA()</f>
        <v>#N/A</v>
      </c>
    </row>
    <row r="5163" spans="31:42" x14ac:dyDescent="0.35">
      <c r="AE5163" s="25">
        <v>43477</v>
      </c>
      <c r="AF5163" t="e">
        <f>NA()</f>
        <v>#N/A</v>
      </c>
      <c r="AG5163" t="e">
        <f>NA()</f>
        <v>#N/A</v>
      </c>
      <c r="AH5163" t="e">
        <f>NA()</f>
        <v>#N/A</v>
      </c>
      <c r="AI5163" t="e">
        <f>NA()</f>
        <v>#N/A</v>
      </c>
      <c r="AJ5163" t="e">
        <f>NA()</f>
        <v>#N/A</v>
      </c>
      <c r="AK5163" t="e">
        <f>NA()</f>
        <v>#N/A</v>
      </c>
      <c r="AL5163" t="e">
        <f>NA()</f>
        <v>#N/A</v>
      </c>
      <c r="AM5163" t="e">
        <f>NA()</f>
        <v>#N/A</v>
      </c>
      <c r="AN5163" t="e">
        <f>NA()</f>
        <v>#N/A</v>
      </c>
      <c r="AO5163" t="e">
        <f>NA()</f>
        <v>#N/A</v>
      </c>
      <c r="AP5163" t="e">
        <f>NA()</f>
        <v>#N/A</v>
      </c>
    </row>
    <row r="5164" spans="31:42" x14ac:dyDescent="0.35">
      <c r="AE5164" s="25">
        <v>43478</v>
      </c>
      <c r="AF5164" t="e">
        <f>NA()</f>
        <v>#N/A</v>
      </c>
      <c r="AG5164" t="e">
        <f>NA()</f>
        <v>#N/A</v>
      </c>
      <c r="AH5164" t="e">
        <f>NA()</f>
        <v>#N/A</v>
      </c>
      <c r="AI5164" t="e">
        <f>NA()</f>
        <v>#N/A</v>
      </c>
      <c r="AJ5164" t="e">
        <f>NA()</f>
        <v>#N/A</v>
      </c>
      <c r="AK5164" t="e">
        <f>NA()</f>
        <v>#N/A</v>
      </c>
      <c r="AL5164" t="e">
        <f>NA()</f>
        <v>#N/A</v>
      </c>
      <c r="AM5164" t="e">
        <f>NA()</f>
        <v>#N/A</v>
      </c>
      <c r="AN5164" t="e">
        <f>NA()</f>
        <v>#N/A</v>
      </c>
      <c r="AO5164" t="e">
        <f>NA()</f>
        <v>#N/A</v>
      </c>
      <c r="AP5164" t="e">
        <f>NA()</f>
        <v>#N/A</v>
      </c>
    </row>
    <row r="5165" spans="31:42" x14ac:dyDescent="0.35">
      <c r="AE5165" s="25">
        <v>43479</v>
      </c>
      <c r="AF5165" t="e">
        <f>NA()</f>
        <v>#N/A</v>
      </c>
      <c r="AG5165" t="e">
        <f>NA()</f>
        <v>#N/A</v>
      </c>
      <c r="AH5165" t="e">
        <f>NA()</f>
        <v>#N/A</v>
      </c>
      <c r="AI5165" t="e">
        <f>NA()</f>
        <v>#N/A</v>
      </c>
      <c r="AJ5165" t="e">
        <f>NA()</f>
        <v>#N/A</v>
      </c>
      <c r="AK5165" t="e">
        <f>NA()</f>
        <v>#N/A</v>
      </c>
      <c r="AL5165" t="e">
        <f>NA()</f>
        <v>#N/A</v>
      </c>
      <c r="AM5165" t="e">
        <f>NA()</f>
        <v>#N/A</v>
      </c>
      <c r="AN5165" s="13">
        <v>1.4633</v>
      </c>
      <c r="AO5165" t="e">
        <f>NA()</f>
        <v>#N/A</v>
      </c>
      <c r="AP5165" t="e">
        <f>NA()</f>
        <v>#N/A</v>
      </c>
    </row>
    <row r="5166" spans="31:42" x14ac:dyDescent="0.35">
      <c r="AE5166" s="25">
        <v>43480</v>
      </c>
      <c r="AF5166" t="e">
        <f>NA()</f>
        <v>#N/A</v>
      </c>
      <c r="AG5166" t="e">
        <f>NA()</f>
        <v>#N/A</v>
      </c>
      <c r="AH5166" t="e">
        <f>NA()</f>
        <v>#N/A</v>
      </c>
      <c r="AI5166" t="e">
        <f>NA()</f>
        <v>#N/A</v>
      </c>
      <c r="AJ5166" t="e">
        <f>NA()</f>
        <v>#N/A</v>
      </c>
      <c r="AK5166" t="e">
        <f>NA()</f>
        <v>#N/A</v>
      </c>
      <c r="AL5166" t="e">
        <f>NA()</f>
        <v>#N/A</v>
      </c>
      <c r="AM5166" t="e">
        <f>NA()</f>
        <v>#N/A</v>
      </c>
      <c r="AN5166" s="13">
        <v>1.4632000000000001</v>
      </c>
      <c r="AO5166" t="e">
        <f>NA()</f>
        <v>#N/A</v>
      </c>
      <c r="AP5166" t="e">
        <f>NA()</f>
        <v>#N/A</v>
      </c>
    </row>
    <row r="5167" spans="31:42" x14ac:dyDescent="0.35">
      <c r="AE5167" s="25">
        <v>43481</v>
      </c>
      <c r="AF5167" t="e">
        <f>NA()</f>
        <v>#N/A</v>
      </c>
      <c r="AG5167" t="e">
        <f>NA()</f>
        <v>#N/A</v>
      </c>
      <c r="AH5167" t="e">
        <f>NA()</f>
        <v>#N/A</v>
      </c>
      <c r="AI5167" t="e">
        <f>NA()</f>
        <v>#N/A</v>
      </c>
      <c r="AJ5167" t="e">
        <f>NA()</f>
        <v>#N/A</v>
      </c>
      <c r="AK5167" t="e">
        <f>NA()</f>
        <v>#N/A</v>
      </c>
      <c r="AL5167" t="e">
        <f>NA()</f>
        <v>#N/A</v>
      </c>
      <c r="AM5167" t="e">
        <f>NA()</f>
        <v>#N/A</v>
      </c>
      <c r="AN5167" s="13">
        <v>1.4678</v>
      </c>
      <c r="AO5167" t="e">
        <f>NA()</f>
        <v>#N/A</v>
      </c>
      <c r="AP5167" t="e">
        <f>NA()</f>
        <v>#N/A</v>
      </c>
    </row>
    <row r="5168" spans="31:42" x14ac:dyDescent="0.35">
      <c r="AE5168" s="25">
        <v>43482</v>
      </c>
      <c r="AF5168" t="e">
        <f>NA()</f>
        <v>#N/A</v>
      </c>
      <c r="AG5168" t="e">
        <f>NA()</f>
        <v>#N/A</v>
      </c>
      <c r="AH5168" t="e">
        <f>NA()</f>
        <v>#N/A</v>
      </c>
      <c r="AI5168" t="e">
        <f>NA()</f>
        <v>#N/A</v>
      </c>
      <c r="AJ5168" t="e">
        <f>NA()</f>
        <v>#N/A</v>
      </c>
      <c r="AK5168" t="e">
        <f>NA()</f>
        <v>#N/A</v>
      </c>
      <c r="AL5168" t="e">
        <f>NA()</f>
        <v>#N/A</v>
      </c>
      <c r="AM5168" t="e">
        <f>NA()</f>
        <v>#N/A</v>
      </c>
      <c r="AN5168" s="13">
        <v>1.4736</v>
      </c>
      <c r="AO5168" t="e">
        <f>NA()</f>
        <v>#N/A</v>
      </c>
      <c r="AP5168" t="e">
        <f>NA()</f>
        <v>#N/A</v>
      </c>
    </row>
    <row r="5169" spans="31:42" x14ac:dyDescent="0.35">
      <c r="AE5169" s="25">
        <v>43483</v>
      </c>
      <c r="AF5169" t="e">
        <f>NA()</f>
        <v>#N/A</v>
      </c>
      <c r="AG5169" t="e">
        <f>NA()</f>
        <v>#N/A</v>
      </c>
      <c r="AH5169" t="e">
        <f>NA()</f>
        <v>#N/A</v>
      </c>
      <c r="AI5169" t="e">
        <f>NA()</f>
        <v>#N/A</v>
      </c>
      <c r="AJ5169" t="e">
        <f>NA()</f>
        <v>#N/A</v>
      </c>
      <c r="AK5169" t="e">
        <f>NA()</f>
        <v>#N/A</v>
      </c>
      <c r="AL5169" t="e">
        <f>NA()</f>
        <v>#N/A</v>
      </c>
      <c r="AM5169" t="e">
        <f>NA()</f>
        <v>#N/A</v>
      </c>
      <c r="AN5169" s="13">
        <v>1.4865999999999999</v>
      </c>
      <c r="AO5169" t="e">
        <f>NA()</f>
        <v>#N/A</v>
      </c>
      <c r="AP5169" t="e">
        <f>NA()</f>
        <v>#N/A</v>
      </c>
    </row>
    <row r="5170" spans="31:42" x14ac:dyDescent="0.35">
      <c r="AE5170" s="25">
        <v>43484</v>
      </c>
      <c r="AF5170" t="e">
        <f>NA()</f>
        <v>#N/A</v>
      </c>
      <c r="AG5170" t="e">
        <f>NA()</f>
        <v>#N/A</v>
      </c>
      <c r="AH5170" t="e">
        <f>NA()</f>
        <v>#N/A</v>
      </c>
      <c r="AI5170" t="e">
        <f>NA()</f>
        <v>#N/A</v>
      </c>
      <c r="AJ5170" t="e">
        <f>NA()</f>
        <v>#N/A</v>
      </c>
      <c r="AK5170" t="e">
        <f>NA()</f>
        <v>#N/A</v>
      </c>
      <c r="AL5170" t="e">
        <f>NA()</f>
        <v>#N/A</v>
      </c>
      <c r="AM5170" t="e">
        <f>NA()</f>
        <v>#N/A</v>
      </c>
      <c r="AN5170" t="e">
        <f>NA()</f>
        <v>#N/A</v>
      </c>
      <c r="AO5170" t="e">
        <f>NA()</f>
        <v>#N/A</v>
      </c>
      <c r="AP5170" t="e">
        <f>NA()</f>
        <v>#N/A</v>
      </c>
    </row>
    <row r="5171" spans="31:42" x14ac:dyDescent="0.35">
      <c r="AE5171" s="25">
        <v>43485</v>
      </c>
      <c r="AF5171" t="e">
        <f>NA()</f>
        <v>#N/A</v>
      </c>
      <c r="AG5171" t="e">
        <f>NA()</f>
        <v>#N/A</v>
      </c>
      <c r="AH5171" t="e">
        <f>NA()</f>
        <v>#N/A</v>
      </c>
      <c r="AI5171" t="e">
        <f>NA()</f>
        <v>#N/A</v>
      </c>
      <c r="AJ5171" t="e">
        <f>NA()</f>
        <v>#N/A</v>
      </c>
      <c r="AK5171" t="e">
        <f>NA()</f>
        <v>#N/A</v>
      </c>
      <c r="AL5171" t="e">
        <f>NA()</f>
        <v>#N/A</v>
      </c>
      <c r="AM5171" t="e">
        <f>NA()</f>
        <v>#N/A</v>
      </c>
      <c r="AN5171" t="e">
        <f>NA()</f>
        <v>#N/A</v>
      </c>
      <c r="AO5171" t="e">
        <f>NA()</f>
        <v>#N/A</v>
      </c>
      <c r="AP5171" t="e">
        <f>NA()</f>
        <v>#N/A</v>
      </c>
    </row>
    <row r="5172" spans="31:42" x14ac:dyDescent="0.35">
      <c r="AE5172" s="25">
        <v>43486</v>
      </c>
      <c r="AF5172" t="e">
        <f>NA()</f>
        <v>#N/A</v>
      </c>
      <c r="AG5172" t="e">
        <f>NA()</f>
        <v>#N/A</v>
      </c>
      <c r="AH5172" t="e">
        <f>NA()</f>
        <v>#N/A</v>
      </c>
      <c r="AI5172" t="e">
        <f>NA()</f>
        <v>#N/A</v>
      </c>
      <c r="AJ5172" t="e">
        <f>NA()</f>
        <v>#N/A</v>
      </c>
      <c r="AK5172" t="e">
        <f>NA()</f>
        <v>#N/A</v>
      </c>
      <c r="AL5172" t="e">
        <f>NA()</f>
        <v>#N/A</v>
      </c>
      <c r="AM5172" t="e">
        <f>NA()</f>
        <v>#N/A</v>
      </c>
      <c r="AN5172" s="13">
        <v>1.4882</v>
      </c>
      <c r="AO5172" t="e">
        <f>NA()</f>
        <v>#N/A</v>
      </c>
      <c r="AP5172" t="e">
        <f>NA()</f>
        <v>#N/A</v>
      </c>
    </row>
    <row r="5173" spans="31:42" x14ac:dyDescent="0.35">
      <c r="AE5173" s="25">
        <v>43487</v>
      </c>
      <c r="AF5173" t="e">
        <f>NA()</f>
        <v>#N/A</v>
      </c>
      <c r="AG5173" t="e">
        <f>NA()</f>
        <v>#N/A</v>
      </c>
      <c r="AH5173" t="e">
        <f>NA()</f>
        <v>#N/A</v>
      </c>
      <c r="AI5173" t="e">
        <f>NA()</f>
        <v>#N/A</v>
      </c>
      <c r="AJ5173" t="e">
        <f>NA()</f>
        <v>#N/A</v>
      </c>
      <c r="AK5173" t="e">
        <f>NA()</f>
        <v>#N/A</v>
      </c>
      <c r="AL5173" t="e">
        <f>NA()</f>
        <v>#N/A</v>
      </c>
      <c r="AM5173" t="e">
        <f>NA()</f>
        <v>#N/A</v>
      </c>
      <c r="AN5173" s="13">
        <v>1.4939</v>
      </c>
      <c r="AO5173" t="e">
        <f>NA()</f>
        <v>#N/A</v>
      </c>
      <c r="AP5173" t="e">
        <f>NA()</f>
        <v>#N/A</v>
      </c>
    </row>
    <row r="5174" spans="31:42" x14ac:dyDescent="0.35">
      <c r="AE5174" s="25">
        <v>43488</v>
      </c>
      <c r="AF5174" t="e">
        <f>NA()</f>
        <v>#N/A</v>
      </c>
      <c r="AG5174" t="e">
        <f>NA()</f>
        <v>#N/A</v>
      </c>
      <c r="AH5174" t="e">
        <f>NA()</f>
        <v>#N/A</v>
      </c>
      <c r="AI5174" t="e">
        <f>NA()</f>
        <v>#N/A</v>
      </c>
      <c r="AJ5174" t="e">
        <f>NA()</f>
        <v>#N/A</v>
      </c>
      <c r="AK5174" t="e">
        <f>NA()</f>
        <v>#N/A</v>
      </c>
      <c r="AL5174" t="e">
        <f>NA()</f>
        <v>#N/A</v>
      </c>
      <c r="AM5174" t="e">
        <f>NA()</f>
        <v>#N/A</v>
      </c>
      <c r="AN5174" s="13">
        <v>1.5008999999999999</v>
      </c>
      <c r="AO5174" t="e">
        <f>NA()</f>
        <v>#N/A</v>
      </c>
      <c r="AP5174" t="e">
        <f>NA()</f>
        <v>#N/A</v>
      </c>
    </row>
    <row r="5175" spans="31:42" x14ac:dyDescent="0.35">
      <c r="AE5175" s="25">
        <v>43489</v>
      </c>
      <c r="AF5175" t="e">
        <f>NA()</f>
        <v>#N/A</v>
      </c>
      <c r="AG5175" t="e">
        <f>NA()</f>
        <v>#N/A</v>
      </c>
      <c r="AH5175" t="e">
        <f>NA()</f>
        <v>#N/A</v>
      </c>
      <c r="AI5175" t="e">
        <f>NA()</f>
        <v>#N/A</v>
      </c>
      <c r="AJ5175" t="e">
        <f>NA()</f>
        <v>#N/A</v>
      </c>
      <c r="AK5175" t="e">
        <f>NA()</f>
        <v>#N/A</v>
      </c>
      <c r="AL5175" t="e">
        <f>NA()</f>
        <v>#N/A</v>
      </c>
      <c r="AM5175" t="e">
        <f>NA()</f>
        <v>#N/A</v>
      </c>
      <c r="AN5175" s="13">
        <v>1.5072000000000001</v>
      </c>
      <c r="AO5175" t="e">
        <f>NA()</f>
        <v>#N/A</v>
      </c>
      <c r="AP5175" t="e">
        <f>NA()</f>
        <v>#N/A</v>
      </c>
    </row>
    <row r="5176" spans="31:42" x14ac:dyDescent="0.35">
      <c r="AE5176" s="25">
        <v>43490</v>
      </c>
      <c r="AF5176" t="e">
        <f>NA()</f>
        <v>#N/A</v>
      </c>
      <c r="AG5176" t="e">
        <f>NA()</f>
        <v>#N/A</v>
      </c>
      <c r="AH5176" t="e">
        <f>NA()</f>
        <v>#N/A</v>
      </c>
      <c r="AI5176" t="e">
        <f>NA()</f>
        <v>#N/A</v>
      </c>
      <c r="AJ5176" t="e">
        <f>NA()</f>
        <v>#N/A</v>
      </c>
      <c r="AK5176" t="e">
        <f>NA()</f>
        <v>#N/A</v>
      </c>
      <c r="AL5176" t="e">
        <f>NA()</f>
        <v>#N/A</v>
      </c>
      <c r="AM5176" t="e">
        <f>NA()</f>
        <v>#N/A</v>
      </c>
      <c r="AN5176" s="13">
        <v>1.5219</v>
      </c>
      <c r="AO5176" t="e">
        <f>NA()</f>
        <v>#N/A</v>
      </c>
      <c r="AP5176" t="e">
        <f>NA()</f>
        <v>#N/A</v>
      </c>
    </row>
    <row r="5177" spans="31:42" x14ac:dyDescent="0.35">
      <c r="AE5177" s="25">
        <v>43491</v>
      </c>
      <c r="AF5177" t="e">
        <f>NA()</f>
        <v>#N/A</v>
      </c>
      <c r="AG5177" t="e">
        <f>NA()</f>
        <v>#N/A</v>
      </c>
      <c r="AH5177" t="e">
        <f>NA()</f>
        <v>#N/A</v>
      </c>
      <c r="AI5177" t="e">
        <f>NA()</f>
        <v>#N/A</v>
      </c>
      <c r="AJ5177" t="e">
        <f>NA()</f>
        <v>#N/A</v>
      </c>
      <c r="AK5177" t="e">
        <f>NA()</f>
        <v>#N/A</v>
      </c>
      <c r="AL5177" t="e">
        <f>NA()</f>
        <v>#N/A</v>
      </c>
      <c r="AM5177" t="e">
        <f>NA()</f>
        <v>#N/A</v>
      </c>
      <c r="AN5177" t="e">
        <f>NA()</f>
        <v>#N/A</v>
      </c>
      <c r="AO5177" t="e">
        <f>NA()</f>
        <v>#N/A</v>
      </c>
      <c r="AP5177" t="e">
        <f>NA()</f>
        <v>#N/A</v>
      </c>
    </row>
    <row r="5178" spans="31:42" x14ac:dyDescent="0.35">
      <c r="AE5178" s="25">
        <v>43492</v>
      </c>
      <c r="AF5178" t="e">
        <f>NA()</f>
        <v>#N/A</v>
      </c>
      <c r="AG5178" t="e">
        <f>NA()</f>
        <v>#N/A</v>
      </c>
      <c r="AH5178" t="e">
        <f>NA()</f>
        <v>#N/A</v>
      </c>
      <c r="AI5178" t="e">
        <f>NA()</f>
        <v>#N/A</v>
      </c>
      <c r="AJ5178" t="e">
        <f>NA()</f>
        <v>#N/A</v>
      </c>
      <c r="AK5178" t="e">
        <f>NA()</f>
        <v>#N/A</v>
      </c>
      <c r="AL5178" t="e">
        <f>NA()</f>
        <v>#N/A</v>
      </c>
      <c r="AM5178" t="e">
        <f>NA()</f>
        <v>#N/A</v>
      </c>
      <c r="AN5178" t="e">
        <f>NA()</f>
        <v>#N/A</v>
      </c>
      <c r="AO5178" t="e">
        <f>NA()</f>
        <v>#N/A</v>
      </c>
      <c r="AP5178" t="e">
        <f>NA()</f>
        <v>#N/A</v>
      </c>
    </row>
    <row r="5179" spans="31:42" x14ac:dyDescent="0.35">
      <c r="AE5179" s="25">
        <v>43493</v>
      </c>
      <c r="AF5179" t="e">
        <f>NA()</f>
        <v>#N/A</v>
      </c>
      <c r="AG5179" t="e">
        <f>NA()</f>
        <v>#N/A</v>
      </c>
      <c r="AH5179" t="e">
        <f>NA()</f>
        <v>#N/A</v>
      </c>
      <c r="AI5179" t="e">
        <f>NA()</f>
        <v>#N/A</v>
      </c>
      <c r="AJ5179" t="e">
        <f>NA()</f>
        <v>#N/A</v>
      </c>
      <c r="AK5179" t="e">
        <f>NA()</f>
        <v>#N/A</v>
      </c>
      <c r="AL5179" t="e">
        <f>NA()</f>
        <v>#N/A</v>
      </c>
      <c r="AM5179" t="e">
        <f>NA()</f>
        <v>#N/A</v>
      </c>
      <c r="AN5179" s="13">
        <v>1.5278</v>
      </c>
      <c r="AO5179" t="e">
        <f>NA()</f>
        <v>#N/A</v>
      </c>
      <c r="AP5179" t="e">
        <f>NA()</f>
        <v>#N/A</v>
      </c>
    </row>
    <row r="5180" spans="31:42" x14ac:dyDescent="0.35">
      <c r="AE5180" s="25">
        <v>43494</v>
      </c>
      <c r="AF5180" t="e">
        <f>NA()</f>
        <v>#N/A</v>
      </c>
      <c r="AG5180" t="e">
        <f>NA()</f>
        <v>#N/A</v>
      </c>
      <c r="AH5180" t="e">
        <f>NA()</f>
        <v>#N/A</v>
      </c>
      <c r="AI5180" t="e">
        <f>NA()</f>
        <v>#N/A</v>
      </c>
      <c r="AJ5180" t="e">
        <f>NA()</f>
        <v>#N/A</v>
      </c>
      <c r="AK5180" t="e">
        <f>NA()</f>
        <v>#N/A</v>
      </c>
      <c r="AL5180" t="e">
        <f>NA()</f>
        <v>#N/A</v>
      </c>
      <c r="AM5180" t="e">
        <f>NA()</f>
        <v>#N/A</v>
      </c>
      <c r="AN5180" s="13">
        <v>1.5342</v>
      </c>
      <c r="AO5180" t="e">
        <f>NA()</f>
        <v>#N/A</v>
      </c>
      <c r="AP5180" t="e">
        <f>NA()</f>
        <v>#N/A</v>
      </c>
    </row>
    <row r="5181" spans="31:42" x14ac:dyDescent="0.35">
      <c r="AE5181" s="25">
        <v>43495</v>
      </c>
      <c r="AF5181" t="e">
        <f>NA()</f>
        <v>#N/A</v>
      </c>
      <c r="AG5181" t="e">
        <f>NA()</f>
        <v>#N/A</v>
      </c>
      <c r="AH5181" t="e">
        <f>NA()</f>
        <v>#N/A</v>
      </c>
      <c r="AI5181" t="e">
        <f>NA()</f>
        <v>#N/A</v>
      </c>
      <c r="AJ5181" t="e">
        <f>NA()</f>
        <v>#N/A</v>
      </c>
      <c r="AK5181" t="e">
        <f>NA()</f>
        <v>#N/A</v>
      </c>
      <c r="AL5181" t="e">
        <f>NA()</f>
        <v>#N/A</v>
      </c>
      <c r="AM5181" t="e">
        <f>NA()</f>
        <v>#N/A</v>
      </c>
      <c r="AN5181" s="13">
        <v>1.5406</v>
      </c>
      <c r="AO5181" t="e">
        <f>NA()</f>
        <v>#N/A</v>
      </c>
      <c r="AP5181" t="e">
        <f>NA()</f>
        <v>#N/A</v>
      </c>
    </row>
    <row r="5182" spans="31:42" x14ac:dyDescent="0.35">
      <c r="AE5182" s="25">
        <v>43496</v>
      </c>
      <c r="AF5182" t="e">
        <f>NA()</f>
        <v>#N/A</v>
      </c>
      <c r="AG5182" t="e">
        <f>NA()</f>
        <v>#N/A</v>
      </c>
      <c r="AH5182" t="e">
        <f>NA()</f>
        <v>#N/A</v>
      </c>
      <c r="AI5182" t="e">
        <f>NA()</f>
        <v>#N/A</v>
      </c>
      <c r="AJ5182" t="e">
        <f>NA()</f>
        <v>#N/A</v>
      </c>
      <c r="AK5182" t="e">
        <f>NA()</f>
        <v>#N/A</v>
      </c>
      <c r="AL5182" t="e">
        <f>NA()</f>
        <v>#N/A</v>
      </c>
      <c r="AM5182" t="e">
        <f>NA()</f>
        <v>#N/A</v>
      </c>
      <c r="AN5182" s="13">
        <v>1.5455000000000001</v>
      </c>
      <c r="AO5182" t="e">
        <f>NA()</f>
        <v>#N/A</v>
      </c>
      <c r="AP5182" t="e">
        <f>NA()</f>
        <v>#N/A</v>
      </c>
    </row>
    <row r="5183" spans="31:42" x14ac:dyDescent="0.35">
      <c r="AE5183" s="25">
        <v>43497</v>
      </c>
      <c r="AF5183" t="e">
        <f>NA()</f>
        <v>#N/A</v>
      </c>
      <c r="AG5183" t="e">
        <f>NA()</f>
        <v>#N/A</v>
      </c>
      <c r="AH5183" t="e">
        <f>NA()</f>
        <v>#N/A</v>
      </c>
      <c r="AI5183" t="e">
        <f>NA()</f>
        <v>#N/A</v>
      </c>
      <c r="AJ5183" t="e">
        <f>NA()</f>
        <v>#N/A</v>
      </c>
      <c r="AK5183" t="e">
        <f>NA()</f>
        <v>#N/A</v>
      </c>
      <c r="AL5183" t="e">
        <f>NA()</f>
        <v>#N/A</v>
      </c>
      <c r="AM5183" t="e">
        <f>NA()</f>
        <v>#N/A</v>
      </c>
      <c r="AN5183" s="13">
        <v>1.5486</v>
      </c>
      <c r="AO5183" s="13">
        <v>2.9403125000000001</v>
      </c>
      <c r="AP5183" t="e">
        <f>NA()</f>
        <v>#N/A</v>
      </c>
    </row>
    <row r="5184" spans="31:42" x14ac:dyDescent="0.35">
      <c r="AE5184" s="25">
        <v>43498</v>
      </c>
      <c r="AF5184" t="e">
        <f>NA()</f>
        <v>#N/A</v>
      </c>
      <c r="AG5184" t="e">
        <f>NA()</f>
        <v>#N/A</v>
      </c>
      <c r="AH5184" t="e">
        <f>NA()</f>
        <v>#N/A</v>
      </c>
      <c r="AI5184" t="e">
        <f>NA()</f>
        <v>#N/A</v>
      </c>
      <c r="AJ5184" t="e">
        <f>NA()</f>
        <v>#N/A</v>
      </c>
      <c r="AK5184" t="e">
        <f>NA()</f>
        <v>#N/A</v>
      </c>
      <c r="AL5184" t="e">
        <f>NA()</f>
        <v>#N/A</v>
      </c>
      <c r="AM5184" t="e">
        <f>NA()</f>
        <v>#N/A</v>
      </c>
      <c r="AN5184" t="e">
        <f>NA()</f>
        <v>#N/A</v>
      </c>
      <c r="AO5184" t="e">
        <f>NA()</f>
        <v>#N/A</v>
      </c>
      <c r="AP5184" t="e">
        <f>NA()</f>
        <v>#N/A</v>
      </c>
    </row>
    <row r="5185" spans="31:42" x14ac:dyDescent="0.35">
      <c r="AE5185" s="25">
        <v>43499</v>
      </c>
      <c r="AF5185" t="e">
        <f>NA()</f>
        <v>#N/A</v>
      </c>
      <c r="AG5185" t="e">
        <f>NA()</f>
        <v>#N/A</v>
      </c>
      <c r="AH5185" t="e">
        <f>NA()</f>
        <v>#N/A</v>
      </c>
      <c r="AI5185" t="e">
        <f>NA()</f>
        <v>#N/A</v>
      </c>
      <c r="AJ5185" t="e">
        <f>NA()</f>
        <v>#N/A</v>
      </c>
      <c r="AK5185" t="e">
        <f>NA()</f>
        <v>#N/A</v>
      </c>
      <c r="AL5185" t="e">
        <f>NA()</f>
        <v>#N/A</v>
      </c>
      <c r="AM5185" t="e">
        <f>NA()</f>
        <v>#N/A</v>
      </c>
      <c r="AN5185" t="e">
        <f>NA()</f>
        <v>#N/A</v>
      </c>
      <c r="AO5185" t="e">
        <f>NA()</f>
        <v>#N/A</v>
      </c>
      <c r="AP5185" t="e">
        <f>NA()</f>
        <v>#N/A</v>
      </c>
    </row>
    <row r="5186" spans="31:42" x14ac:dyDescent="0.35">
      <c r="AE5186" s="25">
        <v>43500</v>
      </c>
      <c r="AF5186" t="e">
        <f>NA()</f>
        <v>#N/A</v>
      </c>
      <c r="AG5186" t="e">
        <f>NA()</f>
        <v>#N/A</v>
      </c>
      <c r="AH5186" t="e">
        <f>NA()</f>
        <v>#N/A</v>
      </c>
      <c r="AI5186" t="e">
        <f>NA()</f>
        <v>#N/A</v>
      </c>
      <c r="AJ5186" t="e">
        <f>NA()</f>
        <v>#N/A</v>
      </c>
      <c r="AK5186" t="e">
        <f>NA()</f>
        <v>#N/A</v>
      </c>
      <c r="AL5186" t="e">
        <f>NA()</f>
        <v>#N/A</v>
      </c>
      <c r="AM5186" t="e">
        <f>NA()</f>
        <v>#N/A</v>
      </c>
      <c r="AN5186" s="13">
        <v>1.5595000000000001</v>
      </c>
      <c r="AO5186" t="e">
        <f>NA()</f>
        <v>#N/A</v>
      </c>
      <c r="AP5186" t="e">
        <f>NA()</f>
        <v>#N/A</v>
      </c>
    </row>
    <row r="5187" spans="31:42" x14ac:dyDescent="0.35">
      <c r="AE5187" s="25">
        <v>43501</v>
      </c>
      <c r="AF5187" t="e">
        <f>NA()</f>
        <v>#N/A</v>
      </c>
      <c r="AG5187" t="e">
        <f>NA()</f>
        <v>#N/A</v>
      </c>
      <c r="AH5187" t="e">
        <f>NA()</f>
        <v>#N/A</v>
      </c>
      <c r="AI5187" t="e">
        <f>NA()</f>
        <v>#N/A</v>
      </c>
      <c r="AJ5187" t="e">
        <f>NA()</f>
        <v>#N/A</v>
      </c>
      <c r="AK5187" t="e">
        <f>NA()</f>
        <v>#N/A</v>
      </c>
      <c r="AL5187" t="e">
        <f>NA()</f>
        <v>#N/A</v>
      </c>
      <c r="AM5187" t="e">
        <f>NA()</f>
        <v>#N/A</v>
      </c>
      <c r="AN5187" t="e">
        <f>NA()</f>
        <v>#N/A</v>
      </c>
      <c r="AO5187" t="e">
        <f>NA()</f>
        <v>#N/A</v>
      </c>
      <c r="AP5187" t="e">
        <f>NA()</f>
        <v>#N/A</v>
      </c>
    </row>
    <row r="5188" spans="31:42" x14ac:dyDescent="0.35">
      <c r="AE5188" s="25">
        <v>43502</v>
      </c>
      <c r="AF5188" t="e">
        <f>NA()</f>
        <v>#N/A</v>
      </c>
      <c r="AG5188" t="e">
        <f>NA()</f>
        <v>#N/A</v>
      </c>
      <c r="AH5188" t="e">
        <f>NA()</f>
        <v>#N/A</v>
      </c>
      <c r="AI5188" t="e">
        <f>NA()</f>
        <v>#N/A</v>
      </c>
      <c r="AJ5188" t="e">
        <f>NA()</f>
        <v>#N/A</v>
      </c>
      <c r="AK5188" t="e">
        <f>NA()</f>
        <v>#N/A</v>
      </c>
      <c r="AL5188" t="e">
        <f>NA()</f>
        <v>#N/A</v>
      </c>
      <c r="AM5188" t="e">
        <f>NA()</f>
        <v>#N/A</v>
      </c>
      <c r="AN5188" t="e">
        <f>NA()</f>
        <v>#N/A</v>
      </c>
      <c r="AO5188" t="e">
        <f>NA()</f>
        <v>#N/A</v>
      </c>
      <c r="AP5188" t="e">
        <f>NA()</f>
        <v>#N/A</v>
      </c>
    </row>
    <row r="5189" spans="31:42" x14ac:dyDescent="0.35">
      <c r="AE5189" s="25">
        <v>43503</v>
      </c>
      <c r="AF5189" t="e">
        <f>NA()</f>
        <v>#N/A</v>
      </c>
      <c r="AG5189" t="e">
        <f>NA()</f>
        <v>#N/A</v>
      </c>
      <c r="AH5189" t="e">
        <f>NA()</f>
        <v>#N/A</v>
      </c>
      <c r="AI5189" t="e">
        <f>NA()</f>
        <v>#N/A</v>
      </c>
      <c r="AJ5189" t="e">
        <f>NA()</f>
        <v>#N/A</v>
      </c>
      <c r="AK5189" t="e">
        <f>NA()</f>
        <v>#N/A</v>
      </c>
      <c r="AL5189" t="e">
        <f>NA()</f>
        <v>#N/A</v>
      </c>
      <c r="AM5189" t="e">
        <f>NA()</f>
        <v>#N/A</v>
      </c>
      <c r="AN5189" s="13">
        <v>1.5637000000000001</v>
      </c>
      <c r="AO5189" t="e">
        <f>NA()</f>
        <v>#N/A</v>
      </c>
      <c r="AP5189" t="e">
        <f>NA()</f>
        <v>#N/A</v>
      </c>
    </row>
    <row r="5190" spans="31:42" x14ac:dyDescent="0.35">
      <c r="AE5190" s="25">
        <v>43504</v>
      </c>
      <c r="AF5190" t="e">
        <f>NA()</f>
        <v>#N/A</v>
      </c>
      <c r="AG5190" t="e">
        <f>NA()</f>
        <v>#N/A</v>
      </c>
      <c r="AH5190" t="e">
        <f>NA()</f>
        <v>#N/A</v>
      </c>
      <c r="AI5190" t="e">
        <f>NA()</f>
        <v>#N/A</v>
      </c>
      <c r="AJ5190" t="e">
        <f>NA()</f>
        <v>#N/A</v>
      </c>
      <c r="AK5190" t="e">
        <f>NA()</f>
        <v>#N/A</v>
      </c>
      <c r="AL5190" t="e">
        <f>NA()</f>
        <v>#N/A</v>
      </c>
      <c r="AM5190" t="e">
        <f>NA()</f>
        <v>#N/A</v>
      </c>
      <c r="AN5190" s="13">
        <v>1.5815999999999999</v>
      </c>
      <c r="AO5190" t="e">
        <f>NA()</f>
        <v>#N/A</v>
      </c>
      <c r="AP5190" t="e">
        <f>NA()</f>
        <v>#N/A</v>
      </c>
    </row>
    <row r="5191" spans="31:42" x14ac:dyDescent="0.35">
      <c r="AE5191" s="25">
        <v>43505</v>
      </c>
      <c r="AF5191" t="e">
        <f>NA()</f>
        <v>#N/A</v>
      </c>
      <c r="AG5191" t="e">
        <f>NA()</f>
        <v>#N/A</v>
      </c>
      <c r="AH5191" t="e">
        <f>NA()</f>
        <v>#N/A</v>
      </c>
      <c r="AI5191" t="e">
        <f>NA()</f>
        <v>#N/A</v>
      </c>
      <c r="AJ5191" t="e">
        <f>NA()</f>
        <v>#N/A</v>
      </c>
      <c r="AK5191" t="e">
        <f>NA()</f>
        <v>#N/A</v>
      </c>
      <c r="AL5191" t="e">
        <f>NA()</f>
        <v>#N/A</v>
      </c>
      <c r="AM5191" t="e">
        <f>NA()</f>
        <v>#N/A</v>
      </c>
      <c r="AN5191" t="e">
        <f>NA()</f>
        <v>#N/A</v>
      </c>
      <c r="AO5191" t="e">
        <f>NA()</f>
        <v>#N/A</v>
      </c>
      <c r="AP5191" t="e">
        <f>NA()</f>
        <v>#N/A</v>
      </c>
    </row>
    <row r="5192" spans="31:42" x14ac:dyDescent="0.35">
      <c r="AE5192" s="25">
        <v>43506</v>
      </c>
      <c r="AF5192" t="e">
        <f>NA()</f>
        <v>#N/A</v>
      </c>
      <c r="AG5192" t="e">
        <f>NA()</f>
        <v>#N/A</v>
      </c>
      <c r="AH5192" t="e">
        <f>NA()</f>
        <v>#N/A</v>
      </c>
      <c r="AI5192" t="e">
        <f>NA()</f>
        <v>#N/A</v>
      </c>
      <c r="AJ5192" t="e">
        <f>NA()</f>
        <v>#N/A</v>
      </c>
      <c r="AK5192" t="e">
        <f>NA()</f>
        <v>#N/A</v>
      </c>
      <c r="AL5192" t="e">
        <f>NA()</f>
        <v>#N/A</v>
      </c>
      <c r="AM5192" t="e">
        <f>NA()</f>
        <v>#N/A</v>
      </c>
      <c r="AN5192" t="e">
        <f>NA()</f>
        <v>#N/A</v>
      </c>
      <c r="AO5192" t="e">
        <f>NA()</f>
        <v>#N/A</v>
      </c>
      <c r="AP5192" t="e">
        <f>NA()</f>
        <v>#N/A</v>
      </c>
    </row>
    <row r="5193" spans="31:42" x14ac:dyDescent="0.35">
      <c r="AE5193" s="25">
        <v>43507</v>
      </c>
      <c r="AF5193" t="e">
        <f>NA()</f>
        <v>#N/A</v>
      </c>
      <c r="AG5193" t="e">
        <f>NA()</f>
        <v>#N/A</v>
      </c>
      <c r="AH5193" t="e">
        <f>NA()</f>
        <v>#N/A</v>
      </c>
      <c r="AI5193" t="e">
        <f>NA()</f>
        <v>#N/A</v>
      </c>
      <c r="AJ5193" t="e">
        <f>NA()</f>
        <v>#N/A</v>
      </c>
      <c r="AK5193" t="e">
        <f>NA()</f>
        <v>#N/A</v>
      </c>
      <c r="AL5193" t="e">
        <f>NA()</f>
        <v>#N/A</v>
      </c>
      <c r="AM5193" t="e">
        <f>NA()</f>
        <v>#N/A</v>
      </c>
      <c r="AN5193" s="13">
        <v>1.5871</v>
      </c>
      <c r="AO5193" t="e">
        <f>NA()</f>
        <v>#N/A</v>
      </c>
      <c r="AP5193" t="e">
        <f>NA()</f>
        <v>#N/A</v>
      </c>
    </row>
    <row r="5194" spans="31:42" x14ac:dyDescent="0.35">
      <c r="AE5194" s="25">
        <v>43508</v>
      </c>
      <c r="AF5194" t="e">
        <f>NA()</f>
        <v>#N/A</v>
      </c>
      <c r="AG5194" t="e">
        <f>NA()</f>
        <v>#N/A</v>
      </c>
      <c r="AH5194" t="e">
        <f>NA()</f>
        <v>#N/A</v>
      </c>
      <c r="AI5194" t="e">
        <f>NA()</f>
        <v>#N/A</v>
      </c>
      <c r="AJ5194" t="e">
        <f>NA()</f>
        <v>#N/A</v>
      </c>
      <c r="AK5194" t="e">
        <f>NA()</f>
        <v>#N/A</v>
      </c>
      <c r="AL5194" t="e">
        <f>NA()</f>
        <v>#N/A</v>
      </c>
      <c r="AM5194" t="e">
        <f>NA()</f>
        <v>#N/A</v>
      </c>
      <c r="AN5194" s="13">
        <v>1.5931999999999999</v>
      </c>
      <c r="AO5194" t="e">
        <f>NA()</f>
        <v>#N/A</v>
      </c>
      <c r="AP5194" t="e">
        <f>NA()</f>
        <v>#N/A</v>
      </c>
    </row>
    <row r="5195" spans="31:42" x14ac:dyDescent="0.35">
      <c r="AE5195" s="25">
        <v>43509</v>
      </c>
      <c r="AF5195" t="e">
        <f>NA()</f>
        <v>#N/A</v>
      </c>
      <c r="AG5195" t="e">
        <f>NA()</f>
        <v>#N/A</v>
      </c>
      <c r="AH5195" t="e">
        <f>NA()</f>
        <v>#N/A</v>
      </c>
      <c r="AI5195" t="e">
        <f>NA()</f>
        <v>#N/A</v>
      </c>
      <c r="AJ5195" t="e">
        <f>NA()</f>
        <v>#N/A</v>
      </c>
      <c r="AK5195" t="e">
        <f>NA()</f>
        <v>#N/A</v>
      </c>
      <c r="AL5195" t="e">
        <f>NA()</f>
        <v>#N/A</v>
      </c>
      <c r="AM5195" t="e">
        <f>NA()</f>
        <v>#N/A</v>
      </c>
      <c r="AN5195" s="13">
        <v>1.5982000000000001</v>
      </c>
      <c r="AO5195" t="e">
        <f>NA()</f>
        <v>#N/A</v>
      </c>
      <c r="AP5195" t="e">
        <f>NA()</f>
        <v>#N/A</v>
      </c>
    </row>
    <row r="5196" spans="31:42" x14ac:dyDescent="0.35">
      <c r="AE5196" s="25">
        <v>43510</v>
      </c>
      <c r="AF5196" t="e">
        <f>NA()</f>
        <v>#N/A</v>
      </c>
      <c r="AG5196" t="e">
        <f>NA()</f>
        <v>#N/A</v>
      </c>
      <c r="AH5196" t="e">
        <f>NA()</f>
        <v>#N/A</v>
      </c>
      <c r="AI5196" t="e">
        <f>NA()</f>
        <v>#N/A</v>
      </c>
      <c r="AJ5196" t="e">
        <f>NA()</f>
        <v>#N/A</v>
      </c>
      <c r="AK5196" t="e">
        <f>NA()</f>
        <v>#N/A</v>
      </c>
      <c r="AL5196" t="e">
        <f>NA()</f>
        <v>#N/A</v>
      </c>
      <c r="AM5196" t="e">
        <f>NA()</f>
        <v>#N/A</v>
      </c>
      <c r="AN5196" s="13">
        <v>1.6033999999999999</v>
      </c>
      <c r="AO5196" t="e">
        <f>NA()</f>
        <v>#N/A</v>
      </c>
      <c r="AP5196" t="e">
        <f>NA()</f>
        <v>#N/A</v>
      </c>
    </row>
    <row r="5197" spans="31:42" x14ac:dyDescent="0.35">
      <c r="AE5197" s="25">
        <v>43511</v>
      </c>
      <c r="AF5197" t="e">
        <f>NA()</f>
        <v>#N/A</v>
      </c>
      <c r="AG5197" t="e">
        <f>NA()</f>
        <v>#N/A</v>
      </c>
      <c r="AH5197" t="e">
        <f>NA()</f>
        <v>#N/A</v>
      </c>
      <c r="AI5197" t="e">
        <f>NA()</f>
        <v>#N/A</v>
      </c>
      <c r="AJ5197" t="e">
        <f>NA()</f>
        <v>#N/A</v>
      </c>
      <c r="AK5197" t="e">
        <f>NA()</f>
        <v>#N/A</v>
      </c>
      <c r="AL5197" t="e">
        <f>NA()</f>
        <v>#N/A</v>
      </c>
      <c r="AM5197" t="e">
        <f>NA()</f>
        <v>#N/A</v>
      </c>
      <c r="AN5197" s="13">
        <v>1.5972</v>
      </c>
      <c r="AO5197" t="e">
        <f>NA()</f>
        <v>#N/A</v>
      </c>
      <c r="AP5197" t="e">
        <f>NA()</f>
        <v>#N/A</v>
      </c>
    </row>
    <row r="5198" spans="31:42" x14ac:dyDescent="0.35">
      <c r="AE5198" s="25">
        <v>43512</v>
      </c>
      <c r="AF5198" t="e">
        <f>NA()</f>
        <v>#N/A</v>
      </c>
      <c r="AG5198" t="e">
        <f>NA()</f>
        <v>#N/A</v>
      </c>
      <c r="AH5198" t="e">
        <f>NA()</f>
        <v>#N/A</v>
      </c>
      <c r="AI5198" t="e">
        <f>NA()</f>
        <v>#N/A</v>
      </c>
      <c r="AJ5198" t="e">
        <f>NA()</f>
        <v>#N/A</v>
      </c>
      <c r="AK5198" t="e">
        <f>NA()</f>
        <v>#N/A</v>
      </c>
      <c r="AL5198" t="e">
        <f>NA()</f>
        <v>#N/A</v>
      </c>
      <c r="AM5198" t="e">
        <f>NA()</f>
        <v>#N/A</v>
      </c>
      <c r="AN5198" t="e">
        <f>NA()</f>
        <v>#N/A</v>
      </c>
      <c r="AO5198" t="e">
        <f>NA()</f>
        <v>#N/A</v>
      </c>
      <c r="AP5198" t="e">
        <f>NA()</f>
        <v>#N/A</v>
      </c>
    </row>
    <row r="5199" spans="31:42" x14ac:dyDescent="0.35">
      <c r="AE5199" s="25">
        <v>43513</v>
      </c>
      <c r="AF5199" t="e">
        <f>NA()</f>
        <v>#N/A</v>
      </c>
      <c r="AG5199" t="e">
        <f>NA()</f>
        <v>#N/A</v>
      </c>
      <c r="AH5199" t="e">
        <f>NA()</f>
        <v>#N/A</v>
      </c>
      <c r="AI5199" t="e">
        <f>NA()</f>
        <v>#N/A</v>
      </c>
      <c r="AJ5199" t="e">
        <f>NA()</f>
        <v>#N/A</v>
      </c>
      <c r="AK5199" t="e">
        <f>NA()</f>
        <v>#N/A</v>
      </c>
      <c r="AL5199" t="e">
        <f>NA()</f>
        <v>#N/A</v>
      </c>
      <c r="AM5199" t="e">
        <f>NA()</f>
        <v>#N/A</v>
      </c>
      <c r="AN5199" t="e">
        <f>NA()</f>
        <v>#N/A</v>
      </c>
      <c r="AO5199" t="e">
        <f>NA()</f>
        <v>#N/A</v>
      </c>
      <c r="AP5199" t="e">
        <f>NA()</f>
        <v>#N/A</v>
      </c>
    </row>
    <row r="5200" spans="31:42" x14ac:dyDescent="0.35">
      <c r="AE5200" s="25">
        <v>43514</v>
      </c>
      <c r="AF5200" t="e">
        <f>NA()</f>
        <v>#N/A</v>
      </c>
      <c r="AG5200" t="e">
        <f>NA()</f>
        <v>#N/A</v>
      </c>
      <c r="AH5200" t="e">
        <f>NA()</f>
        <v>#N/A</v>
      </c>
      <c r="AI5200" t="e">
        <f>NA()</f>
        <v>#N/A</v>
      </c>
      <c r="AJ5200" t="e">
        <f>NA()</f>
        <v>#N/A</v>
      </c>
      <c r="AK5200" t="e">
        <f>NA()</f>
        <v>#N/A</v>
      </c>
      <c r="AL5200" t="e">
        <f>NA()</f>
        <v>#N/A</v>
      </c>
      <c r="AM5200" t="e">
        <f>NA()</f>
        <v>#N/A</v>
      </c>
      <c r="AN5200" s="13">
        <v>1.5936999999999999</v>
      </c>
      <c r="AO5200" t="e">
        <f>NA()</f>
        <v>#N/A</v>
      </c>
      <c r="AP5200" t="e">
        <f>NA()</f>
        <v>#N/A</v>
      </c>
    </row>
    <row r="5201" spans="31:42" x14ac:dyDescent="0.35">
      <c r="AE5201" s="25">
        <v>43515</v>
      </c>
      <c r="AF5201" t="e">
        <f>NA()</f>
        <v>#N/A</v>
      </c>
      <c r="AG5201" t="e">
        <f>NA()</f>
        <v>#N/A</v>
      </c>
      <c r="AH5201" t="e">
        <f>NA()</f>
        <v>#N/A</v>
      </c>
      <c r="AI5201" t="e">
        <f>NA()</f>
        <v>#N/A</v>
      </c>
      <c r="AJ5201" t="e">
        <f>NA()</f>
        <v>#N/A</v>
      </c>
      <c r="AK5201" t="e">
        <f>NA()</f>
        <v>#N/A</v>
      </c>
      <c r="AL5201" t="e">
        <f>NA()</f>
        <v>#N/A</v>
      </c>
      <c r="AM5201" t="e">
        <f>NA()</f>
        <v>#N/A</v>
      </c>
      <c r="AN5201" s="13">
        <v>1.5912999999999999</v>
      </c>
      <c r="AO5201" t="e">
        <f>NA()</f>
        <v>#N/A</v>
      </c>
      <c r="AP5201" t="e">
        <f>NA()</f>
        <v>#N/A</v>
      </c>
    </row>
    <row r="5202" spans="31:42" x14ac:dyDescent="0.35">
      <c r="AE5202" s="25">
        <v>43516</v>
      </c>
      <c r="AF5202" t="e">
        <f>NA()</f>
        <v>#N/A</v>
      </c>
      <c r="AG5202" t="e">
        <f>NA()</f>
        <v>#N/A</v>
      </c>
      <c r="AH5202" t="e">
        <f>NA()</f>
        <v>#N/A</v>
      </c>
      <c r="AI5202" t="e">
        <f>NA()</f>
        <v>#N/A</v>
      </c>
      <c r="AJ5202" t="e">
        <f>NA()</f>
        <v>#N/A</v>
      </c>
      <c r="AK5202" t="e">
        <f>NA()</f>
        <v>#N/A</v>
      </c>
      <c r="AL5202" t="e">
        <f>NA()</f>
        <v>#N/A</v>
      </c>
      <c r="AM5202" t="e">
        <f>NA()</f>
        <v>#N/A</v>
      </c>
      <c r="AN5202" s="13">
        <v>1.5915999999999999</v>
      </c>
      <c r="AO5202" t="e">
        <f>NA()</f>
        <v>#N/A</v>
      </c>
      <c r="AP5202" t="e">
        <f>NA()</f>
        <v>#N/A</v>
      </c>
    </row>
    <row r="5203" spans="31:42" x14ac:dyDescent="0.35">
      <c r="AE5203" s="25">
        <v>43517</v>
      </c>
      <c r="AF5203" t="e">
        <f>NA()</f>
        <v>#N/A</v>
      </c>
      <c r="AG5203" t="e">
        <f>NA()</f>
        <v>#N/A</v>
      </c>
      <c r="AH5203" t="e">
        <f>NA()</f>
        <v>#N/A</v>
      </c>
      <c r="AI5203" t="e">
        <f>NA()</f>
        <v>#N/A</v>
      </c>
      <c r="AJ5203" t="e">
        <f>NA()</f>
        <v>#N/A</v>
      </c>
      <c r="AK5203" t="e">
        <f>NA()</f>
        <v>#N/A</v>
      </c>
      <c r="AL5203" t="e">
        <f>NA()</f>
        <v>#N/A</v>
      </c>
      <c r="AM5203" t="e">
        <f>NA()</f>
        <v>#N/A</v>
      </c>
      <c r="AN5203" s="13">
        <v>1.5895999999999999</v>
      </c>
      <c r="AO5203" t="e">
        <f>NA()</f>
        <v>#N/A</v>
      </c>
      <c r="AP5203" t="e">
        <f>NA()</f>
        <v>#N/A</v>
      </c>
    </row>
    <row r="5204" spans="31:42" x14ac:dyDescent="0.35">
      <c r="AE5204" s="25">
        <v>43518</v>
      </c>
      <c r="AF5204" t="e">
        <f>NA()</f>
        <v>#N/A</v>
      </c>
      <c r="AG5204" t="e">
        <f>NA()</f>
        <v>#N/A</v>
      </c>
      <c r="AH5204" t="e">
        <f>NA()</f>
        <v>#N/A</v>
      </c>
      <c r="AI5204" t="e">
        <f>NA()</f>
        <v>#N/A</v>
      </c>
      <c r="AJ5204" t="e">
        <f>NA()</f>
        <v>#N/A</v>
      </c>
      <c r="AK5204" t="e">
        <f>NA()</f>
        <v>#N/A</v>
      </c>
      <c r="AL5204" t="e">
        <f>NA()</f>
        <v>#N/A</v>
      </c>
      <c r="AM5204" t="e">
        <f>NA()</f>
        <v>#N/A</v>
      </c>
      <c r="AN5204" s="13">
        <v>1.5947</v>
      </c>
      <c r="AO5204" t="e">
        <f>NA()</f>
        <v>#N/A</v>
      </c>
      <c r="AP5204" t="e">
        <f>NA()</f>
        <v>#N/A</v>
      </c>
    </row>
    <row r="5205" spans="31:42" x14ac:dyDescent="0.35">
      <c r="AE5205" s="25">
        <v>43519</v>
      </c>
      <c r="AF5205" t="e">
        <f>NA()</f>
        <v>#N/A</v>
      </c>
      <c r="AG5205" t="e">
        <f>NA()</f>
        <v>#N/A</v>
      </c>
      <c r="AH5205" t="e">
        <f>NA()</f>
        <v>#N/A</v>
      </c>
      <c r="AI5205" t="e">
        <f>NA()</f>
        <v>#N/A</v>
      </c>
      <c r="AJ5205" t="e">
        <f>NA()</f>
        <v>#N/A</v>
      </c>
      <c r="AK5205" t="e">
        <f>NA()</f>
        <v>#N/A</v>
      </c>
      <c r="AL5205" t="e">
        <f>NA()</f>
        <v>#N/A</v>
      </c>
      <c r="AM5205" t="e">
        <f>NA()</f>
        <v>#N/A</v>
      </c>
      <c r="AN5205" t="e">
        <f>NA()</f>
        <v>#N/A</v>
      </c>
      <c r="AO5205" t="e">
        <f>NA()</f>
        <v>#N/A</v>
      </c>
      <c r="AP5205" t="e">
        <f>NA()</f>
        <v>#N/A</v>
      </c>
    </row>
    <row r="5206" spans="31:42" x14ac:dyDescent="0.35">
      <c r="AE5206" s="25">
        <v>43520</v>
      </c>
      <c r="AF5206" t="e">
        <f>NA()</f>
        <v>#N/A</v>
      </c>
      <c r="AG5206" t="e">
        <f>NA()</f>
        <v>#N/A</v>
      </c>
      <c r="AH5206" t="e">
        <f>NA()</f>
        <v>#N/A</v>
      </c>
      <c r="AI5206" t="e">
        <f>NA()</f>
        <v>#N/A</v>
      </c>
      <c r="AJ5206" t="e">
        <f>NA()</f>
        <v>#N/A</v>
      </c>
      <c r="AK5206" t="e">
        <f>NA()</f>
        <v>#N/A</v>
      </c>
      <c r="AL5206" t="e">
        <f>NA()</f>
        <v>#N/A</v>
      </c>
      <c r="AM5206" t="e">
        <f>NA()</f>
        <v>#N/A</v>
      </c>
      <c r="AN5206" t="e">
        <f>NA()</f>
        <v>#N/A</v>
      </c>
      <c r="AO5206" t="e">
        <f>NA()</f>
        <v>#N/A</v>
      </c>
      <c r="AP5206" t="e">
        <f>NA()</f>
        <v>#N/A</v>
      </c>
    </row>
    <row r="5207" spans="31:42" x14ac:dyDescent="0.35">
      <c r="AE5207" s="25">
        <v>43521</v>
      </c>
      <c r="AF5207" t="e">
        <f>NA()</f>
        <v>#N/A</v>
      </c>
      <c r="AG5207" t="e">
        <f>NA()</f>
        <v>#N/A</v>
      </c>
      <c r="AH5207" t="e">
        <f>NA()</f>
        <v>#N/A</v>
      </c>
      <c r="AI5207" t="e">
        <f>NA()</f>
        <v>#N/A</v>
      </c>
      <c r="AJ5207" t="e">
        <f>NA()</f>
        <v>#N/A</v>
      </c>
      <c r="AK5207" t="e">
        <f>NA()</f>
        <v>#N/A</v>
      </c>
      <c r="AL5207" t="e">
        <f>NA()</f>
        <v>#N/A</v>
      </c>
      <c r="AM5207" t="e">
        <f>NA()</f>
        <v>#N/A</v>
      </c>
      <c r="AN5207" s="13">
        <v>1.5955999999999999</v>
      </c>
      <c r="AO5207" t="e">
        <f>NA()</f>
        <v>#N/A</v>
      </c>
      <c r="AP5207" t="e">
        <f>NA()</f>
        <v>#N/A</v>
      </c>
    </row>
    <row r="5208" spans="31:42" x14ac:dyDescent="0.35">
      <c r="AE5208" s="25">
        <v>43522</v>
      </c>
      <c r="AF5208" t="e">
        <f>NA()</f>
        <v>#N/A</v>
      </c>
      <c r="AG5208" t="e">
        <f>NA()</f>
        <v>#N/A</v>
      </c>
      <c r="AH5208" t="e">
        <f>NA()</f>
        <v>#N/A</v>
      </c>
      <c r="AI5208" t="e">
        <f>NA()</f>
        <v>#N/A</v>
      </c>
      <c r="AJ5208" t="e">
        <f>NA()</f>
        <v>#N/A</v>
      </c>
      <c r="AK5208" t="e">
        <f>NA()</f>
        <v>#N/A</v>
      </c>
      <c r="AL5208" t="e">
        <f>NA()</f>
        <v>#N/A</v>
      </c>
      <c r="AM5208" t="e">
        <f>NA()</f>
        <v>#N/A</v>
      </c>
      <c r="AN5208" s="13">
        <v>1.5969</v>
      </c>
      <c r="AO5208" t="e">
        <f>NA()</f>
        <v>#N/A</v>
      </c>
      <c r="AP5208" t="e">
        <f>NA()</f>
        <v>#N/A</v>
      </c>
    </row>
    <row r="5209" spans="31:42" x14ac:dyDescent="0.35">
      <c r="AE5209" s="25">
        <v>43523</v>
      </c>
      <c r="AF5209" t="e">
        <f>NA()</f>
        <v>#N/A</v>
      </c>
      <c r="AG5209" t="e">
        <f>NA()</f>
        <v>#N/A</v>
      </c>
      <c r="AH5209" t="e">
        <f>NA()</f>
        <v>#N/A</v>
      </c>
      <c r="AI5209" t="e">
        <f>NA()</f>
        <v>#N/A</v>
      </c>
      <c r="AJ5209" t="e">
        <f>NA()</f>
        <v>#N/A</v>
      </c>
      <c r="AK5209" t="e">
        <f>NA()</f>
        <v>#N/A</v>
      </c>
      <c r="AL5209" t="e">
        <f>NA()</f>
        <v>#N/A</v>
      </c>
      <c r="AM5209" t="e">
        <f>NA()</f>
        <v>#N/A</v>
      </c>
      <c r="AN5209" s="13">
        <v>1.5974999999999999</v>
      </c>
      <c r="AO5209" t="e">
        <f>NA()</f>
        <v>#N/A</v>
      </c>
      <c r="AP5209" t="e">
        <f>NA()</f>
        <v>#N/A</v>
      </c>
    </row>
    <row r="5210" spans="31:42" x14ac:dyDescent="0.35">
      <c r="AE5210" s="25">
        <v>43524</v>
      </c>
      <c r="AF5210" t="e">
        <f>NA()</f>
        <v>#N/A</v>
      </c>
      <c r="AG5210" t="e">
        <f>NA()</f>
        <v>#N/A</v>
      </c>
      <c r="AH5210" t="e">
        <f>NA()</f>
        <v>#N/A</v>
      </c>
      <c r="AI5210" t="e">
        <f>NA()</f>
        <v>#N/A</v>
      </c>
      <c r="AJ5210" t="e">
        <f>NA()</f>
        <v>#N/A</v>
      </c>
      <c r="AK5210" t="e">
        <f>NA()</f>
        <v>#N/A</v>
      </c>
      <c r="AL5210" t="e">
        <f>NA()</f>
        <v>#N/A</v>
      </c>
      <c r="AM5210" t="e">
        <f>NA()</f>
        <v>#N/A</v>
      </c>
      <c r="AN5210" s="13">
        <v>1.5944</v>
      </c>
      <c r="AO5210" t="e">
        <f>NA()</f>
        <v>#N/A</v>
      </c>
      <c r="AP5210" t="e">
        <f>NA()</f>
        <v>#N/A</v>
      </c>
    </row>
    <row r="5211" spans="31:42" x14ac:dyDescent="0.35">
      <c r="AE5211" s="25">
        <v>43525</v>
      </c>
      <c r="AF5211" t="e">
        <f>NA()</f>
        <v>#N/A</v>
      </c>
      <c r="AG5211" t="e">
        <f>NA()</f>
        <v>#N/A</v>
      </c>
      <c r="AH5211" t="e">
        <f>NA()</f>
        <v>#N/A</v>
      </c>
      <c r="AI5211" t="e">
        <f>NA()</f>
        <v>#N/A</v>
      </c>
      <c r="AJ5211" t="e">
        <f>NA()</f>
        <v>#N/A</v>
      </c>
      <c r="AK5211" t="e">
        <f>NA()</f>
        <v>#N/A</v>
      </c>
      <c r="AL5211" t="e">
        <f>NA()</f>
        <v>#N/A</v>
      </c>
      <c r="AM5211" t="e">
        <f>NA()</f>
        <v>#N/A</v>
      </c>
      <c r="AN5211" s="13">
        <v>1.5896999999999999</v>
      </c>
      <c r="AO5211" s="13">
        <v>2.8916666700000002</v>
      </c>
      <c r="AP5211" t="e">
        <f>NA()</f>
        <v>#N/A</v>
      </c>
    </row>
    <row r="5212" spans="31:42" x14ac:dyDescent="0.35">
      <c r="AE5212" s="25">
        <v>43526</v>
      </c>
      <c r="AF5212" t="e">
        <f>NA()</f>
        <v>#N/A</v>
      </c>
      <c r="AG5212" t="e">
        <f>NA()</f>
        <v>#N/A</v>
      </c>
      <c r="AH5212" t="e">
        <f>NA()</f>
        <v>#N/A</v>
      </c>
      <c r="AI5212" t="e">
        <f>NA()</f>
        <v>#N/A</v>
      </c>
      <c r="AJ5212" t="e">
        <f>NA()</f>
        <v>#N/A</v>
      </c>
      <c r="AK5212" t="e">
        <f>NA()</f>
        <v>#N/A</v>
      </c>
      <c r="AL5212" t="e">
        <f>NA()</f>
        <v>#N/A</v>
      </c>
      <c r="AM5212" t="e">
        <f>NA()</f>
        <v>#N/A</v>
      </c>
      <c r="AN5212" t="e">
        <f>NA()</f>
        <v>#N/A</v>
      </c>
      <c r="AO5212" t="e">
        <f>NA()</f>
        <v>#N/A</v>
      </c>
      <c r="AP5212" t="e">
        <f>NA()</f>
        <v>#N/A</v>
      </c>
    </row>
    <row r="5213" spans="31:42" x14ac:dyDescent="0.35">
      <c r="AE5213" s="25">
        <v>43527</v>
      </c>
      <c r="AF5213" t="e">
        <f>NA()</f>
        <v>#N/A</v>
      </c>
      <c r="AG5213" t="e">
        <f>NA()</f>
        <v>#N/A</v>
      </c>
      <c r="AH5213" t="e">
        <f>NA()</f>
        <v>#N/A</v>
      </c>
      <c r="AI5213" t="e">
        <f>NA()</f>
        <v>#N/A</v>
      </c>
      <c r="AJ5213" t="e">
        <f>NA()</f>
        <v>#N/A</v>
      </c>
      <c r="AK5213" t="e">
        <f>NA()</f>
        <v>#N/A</v>
      </c>
      <c r="AL5213" t="e">
        <f>NA()</f>
        <v>#N/A</v>
      </c>
      <c r="AM5213" t="e">
        <f>NA()</f>
        <v>#N/A</v>
      </c>
      <c r="AN5213" t="e">
        <f>NA()</f>
        <v>#N/A</v>
      </c>
      <c r="AO5213" t="e">
        <f>NA()</f>
        <v>#N/A</v>
      </c>
      <c r="AP5213" t="e">
        <f>NA()</f>
        <v>#N/A</v>
      </c>
    </row>
    <row r="5214" spans="31:42" x14ac:dyDescent="0.35">
      <c r="AE5214" s="25">
        <v>43528</v>
      </c>
      <c r="AF5214" t="e">
        <f>NA()</f>
        <v>#N/A</v>
      </c>
      <c r="AG5214" t="e">
        <f>NA()</f>
        <v>#N/A</v>
      </c>
      <c r="AH5214" t="e">
        <f>NA()</f>
        <v>#N/A</v>
      </c>
      <c r="AI5214" t="e">
        <f>NA()</f>
        <v>#N/A</v>
      </c>
      <c r="AJ5214" t="e">
        <f>NA()</f>
        <v>#N/A</v>
      </c>
      <c r="AK5214" t="e">
        <f>NA()</f>
        <v>#N/A</v>
      </c>
      <c r="AL5214" t="e">
        <f>NA()</f>
        <v>#N/A</v>
      </c>
      <c r="AM5214" t="e">
        <f>NA()</f>
        <v>#N/A</v>
      </c>
      <c r="AN5214" s="13">
        <v>1.5876999999999999</v>
      </c>
      <c r="AO5214" t="e">
        <f>NA()</f>
        <v>#N/A</v>
      </c>
      <c r="AP5214" t="e">
        <f>NA()</f>
        <v>#N/A</v>
      </c>
    </row>
    <row r="5215" spans="31:42" x14ac:dyDescent="0.35">
      <c r="AE5215" s="25">
        <v>43529</v>
      </c>
      <c r="AF5215" t="e">
        <f>NA()</f>
        <v>#N/A</v>
      </c>
      <c r="AG5215" t="e">
        <f>NA()</f>
        <v>#N/A</v>
      </c>
      <c r="AH5215" t="e">
        <f>NA()</f>
        <v>#N/A</v>
      </c>
      <c r="AI5215" t="e">
        <f>NA()</f>
        <v>#N/A</v>
      </c>
      <c r="AJ5215" t="e">
        <f>NA()</f>
        <v>#N/A</v>
      </c>
      <c r="AK5215" t="e">
        <f>NA()</f>
        <v>#N/A</v>
      </c>
      <c r="AL5215" t="e">
        <f>NA()</f>
        <v>#N/A</v>
      </c>
      <c r="AM5215" t="e">
        <f>NA()</f>
        <v>#N/A</v>
      </c>
      <c r="AN5215" s="13">
        <v>1.5884</v>
      </c>
      <c r="AO5215" t="e">
        <f>NA()</f>
        <v>#N/A</v>
      </c>
      <c r="AP5215" t="e">
        <f>NA()</f>
        <v>#N/A</v>
      </c>
    </row>
    <row r="5216" spans="31:42" x14ac:dyDescent="0.35">
      <c r="AE5216" s="25">
        <v>43530</v>
      </c>
      <c r="AF5216" t="e">
        <f>NA()</f>
        <v>#N/A</v>
      </c>
      <c r="AG5216" t="e">
        <f>NA()</f>
        <v>#N/A</v>
      </c>
      <c r="AH5216" t="e">
        <f>NA()</f>
        <v>#N/A</v>
      </c>
      <c r="AI5216" t="e">
        <f>NA()</f>
        <v>#N/A</v>
      </c>
      <c r="AJ5216" t="e">
        <f>NA()</f>
        <v>#N/A</v>
      </c>
      <c r="AK5216" t="e">
        <f>NA()</f>
        <v>#N/A</v>
      </c>
      <c r="AL5216" t="e">
        <f>NA()</f>
        <v>#N/A</v>
      </c>
      <c r="AM5216" t="e">
        <f>NA()</f>
        <v>#N/A</v>
      </c>
      <c r="AN5216" s="13">
        <v>1.5967</v>
      </c>
      <c r="AO5216" t="e">
        <f>NA()</f>
        <v>#N/A</v>
      </c>
      <c r="AP5216" t="e">
        <f>NA()</f>
        <v>#N/A</v>
      </c>
    </row>
    <row r="5217" spans="31:42" x14ac:dyDescent="0.35">
      <c r="AE5217" s="25">
        <v>43531</v>
      </c>
      <c r="AF5217" t="e">
        <f>NA()</f>
        <v>#N/A</v>
      </c>
      <c r="AG5217" t="e">
        <f>NA()</f>
        <v>#N/A</v>
      </c>
      <c r="AH5217" t="e">
        <f>NA()</f>
        <v>#N/A</v>
      </c>
      <c r="AI5217" t="e">
        <f>NA()</f>
        <v>#N/A</v>
      </c>
      <c r="AJ5217" t="e">
        <f>NA()</f>
        <v>#N/A</v>
      </c>
      <c r="AK5217" t="e">
        <f>NA()</f>
        <v>#N/A</v>
      </c>
      <c r="AL5217" t="e">
        <f>NA()</f>
        <v>#N/A</v>
      </c>
      <c r="AM5217" t="e">
        <f>NA()</f>
        <v>#N/A</v>
      </c>
      <c r="AN5217" s="13">
        <v>1.5980000000000001</v>
      </c>
      <c r="AO5217" t="e">
        <f>NA()</f>
        <v>#N/A</v>
      </c>
      <c r="AP5217" t="e">
        <f>NA()</f>
        <v>#N/A</v>
      </c>
    </row>
    <row r="5218" spans="31:42" x14ac:dyDescent="0.35">
      <c r="AE5218" s="25">
        <v>43532</v>
      </c>
      <c r="AF5218" t="e">
        <f>NA()</f>
        <v>#N/A</v>
      </c>
      <c r="AG5218" t="e">
        <f>NA()</f>
        <v>#N/A</v>
      </c>
      <c r="AH5218" t="e">
        <f>NA()</f>
        <v>#N/A</v>
      </c>
      <c r="AI5218" t="e">
        <f>NA()</f>
        <v>#N/A</v>
      </c>
      <c r="AJ5218" t="e">
        <f>NA()</f>
        <v>#N/A</v>
      </c>
      <c r="AK5218" t="e">
        <f>NA()</f>
        <v>#N/A</v>
      </c>
      <c r="AL5218" t="e">
        <f>NA()</f>
        <v>#N/A</v>
      </c>
      <c r="AM5218" t="e">
        <f>NA()</f>
        <v>#N/A</v>
      </c>
      <c r="AN5218" s="13">
        <v>1.5972</v>
      </c>
      <c r="AO5218" t="e">
        <f>NA()</f>
        <v>#N/A</v>
      </c>
      <c r="AP5218" t="e">
        <f>NA()</f>
        <v>#N/A</v>
      </c>
    </row>
    <row r="5219" spans="31:42" x14ac:dyDescent="0.35">
      <c r="AE5219" s="25">
        <v>43533</v>
      </c>
      <c r="AF5219" t="e">
        <f>NA()</f>
        <v>#N/A</v>
      </c>
      <c r="AG5219" t="e">
        <f>NA()</f>
        <v>#N/A</v>
      </c>
      <c r="AH5219" t="e">
        <f>NA()</f>
        <v>#N/A</v>
      </c>
      <c r="AI5219" t="e">
        <f>NA()</f>
        <v>#N/A</v>
      </c>
      <c r="AJ5219" t="e">
        <f>NA()</f>
        <v>#N/A</v>
      </c>
      <c r="AK5219" t="e">
        <f>NA()</f>
        <v>#N/A</v>
      </c>
      <c r="AL5219" t="e">
        <f>NA()</f>
        <v>#N/A</v>
      </c>
      <c r="AM5219" t="e">
        <f>NA()</f>
        <v>#N/A</v>
      </c>
      <c r="AN5219" t="e">
        <f>NA()</f>
        <v>#N/A</v>
      </c>
      <c r="AO5219" t="e">
        <f>NA()</f>
        <v>#N/A</v>
      </c>
      <c r="AP5219" t="e">
        <f>NA()</f>
        <v>#N/A</v>
      </c>
    </row>
    <row r="5220" spans="31:42" x14ac:dyDescent="0.35">
      <c r="AE5220" s="25">
        <v>43534</v>
      </c>
      <c r="AF5220" t="e">
        <f>NA()</f>
        <v>#N/A</v>
      </c>
      <c r="AG5220" t="e">
        <f>NA()</f>
        <v>#N/A</v>
      </c>
      <c r="AH5220" t="e">
        <f>NA()</f>
        <v>#N/A</v>
      </c>
      <c r="AI5220" t="e">
        <f>NA()</f>
        <v>#N/A</v>
      </c>
      <c r="AJ5220" t="e">
        <f>NA()</f>
        <v>#N/A</v>
      </c>
      <c r="AK5220" t="e">
        <f>NA()</f>
        <v>#N/A</v>
      </c>
      <c r="AL5220" t="e">
        <f>NA()</f>
        <v>#N/A</v>
      </c>
      <c r="AM5220" t="e">
        <f>NA()</f>
        <v>#N/A</v>
      </c>
      <c r="AN5220" t="e">
        <f>NA()</f>
        <v>#N/A</v>
      </c>
      <c r="AO5220" t="e">
        <f>NA()</f>
        <v>#N/A</v>
      </c>
      <c r="AP5220" t="e">
        <f>NA()</f>
        <v>#N/A</v>
      </c>
    </row>
    <row r="5221" spans="31:42" x14ac:dyDescent="0.35">
      <c r="AE5221" s="25">
        <v>43535</v>
      </c>
      <c r="AF5221" t="e">
        <f>NA()</f>
        <v>#N/A</v>
      </c>
      <c r="AG5221" t="e">
        <f>NA()</f>
        <v>#N/A</v>
      </c>
      <c r="AH5221" t="e">
        <f>NA()</f>
        <v>#N/A</v>
      </c>
      <c r="AI5221" t="e">
        <f>NA()</f>
        <v>#N/A</v>
      </c>
      <c r="AJ5221" t="e">
        <f>NA()</f>
        <v>#N/A</v>
      </c>
      <c r="AK5221" t="e">
        <f>NA()</f>
        <v>#N/A</v>
      </c>
      <c r="AL5221" t="e">
        <f>NA()</f>
        <v>#N/A</v>
      </c>
      <c r="AM5221" t="e">
        <f>NA()</f>
        <v>#N/A</v>
      </c>
      <c r="AN5221" s="13">
        <v>1.5952999999999999</v>
      </c>
      <c r="AO5221" t="e">
        <f>NA()</f>
        <v>#N/A</v>
      </c>
      <c r="AP5221" t="e">
        <f>NA()</f>
        <v>#N/A</v>
      </c>
    </row>
    <row r="5222" spans="31:42" x14ac:dyDescent="0.35">
      <c r="AE5222" s="25">
        <v>43536</v>
      </c>
      <c r="AF5222" t="e">
        <f>NA()</f>
        <v>#N/A</v>
      </c>
      <c r="AG5222" t="e">
        <f>NA()</f>
        <v>#N/A</v>
      </c>
      <c r="AH5222" t="e">
        <f>NA()</f>
        <v>#N/A</v>
      </c>
      <c r="AI5222" t="e">
        <f>NA()</f>
        <v>#N/A</v>
      </c>
      <c r="AJ5222" t="e">
        <f>NA()</f>
        <v>#N/A</v>
      </c>
      <c r="AK5222" t="e">
        <f>NA()</f>
        <v>#N/A</v>
      </c>
      <c r="AL5222" t="e">
        <f>NA()</f>
        <v>#N/A</v>
      </c>
      <c r="AM5222" t="e">
        <f>NA()</f>
        <v>#N/A</v>
      </c>
      <c r="AN5222" s="13">
        <v>1.5886</v>
      </c>
      <c r="AO5222" t="e">
        <f>NA()</f>
        <v>#N/A</v>
      </c>
      <c r="AP5222" t="e">
        <f>NA()</f>
        <v>#N/A</v>
      </c>
    </row>
    <row r="5223" spans="31:42" x14ac:dyDescent="0.35">
      <c r="AE5223" s="25">
        <v>43537</v>
      </c>
      <c r="AF5223" t="e">
        <f>NA()</f>
        <v>#N/A</v>
      </c>
      <c r="AG5223" t="e">
        <f>NA()</f>
        <v>#N/A</v>
      </c>
      <c r="AH5223" t="e">
        <f>NA()</f>
        <v>#N/A</v>
      </c>
      <c r="AI5223" t="e">
        <f>NA()</f>
        <v>#N/A</v>
      </c>
      <c r="AJ5223" t="e">
        <f>NA()</f>
        <v>#N/A</v>
      </c>
      <c r="AK5223" t="e">
        <f>NA()</f>
        <v>#N/A</v>
      </c>
      <c r="AL5223" t="e">
        <f>NA()</f>
        <v>#N/A</v>
      </c>
      <c r="AM5223" t="e">
        <f>NA()</f>
        <v>#N/A</v>
      </c>
      <c r="AN5223" s="13">
        <v>1.5828</v>
      </c>
      <c r="AO5223" t="e">
        <f>NA()</f>
        <v>#N/A</v>
      </c>
      <c r="AP5223" t="e">
        <f>NA()</f>
        <v>#N/A</v>
      </c>
    </row>
    <row r="5224" spans="31:42" x14ac:dyDescent="0.35">
      <c r="AE5224" s="25">
        <v>43538</v>
      </c>
      <c r="AF5224" t="e">
        <f>NA()</f>
        <v>#N/A</v>
      </c>
      <c r="AG5224" t="e">
        <f>NA()</f>
        <v>#N/A</v>
      </c>
      <c r="AH5224" t="e">
        <f>NA()</f>
        <v>#N/A</v>
      </c>
      <c r="AI5224" t="e">
        <f>NA()</f>
        <v>#N/A</v>
      </c>
      <c r="AJ5224" t="e">
        <f>NA()</f>
        <v>#N/A</v>
      </c>
      <c r="AK5224" t="e">
        <f>NA()</f>
        <v>#N/A</v>
      </c>
      <c r="AL5224" t="e">
        <f>NA()</f>
        <v>#N/A</v>
      </c>
      <c r="AM5224" t="e">
        <f>NA()</f>
        <v>#N/A</v>
      </c>
      <c r="AN5224" s="13">
        <v>1.5772999999999999</v>
      </c>
      <c r="AO5224" t="e">
        <f>NA()</f>
        <v>#N/A</v>
      </c>
      <c r="AP5224" t="e">
        <f>NA()</f>
        <v>#N/A</v>
      </c>
    </row>
    <row r="5225" spans="31:42" x14ac:dyDescent="0.35">
      <c r="AE5225" s="25">
        <v>43539</v>
      </c>
      <c r="AF5225" t="e">
        <f>NA()</f>
        <v>#N/A</v>
      </c>
      <c r="AG5225" t="e">
        <f>NA()</f>
        <v>#N/A</v>
      </c>
      <c r="AH5225" t="e">
        <f>NA()</f>
        <v>#N/A</v>
      </c>
      <c r="AI5225" t="e">
        <f>NA()</f>
        <v>#N/A</v>
      </c>
      <c r="AJ5225" t="e">
        <f>NA()</f>
        <v>#N/A</v>
      </c>
      <c r="AK5225" t="e">
        <f>NA()</f>
        <v>#N/A</v>
      </c>
      <c r="AL5225" t="e">
        <f>NA()</f>
        <v>#N/A</v>
      </c>
      <c r="AM5225" t="e">
        <f>NA()</f>
        <v>#N/A</v>
      </c>
      <c r="AN5225" s="13">
        <v>1.5679000000000001</v>
      </c>
      <c r="AO5225" t="e">
        <f>NA()</f>
        <v>#N/A</v>
      </c>
      <c r="AP5225" t="e">
        <f>NA()</f>
        <v>#N/A</v>
      </c>
    </row>
    <row r="5226" spans="31:42" x14ac:dyDescent="0.35">
      <c r="AE5226" s="25">
        <v>43540</v>
      </c>
      <c r="AF5226" t="e">
        <f>NA()</f>
        <v>#N/A</v>
      </c>
      <c r="AG5226" t="e">
        <f>NA()</f>
        <v>#N/A</v>
      </c>
      <c r="AH5226" t="e">
        <f>NA()</f>
        <v>#N/A</v>
      </c>
      <c r="AI5226" t="e">
        <f>NA()</f>
        <v>#N/A</v>
      </c>
      <c r="AJ5226" t="e">
        <f>NA()</f>
        <v>#N/A</v>
      </c>
      <c r="AK5226" t="e">
        <f>NA()</f>
        <v>#N/A</v>
      </c>
      <c r="AL5226" t="e">
        <f>NA()</f>
        <v>#N/A</v>
      </c>
      <c r="AM5226" t="e">
        <f>NA()</f>
        <v>#N/A</v>
      </c>
      <c r="AN5226" t="e">
        <f>NA()</f>
        <v>#N/A</v>
      </c>
      <c r="AO5226" t="e">
        <f>NA()</f>
        <v>#N/A</v>
      </c>
      <c r="AP5226" t="e">
        <f>NA()</f>
        <v>#N/A</v>
      </c>
    </row>
    <row r="5227" spans="31:42" x14ac:dyDescent="0.35">
      <c r="AE5227" s="25">
        <v>43541</v>
      </c>
      <c r="AF5227" t="e">
        <f>NA()</f>
        <v>#N/A</v>
      </c>
      <c r="AG5227" t="e">
        <f>NA()</f>
        <v>#N/A</v>
      </c>
      <c r="AH5227" t="e">
        <f>NA()</f>
        <v>#N/A</v>
      </c>
      <c r="AI5227" t="e">
        <f>NA()</f>
        <v>#N/A</v>
      </c>
      <c r="AJ5227" t="e">
        <f>NA()</f>
        <v>#N/A</v>
      </c>
      <c r="AK5227" t="e">
        <f>NA()</f>
        <v>#N/A</v>
      </c>
      <c r="AL5227" t="e">
        <f>NA()</f>
        <v>#N/A</v>
      </c>
      <c r="AM5227" t="e">
        <f>NA()</f>
        <v>#N/A</v>
      </c>
      <c r="AN5227" t="e">
        <f>NA()</f>
        <v>#N/A</v>
      </c>
      <c r="AO5227" t="e">
        <f>NA()</f>
        <v>#N/A</v>
      </c>
      <c r="AP5227" t="e">
        <f>NA()</f>
        <v>#N/A</v>
      </c>
    </row>
    <row r="5228" spans="31:42" x14ac:dyDescent="0.35">
      <c r="AE5228" s="25">
        <v>43542</v>
      </c>
      <c r="AF5228" t="e">
        <f>NA()</f>
        <v>#N/A</v>
      </c>
      <c r="AG5228" t="e">
        <f>NA()</f>
        <v>#N/A</v>
      </c>
      <c r="AH5228" t="e">
        <f>NA()</f>
        <v>#N/A</v>
      </c>
      <c r="AI5228" t="e">
        <f>NA()</f>
        <v>#N/A</v>
      </c>
      <c r="AJ5228" t="e">
        <f>NA()</f>
        <v>#N/A</v>
      </c>
      <c r="AK5228" t="e">
        <f>NA()</f>
        <v>#N/A</v>
      </c>
      <c r="AL5228" t="e">
        <f>NA()</f>
        <v>#N/A</v>
      </c>
      <c r="AM5228" t="e">
        <f>NA()</f>
        <v>#N/A</v>
      </c>
      <c r="AN5228" s="13">
        <v>1.5640000000000001</v>
      </c>
      <c r="AO5228" t="e">
        <f>NA()</f>
        <v>#N/A</v>
      </c>
      <c r="AP5228" t="e">
        <f>NA()</f>
        <v>#N/A</v>
      </c>
    </row>
    <row r="5229" spans="31:42" x14ac:dyDescent="0.35">
      <c r="AE5229" s="25">
        <v>43543</v>
      </c>
      <c r="AF5229" t="e">
        <f>NA()</f>
        <v>#N/A</v>
      </c>
      <c r="AG5229" t="e">
        <f>NA()</f>
        <v>#N/A</v>
      </c>
      <c r="AH5229" t="e">
        <f>NA()</f>
        <v>#N/A</v>
      </c>
      <c r="AI5229" t="e">
        <f>NA()</f>
        <v>#N/A</v>
      </c>
      <c r="AJ5229" t="e">
        <f>NA()</f>
        <v>#N/A</v>
      </c>
      <c r="AK5229" t="e">
        <f>NA()</f>
        <v>#N/A</v>
      </c>
      <c r="AL5229" t="e">
        <f>NA()</f>
        <v>#N/A</v>
      </c>
      <c r="AM5229" t="e">
        <f>NA()</f>
        <v>#N/A</v>
      </c>
      <c r="AN5229" s="13">
        <v>1.5586</v>
      </c>
      <c r="AO5229" t="e">
        <f>NA()</f>
        <v>#N/A</v>
      </c>
      <c r="AP5229" t="e">
        <f>NA()</f>
        <v>#N/A</v>
      </c>
    </row>
    <row r="5230" spans="31:42" x14ac:dyDescent="0.35">
      <c r="AE5230" s="25">
        <v>43544</v>
      </c>
      <c r="AF5230" t="e">
        <f>NA()</f>
        <v>#N/A</v>
      </c>
      <c r="AG5230" t="e">
        <f>NA()</f>
        <v>#N/A</v>
      </c>
      <c r="AH5230" t="e">
        <f>NA()</f>
        <v>#N/A</v>
      </c>
      <c r="AI5230" t="e">
        <f>NA()</f>
        <v>#N/A</v>
      </c>
      <c r="AJ5230" t="e">
        <f>NA()</f>
        <v>#N/A</v>
      </c>
      <c r="AK5230" t="e">
        <f>NA()</f>
        <v>#N/A</v>
      </c>
      <c r="AL5230" t="e">
        <f>NA()</f>
        <v>#N/A</v>
      </c>
      <c r="AM5230" t="e">
        <f>NA()</f>
        <v>#N/A</v>
      </c>
      <c r="AN5230" s="13">
        <v>1.5538000000000001</v>
      </c>
      <c r="AO5230" t="e">
        <f>NA()</f>
        <v>#N/A</v>
      </c>
      <c r="AP5230" t="e">
        <f>NA()</f>
        <v>#N/A</v>
      </c>
    </row>
    <row r="5231" spans="31:42" x14ac:dyDescent="0.35">
      <c r="AE5231" s="25">
        <v>43545</v>
      </c>
      <c r="AF5231" t="e">
        <f>NA()</f>
        <v>#N/A</v>
      </c>
      <c r="AG5231" t="e">
        <f>NA()</f>
        <v>#N/A</v>
      </c>
      <c r="AH5231" t="e">
        <f>NA()</f>
        <v>#N/A</v>
      </c>
      <c r="AI5231" t="e">
        <f>NA()</f>
        <v>#N/A</v>
      </c>
      <c r="AJ5231" t="e">
        <f>NA()</f>
        <v>#N/A</v>
      </c>
      <c r="AK5231" t="e">
        <f>NA()</f>
        <v>#N/A</v>
      </c>
      <c r="AL5231" t="e">
        <f>NA()</f>
        <v>#N/A</v>
      </c>
      <c r="AM5231" t="e">
        <f>NA()</f>
        <v>#N/A</v>
      </c>
      <c r="AN5231" s="13">
        <v>1.5490999999999999</v>
      </c>
      <c r="AO5231" t="e">
        <f>NA()</f>
        <v>#N/A</v>
      </c>
      <c r="AP5231" t="e">
        <f>NA()</f>
        <v>#N/A</v>
      </c>
    </row>
    <row r="5232" spans="31:42" x14ac:dyDescent="0.35">
      <c r="AE5232" s="25">
        <v>43546</v>
      </c>
      <c r="AF5232" t="e">
        <f>NA()</f>
        <v>#N/A</v>
      </c>
      <c r="AG5232" t="e">
        <f>NA()</f>
        <v>#N/A</v>
      </c>
      <c r="AH5232" t="e">
        <f>NA()</f>
        <v>#N/A</v>
      </c>
      <c r="AI5232" t="e">
        <f>NA()</f>
        <v>#N/A</v>
      </c>
      <c r="AJ5232" t="e">
        <f>NA()</f>
        <v>#N/A</v>
      </c>
      <c r="AK5232" t="e">
        <f>NA()</f>
        <v>#N/A</v>
      </c>
      <c r="AL5232" t="e">
        <f>NA()</f>
        <v>#N/A</v>
      </c>
      <c r="AM5232" t="e">
        <f>NA()</f>
        <v>#N/A</v>
      </c>
      <c r="AN5232" s="13">
        <v>1.5363</v>
      </c>
      <c r="AO5232" t="e">
        <f>NA()</f>
        <v>#N/A</v>
      </c>
      <c r="AP5232" t="e">
        <f>NA()</f>
        <v>#N/A</v>
      </c>
    </row>
    <row r="5233" spans="31:42" x14ac:dyDescent="0.35">
      <c r="AE5233" s="25">
        <v>43547</v>
      </c>
      <c r="AF5233" t="e">
        <f>NA()</f>
        <v>#N/A</v>
      </c>
      <c r="AG5233" t="e">
        <f>NA()</f>
        <v>#N/A</v>
      </c>
      <c r="AH5233" t="e">
        <f>NA()</f>
        <v>#N/A</v>
      </c>
      <c r="AI5233" t="e">
        <f>NA()</f>
        <v>#N/A</v>
      </c>
      <c r="AJ5233" t="e">
        <f>NA()</f>
        <v>#N/A</v>
      </c>
      <c r="AK5233" t="e">
        <f>NA()</f>
        <v>#N/A</v>
      </c>
      <c r="AL5233" t="e">
        <f>NA()</f>
        <v>#N/A</v>
      </c>
      <c r="AM5233" t="e">
        <f>NA()</f>
        <v>#N/A</v>
      </c>
      <c r="AN5233" t="e">
        <f>NA()</f>
        <v>#N/A</v>
      </c>
      <c r="AO5233" t="e">
        <f>NA()</f>
        <v>#N/A</v>
      </c>
      <c r="AP5233" t="e">
        <f>NA()</f>
        <v>#N/A</v>
      </c>
    </row>
    <row r="5234" spans="31:42" x14ac:dyDescent="0.35">
      <c r="AE5234" s="25">
        <v>43548</v>
      </c>
      <c r="AF5234" t="e">
        <f>NA()</f>
        <v>#N/A</v>
      </c>
      <c r="AG5234" t="e">
        <f>NA()</f>
        <v>#N/A</v>
      </c>
      <c r="AH5234" t="e">
        <f>NA()</f>
        <v>#N/A</v>
      </c>
      <c r="AI5234" t="e">
        <f>NA()</f>
        <v>#N/A</v>
      </c>
      <c r="AJ5234" t="e">
        <f>NA()</f>
        <v>#N/A</v>
      </c>
      <c r="AK5234" t="e">
        <f>NA()</f>
        <v>#N/A</v>
      </c>
      <c r="AL5234" t="e">
        <f>NA()</f>
        <v>#N/A</v>
      </c>
      <c r="AM5234" t="e">
        <f>NA()</f>
        <v>#N/A</v>
      </c>
      <c r="AN5234" t="e">
        <f>NA()</f>
        <v>#N/A</v>
      </c>
      <c r="AO5234" t="e">
        <f>NA()</f>
        <v>#N/A</v>
      </c>
      <c r="AP5234" t="e">
        <f>NA()</f>
        <v>#N/A</v>
      </c>
    </row>
    <row r="5235" spans="31:42" x14ac:dyDescent="0.35">
      <c r="AE5235" s="25">
        <v>43549</v>
      </c>
      <c r="AF5235" t="e">
        <f>NA()</f>
        <v>#N/A</v>
      </c>
      <c r="AG5235" t="e">
        <f>NA()</f>
        <v>#N/A</v>
      </c>
      <c r="AH5235" t="e">
        <f>NA()</f>
        <v>#N/A</v>
      </c>
      <c r="AI5235" t="e">
        <f>NA()</f>
        <v>#N/A</v>
      </c>
      <c r="AJ5235" t="e">
        <f>NA()</f>
        <v>#N/A</v>
      </c>
      <c r="AK5235" t="e">
        <f>NA()</f>
        <v>#N/A</v>
      </c>
      <c r="AL5235" t="e">
        <f>NA()</f>
        <v>#N/A</v>
      </c>
      <c r="AM5235" t="e">
        <f>NA()</f>
        <v>#N/A</v>
      </c>
      <c r="AN5235" s="13">
        <v>1.5322</v>
      </c>
      <c r="AO5235" t="e">
        <f>NA()</f>
        <v>#N/A</v>
      </c>
      <c r="AP5235" t="e">
        <f>NA()</f>
        <v>#N/A</v>
      </c>
    </row>
    <row r="5236" spans="31:42" x14ac:dyDescent="0.35">
      <c r="AE5236" s="25">
        <v>43550</v>
      </c>
      <c r="AF5236" t="e">
        <f>NA()</f>
        <v>#N/A</v>
      </c>
      <c r="AG5236" t="e">
        <f>NA()</f>
        <v>#N/A</v>
      </c>
      <c r="AH5236" t="e">
        <f>NA()</f>
        <v>#N/A</v>
      </c>
      <c r="AI5236" t="e">
        <f>NA()</f>
        <v>#N/A</v>
      </c>
      <c r="AJ5236" t="e">
        <f>NA()</f>
        <v>#N/A</v>
      </c>
      <c r="AK5236" t="e">
        <f>NA()</f>
        <v>#N/A</v>
      </c>
      <c r="AL5236" t="e">
        <f>NA()</f>
        <v>#N/A</v>
      </c>
      <c r="AM5236" t="e">
        <f>NA()</f>
        <v>#N/A</v>
      </c>
      <c r="AN5236" s="13">
        <v>1.5266999999999999</v>
      </c>
      <c r="AO5236" t="e">
        <f>NA()</f>
        <v>#N/A</v>
      </c>
      <c r="AP5236" t="e">
        <f>NA()</f>
        <v>#N/A</v>
      </c>
    </row>
    <row r="5237" spans="31:42" x14ac:dyDescent="0.35">
      <c r="AE5237" s="25">
        <v>43551</v>
      </c>
      <c r="AF5237" t="e">
        <f>NA()</f>
        <v>#N/A</v>
      </c>
      <c r="AG5237" t="e">
        <f>NA()</f>
        <v>#N/A</v>
      </c>
      <c r="AH5237" t="e">
        <f>NA()</f>
        <v>#N/A</v>
      </c>
      <c r="AI5237" t="e">
        <f>NA()</f>
        <v>#N/A</v>
      </c>
      <c r="AJ5237" t="e">
        <f>NA()</f>
        <v>#N/A</v>
      </c>
      <c r="AK5237" t="e">
        <f>NA()</f>
        <v>#N/A</v>
      </c>
      <c r="AL5237" t="e">
        <f>NA()</f>
        <v>#N/A</v>
      </c>
      <c r="AM5237" t="e">
        <f>NA()</f>
        <v>#N/A</v>
      </c>
      <c r="AN5237" s="13">
        <v>1.5283</v>
      </c>
      <c r="AO5237" t="e">
        <f>NA()</f>
        <v>#N/A</v>
      </c>
      <c r="AP5237" t="e">
        <f>NA()</f>
        <v>#N/A</v>
      </c>
    </row>
    <row r="5238" spans="31:42" x14ac:dyDescent="0.35">
      <c r="AE5238" s="25">
        <v>43552</v>
      </c>
      <c r="AF5238" t="e">
        <f>NA()</f>
        <v>#N/A</v>
      </c>
      <c r="AG5238" t="e">
        <f>NA()</f>
        <v>#N/A</v>
      </c>
      <c r="AH5238" t="e">
        <f>NA()</f>
        <v>#N/A</v>
      </c>
      <c r="AI5238" t="e">
        <f>NA()</f>
        <v>#N/A</v>
      </c>
      <c r="AJ5238" t="e">
        <f>NA()</f>
        <v>#N/A</v>
      </c>
      <c r="AK5238" t="e">
        <f>NA()</f>
        <v>#N/A</v>
      </c>
      <c r="AL5238" t="e">
        <f>NA()</f>
        <v>#N/A</v>
      </c>
      <c r="AM5238" t="e">
        <f>NA()</f>
        <v>#N/A</v>
      </c>
      <c r="AN5238" s="13">
        <v>1.5284</v>
      </c>
      <c r="AO5238" t="e">
        <f>NA()</f>
        <v>#N/A</v>
      </c>
      <c r="AP5238" t="e">
        <f>NA()</f>
        <v>#N/A</v>
      </c>
    </row>
    <row r="5239" spans="31:42" x14ac:dyDescent="0.35">
      <c r="AE5239" s="25">
        <v>43553</v>
      </c>
      <c r="AF5239" t="e">
        <f>NA()</f>
        <v>#N/A</v>
      </c>
      <c r="AG5239" t="e">
        <f>NA()</f>
        <v>#N/A</v>
      </c>
      <c r="AH5239" t="e">
        <f>NA()</f>
        <v>#N/A</v>
      </c>
      <c r="AI5239" t="e">
        <f>NA()</f>
        <v>#N/A</v>
      </c>
      <c r="AJ5239" t="e">
        <f>NA()</f>
        <v>#N/A</v>
      </c>
      <c r="AK5239" t="e">
        <f>NA()</f>
        <v>#N/A</v>
      </c>
      <c r="AL5239" t="e">
        <f>NA()</f>
        <v>#N/A</v>
      </c>
      <c r="AM5239" t="e">
        <f>NA()</f>
        <v>#N/A</v>
      </c>
      <c r="AN5239" s="13">
        <v>1.5423</v>
      </c>
      <c r="AO5239" t="e">
        <f>NA()</f>
        <v>#N/A</v>
      </c>
      <c r="AP5239" t="e">
        <f>NA()</f>
        <v>#N/A</v>
      </c>
    </row>
    <row r="5240" spans="31:42" x14ac:dyDescent="0.35">
      <c r="AE5240" s="25">
        <v>43554</v>
      </c>
      <c r="AF5240" t="e">
        <f>NA()</f>
        <v>#N/A</v>
      </c>
      <c r="AG5240" t="e">
        <f>NA()</f>
        <v>#N/A</v>
      </c>
      <c r="AH5240" t="e">
        <f>NA()</f>
        <v>#N/A</v>
      </c>
      <c r="AI5240" t="e">
        <f>NA()</f>
        <v>#N/A</v>
      </c>
      <c r="AJ5240" t="e">
        <f>NA()</f>
        <v>#N/A</v>
      </c>
      <c r="AK5240" t="e">
        <f>NA()</f>
        <v>#N/A</v>
      </c>
      <c r="AL5240" t="e">
        <f>NA()</f>
        <v>#N/A</v>
      </c>
      <c r="AM5240" t="e">
        <f>NA()</f>
        <v>#N/A</v>
      </c>
      <c r="AN5240" t="e">
        <f>NA()</f>
        <v>#N/A</v>
      </c>
      <c r="AO5240" t="e">
        <f>NA()</f>
        <v>#N/A</v>
      </c>
      <c r="AP5240" t="e">
        <f>NA()</f>
        <v>#N/A</v>
      </c>
    </row>
    <row r="5241" spans="31:42" x14ac:dyDescent="0.35">
      <c r="AE5241" s="25">
        <v>43555</v>
      </c>
      <c r="AF5241" t="e">
        <f>NA()</f>
        <v>#N/A</v>
      </c>
      <c r="AG5241" t="e">
        <f>NA()</f>
        <v>#N/A</v>
      </c>
      <c r="AH5241" t="e">
        <f>NA()</f>
        <v>#N/A</v>
      </c>
      <c r="AI5241" t="e">
        <f>NA()</f>
        <v>#N/A</v>
      </c>
      <c r="AJ5241" t="e">
        <f>NA()</f>
        <v>#N/A</v>
      </c>
      <c r="AK5241" t="e">
        <f>NA()</f>
        <v>#N/A</v>
      </c>
      <c r="AL5241" t="e">
        <f>NA()</f>
        <v>#N/A</v>
      </c>
      <c r="AM5241" t="e">
        <f>NA()</f>
        <v>#N/A</v>
      </c>
      <c r="AN5241" t="e">
        <f>NA()</f>
        <v>#N/A</v>
      </c>
      <c r="AO5241" t="e">
        <f>NA()</f>
        <v>#N/A</v>
      </c>
      <c r="AP5241" t="e">
        <f>NA()</f>
        <v>#N/A</v>
      </c>
    </row>
    <row r="5242" spans="31:42" x14ac:dyDescent="0.35">
      <c r="AE5242" s="25">
        <v>43556</v>
      </c>
      <c r="AF5242" t="e">
        <f>NA()</f>
        <v>#N/A</v>
      </c>
      <c r="AG5242" t="e">
        <f>NA()</f>
        <v>#N/A</v>
      </c>
      <c r="AH5242" t="e">
        <f>NA()</f>
        <v>#N/A</v>
      </c>
      <c r="AI5242" t="e">
        <f>NA()</f>
        <v>#N/A</v>
      </c>
      <c r="AJ5242" t="e">
        <f>NA()</f>
        <v>#N/A</v>
      </c>
      <c r="AK5242" t="e">
        <f>NA()</f>
        <v>#N/A</v>
      </c>
      <c r="AL5242" t="e">
        <f>NA()</f>
        <v>#N/A</v>
      </c>
      <c r="AM5242" t="e">
        <f>NA()</f>
        <v>#N/A</v>
      </c>
      <c r="AN5242" s="13">
        <v>1.5399</v>
      </c>
      <c r="AO5242" s="13">
        <v>2.8576136399999998</v>
      </c>
      <c r="AP5242" t="e">
        <f>NA()</f>
        <v>#N/A</v>
      </c>
    </row>
    <row r="5243" spans="31:42" x14ac:dyDescent="0.35">
      <c r="AE5243" s="25">
        <v>43557</v>
      </c>
      <c r="AF5243" t="e">
        <f>NA()</f>
        <v>#N/A</v>
      </c>
      <c r="AG5243" t="e">
        <f>NA()</f>
        <v>#N/A</v>
      </c>
      <c r="AH5243" t="e">
        <f>NA()</f>
        <v>#N/A</v>
      </c>
      <c r="AI5243" t="e">
        <f>NA()</f>
        <v>#N/A</v>
      </c>
      <c r="AJ5243" t="e">
        <f>NA()</f>
        <v>#N/A</v>
      </c>
      <c r="AK5243" t="e">
        <f>NA()</f>
        <v>#N/A</v>
      </c>
      <c r="AL5243" t="e">
        <f>NA()</f>
        <v>#N/A</v>
      </c>
      <c r="AM5243" t="e">
        <f>NA()</f>
        <v>#N/A</v>
      </c>
      <c r="AN5243" s="13">
        <v>1.5427999999999999</v>
      </c>
      <c r="AO5243" t="e">
        <f>NA()</f>
        <v>#N/A</v>
      </c>
      <c r="AP5243" t="e">
        <f>NA()</f>
        <v>#N/A</v>
      </c>
    </row>
    <row r="5244" spans="31:42" x14ac:dyDescent="0.35">
      <c r="AE5244" s="25">
        <v>43558</v>
      </c>
      <c r="AF5244" t="e">
        <f>NA()</f>
        <v>#N/A</v>
      </c>
      <c r="AG5244" t="e">
        <f>NA()</f>
        <v>#N/A</v>
      </c>
      <c r="AH5244" t="e">
        <f>NA()</f>
        <v>#N/A</v>
      </c>
      <c r="AI5244" t="e">
        <f>NA()</f>
        <v>#N/A</v>
      </c>
      <c r="AJ5244" t="e">
        <f>NA()</f>
        <v>#N/A</v>
      </c>
      <c r="AK5244" t="e">
        <f>NA()</f>
        <v>#N/A</v>
      </c>
      <c r="AL5244" t="e">
        <f>NA()</f>
        <v>#N/A</v>
      </c>
      <c r="AM5244" t="e">
        <f>NA()</f>
        <v>#N/A</v>
      </c>
      <c r="AN5244" s="13">
        <v>1.5488</v>
      </c>
      <c r="AO5244" t="e">
        <f>NA()</f>
        <v>#N/A</v>
      </c>
      <c r="AP5244" t="e">
        <f>NA()</f>
        <v>#N/A</v>
      </c>
    </row>
    <row r="5245" spans="31:42" x14ac:dyDescent="0.35">
      <c r="AE5245" s="25">
        <v>43559</v>
      </c>
      <c r="AF5245" t="e">
        <f>NA()</f>
        <v>#N/A</v>
      </c>
      <c r="AG5245" t="e">
        <f>NA()</f>
        <v>#N/A</v>
      </c>
      <c r="AH5245" t="e">
        <f>NA()</f>
        <v>#N/A</v>
      </c>
      <c r="AI5245" t="e">
        <f>NA()</f>
        <v>#N/A</v>
      </c>
      <c r="AJ5245" t="e">
        <f>NA()</f>
        <v>#N/A</v>
      </c>
      <c r="AK5245" t="e">
        <f>NA()</f>
        <v>#N/A</v>
      </c>
      <c r="AL5245" t="e">
        <f>NA()</f>
        <v>#N/A</v>
      </c>
      <c r="AM5245" t="e">
        <f>NA()</f>
        <v>#N/A</v>
      </c>
      <c r="AN5245" s="13">
        <v>1.5507</v>
      </c>
      <c r="AO5245" t="e">
        <f>NA()</f>
        <v>#N/A</v>
      </c>
      <c r="AP5245" t="e">
        <f>NA()</f>
        <v>#N/A</v>
      </c>
    </row>
    <row r="5246" spans="31:42" x14ac:dyDescent="0.35">
      <c r="AE5246" s="25">
        <v>43560</v>
      </c>
      <c r="AF5246" t="e">
        <f>NA()</f>
        <v>#N/A</v>
      </c>
      <c r="AG5246" t="e">
        <f>NA()</f>
        <v>#N/A</v>
      </c>
      <c r="AH5246" t="e">
        <f>NA()</f>
        <v>#N/A</v>
      </c>
      <c r="AI5246" t="e">
        <f>NA()</f>
        <v>#N/A</v>
      </c>
      <c r="AJ5246" t="e">
        <f>NA()</f>
        <v>#N/A</v>
      </c>
      <c r="AK5246" t="e">
        <f>NA()</f>
        <v>#N/A</v>
      </c>
      <c r="AL5246" t="e">
        <f>NA()</f>
        <v>#N/A</v>
      </c>
      <c r="AM5246" t="e">
        <f>NA()</f>
        <v>#N/A</v>
      </c>
      <c r="AN5246" s="13">
        <v>1.5677000000000001</v>
      </c>
      <c r="AO5246" t="e">
        <f>NA()</f>
        <v>#N/A</v>
      </c>
      <c r="AP5246" t="e">
        <f>NA()</f>
        <v>#N/A</v>
      </c>
    </row>
    <row r="5247" spans="31:42" x14ac:dyDescent="0.35">
      <c r="AE5247" s="25">
        <v>43561</v>
      </c>
      <c r="AF5247" t="e">
        <f>NA()</f>
        <v>#N/A</v>
      </c>
      <c r="AG5247" t="e">
        <f>NA()</f>
        <v>#N/A</v>
      </c>
      <c r="AH5247" t="e">
        <f>NA()</f>
        <v>#N/A</v>
      </c>
      <c r="AI5247" t="e">
        <f>NA()</f>
        <v>#N/A</v>
      </c>
      <c r="AJ5247" t="e">
        <f>NA()</f>
        <v>#N/A</v>
      </c>
      <c r="AK5247" t="e">
        <f>NA()</f>
        <v>#N/A</v>
      </c>
      <c r="AL5247" t="e">
        <f>NA()</f>
        <v>#N/A</v>
      </c>
      <c r="AM5247" t="e">
        <f>NA()</f>
        <v>#N/A</v>
      </c>
      <c r="AN5247" t="e">
        <f>NA()</f>
        <v>#N/A</v>
      </c>
      <c r="AO5247" t="e">
        <f>NA()</f>
        <v>#N/A</v>
      </c>
      <c r="AP5247" t="e">
        <f>NA()</f>
        <v>#N/A</v>
      </c>
    </row>
    <row r="5248" spans="31:42" x14ac:dyDescent="0.35">
      <c r="AE5248" s="25">
        <v>43562</v>
      </c>
      <c r="AF5248" t="e">
        <f>NA()</f>
        <v>#N/A</v>
      </c>
      <c r="AG5248" t="e">
        <f>NA()</f>
        <v>#N/A</v>
      </c>
      <c r="AH5248" t="e">
        <f>NA()</f>
        <v>#N/A</v>
      </c>
      <c r="AI5248" t="e">
        <f>NA()</f>
        <v>#N/A</v>
      </c>
      <c r="AJ5248" t="e">
        <f>NA()</f>
        <v>#N/A</v>
      </c>
      <c r="AK5248" t="e">
        <f>NA()</f>
        <v>#N/A</v>
      </c>
      <c r="AL5248" t="e">
        <f>NA()</f>
        <v>#N/A</v>
      </c>
      <c r="AM5248" t="e">
        <f>NA()</f>
        <v>#N/A</v>
      </c>
      <c r="AN5248" t="e">
        <f>NA()</f>
        <v>#N/A</v>
      </c>
      <c r="AO5248" t="e">
        <f>NA()</f>
        <v>#N/A</v>
      </c>
      <c r="AP5248" t="e">
        <f>NA()</f>
        <v>#N/A</v>
      </c>
    </row>
    <row r="5249" spans="31:42" x14ac:dyDescent="0.35">
      <c r="AE5249" s="25">
        <v>43563</v>
      </c>
      <c r="AF5249" t="e">
        <f>NA()</f>
        <v>#N/A</v>
      </c>
      <c r="AG5249" t="e">
        <f>NA()</f>
        <v>#N/A</v>
      </c>
      <c r="AH5249" t="e">
        <f>NA()</f>
        <v>#N/A</v>
      </c>
      <c r="AI5249" t="e">
        <f>NA()</f>
        <v>#N/A</v>
      </c>
      <c r="AJ5249" t="e">
        <f>NA()</f>
        <v>#N/A</v>
      </c>
      <c r="AK5249" t="e">
        <f>NA()</f>
        <v>#N/A</v>
      </c>
      <c r="AL5249" t="e">
        <f>NA()</f>
        <v>#N/A</v>
      </c>
      <c r="AM5249" t="e">
        <f>NA()</f>
        <v>#N/A</v>
      </c>
      <c r="AN5249" s="13">
        <v>1.5750999999999999</v>
      </c>
      <c r="AO5249" t="e">
        <f>NA()</f>
        <v>#N/A</v>
      </c>
      <c r="AP5249" t="e">
        <f>NA()</f>
        <v>#N/A</v>
      </c>
    </row>
    <row r="5250" spans="31:42" x14ac:dyDescent="0.35">
      <c r="AE5250" s="25">
        <v>43564</v>
      </c>
      <c r="AF5250" t="e">
        <f>NA()</f>
        <v>#N/A</v>
      </c>
      <c r="AG5250" t="e">
        <f>NA()</f>
        <v>#N/A</v>
      </c>
      <c r="AH5250" t="e">
        <f>NA()</f>
        <v>#N/A</v>
      </c>
      <c r="AI5250" t="e">
        <f>NA()</f>
        <v>#N/A</v>
      </c>
      <c r="AJ5250" t="e">
        <f>NA()</f>
        <v>#N/A</v>
      </c>
      <c r="AK5250" t="e">
        <f>NA()</f>
        <v>#N/A</v>
      </c>
      <c r="AL5250" t="e">
        <f>NA()</f>
        <v>#N/A</v>
      </c>
      <c r="AM5250" t="e">
        <f>NA()</f>
        <v>#N/A</v>
      </c>
      <c r="AN5250" s="13">
        <v>1.5817000000000001</v>
      </c>
      <c r="AO5250" t="e">
        <f>NA()</f>
        <v>#N/A</v>
      </c>
      <c r="AP5250" t="e">
        <f>NA()</f>
        <v>#N/A</v>
      </c>
    </row>
    <row r="5251" spans="31:42" x14ac:dyDescent="0.35">
      <c r="AE5251" s="25">
        <v>43565</v>
      </c>
      <c r="AF5251" t="e">
        <f>NA()</f>
        <v>#N/A</v>
      </c>
      <c r="AG5251" t="e">
        <f>NA()</f>
        <v>#N/A</v>
      </c>
      <c r="AH5251" t="e">
        <f>NA()</f>
        <v>#N/A</v>
      </c>
      <c r="AI5251" t="e">
        <f>NA()</f>
        <v>#N/A</v>
      </c>
      <c r="AJ5251" t="e">
        <f>NA()</f>
        <v>#N/A</v>
      </c>
      <c r="AK5251" t="e">
        <f>NA()</f>
        <v>#N/A</v>
      </c>
      <c r="AL5251" t="e">
        <f>NA()</f>
        <v>#N/A</v>
      </c>
      <c r="AM5251" t="e">
        <f>NA()</f>
        <v>#N/A</v>
      </c>
      <c r="AN5251" s="13">
        <v>1.5887</v>
      </c>
      <c r="AO5251" t="e">
        <f>NA()</f>
        <v>#N/A</v>
      </c>
      <c r="AP5251" t="e">
        <f>NA()</f>
        <v>#N/A</v>
      </c>
    </row>
    <row r="5252" spans="31:42" x14ac:dyDescent="0.35">
      <c r="AE5252" s="25">
        <v>43566</v>
      </c>
      <c r="AF5252" t="e">
        <f>NA()</f>
        <v>#N/A</v>
      </c>
      <c r="AG5252" t="e">
        <f>NA()</f>
        <v>#N/A</v>
      </c>
      <c r="AH5252" t="e">
        <f>NA()</f>
        <v>#N/A</v>
      </c>
      <c r="AI5252" t="e">
        <f>NA()</f>
        <v>#N/A</v>
      </c>
      <c r="AJ5252" t="e">
        <f>NA()</f>
        <v>#N/A</v>
      </c>
      <c r="AK5252" t="e">
        <f>NA()</f>
        <v>#N/A</v>
      </c>
      <c r="AL5252" t="e">
        <f>NA()</f>
        <v>#N/A</v>
      </c>
      <c r="AM5252" t="e">
        <f>NA()</f>
        <v>#N/A</v>
      </c>
      <c r="AN5252" s="13">
        <v>1.5944</v>
      </c>
      <c r="AO5252" t="e">
        <f>NA()</f>
        <v>#N/A</v>
      </c>
      <c r="AP5252" t="e">
        <f>NA()</f>
        <v>#N/A</v>
      </c>
    </row>
    <row r="5253" spans="31:42" x14ac:dyDescent="0.35">
      <c r="AE5253" s="25">
        <v>43567</v>
      </c>
      <c r="AF5253" t="e">
        <f>NA()</f>
        <v>#N/A</v>
      </c>
      <c r="AG5253" t="e">
        <f>NA()</f>
        <v>#N/A</v>
      </c>
      <c r="AH5253" t="e">
        <f>NA()</f>
        <v>#N/A</v>
      </c>
      <c r="AI5253" t="e">
        <f>NA()</f>
        <v>#N/A</v>
      </c>
      <c r="AJ5253" t="e">
        <f>NA()</f>
        <v>#N/A</v>
      </c>
      <c r="AK5253" t="e">
        <f>NA()</f>
        <v>#N/A</v>
      </c>
      <c r="AL5253" t="e">
        <f>NA()</f>
        <v>#N/A</v>
      </c>
      <c r="AM5253" t="e">
        <f>NA()</f>
        <v>#N/A</v>
      </c>
      <c r="AN5253" s="13">
        <v>1.6123000000000001</v>
      </c>
      <c r="AO5253" t="e">
        <f>NA()</f>
        <v>#N/A</v>
      </c>
      <c r="AP5253" t="e">
        <f>NA()</f>
        <v>#N/A</v>
      </c>
    </row>
    <row r="5254" spans="31:42" x14ac:dyDescent="0.35">
      <c r="AE5254" s="25">
        <v>43568</v>
      </c>
      <c r="AF5254" t="e">
        <f>NA()</f>
        <v>#N/A</v>
      </c>
      <c r="AG5254" t="e">
        <f>NA()</f>
        <v>#N/A</v>
      </c>
      <c r="AH5254" t="e">
        <f>NA()</f>
        <v>#N/A</v>
      </c>
      <c r="AI5254" t="e">
        <f>NA()</f>
        <v>#N/A</v>
      </c>
      <c r="AJ5254" t="e">
        <f>NA()</f>
        <v>#N/A</v>
      </c>
      <c r="AK5254" t="e">
        <f>NA()</f>
        <v>#N/A</v>
      </c>
      <c r="AL5254" t="e">
        <f>NA()</f>
        <v>#N/A</v>
      </c>
      <c r="AM5254" t="e">
        <f>NA()</f>
        <v>#N/A</v>
      </c>
      <c r="AN5254" t="e">
        <f>NA()</f>
        <v>#N/A</v>
      </c>
      <c r="AO5254" t="e">
        <f>NA()</f>
        <v>#N/A</v>
      </c>
      <c r="AP5254" t="e">
        <f>NA()</f>
        <v>#N/A</v>
      </c>
    </row>
    <row r="5255" spans="31:42" x14ac:dyDescent="0.35">
      <c r="AE5255" s="25">
        <v>43569</v>
      </c>
      <c r="AF5255" t="e">
        <f>NA()</f>
        <v>#N/A</v>
      </c>
      <c r="AG5255" t="e">
        <f>NA()</f>
        <v>#N/A</v>
      </c>
      <c r="AH5255" t="e">
        <f>NA()</f>
        <v>#N/A</v>
      </c>
      <c r="AI5255" t="e">
        <f>NA()</f>
        <v>#N/A</v>
      </c>
      <c r="AJ5255" t="e">
        <f>NA()</f>
        <v>#N/A</v>
      </c>
      <c r="AK5255" t="e">
        <f>NA()</f>
        <v>#N/A</v>
      </c>
      <c r="AL5255" t="e">
        <f>NA()</f>
        <v>#N/A</v>
      </c>
      <c r="AM5255" t="e">
        <f>NA()</f>
        <v>#N/A</v>
      </c>
      <c r="AN5255" t="e">
        <f>NA()</f>
        <v>#N/A</v>
      </c>
      <c r="AO5255" t="e">
        <f>NA()</f>
        <v>#N/A</v>
      </c>
      <c r="AP5255" t="e">
        <f>NA()</f>
        <v>#N/A</v>
      </c>
    </row>
    <row r="5256" spans="31:42" x14ac:dyDescent="0.35">
      <c r="AE5256" s="25">
        <v>43570</v>
      </c>
      <c r="AF5256" t="e">
        <f>NA()</f>
        <v>#N/A</v>
      </c>
      <c r="AG5256" t="e">
        <f>NA()</f>
        <v>#N/A</v>
      </c>
      <c r="AH5256" t="e">
        <f>NA()</f>
        <v>#N/A</v>
      </c>
      <c r="AI5256" t="e">
        <f>NA()</f>
        <v>#N/A</v>
      </c>
      <c r="AJ5256" t="e">
        <f>NA()</f>
        <v>#N/A</v>
      </c>
      <c r="AK5256" t="e">
        <f>NA()</f>
        <v>#N/A</v>
      </c>
      <c r="AL5256" t="e">
        <f>NA()</f>
        <v>#N/A</v>
      </c>
      <c r="AM5256" t="e">
        <f>NA()</f>
        <v>#N/A</v>
      </c>
      <c r="AN5256" s="13">
        <v>1.6180000000000001</v>
      </c>
      <c r="AO5256" t="e">
        <f>NA()</f>
        <v>#N/A</v>
      </c>
      <c r="AP5256" t="e">
        <f>NA()</f>
        <v>#N/A</v>
      </c>
    </row>
    <row r="5257" spans="31:42" x14ac:dyDescent="0.35">
      <c r="AE5257" s="25">
        <v>43571</v>
      </c>
      <c r="AF5257" t="e">
        <f>NA()</f>
        <v>#N/A</v>
      </c>
      <c r="AG5257" t="e">
        <f>NA()</f>
        <v>#N/A</v>
      </c>
      <c r="AH5257" t="e">
        <f>NA()</f>
        <v>#N/A</v>
      </c>
      <c r="AI5257" t="e">
        <f>NA()</f>
        <v>#N/A</v>
      </c>
      <c r="AJ5257" t="e">
        <f>NA()</f>
        <v>#N/A</v>
      </c>
      <c r="AK5257" t="e">
        <f>NA()</f>
        <v>#N/A</v>
      </c>
      <c r="AL5257" t="e">
        <f>NA()</f>
        <v>#N/A</v>
      </c>
      <c r="AM5257" t="e">
        <f>NA()</f>
        <v>#N/A</v>
      </c>
      <c r="AN5257" s="13">
        <v>1.6212</v>
      </c>
      <c r="AO5257" t="e">
        <f>NA()</f>
        <v>#N/A</v>
      </c>
      <c r="AP5257" t="e">
        <f>NA()</f>
        <v>#N/A</v>
      </c>
    </row>
    <row r="5258" spans="31:42" x14ac:dyDescent="0.35">
      <c r="AE5258" s="25">
        <v>43572</v>
      </c>
      <c r="AF5258" t="e">
        <f>NA()</f>
        <v>#N/A</v>
      </c>
      <c r="AG5258" t="e">
        <f>NA()</f>
        <v>#N/A</v>
      </c>
      <c r="AH5258" t="e">
        <f>NA()</f>
        <v>#N/A</v>
      </c>
      <c r="AI5258" t="e">
        <f>NA()</f>
        <v>#N/A</v>
      </c>
      <c r="AJ5258" t="e">
        <f>NA()</f>
        <v>#N/A</v>
      </c>
      <c r="AK5258" t="e">
        <f>NA()</f>
        <v>#N/A</v>
      </c>
      <c r="AL5258" t="e">
        <f>NA()</f>
        <v>#N/A</v>
      </c>
      <c r="AM5258" t="e">
        <f>NA()</f>
        <v>#N/A</v>
      </c>
      <c r="AN5258" s="13">
        <v>1.6217999999999999</v>
      </c>
      <c r="AO5258" t="e">
        <f>NA()</f>
        <v>#N/A</v>
      </c>
      <c r="AP5258" t="e">
        <f>NA()</f>
        <v>#N/A</v>
      </c>
    </row>
    <row r="5259" spans="31:42" x14ac:dyDescent="0.35">
      <c r="AE5259" s="25">
        <v>43573</v>
      </c>
      <c r="AF5259" t="e">
        <f>NA()</f>
        <v>#N/A</v>
      </c>
      <c r="AG5259" t="e">
        <f>NA()</f>
        <v>#N/A</v>
      </c>
      <c r="AH5259" t="e">
        <f>NA()</f>
        <v>#N/A</v>
      </c>
      <c r="AI5259" t="e">
        <f>NA()</f>
        <v>#N/A</v>
      </c>
      <c r="AJ5259" t="e">
        <f>NA()</f>
        <v>#N/A</v>
      </c>
      <c r="AK5259" t="e">
        <f>NA()</f>
        <v>#N/A</v>
      </c>
      <c r="AL5259" t="e">
        <f>NA()</f>
        <v>#N/A</v>
      </c>
      <c r="AM5259" t="e">
        <f>NA()</f>
        <v>#N/A</v>
      </c>
      <c r="AN5259" s="13">
        <v>1.6291</v>
      </c>
      <c r="AO5259" t="e">
        <f>NA()</f>
        <v>#N/A</v>
      </c>
      <c r="AP5259" t="e">
        <f>NA()</f>
        <v>#N/A</v>
      </c>
    </row>
    <row r="5260" spans="31:42" x14ac:dyDescent="0.35">
      <c r="AE5260" s="25">
        <v>43574</v>
      </c>
      <c r="AF5260" t="e">
        <f>NA()</f>
        <v>#N/A</v>
      </c>
      <c r="AG5260" t="e">
        <f>NA()</f>
        <v>#N/A</v>
      </c>
      <c r="AH5260" t="e">
        <f>NA()</f>
        <v>#N/A</v>
      </c>
      <c r="AI5260" t="e">
        <f>NA()</f>
        <v>#N/A</v>
      </c>
      <c r="AJ5260" t="e">
        <f>NA()</f>
        <v>#N/A</v>
      </c>
      <c r="AK5260" t="e">
        <f>NA()</f>
        <v>#N/A</v>
      </c>
      <c r="AL5260" t="e">
        <f>NA()</f>
        <v>#N/A</v>
      </c>
      <c r="AM5260" t="e">
        <f>NA()</f>
        <v>#N/A</v>
      </c>
      <c r="AN5260" t="e">
        <f>NA()</f>
        <v>#N/A</v>
      </c>
      <c r="AO5260" t="e">
        <f>NA()</f>
        <v>#N/A</v>
      </c>
      <c r="AP5260" t="e">
        <f>NA()</f>
        <v>#N/A</v>
      </c>
    </row>
    <row r="5261" spans="31:42" x14ac:dyDescent="0.35">
      <c r="AE5261" s="25">
        <v>43575</v>
      </c>
      <c r="AF5261" t="e">
        <f>NA()</f>
        <v>#N/A</v>
      </c>
      <c r="AG5261" t="e">
        <f>NA()</f>
        <v>#N/A</v>
      </c>
      <c r="AH5261" t="e">
        <f>NA()</f>
        <v>#N/A</v>
      </c>
      <c r="AI5261" t="e">
        <f>NA()</f>
        <v>#N/A</v>
      </c>
      <c r="AJ5261" t="e">
        <f>NA()</f>
        <v>#N/A</v>
      </c>
      <c r="AK5261" t="e">
        <f>NA()</f>
        <v>#N/A</v>
      </c>
      <c r="AL5261" t="e">
        <f>NA()</f>
        <v>#N/A</v>
      </c>
      <c r="AM5261" t="e">
        <f>NA()</f>
        <v>#N/A</v>
      </c>
      <c r="AN5261" t="e">
        <f>NA()</f>
        <v>#N/A</v>
      </c>
      <c r="AO5261" t="e">
        <f>NA()</f>
        <v>#N/A</v>
      </c>
      <c r="AP5261" t="e">
        <f>NA()</f>
        <v>#N/A</v>
      </c>
    </row>
    <row r="5262" spans="31:42" x14ac:dyDescent="0.35">
      <c r="AE5262" s="25">
        <v>43576</v>
      </c>
      <c r="AF5262" t="e">
        <f>NA()</f>
        <v>#N/A</v>
      </c>
      <c r="AG5262" t="e">
        <f>NA()</f>
        <v>#N/A</v>
      </c>
      <c r="AH5262" t="e">
        <f>NA()</f>
        <v>#N/A</v>
      </c>
      <c r="AI5262" t="e">
        <f>NA()</f>
        <v>#N/A</v>
      </c>
      <c r="AJ5262" t="e">
        <f>NA()</f>
        <v>#N/A</v>
      </c>
      <c r="AK5262" t="e">
        <f>NA()</f>
        <v>#N/A</v>
      </c>
      <c r="AL5262" t="e">
        <f>NA()</f>
        <v>#N/A</v>
      </c>
      <c r="AM5262" t="e">
        <f>NA()</f>
        <v>#N/A</v>
      </c>
      <c r="AN5262" t="e">
        <f>NA()</f>
        <v>#N/A</v>
      </c>
      <c r="AO5262" t="e">
        <f>NA()</f>
        <v>#N/A</v>
      </c>
      <c r="AP5262" t="e">
        <f>NA()</f>
        <v>#N/A</v>
      </c>
    </row>
    <row r="5263" spans="31:42" x14ac:dyDescent="0.35">
      <c r="AE5263" s="25">
        <v>43577</v>
      </c>
      <c r="AF5263" t="e">
        <f>NA()</f>
        <v>#N/A</v>
      </c>
      <c r="AG5263" t="e">
        <f>NA()</f>
        <v>#N/A</v>
      </c>
      <c r="AH5263" t="e">
        <f>NA()</f>
        <v>#N/A</v>
      </c>
      <c r="AI5263" t="e">
        <f>NA()</f>
        <v>#N/A</v>
      </c>
      <c r="AJ5263" t="e">
        <f>NA()</f>
        <v>#N/A</v>
      </c>
      <c r="AK5263" t="e">
        <f>NA()</f>
        <v>#N/A</v>
      </c>
      <c r="AL5263" t="e">
        <f>NA()</f>
        <v>#N/A</v>
      </c>
      <c r="AM5263" t="e">
        <f>NA()</f>
        <v>#N/A</v>
      </c>
      <c r="AN5263" s="13">
        <v>1.6294999999999999</v>
      </c>
      <c r="AO5263" t="e">
        <f>NA()</f>
        <v>#N/A</v>
      </c>
      <c r="AP5263" t="e">
        <f>NA()</f>
        <v>#N/A</v>
      </c>
    </row>
    <row r="5264" spans="31:42" x14ac:dyDescent="0.35">
      <c r="AE5264" s="25">
        <v>43578</v>
      </c>
      <c r="AF5264" t="e">
        <f>NA()</f>
        <v>#N/A</v>
      </c>
      <c r="AG5264" t="e">
        <f>NA()</f>
        <v>#N/A</v>
      </c>
      <c r="AH5264" t="e">
        <f>NA()</f>
        <v>#N/A</v>
      </c>
      <c r="AI5264" t="e">
        <f>NA()</f>
        <v>#N/A</v>
      </c>
      <c r="AJ5264" t="e">
        <f>NA()</f>
        <v>#N/A</v>
      </c>
      <c r="AK5264" t="e">
        <f>NA()</f>
        <v>#N/A</v>
      </c>
      <c r="AL5264" t="e">
        <f>NA()</f>
        <v>#N/A</v>
      </c>
      <c r="AM5264" t="e">
        <f>NA()</f>
        <v>#N/A</v>
      </c>
      <c r="AN5264" s="13">
        <v>1.6278999999999999</v>
      </c>
      <c r="AO5264" t="e">
        <f>NA()</f>
        <v>#N/A</v>
      </c>
      <c r="AP5264" t="e">
        <f>NA()</f>
        <v>#N/A</v>
      </c>
    </row>
    <row r="5265" spans="31:42" x14ac:dyDescent="0.35">
      <c r="AE5265" s="25">
        <v>43579</v>
      </c>
      <c r="AF5265" t="e">
        <f>NA()</f>
        <v>#N/A</v>
      </c>
      <c r="AG5265" t="e">
        <f>NA()</f>
        <v>#N/A</v>
      </c>
      <c r="AH5265" t="e">
        <f>NA()</f>
        <v>#N/A</v>
      </c>
      <c r="AI5265" t="e">
        <f>NA()</f>
        <v>#N/A</v>
      </c>
      <c r="AJ5265" t="e">
        <f>NA()</f>
        <v>#N/A</v>
      </c>
      <c r="AK5265" t="e">
        <f>NA()</f>
        <v>#N/A</v>
      </c>
      <c r="AL5265" t="e">
        <f>NA()</f>
        <v>#N/A</v>
      </c>
      <c r="AM5265" t="e">
        <f>NA()</f>
        <v>#N/A</v>
      </c>
      <c r="AN5265" s="13">
        <v>1.6254999999999999</v>
      </c>
      <c r="AO5265" t="e">
        <f>NA()</f>
        <v>#N/A</v>
      </c>
      <c r="AP5265" t="e">
        <f>NA()</f>
        <v>#N/A</v>
      </c>
    </row>
    <row r="5266" spans="31:42" x14ac:dyDescent="0.35">
      <c r="AE5266" s="25">
        <v>43580</v>
      </c>
      <c r="AF5266" t="e">
        <f>NA()</f>
        <v>#N/A</v>
      </c>
      <c r="AG5266" t="e">
        <f>NA()</f>
        <v>#N/A</v>
      </c>
      <c r="AH5266" t="e">
        <f>NA()</f>
        <v>#N/A</v>
      </c>
      <c r="AI5266" t="e">
        <f>NA()</f>
        <v>#N/A</v>
      </c>
      <c r="AJ5266" t="e">
        <f>NA()</f>
        <v>#N/A</v>
      </c>
      <c r="AK5266" t="e">
        <f>NA()</f>
        <v>#N/A</v>
      </c>
      <c r="AL5266" t="e">
        <f>NA()</f>
        <v>#N/A</v>
      </c>
      <c r="AM5266" t="e">
        <f>NA()</f>
        <v>#N/A</v>
      </c>
      <c r="AN5266" s="13">
        <v>1.6254999999999999</v>
      </c>
      <c r="AO5266" t="e">
        <f>NA()</f>
        <v>#N/A</v>
      </c>
      <c r="AP5266" t="e">
        <f>NA()</f>
        <v>#N/A</v>
      </c>
    </row>
    <row r="5267" spans="31:42" x14ac:dyDescent="0.35">
      <c r="AE5267" s="25">
        <v>43581</v>
      </c>
      <c r="AF5267" t="e">
        <f>NA()</f>
        <v>#N/A</v>
      </c>
      <c r="AG5267" t="e">
        <f>NA()</f>
        <v>#N/A</v>
      </c>
      <c r="AH5267" t="e">
        <f>NA()</f>
        <v>#N/A</v>
      </c>
      <c r="AI5267" t="e">
        <f>NA()</f>
        <v>#N/A</v>
      </c>
      <c r="AJ5267" t="e">
        <f>NA()</f>
        <v>#N/A</v>
      </c>
      <c r="AK5267" t="e">
        <f>NA()</f>
        <v>#N/A</v>
      </c>
      <c r="AL5267" t="e">
        <f>NA()</f>
        <v>#N/A</v>
      </c>
      <c r="AM5267" t="e">
        <f>NA()</f>
        <v>#N/A</v>
      </c>
      <c r="AN5267" s="13">
        <v>1.6216999999999999</v>
      </c>
      <c r="AO5267" t="e">
        <f>NA()</f>
        <v>#N/A</v>
      </c>
      <c r="AP5267" t="e">
        <f>NA()</f>
        <v>#N/A</v>
      </c>
    </row>
    <row r="5268" spans="31:42" x14ac:dyDescent="0.35">
      <c r="AE5268" s="25">
        <v>43582</v>
      </c>
      <c r="AF5268" t="e">
        <f>NA()</f>
        <v>#N/A</v>
      </c>
      <c r="AG5268" t="e">
        <f>NA()</f>
        <v>#N/A</v>
      </c>
      <c r="AH5268" t="e">
        <f>NA()</f>
        <v>#N/A</v>
      </c>
      <c r="AI5268" t="e">
        <f>NA()</f>
        <v>#N/A</v>
      </c>
      <c r="AJ5268" t="e">
        <f>NA()</f>
        <v>#N/A</v>
      </c>
      <c r="AK5268" t="e">
        <f>NA()</f>
        <v>#N/A</v>
      </c>
      <c r="AL5268" t="e">
        <f>NA()</f>
        <v>#N/A</v>
      </c>
      <c r="AM5268" t="e">
        <f>NA()</f>
        <v>#N/A</v>
      </c>
      <c r="AN5268" t="e">
        <f>NA()</f>
        <v>#N/A</v>
      </c>
      <c r="AO5268" t="e">
        <f>NA()</f>
        <v>#N/A</v>
      </c>
      <c r="AP5268" t="e">
        <f>NA()</f>
        <v>#N/A</v>
      </c>
    </row>
    <row r="5269" spans="31:42" x14ac:dyDescent="0.35">
      <c r="AE5269" s="25">
        <v>43583</v>
      </c>
      <c r="AF5269" t="e">
        <f>NA()</f>
        <v>#N/A</v>
      </c>
      <c r="AG5269" t="e">
        <f>NA()</f>
        <v>#N/A</v>
      </c>
      <c r="AH5269" t="e">
        <f>NA()</f>
        <v>#N/A</v>
      </c>
      <c r="AI5269" t="e">
        <f>NA()</f>
        <v>#N/A</v>
      </c>
      <c r="AJ5269" t="e">
        <f>NA()</f>
        <v>#N/A</v>
      </c>
      <c r="AK5269" t="e">
        <f>NA()</f>
        <v>#N/A</v>
      </c>
      <c r="AL5269" t="e">
        <f>NA()</f>
        <v>#N/A</v>
      </c>
      <c r="AM5269" t="e">
        <f>NA()</f>
        <v>#N/A</v>
      </c>
      <c r="AN5269" t="e">
        <f>NA()</f>
        <v>#N/A</v>
      </c>
      <c r="AO5269" t="e">
        <f>NA()</f>
        <v>#N/A</v>
      </c>
      <c r="AP5269" t="e">
        <f>NA()</f>
        <v>#N/A</v>
      </c>
    </row>
    <row r="5270" spans="31:42" x14ac:dyDescent="0.35">
      <c r="AE5270" s="25">
        <v>43584</v>
      </c>
      <c r="AF5270" t="e">
        <f>NA()</f>
        <v>#N/A</v>
      </c>
      <c r="AG5270" t="e">
        <f>NA()</f>
        <v>#N/A</v>
      </c>
      <c r="AH5270" t="e">
        <f>NA()</f>
        <v>#N/A</v>
      </c>
      <c r="AI5270" t="e">
        <f>NA()</f>
        <v>#N/A</v>
      </c>
      <c r="AJ5270" t="e">
        <f>NA()</f>
        <v>#N/A</v>
      </c>
      <c r="AK5270" t="e">
        <f>NA()</f>
        <v>#N/A</v>
      </c>
      <c r="AL5270" t="e">
        <f>NA()</f>
        <v>#N/A</v>
      </c>
      <c r="AM5270" t="e">
        <f>NA()</f>
        <v>#N/A</v>
      </c>
      <c r="AN5270" s="13">
        <v>1.6214</v>
      </c>
      <c r="AO5270" t="e">
        <f>NA()</f>
        <v>#N/A</v>
      </c>
      <c r="AP5270" t="e">
        <f>NA()</f>
        <v>#N/A</v>
      </c>
    </row>
    <row r="5271" spans="31:42" x14ac:dyDescent="0.35">
      <c r="AE5271" s="25">
        <v>43585</v>
      </c>
      <c r="AF5271" t="e">
        <f>NA()</f>
        <v>#N/A</v>
      </c>
      <c r="AG5271" t="e">
        <f>NA()</f>
        <v>#N/A</v>
      </c>
      <c r="AH5271" t="e">
        <f>NA()</f>
        <v>#N/A</v>
      </c>
      <c r="AI5271" t="e">
        <f>NA()</f>
        <v>#N/A</v>
      </c>
      <c r="AJ5271" t="e">
        <f>NA()</f>
        <v>#N/A</v>
      </c>
      <c r="AK5271" t="e">
        <f>NA()</f>
        <v>#N/A</v>
      </c>
      <c r="AL5271" t="e">
        <f>NA()</f>
        <v>#N/A</v>
      </c>
      <c r="AM5271" t="e">
        <f>NA()</f>
        <v>#N/A</v>
      </c>
      <c r="AN5271" s="13">
        <v>1.6249</v>
      </c>
      <c r="AO5271" t="e">
        <f>NA()</f>
        <v>#N/A</v>
      </c>
      <c r="AP5271" t="e">
        <f>NA()</f>
        <v>#N/A</v>
      </c>
    </row>
    <row r="5272" spans="31:42" x14ac:dyDescent="0.35">
      <c r="AE5272" s="25">
        <v>43586</v>
      </c>
      <c r="AF5272" t="e">
        <f>NA()</f>
        <v>#N/A</v>
      </c>
      <c r="AG5272" t="e">
        <f>NA()</f>
        <v>#N/A</v>
      </c>
      <c r="AH5272" t="e">
        <f>NA()</f>
        <v>#N/A</v>
      </c>
      <c r="AI5272" t="e">
        <f>NA()</f>
        <v>#N/A</v>
      </c>
      <c r="AJ5272" t="e">
        <f>NA()</f>
        <v>#N/A</v>
      </c>
      <c r="AK5272" t="e">
        <f>NA()</f>
        <v>#N/A</v>
      </c>
      <c r="AL5272" t="e">
        <f>NA()</f>
        <v>#N/A</v>
      </c>
      <c r="AM5272" t="e">
        <f>NA()</f>
        <v>#N/A</v>
      </c>
      <c r="AN5272" t="e">
        <f>NA()</f>
        <v>#N/A</v>
      </c>
      <c r="AO5272" s="13">
        <v>2.85071429</v>
      </c>
      <c r="AP5272" t="e">
        <f>NA()</f>
        <v>#N/A</v>
      </c>
    </row>
    <row r="5273" spans="31:42" x14ac:dyDescent="0.35">
      <c r="AE5273" s="25">
        <v>43587</v>
      </c>
      <c r="AF5273" t="e">
        <f>NA()</f>
        <v>#N/A</v>
      </c>
      <c r="AG5273" t="e">
        <f>NA()</f>
        <v>#N/A</v>
      </c>
      <c r="AH5273" t="e">
        <f>NA()</f>
        <v>#N/A</v>
      </c>
      <c r="AI5273" t="e">
        <f>NA()</f>
        <v>#N/A</v>
      </c>
      <c r="AJ5273" t="e">
        <f>NA()</f>
        <v>#N/A</v>
      </c>
      <c r="AK5273" t="e">
        <f>NA()</f>
        <v>#N/A</v>
      </c>
      <c r="AL5273" t="e">
        <f>NA()</f>
        <v>#N/A</v>
      </c>
      <c r="AM5273" t="e">
        <f>NA()</f>
        <v>#N/A</v>
      </c>
      <c r="AN5273" s="13">
        <v>1.6282000000000001</v>
      </c>
      <c r="AO5273" t="e">
        <f>NA()</f>
        <v>#N/A</v>
      </c>
      <c r="AP5273" t="e">
        <f>NA()</f>
        <v>#N/A</v>
      </c>
    </row>
    <row r="5274" spans="31:42" x14ac:dyDescent="0.35">
      <c r="AE5274" s="25">
        <v>43588</v>
      </c>
      <c r="AF5274" t="e">
        <f>NA()</f>
        <v>#N/A</v>
      </c>
      <c r="AG5274" t="e">
        <f>NA()</f>
        <v>#N/A</v>
      </c>
      <c r="AH5274" t="e">
        <f>NA()</f>
        <v>#N/A</v>
      </c>
      <c r="AI5274" t="e">
        <f>NA()</f>
        <v>#N/A</v>
      </c>
      <c r="AJ5274" t="e">
        <f>NA()</f>
        <v>#N/A</v>
      </c>
      <c r="AK5274" t="e">
        <f>NA()</f>
        <v>#N/A</v>
      </c>
      <c r="AL5274" t="e">
        <f>NA()</f>
        <v>#N/A</v>
      </c>
      <c r="AM5274" t="e">
        <f>NA()</f>
        <v>#N/A</v>
      </c>
      <c r="AN5274" s="13">
        <v>1.6365000000000001</v>
      </c>
      <c r="AO5274" t="e">
        <f>NA()</f>
        <v>#N/A</v>
      </c>
      <c r="AP5274" t="e">
        <f>NA()</f>
        <v>#N/A</v>
      </c>
    </row>
    <row r="5275" spans="31:42" x14ac:dyDescent="0.35">
      <c r="AE5275" s="25">
        <v>43589</v>
      </c>
      <c r="AF5275" t="e">
        <f>NA()</f>
        <v>#N/A</v>
      </c>
      <c r="AG5275" t="e">
        <f>NA()</f>
        <v>#N/A</v>
      </c>
      <c r="AH5275" t="e">
        <f>NA()</f>
        <v>#N/A</v>
      </c>
      <c r="AI5275" t="e">
        <f>NA()</f>
        <v>#N/A</v>
      </c>
      <c r="AJ5275" t="e">
        <f>NA()</f>
        <v>#N/A</v>
      </c>
      <c r="AK5275" t="e">
        <f>NA()</f>
        <v>#N/A</v>
      </c>
      <c r="AL5275" t="e">
        <f>NA()</f>
        <v>#N/A</v>
      </c>
      <c r="AM5275" t="e">
        <f>NA()</f>
        <v>#N/A</v>
      </c>
      <c r="AN5275" t="e">
        <f>NA()</f>
        <v>#N/A</v>
      </c>
      <c r="AO5275" t="e">
        <f>NA()</f>
        <v>#N/A</v>
      </c>
      <c r="AP5275" t="e">
        <f>NA()</f>
        <v>#N/A</v>
      </c>
    </row>
    <row r="5276" spans="31:42" x14ac:dyDescent="0.35">
      <c r="AE5276" s="25">
        <v>43590</v>
      </c>
      <c r="AF5276" t="e">
        <f>NA()</f>
        <v>#N/A</v>
      </c>
      <c r="AG5276" t="e">
        <f>NA()</f>
        <v>#N/A</v>
      </c>
      <c r="AH5276" t="e">
        <f>NA()</f>
        <v>#N/A</v>
      </c>
      <c r="AI5276" t="e">
        <f>NA()</f>
        <v>#N/A</v>
      </c>
      <c r="AJ5276" t="e">
        <f>NA()</f>
        <v>#N/A</v>
      </c>
      <c r="AK5276" t="e">
        <f>NA()</f>
        <v>#N/A</v>
      </c>
      <c r="AL5276" t="e">
        <f>NA()</f>
        <v>#N/A</v>
      </c>
      <c r="AM5276" t="e">
        <f>NA()</f>
        <v>#N/A</v>
      </c>
      <c r="AN5276" t="e">
        <f>NA()</f>
        <v>#N/A</v>
      </c>
      <c r="AO5276" t="e">
        <f>NA()</f>
        <v>#N/A</v>
      </c>
      <c r="AP5276" t="e">
        <f>NA()</f>
        <v>#N/A</v>
      </c>
    </row>
    <row r="5277" spans="31:42" x14ac:dyDescent="0.35">
      <c r="AE5277" s="25">
        <v>43591</v>
      </c>
      <c r="AF5277" t="e">
        <f>NA()</f>
        <v>#N/A</v>
      </c>
      <c r="AG5277" t="e">
        <f>NA()</f>
        <v>#N/A</v>
      </c>
      <c r="AH5277" t="e">
        <f>NA()</f>
        <v>#N/A</v>
      </c>
      <c r="AI5277" t="e">
        <f>NA()</f>
        <v>#N/A</v>
      </c>
      <c r="AJ5277" t="e">
        <f>NA()</f>
        <v>#N/A</v>
      </c>
      <c r="AK5277" t="e">
        <f>NA()</f>
        <v>#N/A</v>
      </c>
      <c r="AL5277" t="e">
        <f>NA()</f>
        <v>#N/A</v>
      </c>
      <c r="AM5277" t="e">
        <f>NA()</f>
        <v>#N/A</v>
      </c>
      <c r="AN5277" s="13">
        <v>1.6393</v>
      </c>
      <c r="AO5277" t="e">
        <f>NA()</f>
        <v>#N/A</v>
      </c>
      <c r="AP5277" t="e">
        <f>NA()</f>
        <v>#N/A</v>
      </c>
    </row>
    <row r="5278" spans="31:42" x14ac:dyDescent="0.35">
      <c r="AE5278" s="25">
        <v>43592</v>
      </c>
      <c r="AF5278" t="e">
        <f>NA()</f>
        <v>#N/A</v>
      </c>
      <c r="AG5278" t="e">
        <f>NA()</f>
        <v>#N/A</v>
      </c>
      <c r="AH5278" t="e">
        <f>NA()</f>
        <v>#N/A</v>
      </c>
      <c r="AI5278" t="e">
        <f>NA()</f>
        <v>#N/A</v>
      </c>
      <c r="AJ5278" t="e">
        <f>NA()</f>
        <v>#N/A</v>
      </c>
      <c r="AK5278" t="e">
        <f>NA()</f>
        <v>#N/A</v>
      </c>
      <c r="AL5278" t="e">
        <f>NA()</f>
        <v>#N/A</v>
      </c>
      <c r="AM5278" t="e">
        <f>NA()</f>
        <v>#N/A</v>
      </c>
      <c r="AN5278" s="13">
        <v>1.6451</v>
      </c>
      <c r="AO5278" t="e">
        <f>NA()</f>
        <v>#N/A</v>
      </c>
      <c r="AP5278" t="e">
        <f>NA()</f>
        <v>#N/A</v>
      </c>
    </row>
    <row r="5279" spans="31:42" x14ac:dyDescent="0.35">
      <c r="AE5279" s="25">
        <v>43593</v>
      </c>
      <c r="AF5279" t="e">
        <f>NA()</f>
        <v>#N/A</v>
      </c>
      <c r="AG5279" t="e">
        <f>NA()</f>
        <v>#N/A</v>
      </c>
      <c r="AH5279" t="e">
        <f>NA()</f>
        <v>#N/A</v>
      </c>
      <c r="AI5279" t="e">
        <f>NA()</f>
        <v>#N/A</v>
      </c>
      <c r="AJ5279" t="e">
        <f>NA()</f>
        <v>#N/A</v>
      </c>
      <c r="AK5279" t="e">
        <f>NA()</f>
        <v>#N/A</v>
      </c>
      <c r="AL5279" t="e">
        <f>NA()</f>
        <v>#N/A</v>
      </c>
      <c r="AM5279" t="e">
        <f>NA()</f>
        <v>#N/A</v>
      </c>
      <c r="AN5279" s="13">
        <v>1.6471</v>
      </c>
      <c r="AO5279" t="e">
        <f>NA()</f>
        <v>#N/A</v>
      </c>
      <c r="AP5279" t="e">
        <f>NA()</f>
        <v>#N/A</v>
      </c>
    </row>
    <row r="5280" spans="31:42" x14ac:dyDescent="0.35">
      <c r="AE5280" s="25">
        <v>43594</v>
      </c>
      <c r="AF5280" t="e">
        <f>NA()</f>
        <v>#N/A</v>
      </c>
      <c r="AG5280" t="e">
        <f>NA()</f>
        <v>#N/A</v>
      </c>
      <c r="AH5280" t="e">
        <f>NA()</f>
        <v>#N/A</v>
      </c>
      <c r="AI5280" t="e">
        <f>NA()</f>
        <v>#N/A</v>
      </c>
      <c r="AJ5280" t="e">
        <f>NA()</f>
        <v>#N/A</v>
      </c>
      <c r="AK5280" t="e">
        <f>NA()</f>
        <v>#N/A</v>
      </c>
      <c r="AL5280" t="e">
        <f>NA()</f>
        <v>#N/A</v>
      </c>
      <c r="AM5280" t="e">
        <f>NA()</f>
        <v>#N/A</v>
      </c>
      <c r="AN5280" s="13">
        <v>1.6457999999999999</v>
      </c>
      <c r="AO5280" t="e">
        <f>NA()</f>
        <v>#N/A</v>
      </c>
      <c r="AP5280" t="e">
        <f>NA()</f>
        <v>#N/A</v>
      </c>
    </row>
    <row r="5281" spans="31:42" x14ac:dyDescent="0.35">
      <c r="AE5281" s="25">
        <v>43595</v>
      </c>
      <c r="AF5281" t="e">
        <f>NA()</f>
        <v>#N/A</v>
      </c>
      <c r="AG5281" t="e">
        <f>NA()</f>
        <v>#N/A</v>
      </c>
      <c r="AH5281" t="e">
        <f>NA()</f>
        <v>#N/A</v>
      </c>
      <c r="AI5281" t="e">
        <f>NA()</f>
        <v>#N/A</v>
      </c>
      <c r="AJ5281" t="e">
        <f>NA()</f>
        <v>#N/A</v>
      </c>
      <c r="AK5281" t="e">
        <f>NA()</f>
        <v>#N/A</v>
      </c>
      <c r="AL5281" t="e">
        <f>NA()</f>
        <v>#N/A</v>
      </c>
      <c r="AM5281" t="e">
        <f>NA()</f>
        <v>#N/A</v>
      </c>
      <c r="AN5281" s="13">
        <v>1.6458999999999999</v>
      </c>
      <c r="AO5281" t="e">
        <f>NA()</f>
        <v>#N/A</v>
      </c>
      <c r="AP5281" t="e">
        <f>NA()</f>
        <v>#N/A</v>
      </c>
    </row>
    <row r="5282" spans="31:42" x14ac:dyDescent="0.35">
      <c r="AE5282" s="25">
        <v>43596</v>
      </c>
      <c r="AF5282" t="e">
        <f>NA()</f>
        <v>#N/A</v>
      </c>
      <c r="AG5282" t="e">
        <f>NA()</f>
        <v>#N/A</v>
      </c>
      <c r="AH5282" t="e">
        <f>NA()</f>
        <v>#N/A</v>
      </c>
      <c r="AI5282" t="e">
        <f>NA()</f>
        <v>#N/A</v>
      </c>
      <c r="AJ5282" t="e">
        <f>NA()</f>
        <v>#N/A</v>
      </c>
      <c r="AK5282" t="e">
        <f>NA()</f>
        <v>#N/A</v>
      </c>
      <c r="AL5282" t="e">
        <f>NA()</f>
        <v>#N/A</v>
      </c>
      <c r="AM5282" t="e">
        <f>NA()</f>
        <v>#N/A</v>
      </c>
      <c r="AN5282" t="e">
        <f>NA()</f>
        <v>#N/A</v>
      </c>
      <c r="AO5282" t="e">
        <f>NA()</f>
        <v>#N/A</v>
      </c>
      <c r="AP5282" t="e">
        <f>NA()</f>
        <v>#N/A</v>
      </c>
    </row>
    <row r="5283" spans="31:42" x14ac:dyDescent="0.35">
      <c r="AE5283" s="25">
        <v>43597</v>
      </c>
      <c r="AF5283" t="e">
        <f>NA()</f>
        <v>#N/A</v>
      </c>
      <c r="AG5283" t="e">
        <f>NA()</f>
        <v>#N/A</v>
      </c>
      <c r="AH5283" t="e">
        <f>NA()</f>
        <v>#N/A</v>
      </c>
      <c r="AI5283" t="e">
        <f>NA()</f>
        <v>#N/A</v>
      </c>
      <c r="AJ5283" t="e">
        <f>NA()</f>
        <v>#N/A</v>
      </c>
      <c r="AK5283" t="e">
        <f>NA()</f>
        <v>#N/A</v>
      </c>
      <c r="AL5283" t="e">
        <f>NA()</f>
        <v>#N/A</v>
      </c>
      <c r="AM5283" t="e">
        <f>NA()</f>
        <v>#N/A</v>
      </c>
      <c r="AN5283" t="e">
        <f>NA()</f>
        <v>#N/A</v>
      </c>
      <c r="AO5283" t="e">
        <f>NA()</f>
        <v>#N/A</v>
      </c>
      <c r="AP5283" t="e">
        <f>NA()</f>
        <v>#N/A</v>
      </c>
    </row>
    <row r="5284" spans="31:42" x14ac:dyDescent="0.35">
      <c r="AE5284" s="25">
        <v>43598</v>
      </c>
      <c r="AF5284" t="e">
        <f>NA()</f>
        <v>#N/A</v>
      </c>
      <c r="AG5284" t="e">
        <f>NA()</f>
        <v>#N/A</v>
      </c>
      <c r="AH5284" t="e">
        <f>NA()</f>
        <v>#N/A</v>
      </c>
      <c r="AI5284" t="e">
        <f>NA()</f>
        <v>#N/A</v>
      </c>
      <c r="AJ5284" t="e">
        <f>NA()</f>
        <v>#N/A</v>
      </c>
      <c r="AK5284" t="e">
        <f>NA()</f>
        <v>#N/A</v>
      </c>
      <c r="AL5284" t="e">
        <f>NA()</f>
        <v>#N/A</v>
      </c>
      <c r="AM5284" t="e">
        <f>NA()</f>
        <v>#N/A</v>
      </c>
      <c r="AN5284" s="13">
        <v>1.6456</v>
      </c>
      <c r="AO5284" t="e">
        <f>NA()</f>
        <v>#N/A</v>
      </c>
      <c r="AP5284" t="e">
        <f>NA()</f>
        <v>#N/A</v>
      </c>
    </row>
    <row r="5285" spans="31:42" x14ac:dyDescent="0.35">
      <c r="AE5285" s="25">
        <v>43599</v>
      </c>
      <c r="AF5285" t="e">
        <f>NA()</f>
        <v>#N/A</v>
      </c>
      <c r="AG5285" t="e">
        <f>NA()</f>
        <v>#N/A</v>
      </c>
      <c r="AH5285" t="e">
        <f>NA()</f>
        <v>#N/A</v>
      </c>
      <c r="AI5285" t="e">
        <f>NA()</f>
        <v>#N/A</v>
      </c>
      <c r="AJ5285" t="e">
        <f>NA()</f>
        <v>#N/A</v>
      </c>
      <c r="AK5285" t="e">
        <f>NA()</f>
        <v>#N/A</v>
      </c>
      <c r="AL5285" t="e">
        <f>NA()</f>
        <v>#N/A</v>
      </c>
      <c r="AM5285" t="e">
        <f>NA()</f>
        <v>#N/A</v>
      </c>
      <c r="AN5285" s="13">
        <v>1.6478999999999999</v>
      </c>
      <c r="AO5285" t="e">
        <f>NA()</f>
        <v>#N/A</v>
      </c>
      <c r="AP5285" t="e">
        <f>NA()</f>
        <v>#N/A</v>
      </c>
    </row>
    <row r="5286" spans="31:42" x14ac:dyDescent="0.35">
      <c r="AE5286" s="25">
        <v>43600</v>
      </c>
      <c r="AF5286" t="e">
        <f>NA()</f>
        <v>#N/A</v>
      </c>
      <c r="AG5286" t="e">
        <f>NA()</f>
        <v>#N/A</v>
      </c>
      <c r="AH5286" t="e">
        <f>NA()</f>
        <v>#N/A</v>
      </c>
      <c r="AI5286" t="e">
        <f>NA()</f>
        <v>#N/A</v>
      </c>
      <c r="AJ5286" t="e">
        <f>NA()</f>
        <v>#N/A</v>
      </c>
      <c r="AK5286" t="e">
        <f>NA()</f>
        <v>#N/A</v>
      </c>
      <c r="AL5286" t="e">
        <f>NA()</f>
        <v>#N/A</v>
      </c>
      <c r="AM5286" t="e">
        <f>NA()</f>
        <v>#N/A</v>
      </c>
      <c r="AN5286" s="13">
        <v>1.6498999999999999</v>
      </c>
      <c r="AO5286" t="e">
        <f>NA()</f>
        <v>#N/A</v>
      </c>
      <c r="AP5286" t="e">
        <f>NA()</f>
        <v>#N/A</v>
      </c>
    </row>
    <row r="5287" spans="31:42" x14ac:dyDescent="0.35">
      <c r="AE5287" s="25">
        <v>43601</v>
      </c>
      <c r="AF5287" t="e">
        <f>NA()</f>
        <v>#N/A</v>
      </c>
      <c r="AG5287" t="e">
        <f>NA()</f>
        <v>#N/A</v>
      </c>
      <c r="AH5287" t="e">
        <f>NA()</f>
        <v>#N/A</v>
      </c>
      <c r="AI5287" t="e">
        <f>NA()</f>
        <v>#N/A</v>
      </c>
      <c r="AJ5287" t="e">
        <f>NA()</f>
        <v>#N/A</v>
      </c>
      <c r="AK5287" t="e">
        <f>NA()</f>
        <v>#N/A</v>
      </c>
      <c r="AL5287" t="e">
        <f>NA()</f>
        <v>#N/A</v>
      </c>
      <c r="AM5287" t="e">
        <f>NA()</f>
        <v>#N/A</v>
      </c>
      <c r="AN5287" s="13">
        <v>1.6529</v>
      </c>
      <c r="AO5287" t="e">
        <f>NA()</f>
        <v>#N/A</v>
      </c>
      <c r="AP5287" t="e">
        <f>NA()</f>
        <v>#N/A</v>
      </c>
    </row>
    <row r="5288" spans="31:42" x14ac:dyDescent="0.35">
      <c r="AE5288" s="25">
        <v>43602</v>
      </c>
      <c r="AF5288" t="e">
        <f>NA()</f>
        <v>#N/A</v>
      </c>
      <c r="AG5288" t="e">
        <f>NA()</f>
        <v>#N/A</v>
      </c>
      <c r="AH5288" t="e">
        <f>NA()</f>
        <v>#N/A</v>
      </c>
      <c r="AI5288" t="e">
        <f>NA()</f>
        <v>#N/A</v>
      </c>
      <c r="AJ5288" t="e">
        <f>NA()</f>
        <v>#N/A</v>
      </c>
      <c r="AK5288" t="e">
        <f>NA()</f>
        <v>#N/A</v>
      </c>
      <c r="AL5288" t="e">
        <f>NA()</f>
        <v>#N/A</v>
      </c>
      <c r="AM5288" t="e">
        <f>NA()</f>
        <v>#N/A</v>
      </c>
      <c r="AN5288" s="13">
        <v>1.6731</v>
      </c>
      <c r="AO5288" t="e">
        <f>NA()</f>
        <v>#N/A</v>
      </c>
      <c r="AP5288" t="e">
        <f>NA()</f>
        <v>#N/A</v>
      </c>
    </row>
    <row r="5289" spans="31:42" x14ac:dyDescent="0.35">
      <c r="AE5289" s="25">
        <v>43603</v>
      </c>
      <c r="AF5289" t="e">
        <f>NA()</f>
        <v>#N/A</v>
      </c>
      <c r="AG5289" t="e">
        <f>NA()</f>
        <v>#N/A</v>
      </c>
      <c r="AH5289" t="e">
        <f>NA()</f>
        <v>#N/A</v>
      </c>
      <c r="AI5289" t="e">
        <f>NA()</f>
        <v>#N/A</v>
      </c>
      <c r="AJ5289" t="e">
        <f>NA()</f>
        <v>#N/A</v>
      </c>
      <c r="AK5289" t="e">
        <f>NA()</f>
        <v>#N/A</v>
      </c>
      <c r="AL5289" t="e">
        <f>NA()</f>
        <v>#N/A</v>
      </c>
      <c r="AM5289" t="e">
        <f>NA()</f>
        <v>#N/A</v>
      </c>
      <c r="AN5289" t="e">
        <f>NA()</f>
        <v>#N/A</v>
      </c>
      <c r="AO5289" t="e">
        <f>NA()</f>
        <v>#N/A</v>
      </c>
      <c r="AP5289" t="e">
        <f>NA()</f>
        <v>#N/A</v>
      </c>
    </row>
    <row r="5290" spans="31:42" x14ac:dyDescent="0.35">
      <c r="AE5290" s="25">
        <v>43604</v>
      </c>
      <c r="AF5290" t="e">
        <f>NA()</f>
        <v>#N/A</v>
      </c>
      <c r="AG5290" t="e">
        <f>NA()</f>
        <v>#N/A</v>
      </c>
      <c r="AH5290" t="e">
        <f>NA()</f>
        <v>#N/A</v>
      </c>
      <c r="AI5290" t="e">
        <f>NA()</f>
        <v>#N/A</v>
      </c>
      <c r="AJ5290" t="e">
        <f>NA()</f>
        <v>#N/A</v>
      </c>
      <c r="AK5290" t="e">
        <f>NA()</f>
        <v>#N/A</v>
      </c>
      <c r="AL5290" t="e">
        <f>NA()</f>
        <v>#N/A</v>
      </c>
      <c r="AM5290" t="e">
        <f>NA()</f>
        <v>#N/A</v>
      </c>
      <c r="AN5290" t="e">
        <f>NA()</f>
        <v>#N/A</v>
      </c>
      <c r="AO5290" t="e">
        <f>NA()</f>
        <v>#N/A</v>
      </c>
      <c r="AP5290" t="e">
        <f>NA()</f>
        <v>#N/A</v>
      </c>
    </row>
    <row r="5291" spans="31:42" x14ac:dyDescent="0.35">
      <c r="AE5291" s="25">
        <v>43605</v>
      </c>
      <c r="AF5291" t="e">
        <f>NA()</f>
        <v>#N/A</v>
      </c>
      <c r="AG5291" t="e">
        <f>NA()</f>
        <v>#N/A</v>
      </c>
      <c r="AH5291" t="e">
        <f>NA()</f>
        <v>#N/A</v>
      </c>
      <c r="AI5291" t="e">
        <f>NA()</f>
        <v>#N/A</v>
      </c>
      <c r="AJ5291" t="e">
        <f>NA()</f>
        <v>#N/A</v>
      </c>
      <c r="AK5291" t="e">
        <f>NA()</f>
        <v>#N/A</v>
      </c>
      <c r="AL5291" t="e">
        <f>NA()</f>
        <v>#N/A</v>
      </c>
      <c r="AM5291" t="e">
        <f>NA()</f>
        <v>#N/A</v>
      </c>
      <c r="AN5291" t="e">
        <f>NA()</f>
        <v>#N/A</v>
      </c>
      <c r="AO5291" t="e">
        <f>NA()</f>
        <v>#N/A</v>
      </c>
      <c r="AP5291" t="e">
        <f>NA()</f>
        <v>#N/A</v>
      </c>
    </row>
    <row r="5292" spans="31:42" x14ac:dyDescent="0.35">
      <c r="AE5292" s="25">
        <v>43606</v>
      </c>
      <c r="AF5292" t="e">
        <f>NA()</f>
        <v>#N/A</v>
      </c>
      <c r="AG5292" t="e">
        <f>NA()</f>
        <v>#N/A</v>
      </c>
      <c r="AH5292" t="e">
        <f>NA()</f>
        <v>#N/A</v>
      </c>
      <c r="AI5292" t="e">
        <f>NA()</f>
        <v>#N/A</v>
      </c>
      <c r="AJ5292" t="e">
        <f>NA()</f>
        <v>#N/A</v>
      </c>
      <c r="AK5292" t="e">
        <f>NA()</f>
        <v>#N/A</v>
      </c>
      <c r="AL5292" t="e">
        <f>NA()</f>
        <v>#N/A</v>
      </c>
      <c r="AM5292" t="e">
        <f>NA()</f>
        <v>#N/A</v>
      </c>
      <c r="AN5292" s="13">
        <v>1.6749000000000001</v>
      </c>
      <c r="AO5292" t="e">
        <f>NA()</f>
        <v>#N/A</v>
      </c>
      <c r="AP5292" t="e">
        <f>NA()</f>
        <v>#N/A</v>
      </c>
    </row>
    <row r="5293" spans="31:42" x14ac:dyDescent="0.35">
      <c r="AE5293" s="25">
        <v>43607</v>
      </c>
      <c r="AF5293" t="e">
        <f>NA()</f>
        <v>#N/A</v>
      </c>
      <c r="AG5293" t="e">
        <f>NA()</f>
        <v>#N/A</v>
      </c>
      <c r="AH5293" t="e">
        <f>NA()</f>
        <v>#N/A</v>
      </c>
      <c r="AI5293" t="e">
        <f>NA()</f>
        <v>#N/A</v>
      </c>
      <c r="AJ5293" t="e">
        <f>NA()</f>
        <v>#N/A</v>
      </c>
      <c r="AK5293" t="e">
        <f>NA()</f>
        <v>#N/A</v>
      </c>
      <c r="AL5293" t="e">
        <f>NA()</f>
        <v>#N/A</v>
      </c>
      <c r="AM5293" t="e">
        <f>NA()</f>
        <v>#N/A</v>
      </c>
      <c r="AN5293" s="13">
        <v>1.6753</v>
      </c>
      <c r="AO5293" t="e">
        <f>NA()</f>
        <v>#N/A</v>
      </c>
      <c r="AP5293" t="e">
        <f>NA()</f>
        <v>#N/A</v>
      </c>
    </row>
    <row r="5294" spans="31:42" x14ac:dyDescent="0.35">
      <c r="AE5294" s="25">
        <v>43608</v>
      </c>
      <c r="AF5294" t="e">
        <f>NA()</f>
        <v>#N/A</v>
      </c>
      <c r="AG5294" t="e">
        <f>NA()</f>
        <v>#N/A</v>
      </c>
      <c r="AH5294" t="e">
        <f>NA()</f>
        <v>#N/A</v>
      </c>
      <c r="AI5294" t="e">
        <f>NA()</f>
        <v>#N/A</v>
      </c>
      <c r="AJ5294" t="e">
        <f>NA()</f>
        <v>#N/A</v>
      </c>
      <c r="AK5294" t="e">
        <f>NA()</f>
        <v>#N/A</v>
      </c>
      <c r="AL5294" t="e">
        <f>NA()</f>
        <v>#N/A</v>
      </c>
      <c r="AM5294" t="e">
        <f>NA()</f>
        <v>#N/A</v>
      </c>
      <c r="AN5294" s="13">
        <v>1.6724000000000001</v>
      </c>
      <c r="AO5294" t="e">
        <f>NA()</f>
        <v>#N/A</v>
      </c>
      <c r="AP5294" t="e">
        <f>NA()</f>
        <v>#N/A</v>
      </c>
    </row>
    <row r="5295" spans="31:42" x14ac:dyDescent="0.35">
      <c r="AE5295" s="25">
        <v>43609</v>
      </c>
      <c r="AF5295" t="e">
        <f>NA()</f>
        <v>#N/A</v>
      </c>
      <c r="AG5295" t="e">
        <f>NA()</f>
        <v>#N/A</v>
      </c>
      <c r="AH5295" t="e">
        <f>NA()</f>
        <v>#N/A</v>
      </c>
      <c r="AI5295" t="e">
        <f>NA()</f>
        <v>#N/A</v>
      </c>
      <c r="AJ5295" t="e">
        <f>NA()</f>
        <v>#N/A</v>
      </c>
      <c r="AK5295" t="e">
        <f>NA()</f>
        <v>#N/A</v>
      </c>
      <c r="AL5295" t="e">
        <f>NA()</f>
        <v>#N/A</v>
      </c>
      <c r="AM5295" t="e">
        <f>NA()</f>
        <v>#N/A</v>
      </c>
      <c r="AN5295" s="13">
        <v>1.6744000000000001</v>
      </c>
      <c r="AO5295" t="e">
        <f>NA()</f>
        <v>#N/A</v>
      </c>
      <c r="AP5295" t="e">
        <f>NA()</f>
        <v>#N/A</v>
      </c>
    </row>
    <row r="5296" spans="31:42" x14ac:dyDescent="0.35">
      <c r="AE5296" s="25">
        <v>43610</v>
      </c>
      <c r="AF5296" t="e">
        <f>NA()</f>
        <v>#N/A</v>
      </c>
      <c r="AG5296" t="e">
        <f>NA()</f>
        <v>#N/A</v>
      </c>
      <c r="AH5296" t="e">
        <f>NA()</f>
        <v>#N/A</v>
      </c>
      <c r="AI5296" t="e">
        <f>NA()</f>
        <v>#N/A</v>
      </c>
      <c r="AJ5296" t="e">
        <f>NA()</f>
        <v>#N/A</v>
      </c>
      <c r="AK5296" t="e">
        <f>NA()</f>
        <v>#N/A</v>
      </c>
      <c r="AL5296" t="e">
        <f>NA()</f>
        <v>#N/A</v>
      </c>
      <c r="AM5296" t="e">
        <f>NA()</f>
        <v>#N/A</v>
      </c>
      <c r="AN5296" t="e">
        <f>NA()</f>
        <v>#N/A</v>
      </c>
      <c r="AO5296" t="e">
        <f>NA()</f>
        <v>#N/A</v>
      </c>
      <c r="AP5296" t="e">
        <f>NA()</f>
        <v>#N/A</v>
      </c>
    </row>
    <row r="5297" spans="31:42" x14ac:dyDescent="0.35">
      <c r="AE5297" s="25">
        <v>43611</v>
      </c>
      <c r="AF5297" t="e">
        <f>NA()</f>
        <v>#N/A</v>
      </c>
      <c r="AG5297" t="e">
        <f>NA()</f>
        <v>#N/A</v>
      </c>
      <c r="AH5297" t="e">
        <f>NA()</f>
        <v>#N/A</v>
      </c>
      <c r="AI5297" t="e">
        <f>NA()</f>
        <v>#N/A</v>
      </c>
      <c r="AJ5297" t="e">
        <f>NA()</f>
        <v>#N/A</v>
      </c>
      <c r="AK5297" t="e">
        <f>NA()</f>
        <v>#N/A</v>
      </c>
      <c r="AL5297" t="e">
        <f>NA()</f>
        <v>#N/A</v>
      </c>
      <c r="AM5297" t="e">
        <f>NA()</f>
        <v>#N/A</v>
      </c>
      <c r="AN5297" t="e">
        <f>NA()</f>
        <v>#N/A</v>
      </c>
      <c r="AO5297" t="e">
        <f>NA()</f>
        <v>#N/A</v>
      </c>
      <c r="AP5297" t="e">
        <f>NA()</f>
        <v>#N/A</v>
      </c>
    </row>
    <row r="5298" spans="31:42" x14ac:dyDescent="0.35">
      <c r="AE5298" s="25">
        <v>43612</v>
      </c>
      <c r="AF5298" t="e">
        <f>NA()</f>
        <v>#N/A</v>
      </c>
      <c r="AG5298" t="e">
        <f>NA()</f>
        <v>#N/A</v>
      </c>
      <c r="AH5298" t="e">
        <f>NA()</f>
        <v>#N/A</v>
      </c>
      <c r="AI5298" t="e">
        <f>NA()</f>
        <v>#N/A</v>
      </c>
      <c r="AJ5298" t="e">
        <f>NA()</f>
        <v>#N/A</v>
      </c>
      <c r="AK5298" t="e">
        <f>NA()</f>
        <v>#N/A</v>
      </c>
      <c r="AL5298" t="e">
        <f>NA()</f>
        <v>#N/A</v>
      </c>
      <c r="AM5298" t="e">
        <f>NA()</f>
        <v>#N/A</v>
      </c>
      <c r="AN5298" s="13">
        <v>1.6772</v>
      </c>
      <c r="AO5298" t="e">
        <f>NA()</f>
        <v>#N/A</v>
      </c>
      <c r="AP5298" t="e">
        <f>NA()</f>
        <v>#N/A</v>
      </c>
    </row>
    <row r="5299" spans="31:42" x14ac:dyDescent="0.35">
      <c r="AE5299" s="25">
        <v>43613</v>
      </c>
      <c r="AF5299" t="e">
        <f>NA()</f>
        <v>#N/A</v>
      </c>
      <c r="AG5299" t="e">
        <f>NA()</f>
        <v>#N/A</v>
      </c>
      <c r="AH5299" t="e">
        <f>NA()</f>
        <v>#N/A</v>
      </c>
      <c r="AI5299" t="e">
        <f>NA()</f>
        <v>#N/A</v>
      </c>
      <c r="AJ5299" t="e">
        <f>NA()</f>
        <v>#N/A</v>
      </c>
      <c r="AK5299" t="e">
        <f>NA()</f>
        <v>#N/A</v>
      </c>
      <c r="AL5299" t="e">
        <f>NA()</f>
        <v>#N/A</v>
      </c>
      <c r="AM5299" t="e">
        <f>NA()</f>
        <v>#N/A</v>
      </c>
      <c r="AN5299" s="13">
        <v>1.679</v>
      </c>
      <c r="AO5299" t="e">
        <f>NA()</f>
        <v>#N/A</v>
      </c>
      <c r="AP5299" t="e">
        <f>NA()</f>
        <v>#N/A</v>
      </c>
    </row>
    <row r="5300" spans="31:42" x14ac:dyDescent="0.35">
      <c r="AE5300" s="25">
        <v>43614</v>
      </c>
      <c r="AF5300" t="e">
        <f>NA()</f>
        <v>#N/A</v>
      </c>
      <c r="AG5300" t="e">
        <f>NA()</f>
        <v>#N/A</v>
      </c>
      <c r="AH5300" t="e">
        <f>NA()</f>
        <v>#N/A</v>
      </c>
      <c r="AI5300" t="e">
        <f>NA()</f>
        <v>#N/A</v>
      </c>
      <c r="AJ5300" t="e">
        <f>NA()</f>
        <v>#N/A</v>
      </c>
      <c r="AK5300" t="e">
        <f>NA()</f>
        <v>#N/A</v>
      </c>
      <c r="AL5300" t="e">
        <f>NA()</f>
        <v>#N/A</v>
      </c>
      <c r="AM5300" t="e">
        <f>NA()</f>
        <v>#N/A</v>
      </c>
      <c r="AN5300" s="13">
        <v>1.6816</v>
      </c>
      <c r="AO5300" t="e">
        <f>NA()</f>
        <v>#N/A</v>
      </c>
      <c r="AP5300" t="e">
        <f>NA()</f>
        <v>#N/A</v>
      </c>
    </row>
    <row r="5301" spans="31:42" x14ac:dyDescent="0.35">
      <c r="AE5301" s="25">
        <v>43615</v>
      </c>
      <c r="AF5301" t="e">
        <f>NA()</f>
        <v>#N/A</v>
      </c>
      <c r="AG5301" t="e">
        <f>NA()</f>
        <v>#N/A</v>
      </c>
      <c r="AH5301" t="e">
        <f>NA()</f>
        <v>#N/A</v>
      </c>
      <c r="AI5301" t="e">
        <f>NA()</f>
        <v>#N/A</v>
      </c>
      <c r="AJ5301" t="e">
        <f>NA()</f>
        <v>#N/A</v>
      </c>
      <c r="AK5301" t="e">
        <f>NA()</f>
        <v>#N/A</v>
      </c>
      <c r="AL5301" t="e">
        <f>NA()</f>
        <v>#N/A</v>
      </c>
      <c r="AM5301" t="e">
        <f>NA()</f>
        <v>#N/A</v>
      </c>
      <c r="AN5301" s="13">
        <v>1.6807000000000001</v>
      </c>
      <c r="AO5301" t="e">
        <f>NA()</f>
        <v>#N/A</v>
      </c>
      <c r="AP5301" t="e">
        <f>NA()</f>
        <v>#N/A</v>
      </c>
    </row>
    <row r="5302" spans="31:42" x14ac:dyDescent="0.35">
      <c r="AE5302" s="25">
        <v>43616</v>
      </c>
      <c r="AF5302" t="e">
        <f>NA()</f>
        <v>#N/A</v>
      </c>
      <c r="AG5302" t="e">
        <f>NA()</f>
        <v>#N/A</v>
      </c>
      <c r="AH5302" t="e">
        <f>NA()</f>
        <v>#N/A</v>
      </c>
      <c r="AI5302" t="e">
        <f>NA()</f>
        <v>#N/A</v>
      </c>
      <c r="AJ5302" t="e">
        <f>NA()</f>
        <v>#N/A</v>
      </c>
      <c r="AK5302" t="e">
        <f>NA()</f>
        <v>#N/A</v>
      </c>
      <c r="AL5302" t="e">
        <f>NA()</f>
        <v>#N/A</v>
      </c>
      <c r="AM5302" t="e">
        <f>NA()</f>
        <v>#N/A</v>
      </c>
      <c r="AN5302" s="13">
        <v>1.6846000000000001</v>
      </c>
      <c r="AO5302" t="e">
        <f>NA()</f>
        <v>#N/A</v>
      </c>
      <c r="AP5302" t="e">
        <f>NA()</f>
        <v>#N/A</v>
      </c>
    </row>
    <row r="5303" spans="31:42" x14ac:dyDescent="0.35">
      <c r="AE5303" s="25">
        <v>43617</v>
      </c>
      <c r="AF5303" t="e">
        <f>NA()</f>
        <v>#N/A</v>
      </c>
      <c r="AG5303" t="e">
        <f>NA()</f>
        <v>#N/A</v>
      </c>
      <c r="AH5303" t="e">
        <f>NA()</f>
        <v>#N/A</v>
      </c>
      <c r="AI5303" t="e">
        <f>NA()</f>
        <v>#N/A</v>
      </c>
      <c r="AJ5303" t="e">
        <f>NA()</f>
        <v>#N/A</v>
      </c>
      <c r="AK5303" t="e">
        <f>NA()</f>
        <v>#N/A</v>
      </c>
      <c r="AL5303" t="e">
        <f>NA()</f>
        <v>#N/A</v>
      </c>
      <c r="AM5303" t="e">
        <f>NA()</f>
        <v>#N/A</v>
      </c>
      <c r="AN5303" t="e">
        <f>NA()</f>
        <v>#N/A</v>
      </c>
      <c r="AO5303" s="13">
        <v>2.7563724999999999</v>
      </c>
      <c r="AP5303" t="e">
        <f>NA()</f>
        <v>#N/A</v>
      </c>
    </row>
    <row r="5304" spans="31:42" x14ac:dyDescent="0.35">
      <c r="AE5304" s="25">
        <v>43618</v>
      </c>
      <c r="AF5304" t="e">
        <f>NA()</f>
        <v>#N/A</v>
      </c>
      <c r="AG5304" t="e">
        <f>NA()</f>
        <v>#N/A</v>
      </c>
      <c r="AH5304" t="e">
        <f>NA()</f>
        <v>#N/A</v>
      </c>
      <c r="AI5304" t="e">
        <f>NA()</f>
        <v>#N/A</v>
      </c>
      <c r="AJ5304" t="e">
        <f>NA()</f>
        <v>#N/A</v>
      </c>
      <c r="AK5304" t="e">
        <f>NA()</f>
        <v>#N/A</v>
      </c>
      <c r="AL5304" t="e">
        <f>NA()</f>
        <v>#N/A</v>
      </c>
      <c r="AM5304" t="e">
        <f>NA()</f>
        <v>#N/A</v>
      </c>
      <c r="AN5304" t="e">
        <f>NA()</f>
        <v>#N/A</v>
      </c>
      <c r="AO5304" t="e">
        <f>NA()</f>
        <v>#N/A</v>
      </c>
      <c r="AP5304" t="e">
        <f>NA()</f>
        <v>#N/A</v>
      </c>
    </row>
    <row r="5305" spans="31:42" x14ac:dyDescent="0.35">
      <c r="AE5305" s="25">
        <v>43619</v>
      </c>
      <c r="AF5305" t="e">
        <f>NA()</f>
        <v>#N/A</v>
      </c>
      <c r="AG5305" t="e">
        <f>NA()</f>
        <v>#N/A</v>
      </c>
      <c r="AH5305" t="e">
        <f>NA()</f>
        <v>#N/A</v>
      </c>
      <c r="AI5305" t="e">
        <f>NA()</f>
        <v>#N/A</v>
      </c>
      <c r="AJ5305" t="e">
        <f>NA()</f>
        <v>#N/A</v>
      </c>
      <c r="AK5305" t="e">
        <f>NA()</f>
        <v>#N/A</v>
      </c>
      <c r="AL5305" t="e">
        <f>NA()</f>
        <v>#N/A</v>
      </c>
      <c r="AM5305" t="e">
        <f>NA()</f>
        <v>#N/A</v>
      </c>
      <c r="AN5305" s="13">
        <v>1.6843999999999999</v>
      </c>
      <c r="AO5305" t="e">
        <f>NA()</f>
        <v>#N/A</v>
      </c>
      <c r="AP5305" t="e">
        <f>NA()</f>
        <v>#N/A</v>
      </c>
    </row>
    <row r="5306" spans="31:42" x14ac:dyDescent="0.35">
      <c r="AE5306" s="25">
        <v>43620</v>
      </c>
      <c r="AF5306" t="e">
        <f>NA()</f>
        <v>#N/A</v>
      </c>
      <c r="AG5306" t="e">
        <f>NA()</f>
        <v>#N/A</v>
      </c>
      <c r="AH5306" t="e">
        <f>NA()</f>
        <v>#N/A</v>
      </c>
      <c r="AI5306" t="e">
        <f>NA()</f>
        <v>#N/A</v>
      </c>
      <c r="AJ5306" t="e">
        <f>NA()</f>
        <v>#N/A</v>
      </c>
      <c r="AK5306" t="e">
        <f>NA()</f>
        <v>#N/A</v>
      </c>
      <c r="AL5306" t="e">
        <f>NA()</f>
        <v>#N/A</v>
      </c>
      <c r="AM5306" t="e">
        <f>NA()</f>
        <v>#N/A</v>
      </c>
      <c r="AN5306" s="13">
        <v>1.6897</v>
      </c>
      <c r="AO5306" t="e">
        <f>NA()</f>
        <v>#N/A</v>
      </c>
      <c r="AP5306" t="e">
        <f>NA()</f>
        <v>#N/A</v>
      </c>
    </row>
    <row r="5307" spans="31:42" x14ac:dyDescent="0.35">
      <c r="AE5307" s="25">
        <v>43621</v>
      </c>
      <c r="AF5307" t="e">
        <f>NA()</f>
        <v>#N/A</v>
      </c>
      <c r="AG5307" t="e">
        <f>NA()</f>
        <v>#N/A</v>
      </c>
      <c r="AH5307" t="e">
        <f>NA()</f>
        <v>#N/A</v>
      </c>
      <c r="AI5307" t="e">
        <f>NA()</f>
        <v>#N/A</v>
      </c>
      <c r="AJ5307" t="e">
        <f>NA()</f>
        <v>#N/A</v>
      </c>
      <c r="AK5307" t="e">
        <f>NA()</f>
        <v>#N/A</v>
      </c>
      <c r="AL5307" t="e">
        <f>NA()</f>
        <v>#N/A</v>
      </c>
      <c r="AM5307" t="e">
        <f>NA()</f>
        <v>#N/A</v>
      </c>
      <c r="AN5307" t="e">
        <f>NA()</f>
        <v>#N/A</v>
      </c>
      <c r="AO5307" t="e">
        <f>NA()</f>
        <v>#N/A</v>
      </c>
      <c r="AP5307" t="e">
        <f>NA()</f>
        <v>#N/A</v>
      </c>
    </row>
    <row r="5308" spans="31:42" x14ac:dyDescent="0.35">
      <c r="AE5308" s="25">
        <v>43622</v>
      </c>
      <c r="AF5308" t="e">
        <f>NA()</f>
        <v>#N/A</v>
      </c>
      <c r="AG5308" t="e">
        <f>NA()</f>
        <v>#N/A</v>
      </c>
      <c r="AH5308" t="e">
        <f>NA()</f>
        <v>#N/A</v>
      </c>
      <c r="AI5308" t="e">
        <f>NA()</f>
        <v>#N/A</v>
      </c>
      <c r="AJ5308" t="e">
        <f>NA()</f>
        <v>#N/A</v>
      </c>
      <c r="AK5308" t="e">
        <f>NA()</f>
        <v>#N/A</v>
      </c>
      <c r="AL5308" t="e">
        <f>NA()</f>
        <v>#N/A</v>
      </c>
      <c r="AM5308" t="e">
        <f>NA()</f>
        <v>#N/A</v>
      </c>
      <c r="AN5308" s="13">
        <v>1.6914</v>
      </c>
      <c r="AO5308" t="e">
        <f>NA()</f>
        <v>#N/A</v>
      </c>
      <c r="AP5308" t="e">
        <f>NA()</f>
        <v>#N/A</v>
      </c>
    </row>
    <row r="5309" spans="31:42" x14ac:dyDescent="0.35">
      <c r="AE5309" s="25">
        <v>43623</v>
      </c>
      <c r="AF5309" t="e">
        <f>NA()</f>
        <v>#N/A</v>
      </c>
      <c r="AG5309" t="e">
        <f>NA()</f>
        <v>#N/A</v>
      </c>
      <c r="AH5309" t="e">
        <f>NA()</f>
        <v>#N/A</v>
      </c>
      <c r="AI5309" t="e">
        <f>NA()</f>
        <v>#N/A</v>
      </c>
      <c r="AJ5309" t="e">
        <f>NA()</f>
        <v>#N/A</v>
      </c>
      <c r="AK5309" t="e">
        <f>NA()</f>
        <v>#N/A</v>
      </c>
      <c r="AL5309" t="e">
        <f>NA()</f>
        <v>#N/A</v>
      </c>
      <c r="AM5309" t="e">
        <f>NA()</f>
        <v>#N/A</v>
      </c>
      <c r="AN5309" s="13">
        <v>1.7179</v>
      </c>
      <c r="AO5309" t="e">
        <f>NA()</f>
        <v>#N/A</v>
      </c>
      <c r="AP5309" t="e">
        <f>NA()</f>
        <v>#N/A</v>
      </c>
    </row>
    <row r="5310" spans="31:42" x14ac:dyDescent="0.35">
      <c r="AE5310" s="25">
        <v>43624</v>
      </c>
      <c r="AF5310" t="e">
        <f>NA()</f>
        <v>#N/A</v>
      </c>
      <c r="AG5310" t="e">
        <f>NA()</f>
        <v>#N/A</v>
      </c>
      <c r="AH5310" t="e">
        <f>NA()</f>
        <v>#N/A</v>
      </c>
      <c r="AI5310" t="e">
        <f>NA()</f>
        <v>#N/A</v>
      </c>
      <c r="AJ5310" t="e">
        <f>NA()</f>
        <v>#N/A</v>
      </c>
      <c r="AK5310" t="e">
        <f>NA()</f>
        <v>#N/A</v>
      </c>
      <c r="AL5310" t="e">
        <f>NA()</f>
        <v>#N/A</v>
      </c>
      <c r="AM5310" t="e">
        <f>NA()</f>
        <v>#N/A</v>
      </c>
      <c r="AN5310" t="e">
        <f>NA()</f>
        <v>#N/A</v>
      </c>
      <c r="AO5310" t="e">
        <f>NA()</f>
        <v>#N/A</v>
      </c>
      <c r="AP5310" t="e">
        <f>NA()</f>
        <v>#N/A</v>
      </c>
    </row>
    <row r="5311" spans="31:42" x14ac:dyDescent="0.35">
      <c r="AE5311" s="25">
        <v>43625</v>
      </c>
      <c r="AF5311" t="e">
        <f>NA()</f>
        <v>#N/A</v>
      </c>
      <c r="AG5311" t="e">
        <f>NA()</f>
        <v>#N/A</v>
      </c>
      <c r="AH5311" t="e">
        <f>NA()</f>
        <v>#N/A</v>
      </c>
      <c r="AI5311" t="e">
        <f>NA()</f>
        <v>#N/A</v>
      </c>
      <c r="AJ5311" t="e">
        <f>NA()</f>
        <v>#N/A</v>
      </c>
      <c r="AK5311" t="e">
        <f>NA()</f>
        <v>#N/A</v>
      </c>
      <c r="AL5311" t="e">
        <f>NA()</f>
        <v>#N/A</v>
      </c>
      <c r="AM5311" t="e">
        <f>NA()</f>
        <v>#N/A</v>
      </c>
      <c r="AN5311" t="e">
        <f>NA()</f>
        <v>#N/A</v>
      </c>
      <c r="AO5311" t="e">
        <f>NA()</f>
        <v>#N/A</v>
      </c>
      <c r="AP5311" t="e">
        <f>NA()</f>
        <v>#N/A</v>
      </c>
    </row>
    <row r="5312" spans="31:42" x14ac:dyDescent="0.35">
      <c r="AE5312" s="25">
        <v>43626</v>
      </c>
      <c r="AF5312" t="e">
        <f>NA()</f>
        <v>#N/A</v>
      </c>
      <c r="AG5312" t="e">
        <f>NA()</f>
        <v>#N/A</v>
      </c>
      <c r="AH5312" t="e">
        <f>NA()</f>
        <v>#N/A</v>
      </c>
      <c r="AI5312" t="e">
        <f>NA()</f>
        <v>#N/A</v>
      </c>
      <c r="AJ5312" t="e">
        <f>NA()</f>
        <v>#N/A</v>
      </c>
      <c r="AK5312" t="e">
        <f>NA()</f>
        <v>#N/A</v>
      </c>
      <c r="AL5312" t="e">
        <f>NA()</f>
        <v>#N/A</v>
      </c>
      <c r="AM5312" t="e">
        <f>NA()</f>
        <v>#N/A</v>
      </c>
      <c r="AN5312" s="13">
        <v>1.7273000000000001</v>
      </c>
      <c r="AO5312" t="e">
        <f>NA()</f>
        <v>#N/A</v>
      </c>
      <c r="AP5312" t="e">
        <f>NA()</f>
        <v>#N/A</v>
      </c>
    </row>
    <row r="5313" spans="31:42" x14ac:dyDescent="0.35">
      <c r="AE5313" s="25">
        <v>43627</v>
      </c>
      <c r="AF5313" t="e">
        <f>NA()</f>
        <v>#N/A</v>
      </c>
      <c r="AG5313" t="e">
        <f>NA()</f>
        <v>#N/A</v>
      </c>
      <c r="AH5313" t="e">
        <f>NA()</f>
        <v>#N/A</v>
      </c>
      <c r="AI5313" t="e">
        <f>NA()</f>
        <v>#N/A</v>
      </c>
      <c r="AJ5313" t="e">
        <f>NA()</f>
        <v>#N/A</v>
      </c>
      <c r="AK5313" t="e">
        <f>NA()</f>
        <v>#N/A</v>
      </c>
      <c r="AL5313" t="e">
        <f>NA()</f>
        <v>#N/A</v>
      </c>
      <c r="AM5313" t="e">
        <f>NA()</f>
        <v>#N/A</v>
      </c>
      <c r="AN5313" s="13">
        <v>1.7378</v>
      </c>
      <c r="AO5313" t="e">
        <f>NA()</f>
        <v>#N/A</v>
      </c>
      <c r="AP5313" t="e">
        <f>NA()</f>
        <v>#N/A</v>
      </c>
    </row>
    <row r="5314" spans="31:42" x14ac:dyDescent="0.35">
      <c r="AE5314" s="25">
        <v>43628</v>
      </c>
      <c r="AF5314" t="e">
        <f>NA()</f>
        <v>#N/A</v>
      </c>
      <c r="AG5314" t="e">
        <f>NA()</f>
        <v>#N/A</v>
      </c>
      <c r="AH5314" t="e">
        <f>NA()</f>
        <v>#N/A</v>
      </c>
      <c r="AI5314" t="e">
        <f>NA()</f>
        <v>#N/A</v>
      </c>
      <c r="AJ5314" t="e">
        <f>NA()</f>
        <v>#N/A</v>
      </c>
      <c r="AK5314" t="e">
        <f>NA()</f>
        <v>#N/A</v>
      </c>
      <c r="AL5314" t="e">
        <f>NA()</f>
        <v>#N/A</v>
      </c>
      <c r="AM5314" t="e">
        <f>NA()</f>
        <v>#N/A</v>
      </c>
      <c r="AN5314" s="13">
        <v>1.7466999999999999</v>
      </c>
      <c r="AO5314" t="e">
        <f>NA()</f>
        <v>#N/A</v>
      </c>
      <c r="AP5314" t="e">
        <f>NA()</f>
        <v>#N/A</v>
      </c>
    </row>
    <row r="5315" spans="31:42" x14ac:dyDescent="0.35">
      <c r="AE5315" s="25">
        <v>43629</v>
      </c>
      <c r="AF5315" t="e">
        <f>NA()</f>
        <v>#N/A</v>
      </c>
      <c r="AG5315" t="e">
        <f>NA()</f>
        <v>#N/A</v>
      </c>
      <c r="AH5315" t="e">
        <f>NA()</f>
        <v>#N/A</v>
      </c>
      <c r="AI5315" t="e">
        <f>NA()</f>
        <v>#N/A</v>
      </c>
      <c r="AJ5315" t="e">
        <f>NA()</f>
        <v>#N/A</v>
      </c>
      <c r="AK5315" t="e">
        <f>NA()</f>
        <v>#N/A</v>
      </c>
      <c r="AL5315" t="e">
        <f>NA()</f>
        <v>#N/A</v>
      </c>
      <c r="AM5315" t="e">
        <f>NA()</f>
        <v>#N/A</v>
      </c>
      <c r="AN5315" s="13">
        <v>1.7478</v>
      </c>
      <c r="AO5315" t="e">
        <f>NA()</f>
        <v>#N/A</v>
      </c>
      <c r="AP5315" t="e">
        <f>NA()</f>
        <v>#N/A</v>
      </c>
    </row>
    <row r="5316" spans="31:42" x14ac:dyDescent="0.35">
      <c r="AE5316" s="25">
        <v>43630</v>
      </c>
      <c r="AF5316" t="e">
        <f>NA()</f>
        <v>#N/A</v>
      </c>
      <c r="AG5316" t="e">
        <f>NA()</f>
        <v>#N/A</v>
      </c>
      <c r="AH5316" t="e">
        <f>NA()</f>
        <v>#N/A</v>
      </c>
      <c r="AI5316" t="e">
        <f>NA()</f>
        <v>#N/A</v>
      </c>
      <c r="AJ5316" t="e">
        <f>NA()</f>
        <v>#N/A</v>
      </c>
      <c r="AK5316" t="e">
        <f>NA()</f>
        <v>#N/A</v>
      </c>
      <c r="AL5316" t="e">
        <f>NA()</f>
        <v>#N/A</v>
      </c>
      <c r="AM5316" t="e">
        <f>NA()</f>
        <v>#N/A</v>
      </c>
      <c r="AN5316" s="13">
        <v>1.7514000000000001</v>
      </c>
      <c r="AO5316" t="e">
        <f>NA()</f>
        <v>#N/A</v>
      </c>
      <c r="AP5316" t="e">
        <f>NA()</f>
        <v>#N/A</v>
      </c>
    </row>
    <row r="5317" spans="31:42" x14ac:dyDescent="0.35">
      <c r="AE5317" s="25">
        <v>43631</v>
      </c>
      <c r="AF5317" t="e">
        <f>NA()</f>
        <v>#N/A</v>
      </c>
      <c r="AG5317" t="e">
        <f>NA()</f>
        <v>#N/A</v>
      </c>
      <c r="AH5317" t="e">
        <f>NA()</f>
        <v>#N/A</v>
      </c>
      <c r="AI5317" t="e">
        <f>NA()</f>
        <v>#N/A</v>
      </c>
      <c r="AJ5317" t="e">
        <f>NA()</f>
        <v>#N/A</v>
      </c>
      <c r="AK5317" t="e">
        <f>NA()</f>
        <v>#N/A</v>
      </c>
      <c r="AL5317" t="e">
        <f>NA()</f>
        <v>#N/A</v>
      </c>
      <c r="AM5317" t="e">
        <f>NA()</f>
        <v>#N/A</v>
      </c>
      <c r="AN5317" t="e">
        <f>NA()</f>
        <v>#N/A</v>
      </c>
      <c r="AO5317" t="e">
        <f>NA()</f>
        <v>#N/A</v>
      </c>
      <c r="AP5317" t="e">
        <f>NA()</f>
        <v>#N/A</v>
      </c>
    </row>
    <row r="5318" spans="31:42" x14ac:dyDescent="0.35">
      <c r="AE5318" s="25">
        <v>43632</v>
      </c>
      <c r="AF5318" t="e">
        <f>NA()</f>
        <v>#N/A</v>
      </c>
      <c r="AG5318" t="e">
        <f>NA()</f>
        <v>#N/A</v>
      </c>
      <c r="AH5318" t="e">
        <f>NA()</f>
        <v>#N/A</v>
      </c>
      <c r="AI5318" t="e">
        <f>NA()</f>
        <v>#N/A</v>
      </c>
      <c r="AJ5318" t="e">
        <f>NA()</f>
        <v>#N/A</v>
      </c>
      <c r="AK5318" t="e">
        <f>NA()</f>
        <v>#N/A</v>
      </c>
      <c r="AL5318" t="e">
        <f>NA()</f>
        <v>#N/A</v>
      </c>
      <c r="AM5318" t="e">
        <f>NA()</f>
        <v>#N/A</v>
      </c>
      <c r="AN5318" t="e">
        <f>NA()</f>
        <v>#N/A</v>
      </c>
      <c r="AO5318" t="e">
        <f>NA()</f>
        <v>#N/A</v>
      </c>
      <c r="AP5318" t="e">
        <f>NA()</f>
        <v>#N/A</v>
      </c>
    </row>
    <row r="5319" spans="31:42" x14ac:dyDescent="0.35">
      <c r="AE5319" s="25">
        <v>43633</v>
      </c>
      <c r="AF5319" t="e">
        <f>NA()</f>
        <v>#N/A</v>
      </c>
      <c r="AG5319" t="e">
        <f>NA()</f>
        <v>#N/A</v>
      </c>
      <c r="AH5319" t="e">
        <f>NA()</f>
        <v>#N/A</v>
      </c>
      <c r="AI5319" t="e">
        <f>NA()</f>
        <v>#N/A</v>
      </c>
      <c r="AJ5319" t="e">
        <f>NA()</f>
        <v>#N/A</v>
      </c>
      <c r="AK5319" t="e">
        <f>NA()</f>
        <v>#N/A</v>
      </c>
      <c r="AL5319" t="e">
        <f>NA()</f>
        <v>#N/A</v>
      </c>
      <c r="AM5319" t="e">
        <f>NA()</f>
        <v>#N/A</v>
      </c>
      <c r="AN5319" s="13">
        <v>1.7515000000000001</v>
      </c>
      <c r="AO5319" t="e">
        <f>NA()</f>
        <v>#N/A</v>
      </c>
      <c r="AP5319" t="e">
        <f>NA()</f>
        <v>#N/A</v>
      </c>
    </row>
    <row r="5320" spans="31:42" x14ac:dyDescent="0.35">
      <c r="AE5320" s="25">
        <v>43634</v>
      </c>
      <c r="AF5320" t="e">
        <f>NA()</f>
        <v>#N/A</v>
      </c>
      <c r="AG5320" t="e">
        <f>NA()</f>
        <v>#N/A</v>
      </c>
      <c r="AH5320" t="e">
        <f>NA()</f>
        <v>#N/A</v>
      </c>
      <c r="AI5320" t="e">
        <f>NA()</f>
        <v>#N/A</v>
      </c>
      <c r="AJ5320" t="e">
        <f>NA()</f>
        <v>#N/A</v>
      </c>
      <c r="AK5320" t="e">
        <f>NA()</f>
        <v>#N/A</v>
      </c>
      <c r="AL5320" t="e">
        <f>NA()</f>
        <v>#N/A</v>
      </c>
      <c r="AM5320" t="e">
        <f>NA()</f>
        <v>#N/A</v>
      </c>
      <c r="AN5320" s="13">
        <v>1.7534000000000001</v>
      </c>
      <c r="AO5320" t="e">
        <f>NA()</f>
        <v>#N/A</v>
      </c>
      <c r="AP5320" t="e">
        <f>NA()</f>
        <v>#N/A</v>
      </c>
    </row>
    <row r="5321" spans="31:42" x14ac:dyDescent="0.35">
      <c r="AE5321" s="25">
        <v>43635</v>
      </c>
      <c r="AF5321" t="e">
        <f>NA()</f>
        <v>#N/A</v>
      </c>
      <c r="AG5321" t="e">
        <f>NA()</f>
        <v>#N/A</v>
      </c>
      <c r="AH5321" t="e">
        <f>NA()</f>
        <v>#N/A</v>
      </c>
      <c r="AI5321" t="e">
        <f>NA()</f>
        <v>#N/A</v>
      </c>
      <c r="AJ5321" t="e">
        <f>NA()</f>
        <v>#N/A</v>
      </c>
      <c r="AK5321" t="e">
        <f>NA()</f>
        <v>#N/A</v>
      </c>
      <c r="AL5321" t="e">
        <f>NA()</f>
        <v>#N/A</v>
      </c>
      <c r="AM5321" t="e">
        <f>NA()</f>
        <v>#N/A</v>
      </c>
      <c r="AN5321" s="13">
        <v>1.7515000000000001</v>
      </c>
      <c r="AO5321" t="e">
        <f>NA()</f>
        <v>#N/A</v>
      </c>
      <c r="AP5321" t="e">
        <f>NA()</f>
        <v>#N/A</v>
      </c>
    </row>
    <row r="5322" spans="31:42" x14ac:dyDescent="0.35">
      <c r="AE5322" s="25">
        <v>43636</v>
      </c>
      <c r="AF5322" t="e">
        <f>NA()</f>
        <v>#N/A</v>
      </c>
      <c r="AG5322" t="e">
        <f>NA()</f>
        <v>#N/A</v>
      </c>
      <c r="AH5322" t="e">
        <f>NA()</f>
        <v>#N/A</v>
      </c>
      <c r="AI5322" t="e">
        <f>NA()</f>
        <v>#N/A</v>
      </c>
      <c r="AJ5322" t="e">
        <f>NA()</f>
        <v>#N/A</v>
      </c>
      <c r="AK5322" t="e">
        <f>NA()</f>
        <v>#N/A</v>
      </c>
      <c r="AL5322" t="e">
        <f>NA()</f>
        <v>#N/A</v>
      </c>
      <c r="AM5322" t="e">
        <f>NA()</f>
        <v>#N/A</v>
      </c>
      <c r="AN5322" s="13">
        <v>1.748</v>
      </c>
      <c r="AO5322" t="e">
        <f>NA()</f>
        <v>#N/A</v>
      </c>
      <c r="AP5322" t="e">
        <f>NA()</f>
        <v>#N/A</v>
      </c>
    </row>
    <row r="5323" spans="31:42" x14ac:dyDescent="0.35">
      <c r="AE5323" s="25">
        <v>43637</v>
      </c>
      <c r="AF5323" t="e">
        <f>NA()</f>
        <v>#N/A</v>
      </c>
      <c r="AG5323" t="e">
        <f>NA()</f>
        <v>#N/A</v>
      </c>
      <c r="AH5323" t="e">
        <f>NA()</f>
        <v>#N/A</v>
      </c>
      <c r="AI5323" t="e">
        <f>NA()</f>
        <v>#N/A</v>
      </c>
      <c r="AJ5323" t="e">
        <f>NA()</f>
        <v>#N/A</v>
      </c>
      <c r="AK5323" t="e">
        <f>NA()</f>
        <v>#N/A</v>
      </c>
      <c r="AL5323" t="e">
        <f>NA()</f>
        <v>#N/A</v>
      </c>
      <c r="AM5323" t="e">
        <f>NA()</f>
        <v>#N/A</v>
      </c>
      <c r="AN5323" s="13">
        <v>1.7461</v>
      </c>
      <c r="AO5323" t="e">
        <f>NA()</f>
        <v>#N/A</v>
      </c>
      <c r="AP5323" t="e">
        <f>NA()</f>
        <v>#N/A</v>
      </c>
    </row>
    <row r="5324" spans="31:42" x14ac:dyDescent="0.35">
      <c r="AE5324" s="25">
        <v>43638</v>
      </c>
      <c r="AF5324" t="e">
        <f>NA()</f>
        <v>#N/A</v>
      </c>
      <c r="AG5324" t="e">
        <f>NA()</f>
        <v>#N/A</v>
      </c>
      <c r="AH5324" t="e">
        <f>NA()</f>
        <v>#N/A</v>
      </c>
      <c r="AI5324" t="e">
        <f>NA()</f>
        <v>#N/A</v>
      </c>
      <c r="AJ5324" t="e">
        <f>NA()</f>
        <v>#N/A</v>
      </c>
      <c r="AK5324" t="e">
        <f>NA()</f>
        <v>#N/A</v>
      </c>
      <c r="AL5324" t="e">
        <f>NA()</f>
        <v>#N/A</v>
      </c>
      <c r="AM5324" t="e">
        <f>NA()</f>
        <v>#N/A</v>
      </c>
      <c r="AN5324" t="e">
        <f>NA()</f>
        <v>#N/A</v>
      </c>
      <c r="AO5324" t="e">
        <f>NA()</f>
        <v>#N/A</v>
      </c>
      <c r="AP5324" t="e">
        <f>NA()</f>
        <v>#N/A</v>
      </c>
    </row>
    <row r="5325" spans="31:42" x14ac:dyDescent="0.35">
      <c r="AE5325" s="25">
        <v>43639</v>
      </c>
      <c r="AF5325" t="e">
        <f>NA()</f>
        <v>#N/A</v>
      </c>
      <c r="AG5325" t="e">
        <f>NA()</f>
        <v>#N/A</v>
      </c>
      <c r="AH5325" t="e">
        <f>NA()</f>
        <v>#N/A</v>
      </c>
      <c r="AI5325" t="e">
        <f>NA()</f>
        <v>#N/A</v>
      </c>
      <c r="AJ5325" t="e">
        <f>NA()</f>
        <v>#N/A</v>
      </c>
      <c r="AK5325" t="e">
        <f>NA()</f>
        <v>#N/A</v>
      </c>
      <c r="AL5325" t="e">
        <f>NA()</f>
        <v>#N/A</v>
      </c>
      <c r="AM5325" t="e">
        <f>NA()</f>
        <v>#N/A</v>
      </c>
      <c r="AN5325" t="e">
        <f>NA()</f>
        <v>#N/A</v>
      </c>
      <c r="AO5325" t="e">
        <f>NA()</f>
        <v>#N/A</v>
      </c>
      <c r="AP5325" t="e">
        <f>NA()</f>
        <v>#N/A</v>
      </c>
    </row>
    <row r="5326" spans="31:42" x14ac:dyDescent="0.35">
      <c r="AE5326" s="25">
        <v>43640</v>
      </c>
      <c r="AF5326" t="e">
        <f>NA()</f>
        <v>#N/A</v>
      </c>
      <c r="AG5326" t="e">
        <f>NA()</f>
        <v>#N/A</v>
      </c>
      <c r="AH5326" t="e">
        <f>NA()</f>
        <v>#N/A</v>
      </c>
      <c r="AI5326" t="e">
        <f>NA()</f>
        <v>#N/A</v>
      </c>
      <c r="AJ5326" t="e">
        <f>NA()</f>
        <v>#N/A</v>
      </c>
      <c r="AK5326" t="e">
        <f>NA()</f>
        <v>#N/A</v>
      </c>
      <c r="AL5326" t="e">
        <f>NA()</f>
        <v>#N/A</v>
      </c>
      <c r="AM5326" t="e">
        <f>NA()</f>
        <v>#N/A</v>
      </c>
      <c r="AN5326" s="13">
        <v>1.7452000000000001</v>
      </c>
      <c r="AO5326" t="e">
        <f>NA()</f>
        <v>#N/A</v>
      </c>
      <c r="AP5326" t="e">
        <f>NA()</f>
        <v>#N/A</v>
      </c>
    </row>
    <row r="5327" spans="31:42" x14ac:dyDescent="0.35">
      <c r="AE5327" s="25">
        <v>43641</v>
      </c>
      <c r="AF5327" t="e">
        <f>NA()</f>
        <v>#N/A</v>
      </c>
      <c r="AG5327" t="e">
        <f>NA()</f>
        <v>#N/A</v>
      </c>
      <c r="AH5327" t="e">
        <f>NA()</f>
        <v>#N/A</v>
      </c>
      <c r="AI5327" t="e">
        <f>NA()</f>
        <v>#N/A</v>
      </c>
      <c r="AJ5327" t="e">
        <f>NA()</f>
        <v>#N/A</v>
      </c>
      <c r="AK5327" t="e">
        <f>NA()</f>
        <v>#N/A</v>
      </c>
      <c r="AL5327" t="e">
        <f>NA()</f>
        <v>#N/A</v>
      </c>
      <c r="AM5327" t="e">
        <f>NA()</f>
        <v>#N/A</v>
      </c>
      <c r="AN5327" s="13">
        <v>1.7434000000000001</v>
      </c>
      <c r="AO5327" t="e">
        <f>NA()</f>
        <v>#N/A</v>
      </c>
      <c r="AP5327" t="e">
        <f>NA()</f>
        <v>#N/A</v>
      </c>
    </row>
    <row r="5328" spans="31:42" x14ac:dyDescent="0.35">
      <c r="AE5328" s="25">
        <v>43642</v>
      </c>
      <c r="AF5328" t="e">
        <f>NA()</f>
        <v>#N/A</v>
      </c>
      <c r="AG5328" t="e">
        <f>NA()</f>
        <v>#N/A</v>
      </c>
      <c r="AH5328" t="e">
        <f>NA()</f>
        <v>#N/A</v>
      </c>
      <c r="AI5328" t="e">
        <f>NA()</f>
        <v>#N/A</v>
      </c>
      <c r="AJ5328" t="e">
        <f>NA()</f>
        <v>#N/A</v>
      </c>
      <c r="AK5328" t="e">
        <f>NA()</f>
        <v>#N/A</v>
      </c>
      <c r="AL5328" t="e">
        <f>NA()</f>
        <v>#N/A</v>
      </c>
      <c r="AM5328" t="e">
        <f>NA()</f>
        <v>#N/A</v>
      </c>
      <c r="AN5328" s="13">
        <v>1.7398</v>
      </c>
      <c r="AO5328" t="e">
        <f>NA()</f>
        <v>#N/A</v>
      </c>
      <c r="AP5328" t="e">
        <f>NA()</f>
        <v>#N/A</v>
      </c>
    </row>
    <row r="5329" spans="31:42" x14ac:dyDescent="0.35">
      <c r="AE5329" s="25">
        <v>43643</v>
      </c>
      <c r="AF5329" t="e">
        <f>NA()</f>
        <v>#N/A</v>
      </c>
      <c r="AG5329" t="e">
        <f>NA()</f>
        <v>#N/A</v>
      </c>
      <c r="AH5329" t="e">
        <f>NA()</f>
        <v>#N/A</v>
      </c>
      <c r="AI5329" t="e">
        <f>NA()</f>
        <v>#N/A</v>
      </c>
      <c r="AJ5329" t="e">
        <f>NA()</f>
        <v>#N/A</v>
      </c>
      <c r="AK5329" t="e">
        <f>NA()</f>
        <v>#N/A</v>
      </c>
      <c r="AL5329" t="e">
        <f>NA()</f>
        <v>#N/A</v>
      </c>
      <c r="AM5329" t="e">
        <f>NA()</f>
        <v>#N/A</v>
      </c>
      <c r="AN5329" s="13">
        <v>1.7350000000000001</v>
      </c>
      <c r="AO5329" t="e">
        <f>NA()</f>
        <v>#N/A</v>
      </c>
      <c r="AP5329" t="e">
        <f>NA()</f>
        <v>#N/A</v>
      </c>
    </row>
    <row r="5330" spans="31:42" x14ac:dyDescent="0.35">
      <c r="AE5330" s="25">
        <v>43644</v>
      </c>
      <c r="AF5330" t="e">
        <f>NA()</f>
        <v>#N/A</v>
      </c>
      <c r="AG5330" t="e">
        <f>NA()</f>
        <v>#N/A</v>
      </c>
      <c r="AH5330" t="e">
        <f>NA()</f>
        <v>#N/A</v>
      </c>
      <c r="AI5330" t="e">
        <f>NA()</f>
        <v>#N/A</v>
      </c>
      <c r="AJ5330" t="e">
        <f>NA()</f>
        <v>#N/A</v>
      </c>
      <c r="AK5330" t="e">
        <f>NA()</f>
        <v>#N/A</v>
      </c>
      <c r="AL5330" t="e">
        <f>NA()</f>
        <v>#N/A</v>
      </c>
      <c r="AM5330" t="e">
        <f>NA()</f>
        <v>#N/A</v>
      </c>
      <c r="AN5330" s="13">
        <v>1.7150000000000001</v>
      </c>
      <c r="AO5330" t="e">
        <f>NA()</f>
        <v>#N/A</v>
      </c>
      <c r="AP5330" t="e">
        <f>NA()</f>
        <v>#N/A</v>
      </c>
    </row>
    <row r="5331" spans="31:42" x14ac:dyDescent="0.35">
      <c r="AE5331" s="25">
        <v>43645</v>
      </c>
      <c r="AF5331" t="e">
        <f>NA()</f>
        <v>#N/A</v>
      </c>
      <c r="AG5331" t="e">
        <f>NA()</f>
        <v>#N/A</v>
      </c>
      <c r="AH5331" t="e">
        <f>NA()</f>
        <v>#N/A</v>
      </c>
      <c r="AI5331" t="e">
        <f>NA()</f>
        <v>#N/A</v>
      </c>
      <c r="AJ5331" t="e">
        <f>NA()</f>
        <v>#N/A</v>
      </c>
      <c r="AK5331" t="e">
        <f>NA()</f>
        <v>#N/A</v>
      </c>
      <c r="AL5331" t="e">
        <f>NA()</f>
        <v>#N/A</v>
      </c>
      <c r="AM5331" t="e">
        <f>NA()</f>
        <v>#N/A</v>
      </c>
      <c r="AN5331" t="e">
        <f>NA()</f>
        <v>#N/A</v>
      </c>
      <c r="AO5331" t="e">
        <f>NA()</f>
        <v>#N/A</v>
      </c>
      <c r="AP5331" t="e">
        <f>NA()</f>
        <v>#N/A</v>
      </c>
    </row>
    <row r="5332" spans="31:42" x14ac:dyDescent="0.35">
      <c r="AE5332" s="25">
        <v>43646</v>
      </c>
      <c r="AF5332" t="e">
        <f>NA()</f>
        <v>#N/A</v>
      </c>
      <c r="AG5332" t="e">
        <f>NA()</f>
        <v>#N/A</v>
      </c>
      <c r="AH5332" t="e">
        <f>NA()</f>
        <v>#N/A</v>
      </c>
      <c r="AI5332" t="e">
        <f>NA()</f>
        <v>#N/A</v>
      </c>
      <c r="AJ5332" t="e">
        <f>NA()</f>
        <v>#N/A</v>
      </c>
      <c r="AK5332" t="e">
        <f>NA()</f>
        <v>#N/A</v>
      </c>
      <c r="AL5332" t="e">
        <f>NA()</f>
        <v>#N/A</v>
      </c>
      <c r="AM5332" t="e">
        <f>NA()</f>
        <v>#N/A</v>
      </c>
      <c r="AN5332" t="e">
        <f>NA()</f>
        <v>#N/A</v>
      </c>
      <c r="AO5332" t="e">
        <f>NA()</f>
        <v>#N/A</v>
      </c>
      <c r="AP5332" t="e">
        <f>NA()</f>
        <v>#N/A</v>
      </c>
    </row>
    <row r="5333" spans="31:42" x14ac:dyDescent="0.35">
      <c r="AE5333" s="25">
        <v>43647</v>
      </c>
      <c r="AF5333" t="e">
        <f>NA()</f>
        <v>#N/A</v>
      </c>
      <c r="AG5333" t="e">
        <f>NA()</f>
        <v>#N/A</v>
      </c>
      <c r="AH5333" t="e">
        <f>NA()</f>
        <v>#N/A</v>
      </c>
      <c r="AI5333" t="e">
        <f>NA()</f>
        <v>#N/A</v>
      </c>
      <c r="AJ5333" t="e">
        <f>NA()</f>
        <v>#N/A</v>
      </c>
      <c r="AK5333" t="e">
        <f>NA()</f>
        <v>#N/A</v>
      </c>
      <c r="AL5333" t="e">
        <f>NA()</f>
        <v>#N/A</v>
      </c>
      <c r="AM5333" t="e">
        <f>NA()</f>
        <v>#N/A</v>
      </c>
      <c r="AN5333" s="13">
        <v>1.7150000000000001</v>
      </c>
      <c r="AO5333" s="13">
        <v>2.68024957</v>
      </c>
      <c r="AP5333" t="e">
        <f>NA()</f>
        <v>#N/A</v>
      </c>
    </row>
    <row r="5334" spans="31:42" x14ac:dyDescent="0.35">
      <c r="AE5334" s="25">
        <v>43648</v>
      </c>
      <c r="AF5334" t="e">
        <f>NA()</f>
        <v>#N/A</v>
      </c>
      <c r="AG5334" t="e">
        <f>NA()</f>
        <v>#N/A</v>
      </c>
      <c r="AH5334" t="e">
        <f>NA()</f>
        <v>#N/A</v>
      </c>
      <c r="AI5334" t="e">
        <f>NA()</f>
        <v>#N/A</v>
      </c>
      <c r="AJ5334" t="e">
        <f>NA()</f>
        <v>#N/A</v>
      </c>
      <c r="AK5334" t="e">
        <f>NA()</f>
        <v>#N/A</v>
      </c>
      <c r="AL5334" t="e">
        <f>NA()</f>
        <v>#N/A</v>
      </c>
      <c r="AM5334" t="e">
        <f>NA()</f>
        <v>#N/A</v>
      </c>
      <c r="AN5334" s="13">
        <v>1.7156</v>
      </c>
      <c r="AO5334" t="e">
        <f>NA()</f>
        <v>#N/A</v>
      </c>
      <c r="AP5334" t="e">
        <f>NA()</f>
        <v>#N/A</v>
      </c>
    </row>
    <row r="5335" spans="31:42" x14ac:dyDescent="0.35">
      <c r="AE5335" s="25">
        <v>43649</v>
      </c>
      <c r="AF5335" t="e">
        <f>NA()</f>
        <v>#N/A</v>
      </c>
      <c r="AG5335" t="e">
        <f>NA()</f>
        <v>#N/A</v>
      </c>
      <c r="AH5335" t="e">
        <f>NA()</f>
        <v>#N/A</v>
      </c>
      <c r="AI5335" t="e">
        <f>NA()</f>
        <v>#N/A</v>
      </c>
      <c r="AJ5335" t="e">
        <f>NA()</f>
        <v>#N/A</v>
      </c>
      <c r="AK5335" t="e">
        <f>NA()</f>
        <v>#N/A</v>
      </c>
      <c r="AL5335" t="e">
        <f>NA()</f>
        <v>#N/A</v>
      </c>
      <c r="AM5335" t="e">
        <f>NA()</f>
        <v>#N/A</v>
      </c>
      <c r="AN5335" s="13">
        <v>1.7161999999999999</v>
      </c>
      <c r="AO5335" t="e">
        <f>NA()</f>
        <v>#N/A</v>
      </c>
      <c r="AP5335" t="e">
        <f>NA()</f>
        <v>#N/A</v>
      </c>
    </row>
    <row r="5336" spans="31:42" x14ac:dyDescent="0.35">
      <c r="AE5336" s="25">
        <v>43650</v>
      </c>
      <c r="AF5336" t="e">
        <f>NA()</f>
        <v>#N/A</v>
      </c>
      <c r="AG5336" t="e">
        <f>NA()</f>
        <v>#N/A</v>
      </c>
      <c r="AH5336" t="e">
        <f>NA()</f>
        <v>#N/A</v>
      </c>
      <c r="AI5336" t="e">
        <f>NA()</f>
        <v>#N/A</v>
      </c>
      <c r="AJ5336" t="e">
        <f>NA()</f>
        <v>#N/A</v>
      </c>
      <c r="AK5336" t="e">
        <f>NA()</f>
        <v>#N/A</v>
      </c>
      <c r="AL5336" t="e">
        <f>NA()</f>
        <v>#N/A</v>
      </c>
      <c r="AM5336" t="e">
        <f>NA()</f>
        <v>#N/A</v>
      </c>
      <c r="AN5336" s="13">
        <v>1.7151000000000001</v>
      </c>
      <c r="AO5336" t="e">
        <f>NA()</f>
        <v>#N/A</v>
      </c>
      <c r="AP5336" t="e">
        <f>NA()</f>
        <v>#N/A</v>
      </c>
    </row>
    <row r="5337" spans="31:42" x14ac:dyDescent="0.35">
      <c r="AE5337" s="25">
        <v>43651</v>
      </c>
      <c r="AF5337" t="e">
        <f>NA()</f>
        <v>#N/A</v>
      </c>
      <c r="AG5337" t="e">
        <f>NA()</f>
        <v>#N/A</v>
      </c>
      <c r="AH5337" t="e">
        <f>NA()</f>
        <v>#N/A</v>
      </c>
      <c r="AI5337" t="e">
        <f>NA()</f>
        <v>#N/A</v>
      </c>
      <c r="AJ5337" t="e">
        <f>NA()</f>
        <v>#N/A</v>
      </c>
      <c r="AK5337" t="e">
        <f>NA()</f>
        <v>#N/A</v>
      </c>
      <c r="AL5337" t="e">
        <f>NA()</f>
        <v>#N/A</v>
      </c>
      <c r="AM5337" t="e">
        <f>NA()</f>
        <v>#N/A</v>
      </c>
      <c r="AN5337" s="13">
        <v>1.7081999999999999</v>
      </c>
      <c r="AO5337" t="e">
        <f>NA()</f>
        <v>#N/A</v>
      </c>
      <c r="AP5337" t="e">
        <f>NA()</f>
        <v>#N/A</v>
      </c>
    </row>
    <row r="5338" spans="31:42" x14ac:dyDescent="0.35">
      <c r="AE5338" s="25">
        <v>43652</v>
      </c>
      <c r="AF5338" t="e">
        <f>NA()</f>
        <v>#N/A</v>
      </c>
      <c r="AG5338" t="e">
        <f>NA()</f>
        <v>#N/A</v>
      </c>
      <c r="AH5338" t="e">
        <f>NA()</f>
        <v>#N/A</v>
      </c>
      <c r="AI5338" t="e">
        <f>NA()</f>
        <v>#N/A</v>
      </c>
      <c r="AJ5338" t="e">
        <f>NA()</f>
        <v>#N/A</v>
      </c>
      <c r="AK5338" t="e">
        <f>NA()</f>
        <v>#N/A</v>
      </c>
      <c r="AL5338" t="e">
        <f>NA()</f>
        <v>#N/A</v>
      </c>
      <c r="AM5338" t="e">
        <f>NA()</f>
        <v>#N/A</v>
      </c>
      <c r="AN5338" t="e">
        <f>NA()</f>
        <v>#N/A</v>
      </c>
      <c r="AO5338" t="e">
        <f>NA()</f>
        <v>#N/A</v>
      </c>
      <c r="AP5338" t="e">
        <f>NA()</f>
        <v>#N/A</v>
      </c>
    </row>
    <row r="5339" spans="31:42" x14ac:dyDescent="0.35">
      <c r="AE5339" s="25">
        <v>43653</v>
      </c>
      <c r="AF5339" t="e">
        <f>NA()</f>
        <v>#N/A</v>
      </c>
      <c r="AG5339" t="e">
        <f>NA()</f>
        <v>#N/A</v>
      </c>
      <c r="AH5339" t="e">
        <f>NA()</f>
        <v>#N/A</v>
      </c>
      <c r="AI5339" t="e">
        <f>NA()</f>
        <v>#N/A</v>
      </c>
      <c r="AJ5339" t="e">
        <f>NA()</f>
        <v>#N/A</v>
      </c>
      <c r="AK5339" t="e">
        <f>NA()</f>
        <v>#N/A</v>
      </c>
      <c r="AL5339" t="e">
        <f>NA()</f>
        <v>#N/A</v>
      </c>
      <c r="AM5339" t="e">
        <f>NA()</f>
        <v>#N/A</v>
      </c>
      <c r="AN5339" t="e">
        <f>NA()</f>
        <v>#N/A</v>
      </c>
      <c r="AO5339" t="e">
        <f>NA()</f>
        <v>#N/A</v>
      </c>
      <c r="AP5339" t="e">
        <f>NA()</f>
        <v>#N/A</v>
      </c>
    </row>
    <row r="5340" spans="31:42" x14ac:dyDescent="0.35">
      <c r="AE5340" s="25">
        <v>43654</v>
      </c>
      <c r="AF5340" t="e">
        <f>NA()</f>
        <v>#N/A</v>
      </c>
      <c r="AG5340" t="e">
        <f>NA()</f>
        <v>#N/A</v>
      </c>
      <c r="AH5340" t="e">
        <f>NA()</f>
        <v>#N/A</v>
      </c>
      <c r="AI5340" t="e">
        <f>NA()</f>
        <v>#N/A</v>
      </c>
      <c r="AJ5340" t="e">
        <f>NA()</f>
        <v>#N/A</v>
      </c>
      <c r="AK5340" t="e">
        <f>NA()</f>
        <v>#N/A</v>
      </c>
      <c r="AL5340" t="e">
        <f>NA()</f>
        <v>#N/A</v>
      </c>
      <c r="AM5340" t="e">
        <f>NA()</f>
        <v>#N/A</v>
      </c>
      <c r="AN5340" s="13">
        <v>1.7042999999999999</v>
      </c>
      <c r="AO5340" t="e">
        <f>NA()</f>
        <v>#N/A</v>
      </c>
      <c r="AP5340" t="e">
        <f>NA()</f>
        <v>#N/A</v>
      </c>
    </row>
    <row r="5341" spans="31:42" x14ac:dyDescent="0.35">
      <c r="AE5341" s="25">
        <v>43655</v>
      </c>
      <c r="AF5341" t="e">
        <f>NA()</f>
        <v>#N/A</v>
      </c>
      <c r="AG5341" t="e">
        <f>NA()</f>
        <v>#N/A</v>
      </c>
      <c r="AH5341" t="e">
        <f>NA()</f>
        <v>#N/A</v>
      </c>
      <c r="AI5341" t="e">
        <f>NA()</f>
        <v>#N/A</v>
      </c>
      <c r="AJ5341" t="e">
        <f>NA()</f>
        <v>#N/A</v>
      </c>
      <c r="AK5341" t="e">
        <f>NA()</f>
        <v>#N/A</v>
      </c>
      <c r="AL5341" t="e">
        <f>NA()</f>
        <v>#N/A</v>
      </c>
      <c r="AM5341" t="e">
        <f>NA()</f>
        <v>#N/A</v>
      </c>
      <c r="AN5341" s="13">
        <v>1.7004999999999999</v>
      </c>
      <c r="AO5341" t="e">
        <f>NA()</f>
        <v>#N/A</v>
      </c>
      <c r="AP5341" t="e">
        <f>NA()</f>
        <v>#N/A</v>
      </c>
    </row>
    <row r="5342" spans="31:42" x14ac:dyDescent="0.35">
      <c r="AE5342" s="25">
        <v>43656</v>
      </c>
      <c r="AF5342" t="e">
        <f>NA()</f>
        <v>#N/A</v>
      </c>
      <c r="AG5342" t="e">
        <f>NA()</f>
        <v>#N/A</v>
      </c>
      <c r="AH5342" t="e">
        <f>NA()</f>
        <v>#N/A</v>
      </c>
      <c r="AI5342" t="e">
        <f>NA()</f>
        <v>#N/A</v>
      </c>
      <c r="AJ5342" t="e">
        <f>NA()</f>
        <v>#N/A</v>
      </c>
      <c r="AK5342" t="e">
        <f>NA()</f>
        <v>#N/A</v>
      </c>
      <c r="AL5342" t="e">
        <f>NA()</f>
        <v>#N/A</v>
      </c>
      <c r="AM5342" t="e">
        <f>NA()</f>
        <v>#N/A</v>
      </c>
      <c r="AN5342" s="13">
        <v>1.6973</v>
      </c>
      <c r="AO5342" t="e">
        <f>NA()</f>
        <v>#N/A</v>
      </c>
      <c r="AP5342" t="e">
        <f>NA()</f>
        <v>#N/A</v>
      </c>
    </row>
    <row r="5343" spans="31:42" x14ac:dyDescent="0.35">
      <c r="AE5343" s="25">
        <v>43657</v>
      </c>
      <c r="AF5343" t="e">
        <f>NA()</f>
        <v>#N/A</v>
      </c>
      <c r="AG5343" t="e">
        <f>NA()</f>
        <v>#N/A</v>
      </c>
      <c r="AH5343" t="e">
        <f>NA()</f>
        <v>#N/A</v>
      </c>
      <c r="AI5343" t="e">
        <f>NA()</f>
        <v>#N/A</v>
      </c>
      <c r="AJ5343" t="e">
        <f>NA()</f>
        <v>#N/A</v>
      </c>
      <c r="AK5343" t="e">
        <f>NA()</f>
        <v>#N/A</v>
      </c>
      <c r="AL5343" t="e">
        <f>NA()</f>
        <v>#N/A</v>
      </c>
      <c r="AM5343" t="e">
        <f>NA()</f>
        <v>#N/A</v>
      </c>
      <c r="AN5343" s="13">
        <v>1.6933</v>
      </c>
      <c r="AO5343" t="e">
        <f>NA()</f>
        <v>#N/A</v>
      </c>
      <c r="AP5343" t="e">
        <f>NA()</f>
        <v>#N/A</v>
      </c>
    </row>
    <row r="5344" spans="31:42" x14ac:dyDescent="0.35">
      <c r="AE5344" s="25">
        <v>43658</v>
      </c>
      <c r="AF5344" t="e">
        <f>NA()</f>
        <v>#N/A</v>
      </c>
      <c r="AG5344" t="e">
        <f>NA()</f>
        <v>#N/A</v>
      </c>
      <c r="AH5344" t="e">
        <f>NA()</f>
        <v>#N/A</v>
      </c>
      <c r="AI5344" t="e">
        <f>NA()</f>
        <v>#N/A</v>
      </c>
      <c r="AJ5344" t="e">
        <f>NA()</f>
        <v>#N/A</v>
      </c>
      <c r="AK5344" t="e">
        <f>NA()</f>
        <v>#N/A</v>
      </c>
      <c r="AL5344" t="e">
        <f>NA()</f>
        <v>#N/A</v>
      </c>
      <c r="AM5344" t="e">
        <f>NA()</f>
        <v>#N/A</v>
      </c>
      <c r="AN5344" s="13">
        <v>1.6830000000000001</v>
      </c>
      <c r="AO5344" t="e">
        <f>NA()</f>
        <v>#N/A</v>
      </c>
      <c r="AP5344" t="e">
        <f>NA()</f>
        <v>#N/A</v>
      </c>
    </row>
    <row r="5345" spans="31:42" x14ac:dyDescent="0.35">
      <c r="AE5345" s="25">
        <v>43659</v>
      </c>
      <c r="AF5345" t="e">
        <f>NA()</f>
        <v>#N/A</v>
      </c>
      <c r="AG5345" t="e">
        <f>NA()</f>
        <v>#N/A</v>
      </c>
      <c r="AH5345" t="e">
        <f>NA()</f>
        <v>#N/A</v>
      </c>
      <c r="AI5345" t="e">
        <f>NA()</f>
        <v>#N/A</v>
      </c>
      <c r="AJ5345" t="e">
        <f>NA()</f>
        <v>#N/A</v>
      </c>
      <c r="AK5345" t="e">
        <f>NA()</f>
        <v>#N/A</v>
      </c>
      <c r="AL5345" t="e">
        <f>NA()</f>
        <v>#N/A</v>
      </c>
      <c r="AM5345" t="e">
        <f>NA()</f>
        <v>#N/A</v>
      </c>
      <c r="AN5345" t="e">
        <f>NA()</f>
        <v>#N/A</v>
      </c>
      <c r="AO5345" t="e">
        <f>NA()</f>
        <v>#N/A</v>
      </c>
      <c r="AP5345" t="e">
        <f>NA()</f>
        <v>#N/A</v>
      </c>
    </row>
    <row r="5346" spans="31:42" x14ac:dyDescent="0.35">
      <c r="AE5346" s="25">
        <v>43660</v>
      </c>
      <c r="AF5346" t="e">
        <f>NA()</f>
        <v>#N/A</v>
      </c>
      <c r="AG5346" t="e">
        <f>NA()</f>
        <v>#N/A</v>
      </c>
      <c r="AH5346" t="e">
        <f>NA()</f>
        <v>#N/A</v>
      </c>
      <c r="AI5346" t="e">
        <f>NA()</f>
        <v>#N/A</v>
      </c>
      <c r="AJ5346" t="e">
        <f>NA()</f>
        <v>#N/A</v>
      </c>
      <c r="AK5346" t="e">
        <f>NA()</f>
        <v>#N/A</v>
      </c>
      <c r="AL5346" t="e">
        <f>NA()</f>
        <v>#N/A</v>
      </c>
      <c r="AM5346" t="e">
        <f>NA()</f>
        <v>#N/A</v>
      </c>
      <c r="AN5346" t="e">
        <f>NA()</f>
        <v>#N/A</v>
      </c>
      <c r="AO5346" t="e">
        <f>NA()</f>
        <v>#N/A</v>
      </c>
      <c r="AP5346" t="e">
        <f>NA()</f>
        <v>#N/A</v>
      </c>
    </row>
    <row r="5347" spans="31:42" x14ac:dyDescent="0.35">
      <c r="AE5347" s="25">
        <v>43661</v>
      </c>
      <c r="AF5347" t="e">
        <f>NA()</f>
        <v>#N/A</v>
      </c>
      <c r="AG5347" t="e">
        <f>NA()</f>
        <v>#N/A</v>
      </c>
      <c r="AH5347" t="e">
        <f>NA()</f>
        <v>#N/A</v>
      </c>
      <c r="AI5347" t="e">
        <f>NA()</f>
        <v>#N/A</v>
      </c>
      <c r="AJ5347" t="e">
        <f>NA()</f>
        <v>#N/A</v>
      </c>
      <c r="AK5347" t="e">
        <f>NA()</f>
        <v>#N/A</v>
      </c>
      <c r="AL5347" t="e">
        <f>NA()</f>
        <v>#N/A</v>
      </c>
      <c r="AM5347" t="e">
        <f>NA()</f>
        <v>#N/A</v>
      </c>
      <c r="AN5347" s="13">
        <v>1.6805000000000001</v>
      </c>
      <c r="AO5347" t="e">
        <f>NA()</f>
        <v>#N/A</v>
      </c>
      <c r="AP5347" t="e">
        <f>NA()</f>
        <v>#N/A</v>
      </c>
    </row>
    <row r="5348" spans="31:42" x14ac:dyDescent="0.35">
      <c r="AE5348" s="25">
        <v>43662</v>
      </c>
      <c r="AF5348" t="e">
        <f>NA()</f>
        <v>#N/A</v>
      </c>
      <c r="AG5348" t="e">
        <f>NA()</f>
        <v>#N/A</v>
      </c>
      <c r="AH5348" t="e">
        <f>NA()</f>
        <v>#N/A</v>
      </c>
      <c r="AI5348" t="e">
        <f>NA()</f>
        <v>#N/A</v>
      </c>
      <c r="AJ5348" t="e">
        <f>NA()</f>
        <v>#N/A</v>
      </c>
      <c r="AK5348" t="e">
        <f>NA()</f>
        <v>#N/A</v>
      </c>
      <c r="AL5348" t="e">
        <f>NA()</f>
        <v>#N/A</v>
      </c>
      <c r="AM5348" t="e">
        <f>NA()</f>
        <v>#N/A</v>
      </c>
      <c r="AN5348" s="13">
        <v>1.6773</v>
      </c>
      <c r="AO5348" t="e">
        <f>NA()</f>
        <v>#N/A</v>
      </c>
      <c r="AP5348" t="e">
        <f>NA()</f>
        <v>#N/A</v>
      </c>
    </row>
    <row r="5349" spans="31:42" x14ac:dyDescent="0.35">
      <c r="AE5349" s="25">
        <v>43663</v>
      </c>
      <c r="AF5349" t="e">
        <f>NA()</f>
        <v>#N/A</v>
      </c>
      <c r="AG5349" t="e">
        <f>NA()</f>
        <v>#N/A</v>
      </c>
      <c r="AH5349" t="e">
        <f>NA()</f>
        <v>#N/A</v>
      </c>
      <c r="AI5349" t="e">
        <f>NA()</f>
        <v>#N/A</v>
      </c>
      <c r="AJ5349" t="e">
        <f>NA()</f>
        <v>#N/A</v>
      </c>
      <c r="AK5349" t="e">
        <f>NA()</f>
        <v>#N/A</v>
      </c>
      <c r="AL5349" t="e">
        <f>NA()</f>
        <v>#N/A</v>
      </c>
      <c r="AM5349" t="e">
        <f>NA()</f>
        <v>#N/A</v>
      </c>
      <c r="AN5349" s="13">
        <v>1.6758999999999999</v>
      </c>
      <c r="AO5349" t="e">
        <f>NA()</f>
        <v>#N/A</v>
      </c>
      <c r="AP5349" t="e">
        <f>NA()</f>
        <v>#N/A</v>
      </c>
    </row>
    <row r="5350" spans="31:42" x14ac:dyDescent="0.35">
      <c r="AE5350" s="25">
        <v>43664</v>
      </c>
      <c r="AF5350" t="e">
        <f>NA()</f>
        <v>#N/A</v>
      </c>
      <c r="AG5350" t="e">
        <f>NA()</f>
        <v>#N/A</v>
      </c>
      <c r="AH5350" t="e">
        <f>NA()</f>
        <v>#N/A</v>
      </c>
      <c r="AI5350" t="e">
        <f>NA()</f>
        <v>#N/A</v>
      </c>
      <c r="AJ5350" t="e">
        <f>NA()</f>
        <v>#N/A</v>
      </c>
      <c r="AK5350" t="e">
        <f>NA()</f>
        <v>#N/A</v>
      </c>
      <c r="AL5350" t="e">
        <f>NA()</f>
        <v>#N/A</v>
      </c>
      <c r="AM5350" t="e">
        <f>NA()</f>
        <v>#N/A</v>
      </c>
      <c r="AN5350" s="13">
        <v>1.6739999999999999</v>
      </c>
      <c r="AO5350" t="e">
        <f>NA()</f>
        <v>#N/A</v>
      </c>
      <c r="AP5350" t="e">
        <f>NA()</f>
        <v>#N/A</v>
      </c>
    </row>
    <row r="5351" spans="31:42" x14ac:dyDescent="0.35">
      <c r="AE5351" s="25">
        <v>43665</v>
      </c>
      <c r="AF5351" t="e">
        <f>NA()</f>
        <v>#N/A</v>
      </c>
      <c r="AG5351" t="e">
        <f>NA()</f>
        <v>#N/A</v>
      </c>
      <c r="AH5351" t="e">
        <f>NA()</f>
        <v>#N/A</v>
      </c>
      <c r="AI5351" t="e">
        <f>NA()</f>
        <v>#N/A</v>
      </c>
      <c r="AJ5351" t="e">
        <f>NA()</f>
        <v>#N/A</v>
      </c>
      <c r="AK5351" t="e">
        <f>NA()</f>
        <v>#N/A</v>
      </c>
      <c r="AL5351" t="e">
        <f>NA()</f>
        <v>#N/A</v>
      </c>
      <c r="AM5351" t="e">
        <f>NA()</f>
        <v>#N/A</v>
      </c>
      <c r="AN5351" s="13">
        <v>1.6741999999999999</v>
      </c>
      <c r="AO5351" t="e">
        <f>NA()</f>
        <v>#N/A</v>
      </c>
      <c r="AP5351" t="e">
        <f>NA()</f>
        <v>#N/A</v>
      </c>
    </row>
    <row r="5352" spans="31:42" x14ac:dyDescent="0.35">
      <c r="AE5352" s="25">
        <v>43666</v>
      </c>
      <c r="AF5352" t="e">
        <f>NA()</f>
        <v>#N/A</v>
      </c>
      <c r="AG5352" t="e">
        <f>NA()</f>
        <v>#N/A</v>
      </c>
      <c r="AH5352" t="e">
        <f>NA()</f>
        <v>#N/A</v>
      </c>
      <c r="AI5352" t="e">
        <f>NA()</f>
        <v>#N/A</v>
      </c>
      <c r="AJ5352" t="e">
        <f>NA()</f>
        <v>#N/A</v>
      </c>
      <c r="AK5352" t="e">
        <f>NA()</f>
        <v>#N/A</v>
      </c>
      <c r="AL5352" t="e">
        <f>NA()</f>
        <v>#N/A</v>
      </c>
      <c r="AM5352" t="e">
        <f>NA()</f>
        <v>#N/A</v>
      </c>
      <c r="AN5352" t="e">
        <f>NA()</f>
        <v>#N/A</v>
      </c>
      <c r="AO5352" t="e">
        <f>NA()</f>
        <v>#N/A</v>
      </c>
      <c r="AP5352" t="e">
        <f>NA()</f>
        <v>#N/A</v>
      </c>
    </row>
    <row r="5353" spans="31:42" x14ac:dyDescent="0.35">
      <c r="AE5353" s="25">
        <v>43667</v>
      </c>
      <c r="AF5353" t="e">
        <f>NA()</f>
        <v>#N/A</v>
      </c>
      <c r="AG5353" t="e">
        <f>NA()</f>
        <v>#N/A</v>
      </c>
      <c r="AH5353" t="e">
        <f>NA()</f>
        <v>#N/A</v>
      </c>
      <c r="AI5353" t="e">
        <f>NA()</f>
        <v>#N/A</v>
      </c>
      <c r="AJ5353" t="e">
        <f>NA()</f>
        <v>#N/A</v>
      </c>
      <c r="AK5353" t="e">
        <f>NA()</f>
        <v>#N/A</v>
      </c>
      <c r="AL5353" t="e">
        <f>NA()</f>
        <v>#N/A</v>
      </c>
      <c r="AM5353" t="e">
        <f>NA()</f>
        <v>#N/A</v>
      </c>
      <c r="AN5353" t="e">
        <f>NA()</f>
        <v>#N/A</v>
      </c>
      <c r="AO5353" t="e">
        <f>NA()</f>
        <v>#N/A</v>
      </c>
      <c r="AP5353" t="e">
        <f>NA()</f>
        <v>#N/A</v>
      </c>
    </row>
    <row r="5354" spans="31:42" x14ac:dyDescent="0.35">
      <c r="AE5354" s="25">
        <v>43668</v>
      </c>
      <c r="AF5354" t="e">
        <f>NA()</f>
        <v>#N/A</v>
      </c>
      <c r="AG5354" t="e">
        <f>NA()</f>
        <v>#N/A</v>
      </c>
      <c r="AH5354" t="e">
        <f>NA()</f>
        <v>#N/A</v>
      </c>
      <c r="AI5354" t="e">
        <f>NA()</f>
        <v>#N/A</v>
      </c>
      <c r="AJ5354" t="e">
        <f>NA()</f>
        <v>#N/A</v>
      </c>
      <c r="AK5354" t="e">
        <f>NA()</f>
        <v>#N/A</v>
      </c>
      <c r="AL5354" t="e">
        <f>NA()</f>
        <v>#N/A</v>
      </c>
      <c r="AM5354" t="e">
        <f>NA()</f>
        <v>#N/A</v>
      </c>
      <c r="AN5354" s="13">
        <v>1.6739999999999999</v>
      </c>
      <c r="AO5354" t="e">
        <f>NA()</f>
        <v>#N/A</v>
      </c>
      <c r="AP5354" t="e">
        <f>NA()</f>
        <v>#N/A</v>
      </c>
    </row>
    <row r="5355" spans="31:42" x14ac:dyDescent="0.35">
      <c r="AE5355" s="25">
        <v>43669</v>
      </c>
      <c r="AF5355" t="e">
        <f>NA()</f>
        <v>#N/A</v>
      </c>
      <c r="AG5355" t="e">
        <f>NA()</f>
        <v>#N/A</v>
      </c>
      <c r="AH5355" t="e">
        <f>NA()</f>
        <v>#N/A</v>
      </c>
      <c r="AI5355" t="e">
        <f>NA()</f>
        <v>#N/A</v>
      </c>
      <c r="AJ5355" t="e">
        <f>NA()</f>
        <v>#N/A</v>
      </c>
      <c r="AK5355" t="e">
        <f>NA()</f>
        <v>#N/A</v>
      </c>
      <c r="AL5355" t="e">
        <f>NA()</f>
        <v>#N/A</v>
      </c>
      <c r="AM5355" t="e">
        <f>NA()</f>
        <v>#N/A</v>
      </c>
      <c r="AN5355" s="13">
        <v>1.6738</v>
      </c>
      <c r="AO5355" t="e">
        <f>NA()</f>
        <v>#N/A</v>
      </c>
      <c r="AP5355" t="e">
        <f>NA()</f>
        <v>#N/A</v>
      </c>
    </row>
    <row r="5356" spans="31:42" x14ac:dyDescent="0.35">
      <c r="AE5356" s="25">
        <v>43670</v>
      </c>
      <c r="AF5356" t="e">
        <f>NA()</f>
        <v>#N/A</v>
      </c>
      <c r="AG5356" t="e">
        <f>NA()</f>
        <v>#N/A</v>
      </c>
      <c r="AH5356" t="e">
        <f>NA()</f>
        <v>#N/A</v>
      </c>
      <c r="AI5356" t="e">
        <f>NA()</f>
        <v>#N/A</v>
      </c>
      <c r="AJ5356" t="e">
        <f>NA()</f>
        <v>#N/A</v>
      </c>
      <c r="AK5356" t="e">
        <f>NA()</f>
        <v>#N/A</v>
      </c>
      <c r="AL5356" t="e">
        <f>NA()</f>
        <v>#N/A</v>
      </c>
      <c r="AM5356" t="e">
        <f>NA()</f>
        <v>#N/A</v>
      </c>
      <c r="AN5356" s="13">
        <v>1.6732</v>
      </c>
      <c r="AO5356" t="e">
        <f>NA()</f>
        <v>#N/A</v>
      </c>
      <c r="AP5356" t="e">
        <f>NA()</f>
        <v>#N/A</v>
      </c>
    </row>
    <row r="5357" spans="31:42" x14ac:dyDescent="0.35">
      <c r="AE5357" s="25">
        <v>43671</v>
      </c>
      <c r="AF5357" t="e">
        <f>NA()</f>
        <v>#N/A</v>
      </c>
      <c r="AG5357" t="e">
        <f>NA()</f>
        <v>#N/A</v>
      </c>
      <c r="AH5357" t="e">
        <f>NA()</f>
        <v>#N/A</v>
      </c>
      <c r="AI5357" t="e">
        <f>NA()</f>
        <v>#N/A</v>
      </c>
      <c r="AJ5357" t="e">
        <f>NA()</f>
        <v>#N/A</v>
      </c>
      <c r="AK5357" t="e">
        <f>NA()</f>
        <v>#N/A</v>
      </c>
      <c r="AL5357" t="e">
        <f>NA()</f>
        <v>#N/A</v>
      </c>
      <c r="AM5357" t="e">
        <f>NA()</f>
        <v>#N/A</v>
      </c>
      <c r="AN5357" s="13">
        <v>1.671</v>
      </c>
      <c r="AO5357" t="e">
        <f>NA()</f>
        <v>#N/A</v>
      </c>
      <c r="AP5357" t="e">
        <f>NA()</f>
        <v>#N/A</v>
      </c>
    </row>
    <row r="5358" spans="31:42" x14ac:dyDescent="0.35">
      <c r="AE5358" s="25">
        <v>43672</v>
      </c>
      <c r="AF5358" t="e">
        <f>NA()</f>
        <v>#N/A</v>
      </c>
      <c r="AG5358" t="e">
        <f>NA()</f>
        <v>#N/A</v>
      </c>
      <c r="AH5358" t="e">
        <f>NA()</f>
        <v>#N/A</v>
      </c>
      <c r="AI5358" t="e">
        <f>NA()</f>
        <v>#N/A</v>
      </c>
      <c r="AJ5358" t="e">
        <f>NA()</f>
        <v>#N/A</v>
      </c>
      <c r="AK5358" t="e">
        <f>NA()</f>
        <v>#N/A</v>
      </c>
      <c r="AL5358" t="e">
        <f>NA()</f>
        <v>#N/A</v>
      </c>
      <c r="AM5358" t="e">
        <f>NA()</f>
        <v>#N/A</v>
      </c>
      <c r="AN5358" s="13">
        <v>1.6701999999999999</v>
      </c>
      <c r="AO5358" t="e">
        <f>NA()</f>
        <v>#N/A</v>
      </c>
      <c r="AP5358" t="e">
        <f>NA()</f>
        <v>#N/A</v>
      </c>
    </row>
    <row r="5359" spans="31:42" x14ac:dyDescent="0.35">
      <c r="AE5359" s="25">
        <v>43673</v>
      </c>
      <c r="AF5359" t="e">
        <f>NA()</f>
        <v>#N/A</v>
      </c>
      <c r="AG5359" t="e">
        <f>NA()</f>
        <v>#N/A</v>
      </c>
      <c r="AH5359" t="e">
        <f>NA()</f>
        <v>#N/A</v>
      </c>
      <c r="AI5359" t="e">
        <f>NA()</f>
        <v>#N/A</v>
      </c>
      <c r="AJ5359" t="e">
        <f>NA()</f>
        <v>#N/A</v>
      </c>
      <c r="AK5359" t="e">
        <f>NA()</f>
        <v>#N/A</v>
      </c>
      <c r="AL5359" t="e">
        <f>NA()</f>
        <v>#N/A</v>
      </c>
      <c r="AM5359" t="e">
        <f>NA()</f>
        <v>#N/A</v>
      </c>
      <c r="AN5359" t="e">
        <f>NA()</f>
        <v>#N/A</v>
      </c>
      <c r="AO5359" t="e">
        <f>NA()</f>
        <v>#N/A</v>
      </c>
      <c r="AP5359" t="e">
        <f>NA()</f>
        <v>#N/A</v>
      </c>
    </row>
    <row r="5360" spans="31:42" x14ac:dyDescent="0.35">
      <c r="AE5360" s="25">
        <v>43674</v>
      </c>
      <c r="AF5360" t="e">
        <f>NA()</f>
        <v>#N/A</v>
      </c>
      <c r="AG5360" t="e">
        <f>NA()</f>
        <v>#N/A</v>
      </c>
      <c r="AH5360" t="e">
        <f>NA()</f>
        <v>#N/A</v>
      </c>
      <c r="AI5360" t="e">
        <f>NA()</f>
        <v>#N/A</v>
      </c>
      <c r="AJ5360" t="e">
        <f>NA()</f>
        <v>#N/A</v>
      </c>
      <c r="AK5360" t="e">
        <f>NA()</f>
        <v>#N/A</v>
      </c>
      <c r="AL5360" t="e">
        <f>NA()</f>
        <v>#N/A</v>
      </c>
      <c r="AM5360" t="e">
        <f>NA()</f>
        <v>#N/A</v>
      </c>
      <c r="AN5360" t="e">
        <f>NA()</f>
        <v>#N/A</v>
      </c>
      <c r="AO5360" t="e">
        <f>NA()</f>
        <v>#N/A</v>
      </c>
      <c r="AP5360" t="e">
        <f>NA()</f>
        <v>#N/A</v>
      </c>
    </row>
    <row r="5361" spans="31:42" x14ac:dyDescent="0.35">
      <c r="AE5361" s="25">
        <v>43675</v>
      </c>
      <c r="AF5361" t="e">
        <f>NA()</f>
        <v>#N/A</v>
      </c>
      <c r="AG5361" t="e">
        <f>NA()</f>
        <v>#N/A</v>
      </c>
      <c r="AH5361" t="e">
        <f>NA()</f>
        <v>#N/A</v>
      </c>
      <c r="AI5361" t="e">
        <f>NA()</f>
        <v>#N/A</v>
      </c>
      <c r="AJ5361" t="e">
        <f>NA()</f>
        <v>#N/A</v>
      </c>
      <c r="AK5361" t="e">
        <f>NA()</f>
        <v>#N/A</v>
      </c>
      <c r="AL5361" t="e">
        <f>NA()</f>
        <v>#N/A</v>
      </c>
      <c r="AM5361" t="e">
        <f>NA()</f>
        <v>#N/A</v>
      </c>
      <c r="AN5361" s="13">
        <v>1.6687000000000001</v>
      </c>
      <c r="AO5361" t="e">
        <f>NA()</f>
        <v>#N/A</v>
      </c>
      <c r="AP5361" t="e">
        <f>NA()</f>
        <v>#N/A</v>
      </c>
    </row>
    <row r="5362" spans="31:42" x14ac:dyDescent="0.35">
      <c r="AE5362" s="25">
        <v>43676</v>
      </c>
      <c r="AF5362" t="e">
        <f>NA()</f>
        <v>#N/A</v>
      </c>
      <c r="AG5362" t="e">
        <f>NA()</f>
        <v>#N/A</v>
      </c>
      <c r="AH5362" t="e">
        <f>NA()</f>
        <v>#N/A</v>
      </c>
      <c r="AI5362" t="e">
        <f>NA()</f>
        <v>#N/A</v>
      </c>
      <c r="AJ5362" t="e">
        <f>NA()</f>
        <v>#N/A</v>
      </c>
      <c r="AK5362" t="e">
        <f>NA()</f>
        <v>#N/A</v>
      </c>
      <c r="AL5362" t="e">
        <f>NA()</f>
        <v>#N/A</v>
      </c>
      <c r="AM5362" t="e">
        <f>NA()</f>
        <v>#N/A</v>
      </c>
      <c r="AN5362" s="13">
        <v>1.6718</v>
      </c>
      <c r="AO5362" t="e">
        <f>NA()</f>
        <v>#N/A</v>
      </c>
      <c r="AP5362" t="e">
        <f>NA()</f>
        <v>#N/A</v>
      </c>
    </row>
    <row r="5363" spans="31:42" x14ac:dyDescent="0.35">
      <c r="AE5363" s="25">
        <v>43677</v>
      </c>
      <c r="AF5363" t="e">
        <f>NA()</f>
        <v>#N/A</v>
      </c>
      <c r="AG5363" t="e">
        <f>NA()</f>
        <v>#N/A</v>
      </c>
      <c r="AH5363" t="e">
        <f>NA()</f>
        <v>#N/A</v>
      </c>
      <c r="AI5363" t="e">
        <f>NA()</f>
        <v>#N/A</v>
      </c>
      <c r="AJ5363" t="e">
        <f>NA()</f>
        <v>#N/A</v>
      </c>
      <c r="AK5363" t="e">
        <f>NA()</f>
        <v>#N/A</v>
      </c>
      <c r="AL5363" t="e">
        <f>NA()</f>
        <v>#N/A</v>
      </c>
      <c r="AM5363" t="e">
        <f>NA()</f>
        <v>#N/A</v>
      </c>
      <c r="AN5363" s="13">
        <v>1.6702999999999999</v>
      </c>
      <c r="AO5363" t="e">
        <f>NA()</f>
        <v>#N/A</v>
      </c>
      <c r="AP5363" t="e">
        <f>NA()</f>
        <v>#N/A</v>
      </c>
    </row>
    <row r="5364" spans="31:42" x14ac:dyDescent="0.35">
      <c r="AE5364" s="25">
        <v>43678</v>
      </c>
      <c r="AF5364" t="e">
        <f>NA()</f>
        <v>#N/A</v>
      </c>
      <c r="AG5364" t="e">
        <f>NA()</f>
        <v>#N/A</v>
      </c>
      <c r="AH5364" t="e">
        <f>NA()</f>
        <v>#N/A</v>
      </c>
      <c r="AI5364" t="e">
        <f>NA()</f>
        <v>#N/A</v>
      </c>
      <c r="AJ5364" t="e">
        <f>NA()</f>
        <v>#N/A</v>
      </c>
      <c r="AK5364" t="e">
        <f>NA()</f>
        <v>#N/A</v>
      </c>
      <c r="AL5364" t="e">
        <f>NA()</f>
        <v>#N/A</v>
      </c>
      <c r="AM5364" t="e">
        <f>NA()</f>
        <v>#N/A</v>
      </c>
      <c r="AN5364" s="13">
        <v>1.6660999999999999</v>
      </c>
      <c r="AO5364" s="13">
        <v>2.4790187499999998</v>
      </c>
      <c r="AP5364" t="e">
        <f>NA()</f>
        <v>#N/A</v>
      </c>
    </row>
    <row r="5365" spans="31:42" x14ac:dyDescent="0.35">
      <c r="AE5365" s="25">
        <v>43679</v>
      </c>
      <c r="AF5365" t="e">
        <f>NA()</f>
        <v>#N/A</v>
      </c>
      <c r="AG5365" t="e">
        <f>NA()</f>
        <v>#N/A</v>
      </c>
      <c r="AH5365" t="e">
        <f>NA()</f>
        <v>#N/A</v>
      </c>
      <c r="AI5365" t="e">
        <f>NA()</f>
        <v>#N/A</v>
      </c>
      <c r="AJ5365" t="e">
        <f>NA()</f>
        <v>#N/A</v>
      </c>
      <c r="AK5365" t="e">
        <f>NA()</f>
        <v>#N/A</v>
      </c>
      <c r="AL5365" t="e">
        <f>NA()</f>
        <v>#N/A</v>
      </c>
      <c r="AM5365" t="e">
        <f>NA()</f>
        <v>#N/A</v>
      </c>
      <c r="AN5365" s="13">
        <v>1.6577999999999999</v>
      </c>
      <c r="AO5365" t="e">
        <f>NA()</f>
        <v>#N/A</v>
      </c>
      <c r="AP5365" t="e">
        <f>NA()</f>
        <v>#N/A</v>
      </c>
    </row>
    <row r="5366" spans="31:42" x14ac:dyDescent="0.35">
      <c r="AE5366" s="25">
        <v>43680</v>
      </c>
      <c r="AF5366" t="e">
        <f>NA()</f>
        <v>#N/A</v>
      </c>
      <c r="AG5366" t="e">
        <f>NA()</f>
        <v>#N/A</v>
      </c>
      <c r="AH5366" t="e">
        <f>NA()</f>
        <v>#N/A</v>
      </c>
      <c r="AI5366" t="e">
        <f>NA()</f>
        <v>#N/A</v>
      </c>
      <c r="AJ5366" t="e">
        <f>NA()</f>
        <v>#N/A</v>
      </c>
      <c r="AK5366" t="e">
        <f>NA()</f>
        <v>#N/A</v>
      </c>
      <c r="AL5366" t="e">
        <f>NA()</f>
        <v>#N/A</v>
      </c>
      <c r="AM5366" t="e">
        <f>NA()</f>
        <v>#N/A</v>
      </c>
      <c r="AN5366" t="e">
        <f>NA()</f>
        <v>#N/A</v>
      </c>
      <c r="AO5366" t="e">
        <f>NA()</f>
        <v>#N/A</v>
      </c>
      <c r="AP5366" t="e">
        <f>NA()</f>
        <v>#N/A</v>
      </c>
    </row>
    <row r="5367" spans="31:42" x14ac:dyDescent="0.35">
      <c r="AE5367" s="25">
        <v>43681</v>
      </c>
      <c r="AF5367" t="e">
        <f>NA()</f>
        <v>#N/A</v>
      </c>
      <c r="AG5367" t="e">
        <f>NA()</f>
        <v>#N/A</v>
      </c>
      <c r="AH5367" t="e">
        <f>NA()</f>
        <v>#N/A</v>
      </c>
      <c r="AI5367" t="e">
        <f>NA()</f>
        <v>#N/A</v>
      </c>
      <c r="AJ5367" t="e">
        <f>NA()</f>
        <v>#N/A</v>
      </c>
      <c r="AK5367" t="e">
        <f>NA()</f>
        <v>#N/A</v>
      </c>
      <c r="AL5367" t="e">
        <f>NA()</f>
        <v>#N/A</v>
      </c>
      <c r="AM5367" t="e">
        <f>NA()</f>
        <v>#N/A</v>
      </c>
      <c r="AN5367" t="e">
        <f>NA()</f>
        <v>#N/A</v>
      </c>
      <c r="AO5367" t="e">
        <f>NA()</f>
        <v>#N/A</v>
      </c>
      <c r="AP5367" t="e">
        <f>NA()</f>
        <v>#N/A</v>
      </c>
    </row>
    <row r="5368" spans="31:42" x14ac:dyDescent="0.35">
      <c r="AE5368" s="25">
        <v>43682</v>
      </c>
      <c r="AF5368" t="e">
        <f>NA()</f>
        <v>#N/A</v>
      </c>
      <c r="AG5368" t="e">
        <f>NA()</f>
        <v>#N/A</v>
      </c>
      <c r="AH5368" t="e">
        <f>NA()</f>
        <v>#N/A</v>
      </c>
      <c r="AI5368" t="e">
        <f>NA()</f>
        <v>#N/A</v>
      </c>
      <c r="AJ5368" t="e">
        <f>NA()</f>
        <v>#N/A</v>
      </c>
      <c r="AK5368" t="e">
        <f>NA()</f>
        <v>#N/A</v>
      </c>
      <c r="AL5368" t="e">
        <f>NA()</f>
        <v>#N/A</v>
      </c>
      <c r="AM5368" t="e">
        <f>NA()</f>
        <v>#N/A</v>
      </c>
      <c r="AN5368" s="13">
        <v>1.6556</v>
      </c>
      <c r="AO5368" t="e">
        <f>NA()</f>
        <v>#N/A</v>
      </c>
      <c r="AP5368" t="e">
        <f>NA()</f>
        <v>#N/A</v>
      </c>
    </row>
    <row r="5369" spans="31:42" x14ac:dyDescent="0.35">
      <c r="AE5369" s="25">
        <v>43683</v>
      </c>
      <c r="AF5369" t="e">
        <f>NA()</f>
        <v>#N/A</v>
      </c>
      <c r="AG5369" t="e">
        <f>NA()</f>
        <v>#N/A</v>
      </c>
      <c r="AH5369" t="e">
        <f>NA()</f>
        <v>#N/A</v>
      </c>
      <c r="AI5369" t="e">
        <f>NA()</f>
        <v>#N/A</v>
      </c>
      <c r="AJ5369" t="e">
        <f>NA()</f>
        <v>#N/A</v>
      </c>
      <c r="AK5369" t="e">
        <f>NA()</f>
        <v>#N/A</v>
      </c>
      <c r="AL5369" t="e">
        <f>NA()</f>
        <v>#N/A</v>
      </c>
      <c r="AM5369" t="e">
        <f>NA()</f>
        <v>#N/A</v>
      </c>
      <c r="AN5369" s="13">
        <v>1.6545000000000001</v>
      </c>
      <c r="AO5369" t="e">
        <f>NA()</f>
        <v>#N/A</v>
      </c>
      <c r="AP5369" t="e">
        <f>NA()</f>
        <v>#N/A</v>
      </c>
    </row>
    <row r="5370" spans="31:42" x14ac:dyDescent="0.35">
      <c r="AE5370" s="25">
        <v>43684</v>
      </c>
      <c r="AF5370" t="e">
        <f>NA()</f>
        <v>#N/A</v>
      </c>
      <c r="AG5370" t="e">
        <f>NA()</f>
        <v>#N/A</v>
      </c>
      <c r="AH5370" t="e">
        <f>NA()</f>
        <v>#N/A</v>
      </c>
      <c r="AI5370" t="e">
        <f>NA()</f>
        <v>#N/A</v>
      </c>
      <c r="AJ5370" t="e">
        <f>NA()</f>
        <v>#N/A</v>
      </c>
      <c r="AK5370" t="e">
        <f>NA()</f>
        <v>#N/A</v>
      </c>
      <c r="AL5370" t="e">
        <f>NA()</f>
        <v>#N/A</v>
      </c>
      <c r="AM5370" t="e">
        <f>NA()</f>
        <v>#N/A</v>
      </c>
      <c r="AN5370" s="13">
        <v>1.6487000000000001</v>
      </c>
      <c r="AO5370" t="e">
        <f>NA()</f>
        <v>#N/A</v>
      </c>
      <c r="AP5370" t="e">
        <f>NA()</f>
        <v>#N/A</v>
      </c>
    </row>
    <row r="5371" spans="31:42" x14ac:dyDescent="0.35">
      <c r="AE5371" s="25">
        <v>43685</v>
      </c>
      <c r="AF5371" t="e">
        <f>NA()</f>
        <v>#N/A</v>
      </c>
      <c r="AG5371" t="e">
        <f>NA()</f>
        <v>#N/A</v>
      </c>
      <c r="AH5371" t="e">
        <f>NA()</f>
        <v>#N/A</v>
      </c>
      <c r="AI5371" t="e">
        <f>NA()</f>
        <v>#N/A</v>
      </c>
      <c r="AJ5371" t="e">
        <f>NA()</f>
        <v>#N/A</v>
      </c>
      <c r="AK5371" t="e">
        <f>NA()</f>
        <v>#N/A</v>
      </c>
      <c r="AL5371" t="e">
        <f>NA()</f>
        <v>#N/A</v>
      </c>
      <c r="AM5371" t="e">
        <f>NA()</f>
        <v>#N/A</v>
      </c>
      <c r="AN5371" s="13">
        <v>1.6483000000000001</v>
      </c>
      <c r="AO5371" t="e">
        <f>NA()</f>
        <v>#N/A</v>
      </c>
      <c r="AP5371" t="e">
        <f>NA()</f>
        <v>#N/A</v>
      </c>
    </row>
    <row r="5372" spans="31:42" x14ac:dyDescent="0.35">
      <c r="AE5372" s="25">
        <v>43686</v>
      </c>
      <c r="AF5372" t="e">
        <f>NA()</f>
        <v>#N/A</v>
      </c>
      <c r="AG5372" t="e">
        <f>NA()</f>
        <v>#N/A</v>
      </c>
      <c r="AH5372" t="e">
        <f>NA()</f>
        <v>#N/A</v>
      </c>
      <c r="AI5372" t="e">
        <f>NA()</f>
        <v>#N/A</v>
      </c>
      <c r="AJ5372" t="e">
        <f>NA()</f>
        <v>#N/A</v>
      </c>
      <c r="AK5372" t="e">
        <f>NA()</f>
        <v>#N/A</v>
      </c>
      <c r="AL5372" t="e">
        <f>NA()</f>
        <v>#N/A</v>
      </c>
      <c r="AM5372" t="e">
        <f>NA()</f>
        <v>#N/A</v>
      </c>
      <c r="AN5372" t="e">
        <f>NA()</f>
        <v>#N/A</v>
      </c>
      <c r="AO5372" t="e">
        <f>NA()</f>
        <v>#N/A</v>
      </c>
      <c r="AP5372" t="e">
        <f>NA()</f>
        <v>#N/A</v>
      </c>
    </row>
    <row r="5373" spans="31:42" x14ac:dyDescent="0.35">
      <c r="AE5373" s="25">
        <v>43687</v>
      </c>
      <c r="AF5373" t="e">
        <f>NA()</f>
        <v>#N/A</v>
      </c>
      <c r="AG5373" t="e">
        <f>NA()</f>
        <v>#N/A</v>
      </c>
      <c r="AH5373" t="e">
        <f>NA()</f>
        <v>#N/A</v>
      </c>
      <c r="AI5373" t="e">
        <f>NA()</f>
        <v>#N/A</v>
      </c>
      <c r="AJ5373" t="e">
        <f>NA()</f>
        <v>#N/A</v>
      </c>
      <c r="AK5373" t="e">
        <f>NA()</f>
        <v>#N/A</v>
      </c>
      <c r="AL5373" t="e">
        <f>NA()</f>
        <v>#N/A</v>
      </c>
      <c r="AM5373" t="e">
        <f>NA()</f>
        <v>#N/A</v>
      </c>
      <c r="AN5373" t="e">
        <f>NA()</f>
        <v>#N/A</v>
      </c>
      <c r="AO5373" t="e">
        <f>NA()</f>
        <v>#N/A</v>
      </c>
      <c r="AP5373" t="e">
        <f>NA()</f>
        <v>#N/A</v>
      </c>
    </row>
    <row r="5374" spans="31:42" x14ac:dyDescent="0.35">
      <c r="AE5374" s="25">
        <v>43688</v>
      </c>
      <c r="AF5374" t="e">
        <f>NA()</f>
        <v>#N/A</v>
      </c>
      <c r="AG5374" t="e">
        <f>NA()</f>
        <v>#N/A</v>
      </c>
      <c r="AH5374" t="e">
        <f>NA()</f>
        <v>#N/A</v>
      </c>
      <c r="AI5374" t="e">
        <f>NA()</f>
        <v>#N/A</v>
      </c>
      <c r="AJ5374" t="e">
        <f>NA()</f>
        <v>#N/A</v>
      </c>
      <c r="AK5374" t="e">
        <f>NA()</f>
        <v>#N/A</v>
      </c>
      <c r="AL5374" t="e">
        <f>NA()</f>
        <v>#N/A</v>
      </c>
      <c r="AM5374" t="e">
        <f>NA()</f>
        <v>#N/A</v>
      </c>
      <c r="AN5374" t="e">
        <f>NA()</f>
        <v>#N/A</v>
      </c>
      <c r="AO5374" t="e">
        <f>NA()</f>
        <v>#N/A</v>
      </c>
      <c r="AP5374" t="e">
        <f>NA()</f>
        <v>#N/A</v>
      </c>
    </row>
    <row r="5375" spans="31:42" x14ac:dyDescent="0.35">
      <c r="AE5375" s="25">
        <v>43689</v>
      </c>
      <c r="AF5375" t="e">
        <f>NA()</f>
        <v>#N/A</v>
      </c>
      <c r="AG5375" t="e">
        <f>NA()</f>
        <v>#N/A</v>
      </c>
      <c r="AH5375" t="e">
        <f>NA()</f>
        <v>#N/A</v>
      </c>
      <c r="AI5375" t="e">
        <f>NA()</f>
        <v>#N/A</v>
      </c>
      <c r="AJ5375" t="e">
        <f>NA()</f>
        <v>#N/A</v>
      </c>
      <c r="AK5375" t="e">
        <f>NA()</f>
        <v>#N/A</v>
      </c>
      <c r="AL5375" t="e">
        <f>NA()</f>
        <v>#N/A</v>
      </c>
      <c r="AM5375" t="e">
        <f>NA()</f>
        <v>#N/A</v>
      </c>
      <c r="AN5375" t="e">
        <f>NA()</f>
        <v>#N/A</v>
      </c>
      <c r="AO5375" t="e">
        <f>NA()</f>
        <v>#N/A</v>
      </c>
      <c r="AP5375" t="e">
        <f>NA()</f>
        <v>#N/A</v>
      </c>
    </row>
    <row r="5376" spans="31:42" x14ac:dyDescent="0.35">
      <c r="AE5376" s="25">
        <v>43690</v>
      </c>
      <c r="AF5376" t="e">
        <f>NA()</f>
        <v>#N/A</v>
      </c>
      <c r="AG5376" t="e">
        <f>NA()</f>
        <v>#N/A</v>
      </c>
      <c r="AH5376" t="e">
        <f>NA()</f>
        <v>#N/A</v>
      </c>
      <c r="AI5376" t="e">
        <f>NA()</f>
        <v>#N/A</v>
      </c>
      <c r="AJ5376" t="e">
        <f>NA()</f>
        <v>#N/A</v>
      </c>
      <c r="AK5376" t="e">
        <f>NA()</f>
        <v>#N/A</v>
      </c>
      <c r="AL5376" t="e">
        <f>NA()</f>
        <v>#N/A</v>
      </c>
      <c r="AM5376" t="e">
        <f>NA()</f>
        <v>#N/A</v>
      </c>
      <c r="AN5376" s="13">
        <v>1.6479999999999999</v>
      </c>
      <c r="AO5376" t="e">
        <f>NA()</f>
        <v>#N/A</v>
      </c>
      <c r="AP5376" t="e">
        <f>NA()</f>
        <v>#N/A</v>
      </c>
    </row>
    <row r="5377" spans="31:42" x14ac:dyDescent="0.35">
      <c r="AE5377" s="25">
        <v>43691</v>
      </c>
      <c r="AF5377" t="e">
        <f>NA()</f>
        <v>#N/A</v>
      </c>
      <c r="AG5377" t="e">
        <f>NA()</f>
        <v>#N/A</v>
      </c>
      <c r="AH5377" t="e">
        <f>NA()</f>
        <v>#N/A</v>
      </c>
      <c r="AI5377" t="e">
        <f>NA()</f>
        <v>#N/A</v>
      </c>
      <c r="AJ5377" t="e">
        <f>NA()</f>
        <v>#N/A</v>
      </c>
      <c r="AK5377" t="e">
        <f>NA()</f>
        <v>#N/A</v>
      </c>
      <c r="AL5377" t="e">
        <f>NA()</f>
        <v>#N/A</v>
      </c>
      <c r="AM5377" t="e">
        <f>NA()</f>
        <v>#N/A</v>
      </c>
      <c r="AN5377" s="13">
        <v>1.6462000000000001</v>
      </c>
      <c r="AO5377" t="e">
        <f>NA()</f>
        <v>#N/A</v>
      </c>
      <c r="AP5377" t="e">
        <f>NA()</f>
        <v>#N/A</v>
      </c>
    </row>
    <row r="5378" spans="31:42" x14ac:dyDescent="0.35">
      <c r="AE5378" s="25">
        <v>43692</v>
      </c>
      <c r="AF5378" t="e">
        <f>NA()</f>
        <v>#N/A</v>
      </c>
      <c r="AG5378" t="e">
        <f>NA()</f>
        <v>#N/A</v>
      </c>
      <c r="AH5378" t="e">
        <f>NA()</f>
        <v>#N/A</v>
      </c>
      <c r="AI5378" t="e">
        <f>NA()</f>
        <v>#N/A</v>
      </c>
      <c r="AJ5378" t="e">
        <f>NA()</f>
        <v>#N/A</v>
      </c>
      <c r="AK5378" t="e">
        <f>NA()</f>
        <v>#N/A</v>
      </c>
      <c r="AL5378" t="e">
        <f>NA()</f>
        <v>#N/A</v>
      </c>
      <c r="AM5378" t="e">
        <f>NA()</f>
        <v>#N/A</v>
      </c>
      <c r="AN5378" s="13">
        <v>1.6437999999999999</v>
      </c>
      <c r="AO5378" t="e">
        <f>NA()</f>
        <v>#N/A</v>
      </c>
      <c r="AP5378" t="e">
        <f>NA()</f>
        <v>#N/A</v>
      </c>
    </row>
    <row r="5379" spans="31:42" x14ac:dyDescent="0.35">
      <c r="AE5379" s="25">
        <v>43693</v>
      </c>
      <c r="AF5379" t="e">
        <f>NA()</f>
        <v>#N/A</v>
      </c>
      <c r="AG5379" t="e">
        <f>NA()</f>
        <v>#N/A</v>
      </c>
      <c r="AH5379" t="e">
        <f>NA()</f>
        <v>#N/A</v>
      </c>
      <c r="AI5379" t="e">
        <f>NA()</f>
        <v>#N/A</v>
      </c>
      <c r="AJ5379" t="e">
        <f>NA()</f>
        <v>#N/A</v>
      </c>
      <c r="AK5379" t="e">
        <f>NA()</f>
        <v>#N/A</v>
      </c>
      <c r="AL5379" t="e">
        <f>NA()</f>
        <v>#N/A</v>
      </c>
      <c r="AM5379" t="e">
        <f>NA()</f>
        <v>#N/A</v>
      </c>
      <c r="AN5379" s="13">
        <v>1.6328</v>
      </c>
      <c r="AO5379" t="e">
        <f>NA()</f>
        <v>#N/A</v>
      </c>
      <c r="AP5379" t="e">
        <f>NA()</f>
        <v>#N/A</v>
      </c>
    </row>
    <row r="5380" spans="31:42" x14ac:dyDescent="0.35">
      <c r="AE5380" s="25">
        <v>43694</v>
      </c>
      <c r="AF5380" t="e">
        <f>NA()</f>
        <v>#N/A</v>
      </c>
      <c r="AG5380" t="e">
        <f>NA()</f>
        <v>#N/A</v>
      </c>
      <c r="AH5380" t="e">
        <f>NA()</f>
        <v>#N/A</v>
      </c>
      <c r="AI5380" t="e">
        <f>NA()</f>
        <v>#N/A</v>
      </c>
      <c r="AJ5380" t="e">
        <f>NA()</f>
        <v>#N/A</v>
      </c>
      <c r="AK5380" t="e">
        <f>NA()</f>
        <v>#N/A</v>
      </c>
      <c r="AL5380" t="e">
        <f>NA()</f>
        <v>#N/A</v>
      </c>
      <c r="AM5380" t="e">
        <f>NA()</f>
        <v>#N/A</v>
      </c>
      <c r="AN5380" t="e">
        <f>NA()</f>
        <v>#N/A</v>
      </c>
      <c r="AO5380" t="e">
        <f>NA()</f>
        <v>#N/A</v>
      </c>
      <c r="AP5380" t="e">
        <f>NA()</f>
        <v>#N/A</v>
      </c>
    </row>
    <row r="5381" spans="31:42" x14ac:dyDescent="0.35">
      <c r="AE5381" s="25">
        <v>43695</v>
      </c>
      <c r="AF5381" t="e">
        <f>NA()</f>
        <v>#N/A</v>
      </c>
      <c r="AG5381" t="e">
        <f>NA()</f>
        <v>#N/A</v>
      </c>
      <c r="AH5381" t="e">
        <f>NA()</f>
        <v>#N/A</v>
      </c>
      <c r="AI5381" t="e">
        <f>NA()</f>
        <v>#N/A</v>
      </c>
      <c r="AJ5381" t="e">
        <f>NA()</f>
        <v>#N/A</v>
      </c>
      <c r="AK5381" t="e">
        <f>NA()</f>
        <v>#N/A</v>
      </c>
      <c r="AL5381" t="e">
        <f>NA()</f>
        <v>#N/A</v>
      </c>
      <c r="AM5381" t="e">
        <f>NA()</f>
        <v>#N/A</v>
      </c>
      <c r="AN5381" t="e">
        <f>NA()</f>
        <v>#N/A</v>
      </c>
      <c r="AO5381" t="e">
        <f>NA()</f>
        <v>#N/A</v>
      </c>
      <c r="AP5381" t="e">
        <f>NA()</f>
        <v>#N/A</v>
      </c>
    </row>
    <row r="5382" spans="31:42" x14ac:dyDescent="0.35">
      <c r="AE5382" s="25">
        <v>43696</v>
      </c>
      <c r="AF5382" t="e">
        <f>NA()</f>
        <v>#N/A</v>
      </c>
      <c r="AG5382" t="e">
        <f>NA()</f>
        <v>#N/A</v>
      </c>
      <c r="AH5382" t="e">
        <f>NA()</f>
        <v>#N/A</v>
      </c>
      <c r="AI5382" t="e">
        <f>NA()</f>
        <v>#N/A</v>
      </c>
      <c r="AJ5382" t="e">
        <f>NA()</f>
        <v>#N/A</v>
      </c>
      <c r="AK5382" t="e">
        <f>NA()</f>
        <v>#N/A</v>
      </c>
      <c r="AL5382" t="e">
        <f>NA()</f>
        <v>#N/A</v>
      </c>
      <c r="AM5382" t="e">
        <f>NA()</f>
        <v>#N/A</v>
      </c>
      <c r="AN5382" s="13">
        <v>1.6257999999999999</v>
      </c>
      <c r="AO5382" t="e">
        <f>NA()</f>
        <v>#N/A</v>
      </c>
      <c r="AP5382" t="e">
        <f>NA()</f>
        <v>#N/A</v>
      </c>
    </row>
    <row r="5383" spans="31:42" x14ac:dyDescent="0.35">
      <c r="AE5383" s="25">
        <v>43697</v>
      </c>
      <c r="AF5383" t="e">
        <f>NA()</f>
        <v>#N/A</v>
      </c>
      <c r="AG5383" t="e">
        <f>NA()</f>
        <v>#N/A</v>
      </c>
      <c r="AH5383" t="e">
        <f>NA()</f>
        <v>#N/A</v>
      </c>
      <c r="AI5383" t="e">
        <f>NA()</f>
        <v>#N/A</v>
      </c>
      <c r="AJ5383" t="e">
        <f>NA()</f>
        <v>#N/A</v>
      </c>
      <c r="AK5383" t="e">
        <f>NA()</f>
        <v>#N/A</v>
      </c>
      <c r="AL5383" t="e">
        <f>NA()</f>
        <v>#N/A</v>
      </c>
      <c r="AM5383" t="e">
        <f>NA()</f>
        <v>#N/A</v>
      </c>
      <c r="AN5383" s="13">
        <v>1.6174999999999999</v>
      </c>
      <c r="AO5383" t="e">
        <f>NA()</f>
        <v>#N/A</v>
      </c>
      <c r="AP5383" t="e">
        <f>NA()</f>
        <v>#N/A</v>
      </c>
    </row>
    <row r="5384" spans="31:42" x14ac:dyDescent="0.35">
      <c r="AE5384" s="25">
        <v>43698</v>
      </c>
      <c r="AF5384" t="e">
        <f>NA()</f>
        <v>#N/A</v>
      </c>
      <c r="AG5384" t="e">
        <f>NA()</f>
        <v>#N/A</v>
      </c>
      <c r="AH5384" t="e">
        <f>NA()</f>
        <v>#N/A</v>
      </c>
      <c r="AI5384" t="e">
        <f>NA()</f>
        <v>#N/A</v>
      </c>
      <c r="AJ5384" t="e">
        <f>NA()</f>
        <v>#N/A</v>
      </c>
      <c r="AK5384" t="e">
        <f>NA()</f>
        <v>#N/A</v>
      </c>
      <c r="AL5384" t="e">
        <f>NA()</f>
        <v>#N/A</v>
      </c>
      <c r="AM5384" t="e">
        <f>NA()</f>
        <v>#N/A</v>
      </c>
      <c r="AN5384" s="13">
        <v>1.6134999999999999</v>
      </c>
      <c r="AO5384" t="e">
        <f>NA()</f>
        <v>#N/A</v>
      </c>
      <c r="AP5384" t="e">
        <f>NA()</f>
        <v>#N/A</v>
      </c>
    </row>
    <row r="5385" spans="31:42" x14ac:dyDescent="0.35">
      <c r="AE5385" s="25">
        <v>43699</v>
      </c>
      <c r="AF5385" t="e">
        <f>NA()</f>
        <v>#N/A</v>
      </c>
      <c r="AG5385" t="e">
        <f>NA()</f>
        <v>#N/A</v>
      </c>
      <c r="AH5385" t="e">
        <f>NA()</f>
        <v>#N/A</v>
      </c>
      <c r="AI5385" t="e">
        <f>NA()</f>
        <v>#N/A</v>
      </c>
      <c r="AJ5385" t="e">
        <f>NA()</f>
        <v>#N/A</v>
      </c>
      <c r="AK5385" t="e">
        <f>NA()</f>
        <v>#N/A</v>
      </c>
      <c r="AL5385" t="e">
        <f>NA()</f>
        <v>#N/A</v>
      </c>
      <c r="AM5385" t="e">
        <f>NA()</f>
        <v>#N/A</v>
      </c>
      <c r="AN5385" s="13">
        <v>1.6081000000000001</v>
      </c>
      <c r="AO5385" t="e">
        <f>NA()</f>
        <v>#N/A</v>
      </c>
      <c r="AP5385" t="e">
        <f>NA()</f>
        <v>#N/A</v>
      </c>
    </row>
    <row r="5386" spans="31:42" x14ac:dyDescent="0.35">
      <c r="AE5386" s="25">
        <v>43700</v>
      </c>
      <c r="AF5386" t="e">
        <f>NA()</f>
        <v>#N/A</v>
      </c>
      <c r="AG5386" t="e">
        <f>NA()</f>
        <v>#N/A</v>
      </c>
      <c r="AH5386" t="e">
        <f>NA()</f>
        <v>#N/A</v>
      </c>
      <c r="AI5386" t="e">
        <f>NA()</f>
        <v>#N/A</v>
      </c>
      <c r="AJ5386" t="e">
        <f>NA()</f>
        <v>#N/A</v>
      </c>
      <c r="AK5386" t="e">
        <f>NA()</f>
        <v>#N/A</v>
      </c>
      <c r="AL5386" t="e">
        <f>NA()</f>
        <v>#N/A</v>
      </c>
      <c r="AM5386" t="e">
        <f>NA()</f>
        <v>#N/A</v>
      </c>
      <c r="AN5386" s="13">
        <v>1.5972</v>
      </c>
      <c r="AO5386" t="e">
        <f>NA()</f>
        <v>#N/A</v>
      </c>
      <c r="AP5386" t="e">
        <f>NA()</f>
        <v>#N/A</v>
      </c>
    </row>
    <row r="5387" spans="31:42" x14ac:dyDescent="0.35">
      <c r="AE5387" s="25">
        <v>43701</v>
      </c>
      <c r="AF5387" t="e">
        <f>NA()</f>
        <v>#N/A</v>
      </c>
      <c r="AG5387" t="e">
        <f>NA()</f>
        <v>#N/A</v>
      </c>
      <c r="AH5387" t="e">
        <f>NA()</f>
        <v>#N/A</v>
      </c>
      <c r="AI5387" t="e">
        <f>NA()</f>
        <v>#N/A</v>
      </c>
      <c r="AJ5387" t="e">
        <f>NA()</f>
        <v>#N/A</v>
      </c>
      <c r="AK5387" t="e">
        <f>NA()</f>
        <v>#N/A</v>
      </c>
      <c r="AL5387" t="e">
        <f>NA()</f>
        <v>#N/A</v>
      </c>
      <c r="AM5387" t="e">
        <f>NA()</f>
        <v>#N/A</v>
      </c>
      <c r="AN5387" t="e">
        <f>NA()</f>
        <v>#N/A</v>
      </c>
      <c r="AO5387" t="e">
        <f>NA()</f>
        <v>#N/A</v>
      </c>
      <c r="AP5387" t="e">
        <f>NA()</f>
        <v>#N/A</v>
      </c>
    </row>
    <row r="5388" spans="31:42" x14ac:dyDescent="0.35">
      <c r="AE5388" s="25">
        <v>43702</v>
      </c>
      <c r="AF5388" t="e">
        <f>NA()</f>
        <v>#N/A</v>
      </c>
      <c r="AG5388" t="e">
        <f>NA()</f>
        <v>#N/A</v>
      </c>
      <c r="AH5388" t="e">
        <f>NA()</f>
        <v>#N/A</v>
      </c>
      <c r="AI5388" t="e">
        <f>NA()</f>
        <v>#N/A</v>
      </c>
      <c r="AJ5388" t="e">
        <f>NA()</f>
        <v>#N/A</v>
      </c>
      <c r="AK5388" t="e">
        <f>NA()</f>
        <v>#N/A</v>
      </c>
      <c r="AL5388" t="e">
        <f>NA()</f>
        <v>#N/A</v>
      </c>
      <c r="AM5388" t="e">
        <f>NA()</f>
        <v>#N/A</v>
      </c>
      <c r="AN5388" t="e">
        <f>NA()</f>
        <v>#N/A</v>
      </c>
      <c r="AO5388" t="e">
        <f>NA()</f>
        <v>#N/A</v>
      </c>
      <c r="AP5388" t="e">
        <f>NA()</f>
        <v>#N/A</v>
      </c>
    </row>
    <row r="5389" spans="31:42" x14ac:dyDescent="0.35">
      <c r="AE5389" s="25">
        <v>43703</v>
      </c>
      <c r="AF5389" t="e">
        <f>NA()</f>
        <v>#N/A</v>
      </c>
      <c r="AG5389" t="e">
        <f>NA()</f>
        <v>#N/A</v>
      </c>
      <c r="AH5389" t="e">
        <f>NA()</f>
        <v>#N/A</v>
      </c>
      <c r="AI5389" t="e">
        <f>NA()</f>
        <v>#N/A</v>
      </c>
      <c r="AJ5389" t="e">
        <f>NA()</f>
        <v>#N/A</v>
      </c>
      <c r="AK5389" t="e">
        <f>NA()</f>
        <v>#N/A</v>
      </c>
      <c r="AL5389" t="e">
        <f>NA()</f>
        <v>#N/A</v>
      </c>
      <c r="AM5389" t="e">
        <f>NA()</f>
        <v>#N/A</v>
      </c>
      <c r="AN5389" s="13">
        <v>1.5932999999999999</v>
      </c>
      <c r="AO5389" t="e">
        <f>NA()</f>
        <v>#N/A</v>
      </c>
      <c r="AP5389" t="e">
        <f>NA()</f>
        <v>#N/A</v>
      </c>
    </row>
    <row r="5390" spans="31:42" x14ac:dyDescent="0.35">
      <c r="AE5390" s="25">
        <v>43704</v>
      </c>
      <c r="AF5390" t="e">
        <f>NA()</f>
        <v>#N/A</v>
      </c>
      <c r="AG5390" t="e">
        <f>NA()</f>
        <v>#N/A</v>
      </c>
      <c r="AH5390" t="e">
        <f>NA()</f>
        <v>#N/A</v>
      </c>
      <c r="AI5390" t="e">
        <f>NA()</f>
        <v>#N/A</v>
      </c>
      <c r="AJ5390" t="e">
        <f>NA()</f>
        <v>#N/A</v>
      </c>
      <c r="AK5390" t="e">
        <f>NA()</f>
        <v>#N/A</v>
      </c>
      <c r="AL5390" t="e">
        <f>NA()</f>
        <v>#N/A</v>
      </c>
      <c r="AM5390" t="e">
        <f>NA()</f>
        <v>#N/A</v>
      </c>
      <c r="AN5390" s="13">
        <v>1.5907</v>
      </c>
      <c r="AO5390" t="e">
        <f>NA()</f>
        <v>#N/A</v>
      </c>
      <c r="AP5390" t="e">
        <f>NA()</f>
        <v>#N/A</v>
      </c>
    </row>
    <row r="5391" spans="31:42" x14ac:dyDescent="0.35">
      <c r="AE5391" s="25">
        <v>43705</v>
      </c>
      <c r="AF5391" t="e">
        <f>NA()</f>
        <v>#N/A</v>
      </c>
      <c r="AG5391" t="e">
        <f>NA()</f>
        <v>#N/A</v>
      </c>
      <c r="AH5391" t="e">
        <f>NA()</f>
        <v>#N/A</v>
      </c>
      <c r="AI5391" t="e">
        <f>NA()</f>
        <v>#N/A</v>
      </c>
      <c r="AJ5391" t="e">
        <f>NA()</f>
        <v>#N/A</v>
      </c>
      <c r="AK5391" t="e">
        <f>NA()</f>
        <v>#N/A</v>
      </c>
      <c r="AL5391" t="e">
        <f>NA()</f>
        <v>#N/A</v>
      </c>
      <c r="AM5391" t="e">
        <f>NA()</f>
        <v>#N/A</v>
      </c>
      <c r="AN5391" s="13">
        <v>1.5886</v>
      </c>
      <c r="AO5391" t="e">
        <f>NA()</f>
        <v>#N/A</v>
      </c>
      <c r="AP5391" t="e">
        <f>NA()</f>
        <v>#N/A</v>
      </c>
    </row>
    <row r="5392" spans="31:42" x14ac:dyDescent="0.35">
      <c r="AE5392" s="25">
        <v>43706</v>
      </c>
      <c r="AF5392" t="e">
        <f>NA()</f>
        <v>#N/A</v>
      </c>
      <c r="AG5392" t="e">
        <f>NA()</f>
        <v>#N/A</v>
      </c>
      <c r="AH5392" t="e">
        <f>NA()</f>
        <v>#N/A</v>
      </c>
      <c r="AI5392" t="e">
        <f>NA()</f>
        <v>#N/A</v>
      </c>
      <c r="AJ5392" t="e">
        <f>NA()</f>
        <v>#N/A</v>
      </c>
      <c r="AK5392" t="e">
        <f>NA()</f>
        <v>#N/A</v>
      </c>
      <c r="AL5392" t="e">
        <f>NA()</f>
        <v>#N/A</v>
      </c>
      <c r="AM5392" t="e">
        <f>NA()</f>
        <v>#N/A</v>
      </c>
      <c r="AN5392" s="13">
        <v>1.5886</v>
      </c>
      <c r="AO5392" t="e">
        <f>NA()</f>
        <v>#N/A</v>
      </c>
      <c r="AP5392" t="e">
        <f>NA()</f>
        <v>#N/A</v>
      </c>
    </row>
    <row r="5393" spans="31:42" x14ac:dyDescent="0.35">
      <c r="AE5393" s="25">
        <v>43707</v>
      </c>
      <c r="AF5393" t="e">
        <f>NA()</f>
        <v>#N/A</v>
      </c>
      <c r="AG5393" t="e">
        <f>NA()</f>
        <v>#N/A</v>
      </c>
      <c r="AH5393" t="e">
        <f>NA()</f>
        <v>#N/A</v>
      </c>
      <c r="AI5393" t="e">
        <f>NA()</f>
        <v>#N/A</v>
      </c>
      <c r="AJ5393" t="e">
        <f>NA()</f>
        <v>#N/A</v>
      </c>
      <c r="AK5393" t="e">
        <f>NA()</f>
        <v>#N/A</v>
      </c>
      <c r="AL5393" t="e">
        <f>NA()</f>
        <v>#N/A</v>
      </c>
      <c r="AM5393" t="e">
        <f>NA()</f>
        <v>#N/A</v>
      </c>
      <c r="AN5393" s="13">
        <v>1.5874999999999999</v>
      </c>
      <c r="AO5393" t="e">
        <f>NA()</f>
        <v>#N/A</v>
      </c>
      <c r="AP5393" t="e">
        <f>NA()</f>
        <v>#N/A</v>
      </c>
    </row>
    <row r="5394" spans="31:42" x14ac:dyDescent="0.35">
      <c r="AE5394" s="25">
        <v>43708</v>
      </c>
      <c r="AF5394" t="e">
        <f>NA()</f>
        <v>#N/A</v>
      </c>
      <c r="AG5394" t="e">
        <f>NA()</f>
        <v>#N/A</v>
      </c>
      <c r="AH5394" t="e">
        <f>NA()</f>
        <v>#N/A</v>
      </c>
      <c r="AI5394" t="e">
        <f>NA()</f>
        <v>#N/A</v>
      </c>
      <c r="AJ5394" t="e">
        <f>NA()</f>
        <v>#N/A</v>
      </c>
      <c r="AK5394" t="e">
        <f>NA()</f>
        <v>#N/A</v>
      </c>
      <c r="AL5394" t="e">
        <f>NA()</f>
        <v>#N/A</v>
      </c>
      <c r="AM5394" t="e">
        <f>NA()</f>
        <v>#N/A</v>
      </c>
      <c r="AN5394" t="e">
        <f>NA()</f>
        <v>#N/A</v>
      </c>
      <c r="AO5394" t="e">
        <f>NA()</f>
        <v>#N/A</v>
      </c>
      <c r="AP5394" t="e">
        <f>NA()</f>
        <v>#N/A</v>
      </c>
    </row>
    <row r="5395" spans="31:42" x14ac:dyDescent="0.35">
      <c r="AE5395" s="25">
        <v>43709</v>
      </c>
      <c r="AF5395" t="e">
        <f>NA()</f>
        <v>#N/A</v>
      </c>
      <c r="AG5395" t="e">
        <f>NA()</f>
        <v>#N/A</v>
      </c>
      <c r="AH5395" t="e">
        <f>NA()</f>
        <v>#N/A</v>
      </c>
      <c r="AI5395" t="e">
        <f>NA()</f>
        <v>#N/A</v>
      </c>
      <c r="AJ5395" t="e">
        <f>NA()</f>
        <v>#N/A</v>
      </c>
      <c r="AK5395" t="e">
        <f>NA()</f>
        <v>#N/A</v>
      </c>
      <c r="AL5395" t="e">
        <f>NA()</f>
        <v>#N/A</v>
      </c>
      <c r="AM5395" t="e">
        <f>NA()</f>
        <v>#N/A</v>
      </c>
      <c r="AN5395" t="e">
        <f>NA()</f>
        <v>#N/A</v>
      </c>
      <c r="AO5395" s="13">
        <v>2.38224429</v>
      </c>
      <c r="AP5395" t="e">
        <f>NA()</f>
        <v>#N/A</v>
      </c>
    </row>
    <row r="5396" spans="31:42" x14ac:dyDescent="0.35">
      <c r="AE5396" s="25">
        <v>43710</v>
      </c>
      <c r="AF5396" t="e">
        <f>NA()</f>
        <v>#N/A</v>
      </c>
      <c r="AG5396" t="e">
        <f>NA()</f>
        <v>#N/A</v>
      </c>
      <c r="AH5396" t="e">
        <f>NA()</f>
        <v>#N/A</v>
      </c>
      <c r="AI5396" t="e">
        <f>NA()</f>
        <v>#N/A</v>
      </c>
      <c r="AJ5396" t="e">
        <f>NA()</f>
        <v>#N/A</v>
      </c>
      <c r="AK5396" t="e">
        <f>NA()</f>
        <v>#N/A</v>
      </c>
      <c r="AL5396" t="e">
        <f>NA()</f>
        <v>#N/A</v>
      </c>
      <c r="AM5396" t="e">
        <f>NA()</f>
        <v>#N/A</v>
      </c>
      <c r="AN5396" s="13">
        <v>1.5827</v>
      </c>
      <c r="AO5396" t="e">
        <f>NA()</f>
        <v>#N/A</v>
      </c>
      <c r="AP5396" t="e">
        <f>NA()</f>
        <v>#N/A</v>
      </c>
    </row>
    <row r="5397" spans="31:42" x14ac:dyDescent="0.35">
      <c r="AE5397" s="25">
        <v>43711</v>
      </c>
      <c r="AF5397" t="e">
        <f>NA()</f>
        <v>#N/A</v>
      </c>
      <c r="AG5397" t="e">
        <f>NA()</f>
        <v>#N/A</v>
      </c>
      <c r="AH5397" t="e">
        <f>NA()</f>
        <v>#N/A</v>
      </c>
      <c r="AI5397" t="e">
        <f>NA()</f>
        <v>#N/A</v>
      </c>
      <c r="AJ5397" t="e">
        <f>NA()</f>
        <v>#N/A</v>
      </c>
      <c r="AK5397" t="e">
        <f>NA()</f>
        <v>#N/A</v>
      </c>
      <c r="AL5397" t="e">
        <f>NA()</f>
        <v>#N/A</v>
      </c>
      <c r="AM5397" t="e">
        <f>NA()</f>
        <v>#N/A</v>
      </c>
      <c r="AN5397" s="13">
        <v>1.5795999999999999</v>
      </c>
      <c r="AO5397" t="e">
        <f>NA()</f>
        <v>#N/A</v>
      </c>
      <c r="AP5397" t="e">
        <f>NA()</f>
        <v>#N/A</v>
      </c>
    </row>
    <row r="5398" spans="31:42" x14ac:dyDescent="0.35">
      <c r="AE5398" s="25">
        <v>43712</v>
      </c>
      <c r="AF5398" t="e">
        <f>NA()</f>
        <v>#N/A</v>
      </c>
      <c r="AG5398" t="e">
        <f>NA()</f>
        <v>#N/A</v>
      </c>
      <c r="AH5398" t="e">
        <f>NA()</f>
        <v>#N/A</v>
      </c>
      <c r="AI5398" t="e">
        <f>NA()</f>
        <v>#N/A</v>
      </c>
      <c r="AJ5398" t="e">
        <f>NA()</f>
        <v>#N/A</v>
      </c>
      <c r="AK5398" t="e">
        <f>NA()</f>
        <v>#N/A</v>
      </c>
      <c r="AL5398" t="e">
        <f>NA()</f>
        <v>#N/A</v>
      </c>
      <c r="AM5398" t="e">
        <f>NA()</f>
        <v>#N/A</v>
      </c>
      <c r="AN5398" s="13">
        <v>1.5786</v>
      </c>
      <c r="AO5398" t="e">
        <f>NA()</f>
        <v>#N/A</v>
      </c>
      <c r="AP5398" t="e">
        <f>NA()</f>
        <v>#N/A</v>
      </c>
    </row>
    <row r="5399" spans="31:42" x14ac:dyDescent="0.35">
      <c r="AE5399" s="25">
        <v>43713</v>
      </c>
      <c r="AF5399" t="e">
        <f>NA()</f>
        <v>#N/A</v>
      </c>
      <c r="AG5399" t="e">
        <f>NA()</f>
        <v>#N/A</v>
      </c>
      <c r="AH5399" t="e">
        <f>NA()</f>
        <v>#N/A</v>
      </c>
      <c r="AI5399" t="e">
        <f>NA()</f>
        <v>#N/A</v>
      </c>
      <c r="AJ5399" t="e">
        <f>NA()</f>
        <v>#N/A</v>
      </c>
      <c r="AK5399" t="e">
        <f>NA()</f>
        <v>#N/A</v>
      </c>
      <c r="AL5399" t="e">
        <f>NA()</f>
        <v>#N/A</v>
      </c>
      <c r="AM5399" t="e">
        <f>NA()</f>
        <v>#N/A</v>
      </c>
      <c r="AN5399" s="13">
        <v>1.5782</v>
      </c>
      <c r="AO5399" t="e">
        <f>NA()</f>
        <v>#N/A</v>
      </c>
      <c r="AP5399" t="e">
        <f>NA()</f>
        <v>#N/A</v>
      </c>
    </row>
    <row r="5400" spans="31:42" x14ac:dyDescent="0.35">
      <c r="AE5400" s="25">
        <v>43714</v>
      </c>
      <c r="AF5400" t="e">
        <f>NA()</f>
        <v>#N/A</v>
      </c>
      <c r="AG5400" t="e">
        <f>NA()</f>
        <v>#N/A</v>
      </c>
      <c r="AH5400" t="e">
        <f>NA()</f>
        <v>#N/A</v>
      </c>
      <c r="AI5400" t="e">
        <f>NA()</f>
        <v>#N/A</v>
      </c>
      <c r="AJ5400" t="e">
        <f>NA()</f>
        <v>#N/A</v>
      </c>
      <c r="AK5400" t="e">
        <f>NA()</f>
        <v>#N/A</v>
      </c>
      <c r="AL5400" t="e">
        <f>NA()</f>
        <v>#N/A</v>
      </c>
      <c r="AM5400" t="e">
        <f>NA()</f>
        <v>#N/A</v>
      </c>
      <c r="AN5400" s="13">
        <v>1.5732999999999999</v>
      </c>
      <c r="AO5400" t="e">
        <f>NA()</f>
        <v>#N/A</v>
      </c>
      <c r="AP5400" t="e">
        <f>NA()</f>
        <v>#N/A</v>
      </c>
    </row>
    <row r="5401" spans="31:42" x14ac:dyDescent="0.35">
      <c r="AE5401" s="25">
        <v>43715</v>
      </c>
      <c r="AF5401" t="e">
        <f>NA()</f>
        <v>#N/A</v>
      </c>
      <c r="AG5401" t="e">
        <f>NA()</f>
        <v>#N/A</v>
      </c>
      <c r="AH5401" t="e">
        <f>NA()</f>
        <v>#N/A</v>
      </c>
      <c r="AI5401" t="e">
        <f>NA()</f>
        <v>#N/A</v>
      </c>
      <c r="AJ5401" t="e">
        <f>NA()</f>
        <v>#N/A</v>
      </c>
      <c r="AK5401" t="e">
        <f>NA()</f>
        <v>#N/A</v>
      </c>
      <c r="AL5401" t="e">
        <f>NA()</f>
        <v>#N/A</v>
      </c>
      <c r="AM5401" t="e">
        <f>NA()</f>
        <v>#N/A</v>
      </c>
      <c r="AN5401" t="e">
        <f>NA()</f>
        <v>#N/A</v>
      </c>
      <c r="AO5401" t="e">
        <f>NA()</f>
        <v>#N/A</v>
      </c>
      <c r="AP5401" t="e">
        <f>NA()</f>
        <v>#N/A</v>
      </c>
    </row>
    <row r="5402" spans="31:42" x14ac:dyDescent="0.35">
      <c r="AE5402" s="25">
        <v>43716</v>
      </c>
      <c r="AF5402" t="e">
        <f>NA()</f>
        <v>#N/A</v>
      </c>
      <c r="AG5402" t="e">
        <f>NA()</f>
        <v>#N/A</v>
      </c>
      <c r="AH5402" t="e">
        <f>NA()</f>
        <v>#N/A</v>
      </c>
      <c r="AI5402" t="e">
        <f>NA()</f>
        <v>#N/A</v>
      </c>
      <c r="AJ5402" t="e">
        <f>NA()</f>
        <v>#N/A</v>
      </c>
      <c r="AK5402" t="e">
        <f>NA()</f>
        <v>#N/A</v>
      </c>
      <c r="AL5402" t="e">
        <f>NA()</f>
        <v>#N/A</v>
      </c>
      <c r="AM5402" t="e">
        <f>NA()</f>
        <v>#N/A</v>
      </c>
      <c r="AN5402" t="e">
        <f>NA()</f>
        <v>#N/A</v>
      </c>
      <c r="AO5402" t="e">
        <f>NA()</f>
        <v>#N/A</v>
      </c>
      <c r="AP5402" t="e">
        <f>NA()</f>
        <v>#N/A</v>
      </c>
    </row>
    <row r="5403" spans="31:42" x14ac:dyDescent="0.35">
      <c r="AE5403" s="25">
        <v>43717</v>
      </c>
      <c r="AF5403" t="e">
        <f>NA()</f>
        <v>#N/A</v>
      </c>
      <c r="AG5403" t="e">
        <f>NA()</f>
        <v>#N/A</v>
      </c>
      <c r="AH5403" t="e">
        <f>NA()</f>
        <v>#N/A</v>
      </c>
      <c r="AI5403" t="e">
        <f>NA()</f>
        <v>#N/A</v>
      </c>
      <c r="AJ5403" t="e">
        <f>NA()</f>
        <v>#N/A</v>
      </c>
      <c r="AK5403" t="e">
        <f>NA()</f>
        <v>#N/A</v>
      </c>
      <c r="AL5403" t="e">
        <f>NA()</f>
        <v>#N/A</v>
      </c>
      <c r="AM5403" t="e">
        <f>NA()</f>
        <v>#N/A</v>
      </c>
      <c r="AN5403" s="13">
        <v>1.5708</v>
      </c>
      <c r="AO5403" t="e">
        <f>NA()</f>
        <v>#N/A</v>
      </c>
      <c r="AP5403" t="e">
        <f>NA()</f>
        <v>#N/A</v>
      </c>
    </row>
    <row r="5404" spans="31:42" x14ac:dyDescent="0.35">
      <c r="AE5404" s="25">
        <v>43718</v>
      </c>
      <c r="AF5404" t="e">
        <f>NA()</f>
        <v>#N/A</v>
      </c>
      <c r="AG5404" t="e">
        <f>NA()</f>
        <v>#N/A</v>
      </c>
      <c r="AH5404" t="e">
        <f>NA()</f>
        <v>#N/A</v>
      </c>
      <c r="AI5404" t="e">
        <f>NA()</f>
        <v>#N/A</v>
      </c>
      <c r="AJ5404" t="e">
        <f>NA()</f>
        <v>#N/A</v>
      </c>
      <c r="AK5404" t="e">
        <f>NA()</f>
        <v>#N/A</v>
      </c>
      <c r="AL5404" t="e">
        <f>NA()</f>
        <v>#N/A</v>
      </c>
      <c r="AM5404" t="e">
        <f>NA()</f>
        <v>#N/A</v>
      </c>
      <c r="AN5404" s="13">
        <v>1.5672999999999999</v>
      </c>
      <c r="AO5404" t="e">
        <f>NA()</f>
        <v>#N/A</v>
      </c>
      <c r="AP5404" t="e">
        <f>NA()</f>
        <v>#N/A</v>
      </c>
    </row>
    <row r="5405" spans="31:42" x14ac:dyDescent="0.35">
      <c r="AE5405" s="25">
        <v>43719</v>
      </c>
      <c r="AF5405" t="e">
        <f>NA()</f>
        <v>#N/A</v>
      </c>
      <c r="AG5405" t="e">
        <f>NA()</f>
        <v>#N/A</v>
      </c>
      <c r="AH5405" t="e">
        <f>NA()</f>
        <v>#N/A</v>
      </c>
      <c r="AI5405" t="e">
        <f>NA()</f>
        <v>#N/A</v>
      </c>
      <c r="AJ5405" t="e">
        <f>NA()</f>
        <v>#N/A</v>
      </c>
      <c r="AK5405" t="e">
        <f>NA()</f>
        <v>#N/A</v>
      </c>
      <c r="AL5405" t="e">
        <f>NA()</f>
        <v>#N/A</v>
      </c>
      <c r="AM5405" t="e">
        <f>NA()</f>
        <v>#N/A</v>
      </c>
      <c r="AN5405" s="13">
        <v>1.5621</v>
      </c>
      <c r="AO5405" t="e">
        <f>NA()</f>
        <v>#N/A</v>
      </c>
      <c r="AP5405" t="e">
        <f>NA()</f>
        <v>#N/A</v>
      </c>
    </row>
    <row r="5406" spans="31:42" x14ac:dyDescent="0.35">
      <c r="AE5406" s="25">
        <v>43720</v>
      </c>
      <c r="AF5406" t="e">
        <f>NA()</f>
        <v>#N/A</v>
      </c>
      <c r="AG5406" t="e">
        <f>NA()</f>
        <v>#N/A</v>
      </c>
      <c r="AH5406" t="e">
        <f>NA()</f>
        <v>#N/A</v>
      </c>
      <c r="AI5406" t="e">
        <f>NA()</f>
        <v>#N/A</v>
      </c>
      <c r="AJ5406" t="e">
        <f>NA()</f>
        <v>#N/A</v>
      </c>
      <c r="AK5406" t="e">
        <f>NA()</f>
        <v>#N/A</v>
      </c>
      <c r="AL5406" t="e">
        <f>NA()</f>
        <v>#N/A</v>
      </c>
      <c r="AM5406" t="e">
        <f>NA()</f>
        <v>#N/A</v>
      </c>
      <c r="AN5406" s="13">
        <v>1.5580000000000001</v>
      </c>
      <c r="AO5406" t="e">
        <f>NA()</f>
        <v>#N/A</v>
      </c>
      <c r="AP5406" t="e">
        <f>NA()</f>
        <v>#N/A</v>
      </c>
    </row>
    <row r="5407" spans="31:42" x14ac:dyDescent="0.35">
      <c r="AE5407" s="25">
        <v>43721</v>
      </c>
      <c r="AF5407" t="e">
        <f>NA()</f>
        <v>#N/A</v>
      </c>
      <c r="AG5407" t="e">
        <f>NA()</f>
        <v>#N/A</v>
      </c>
      <c r="AH5407" t="e">
        <f>NA()</f>
        <v>#N/A</v>
      </c>
      <c r="AI5407" t="e">
        <f>NA()</f>
        <v>#N/A</v>
      </c>
      <c r="AJ5407" t="e">
        <f>NA()</f>
        <v>#N/A</v>
      </c>
      <c r="AK5407" t="e">
        <f>NA()</f>
        <v>#N/A</v>
      </c>
      <c r="AL5407" t="e">
        <f>NA()</f>
        <v>#N/A</v>
      </c>
      <c r="AM5407" t="e">
        <f>NA()</f>
        <v>#N/A</v>
      </c>
      <c r="AN5407" s="13">
        <v>1.5657000000000001</v>
      </c>
      <c r="AO5407" t="e">
        <f>NA()</f>
        <v>#N/A</v>
      </c>
      <c r="AP5407" t="e">
        <f>NA()</f>
        <v>#N/A</v>
      </c>
    </row>
    <row r="5408" spans="31:42" x14ac:dyDescent="0.35">
      <c r="AE5408" s="25">
        <v>43722</v>
      </c>
      <c r="AF5408" t="e">
        <f>NA()</f>
        <v>#N/A</v>
      </c>
      <c r="AG5408" t="e">
        <f>NA()</f>
        <v>#N/A</v>
      </c>
      <c r="AH5408" t="e">
        <f>NA()</f>
        <v>#N/A</v>
      </c>
      <c r="AI5408" t="e">
        <f>NA()</f>
        <v>#N/A</v>
      </c>
      <c r="AJ5408" t="e">
        <f>NA()</f>
        <v>#N/A</v>
      </c>
      <c r="AK5408" t="e">
        <f>NA()</f>
        <v>#N/A</v>
      </c>
      <c r="AL5408" t="e">
        <f>NA()</f>
        <v>#N/A</v>
      </c>
      <c r="AM5408" t="e">
        <f>NA()</f>
        <v>#N/A</v>
      </c>
      <c r="AN5408" t="e">
        <f>NA()</f>
        <v>#N/A</v>
      </c>
      <c r="AO5408" t="e">
        <f>NA()</f>
        <v>#N/A</v>
      </c>
      <c r="AP5408" t="e">
        <f>NA()</f>
        <v>#N/A</v>
      </c>
    </row>
    <row r="5409" spans="31:42" x14ac:dyDescent="0.35">
      <c r="AE5409" s="25">
        <v>43723</v>
      </c>
      <c r="AF5409" t="e">
        <f>NA()</f>
        <v>#N/A</v>
      </c>
      <c r="AG5409" t="e">
        <f>NA()</f>
        <v>#N/A</v>
      </c>
      <c r="AH5409" t="e">
        <f>NA()</f>
        <v>#N/A</v>
      </c>
      <c r="AI5409" t="e">
        <f>NA()</f>
        <v>#N/A</v>
      </c>
      <c r="AJ5409" t="e">
        <f>NA()</f>
        <v>#N/A</v>
      </c>
      <c r="AK5409" t="e">
        <f>NA()</f>
        <v>#N/A</v>
      </c>
      <c r="AL5409" t="e">
        <f>NA()</f>
        <v>#N/A</v>
      </c>
      <c r="AM5409" t="e">
        <f>NA()</f>
        <v>#N/A</v>
      </c>
      <c r="AN5409" t="e">
        <f>NA()</f>
        <v>#N/A</v>
      </c>
      <c r="AO5409" t="e">
        <f>NA()</f>
        <v>#N/A</v>
      </c>
      <c r="AP5409" t="e">
        <f>NA()</f>
        <v>#N/A</v>
      </c>
    </row>
    <row r="5410" spans="31:42" x14ac:dyDescent="0.35">
      <c r="AE5410" s="25">
        <v>43724</v>
      </c>
      <c r="AF5410" t="e">
        <f>NA()</f>
        <v>#N/A</v>
      </c>
      <c r="AG5410" t="e">
        <f>NA()</f>
        <v>#N/A</v>
      </c>
      <c r="AH5410" t="e">
        <f>NA()</f>
        <v>#N/A</v>
      </c>
      <c r="AI5410" t="e">
        <f>NA()</f>
        <v>#N/A</v>
      </c>
      <c r="AJ5410" t="e">
        <f>NA()</f>
        <v>#N/A</v>
      </c>
      <c r="AK5410" t="e">
        <f>NA()</f>
        <v>#N/A</v>
      </c>
      <c r="AL5410" t="e">
        <f>NA()</f>
        <v>#N/A</v>
      </c>
      <c r="AM5410" t="e">
        <f>NA()</f>
        <v>#N/A</v>
      </c>
      <c r="AN5410" s="13">
        <v>1.5686</v>
      </c>
      <c r="AO5410" t="e">
        <f>NA()</f>
        <v>#N/A</v>
      </c>
      <c r="AP5410" t="e">
        <f>NA()</f>
        <v>#N/A</v>
      </c>
    </row>
    <row r="5411" spans="31:42" x14ac:dyDescent="0.35">
      <c r="AE5411" s="25">
        <v>43725</v>
      </c>
      <c r="AF5411" t="e">
        <f>NA()</f>
        <v>#N/A</v>
      </c>
      <c r="AG5411" t="e">
        <f>NA()</f>
        <v>#N/A</v>
      </c>
      <c r="AH5411" t="e">
        <f>NA()</f>
        <v>#N/A</v>
      </c>
      <c r="AI5411" t="e">
        <f>NA()</f>
        <v>#N/A</v>
      </c>
      <c r="AJ5411" t="e">
        <f>NA()</f>
        <v>#N/A</v>
      </c>
      <c r="AK5411" t="e">
        <f>NA()</f>
        <v>#N/A</v>
      </c>
      <c r="AL5411" t="e">
        <f>NA()</f>
        <v>#N/A</v>
      </c>
      <c r="AM5411" t="e">
        <f>NA()</f>
        <v>#N/A</v>
      </c>
      <c r="AN5411" s="13">
        <v>1.5704</v>
      </c>
      <c r="AO5411" t="e">
        <f>NA()</f>
        <v>#N/A</v>
      </c>
      <c r="AP5411" t="e">
        <f>NA()</f>
        <v>#N/A</v>
      </c>
    </row>
    <row r="5412" spans="31:42" x14ac:dyDescent="0.35">
      <c r="AE5412" s="25">
        <v>43726</v>
      </c>
      <c r="AF5412" t="e">
        <f>NA()</f>
        <v>#N/A</v>
      </c>
      <c r="AG5412" t="e">
        <f>NA()</f>
        <v>#N/A</v>
      </c>
      <c r="AH5412" t="e">
        <f>NA()</f>
        <v>#N/A</v>
      </c>
      <c r="AI5412" t="e">
        <f>NA()</f>
        <v>#N/A</v>
      </c>
      <c r="AJ5412" t="e">
        <f>NA()</f>
        <v>#N/A</v>
      </c>
      <c r="AK5412" t="e">
        <f>NA()</f>
        <v>#N/A</v>
      </c>
      <c r="AL5412" t="e">
        <f>NA()</f>
        <v>#N/A</v>
      </c>
      <c r="AM5412" t="e">
        <f>NA()</f>
        <v>#N/A</v>
      </c>
      <c r="AN5412" s="13">
        <v>1.5682</v>
      </c>
      <c r="AO5412" t="e">
        <f>NA()</f>
        <v>#N/A</v>
      </c>
      <c r="AP5412" t="e">
        <f>NA()</f>
        <v>#N/A</v>
      </c>
    </row>
    <row r="5413" spans="31:42" x14ac:dyDescent="0.35">
      <c r="AE5413" s="25">
        <v>43727</v>
      </c>
      <c r="AF5413" t="e">
        <f>NA()</f>
        <v>#N/A</v>
      </c>
      <c r="AG5413" t="e">
        <f>NA()</f>
        <v>#N/A</v>
      </c>
      <c r="AH5413" t="e">
        <f>NA()</f>
        <v>#N/A</v>
      </c>
      <c r="AI5413" t="e">
        <f>NA()</f>
        <v>#N/A</v>
      </c>
      <c r="AJ5413" t="e">
        <f>NA()</f>
        <v>#N/A</v>
      </c>
      <c r="AK5413" t="e">
        <f>NA()</f>
        <v>#N/A</v>
      </c>
      <c r="AL5413" t="e">
        <f>NA()</f>
        <v>#N/A</v>
      </c>
      <c r="AM5413" t="e">
        <f>NA()</f>
        <v>#N/A</v>
      </c>
      <c r="AN5413" s="13">
        <v>1.5628</v>
      </c>
      <c r="AO5413" t="e">
        <f>NA()</f>
        <v>#N/A</v>
      </c>
      <c r="AP5413" t="e">
        <f>NA()</f>
        <v>#N/A</v>
      </c>
    </row>
    <row r="5414" spans="31:42" x14ac:dyDescent="0.35">
      <c r="AE5414" s="25">
        <v>43728</v>
      </c>
      <c r="AF5414" t="e">
        <f>NA()</f>
        <v>#N/A</v>
      </c>
      <c r="AG5414" t="e">
        <f>NA()</f>
        <v>#N/A</v>
      </c>
      <c r="AH5414" t="e">
        <f>NA()</f>
        <v>#N/A</v>
      </c>
      <c r="AI5414" t="e">
        <f>NA()</f>
        <v>#N/A</v>
      </c>
      <c r="AJ5414" t="e">
        <f>NA()</f>
        <v>#N/A</v>
      </c>
      <c r="AK5414" t="e">
        <f>NA()</f>
        <v>#N/A</v>
      </c>
      <c r="AL5414" t="e">
        <f>NA()</f>
        <v>#N/A</v>
      </c>
      <c r="AM5414" t="e">
        <f>NA()</f>
        <v>#N/A</v>
      </c>
      <c r="AN5414" s="13">
        <v>1.5367999999999999</v>
      </c>
      <c r="AO5414" t="e">
        <f>NA()</f>
        <v>#N/A</v>
      </c>
      <c r="AP5414" t="e">
        <f>NA()</f>
        <v>#N/A</v>
      </c>
    </row>
    <row r="5415" spans="31:42" x14ac:dyDescent="0.35">
      <c r="AE5415" s="25">
        <v>43729</v>
      </c>
      <c r="AF5415" t="e">
        <f>NA()</f>
        <v>#N/A</v>
      </c>
      <c r="AG5415" t="e">
        <f>NA()</f>
        <v>#N/A</v>
      </c>
      <c r="AH5415" t="e">
        <f>NA()</f>
        <v>#N/A</v>
      </c>
      <c r="AI5415" t="e">
        <f>NA()</f>
        <v>#N/A</v>
      </c>
      <c r="AJ5415" t="e">
        <f>NA()</f>
        <v>#N/A</v>
      </c>
      <c r="AK5415" t="e">
        <f>NA()</f>
        <v>#N/A</v>
      </c>
      <c r="AL5415" t="e">
        <f>NA()</f>
        <v>#N/A</v>
      </c>
      <c r="AM5415" t="e">
        <f>NA()</f>
        <v>#N/A</v>
      </c>
      <c r="AN5415" t="e">
        <f>NA()</f>
        <v>#N/A</v>
      </c>
      <c r="AO5415" t="e">
        <f>NA()</f>
        <v>#N/A</v>
      </c>
      <c r="AP5415" t="e">
        <f>NA()</f>
        <v>#N/A</v>
      </c>
    </row>
    <row r="5416" spans="31:42" x14ac:dyDescent="0.35">
      <c r="AE5416" s="25">
        <v>43730</v>
      </c>
      <c r="AF5416" t="e">
        <f>NA()</f>
        <v>#N/A</v>
      </c>
      <c r="AG5416" t="e">
        <f>NA()</f>
        <v>#N/A</v>
      </c>
      <c r="AH5416" t="e">
        <f>NA()</f>
        <v>#N/A</v>
      </c>
      <c r="AI5416" t="e">
        <f>NA()</f>
        <v>#N/A</v>
      </c>
      <c r="AJ5416" t="e">
        <f>NA()</f>
        <v>#N/A</v>
      </c>
      <c r="AK5416" t="e">
        <f>NA()</f>
        <v>#N/A</v>
      </c>
      <c r="AL5416" t="e">
        <f>NA()</f>
        <v>#N/A</v>
      </c>
      <c r="AM5416" t="e">
        <f>NA()</f>
        <v>#N/A</v>
      </c>
      <c r="AN5416" t="e">
        <f>NA()</f>
        <v>#N/A</v>
      </c>
      <c r="AO5416" t="e">
        <f>NA()</f>
        <v>#N/A</v>
      </c>
      <c r="AP5416" t="e">
        <f>NA()</f>
        <v>#N/A</v>
      </c>
    </row>
    <row r="5417" spans="31:42" x14ac:dyDescent="0.35">
      <c r="AE5417" s="25">
        <v>43731</v>
      </c>
      <c r="AF5417" t="e">
        <f>NA()</f>
        <v>#N/A</v>
      </c>
      <c r="AG5417" t="e">
        <f>NA()</f>
        <v>#N/A</v>
      </c>
      <c r="AH5417" t="e">
        <f>NA()</f>
        <v>#N/A</v>
      </c>
      <c r="AI5417" t="e">
        <f>NA()</f>
        <v>#N/A</v>
      </c>
      <c r="AJ5417" t="e">
        <f>NA()</f>
        <v>#N/A</v>
      </c>
      <c r="AK5417" t="e">
        <f>NA()</f>
        <v>#N/A</v>
      </c>
      <c r="AL5417" t="e">
        <f>NA()</f>
        <v>#N/A</v>
      </c>
      <c r="AM5417" t="e">
        <f>NA()</f>
        <v>#N/A</v>
      </c>
      <c r="AN5417" s="13">
        <v>1.5276000000000001</v>
      </c>
      <c r="AO5417" t="e">
        <f>NA()</f>
        <v>#N/A</v>
      </c>
      <c r="AP5417" t="e">
        <f>NA()</f>
        <v>#N/A</v>
      </c>
    </row>
    <row r="5418" spans="31:42" x14ac:dyDescent="0.35">
      <c r="AE5418" s="25">
        <v>43732</v>
      </c>
      <c r="AF5418" t="e">
        <f>NA()</f>
        <v>#N/A</v>
      </c>
      <c r="AG5418" t="e">
        <f>NA()</f>
        <v>#N/A</v>
      </c>
      <c r="AH5418" t="e">
        <f>NA()</f>
        <v>#N/A</v>
      </c>
      <c r="AI5418" t="e">
        <f>NA()</f>
        <v>#N/A</v>
      </c>
      <c r="AJ5418" t="e">
        <f>NA()</f>
        <v>#N/A</v>
      </c>
      <c r="AK5418" t="e">
        <f>NA()</f>
        <v>#N/A</v>
      </c>
      <c r="AL5418" t="e">
        <f>NA()</f>
        <v>#N/A</v>
      </c>
      <c r="AM5418" t="e">
        <f>NA()</f>
        <v>#N/A</v>
      </c>
      <c r="AN5418" s="13">
        <v>1.5237000000000001</v>
      </c>
      <c r="AO5418" t="e">
        <f>NA()</f>
        <v>#N/A</v>
      </c>
      <c r="AP5418" t="e">
        <f>NA()</f>
        <v>#N/A</v>
      </c>
    </row>
    <row r="5419" spans="31:42" x14ac:dyDescent="0.35">
      <c r="AE5419" s="25">
        <v>43733</v>
      </c>
      <c r="AF5419" t="e">
        <f>NA()</f>
        <v>#N/A</v>
      </c>
      <c r="AG5419" t="e">
        <f>NA()</f>
        <v>#N/A</v>
      </c>
      <c r="AH5419" t="e">
        <f>NA()</f>
        <v>#N/A</v>
      </c>
      <c r="AI5419" t="e">
        <f>NA()</f>
        <v>#N/A</v>
      </c>
      <c r="AJ5419" t="e">
        <f>NA()</f>
        <v>#N/A</v>
      </c>
      <c r="AK5419" t="e">
        <f>NA()</f>
        <v>#N/A</v>
      </c>
      <c r="AL5419" t="e">
        <f>NA()</f>
        <v>#N/A</v>
      </c>
      <c r="AM5419" t="e">
        <f>NA()</f>
        <v>#N/A</v>
      </c>
      <c r="AN5419" s="13">
        <v>1.5247999999999999</v>
      </c>
      <c r="AO5419" t="e">
        <f>NA()</f>
        <v>#N/A</v>
      </c>
      <c r="AP5419" t="e">
        <f>NA()</f>
        <v>#N/A</v>
      </c>
    </row>
    <row r="5420" spans="31:42" x14ac:dyDescent="0.35">
      <c r="AE5420" s="25">
        <v>43734</v>
      </c>
      <c r="AF5420" t="e">
        <f>NA()</f>
        <v>#N/A</v>
      </c>
      <c r="AG5420" t="e">
        <f>NA()</f>
        <v>#N/A</v>
      </c>
      <c r="AH5420" t="e">
        <f>NA()</f>
        <v>#N/A</v>
      </c>
      <c r="AI5420" t="e">
        <f>NA()</f>
        <v>#N/A</v>
      </c>
      <c r="AJ5420" t="e">
        <f>NA()</f>
        <v>#N/A</v>
      </c>
      <c r="AK5420" t="e">
        <f>NA()</f>
        <v>#N/A</v>
      </c>
      <c r="AL5420" t="e">
        <f>NA()</f>
        <v>#N/A</v>
      </c>
      <c r="AM5420" t="e">
        <f>NA()</f>
        <v>#N/A</v>
      </c>
      <c r="AN5420" s="13">
        <v>1.5274000000000001</v>
      </c>
      <c r="AO5420" t="e">
        <f>NA()</f>
        <v>#N/A</v>
      </c>
      <c r="AP5420" t="e">
        <f>NA()</f>
        <v>#N/A</v>
      </c>
    </row>
    <row r="5421" spans="31:42" x14ac:dyDescent="0.35">
      <c r="AE5421" s="25">
        <v>43735</v>
      </c>
      <c r="AF5421" t="e">
        <f>NA()</f>
        <v>#N/A</v>
      </c>
      <c r="AG5421" t="e">
        <f>NA()</f>
        <v>#N/A</v>
      </c>
      <c r="AH5421" t="e">
        <f>NA()</f>
        <v>#N/A</v>
      </c>
      <c r="AI5421" t="e">
        <f>NA()</f>
        <v>#N/A</v>
      </c>
      <c r="AJ5421" t="e">
        <f>NA()</f>
        <v>#N/A</v>
      </c>
      <c r="AK5421" t="e">
        <f>NA()</f>
        <v>#N/A</v>
      </c>
      <c r="AL5421" t="e">
        <f>NA()</f>
        <v>#N/A</v>
      </c>
      <c r="AM5421" t="e">
        <f>NA()</f>
        <v>#N/A</v>
      </c>
      <c r="AN5421" s="13">
        <v>1.5273000000000001</v>
      </c>
      <c r="AO5421" t="e">
        <f>NA()</f>
        <v>#N/A</v>
      </c>
      <c r="AP5421" t="e">
        <f>NA()</f>
        <v>#N/A</v>
      </c>
    </row>
    <row r="5422" spans="31:42" x14ac:dyDescent="0.35">
      <c r="AE5422" s="25">
        <v>43736</v>
      </c>
      <c r="AF5422" t="e">
        <f>NA()</f>
        <v>#N/A</v>
      </c>
      <c r="AG5422" t="e">
        <f>NA()</f>
        <v>#N/A</v>
      </c>
      <c r="AH5422" t="e">
        <f>NA()</f>
        <v>#N/A</v>
      </c>
      <c r="AI5422" t="e">
        <f>NA()</f>
        <v>#N/A</v>
      </c>
      <c r="AJ5422" t="e">
        <f>NA()</f>
        <v>#N/A</v>
      </c>
      <c r="AK5422" t="e">
        <f>NA()</f>
        <v>#N/A</v>
      </c>
      <c r="AL5422" t="e">
        <f>NA()</f>
        <v>#N/A</v>
      </c>
      <c r="AM5422" t="e">
        <f>NA()</f>
        <v>#N/A</v>
      </c>
      <c r="AN5422" t="e">
        <f>NA()</f>
        <v>#N/A</v>
      </c>
      <c r="AO5422" t="e">
        <f>NA()</f>
        <v>#N/A</v>
      </c>
      <c r="AP5422" t="e">
        <f>NA()</f>
        <v>#N/A</v>
      </c>
    </row>
    <row r="5423" spans="31:42" x14ac:dyDescent="0.35">
      <c r="AE5423" s="25">
        <v>43737</v>
      </c>
      <c r="AF5423" t="e">
        <f>NA()</f>
        <v>#N/A</v>
      </c>
      <c r="AG5423" t="e">
        <f>NA()</f>
        <v>#N/A</v>
      </c>
      <c r="AH5423" t="e">
        <f>NA()</f>
        <v>#N/A</v>
      </c>
      <c r="AI5423" t="e">
        <f>NA()</f>
        <v>#N/A</v>
      </c>
      <c r="AJ5423" t="e">
        <f>NA()</f>
        <v>#N/A</v>
      </c>
      <c r="AK5423" t="e">
        <f>NA()</f>
        <v>#N/A</v>
      </c>
      <c r="AL5423" t="e">
        <f>NA()</f>
        <v>#N/A</v>
      </c>
      <c r="AM5423" t="e">
        <f>NA()</f>
        <v>#N/A</v>
      </c>
      <c r="AN5423" t="e">
        <f>NA()</f>
        <v>#N/A</v>
      </c>
      <c r="AO5423" t="e">
        <f>NA()</f>
        <v>#N/A</v>
      </c>
      <c r="AP5423" t="e">
        <f>NA()</f>
        <v>#N/A</v>
      </c>
    </row>
    <row r="5424" spans="31:42" x14ac:dyDescent="0.35">
      <c r="AE5424" s="25">
        <v>43738</v>
      </c>
      <c r="AF5424" t="e">
        <f>NA()</f>
        <v>#N/A</v>
      </c>
      <c r="AG5424" t="e">
        <f>NA()</f>
        <v>#N/A</v>
      </c>
      <c r="AH5424" t="e">
        <f>NA()</f>
        <v>#N/A</v>
      </c>
      <c r="AI5424" t="e">
        <f>NA()</f>
        <v>#N/A</v>
      </c>
      <c r="AJ5424" t="e">
        <f>NA()</f>
        <v>#N/A</v>
      </c>
      <c r="AK5424" t="e">
        <f>NA()</f>
        <v>#N/A</v>
      </c>
      <c r="AL5424" t="e">
        <f>NA()</f>
        <v>#N/A</v>
      </c>
      <c r="AM5424" t="e">
        <f>NA()</f>
        <v>#N/A</v>
      </c>
      <c r="AN5424" s="13">
        <v>1.5278</v>
      </c>
      <c r="AO5424" t="e">
        <f>NA()</f>
        <v>#N/A</v>
      </c>
      <c r="AP5424" t="e">
        <f>NA()</f>
        <v>#N/A</v>
      </c>
    </row>
    <row r="5425" spans="31:42" x14ac:dyDescent="0.35">
      <c r="AE5425" s="25">
        <v>43739</v>
      </c>
      <c r="AF5425" t="e">
        <f>NA()</f>
        <v>#N/A</v>
      </c>
      <c r="AG5425" t="e">
        <f>NA()</f>
        <v>#N/A</v>
      </c>
      <c r="AH5425" t="e">
        <f>NA()</f>
        <v>#N/A</v>
      </c>
      <c r="AI5425" t="e">
        <f>NA()</f>
        <v>#N/A</v>
      </c>
      <c r="AJ5425" t="e">
        <f>NA()</f>
        <v>#N/A</v>
      </c>
      <c r="AK5425" t="e">
        <f>NA()</f>
        <v>#N/A</v>
      </c>
      <c r="AL5425" t="e">
        <f>NA()</f>
        <v>#N/A</v>
      </c>
      <c r="AM5425" t="e">
        <f>NA()</f>
        <v>#N/A</v>
      </c>
      <c r="AN5425" s="13">
        <v>1.5263</v>
      </c>
      <c r="AO5425" s="13">
        <v>2.3052791300000002</v>
      </c>
      <c r="AP5425" t="e">
        <f>NA()</f>
        <v>#N/A</v>
      </c>
    </row>
    <row r="5426" spans="31:42" x14ac:dyDescent="0.35">
      <c r="AE5426" s="25">
        <v>43740</v>
      </c>
      <c r="AF5426" t="e">
        <f>NA()</f>
        <v>#N/A</v>
      </c>
      <c r="AG5426" t="e">
        <f>NA()</f>
        <v>#N/A</v>
      </c>
      <c r="AH5426" t="e">
        <f>NA()</f>
        <v>#N/A</v>
      </c>
      <c r="AI5426" t="e">
        <f>NA()</f>
        <v>#N/A</v>
      </c>
      <c r="AJ5426" t="e">
        <f>NA()</f>
        <v>#N/A</v>
      </c>
      <c r="AK5426" t="e">
        <f>NA()</f>
        <v>#N/A</v>
      </c>
      <c r="AL5426" t="e">
        <f>NA()</f>
        <v>#N/A</v>
      </c>
      <c r="AM5426" t="e">
        <f>NA()</f>
        <v>#N/A</v>
      </c>
      <c r="AN5426" s="13">
        <v>1.5249999999999999</v>
      </c>
      <c r="AO5426" t="e">
        <f>NA()</f>
        <v>#N/A</v>
      </c>
      <c r="AP5426" t="e">
        <f>NA()</f>
        <v>#N/A</v>
      </c>
    </row>
    <row r="5427" spans="31:42" x14ac:dyDescent="0.35">
      <c r="AE5427" s="25">
        <v>43741</v>
      </c>
      <c r="AF5427" t="e">
        <f>NA()</f>
        <v>#N/A</v>
      </c>
      <c r="AG5427" t="e">
        <f>NA()</f>
        <v>#N/A</v>
      </c>
      <c r="AH5427" t="e">
        <f>NA()</f>
        <v>#N/A</v>
      </c>
      <c r="AI5427" t="e">
        <f>NA()</f>
        <v>#N/A</v>
      </c>
      <c r="AJ5427" t="e">
        <f>NA()</f>
        <v>#N/A</v>
      </c>
      <c r="AK5427" t="e">
        <f>NA()</f>
        <v>#N/A</v>
      </c>
      <c r="AL5427" t="e">
        <f>NA()</f>
        <v>#N/A</v>
      </c>
      <c r="AM5427" t="e">
        <f>NA()</f>
        <v>#N/A</v>
      </c>
      <c r="AN5427" s="13">
        <v>1.5223</v>
      </c>
      <c r="AO5427" t="e">
        <f>NA()</f>
        <v>#N/A</v>
      </c>
      <c r="AP5427" t="e">
        <f>NA()</f>
        <v>#N/A</v>
      </c>
    </row>
    <row r="5428" spans="31:42" x14ac:dyDescent="0.35">
      <c r="AE5428" s="25">
        <v>43742</v>
      </c>
      <c r="AF5428" t="e">
        <f>NA()</f>
        <v>#N/A</v>
      </c>
      <c r="AG5428" t="e">
        <f>NA()</f>
        <v>#N/A</v>
      </c>
      <c r="AH5428" t="e">
        <f>NA()</f>
        <v>#N/A</v>
      </c>
      <c r="AI5428" t="e">
        <f>NA()</f>
        <v>#N/A</v>
      </c>
      <c r="AJ5428" t="e">
        <f>NA()</f>
        <v>#N/A</v>
      </c>
      <c r="AK5428" t="e">
        <f>NA()</f>
        <v>#N/A</v>
      </c>
      <c r="AL5428" t="e">
        <f>NA()</f>
        <v>#N/A</v>
      </c>
      <c r="AM5428" t="e">
        <f>NA()</f>
        <v>#N/A</v>
      </c>
      <c r="AN5428" s="13">
        <v>1.5107999999999999</v>
      </c>
      <c r="AO5428" t="e">
        <f>NA()</f>
        <v>#N/A</v>
      </c>
      <c r="AP5428" t="e">
        <f>NA()</f>
        <v>#N/A</v>
      </c>
    </row>
    <row r="5429" spans="31:42" x14ac:dyDescent="0.35">
      <c r="AE5429" s="25">
        <v>43743</v>
      </c>
      <c r="AF5429" t="e">
        <f>NA()</f>
        <v>#N/A</v>
      </c>
      <c r="AG5429" t="e">
        <f>NA()</f>
        <v>#N/A</v>
      </c>
      <c r="AH5429" t="e">
        <f>NA()</f>
        <v>#N/A</v>
      </c>
      <c r="AI5429" t="e">
        <f>NA()</f>
        <v>#N/A</v>
      </c>
      <c r="AJ5429" t="e">
        <f>NA()</f>
        <v>#N/A</v>
      </c>
      <c r="AK5429" t="e">
        <f>NA()</f>
        <v>#N/A</v>
      </c>
      <c r="AL5429" t="e">
        <f>NA()</f>
        <v>#N/A</v>
      </c>
      <c r="AM5429" t="e">
        <f>NA()</f>
        <v>#N/A</v>
      </c>
      <c r="AN5429" t="e">
        <f>NA()</f>
        <v>#N/A</v>
      </c>
      <c r="AO5429" t="e">
        <f>NA()</f>
        <v>#N/A</v>
      </c>
      <c r="AP5429" t="e">
        <f>NA()</f>
        <v>#N/A</v>
      </c>
    </row>
    <row r="5430" spans="31:42" x14ac:dyDescent="0.35">
      <c r="AE5430" s="25">
        <v>43744</v>
      </c>
      <c r="AF5430" t="e">
        <f>NA()</f>
        <v>#N/A</v>
      </c>
      <c r="AG5430" t="e">
        <f>NA()</f>
        <v>#N/A</v>
      </c>
      <c r="AH5430" t="e">
        <f>NA()</f>
        <v>#N/A</v>
      </c>
      <c r="AI5430" t="e">
        <f>NA()</f>
        <v>#N/A</v>
      </c>
      <c r="AJ5430" t="e">
        <f>NA()</f>
        <v>#N/A</v>
      </c>
      <c r="AK5430" t="e">
        <f>NA()</f>
        <v>#N/A</v>
      </c>
      <c r="AL5430" t="e">
        <f>NA()</f>
        <v>#N/A</v>
      </c>
      <c r="AM5430" t="e">
        <f>NA()</f>
        <v>#N/A</v>
      </c>
      <c r="AN5430" t="e">
        <f>NA()</f>
        <v>#N/A</v>
      </c>
      <c r="AO5430" t="e">
        <f>NA()</f>
        <v>#N/A</v>
      </c>
      <c r="AP5430" t="e">
        <f>NA()</f>
        <v>#N/A</v>
      </c>
    </row>
    <row r="5431" spans="31:42" x14ac:dyDescent="0.35">
      <c r="AE5431" s="25">
        <v>43745</v>
      </c>
      <c r="AF5431" t="e">
        <f>NA()</f>
        <v>#N/A</v>
      </c>
      <c r="AG5431" t="e">
        <f>NA()</f>
        <v>#N/A</v>
      </c>
      <c r="AH5431" t="e">
        <f>NA()</f>
        <v>#N/A</v>
      </c>
      <c r="AI5431" t="e">
        <f>NA()</f>
        <v>#N/A</v>
      </c>
      <c r="AJ5431" t="e">
        <f>NA()</f>
        <v>#N/A</v>
      </c>
      <c r="AK5431" t="e">
        <f>NA()</f>
        <v>#N/A</v>
      </c>
      <c r="AL5431" t="e">
        <f>NA()</f>
        <v>#N/A</v>
      </c>
      <c r="AM5431" t="e">
        <f>NA()</f>
        <v>#N/A</v>
      </c>
      <c r="AN5431" s="13">
        <v>1.5063</v>
      </c>
      <c r="AO5431" t="e">
        <f>NA()</f>
        <v>#N/A</v>
      </c>
      <c r="AP5431" t="e">
        <f>NA()</f>
        <v>#N/A</v>
      </c>
    </row>
    <row r="5432" spans="31:42" x14ac:dyDescent="0.35">
      <c r="AE5432" s="25">
        <v>43746</v>
      </c>
      <c r="AF5432" t="e">
        <f>NA()</f>
        <v>#N/A</v>
      </c>
      <c r="AG5432" t="e">
        <f>NA()</f>
        <v>#N/A</v>
      </c>
      <c r="AH5432" t="e">
        <f>NA()</f>
        <v>#N/A</v>
      </c>
      <c r="AI5432" t="e">
        <f>NA()</f>
        <v>#N/A</v>
      </c>
      <c r="AJ5432" t="e">
        <f>NA()</f>
        <v>#N/A</v>
      </c>
      <c r="AK5432" t="e">
        <f>NA()</f>
        <v>#N/A</v>
      </c>
      <c r="AL5432" t="e">
        <f>NA()</f>
        <v>#N/A</v>
      </c>
      <c r="AM5432" t="e">
        <f>NA()</f>
        <v>#N/A</v>
      </c>
      <c r="AN5432" s="13">
        <v>1.5013000000000001</v>
      </c>
      <c r="AO5432" t="e">
        <f>NA()</f>
        <v>#N/A</v>
      </c>
      <c r="AP5432" t="e">
        <f>NA()</f>
        <v>#N/A</v>
      </c>
    </row>
    <row r="5433" spans="31:42" x14ac:dyDescent="0.35">
      <c r="AE5433" s="25">
        <v>43747</v>
      </c>
      <c r="AF5433" t="e">
        <f>NA()</f>
        <v>#N/A</v>
      </c>
      <c r="AG5433" t="e">
        <f>NA()</f>
        <v>#N/A</v>
      </c>
      <c r="AH5433" t="e">
        <f>NA()</f>
        <v>#N/A</v>
      </c>
      <c r="AI5433" t="e">
        <f>NA()</f>
        <v>#N/A</v>
      </c>
      <c r="AJ5433" t="e">
        <f>NA()</f>
        <v>#N/A</v>
      </c>
      <c r="AK5433" t="e">
        <f>NA()</f>
        <v>#N/A</v>
      </c>
      <c r="AL5433" t="e">
        <f>NA()</f>
        <v>#N/A</v>
      </c>
      <c r="AM5433" t="e">
        <f>NA()</f>
        <v>#N/A</v>
      </c>
      <c r="AN5433" s="13">
        <v>1.4972000000000001</v>
      </c>
      <c r="AO5433" t="e">
        <f>NA()</f>
        <v>#N/A</v>
      </c>
      <c r="AP5433" t="e">
        <f>NA()</f>
        <v>#N/A</v>
      </c>
    </row>
    <row r="5434" spans="31:42" x14ac:dyDescent="0.35">
      <c r="AE5434" s="25">
        <v>43748</v>
      </c>
      <c r="AF5434" t="e">
        <f>NA()</f>
        <v>#N/A</v>
      </c>
      <c r="AG5434" t="e">
        <f>NA()</f>
        <v>#N/A</v>
      </c>
      <c r="AH5434" t="e">
        <f>NA()</f>
        <v>#N/A</v>
      </c>
      <c r="AI5434" t="e">
        <f>NA()</f>
        <v>#N/A</v>
      </c>
      <c r="AJ5434" t="e">
        <f>NA()</f>
        <v>#N/A</v>
      </c>
      <c r="AK5434" t="e">
        <f>NA()</f>
        <v>#N/A</v>
      </c>
      <c r="AL5434" t="e">
        <f>NA()</f>
        <v>#N/A</v>
      </c>
      <c r="AM5434" t="e">
        <f>NA()</f>
        <v>#N/A</v>
      </c>
      <c r="AN5434" s="13">
        <v>1.4943</v>
      </c>
      <c r="AO5434" t="e">
        <f>NA()</f>
        <v>#N/A</v>
      </c>
      <c r="AP5434" t="e">
        <f>NA()</f>
        <v>#N/A</v>
      </c>
    </row>
    <row r="5435" spans="31:42" x14ac:dyDescent="0.35">
      <c r="AE5435" s="25">
        <v>43749</v>
      </c>
      <c r="AF5435" t="e">
        <f>NA()</f>
        <v>#N/A</v>
      </c>
      <c r="AG5435" t="e">
        <f>NA()</f>
        <v>#N/A</v>
      </c>
      <c r="AH5435" t="e">
        <f>NA()</f>
        <v>#N/A</v>
      </c>
      <c r="AI5435" t="e">
        <f>NA()</f>
        <v>#N/A</v>
      </c>
      <c r="AJ5435" t="e">
        <f>NA()</f>
        <v>#N/A</v>
      </c>
      <c r="AK5435" t="e">
        <f>NA()</f>
        <v>#N/A</v>
      </c>
      <c r="AL5435" t="e">
        <f>NA()</f>
        <v>#N/A</v>
      </c>
      <c r="AM5435" t="e">
        <f>NA()</f>
        <v>#N/A</v>
      </c>
      <c r="AN5435" s="13">
        <v>1.4930000000000001</v>
      </c>
      <c r="AO5435" t="e">
        <f>NA()</f>
        <v>#N/A</v>
      </c>
      <c r="AP5435" t="e">
        <f>NA()</f>
        <v>#N/A</v>
      </c>
    </row>
    <row r="5436" spans="31:42" x14ac:dyDescent="0.35">
      <c r="AE5436" s="25">
        <v>43750</v>
      </c>
      <c r="AF5436" t="e">
        <f>NA()</f>
        <v>#N/A</v>
      </c>
      <c r="AG5436" t="e">
        <f>NA()</f>
        <v>#N/A</v>
      </c>
      <c r="AH5436" t="e">
        <f>NA()</f>
        <v>#N/A</v>
      </c>
      <c r="AI5436" t="e">
        <f>NA()</f>
        <v>#N/A</v>
      </c>
      <c r="AJ5436" t="e">
        <f>NA()</f>
        <v>#N/A</v>
      </c>
      <c r="AK5436" t="e">
        <f>NA()</f>
        <v>#N/A</v>
      </c>
      <c r="AL5436" t="e">
        <f>NA()</f>
        <v>#N/A</v>
      </c>
      <c r="AM5436" t="e">
        <f>NA()</f>
        <v>#N/A</v>
      </c>
      <c r="AN5436" t="e">
        <f>NA()</f>
        <v>#N/A</v>
      </c>
      <c r="AO5436" t="e">
        <f>NA()</f>
        <v>#N/A</v>
      </c>
      <c r="AP5436" t="e">
        <f>NA()</f>
        <v>#N/A</v>
      </c>
    </row>
    <row r="5437" spans="31:42" x14ac:dyDescent="0.35">
      <c r="AE5437" s="25">
        <v>43751</v>
      </c>
      <c r="AF5437" t="e">
        <f>NA()</f>
        <v>#N/A</v>
      </c>
      <c r="AG5437" t="e">
        <f>NA()</f>
        <v>#N/A</v>
      </c>
      <c r="AH5437" t="e">
        <f>NA()</f>
        <v>#N/A</v>
      </c>
      <c r="AI5437" t="e">
        <f>NA()</f>
        <v>#N/A</v>
      </c>
      <c r="AJ5437" t="e">
        <f>NA()</f>
        <v>#N/A</v>
      </c>
      <c r="AK5437" t="e">
        <f>NA()</f>
        <v>#N/A</v>
      </c>
      <c r="AL5437" t="e">
        <f>NA()</f>
        <v>#N/A</v>
      </c>
      <c r="AM5437" t="e">
        <f>NA()</f>
        <v>#N/A</v>
      </c>
      <c r="AN5437" t="e">
        <f>NA()</f>
        <v>#N/A</v>
      </c>
      <c r="AO5437" t="e">
        <f>NA()</f>
        <v>#N/A</v>
      </c>
      <c r="AP5437" t="e">
        <f>NA()</f>
        <v>#N/A</v>
      </c>
    </row>
    <row r="5438" spans="31:42" x14ac:dyDescent="0.35">
      <c r="AE5438" s="25">
        <v>43752</v>
      </c>
      <c r="AF5438" t="e">
        <f>NA()</f>
        <v>#N/A</v>
      </c>
      <c r="AG5438" t="e">
        <f>NA()</f>
        <v>#N/A</v>
      </c>
      <c r="AH5438" t="e">
        <f>NA()</f>
        <v>#N/A</v>
      </c>
      <c r="AI5438" t="e">
        <f>NA()</f>
        <v>#N/A</v>
      </c>
      <c r="AJ5438" t="e">
        <f>NA()</f>
        <v>#N/A</v>
      </c>
      <c r="AK5438" t="e">
        <f>NA()</f>
        <v>#N/A</v>
      </c>
      <c r="AL5438" t="e">
        <f>NA()</f>
        <v>#N/A</v>
      </c>
      <c r="AM5438" t="e">
        <f>NA()</f>
        <v>#N/A</v>
      </c>
      <c r="AN5438" s="13">
        <v>1.4898</v>
      </c>
      <c r="AO5438" t="e">
        <f>NA()</f>
        <v>#N/A</v>
      </c>
      <c r="AP5438" t="e">
        <f>NA()</f>
        <v>#N/A</v>
      </c>
    </row>
    <row r="5439" spans="31:42" x14ac:dyDescent="0.35">
      <c r="AE5439" s="25">
        <v>43753</v>
      </c>
      <c r="AF5439" t="e">
        <f>NA()</f>
        <v>#N/A</v>
      </c>
      <c r="AG5439" t="e">
        <f>NA()</f>
        <v>#N/A</v>
      </c>
      <c r="AH5439" t="e">
        <f>NA()</f>
        <v>#N/A</v>
      </c>
      <c r="AI5439" t="e">
        <f>NA()</f>
        <v>#N/A</v>
      </c>
      <c r="AJ5439" t="e">
        <f>NA()</f>
        <v>#N/A</v>
      </c>
      <c r="AK5439" t="e">
        <f>NA()</f>
        <v>#N/A</v>
      </c>
      <c r="AL5439" t="e">
        <f>NA()</f>
        <v>#N/A</v>
      </c>
      <c r="AM5439" t="e">
        <f>NA()</f>
        <v>#N/A</v>
      </c>
      <c r="AN5439" s="13">
        <v>1.4867999999999999</v>
      </c>
      <c r="AO5439" t="e">
        <f>NA()</f>
        <v>#N/A</v>
      </c>
      <c r="AP5439" t="e">
        <f>NA()</f>
        <v>#N/A</v>
      </c>
    </row>
    <row r="5440" spans="31:42" x14ac:dyDescent="0.35">
      <c r="AE5440" s="25">
        <v>43754</v>
      </c>
      <c r="AF5440" t="e">
        <f>NA()</f>
        <v>#N/A</v>
      </c>
      <c r="AG5440" t="e">
        <f>NA()</f>
        <v>#N/A</v>
      </c>
      <c r="AH5440" t="e">
        <f>NA()</f>
        <v>#N/A</v>
      </c>
      <c r="AI5440" t="e">
        <f>NA()</f>
        <v>#N/A</v>
      </c>
      <c r="AJ5440" t="e">
        <f>NA()</f>
        <v>#N/A</v>
      </c>
      <c r="AK5440" t="e">
        <f>NA()</f>
        <v>#N/A</v>
      </c>
      <c r="AL5440" t="e">
        <f>NA()</f>
        <v>#N/A</v>
      </c>
      <c r="AM5440" t="e">
        <f>NA()</f>
        <v>#N/A</v>
      </c>
      <c r="AN5440" s="13">
        <v>1.4854000000000001</v>
      </c>
      <c r="AO5440" t="e">
        <f>NA()</f>
        <v>#N/A</v>
      </c>
      <c r="AP5440" t="e">
        <f>NA()</f>
        <v>#N/A</v>
      </c>
    </row>
    <row r="5441" spans="31:42" x14ac:dyDescent="0.35">
      <c r="AE5441" s="25">
        <v>43755</v>
      </c>
      <c r="AF5441" t="e">
        <f>NA()</f>
        <v>#N/A</v>
      </c>
      <c r="AG5441" t="e">
        <f>NA()</f>
        <v>#N/A</v>
      </c>
      <c r="AH5441" t="e">
        <f>NA()</f>
        <v>#N/A</v>
      </c>
      <c r="AI5441" t="e">
        <f>NA()</f>
        <v>#N/A</v>
      </c>
      <c r="AJ5441" t="e">
        <f>NA()</f>
        <v>#N/A</v>
      </c>
      <c r="AK5441" t="e">
        <f>NA()</f>
        <v>#N/A</v>
      </c>
      <c r="AL5441" t="e">
        <f>NA()</f>
        <v>#N/A</v>
      </c>
      <c r="AM5441" t="e">
        <f>NA()</f>
        <v>#N/A</v>
      </c>
      <c r="AN5441" s="13">
        <v>1.4830000000000001</v>
      </c>
      <c r="AO5441" t="e">
        <f>NA()</f>
        <v>#N/A</v>
      </c>
      <c r="AP5441" t="e">
        <f>NA()</f>
        <v>#N/A</v>
      </c>
    </row>
    <row r="5442" spans="31:42" x14ac:dyDescent="0.35">
      <c r="AE5442" s="25">
        <v>43756</v>
      </c>
      <c r="AF5442" t="e">
        <f>NA()</f>
        <v>#N/A</v>
      </c>
      <c r="AG5442" t="e">
        <f>NA()</f>
        <v>#N/A</v>
      </c>
      <c r="AH5442" t="e">
        <f>NA()</f>
        <v>#N/A</v>
      </c>
      <c r="AI5442" t="e">
        <f>NA()</f>
        <v>#N/A</v>
      </c>
      <c r="AJ5442" t="e">
        <f>NA()</f>
        <v>#N/A</v>
      </c>
      <c r="AK5442" t="e">
        <f>NA()</f>
        <v>#N/A</v>
      </c>
      <c r="AL5442" t="e">
        <f>NA()</f>
        <v>#N/A</v>
      </c>
      <c r="AM5442" t="e">
        <f>NA()</f>
        <v>#N/A</v>
      </c>
      <c r="AN5442" s="13">
        <v>1.4685999999999999</v>
      </c>
      <c r="AO5442" t="e">
        <f>NA()</f>
        <v>#N/A</v>
      </c>
      <c r="AP5442" t="e">
        <f>NA()</f>
        <v>#N/A</v>
      </c>
    </row>
    <row r="5443" spans="31:42" x14ac:dyDescent="0.35">
      <c r="AE5443" s="25">
        <v>43757</v>
      </c>
      <c r="AF5443" t="e">
        <f>NA()</f>
        <v>#N/A</v>
      </c>
      <c r="AG5443" t="e">
        <f>NA()</f>
        <v>#N/A</v>
      </c>
      <c r="AH5443" t="e">
        <f>NA()</f>
        <v>#N/A</v>
      </c>
      <c r="AI5443" t="e">
        <f>NA()</f>
        <v>#N/A</v>
      </c>
      <c r="AJ5443" t="e">
        <f>NA()</f>
        <v>#N/A</v>
      </c>
      <c r="AK5443" t="e">
        <f>NA()</f>
        <v>#N/A</v>
      </c>
      <c r="AL5443" t="e">
        <f>NA()</f>
        <v>#N/A</v>
      </c>
      <c r="AM5443" t="e">
        <f>NA()</f>
        <v>#N/A</v>
      </c>
      <c r="AN5443" t="e">
        <f>NA()</f>
        <v>#N/A</v>
      </c>
      <c r="AO5443" t="e">
        <f>NA()</f>
        <v>#N/A</v>
      </c>
      <c r="AP5443" t="e">
        <f>NA()</f>
        <v>#N/A</v>
      </c>
    </row>
    <row r="5444" spans="31:42" x14ac:dyDescent="0.35">
      <c r="AE5444" s="25">
        <v>43758</v>
      </c>
      <c r="AF5444" t="e">
        <f>NA()</f>
        <v>#N/A</v>
      </c>
      <c r="AG5444" t="e">
        <f>NA()</f>
        <v>#N/A</v>
      </c>
      <c r="AH5444" t="e">
        <f>NA()</f>
        <v>#N/A</v>
      </c>
      <c r="AI5444" t="e">
        <f>NA()</f>
        <v>#N/A</v>
      </c>
      <c r="AJ5444" t="e">
        <f>NA()</f>
        <v>#N/A</v>
      </c>
      <c r="AK5444" t="e">
        <f>NA()</f>
        <v>#N/A</v>
      </c>
      <c r="AL5444" t="e">
        <f>NA()</f>
        <v>#N/A</v>
      </c>
      <c r="AM5444" t="e">
        <f>NA()</f>
        <v>#N/A</v>
      </c>
      <c r="AN5444" t="e">
        <f>NA()</f>
        <v>#N/A</v>
      </c>
      <c r="AO5444" t="e">
        <f>NA()</f>
        <v>#N/A</v>
      </c>
      <c r="AP5444" t="e">
        <f>NA()</f>
        <v>#N/A</v>
      </c>
    </row>
    <row r="5445" spans="31:42" x14ac:dyDescent="0.35">
      <c r="AE5445" s="25">
        <v>43759</v>
      </c>
      <c r="AF5445" t="e">
        <f>NA()</f>
        <v>#N/A</v>
      </c>
      <c r="AG5445" t="e">
        <f>NA()</f>
        <v>#N/A</v>
      </c>
      <c r="AH5445" t="e">
        <f>NA()</f>
        <v>#N/A</v>
      </c>
      <c r="AI5445" t="e">
        <f>NA()</f>
        <v>#N/A</v>
      </c>
      <c r="AJ5445" t="e">
        <f>NA()</f>
        <v>#N/A</v>
      </c>
      <c r="AK5445" t="e">
        <f>NA()</f>
        <v>#N/A</v>
      </c>
      <c r="AL5445" t="e">
        <f>NA()</f>
        <v>#N/A</v>
      </c>
      <c r="AM5445" t="e">
        <f>NA()</f>
        <v>#N/A</v>
      </c>
      <c r="AN5445" s="13">
        <v>1.464</v>
      </c>
      <c r="AO5445" t="e">
        <f>NA()</f>
        <v>#N/A</v>
      </c>
      <c r="AP5445" t="e">
        <f>NA()</f>
        <v>#N/A</v>
      </c>
    </row>
    <row r="5446" spans="31:42" x14ac:dyDescent="0.35">
      <c r="AE5446" s="25">
        <v>43760</v>
      </c>
      <c r="AF5446" t="e">
        <f>NA()</f>
        <v>#N/A</v>
      </c>
      <c r="AG5446" t="e">
        <f>NA()</f>
        <v>#N/A</v>
      </c>
      <c r="AH5446" t="e">
        <f>NA()</f>
        <v>#N/A</v>
      </c>
      <c r="AI5446" t="e">
        <f>NA()</f>
        <v>#N/A</v>
      </c>
      <c r="AJ5446" t="e">
        <f>NA()</f>
        <v>#N/A</v>
      </c>
      <c r="AK5446" t="e">
        <f>NA()</f>
        <v>#N/A</v>
      </c>
      <c r="AL5446" t="e">
        <f>NA()</f>
        <v>#N/A</v>
      </c>
      <c r="AM5446" t="e">
        <f>NA()</f>
        <v>#N/A</v>
      </c>
      <c r="AN5446" s="13">
        <v>1.4601999999999999</v>
      </c>
      <c r="AO5446" t="e">
        <f>NA()</f>
        <v>#N/A</v>
      </c>
      <c r="AP5446" t="e">
        <f>NA()</f>
        <v>#N/A</v>
      </c>
    </row>
    <row r="5447" spans="31:42" x14ac:dyDescent="0.35">
      <c r="AE5447" s="25">
        <v>43761</v>
      </c>
      <c r="AF5447" t="e">
        <f>NA()</f>
        <v>#N/A</v>
      </c>
      <c r="AG5447" t="e">
        <f>NA()</f>
        <v>#N/A</v>
      </c>
      <c r="AH5447" t="e">
        <f>NA()</f>
        <v>#N/A</v>
      </c>
      <c r="AI5447" t="e">
        <f>NA()</f>
        <v>#N/A</v>
      </c>
      <c r="AJ5447" t="e">
        <f>NA()</f>
        <v>#N/A</v>
      </c>
      <c r="AK5447" t="e">
        <f>NA()</f>
        <v>#N/A</v>
      </c>
      <c r="AL5447" t="e">
        <f>NA()</f>
        <v>#N/A</v>
      </c>
      <c r="AM5447" t="e">
        <f>NA()</f>
        <v>#N/A</v>
      </c>
      <c r="AN5447" s="13">
        <v>1.4591000000000001</v>
      </c>
      <c r="AO5447" t="e">
        <f>NA()</f>
        <v>#N/A</v>
      </c>
      <c r="AP5447" t="e">
        <f>NA()</f>
        <v>#N/A</v>
      </c>
    </row>
    <row r="5448" spans="31:42" x14ac:dyDescent="0.35">
      <c r="AE5448" s="25">
        <v>43762</v>
      </c>
      <c r="AF5448" t="e">
        <f>NA()</f>
        <v>#N/A</v>
      </c>
      <c r="AG5448" t="e">
        <f>NA()</f>
        <v>#N/A</v>
      </c>
      <c r="AH5448" t="e">
        <f>NA()</f>
        <v>#N/A</v>
      </c>
      <c r="AI5448" t="e">
        <f>NA()</f>
        <v>#N/A</v>
      </c>
      <c r="AJ5448" t="e">
        <f>NA()</f>
        <v>#N/A</v>
      </c>
      <c r="AK5448" t="e">
        <f>NA()</f>
        <v>#N/A</v>
      </c>
      <c r="AL5448" t="e">
        <f>NA()</f>
        <v>#N/A</v>
      </c>
      <c r="AM5448" t="e">
        <f>NA()</f>
        <v>#N/A</v>
      </c>
      <c r="AN5448" s="13">
        <v>1.4576</v>
      </c>
      <c r="AO5448" t="e">
        <f>NA()</f>
        <v>#N/A</v>
      </c>
      <c r="AP5448" t="e">
        <f>NA()</f>
        <v>#N/A</v>
      </c>
    </row>
    <row r="5449" spans="31:42" x14ac:dyDescent="0.35">
      <c r="AE5449" s="25">
        <v>43763</v>
      </c>
      <c r="AF5449" t="e">
        <f>NA()</f>
        <v>#N/A</v>
      </c>
      <c r="AG5449" t="e">
        <f>NA()</f>
        <v>#N/A</v>
      </c>
      <c r="AH5449" t="e">
        <f>NA()</f>
        <v>#N/A</v>
      </c>
      <c r="AI5449" t="e">
        <f>NA()</f>
        <v>#N/A</v>
      </c>
      <c r="AJ5449" t="e">
        <f>NA()</f>
        <v>#N/A</v>
      </c>
      <c r="AK5449" t="e">
        <f>NA()</f>
        <v>#N/A</v>
      </c>
      <c r="AL5449" t="e">
        <f>NA()</f>
        <v>#N/A</v>
      </c>
      <c r="AM5449" t="e">
        <f>NA()</f>
        <v>#N/A</v>
      </c>
      <c r="AN5449" s="13">
        <v>1.4626999999999999</v>
      </c>
      <c r="AO5449" t="e">
        <f>NA()</f>
        <v>#N/A</v>
      </c>
      <c r="AP5449" t="e">
        <f>NA()</f>
        <v>#N/A</v>
      </c>
    </row>
    <row r="5450" spans="31:42" x14ac:dyDescent="0.35">
      <c r="AE5450" s="25">
        <v>43764</v>
      </c>
      <c r="AF5450" t="e">
        <f>NA()</f>
        <v>#N/A</v>
      </c>
      <c r="AG5450" t="e">
        <f>NA()</f>
        <v>#N/A</v>
      </c>
      <c r="AH5450" t="e">
        <f>NA()</f>
        <v>#N/A</v>
      </c>
      <c r="AI5450" t="e">
        <f>NA()</f>
        <v>#N/A</v>
      </c>
      <c r="AJ5450" t="e">
        <f>NA()</f>
        <v>#N/A</v>
      </c>
      <c r="AK5450" t="e">
        <f>NA()</f>
        <v>#N/A</v>
      </c>
      <c r="AL5450" t="e">
        <f>NA()</f>
        <v>#N/A</v>
      </c>
      <c r="AM5450" t="e">
        <f>NA()</f>
        <v>#N/A</v>
      </c>
      <c r="AN5450" t="e">
        <f>NA()</f>
        <v>#N/A</v>
      </c>
      <c r="AO5450" t="e">
        <f>NA()</f>
        <v>#N/A</v>
      </c>
      <c r="AP5450" t="e">
        <f>NA()</f>
        <v>#N/A</v>
      </c>
    </row>
    <row r="5451" spans="31:42" x14ac:dyDescent="0.35">
      <c r="AE5451" s="25">
        <v>43765</v>
      </c>
      <c r="AF5451" t="e">
        <f>NA()</f>
        <v>#N/A</v>
      </c>
      <c r="AG5451" t="e">
        <f>NA()</f>
        <v>#N/A</v>
      </c>
      <c r="AH5451" t="e">
        <f>NA()</f>
        <v>#N/A</v>
      </c>
      <c r="AI5451" t="e">
        <f>NA()</f>
        <v>#N/A</v>
      </c>
      <c r="AJ5451" t="e">
        <f>NA()</f>
        <v>#N/A</v>
      </c>
      <c r="AK5451" t="e">
        <f>NA()</f>
        <v>#N/A</v>
      </c>
      <c r="AL5451" t="e">
        <f>NA()</f>
        <v>#N/A</v>
      </c>
      <c r="AM5451" t="e">
        <f>NA()</f>
        <v>#N/A</v>
      </c>
      <c r="AN5451" t="e">
        <f>NA()</f>
        <v>#N/A</v>
      </c>
      <c r="AO5451" t="e">
        <f>NA()</f>
        <v>#N/A</v>
      </c>
      <c r="AP5451" t="e">
        <f>NA()</f>
        <v>#N/A</v>
      </c>
    </row>
    <row r="5452" spans="31:42" x14ac:dyDescent="0.35">
      <c r="AE5452" s="25">
        <v>43766</v>
      </c>
      <c r="AF5452" t="e">
        <f>NA()</f>
        <v>#N/A</v>
      </c>
      <c r="AG5452" t="e">
        <f>NA()</f>
        <v>#N/A</v>
      </c>
      <c r="AH5452" t="e">
        <f>NA()</f>
        <v>#N/A</v>
      </c>
      <c r="AI5452" t="e">
        <f>NA()</f>
        <v>#N/A</v>
      </c>
      <c r="AJ5452" t="e">
        <f>NA()</f>
        <v>#N/A</v>
      </c>
      <c r="AK5452" t="e">
        <f>NA()</f>
        <v>#N/A</v>
      </c>
      <c r="AL5452" t="e">
        <f>NA()</f>
        <v>#N/A</v>
      </c>
      <c r="AM5452" t="e">
        <f>NA()</f>
        <v>#N/A</v>
      </c>
      <c r="AN5452" t="e">
        <f>NA()</f>
        <v>#N/A</v>
      </c>
      <c r="AO5452" t="e">
        <f>NA()</f>
        <v>#N/A</v>
      </c>
      <c r="AP5452" t="e">
        <f>NA()</f>
        <v>#N/A</v>
      </c>
    </row>
    <row r="5453" spans="31:42" x14ac:dyDescent="0.35">
      <c r="AE5453" s="25">
        <v>43767</v>
      </c>
      <c r="AF5453" t="e">
        <f>NA()</f>
        <v>#N/A</v>
      </c>
      <c r="AG5453" t="e">
        <f>NA()</f>
        <v>#N/A</v>
      </c>
      <c r="AH5453" t="e">
        <f>NA()</f>
        <v>#N/A</v>
      </c>
      <c r="AI5453" t="e">
        <f>NA()</f>
        <v>#N/A</v>
      </c>
      <c r="AJ5453" t="e">
        <f>NA()</f>
        <v>#N/A</v>
      </c>
      <c r="AK5453" t="e">
        <f>NA()</f>
        <v>#N/A</v>
      </c>
      <c r="AL5453" t="e">
        <f>NA()</f>
        <v>#N/A</v>
      </c>
      <c r="AM5453" t="e">
        <f>NA()</f>
        <v>#N/A</v>
      </c>
      <c r="AN5453" s="13">
        <v>1.4626999999999999</v>
      </c>
      <c r="AO5453" t="e">
        <f>NA()</f>
        <v>#N/A</v>
      </c>
      <c r="AP5453" t="e">
        <f>NA()</f>
        <v>#N/A</v>
      </c>
    </row>
    <row r="5454" spans="31:42" x14ac:dyDescent="0.35">
      <c r="AE5454" s="25">
        <v>43768</v>
      </c>
      <c r="AF5454" t="e">
        <f>NA()</f>
        <v>#N/A</v>
      </c>
      <c r="AG5454" t="e">
        <f>NA()</f>
        <v>#N/A</v>
      </c>
      <c r="AH5454" t="e">
        <f>NA()</f>
        <v>#N/A</v>
      </c>
      <c r="AI5454" t="e">
        <f>NA()</f>
        <v>#N/A</v>
      </c>
      <c r="AJ5454" t="e">
        <f>NA()</f>
        <v>#N/A</v>
      </c>
      <c r="AK5454" t="e">
        <f>NA()</f>
        <v>#N/A</v>
      </c>
      <c r="AL5454" t="e">
        <f>NA()</f>
        <v>#N/A</v>
      </c>
      <c r="AM5454" t="e">
        <f>NA()</f>
        <v>#N/A</v>
      </c>
      <c r="AN5454" s="13">
        <v>1.4599</v>
      </c>
      <c r="AO5454" t="e">
        <f>NA()</f>
        <v>#N/A</v>
      </c>
      <c r="AP5454" t="e">
        <f>NA()</f>
        <v>#N/A</v>
      </c>
    </row>
    <row r="5455" spans="31:42" x14ac:dyDescent="0.35">
      <c r="AE5455" s="25">
        <v>43769</v>
      </c>
      <c r="AF5455" t="e">
        <f>NA()</f>
        <v>#N/A</v>
      </c>
      <c r="AG5455" t="e">
        <f>NA()</f>
        <v>#N/A</v>
      </c>
      <c r="AH5455" t="e">
        <f>NA()</f>
        <v>#N/A</v>
      </c>
      <c r="AI5455" t="e">
        <f>NA()</f>
        <v>#N/A</v>
      </c>
      <c r="AJ5455" t="e">
        <f>NA()</f>
        <v>#N/A</v>
      </c>
      <c r="AK5455" t="e">
        <f>NA()</f>
        <v>#N/A</v>
      </c>
      <c r="AL5455" t="e">
        <f>NA()</f>
        <v>#N/A</v>
      </c>
      <c r="AM5455" t="e">
        <f>NA()</f>
        <v>#N/A</v>
      </c>
      <c r="AN5455" s="13">
        <v>1.4567000000000001</v>
      </c>
      <c r="AO5455" t="e">
        <f>NA()</f>
        <v>#N/A</v>
      </c>
      <c r="AP5455" t="e">
        <f>NA()</f>
        <v>#N/A</v>
      </c>
    </row>
    <row r="5456" spans="31:42" x14ac:dyDescent="0.35">
      <c r="AE5456" s="25">
        <v>43770</v>
      </c>
      <c r="AF5456" t="e">
        <f>NA()</f>
        <v>#N/A</v>
      </c>
      <c r="AG5456" t="e">
        <f>NA()</f>
        <v>#N/A</v>
      </c>
      <c r="AH5456" t="e">
        <f>NA()</f>
        <v>#N/A</v>
      </c>
      <c r="AI5456" t="e">
        <f>NA()</f>
        <v>#N/A</v>
      </c>
      <c r="AJ5456" t="e">
        <f>NA()</f>
        <v>#N/A</v>
      </c>
      <c r="AK5456" t="e">
        <f>NA()</f>
        <v>#N/A</v>
      </c>
      <c r="AL5456" t="e">
        <f>NA()</f>
        <v>#N/A</v>
      </c>
      <c r="AM5456" t="e">
        <f>NA()</f>
        <v>#N/A</v>
      </c>
      <c r="AN5456" s="13">
        <v>1.4448000000000001</v>
      </c>
      <c r="AO5456" s="13">
        <v>2.2302854999999999</v>
      </c>
      <c r="AP5456" t="e">
        <f>NA()</f>
        <v>#N/A</v>
      </c>
    </row>
    <row r="5457" spans="31:42" x14ac:dyDescent="0.35">
      <c r="AE5457" s="25">
        <v>43771</v>
      </c>
      <c r="AF5457" t="e">
        <f>NA()</f>
        <v>#N/A</v>
      </c>
      <c r="AG5457" t="e">
        <f>NA()</f>
        <v>#N/A</v>
      </c>
      <c r="AH5457" t="e">
        <f>NA()</f>
        <v>#N/A</v>
      </c>
      <c r="AI5457" t="e">
        <f>NA()</f>
        <v>#N/A</v>
      </c>
      <c r="AJ5457" t="e">
        <f>NA()</f>
        <v>#N/A</v>
      </c>
      <c r="AK5457" t="e">
        <f>NA()</f>
        <v>#N/A</v>
      </c>
      <c r="AL5457" t="e">
        <f>NA()</f>
        <v>#N/A</v>
      </c>
      <c r="AM5457" t="e">
        <f>NA()</f>
        <v>#N/A</v>
      </c>
      <c r="AN5457" t="e">
        <f>NA()</f>
        <v>#N/A</v>
      </c>
      <c r="AO5457" t="e">
        <f>NA()</f>
        <v>#N/A</v>
      </c>
      <c r="AP5457" t="e">
        <f>NA()</f>
        <v>#N/A</v>
      </c>
    </row>
    <row r="5458" spans="31:42" x14ac:dyDescent="0.35">
      <c r="AE5458" s="25">
        <v>43772</v>
      </c>
      <c r="AF5458" t="e">
        <f>NA()</f>
        <v>#N/A</v>
      </c>
      <c r="AG5458" t="e">
        <f>NA()</f>
        <v>#N/A</v>
      </c>
      <c r="AH5458" t="e">
        <f>NA()</f>
        <v>#N/A</v>
      </c>
      <c r="AI5458" t="e">
        <f>NA()</f>
        <v>#N/A</v>
      </c>
      <c r="AJ5458" t="e">
        <f>NA()</f>
        <v>#N/A</v>
      </c>
      <c r="AK5458" t="e">
        <f>NA()</f>
        <v>#N/A</v>
      </c>
      <c r="AL5458" t="e">
        <f>NA()</f>
        <v>#N/A</v>
      </c>
      <c r="AM5458" t="e">
        <f>NA()</f>
        <v>#N/A</v>
      </c>
      <c r="AN5458" t="e">
        <f>NA()</f>
        <v>#N/A</v>
      </c>
      <c r="AO5458" t="e">
        <f>NA()</f>
        <v>#N/A</v>
      </c>
      <c r="AP5458" t="e">
        <f>NA()</f>
        <v>#N/A</v>
      </c>
    </row>
    <row r="5459" spans="31:42" x14ac:dyDescent="0.35">
      <c r="AE5459" s="25">
        <v>43773</v>
      </c>
      <c r="AF5459" t="e">
        <f>NA()</f>
        <v>#N/A</v>
      </c>
      <c r="AG5459" t="e">
        <f>NA()</f>
        <v>#N/A</v>
      </c>
      <c r="AH5459" t="e">
        <f>NA()</f>
        <v>#N/A</v>
      </c>
      <c r="AI5459" t="e">
        <f>NA()</f>
        <v>#N/A</v>
      </c>
      <c r="AJ5459" t="e">
        <f>NA()</f>
        <v>#N/A</v>
      </c>
      <c r="AK5459" t="e">
        <f>NA()</f>
        <v>#N/A</v>
      </c>
      <c r="AL5459" t="e">
        <f>NA()</f>
        <v>#N/A</v>
      </c>
      <c r="AM5459" t="e">
        <f>NA()</f>
        <v>#N/A</v>
      </c>
      <c r="AN5459" s="13">
        <v>1.4379</v>
      </c>
      <c r="AO5459" t="e">
        <f>NA()</f>
        <v>#N/A</v>
      </c>
      <c r="AP5459" t="e">
        <f>NA()</f>
        <v>#N/A</v>
      </c>
    </row>
    <row r="5460" spans="31:42" x14ac:dyDescent="0.35">
      <c r="AE5460" s="25">
        <v>43774</v>
      </c>
      <c r="AF5460" t="e">
        <f>NA()</f>
        <v>#N/A</v>
      </c>
      <c r="AG5460" t="e">
        <f>NA()</f>
        <v>#N/A</v>
      </c>
      <c r="AH5460" t="e">
        <f>NA()</f>
        <v>#N/A</v>
      </c>
      <c r="AI5460" t="e">
        <f>NA()</f>
        <v>#N/A</v>
      </c>
      <c r="AJ5460" t="e">
        <f>NA()</f>
        <v>#N/A</v>
      </c>
      <c r="AK5460" t="e">
        <f>NA()</f>
        <v>#N/A</v>
      </c>
      <c r="AL5460" t="e">
        <f>NA()</f>
        <v>#N/A</v>
      </c>
      <c r="AM5460" t="e">
        <f>NA()</f>
        <v>#N/A</v>
      </c>
      <c r="AN5460" s="13">
        <v>1.4281999999999999</v>
      </c>
      <c r="AO5460" t="e">
        <f>NA()</f>
        <v>#N/A</v>
      </c>
      <c r="AP5460" t="e">
        <f>NA()</f>
        <v>#N/A</v>
      </c>
    </row>
    <row r="5461" spans="31:42" x14ac:dyDescent="0.35">
      <c r="AE5461" s="25">
        <v>43775</v>
      </c>
      <c r="AF5461" t="e">
        <f>NA()</f>
        <v>#N/A</v>
      </c>
      <c r="AG5461" t="e">
        <f>NA()</f>
        <v>#N/A</v>
      </c>
      <c r="AH5461" t="e">
        <f>NA()</f>
        <v>#N/A</v>
      </c>
      <c r="AI5461" t="e">
        <f>NA()</f>
        <v>#N/A</v>
      </c>
      <c r="AJ5461" t="e">
        <f>NA()</f>
        <v>#N/A</v>
      </c>
      <c r="AK5461" t="e">
        <f>NA()</f>
        <v>#N/A</v>
      </c>
      <c r="AL5461" t="e">
        <f>NA()</f>
        <v>#N/A</v>
      </c>
      <c r="AM5461" t="e">
        <f>NA()</f>
        <v>#N/A</v>
      </c>
      <c r="AN5461" s="13">
        <v>1.4161999999999999</v>
      </c>
      <c r="AO5461" t="e">
        <f>NA()</f>
        <v>#N/A</v>
      </c>
      <c r="AP5461" t="e">
        <f>NA()</f>
        <v>#N/A</v>
      </c>
    </row>
    <row r="5462" spans="31:42" x14ac:dyDescent="0.35">
      <c r="AE5462" s="25">
        <v>43776</v>
      </c>
      <c r="AF5462" t="e">
        <f>NA()</f>
        <v>#N/A</v>
      </c>
      <c r="AG5462" t="e">
        <f>NA()</f>
        <v>#N/A</v>
      </c>
      <c r="AH5462" t="e">
        <f>NA()</f>
        <v>#N/A</v>
      </c>
      <c r="AI5462" t="e">
        <f>NA()</f>
        <v>#N/A</v>
      </c>
      <c r="AJ5462" t="e">
        <f>NA()</f>
        <v>#N/A</v>
      </c>
      <c r="AK5462" t="e">
        <f>NA()</f>
        <v>#N/A</v>
      </c>
      <c r="AL5462" t="e">
        <f>NA()</f>
        <v>#N/A</v>
      </c>
      <c r="AM5462" t="e">
        <f>NA()</f>
        <v>#N/A</v>
      </c>
      <c r="AN5462" s="13">
        <v>1.4045000000000001</v>
      </c>
      <c r="AO5462" t="e">
        <f>NA()</f>
        <v>#N/A</v>
      </c>
      <c r="AP5462" t="e">
        <f>NA()</f>
        <v>#N/A</v>
      </c>
    </row>
    <row r="5463" spans="31:42" x14ac:dyDescent="0.35">
      <c r="AE5463" s="25">
        <v>43777</v>
      </c>
      <c r="AF5463" t="e">
        <f>NA()</f>
        <v>#N/A</v>
      </c>
      <c r="AG5463" t="e">
        <f>NA()</f>
        <v>#N/A</v>
      </c>
      <c r="AH5463" t="e">
        <f>NA()</f>
        <v>#N/A</v>
      </c>
      <c r="AI5463" t="e">
        <f>NA()</f>
        <v>#N/A</v>
      </c>
      <c r="AJ5463" t="e">
        <f>NA()</f>
        <v>#N/A</v>
      </c>
      <c r="AK5463" t="e">
        <f>NA()</f>
        <v>#N/A</v>
      </c>
      <c r="AL5463" t="e">
        <f>NA()</f>
        <v>#N/A</v>
      </c>
      <c r="AM5463" t="e">
        <f>NA()</f>
        <v>#N/A</v>
      </c>
      <c r="AN5463" s="13">
        <v>1.3701000000000001</v>
      </c>
      <c r="AO5463" t="e">
        <f>NA()</f>
        <v>#N/A</v>
      </c>
      <c r="AP5463" t="e">
        <f>NA()</f>
        <v>#N/A</v>
      </c>
    </row>
    <row r="5464" spans="31:42" x14ac:dyDescent="0.35">
      <c r="AE5464" s="25">
        <v>43778</v>
      </c>
      <c r="AF5464" t="e">
        <f>NA()</f>
        <v>#N/A</v>
      </c>
      <c r="AG5464" t="e">
        <f>NA()</f>
        <v>#N/A</v>
      </c>
      <c r="AH5464" t="e">
        <f>NA()</f>
        <v>#N/A</v>
      </c>
      <c r="AI5464" t="e">
        <f>NA()</f>
        <v>#N/A</v>
      </c>
      <c r="AJ5464" t="e">
        <f>NA()</f>
        <v>#N/A</v>
      </c>
      <c r="AK5464" t="e">
        <f>NA()</f>
        <v>#N/A</v>
      </c>
      <c r="AL5464" t="e">
        <f>NA()</f>
        <v>#N/A</v>
      </c>
      <c r="AM5464" t="e">
        <f>NA()</f>
        <v>#N/A</v>
      </c>
      <c r="AN5464" t="e">
        <f>NA()</f>
        <v>#N/A</v>
      </c>
      <c r="AO5464" t="e">
        <f>NA()</f>
        <v>#N/A</v>
      </c>
      <c r="AP5464" t="e">
        <f>NA()</f>
        <v>#N/A</v>
      </c>
    </row>
    <row r="5465" spans="31:42" x14ac:dyDescent="0.35">
      <c r="AE5465" s="25">
        <v>43779</v>
      </c>
      <c r="AF5465" t="e">
        <f>NA()</f>
        <v>#N/A</v>
      </c>
      <c r="AG5465" t="e">
        <f>NA()</f>
        <v>#N/A</v>
      </c>
      <c r="AH5465" t="e">
        <f>NA()</f>
        <v>#N/A</v>
      </c>
      <c r="AI5465" t="e">
        <f>NA()</f>
        <v>#N/A</v>
      </c>
      <c r="AJ5465" t="e">
        <f>NA()</f>
        <v>#N/A</v>
      </c>
      <c r="AK5465" t="e">
        <f>NA()</f>
        <v>#N/A</v>
      </c>
      <c r="AL5465" t="e">
        <f>NA()</f>
        <v>#N/A</v>
      </c>
      <c r="AM5465" t="e">
        <f>NA()</f>
        <v>#N/A</v>
      </c>
      <c r="AN5465" t="e">
        <f>NA()</f>
        <v>#N/A</v>
      </c>
      <c r="AO5465" t="e">
        <f>NA()</f>
        <v>#N/A</v>
      </c>
      <c r="AP5465" t="e">
        <f>NA()</f>
        <v>#N/A</v>
      </c>
    </row>
    <row r="5466" spans="31:42" x14ac:dyDescent="0.35">
      <c r="AE5466" s="25">
        <v>43780</v>
      </c>
      <c r="AF5466" t="e">
        <f>NA()</f>
        <v>#N/A</v>
      </c>
      <c r="AG5466" t="e">
        <f>NA()</f>
        <v>#N/A</v>
      </c>
      <c r="AH5466" t="e">
        <f>NA()</f>
        <v>#N/A</v>
      </c>
      <c r="AI5466" t="e">
        <f>NA()</f>
        <v>#N/A</v>
      </c>
      <c r="AJ5466" t="e">
        <f>NA()</f>
        <v>#N/A</v>
      </c>
      <c r="AK5466" t="e">
        <f>NA()</f>
        <v>#N/A</v>
      </c>
      <c r="AL5466" t="e">
        <f>NA()</f>
        <v>#N/A</v>
      </c>
      <c r="AM5466" t="e">
        <f>NA()</f>
        <v>#N/A</v>
      </c>
      <c r="AN5466" s="13">
        <v>1.3579000000000001</v>
      </c>
      <c r="AO5466" t="e">
        <f>NA()</f>
        <v>#N/A</v>
      </c>
      <c r="AP5466" t="e">
        <f>NA()</f>
        <v>#N/A</v>
      </c>
    </row>
    <row r="5467" spans="31:42" x14ac:dyDescent="0.35">
      <c r="AE5467" s="25">
        <v>43781</v>
      </c>
      <c r="AF5467" t="e">
        <f>NA()</f>
        <v>#N/A</v>
      </c>
      <c r="AG5467" t="e">
        <f>NA()</f>
        <v>#N/A</v>
      </c>
      <c r="AH5467" t="e">
        <f>NA()</f>
        <v>#N/A</v>
      </c>
      <c r="AI5467" t="e">
        <f>NA()</f>
        <v>#N/A</v>
      </c>
      <c r="AJ5467" t="e">
        <f>NA()</f>
        <v>#N/A</v>
      </c>
      <c r="AK5467" t="e">
        <f>NA()</f>
        <v>#N/A</v>
      </c>
      <c r="AL5467" t="e">
        <f>NA()</f>
        <v>#N/A</v>
      </c>
      <c r="AM5467" t="e">
        <f>NA()</f>
        <v>#N/A</v>
      </c>
      <c r="AN5467" s="13">
        <v>1.3486</v>
      </c>
      <c r="AO5467" t="e">
        <f>NA()</f>
        <v>#N/A</v>
      </c>
      <c r="AP5467" t="e">
        <f>NA()</f>
        <v>#N/A</v>
      </c>
    </row>
    <row r="5468" spans="31:42" x14ac:dyDescent="0.35">
      <c r="AE5468" s="25">
        <v>43782</v>
      </c>
      <c r="AF5468" t="e">
        <f>NA()</f>
        <v>#N/A</v>
      </c>
      <c r="AG5468" t="e">
        <f>NA()</f>
        <v>#N/A</v>
      </c>
      <c r="AH5468" t="e">
        <f>NA()</f>
        <v>#N/A</v>
      </c>
      <c r="AI5468" t="e">
        <f>NA()</f>
        <v>#N/A</v>
      </c>
      <c r="AJ5468" t="e">
        <f>NA()</f>
        <v>#N/A</v>
      </c>
      <c r="AK5468" t="e">
        <f>NA()</f>
        <v>#N/A</v>
      </c>
      <c r="AL5468" t="e">
        <f>NA()</f>
        <v>#N/A</v>
      </c>
      <c r="AM5468" t="e">
        <f>NA()</f>
        <v>#N/A</v>
      </c>
      <c r="AN5468" s="13">
        <v>1.3404</v>
      </c>
      <c r="AO5468" t="e">
        <f>NA()</f>
        <v>#N/A</v>
      </c>
      <c r="AP5468" t="e">
        <f>NA()</f>
        <v>#N/A</v>
      </c>
    </row>
    <row r="5469" spans="31:42" x14ac:dyDescent="0.35">
      <c r="AE5469" s="25">
        <v>43783</v>
      </c>
      <c r="AF5469" t="e">
        <f>NA()</f>
        <v>#N/A</v>
      </c>
      <c r="AG5469" t="e">
        <f>NA()</f>
        <v>#N/A</v>
      </c>
      <c r="AH5469" t="e">
        <f>NA()</f>
        <v>#N/A</v>
      </c>
      <c r="AI5469" t="e">
        <f>NA()</f>
        <v>#N/A</v>
      </c>
      <c r="AJ5469" t="e">
        <f>NA()</f>
        <v>#N/A</v>
      </c>
      <c r="AK5469" t="e">
        <f>NA()</f>
        <v>#N/A</v>
      </c>
      <c r="AL5469" t="e">
        <f>NA()</f>
        <v>#N/A</v>
      </c>
      <c r="AM5469" t="e">
        <f>NA()</f>
        <v>#N/A</v>
      </c>
      <c r="AN5469" s="13">
        <v>1.3319000000000001</v>
      </c>
      <c r="AO5469" t="e">
        <f>NA()</f>
        <v>#N/A</v>
      </c>
      <c r="AP5469" t="e">
        <f>NA()</f>
        <v>#N/A</v>
      </c>
    </row>
    <row r="5470" spans="31:42" x14ac:dyDescent="0.35">
      <c r="AE5470" s="25">
        <v>43784</v>
      </c>
      <c r="AF5470" t="e">
        <f>NA()</f>
        <v>#N/A</v>
      </c>
      <c r="AG5470" t="e">
        <f>NA()</f>
        <v>#N/A</v>
      </c>
      <c r="AH5470" t="e">
        <f>NA()</f>
        <v>#N/A</v>
      </c>
      <c r="AI5470" t="e">
        <f>NA()</f>
        <v>#N/A</v>
      </c>
      <c r="AJ5470" t="e">
        <f>NA()</f>
        <v>#N/A</v>
      </c>
      <c r="AK5470" t="e">
        <f>NA()</f>
        <v>#N/A</v>
      </c>
      <c r="AL5470" t="e">
        <f>NA()</f>
        <v>#N/A</v>
      </c>
      <c r="AM5470" t="e">
        <f>NA()</f>
        <v>#N/A</v>
      </c>
      <c r="AN5470" s="13">
        <v>1.3160000000000001</v>
      </c>
      <c r="AO5470" t="e">
        <f>NA()</f>
        <v>#N/A</v>
      </c>
      <c r="AP5470" t="e">
        <f>NA()</f>
        <v>#N/A</v>
      </c>
    </row>
    <row r="5471" spans="31:42" x14ac:dyDescent="0.35">
      <c r="AE5471" s="25">
        <v>43785</v>
      </c>
      <c r="AF5471" t="e">
        <f>NA()</f>
        <v>#N/A</v>
      </c>
      <c r="AG5471" t="e">
        <f>NA()</f>
        <v>#N/A</v>
      </c>
      <c r="AH5471" t="e">
        <f>NA()</f>
        <v>#N/A</v>
      </c>
      <c r="AI5471" t="e">
        <f>NA()</f>
        <v>#N/A</v>
      </c>
      <c r="AJ5471" t="e">
        <f>NA()</f>
        <v>#N/A</v>
      </c>
      <c r="AK5471" t="e">
        <f>NA()</f>
        <v>#N/A</v>
      </c>
      <c r="AL5471" t="e">
        <f>NA()</f>
        <v>#N/A</v>
      </c>
      <c r="AM5471" t="e">
        <f>NA()</f>
        <v>#N/A</v>
      </c>
      <c r="AN5471" t="e">
        <f>NA()</f>
        <v>#N/A</v>
      </c>
      <c r="AO5471" t="e">
        <f>NA()</f>
        <v>#N/A</v>
      </c>
      <c r="AP5471" t="e">
        <f>NA()</f>
        <v>#N/A</v>
      </c>
    </row>
    <row r="5472" spans="31:42" x14ac:dyDescent="0.35">
      <c r="AE5472" s="25">
        <v>43786</v>
      </c>
      <c r="AF5472" t="e">
        <f>NA()</f>
        <v>#N/A</v>
      </c>
      <c r="AG5472" t="e">
        <f>NA()</f>
        <v>#N/A</v>
      </c>
      <c r="AH5472" t="e">
        <f>NA()</f>
        <v>#N/A</v>
      </c>
      <c r="AI5472" t="e">
        <f>NA()</f>
        <v>#N/A</v>
      </c>
      <c r="AJ5472" t="e">
        <f>NA()</f>
        <v>#N/A</v>
      </c>
      <c r="AK5472" t="e">
        <f>NA()</f>
        <v>#N/A</v>
      </c>
      <c r="AL5472" t="e">
        <f>NA()</f>
        <v>#N/A</v>
      </c>
      <c r="AM5472" t="e">
        <f>NA()</f>
        <v>#N/A</v>
      </c>
      <c r="AN5472" t="e">
        <f>NA()</f>
        <v>#N/A</v>
      </c>
      <c r="AO5472" t="e">
        <f>NA()</f>
        <v>#N/A</v>
      </c>
      <c r="AP5472" t="e">
        <f>NA()</f>
        <v>#N/A</v>
      </c>
    </row>
    <row r="5473" spans="31:42" x14ac:dyDescent="0.35">
      <c r="AE5473" s="25">
        <v>43787</v>
      </c>
      <c r="AF5473" t="e">
        <f>NA()</f>
        <v>#N/A</v>
      </c>
      <c r="AG5473" t="e">
        <f>NA()</f>
        <v>#N/A</v>
      </c>
      <c r="AH5473" t="e">
        <f>NA()</f>
        <v>#N/A</v>
      </c>
      <c r="AI5473" t="e">
        <f>NA()</f>
        <v>#N/A</v>
      </c>
      <c r="AJ5473" t="e">
        <f>NA()</f>
        <v>#N/A</v>
      </c>
      <c r="AK5473" t="e">
        <f>NA()</f>
        <v>#N/A</v>
      </c>
      <c r="AL5473" t="e">
        <f>NA()</f>
        <v>#N/A</v>
      </c>
      <c r="AM5473" t="e">
        <f>NA()</f>
        <v>#N/A</v>
      </c>
      <c r="AN5473" s="13">
        <v>1.3096000000000001</v>
      </c>
      <c r="AO5473" t="e">
        <f>NA()</f>
        <v>#N/A</v>
      </c>
      <c r="AP5473" t="e">
        <f>NA()</f>
        <v>#N/A</v>
      </c>
    </row>
    <row r="5474" spans="31:42" x14ac:dyDescent="0.35">
      <c r="AE5474" s="25">
        <v>43788</v>
      </c>
      <c r="AF5474" t="e">
        <f>NA()</f>
        <v>#N/A</v>
      </c>
      <c r="AG5474" t="e">
        <f>NA()</f>
        <v>#N/A</v>
      </c>
      <c r="AH5474" t="e">
        <f>NA()</f>
        <v>#N/A</v>
      </c>
      <c r="AI5474" t="e">
        <f>NA()</f>
        <v>#N/A</v>
      </c>
      <c r="AJ5474" t="e">
        <f>NA()</f>
        <v>#N/A</v>
      </c>
      <c r="AK5474" t="e">
        <f>NA()</f>
        <v>#N/A</v>
      </c>
      <c r="AL5474" t="e">
        <f>NA()</f>
        <v>#N/A</v>
      </c>
      <c r="AM5474" t="e">
        <f>NA()</f>
        <v>#N/A</v>
      </c>
      <c r="AN5474" s="13">
        <v>1.3062</v>
      </c>
      <c r="AO5474" t="e">
        <f>NA()</f>
        <v>#N/A</v>
      </c>
      <c r="AP5474" t="e">
        <f>NA()</f>
        <v>#N/A</v>
      </c>
    </row>
    <row r="5475" spans="31:42" x14ac:dyDescent="0.35">
      <c r="AE5475" s="25">
        <v>43789</v>
      </c>
      <c r="AF5475" t="e">
        <f>NA()</f>
        <v>#N/A</v>
      </c>
      <c r="AG5475" t="e">
        <f>NA()</f>
        <v>#N/A</v>
      </c>
      <c r="AH5475" t="e">
        <f>NA()</f>
        <v>#N/A</v>
      </c>
      <c r="AI5475" t="e">
        <f>NA()</f>
        <v>#N/A</v>
      </c>
      <c r="AJ5475" t="e">
        <f>NA()</f>
        <v>#N/A</v>
      </c>
      <c r="AK5475" t="e">
        <f>NA()</f>
        <v>#N/A</v>
      </c>
      <c r="AL5475" t="e">
        <f>NA()</f>
        <v>#N/A</v>
      </c>
      <c r="AM5475" t="e">
        <f>NA()</f>
        <v>#N/A</v>
      </c>
      <c r="AN5475" s="13">
        <v>1.3071999999999999</v>
      </c>
      <c r="AO5475" t="e">
        <f>NA()</f>
        <v>#N/A</v>
      </c>
      <c r="AP5475" t="e">
        <f>NA()</f>
        <v>#N/A</v>
      </c>
    </row>
    <row r="5476" spans="31:42" x14ac:dyDescent="0.35">
      <c r="AE5476" s="25">
        <v>43790</v>
      </c>
      <c r="AF5476" t="e">
        <f>NA()</f>
        <v>#N/A</v>
      </c>
      <c r="AG5476" t="e">
        <f>NA()</f>
        <v>#N/A</v>
      </c>
      <c r="AH5476" t="e">
        <f>NA()</f>
        <v>#N/A</v>
      </c>
      <c r="AI5476" t="e">
        <f>NA()</f>
        <v>#N/A</v>
      </c>
      <c r="AJ5476" t="e">
        <f>NA()</f>
        <v>#N/A</v>
      </c>
      <c r="AK5476" t="e">
        <f>NA()</f>
        <v>#N/A</v>
      </c>
      <c r="AL5476" t="e">
        <f>NA()</f>
        <v>#N/A</v>
      </c>
      <c r="AM5476" t="e">
        <f>NA()</f>
        <v>#N/A</v>
      </c>
      <c r="AN5476" s="13">
        <v>1.3095000000000001</v>
      </c>
      <c r="AO5476" t="e">
        <f>NA()</f>
        <v>#N/A</v>
      </c>
      <c r="AP5476" t="e">
        <f>NA()</f>
        <v>#N/A</v>
      </c>
    </row>
    <row r="5477" spans="31:42" x14ac:dyDescent="0.35">
      <c r="AE5477" s="25">
        <v>43791</v>
      </c>
      <c r="AF5477" t="e">
        <f>NA()</f>
        <v>#N/A</v>
      </c>
      <c r="AG5477" t="e">
        <f>NA()</f>
        <v>#N/A</v>
      </c>
      <c r="AH5477" t="e">
        <f>NA()</f>
        <v>#N/A</v>
      </c>
      <c r="AI5477" t="e">
        <f>NA()</f>
        <v>#N/A</v>
      </c>
      <c r="AJ5477" t="e">
        <f>NA()</f>
        <v>#N/A</v>
      </c>
      <c r="AK5477" t="e">
        <f>NA()</f>
        <v>#N/A</v>
      </c>
      <c r="AL5477" t="e">
        <f>NA()</f>
        <v>#N/A</v>
      </c>
      <c r="AM5477" t="e">
        <f>NA()</f>
        <v>#N/A</v>
      </c>
      <c r="AN5477" s="13">
        <v>1.3184</v>
      </c>
      <c r="AO5477" t="e">
        <f>NA()</f>
        <v>#N/A</v>
      </c>
      <c r="AP5477" t="e">
        <f>NA()</f>
        <v>#N/A</v>
      </c>
    </row>
    <row r="5478" spans="31:42" x14ac:dyDescent="0.35">
      <c r="AE5478" s="25">
        <v>43792</v>
      </c>
      <c r="AF5478" t="e">
        <f>NA()</f>
        <v>#N/A</v>
      </c>
      <c r="AG5478" t="e">
        <f>NA()</f>
        <v>#N/A</v>
      </c>
      <c r="AH5478" t="e">
        <f>NA()</f>
        <v>#N/A</v>
      </c>
      <c r="AI5478" t="e">
        <f>NA()</f>
        <v>#N/A</v>
      </c>
      <c r="AJ5478" t="e">
        <f>NA()</f>
        <v>#N/A</v>
      </c>
      <c r="AK5478" t="e">
        <f>NA()</f>
        <v>#N/A</v>
      </c>
      <c r="AL5478" t="e">
        <f>NA()</f>
        <v>#N/A</v>
      </c>
      <c r="AM5478" t="e">
        <f>NA()</f>
        <v>#N/A</v>
      </c>
      <c r="AN5478" t="e">
        <f>NA()</f>
        <v>#N/A</v>
      </c>
      <c r="AO5478" t="e">
        <f>NA()</f>
        <v>#N/A</v>
      </c>
      <c r="AP5478" t="e">
        <f>NA()</f>
        <v>#N/A</v>
      </c>
    </row>
    <row r="5479" spans="31:42" x14ac:dyDescent="0.35">
      <c r="AE5479" s="25">
        <v>43793</v>
      </c>
      <c r="AF5479" t="e">
        <f>NA()</f>
        <v>#N/A</v>
      </c>
      <c r="AG5479" t="e">
        <f>NA()</f>
        <v>#N/A</v>
      </c>
      <c r="AH5479" t="e">
        <f>NA()</f>
        <v>#N/A</v>
      </c>
      <c r="AI5479" t="e">
        <f>NA()</f>
        <v>#N/A</v>
      </c>
      <c r="AJ5479" t="e">
        <f>NA()</f>
        <v>#N/A</v>
      </c>
      <c r="AK5479" t="e">
        <f>NA()</f>
        <v>#N/A</v>
      </c>
      <c r="AL5479" t="e">
        <f>NA()</f>
        <v>#N/A</v>
      </c>
      <c r="AM5479" t="e">
        <f>NA()</f>
        <v>#N/A</v>
      </c>
      <c r="AN5479" t="e">
        <f>NA()</f>
        <v>#N/A</v>
      </c>
      <c r="AO5479" t="e">
        <f>NA()</f>
        <v>#N/A</v>
      </c>
      <c r="AP5479" t="e">
        <f>NA()</f>
        <v>#N/A</v>
      </c>
    </row>
    <row r="5480" spans="31:42" x14ac:dyDescent="0.35">
      <c r="AE5480" s="25">
        <v>43794</v>
      </c>
      <c r="AF5480" t="e">
        <f>NA()</f>
        <v>#N/A</v>
      </c>
      <c r="AG5480" t="e">
        <f>NA()</f>
        <v>#N/A</v>
      </c>
      <c r="AH5480" t="e">
        <f>NA()</f>
        <v>#N/A</v>
      </c>
      <c r="AI5480" t="e">
        <f>NA()</f>
        <v>#N/A</v>
      </c>
      <c r="AJ5480" t="e">
        <f>NA()</f>
        <v>#N/A</v>
      </c>
      <c r="AK5480" t="e">
        <f>NA()</f>
        <v>#N/A</v>
      </c>
      <c r="AL5480" t="e">
        <f>NA()</f>
        <v>#N/A</v>
      </c>
      <c r="AM5480" t="e">
        <f>NA()</f>
        <v>#N/A</v>
      </c>
      <c r="AN5480" s="13">
        <v>1.3211999999999999</v>
      </c>
      <c r="AO5480" t="e">
        <f>NA()</f>
        <v>#N/A</v>
      </c>
      <c r="AP5480" t="e">
        <f>NA()</f>
        <v>#N/A</v>
      </c>
    </row>
    <row r="5481" spans="31:42" x14ac:dyDescent="0.35">
      <c r="AE5481" s="25">
        <v>43795</v>
      </c>
      <c r="AF5481" t="e">
        <f>NA()</f>
        <v>#N/A</v>
      </c>
      <c r="AG5481" t="e">
        <f>NA()</f>
        <v>#N/A</v>
      </c>
      <c r="AH5481" t="e">
        <f>NA()</f>
        <v>#N/A</v>
      </c>
      <c r="AI5481" t="e">
        <f>NA()</f>
        <v>#N/A</v>
      </c>
      <c r="AJ5481" t="e">
        <f>NA()</f>
        <v>#N/A</v>
      </c>
      <c r="AK5481" t="e">
        <f>NA()</f>
        <v>#N/A</v>
      </c>
      <c r="AL5481" t="e">
        <f>NA()</f>
        <v>#N/A</v>
      </c>
      <c r="AM5481" t="e">
        <f>NA()</f>
        <v>#N/A</v>
      </c>
      <c r="AN5481" s="13">
        <v>1.3232999999999999</v>
      </c>
      <c r="AO5481" t="e">
        <f>NA()</f>
        <v>#N/A</v>
      </c>
      <c r="AP5481" t="e">
        <f>NA()</f>
        <v>#N/A</v>
      </c>
    </row>
    <row r="5482" spans="31:42" x14ac:dyDescent="0.35">
      <c r="AE5482" s="25">
        <v>43796</v>
      </c>
      <c r="AF5482" t="e">
        <f>NA()</f>
        <v>#N/A</v>
      </c>
      <c r="AG5482" t="e">
        <f>NA()</f>
        <v>#N/A</v>
      </c>
      <c r="AH5482" t="e">
        <f>NA()</f>
        <v>#N/A</v>
      </c>
      <c r="AI5482" t="e">
        <f>NA()</f>
        <v>#N/A</v>
      </c>
      <c r="AJ5482" t="e">
        <f>NA()</f>
        <v>#N/A</v>
      </c>
      <c r="AK5482" t="e">
        <f>NA()</f>
        <v>#N/A</v>
      </c>
      <c r="AL5482" t="e">
        <f>NA()</f>
        <v>#N/A</v>
      </c>
      <c r="AM5482" t="e">
        <f>NA()</f>
        <v>#N/A</v>
      </c>
      <c r="AN5482" s="13">
        <v>1.323</v>
      </c>
      <c r="AO5482" t="e">
        <f>NA()</f>
        <v>#N/A</v>
      </c>
      <c r="AP5482" t="e">
        <f>NA()</f>
        <v>#N/A</v>
      </c>
    </row>
    <row r="5483" spans="31:42" x14ac:dyDescent="0.35">
      <c r="AE5483" s="25">
        <v>43797</v>
      </c>
      <c r="AF5483" t="e">
        <f>NA()</f>
        <v>#N/A</v>
      </c>
      <c r="AG5483" t="e">
        <f>NA()</f>
        <v>#N/A</v>
      </c>
      <c r="AH5483" t="e">
        <f>NA()</f>
        <v>#N/A</v>
      </c>
      <c r="AI5483" t="e">
        <f>NA()</f>
        <v>#N/A</v>
      </c>
      <c r="AJ5483" t="e">
        <f>NA()</f>
        <v>#N/A</v>
      </c>
      <c r="AK5483" t="e">
        <f>NA()</f>
        <v>#N/A</v>
      </c>
      <c r="AL5483" t="e">
        <f>NA()</f>
        <v>#N/A</v>
      </c>
      <c r="AM5483" t="e">
        <f>NA()</f>
        <v>#N/A</v>
      </c>
      <c r="AN5483" s="13">
        <v>1.3206</v>
      </c>
      <c r="AO5483" t="e">
        <f>NA()</f>
        <v>#N/A</v>
      </c>
      <c r="AP5483" t="e">
        <f>NA()</f>
        <v>#N/A</v>
      </c>
    </row>
    <row r="5484" spans="31:42" x14ac:dyDescent="0.35">
      <c r="AE5484" s="25">
        <v>43798</v>
      </c>
      <c r="AF5484" t="e">
        <f>NA()</f>
        <v>#N/A</v>
      </c>
      <c r="AG5484" t="e">
        <f>NA()</f>
        <v>#N/A</v>
      </c>
      <c r="AH5484" t="e">
        <f>NA()</f>
        <v>#N/A</v>
      </c>
      <c r="AI5484" t="e">
        <f>NA()</f>
        <v>#N/A</v>
      </c>
      <c r="AJ5484" t="e">
        <f>NA()</f>
        <v>#N/A</v>
      </c>
      <c r="AK5484" t="e">
        <f>NA()</f>
        <v>#N/A</v>
      </c>
      <c r="AL5484" t="e">
        <f>NA()</f>
        <v>#N/A</v>
      </c>
      <c r="AM5484" t="e">
        <f>NA()</f>
        <v>#N/A</v>
      </c>
      <c r="AN5484" s="13">
        <v>1.3102</v>
      </c>
      <c r="AO5484" t="e">
        <f>NA()</f>
        <v>#N/A</v>
      </c>
      <c r="AP5484" t="e">
        <f>NA()</f>
        <v>#N/A</v>
      </c>
    </row>
    <row r="5485" spans="31:42" x14ac:dyDescent="0.35">
      <c r="AE5485" s="25">
        <v>43799</v>
      </c>
      <c r="AF5485" t="e">
        <f>NA()</f>
        <v>#N/A</v>
      </c>
      <c r="AG5485" t="e">
        <f>NA()</f>
        <v>#N/A</v>
      </c>
      <c r="AH5485" t="e">
        <f>NA()</f>
        <v>#N/A</v>
      </c>
      <c r="AI5485" t="e">
        <f>NA()</f>
        <v>#N/A</v>
      </c>
      <c r="AJ5485" t="e">
        <f>NA()</f>
        <v>#N/A</v>
      </c>
      <c r="AK5485" t="e">
        <f>NA()</f>
        <v>#N/A</v>
      </c>
      <c r="AL5485" t="e">
        <f>NA()</f>
        <v>#N/A</v>
      </c>
      <c r="AM5485" t="e">
        <f>NA()</f>
        <v>#N/A</v>
      </c>
      <c r="AN5485" t="e">
        <f>NA()</f>
        <v>#N/A</v>
      </c>
      <c r="AO5485" t="e">
        <f>NA()</f>
        <v>#N/A</v>
      </c>
      <c r="AP5485" t="e">
        <f>NA()</f>
        <v>#N/A</v>
      </c>
    </row>
    <row r="5486" spans="31:42" x14ac:dyDescent="0.35">
      <c r="AE5486" s="25">
        <v>43800</v>
      </c>
      <c r="AF5486" s="13">
        <v>48.695511449999998</v>
      </c>
      <c r="AG5486" s="22">
        <v>-0.35631934999999998</v>
      </c>
      <c r="AH5486" s="22">
        <v>-0.35631934999999998</v>
      </c>
      <c r="AI5486" s="13">
        <v>6.8035830000000005E-2</v>
      </c>
      <c r="AJ5486" s="13">
        <v>7.9325000000000001</v>
      </c>
      <c r="AK5486" s="22">
        <v>-0.35631934999999998</v>
      </c>
      <c r="AL5486" s="13">
        <v>7.0842568200000002</v>
      </c>
      <c r="AM5486" s="13">
        <v>20.657896449999999</v>
      </c>
      <c r="AN5486" t="e">
        <f>NA()</f>
        <v>#N/A</v>
      </c>
      <c r="AO5486" s="13">
        <v>2.2375143500000001</v>
      </c>
      <c r="AP5486" t="e">
        <f>NA()</f>
        <v>#N/A</v>
      </c>
    </row>
    <row r="5487" spans="31:42" x14ac:dyDescent="0.35">
      <c r="AE5487" s="25">
        <v>43801</v>
      </c>
      <c r="AF5487" t="e">
        <f>NA()</f>
        <v>#N/A</v>
      </c>
      <c r="AG5487" t="e">
        <f>NA()</f>
        <v>#N/A</v>
      </c>
      <c r="AH5487" t="e">
        <f>NA()</f>
        <v>#N/A</v>
      </c>
      <c r="AI5487" t="e">
        <f>NA()</f>
        <v>#N/A</v>
      </c>
      <c r="AJ5487" t="e">
        <f>NA()</f>
        <v>#N/A</v>
      </c>
      <c r="AK5487" t="e">
        <f>NA()</f>
        <v>#N/A</v>
      </c>
      <c r="AL5487" t="e">
        <f>NA()</f>
        <v>#N/A</v>
      </c>
      <c r="AM5487" t="e">
        <f>NA()</f>
        <v>#N/A</v>
      </c>
      <c r="AN5487" s="13">
        <v>1.3109999999999999</v>
      </c>
      <c r="AO5487" t="e">
        <f>NA()</f>
        <v>#N/A</v>
      </c>
      <c r="AP5487" t="e">
        <f>NA()</f>
        <v>#N/A</v>
      </c>
    </row>
    <row r="5488" spans="31:42" x14ac:dyDescent="0.35">
      <c r="AE5488" s="25">
        <v>43802</v>
      </c>
      <c r="AF5488" t="e">
        <f>NA()</f>
        <v>#N/A</v>
      </c>
      <c r="AG5488" t="e">
        <f>NA()</f>
        <v>#N/A</v>
      </c>
      <c r="AH5488" t="e">
        <f>NA()</f>
        <v>#N/A</v>
      </c>
      <c r="AI5488" t="e">
        <f>NA()</f>
        <v>#N/A</v>
      </c>
      <c r="AJ5488" t="e">
        <f>NA()</f>
        <v>#N/A</v>
      </c>
      <c r="AK5488" t="e">
        <f>NA()</f>
        <v>#N/A</v>
      </c>
      <c r="AL5488" t="e">
        <f>NA()</f>
        <v>#N/A</v>
      </c>
      <c r="AM5488" t="e">
        <f>NA()</f>
        <v>#N/A</v>
      </c>
      <c r="AN5488" s="13">
        <v>1.3082</v>
      </c>
      <c r="AO5488" t="e">
        <f>NA()</f>
        <v>#N/A</v>
      </c>
      <c r="AP5488" t="e">
        <f>NA()</f>
        <v>#N/A</v>
      </c>
    </row>
    <row r="5489" spans="31:42" x14ac:dyDescent="0.35">
      <c r="AE5489" s="25">
        <v>43803</v>
      </c>
      <c r="AF5489" t="e">
        <f>NA()</f>
        <v>#N/A</v>
      </c>
      <c r="AG5489" t="e">
        <f>NA()</f>
        <v>#N/A</v>
      </c>
      <c r="AH5489" t="e">
        <f>NA()</f>
        <v>#N/A</v>
      </c>
      <c r="AI5489" t="e">
        <f>NA()</f>
        <v>#N/A</v>
      </c>
      <c r="AJ5489" t="e">
        <f>NA()</f>
        <v>#N/A</v>
      </c>
      <c r="AK5489" t="e">
        <f>NA()</f>
        <v>#N/A</v>
      </c>
      <c r="AL5489" t="e">
        <f>NA()</f>
        <v>#N/A</v>
      </c>
      <c r="AM5489" t="e">
        <f>NA()</f>
        <v>#N/A</v>
      </c>
      <c r="AN5489" s="13">
        <v>1.3042</v>
      </c>
      <c r="AO5489" t="e">
        <f>NA()</f>
        <v>#N/A</v>
      </c>
      <c r="AP5489" t="e">
        <f>NA()</f>
        <v>#N/A</v>
      </c>
    </row>
    <row r="5490" spans="31:42" x14ac:dyDescent="0.35">
      <c r="AE5490" s="25">
        <v>43804</v>
      </c>
      <c r="AF5490" t="e">
        <f>NA()</f>
        <v>#N/A</v>
      </c>
      <c r="AG5490" t="e">
        <f>NA()</f>
        <v>#N/A</v>
      </c>
      <c r="AH5490" t="e">
        <f>NA()</f>
        <v>#N/A</v>
      </c>
      <c r="AI5490" t="e">
        <f>NA()</f>
        <v>#N/A</v>
      </c>
      <c r="AJ5490" t="e">
        <f>NA()</f>
        <v>#N/A</v>
      </c>
      <c r="AK5490" t="e">
        <f>NA()</f>
        <v>#N/A</v>
      </c>
      <c r="AL5490" t="e">
        <f>NA()</f>
        <v>#N/A</v>
      </c>
      <c r="AM5490" t="e">
        <f>NA()</f>
        <v>#N/A</v>
      </c>
      <c r="AN5490" s="13">
        <v>1.3009999999999999</v>
      </c>
      <c r="AO5490" t="e">
        <f>NA()</f>
        <v>#N/A</v>
      </c>
      <c r="AP5490" t="e">
        <f>NA()</f>
        <v>#N/A</v>
      </c>
    </row>
    <row r="5491" spans="31:42" x14ac:dyDescent="0.35">
      <c r="AE5491" s="25">
        <v>43805</v>
      </c>
      <c r="AF5491" t="e">
        <f>NA()</f>
        <v>#N/A</v>
      </c>
      <c r="AG5491" t="e">
        <f>NA()</f>
        <v>#N/A</v>
      </c>
      <c r="AH5491" t="e">
        <f>NA()</f>
        <v>#N/A</v>
      </c>
      <c r="AI5491" t="e">
        <f>NA()</f>
        <v>#N/A</v>
      </c>
      <c r="AJ5491" t="e">
        <f>NA()</f>
        <v>#N/A</v>
      </c>
      <c r="AK5491" t="e">
        <f>NA()</f>
        <v>#N/A</v>
      </c>
      <c r="AL5491" t="e">
        <f>NA()</f>
        <v>#N/A</v>
      </c>
      <c r="AM5491" t="e">
        <f>NA()</f>
        <v>#N/A</v>
      </c>
      <c r="AN5491" s="13">
        <v>1.2914000000000001</v>
      </c>
      <c r="AO5491" t="e">
        <f>NA()</f>
        <v>#N/A</v>
      </c>
      <c r="AP5491" t="e">
        <f>NA()</f>
        <v>#N/A</v>
      </c>
    </row>
    <row r="5492" spans="31:42" x14ac:dyDescent="0.35">
      <c r="AE5492" s="25">
        <v>43806</v>
      </c>
      <c r="AF5492" t="e">
        <f>NA()</f>
        <v>#N/A</v>
      </c>
      <c r="AG5492" t="e">
        <f>NA()</f>
        <v>#N/A</v>
      </c>
      <c r="AH5492" t="e">
        <f>NA()</f>
        <v>#N/A</v>
      </c>
      <c r="AI5492" t="e">
        <f>NA()</f>
        <v>#N/A</v>
      </c>
      <c r="AJ5492" t="e">
        <f>NA()</f>
        <v>#N/A</v>
      </c>
      <c r="AK5492" t="e">
        <f>NA()</f>
        <v>#N/A</v>
      </c>
      <c r="AL5492" t="e">
        <f>NA()</f>
        <v>#N/A</v>
      </c>
      <c r="AM5492" t="e">
        <f>NA()</f>
        <v>#N/A</v>
      </c>
      <c r="AN5492" t="e">
        <f>NA()</f>
        <v>#N/A</v>
      </c>
      <c r="AO5492" t="e">
        <f>NA()</f>
        <v>#N/A</v>
      </c>
      <c r="AP5492" t="e">
        <f>NA()</f>
        <v>#N/A</v>
      </c>
    </row>
    <row r="5493" spans="31:42" x14ac:dyDescent="0.35">
      <c r="AE5493" s="25">
        <v>43807</v>
      </c>
      <c r="AF5493" t="e">
        <f>NA()</f>
        <v>#N/A</v>
      </c>
      <c r="AG5493" t="e">
        <f>NA()</f>
        <v>#N/A</v>
      </c>
      <c r="AH5493" t="e">
        <f>NA()</f>
        <v>#N/A</v>
      </c>
      <c r="AI5493" t="e">
        <f>NA()</f>
        <v>#N/A</v>
      </c>
      <c r="AJ5493" t="e">
        <f>NA()</f>
        <v>#N/A</v>
      </c>
      <c r="AK5493" t="e">
        <f>NA()</f>
        <v>#N/A</v>
      </c>
      <c r="AL5493" t="e">
        <f>NA()</f>
        <v>#N/A</v>
      </c>
      <c r="AM5493" t="e">
        <f>NA()</f>
        <v>#N/A</v>
      </c>
      <c r="AN5493" t="e">
        <f>NA()</f>
        <v>#N/A</v>
      </c>
      <c r="AO5493" t="e">
        <f>NA()</f>
        <v>#N/A</v>
      </c>
      <c r="AP5493" t="e">
        <f>NA()</f>
        <v>#N/A</v>
      </c>
    </row>
    <row r="5494" spans="31:42" x14ac:dyDescent="0.35">
      <c r="AE5494" s="25">
        <v>43808</v>
      </c>
      <c r="AF5494" t="e">
        <f>NA()</f>
        <v>#N/A</v>
      </c>
      <c r="AG5494" t="e">
        <f>NA()</f>
        <v>#N/A</v>
      </c>
      <c r="AH5494" t="e">
        <f>NA()</f>
        <v>#N/A</v>
      </c>
      <c r="AI5494" t="e">
        <f>NA()</f>
        <v>#N/A</v>
      </c>
      <c r="AJ5494" t="e">
        <f>NA()</f>
        <v>#N/A</v>
      </c>
      <c r="AK5494" t="e">
        <f>NA()</f>
        <v>#N/A</v>
      </c>
      <c r="AL5494" t="e">
        <f>NA()</f>
        <v>#N/A</v>
      </c>
      <c r="AM5494" t="e">
        <f>NA()</f>
        <v>#N/A</v>
      </c>
      <c r="AN5494" s="13">
        <v>1.2874000000000001</v>
      </c>
      <c r="AO5494" t="e">
        <f>NA()</f>
        <v>#N/A</v>
      </c>
      <c r="AP5494" t="e">
        <f>NA()</f>
        <v>#N/A</v>
      </c>
    </row>
    <row r="5495" spans="31:42" x14ac:dyDescent="0.35">
      <c r="AE5495" s="25">
        <v>43809</v>
      </c>
      <c r="AF5495" t="e">
        <f>NA()</f>
        <v>#N/A</v>
      </c>
      <c r="AG5495" t="e">
        <f>NA()</f>
        <v>#N/A</v>
      </c>
      <c r="AH5495" t="e">
        <f>NA()</f>
        <v>#N/A</v>
      </c>
      <c r="AI5495" t="e">
        <f>NA()</f>
        <v>#N/A</v>
      </c>
      <c r="AJ5495" t="e">
        <f>NA()</f>
        <v>#N/A</v>
      </c>
      <c r="AK5495" t="e">
        <f>NA()</f>
        <v>#N/A</v>
      </c>
      <c r="AL5495" t="e">
        <f>NA()</f>
        <v>#N/A</v>
      </c>
      <c r="AM5495" t="e">
        <f>NA()</f>
        <v>#N/A</v>
      </c>
      <c r="AN5495" s="13">
        <v>1.2843</v>
      </c>
      <c r="AO5495" t="e">
        <f>NA()</f>
        <v>#N/A</v>
      </c>
      <c r="AP5495" t="e">
        <f>NA()</f>
        <v>#N/A</v>
      </c>
    </row>
    <row r="5496" spans="31:42" x14ac:dyDescent="0.35">
      <c r="AE5496" s="25">
        <v>43810</v>
      </c>
      <c r="AF5496" t="e">
        <f>NA()</f>
        <v>#N/A</v>
      </c>
      <c r="AG5496" t="e">
        <f>NA()</f>
        <v>#N/A</v>
      </c>
      <c r="AH5496" t="e">
        <f>NA()</f>
        <v>#N/A</v>
      </c>
      <c r="AI5496" t="e">
        <f>NA()</f>
        <v>#N/A</v>
      </c>
      <c r="AJ5496" t="e">
        <f>NA()</f>
        <v>#N/A</v>
      </c>
      <c r="AK5496" t="e">
        <f>NA()</f>
        <v>#N/A</v>
      </c>
      <c r="AL5496" t="e">
        <f>NA()</f>
        <v>#N/A</v>
      </c>
      <c r="AM5496" t="e">
        <f>NA()</f>
        <v>#N/A</v>
      </c>
      <c r="AN5496" s="13">
        <v>1.2805</v>
      </c>
      <c r="AO5496" t="e">
        <f>NA()</f>
        <v>#N/A</v>
      </c>
      <c r="AP5496" t="e">
        <f>NA()</f>
        <v>#N/A</v>
      </c>
    </row>
    <row r="5497" spans="31:42" x14ac:dyDescent="0.35">
      <c r="AE5497" s="25">
        <v>43811</v>
      </c>
      <c r="AF5497" t="e">
        <f>NA()</f>
        <v>#N/A</v>
      </c>
      <c r="AG5497" t="e">
        <f>NA()</f>
        <v>#N/A</v>
      </c>
      <c r="AH5497" t="e">
        <f>NA()</f>
        <v>#N/A</v>
      </c>
      <c r="AI5497" t="e">
        <f>NA()</f>
        <v>#N/A</v>
      </c>
      <c r="AJ5497" t="e">
        <f>NA()</f>
        <v>#N/A</v>
      </c>
      <c r="AK5497" t="e">
        <f>NA()</f>
        <v>#N/A</v>
      </c>
      <c r="AL5497" t="e">
        <f>NA()</f>
        <v>#N/A</v>
      </c>
      <c r="AM5497" t="e">
        <f>NA()</f>
        <v>#N/A</v>
      </c>
      <c r="AN5497" s="13">
        <v>1.2754000000000001</v>
      </c>
      <c r="AO5497" t="e">
        <f>NA()</f>
        <v>#N/A</v>
      </c>
      <c r="AP5497" t="e">
        <f>NA()</f>
        <v>#N/A</v>
      </c>
    </row>
    <row r="5498" spans="31:42" x14ac:dyDescent="0.35">
      <c r="AE5498" s="25">
        <v>43812</v>
      </c>
      <c r="AF5498" t="e">
        <f>NA()</f>
        <v>#N/A</v>
      </c>
      <c r="AG5498" t="e">
        <f>NA()</f>
        <v>#N/A</v>
      </c>
      <c r="AH5498" t="e">
        <f>NA()</f>
        <v>#N/A</v>
      </c>
      <c r="AI5498" t="e">
        <f>NA()</f>
        <v>#N/A</v>
      </c>
      <c r="AJ5498" t="e">
        <f>NA()</f>
        <v>#N/A</v>
      </c>
      <c r="AK5498" t="e">
        <f>NA()</f>
        <v>#N/A</v>
      </c>
      <c r="AL5498" t="e">
        <f>NA()</f>
        <v>#N/A</v>
      </c>
      <c r="AM5498" t="e">
        <f>NA()</f>
        <v>#N/A</v>
      </c>
      <c r="AN5498" s="13">
        <v>1.2644</v>
      </c>
      <c r="AO5498" t="e">
        <f>NA()</f>
        <v>#N/A</v>
      </c>
      <c r="AP5498" t="e">
        <f>NA()</f>
        <v>#N/A</v>
      </c>
    </row>
    <row r="5499" spans="31:42" x14ac:dyDescent="0.35">
      <c r="AE5499" s="25">
        <v>43813</v>
      </c>
      <c r="AF5499" t="e">
        <f>NA()</f>
        <v>#N/A</v>
      </c>
      <c r="AG5499" t="e">
        <f>NA()</f>
        <v>#N/A</v>
      </c>
      <c r="AH5499" t="e">
        <f>NA()</f>
        <v>#N/A</v>
      </c>
      <c r="AI5499" t="e">
        <f>NA()</f>
        <v>#N/A</v>
      </c>
      <c r="AJ5499" t="e">
        <f>NA()</f>
        <v>#N/A</v>
      </c>
      <c r="AK5499" t="e">
        <f>NA()</f>
        <v>#N/A</v>
      </c>
      <c r="AL5499" t="e">
        <f>NA()</f>
        <v>#N/A</v>
      </c>
      <c r="AM5499" t="e">
        <f>NA()</f>
        <v>#N/A</v>
      </c>
      <c r="AN5499" t="e">
        <f>NA()</f>
        <v>#N/A</v>
      </c>
      <c r="AO5499" t="e">
        <f>NA()</f>
        <v>#N/A</v>
      </c>
      <c r="AP5499" t="e">
        <f>NA()</f>
        <v>#N/A</v>
      </c>
    </row>
    <row r="5500" spans="31:42" x14ac:dyDescent="0.35">
      <c r="AE5500" s="25">
        <v>43814</v>
      </c>
      <c r="AF5500" t="e">
        <f>NA()</f>
        <v>#N/A</v>
      </c>
      <c r="AG5500" t="e">
        <f>NA()</f>
        <v>#N/A</v>
      </c>
      <c r="AH5500" t="e">
        <f>NA()</f>
        <v>#N/A</v>
      </c>
      <c r="AI5500" t="e">
        <f>NA()</f>
        <v>#N/A</v>
      </c>
      <c r="AJ5500" t="e">
        <f>NA()</f>
        <v>#N/A</v>
      </c>
      <c r="AK5500" t="e">
        <f>NA()</f>
        <v>#N/A</v>
      </c>
      <c r="AL5500" t="e">
        <f>NA()</f>
        <v>#N/A</v>
      </c>
      <c r="AM5500" t="e">
        <f>NA()</f>
        <v>#N/A</v>
      </c>
      <c r="AN5500" t="e">
        <f>NA()</f>
        <v>#N/A</v>
      </c>
      <c r="AO5500" t="e">
        <f>NA()</f>
        <v>#N/A</v>
      </c>
      <c r="AP5500" t="e">
        <f>NA()</f>
        <v>#N/A</v>
      </c>
    </row>
    <row r="5501" spans="31:42" x14ac:dyDescent="0.35">
      <c r="AE5501" s="25">
        <v>43815</v>
      </c>
      <c r="AF5501" t="e">
        <f>NA()</f>
        <v>#N/A</v>
      </c>
      <c r="AG5501" t="e">
        <f>NA()</f>
        <v>#N/A</v>
      </c>
      <c r="AH5501" t="e">
        <f>NA()</f>
        <v>#N/A</v>
      </c>
      <c r="AI5501" t="e">
        <f>NA()</f>
        <v>#N/A</v>
      </c>
      <c r="AJ5501" t="e">
        <f>NA()</f>
        <v>#N/A</v>
      </c>
      <c r="AK5501" t="e">
        <f>NA()</f>
        <v>#N/A</v>
      </c>
      <c r="AL5501" t="e">
        <f>NA()</f>
        <v>#N/A</v>
      </c>
      <c r="AM5501" t="e">
        <f>NA()</f>
        <v>#N/A</v>
      </c>
      <c r="AN5501" s="13">
        <v>1.2546999999999999</v>
      </c>
      <c r="AO5501" t="e">
        <f>NA()</f>
        <v>#N/A</v>
      </c>
      <c r="AP5501" t="e">
        <f>NA()</f>
        <v>#N/A</v>
      </c>
    </row>
    <row r="5502" spans="31:42" x14ac:dyDescent="0.35">
      <c r="AE5502" s="25">
        <v>43816</v>
      </c>
      <c r="AF5502" t="e">
        <f>NA()</f>
        <v>#N/A</v>
      </c>
      <c r="AG5502" t="e">
        <f>NA()</f>
        <v>#N/A</v>
      </c>
      <c r="AH5502" t="e">
        <f>NA()</f>
        <v>#N/A</v>
      </c>
      <c r="AI5502" t="e">
        <f>NA()</f>
        <v>#N/A</v>
      </c>
      <c r="AJ5502" t="e">
        <f>NA()</f>
        <v>#N/A</v>
      </c>
      <c r="AK5502" t="e">
        <f>NA()</f>
        <v>#N/A</v>
      </c>
      <c r="AL5502" t="e">
        <f>NA()</f>
        <v>#N/A</v>
      </c>
      <c r="AM5502" t="e">
        <f>NA()</f>
        <v>#N/A</v>
      </c>
      <c r="AN5502" s="13">
        <v>1.2444</v>
      </c>
      <c r="AO5502" t="e">
        <f>NA()</f>
        <v>#N/A</v>
      </c>
      <c r="AP5502" t="e">
        <f>NA()</f>
        <v>#N/A</v>
      </c>
    </row>
    <row r="5503" spans="31:42" x14ac:dyDescent="0.35">
      <c r="AE5503" s="25">
        <v>43817</v>
      </c>
      <c r="AF5503" t="e">
        <f>NA()</f>
        <v>#N/A</v>
      </c>
      <c r="AG5503" t="e">
        <f>NA()</f>
        <v>#N/A</v>
      </c>
      <c r="AH5503" t="e">
        <f>NA()</f>
        <v>#N/A</v>
      </c>
      <c r="AI5503" t="e">
        <f>NA()</f>
        <v>#N/A</v>
      </c>
      <c r="AJ5503" t="e">
        <f>NA()</f>
        <v>#N/A</v>
      </c>
      <c r="AK5503" t="e">
        <f>NA()</f>
        <v>#N/A</v>
      </c>
      <c r="AL5503" t="e">
        <f>NA()</f>
        <v>#N/A</v>
      </c>
      <c r="AM5503" t="e">
        <f>NA()</f>
        <v>#N/A</v>
      </c>
      <c r="AN5503" s="13">
        <v>1.2342</v>
      </c>
      <c r="AO5503" t="e">
        <f>NA()</f>
        <v>#N/A</v>
      </c>
      <c r="AP5503" t="e">
        <f>NA()</f>
        <v>#N/A</v>
      </c>
    </row>
    <row r="5504" spans="31:42" x14ac:dyDescent="0.35">
      <c r="AE5504" s="25">
        <v>43818</v>
      </c>
      <c r="AF5504" t="e">
        <f>NA()</f>
        <v>#N/A</v>
      </c>
      <c r="AG5504" t="e">
        <f>NA()</f>
        <v>#N/A</v>
      </c>
      <c r="AH5504" t="e">
        <f>NA()</f>
        <v>#N/A</v>
      </c>
      <c r="AI5504" t="e">
        <f>NA()</f>
        <v>#N/A</v>
      </c>
      <c r="AJ5504" t="e">
        <f>NA()</f>
        <v>#N/A</v>
      </c>
      <c r="AK5504" t="e">
        <f>NA()</f>
        <v>#N/A</v>
      </c>
      <c r="AL5504" t="e">
        <f>NA()</f>
        <v>#N/A</v>
      </c>
      <c r="AM5504" t="e">
        <f>NA()</f>
        <v>#N/A</v>
      </c>
      <c r="AN5504" s="13">
        <v>1.2363999999999999</v>
      </c>
      <c r="AO5504" t="e">
        <f>NA()</f>
        <v>#N/A</v>
      </c>
      <c r="AP5504" t="e">
        <f>NA()</f>
        <v>#N/A</v>
      </c>
    </row>
    <row r="5505" spans="31:42" x14ac:dyDescent="0.35">
      <c r="AE5505" s="25">
        <v>43819</v>
      </c>
      <c r="AF5505" t="e">
        <f>NA()</f>
        <v>#N/A</v>
      </c>
      <c r="AG5505" t="e">
        <f>NA()</f>
        <v>#N/A</v>
      </c>
      <c r="AH5505" t="e">
        <f>NA()</f>
        <v>#N/A</v>
      </c>
      <c r="AI5505" t="e">
        <f>NA()</f>
        <v>#N/A</v>
      </c>
      <c r="AJ5505" t="e">
        <f>NA()</f>
        <v>#N/A</v>
      </c>
      <c r="AK5505" t="e">
        <f>NA()</f>
        <v>#N/A</v>
      </c>
      <c r="AL5505" t="e">
        <f>NA()</f>
        <v>#N/A</v>
      </c>
      <c r="AM5505" t="e">
        <f>NA()</f>
        <v>#N/A</v>
      </c>
      <c r="AN5505" s="13">
        <v>1.2609999999999999</v>
      </c>
      <c r="AO5505" t="e">
        <f>NA()</f>
        <v>#N/A</v>
      </c>
      <c r="AP5505" t="e">
        <f>NA()</f>
        <v>#N/A</v>
      </c>
    </row>
    <row r="5506" spans="31:42" x14ac:dyDescent="0.35">
      <c r="AE5506" s="25">
        <v>43820</v>
      </c>
      <c r="AF5506" t="e">
        <f>NA()</f>
        <v>#N/A</v>
      </c>
      <c r="AG5506" t="e">
        <f>NA()</f>
        <v>#N/A</v>
      </c>
      <c r="AH5506" t="e">
        <f>NA()</f>
        <v>#N/A</v>
      </c>
      <c r="AI5506" t="e">
        <f>NA()</f>
        <v>#N/A</v>
      </c>
      <c r="AJ5506" t="e">
        <f>NA()</f>
        <v>#N/A</v>
      </c>
      <c r="AK5506" t="e">
        <f>NA()</f>
        <v>#N/A</v>
      </c>
      <c r="AL5506" t="e">
        <f>NA()</f>
        <v>#N/A</v>
      </c>
      <c r="AM5506" t="e">
        <f>NA()</f>
        <v>#N/A</v>
      </c>
      <c r="AN5506" t="e">
        <f>NA()</f>
        <v>#N/A</v>
      </c>
      <c r="AO5506" t="e">
        <f>NA()</f>
        <v>#N/A</v>
      </c>
      <c r="AP5506" t="e">
        <f>NA()</f>
        <v>#N/A</v>
      </c>
    </row>
    <row r="5507" spans="31:42" x14ac:dyDescent="0.35">
      <c r="AE5507" s="25">
        <v>43821</v>
      </c>
      <c r="AF5507" t="e">
        <f>NA()</f>
        <v>#N/A</v>
      </c>
      <c r="AG5507" t="e">
        <f>NA()</f>
        <v>#N/A</v>
      </c>
      <c r="AH5507" t="e">
        <f>NA()</f>
        <v>#N/A</v>
      </c>
      <c r="AI5507" t="e">
        <f>NA()</f>
        <v>#N/A</v>
      </c>
      <c r="AJ5507" t="e">
        <f>NA()</f>
        <v>#N/A</v>
      </c>
      <c r="AK5507" t="e">
        <f>NA()</f>
        <v>#N/A</v>
      </c>
      <c r="AL5507" t="e">
        <f>NA()</f>
        <v>#N/A</v>
      </c>
      <c r="AM5507" t="e">
        <f>NA()</f>
        <v>#N/A</v>
      </c>
      <c r="AN5507" t="e">
        <f>NA()</f>
        <v>#N/A</v>
      </c>
      <c r="AO5507" t="e">
        <f>NA()</f>
        <v>#N/A</v>
      </c>
      <c r="AP5507" t="e">
        <f>NA()</f>
        <v>#N/A</v>
      </c>
    </row>
    <row r="5508" spans="31:42" x14ac:dyDescent="0.35">
      <c r="AE5508" s="25">
        <v>43822</v>
      </c>
      <c r="AF5508" t="e">
        <f>NA()</f>
        <v>#N/A</v>
      </c>
      <c r="AG5508" t="e">
        <f>NA()</f>
        <v>#N/A</v>
      </c>
      <c r="AH5508" t="e">
        <f>NA()</f>
        <v>#N/A</v>
      </c>
      <c r="AI5508" t="e">
        <f>NA()</f>
        <v>#N/A</v>
      </c>
      <c r="AJ5508" t="e">
        <f>NA()</f>
        <v>#N/A</v>
      </c>
      <c r="AK5508" t="e">
        <f>NA()</f>
        <v>#N/A</v>
      </c>
      <c r="AL5508" t="e">
        <f>NA()</f>
        <v>#N/A</v>
      </c>
      <c r="AM5508" t="e">
        <f>NA()</f>
        <v>#N/A</v>
      </c>
      <c r="AN5508" s="13">
        <v>1.2739</v>
      </c>
      <c r="AO5508" t="e">
        <f>NA()</f>
        <v>#N/A</v>
      </c>
      <c r="AP5508" t="e">
        <f>NA()</f>
        <v>#N/A</v>
      </c>
    </row>
    <row r="5509" spans="31:42" x14ac:dyDescent="0.35">
      <c r="AE5509" s="25">
        <v>43823</v>
      </c>
      <c r="AF5509" t="e">
        <f>NA()</f>
        <v>#N/A</v>
      </c>
      <c r="AG5509" t="e">
        <f>NA()</f>
        <v>#N/A</v>
      </c>
      <c r="AH5509" t="e">
        <f>NA()</f>
        <v>#N/A</v>
      </c>
      <c r="AI5509" t="e">
        <f>NA()</f>
        <v>#N/A</v>
      </c>
      <c r="AJ5509" t="e">
        <f>NA()</f>
        <v>#N/A</v>
      </c>
      <c r="AK5509" t="e">
        <f>NA()</f>
        <v>#N/A</v>
      </c>
      <c r="AL5509" t="e">
        <f>NA()</f>
        <v>#N/A</v>
      </c>
      <c r="AM5509" t="e">
        <f>NA()</f>
        <v>#N/A</v>
      </c>
      <c r="AN5509" s="13">
        <v>1.2862</v>
      </c>
      <c r="AO5509" t="e">
        <f>NA()</f>
        <v>#N/A</v>
      </c>
      <c r="AP5509" t="e">
        <f>NA()</f>
        <v>#N/A</v>
      </c>
    </row>
    <row r="5510" spans="31:42" x14ac:dyDescent="0.35">
      <c r="AE5510" s="25">
        <v>43824</v>
      </c>
      <c r="AF5510" t="e">
        <f>NA()</f>
        <v>#N/A</v>
      </c>
      <c r="AG5510" t="e">
        <f>NA()</f>
        <v>#N/A</v>
      </c>
      <c r="AH5510" t="e">
        <f>NA()</f>
        <v>#N/A</v>
      </c>
      <c r="AI5510" t="e">
        <f>NA()</f>
        <v>#N/A</v>
      </c>
      <c r="AJ5510" t="e">
        <f>NA()</f>
        <v>#N/A</v>
      </c>
      <c r="AK5510" t="e">
        <f>NA()</f>
        <v>#N/A</v>
      </c>
      <c r="AL5510" t="e">
        <f>NA()</f>
        <v>#N/A</v>
      </c>
      <c r="AM5510" t="e">
        <f>NA()</f>
        <v>#N/A</v>
      </c>
      <c r="AN5510" t="e">
        <f>NA()</f>
        <v>#N/A</v>
      </c>
      <c r="AO5510" t="e">
        <f>NA()</f>
        <v>#N/A</v>
      </c>
      <c r="AP5510" t="e">
        <f>NA()</f>
        <v>#N/A</v>
      </c>
    </row>
    <row r="5511" spans="31:42" x14ac:dyDescent="0.35">
      <c r="AE5511" s="25">
        <v>43825</v>
      </c>
      <c r="AF5511" t="e">
        <f>NA()</f>
        <v>#N/A</v>
      </c>
      <c r="AG5511" t="e">
        <f>NA()</f>
        <v>#N/A</v>
      </c>
      <c r="AH5511" t="e">
        <f>NA()</f>
        <v>#N/A</v>
      </c>
      <c r="AI5511" t="e">
        <f>NA()</f>
        <v>#N/A</v>
      </c>
      <c r="AJ5511" t="e">
        <f>NA()</f>
        <v>#N/A</v>
      </c>
      <c r="AK5511" t="e">
        <f>NA()</f>
        <v>#N/A</v>
      </c>
      <c r="AL5511" t="e">
        <f>NA()</f>
        <v>#N/A</v>
      </c>
      <c r="AM5511" t="e">
        <f>NA()</f>
        <v>#N/A</v>
      </c>
      <c r="AN5511" s="13">
        <v>1.2836000000000001</v>
      </c>
      <c r="AO5511" t="e">
        <f>NA()</f>
        <v>#N/A</v>
      </c>
      <c r="AP5511" t="e">
        <f>NA()</f>
        <v>#N/A</v>
      </c>
    </row>
    <row r="5512" spans="31:42" x14ac:dyDescent="0.35">
      <c r="AE5512" s="25">
        <v>43826</v>
      </c>
      <c r="AF5512" t="e">
        <f>NA()</f>
        <v>#N/A</v>
      </c>
      <c r="AG5512" t="e">
        <f>NA()</f>
        <v>#N/A</v>
      </c>
      <c r="AH5512" t="e">
        <f>NA()</f>
        <v>#N/A</v>
      </c>
      <c r="AI5512" t="e">
        <f>NA()</f>
        <v>#N/A</v>
      </c>
      <c r="AJ5512" t="e">
        <f>NA()</f>
        <v>#N/A</v>
      </c>
      <c r="AK5512" t="e">
        <f>NA()</f>
        <v>#N/A</v>
      </c>
      <c r="AL5512" t="e">
        <f>NA()</f>
        <v>#N/A</v>
      </c>
      <c r="AM5512" t="e">
        <f>NA()</f>
        <v>#N/A</v>
      </c>
      <c r="AN5512" s="13">
        <v>1.2707999999999999</v>
      </c>
      <c r="AO5512" t="e">
        <f>NA()</f>
        <v>#N/A</v>
      </c>
      <c r="AP5512" t="e">
        <f>NA()</f>
        <v>#N/A</v>
      </c>
    </row>
    <row r="5513" spans="31:42" x14ac:dyDescent="0.35">
      <c r="AE5513" s="25">
        <v>43827</v>
      </c>
      <c r="AF5513" t="e">
        <f>NA()</f>
        <v>#N/A</v>
      </c>
      <c r="AG5513" t="e">
        <f>NA()</f>
        <v>#N/A</v>
      </c>
      <c r="AH5513" t="e">
        <f>NA()</f>
        <v>#N/A</v>
      </c>
      <c r="AI5513" t="e">
        <f>NA()</f>
        <v>#N/A</v>
      </c>
      <c r="AJ5513" t="e">
        <f>NA()</f>
        <v>#N/A</v>
      </c>
      <c r="AK5513" t="e">
        <f>NA()</f>
        <v>#N/A</v>
      </c>
      <c r="AL5513" t="e">
        <f>NA()</f>
        <v>#N/A</v>
      </c>
      <c r="AM5513" t="e">
        <f>NA()</f>
        <v>#N/A</v>
      </c>
      <c r="AN5513" t="e">
        <f>NA()</f>
        <v>#N/A</v>
      </c>
      <c r="AO5513" t="e">
        <f>NA()</f>
        <v>#N/A</v>
      </c>
      <c r="AP5513" t="e">
        <f>NA()</f>
        <v>#N/A</v>
      </c>
    </row>
    <row r="5514" spans="31:42" x14ac:dyDescent="0.35">
      <c r="AE5514" s="25">
        <v>43828</v>
      </c>
      <c r="AF5514" t="e">
        <f>NA()</f>
        <v>#N/A</v>
      </c>
      <c r="AG5514" t="e">
        <f>NA()</f>
        <v>#N/A</v>
      </c>
      <c r="AH5514" t="e">
        <f>NA()</f>
        <v>#N/A</v>
      </c>
      <c r="AI5514" t="e">
        <f>NA()</f>
        <v>#N/A</v>
      </c>
      <c r="AJ5514" t="e">
        <f>NA()</f>
        <v>#N/A</v>
      </c>
      <c r="AK5514" t="e">
        <f>NA()</f>
        <v>#N/A</v>
      </c>
      <c r="AL5514" t="e">
        <f>NA()</f>
        <v>#N/A</v>
      </c>
      <c r="AM5514" t="e">
        <f>NA()</f>
        <v>#N/A</v>
      </c>
      <c r="AN5514" t="e">
        <f>NA()</f>
        <v>#N/A</v>
      </c>
      <c r="AO5514" t="e">
        <f>NA()</f>
        <v>#N/A</v>
      </c>
      <c r="AP5514" t="e">
        <f>NA()</f>
        <v>#N/A</v>
      </c>
    </row>
    <row r="5515" spans="31:42" x14ac:dyDescent="0.35">
      <c r="AE5515" s="25">
        <v>43829</v>
      </c>
      <c r="AF5515" t="e">
        <f>NA()</f>
        <v>#N/A</v>
      </c>
      <c r="AG5515" t="e">
        <f>NA()</f>
        <v>#N/A</v>
      </c>
      <c r="AH5515" t="e">
        <f>NA()</f>
        <v>#N/A</v>
      </c>
      <c r="AI5515" t="e">
        <f>NA()</f>
        <v>#N/A</v>
      </c>
      <c r="AJ5515" t="e">
        <f>NA()</f>
        <v>#N/A</v>
      </c>
      <c r="AK5515" t="e">
        <f>NA()</f>
        <v>#N/A</v>
      </c>
      <c r="AL5515" t="e">
        <f>NA()</f>
        <v>#N/A</v>
      </c>
      <c r="AM5515" t="e">
        <f>NA()</f>
        <v>#N/A</v>
      </c>
      <c r="AN5515" s="13">
        <v>1.2682</v>
      </c>
      <c r="AO5515" t="e">
        <f>NA()</f>
        <v>#N/A</v>
      </c>
      <c r="AP5515" t="e">
        <f>NA()</f>
        <v>#N/A</v>
      </c>
    </row>
    <row r="5516" spans="31:42" x14ac:dyDescent="0.35">
      <c r="AE5516" s="25">
        <v>43830</v>
      </c>
      <c r="AF5516" t="e">
        <f>NA()</f>
        <v>#N/A</v>
      </c>
      <c r="AG5516" t="e">
        <f>NA()</f>
        <v>#N/A</v>
      </c>
      <c r="AH5516" t="e">
        <f>NA()</f>
        <v>#N/A</v>
      </c>
      <c r="AI5516" t="e">
        <f>NA()</f>
        <v>#N/A</v>
      </c>
      <c r="AJ5516" t="e">
        <f>NA()</f>
        <v>#N/A</v>
      </c>
      <c r="AK5516" t="e">
        <f>NA()</f>
        <v>#N/A</v>
      </c>
      <c r="AL5516" t="e">
        <f>NA()</f>
        <v>#N/A</v>
      </c>
      <c r="AM5516" t="e">
        <f>NA()</f>
        <v>#N/A</v>
      </c>
      <c r="AN5516" s="13">
        <v>1.2636000000000001</v>
      </c>
      <c r="AO5516" t="e">
        <f>NA()</f>
        <v>#N/A</v>
      </c>
      <c r="AP5516" t="e">
        <f>NA()</f>
        <v>#N/A</v>
      </c>
    </row>
    <row r="5517" spans="31:42" x14ac:dyDescent="0.35">
      <c r="AE5517" s="25">
        <v>43831</v>
      </c>
      <c r="AF5517" t="e">
        <f>NA()</f>
        <v>#N/A</v>
      </c>
      <c r="AG5517" t="e">
        <f>NA()</f>
        <v>#N/A</v>
      </c>
      <c r="AH5517" t="e">
        <f>NA()</f>
        <v>#N/A</v>
      </c>
      <c r="AI5517" t="e">
        <f>NA()</f>
        <v>#N/A</v>
      </c>
      <c r="AJ5517" t="e">
        <f>NA()</f>
        <v>#N/A</v>
      </c>
      <c r="AK5517" t="e">
        <f>NA()</f>
        <v>#N/A</v>
      </c>
      <c r="AL5517" t="e">
        <f>NA()</f>
        <v>#N/A</v>
      </c>
      <c r="AM5517" t="e">
        <f>NA()</f>
        <v>#N/A</v>
      </c>
      <c r="AN5517" t="e">
        <f>NA()</f>
        <v>#N/A</v>
      </c>
      <c r="AO5517" s="13">
        <v>2.2170005000000002</v>
      </c>
      <c r="AP5517" t="e">
        <f>NA()</f>
        <v>#N/A</v>
      </c>
    </row>
    <row r="5518" spans="31:42" x14ac:dyDescent="0.35">
      <c r="AE5518" s="25">
        <v>43832</v>
      </c>
      <c r="AF5518" t="e">
        <f>NA()</f>
        <v>#N/A</v>
      </c>
      <c r="AG5518" t="e">
        <f>NA()</f>
        <v>#N/A</v>
      </c>
      <c r="AH5518" t="e">
        <f>NA()</f>
        <v>#N/A</v>
      </c>
      <c r="AI5518" t="e">
        <f>NA()</f>
        <v>#N/A</v>
      </c>
      <c r="AJ5518" t="e">
        <f>NA()</f>
        <v>#N/A</v>
      </c>
      <c r="AK5518" t="e">
        <f>NA()</f>
        <v>#N/A</v>
      </c>
      <c r="AL5518" t="e">
        <f>NA()</f>
        <v>#N/A</v>
      </c>
      <c r="AM5518" t="e">
        <f>NA()</f>
        <v>#N/A</v>
      </c>
      <c r="AN5518" s="13">
        <v>1.266</v>
      </c>
      <c r="AO5518" t="e">
        <f>NA()</f>
        <v>#N/A</v>
      </c>
      <c r="AP5518" t="e">
        <f>NA()</f>
        <v>#N/A</v>
      </c>
    </row>
    <row r="5519" spans="31:42" x14ac:dyDescent="0.35">
      <c r="AE5519" s="25">
        <v>43833</v>
      </c>
      <c r="AF5519" t="e">
        <f>NA()</f>
        <v>#N/A</v>
      </c>
      <c r="AG5519" t="e">
        <f>NA()</f>
        <v>#N/A</v>
      </c>
      <c r="AH5519" t="e">
        <f>NA()</f>
        <v>#N/A</v>
      </c>
      <c r="AI5519" t="e">
        <f>NA()</f>
        <v>#N/A</v>
      </c>
      <c r="AJ5519" t="e">
        <f>NA()</f>
        <v>#N/A</v>
      </c>
      <c r="AK5519" t="e">
        <f>NA()</f>
        <v>#N/A</v>
      </c>
      <c r="AL5519" t="e">
        <f>NA()</f>
        <v>#N/A</v>
      </c>
      <c r="AM5519" t="e">
        <f>NA()</f>
        <v>#N/A</v>
      </c>
      <c r="AN5519" s="13">
        <v>1.2677</v>
      </c>
      <c r="AO5519" t="e">
        <f>NA()</f>
        <v>#N/A</v>
      </c>
      <c r="AP5519" t="e">
        <f>NA()</f>
        <v>#N/A</v>
      </c>
    </row>
    <row r="5520" spans="31:42" x14ac:dyDescent="0.35">
      <c r="AE5520" s="25">
        <v>43834</v>
      </c>
      <c r="AF5520" t="e">
        <f>NA()</f>
        <v>#N/A</v>
      </c>
      <c r="AG5520" t="e">
        <f>NA()</f>
        <v>#N/A</v>
      </c>
      <c r="AH5520" t="e">
        <f>NA()</f>
        <v>#N/A</v>
      </c>
      <c r="AI5520" t="e">
        <f>NA()</f>
        <v>#N/A</v>
      </c>
      <c r="AJ5520" t="e">
        <f>NA()</f>
        <v>#N/A</v>
      </c>
      <c r="AK5520" t="e">
        <f>NA()</f>
        <v>#N/A</v>
      </c>
      <c r="AL5520" t="e">
        <f>NA()</f>
        <v>#N/A</v>
      </c>
      <c r="AM5520" t="e">
        <f>NA()</f>
        <v>#N/A</v>
      </c>
      <c r="AN5520" t="e">
        <f>NA()</f>
        <v>#N/A</v>
      </c>
      <c r="AO5520" t="e">
        <f>NA()</f>
        <v>#N/A</v>
      </c>
      <c r="AP5520" t="e">
        <f>NA()</f>
        <v>#N/A</v>
      </c>
    </row>
    <row r="5521" spans="31:42" x14ac:dyDescent="0.35">
      <c r="AE5521" s="25">
        <v>43835</v>
      </c>
      <c r="AF5521" t="e">
        <f>NA()</f>
        <v>#N/A</v>
      </c>
      <c r="AG5521" t="e">
        <f>NA()</f>
        <v>#N/A</v>
      </c>
      <c r="AH5521" t="e">
        <f>NA()</f>
        <v>#N/A</v>
      </c>
      <c r="AI5521" t="e">
        <f>NA()</f>
        <v>#N/A</v>
      </c>
      <c r="AJ5521" t="e">
        <f>NA()</f>
        <v>#N/A</v>
      </c>
      <c r="AK5521" t="e">
        <f>NA()</f>
        <v>#N/A</v>
      </c>
      <c r="AL5521" t="e">
        <f>NA()</f>
        <v>#N/A</v>
      </c>
      <c r="AM5521" t="e">
        <f>NA()</f>
        <v>#N/A</v>
      </c>
      <c r="AN5521" t="e">
        <f>NA()</f>
        <v>#N/A</v>
      </c>
      <c r="AO5521" t="e">
        <f>NA()</f>
        <v>#N/A</v>
      </c>
      <c r="AP5521" t="e">
        <f>NA()</f>
        <v>#N/A</v>
      </c>
    </row>
    <row r="5522" spans="31:42" x14ac:dyDescent="0.35">
      <c r="AE5522" s="25">
        <v>43836</v>
      </c>
      <c r="AF5522" t="e">
        <f>NA()</f>
        <v>#N/A</v>
      </c>
      <c r="AG5522" t="e">
        <f>NA()</f>
        <v>#N/A</v>
      </c>
      <c r="AH5522" t="e">
        <f>NA()</f>
        <v>#N/A</v>
      </c>
      <c r="AI5522" t="e">
        <f>NA()</f>
        <v>#N/A</v>
      </c>
      <c r="AJ5522" t="e">
        <f>NA()</f>
        <v>#N/A</v>
      </c>
      <c r="AK5522" t="e">
        <f>NA()</f>
        <v>#N/A</v>
      </c>
      <c r="AL5522" t="e">
        <f>NA()</f>
        <v>#N/A</v>
      </c>
      <c r="AM5522" t="e">
        <f>NA()</f>
        <v>#N/A</v>
      </c>
      <c r="AN5522" s="13">
        <v>1.2661</v>
      </c>
      <c r="AO5522" t="e">
        <f>NA()</f>
        <v>#N/A</v>
      </c>
      <c r="AP5522" t="e">
        <f>NA()</f>
        <v>#N/A</v>
      </c>
    </row>
    <row r="5523" spans="31:42" x14ac:dyDescent="0.35">
      <c r="AE5523" s="25">
        <v>43837</v>
      </c>
      <c r="AF5523" t="e">
        <f>NA()</f>
        <v>#N/A</v>
      </c>
      <c r="AG5523" t="e">
        <f>NA()</f>
        <v>#N/A</v>
      </c>
      <c r="AH5523" t="e">
        <f>NA()</f>
        <v>#N/A</v>
      </c>
      <c r="AI5523" t="e">
        <f>NA()</f>
        <v>#N/A</v>
      </c>
      <c r="AJ5523" t="e">
        <f>NA()</f>
        <v>#N/A</v>
      </c>
      <c r="AK5523" t="e">
        <f>NA()</f>
        <v>#N/A</v>
      </c>
      <c r="AL5523" t="e">
        <f>NA()</f>
        <v>#N/A</v>
      </c>
      <c r="AM5523" t="e">
        <f>NA()</f>
        <v>#N/A</v>
      </c>
      <c r="AN5523" s="13">
        <v>1.2652000000000001</v>
      </c>
      <c r="AO5523" t="e">
        <f>NA()</f>
        <v>#N/A</v>
      </c>
      <c r="AP5523" t="e">
        <f>NA()</f>
        <v>#N/A</v>
      </c>
    </row>
    <row r="5524" spans="31:42" x14ac:dyDescent="0.35">
      <c r="AE5524" s="25">
        <v>43838</v>
      </c>
      <c r="AF5524" t="e">
        <f>NA()</f>
        <v>#N/A</v>
      </c>
      <c r="AG5524" t="e">
        <f>NA()</f>
        <v>#N/A</v>
      </c>
      <c r="AH5524" t="e">
        <f>NA()</f>
        <v>#N/A</v>
      </c>
      <c r="AI5524" t="e">
        <f>NA()</f>
        <v>#N/A</v>
      </c>
      <c r="AJ5524" t="e">
        <f>NA()</f>
        <v>#N/A</v>
      </c>
      <c r="AK5524" t="e">
        <f>NA()</f>
        <v>#N/A</v>
      </c>
      <c r="AL5524" t="e">
        <f>NA()</f>
        <v>#N/A</v>
      </c>
      <c r="AM5524" t="e">
        <f>NA()</f>
        <v>#N/A</v>
      </c>
      <c r="AN5524" s="13">
        <v>1.2654000000000001</v>
      </c>
      <c r="AO5524" t="e">
        <f>NA()</f>
        <v>#N/A</v>
      </c>
      <c r="AP5524" t="e">
        <f>NA()</f>
        <v>#N/A</v>
      </c>
    </row>
    <row r="5525" spans="31:42" x14ac:dyDescent="0.35">
      <c r="AE5525" s="25">
        <v>43839</v>
      </c>
      <c r="AF5525" t="e">
        <f>NA()</f>
        <v>#N/A</v>
      </c>
      <c r="AG5525" t="e">
        <f>NA()</f>
        <v>#N/A</v>
      </c>
      <c r="AH5525" t="e">
        <f>NA()</f>
        <v>#N/A</v>
      </c>
      <c r="AI5525" t="e">
        <f>NA()</f>
        <v>#N/A</v>
      </c>
      <c r="AJ5525" t="e">
        <f>NA()</f>
        <v>#N/A</v>
      </c>
      <c r="AK5525" t="e">
        <f>NA()</f>
        <v>#N/A</v>
      </c>
      <c r="AL5525" t="e">
        <f>NA()</f>
        <v>#N/A</v>
      </c>
      <c r="AM5525" t="e">
        <f>NA()</f>
        <v>#N/A</v>
      </c>
      <c r="AN5525" s="13">
        <v>1.2650999999999999</v>
      </c>
      <c r="AO5525" t="e">
        <f>NA()</f>
        <v>#N/A</v>
      </c>
      <c r="AP5525" t="e">
        <f>NA()</f>
        <v>#N/A</v>
      </c>
    </row>
    <row r="5526" spans="31:42" x14ac:dyDescent="0.35">
      <c r="AE5526" s="25">
        <v>43840</v>
      </c>
      <c r="AF5526" t="e">
        <f>NA()</f>
        <v>#N/A</v>
      </c>
      <c r="AG5526" t="e">
        <f>NA()</f>
        <v>#N/A</v>
      </c>
      <c r="AH5526" t="e">
        <f>NA()</f>
        <v>#N/A</v>
      </c>
      <c r="AI5526" t="e">
        <f>NA()</f>
        <v>#N/A</v>
      </c>
      <c r="AJ5526" t="e">
        <f>NA()</f>
        <v>#N/A</v>
      </c>
      <c r="AK5526" t="e">
        <f>NA()</f>
        <v>#N/A</v>
      </c>
      <c r="AL5526" t="e">
        <f>NA()</f>
        <v>#N/A</v>
      </c>
      <c r="AM5526" t="e">
        <f>NA()</f>
        <v>#N/A</v>
      </c>
      <c r="AN5526" s="13">
        <v>1.2629999999999999</v>
      </c>
      <c r="AO5526" t="e">
        <f>NA()</f>
        <v>#N/A</v>
      </c>
      <c r="AP5526" t="e">
        <f>NA()</f>
        <v>#N/A</v>
      </c>
    </row>
    <row r="5527" spans="31:42" x14ac:dyDescent="0.35">
      <c r="AE5527" s="25">
        <v>43841</v>
      </c>
      <c r="AF5527" t="e">
        <f>NA()</f>
        <v>#N/A</v>
      </c>
      <c r="AG5527" t="e">
        <f>NA()</f>
        <v>#N/A</v>
      </c>
      <c r="AH5527" t="e">
        <f>NA()</f>
        <v>#N/A</v>
      </c>
      <c r="AI5527" t="e">
        <f>NA()</f>
        <v>#N/A</v>
      </c>
      <c r="AJ5527" t="e">
        <f>NA()</f>
        <v>#N/A</v>
      </c>
      <c r="AK5527" t="e">
        <f>NA()</f>
        <v>#N/A</v>
      </c>
      <c r="AL5527" t="e">
        <f>NA()</f>
        <v>#N/A</v>
      </c>
      <c r="AM5527" t="e">
        <f>NA()</f>
        <v>#N/A</v>
      </c>
      <c r="AN5527" t="e">
        <f>NA()</f>
        <v>#N/A</v>
      </c>
      <c r="AO5527" t="e">
        <f>NA()</f>
        <v>#N/A</v>
      </c>
      <c r="AP5527" t="e">
        <f>NA()</f>
        <v>#N/A</v>
      </c>
    </row>
    <row r="5528" spans="31:42" x14ac:dyDescent="0.35">
      <c r="AE5528" s="25">
        <v>43842</v>
      </c>
      <c r="AF5528" t="e">
        <f>NA()</f>
        <v>#N/A</v>
      </c>
      <c r="AG5528" t="e">
        <f>NA()</f>
        <v>#N/A</v>
      </c>
      <c r="AH5528" t="e">
        <f>NA()</f>
        <v>#N/A</v>
      </c>
      <c r="AI5528" t="e">
        <f>NA()</f>
        <v>#N/A</v>
      </c>
      <c r="AJ5528" t="e">
        <f>NA()</f>
        <v>#N/A</v>
      </c>
      <c r="AK5528" t="e">
        <f>NA()</f>
        <v>#N/A</v>
      </c>
      <c r="AL5528" t="e">
        <f>NA()</f>
        <v>#N/A</v>
      </c>
      <c r="AM5528" t="e">
        <f>NA()</f>
        <v>#N/A</v>
      </c>
      <c r="AN5528" t="e">
        <f>NA()</f>
        <v>#N/A</v>
      </c>
      <c r="AO5528" t="e">
        <f>NA()</f>
        <v>#N/A</v>
      </c>
      <c r="AP5528" t="e">
        <f>NA()</f>
        <v>#N/A</v>
      </c>
    </row>
    <row r="5529" spans="31:42" x14ac:dyDescent="0.35">
      <c r="AE5529" s="25">
        <v>43843</v>
      </c>
      <c r="AF5529" t="e">
        <f>NA()</f>
        <v>#N/A</v>
      </c>
      <c r="AG5529" t="e">
        <f>NA()</f>
        <v>#N/A</v>
      </c>
      <c r="AH5529" t="e">
        <f>NA()</f>
        <v>#N/A</v>
      </c>
      <c r="AI5529" t="e">
        <f>NA()</f>
        <v>#N/A</v>
      </c>
      <c r="AJ5529" t="e">
        <f>NA()</f>
        <v>#N/A</v>
      </c>
      <c r="AK5529" t="e">
        <f>NA()</f>
        <v>#N/A</v>
      </c>
      <c r="AL5529" t="e">
        <f>NA()</f>
        <v>#N/A</v>
      </c>
      <c r="AM5529" t="e">
        <f>NA()</f>
        <v>#N/A</v>
      </c>
      <c r="AN5529" s="13">
        <v>1.2605999999999999</v>
      </c>
      <c r="AO5529" t="e">
        <f>NA()</f>
        <v>#N/A</v>
      </c>
      <c r="AP5529" t="e">
        <f>NA()</f>
        <v>#N/A</v>
      </c>
    </row>
    <row r="5530" spans="31:42" x14ac:dyDescent="0.35">
      <c r="AE5530" s="25">
        <v>43844</v>
      </c>
      <c r="AF5530" t="e">
        <f>NA()</f>
        <v>#N/A</v>
      </c>
      <c r="AG5530" t="e">
        <f>NA()</f>
        <v>#N/A</v>
      </c>
      <c r="AH5530" t="e">
        <f>NA()</f>
        <v>#N/A</v>
      </c>
      <c r="AI5530" t="e">
        <f>NA()</f>
        <v>#N/A</v>
      </c>
      <c r="AJ5530" t="e">
        <f>NA()</f>
        <v>#N/A</v>
      </c>
      <c r="AK5530" t="e">
        <f>NA()</f>
        <v>#N/A</v>
      </c>
      <c r="AL5530" t="e">
        <f>NA()</f>
        <v>#N/A</v>
      </c>
      <c r="AM5530" t="e">
        <f>NA()</f>
        <v>#N/A</v>
      </c>
      <c r="AN5530" s="13">
        <v>1.2579</v>
      </c>
      <c r="AO5530" t="e">
        <f>NA()</f>
        <v>#N/A</v>
      </c>
      <c r="AP5530" t="e">
        <f>NA()</f>
        <v>#N/A</v>
      </c>
    </row>
    <row r="5531" spans="31:42" x14ac:dyDescent="0.35">
      <c r="AE5531" s="25">
        <v>43845</v>
      </c>
      <c r="AF5531" t="e">
        <f>NA()</f>
        <v>#N/A</v>
      </c>
      <c r="AG5531" t="e">
        <f>NA()</f>
        <v>#N/A</v>
      </c>
      <c r="AH5531" t="e">
        <f>NA()</f>
        <v>#N/A</v>
      </c>
      <c r="AI5531" t="e">
        <f>NA()</f>
        <v>#N/A</v>
      </c>
      <c r="AJ5531" t="e">
        <f>NA()</f>
        <v>#N/A</v>
      </c>
      <c r="AK5531" t="e">
        <f>NA()</f>
        <v>#N/A</v>
      </c>
      <c r="AL5531" t="e">
        <f>NA()</f>
        <v>#N/A</v>
      </c>
      <c r="AM5531" t="e">
        <f>NA()</f>
        <v>#N/A</v>
      </c>
      <c r="AN5531" s="13">
        <v>1.2552000000000001</v>
      </c>
      <c r="AO5531" t="e">
        <f>NA()</f>
        <v>#N/A</v>
      </c>
      <c r="AP5531" t="e">
        <f>NA()</f>
        <v>#N/A</v>
      </c>
    </row>
    <row r="5532" spans="31:42" x14ac:dyDescent="0.35">
      <c r="AE5532" s="25">
        <v>43846</v>
      </c>
      <c r="AF5532" t="e">
        <f>NA()</f>
        <v>#N/A</v>
      </c>
      <c r="AG5532" t="e">
        <f>NA()</f>
        <v>#N/A</v>
      </c>
      <c r="AH5532" t="e">
        <f>NA()</f>
        <v>#N/A</v>
      </c>
      <c r="AI5532" t="e">
        <f>NA()</f>
        <v>#N/A</v>
      </c>
      <c r="AJ5532" t="e">
        <f>NA()</f>
        <v>#N/A</v>
      </c>
      <c r="AK5532" t="e">
        <f>NA()</f>
        <v>#N/A</v>
      </c>
      <c r="AL5532" t="e">
        <f>NA()</f>
        <v>#N/A</v>
      </c>
      <c r="AM5532" t="e">
        <f>NA()</f>
        <v>#N/A</v>
      </c>
      <c r="AN5532" s="13">
        <v>1.2519</v>
      </c>
      <c r="AO5532" t="e">
        <f>NA()</f>
        <v>#N/A</v>
      </c>
      <c r="AP5532" t="e">
        <f>NA()</f>
        <v>#N/A</v>
      </c>
    </row>
    <row r="5533" spans="31:42" x14ac:dyDescent="0.35">
      <c r="AE5533" s="25">
        <v>43847</v>
      </c>
      <c r="AF5533" t="e">
        <f>NA()</f>
        <v>#N/A</v>
      </c>
      <c r="AG5533" t="e">
        <f>NA()</f>
        <v>#N/A</v>
      </c>
      <c r="AH5533" t="e">
        <f>NA()</f>
        <v>#N/A</v>
      </c>
      <c r="AI5533" t="e">
        <f>NA()</f>
        <v>#N/A</v>
      </c>
      <c r="AJ5533" t="e">
        <f>NA()</f>
        <v>#N/A</v>
      </c>
      <c r="AK5533" t="e">
        <f>NA()</f>
        <v>#N/A</v>
      </c>
      <c r="AL5533" t="e">
        <f>NA()</f>
        <v>#N/A</v>
      </c>
      <c r="AM5533" t="e">
        <f>NA()</f>
        <v>#N/A</v>
      </c>
      <c r="AN5533" s="13">
        <v>1.2493000000000001</v>
      </c>
      <c r="AO5533" t="e">
        <f>NA()</f>
        <v>#N/A</v>
      </c>
      <c r="AP5533" t="e">
        <f>NA()</f>
        <v>#N/A</v>
      </c>
    </row>
    <row r="5534" spans="31:42" x14ac:dyDescent="0.35">
      <c r="AE5534" s="25">
        <v>43848</v>
      </c>
      <c r="AF5534" t="e">
        <f>NA()</f>
        <v>#N/A</v>
      </c>
      <c r="AG5534" t="e">
        <f>NA()</f>
        <v>#N/A</v>
      </c>
      <c r="AH5534" t="e">
        <f>NA()</f>
        <v>#N/A</v>
      </c>
      <c r="AI5534" t="e">
        <f>NA()</f>
        <v>#N/A</v>
      </c>
      <c r="AJ5534" t="e">
        <f>NA()</f>
        <v>#N/A</v>
      </c>
      <c r="AK5534" t="e">
        <f>NA()</f>
        <v>#N/A</v>
      </c>
      <c r="AL5534" t="e">
        <f>NA()</f>
        <v>#N/A</v>
      </c>
      <c r="AM5534" t="e">
        <f>NA()</f>
        <v>#N/A</v>
      </c>
      <c r="AN5534" t="e">
        <f>NA()</f>
        <v>#N/A</v>
      </c>
      <c r="AO5534" t="e">
        <f>NA()</f>
        <v>#N/A</v>
      </c>
      <c r="AP5534" t="e">
        <f>NA()</f>
        <v>#N/A</v>
      </c>
    </row>
    <row r="5535" spans="31:42" x14ac:dyDescent="0.35">
      <c r="AE5535" s="25">
        <v>43849</v>
      </c>
      <c r="AF5535" t="e">
        <f>NA()</f>
        <v>#N/A</v>
      </c>
      <c r="AG5535" t="e">
        <f>NA()</f>
        <v>#N/A</v>
      </c>
      <c r="AH5535" t="e">
        <f>NA()</f>
        <v>#N/A</v>
      </c>
      <c r="AI5535" t="e">
        <f>NA()</f>
        <v>#N/A</v>
      </c>
      <c r="AJ5535" t="e">
        <f>NA()</f>
        <v>#N/A</v>
      </c>
      <c r="AK5535" t="e">
        <f>NA()</f>
        <v>#N/A</v>
      </c>
      <c r="AL5535" t="e">
        <f>NA()</f>
        <v>#N/A</v>
      </c>
      <c r="AM5535" t="e">
        <f>NA()</f>
        <v>#N/A</v>
      </c>
      <c r="AN5535" t="e">
        <f>NA()</f>
        <v>#N/A</v>
      </c>
      <c r="AO5535" t="e">
        <f>NA()</f>
        <v>#N/A</v>
      </c>
      <c r="AP5535" t="e">
        <f>NA()</f>
        <v>#N/A</v>
      </c>
    </row>
    <row r="5536" spans="31:42" x14ac:dyDescent="0.35">
      <c r="AE5536" s="25">
        <v>43850</v>
      </c>
      <c r="AF5536" t="e">
        <f>NA()</f>
        <v>#N/A</v>
      </c>
      <c r="AG5536" t="e">
        <f>NA()</f>
        <v>#N/A</v>
      </c>
      <c r="AH5536" t="e">
        <f>NA()</f>
        <v>#N/A</v>
      </c>
      <c r="AI5536" t="e">
        <f>NA()</f>
        <v>#N/A</v>
      </c>
      <c r="AJ5536" t="e">
        <f>NA()</f>
        <v>#N/A</v>
      </c>
      <c r="AK5536" t="e">
        <f>NA()</f>
        <v>#N/A</v>
      </c>
      <c r="AL5536" t="e">
        <f>NA()</f>
        <v>#N/A</v>
      </c>
      <c r="AM5536" t="e">
        <f>NA()</f>
        <v>#N/A</v>
      </c>
      <c r="AN5536" s="13">
        <v>1.2441</v>
      </c>
      <c r="AO5536" t="e">
        <f>NA()</f>
        <v>#N/A</v>
      </c>
      <c r="AP5536" t="e">
        <f>NA()</f>
        <v>#N/A</v>
      </c>
    </row>
    <row r="5537" spans="31:42" x14ac:dyDescent="0.35">
      <c r="AE5537" s="25">
        <v>43851</v>
      </c>
      <c r="AF5537" t="e">
        <f>NA()</f>
        <v>#N/A</v>
      </c>
      <c r="AG5537" t="e">
        <f>NA()</f>
        <v>#N/A</v>
      </c>
      <c r="AH5537" t="e">
        <f>NA()</f>
        <v>#N/A</v>
      </c>
      <c r="AI5537" t="e">
        <f>NA()</f>
        <v>#N/A</v>
      </c>
      <c r="AJ5537" t="e">
        <f>NA()</f>
        <v>#N/A</v>
      </c>
      <c r="AK5537" t="e">
        <f>NA()</f>
        <v>#N/A</v>
      </c>
      <c r="AL5537" t="e">
        <f>NA()</f>
        <v>#N/A</v>
      </c>
      <c r="AM5537" t="e">
        <f>NA()</f>
        <v>#N/A</v>
      </c>
      <c r="AN5537" s="13">
        <v>1.2408999999999999</v>
      </c>
      <c r="AO5537" t="e">
        <f>NA()</f>
        <v>#N/A</v>
      </c>
      <c r="AP5537" t="e">
        <f>NA()</f>
        <v>#N/A</v>
      </c>
    </row>
    <row r="5538" spans="31:42" x14ac:dyDescent="0.35">
      <c r="AE5538" s="25">
        <v>43852</v>
      </c>
      <c r="AF5538" t="e">
        <f>NA()</f>
        <v>#N/A</v>
      </c>
      <c r="AG5538" t="e">
        <f>NA()</f>
        <v>#N/A</v>
      </c>
      <c r="AH5538" t="e">
        <f>NA()</f>
        <v>#N/A</v>
      </c>
      <c r="AI5538" t="e">
        <f>NA()</f>
        <v>#N/A</v>
      </c>
      <c r="AJ5538" t="e">
        <f>NA()</f>
        <v>#N/A</v>
      </c>
      <c r="AK5538" t="e">
        <f>NA()</f>
        <v>#N/A</v>
      </c>
      <c r="AL5538" t="e">
        <f>NA()</f>
        <v>#N/A</v>
      </c>
      <c r="AM5538" t="e">
        <f>NA()</f>
        <v>#N/A</v>
      </c>
      <c r="AN5538" s="13">
        <v>1.2370000000000001</v>
      </c>
      <c r="AO5538" t="e">
        <f>NA()</f>
        <v>#N/A</v>
      </c>
      <c r="AP5538" t="e">
        <f>NA()</f>
        <v>#N/A</v>
      </c>
    </row>
    <row r="5539" spans="31:42" x14ac:dyDescent="0.35">
      <c r="AE5539" s="25">
        <v>43853</v>
      </c>
      <c r="AF5539" t="e">
        <f>NA()</f>
        <v>#N/A</v>
      </c>
      <c r="AG5539" t="e">
        <f>NA()</f>
        <v>#N/A</v>
      </c>
      <c r="AH5539" t="e">
        <f>NA()</f>
        <v>#N/A</v>
      </c>
      <c r="AI5539" t="e">
        <f>NA()</f>
        <v>#N/A</v>
      </c>
      <c r="AJ5539" t="e">
        <f>NA()</f>
        <v>#N/A</v>
      </c>
      <c r="AK5539" t="e">
        <f>NA()</f>
        <v>#N/A</v>
      </c>
      <c r="AL5539" t="e">
        <f>NA()</f>
        <v>#N/A</v>
      </c>
      <c r="AM5539" t="e">
        <f>NA()</f>
        <v>#N/A</v>
      </c>
      <c r="AN5539" s="13">
        <v>1.2305999999999999</v>
      </c>
      <c r="AO5539" t="e">
        <f>NA()</f>
        <v>#N/A</v>
      </c>
      <c r="AP5539" t="e">
        <f>NA()</f>
        <v>#N/A</v>
      </c>
    </row>
    <row r="5540" spans="31:42" x14ac:dyDescent="0.35">
      <c r="AE5540" s="25">
        <v>43854</v>
      </c>
      <c r="AF5540" t="e">
        <f>NA()</f>
        <v>#N/A</v>
      </c>
      <c r="AG5540" t="e">
        <f>NA()</f>
        <v>#N/A</v>
      </c>
      <c r="AH5540" t="e">
        <f>NA()</f>
        <v>#N/A</v>
      </c>
      <c r="AI5540" t="e">
        <f>NA()</f>
        <v>#N/A</v>
      </c>
      <c r="AJ5540" t="e">
        <f>NA()</f>
        <v>#N/A</v>
      </c>
      <c r="AK5540" t="e">
        <f>NA()</f>
        <v>#N/A</v>
      </c>
      <c r="AL5540" t="e">
        <f>NA()</f>
        <v>#N/A</v>
      </c>
      <c r="AM5540" t="e">
        <f>NA()</f>
        <v>#N/A</v>
      </c>
      <c r="AN5540" s="13">
        <v>1.2121999999999999</v>
      </c>
      <c r="AO5540" t="e">
        <f>NA()</f>
        <v>#N/A</v>
      </c>
      <c r="AP5540" t="e">
        <f>NA()</f>
        <v>#N/A</v>
      </c>
    </row>
    <row r="5541" spans="31:42" x14ac:dyDescent="0.35">
      <c r="AE5541" s="25">
        <v>43855</v>
      </c>
      <c r="AF5541" t="e">
        <f>NA()</f>
        <v>#N/A</v>
      </c>
      <c r="AG5541" t="e">
        <f>NA()</f>
        <v>#N/A</v>
      </c>
      <c r="AH5541" t="e">
        <f>NA()</f>
        <v>#N/A</v>
      </c>
      <c r="AI5541" t="e">
        <f>NA()</f>
        <v>#N/A</v>
      </c>
      <c r="AJ5541" t="e">
        <f>NA()</f>
        <v>#N/A</v>
      </c>
      <c r="AK5541" t="e">
        <f>NA()</f>
        <v>#N/A</v>
      </c>
      <c r="AL5541" t="e">
        <f>NA()</f>
        <v>#N/A</v>
      </c>
      <c r="AM5541" t="e">
        <f>NA()</f>
        <v>#N/A</v>
      </c>
      <c r="AN5541" t="e">
        <f>NA()</f>
        <v>#N/A</v>
      </c>
      <c r="AO5541" t="e">
        <f>NA()</f>
        <v>#N/A</v>
      </c>
      <c r="AP5541" t="e">
        <f>NA()</f>
        <v>#N/A</v>
      </c>
    </row>
    <row r="5542" spans="31:42" x14ac:dyDescent="0.35">
      <c r="AE5542" s="25">
        <v>43856</v>
      </c>
      <c r="AF5542" t="e">
        <f>NA()</f>
        <v>#N/A</v>
      </c>
      <c r="AG5542" t="e">
        <f>NA()</f>
        <v>#N/A</v>
      </c>
      <c r="AH5542" t="e">
        <f>NA()</f>
        <v>#N/A</v>
      </c>
      <c r="AI5542" t="e">
        <f>NA()</f>
        <v>#N/A</v>
      </c>
      <c r="AJ5542" t="e">
        <f>NA()</f>
        <v>#N/A</v>
      </c>
      <c r="AK5542" t="e">
        <f>NA()</f>
        <v>#N/A</v>
      </c>
      <c r="AL5542" t="e">
        <f>NA()</f>
        <v>#N/A</v>
      </c>
      <c r="AM5542" t="e">
        <f>NA()</f>
        <v>#N/A</v>
      </c>
      <c r="AN5542" t="e">
        <f>NA()</f>
        <v>#N/A</v>
      </c>
      <c r="AO5542" t="e">
        <f>NA()</f>
        <v>#N/A</v>
      </c>
      <c r="AP5542" t="e">
        <f>NA()</f>
        <v>#N/A</v>
      </c>
    </row>
    <row r="5543" spans="31:42" x14ac:dyDescent="0.35">
      <c r="AE5543" s="25">
        <v>43857</v>
      </c>
      <c r="AF5543" t="e">
        <f>NA()</f>
        <v>#N/A</v>
      </c>
      <c r="AG5543" t="e">
        <f>NA()</f>
        <v>#N/A</v>
      </c>
      <c r="AH5543" t="e">
        <f>NA()</f>
        <v>#N/A</v>
      </c>
      <c r="AI5543" t="e">
        <f>NA()</f>
        <v>#N/A</v>
      </c>
      <c r="AJ5543" t="e">
        <f>NA()</f>
        <v>#N/A</v>
      </c>
      <c r="AK5543" t="e">
        <f>NA()</f>
        <v>#N/A</v>
      </c>
      <c r="AL5543" t="e">
        <f>NA()</f>
        <v>#N/A</v>
      </c>
      <c r="AM5543" t="e">
        <f>NA()</f>
        <v>#N/A</v>
      </c>
      <c r="AN5543" t="e">
        <f>NA()</f>
        <v>#N/A</v>
      </c>
      <c r="AO5543" t="e">
        <f>NA()</f>
        <v>#N/A</v>
      </c>
      <c r="AP5543" t="e">
        <f>NA()</f>
        <v>#N/A</v>
      </c>
    </row>
    <row r="5544" spans="31:42" x14ac:dyDescent="0.35">
      <c r="AE5544" s="25">
        <v>43858</v>
      </c>
      <c r="AF5544" t="e">
        <f>NA()</f>
        <v>#N/A</v>
      </c>
      <c r="AG5544" t="e">
        <f>NA()</f>
        <v>#N/A</v>
      </c>
      <c r="AH5544" t="e">
        <f>NA()</f>
        <v>#N/A</v>
      </c>
      <c r="AI5544" t="e">
        <f>NA()</f>
        <v>#N/A</v>
      </c>
      <c r="AJ5544" t="e">
        <f>NA()</f>
        <v>#N/A</v>
      </c>
      <c r="AK5544" t="e">
        <f>NA()</f>
        <v>#N/A</v>
      </c>
      <c r="AL5544" t="e">
        <f>NA()</f>
        <v>#N/A</v>
      </c>
      <c r="AM5544" t="e">
        <f>NA()</f>
        <v>#N/A</v>
      </c>
      <c r="AN5544" s="13">
        <v>1.2060999999999999</v>
      </c>
      <c r="AO5544" t="e">
        <f>NA()</f>
        <v>#N/A</v>
      </c>
      <c r="AP5544" t="e">
        <f>NA()</f>
        <v>#N/A</v>
      </c>
    </row>
    <row r="5545" spans="31:42" x14ac:dyDescent="0.35">
      <c r="AE5545" s="25">
        <v>43859</v>
      </c>
      <c r="AF5545" t="e">
        <f>NA()</f>
        <v>#N/A</v>
      </c>
      <c r="AG5545" t="e">
        <f>NA()</f>
        <v>#N/A</v>
      </c>
      <c r="AH5545" t="e">
        <f>NA()</f>
        <v>#N/A</v>
      </c>
      <c r="AI5545" t="e">
        <f>NA()</f>
        <v>#N/A</v>
      </c>
      <c r="AJ5545" t="e">
        <f>NA()</f>
        <v>#N/A</v>
      </c>
      <c r="AK5545" t="e">
        <f>NA()</f>
        <v>#N/A</v>
      </c>
      <c r="AL5545" t="e">
        <f>NA()</f>
        <v>#N/A</v>
      </c>
      <c r="AM5545" t="e">
        <f>NA()</f>
        <v>#N/A</v>
      </c>
      <c r="AN5545" s="13">
        <v>1.1990000000000001</v>
      </c>
      <c r="AO5545" t="e">
        <f>NA()</f>
        <v>#N/A</v>
      </c>
      <c r="AP5545" t="e">
        <f>NA()</f>
        <v>#N/A</v>
      </c>
    </row>
    <row r="5546" spans="31:42" x14ac:dyDescent="0.35">
      <c r="AE5546" s="25">
        <v>43860</v>
      </c>
      <c r="AF5546" t="e">
        <f>NA()</f>
        <v>#N/A</v>
      </c>
      <c r="AG5546" t="e">
        <f>NA()</f>
        <v>#N/A</v>
      </c>
      <c r="AH5546" t="e">
        <f>NA()</f>
        <v>#N/A</v>
      </c>
      <c r="AI5546" t="e">
        <f>NA()</f>
        <v>#N/A</v>
      </c>
      <c r="AJ5546" t="e">
        <f>NA()</f>
        <v>#N/A</v>
      </c>
      <c r="AK5546" t="e">
        <f>NA()</f>
        <v>#N/A</v>
      </c>
      <c r="AL5546" t="e">
        <f>NA()</f>
        <v>#N/A</v>
      </c>
      <c r="AM5546" t="e">
        <f>NA()</f>
        <v>#N/A</v>
      </c>
      <c r="AN5546" s="13">
        <v>1.1954</v>
      </c>
      <c r="AO5546" t="e">
        <f>NA()</f>
        <v>#N/A</v>
      </c>
      <c r="AP5546" t="e">
        <f>NA()</f>
        <v>#N/A</v>
      </c>
    </row>
    <row r="5547" spans="31:42" x14ac:dyDescent="0.35">
      <c r="AE5547" s="25">
        <v>43861</v>
      </c>
      <c r="AF5547" t="e">
        <f>NA()</f>
        <v>#N/A</v>
      </c>
      <c r="AG5547" t="e">
        <f>NA()</f>
        <v>#N/A</v>
      </c>
      <c r="AH5547" t="e">
        <f>NA()</f>
        <v>#N/A</v>
      </c>
      <c r="AI5547" t="e">
        <f>NA()</f>
        <v>#N/A</v>
      </c>
      <c r="AJ5547" t="e">
        <f>NA()</f>
        <v>#N/A</v>
      </c>
      <c r="AK5547" t="e">
        <f>NA()</f>
        <v>#N/A</v>
      </c>
      <c r="AL5547" t="e">
        <f>NA()</f>
        <v>#N/A</v>
      </c>
      <c r="AM5547" t="e">
        <f>NA()</f>
        <v>#N/A</v>
      </c>
      <c r="AN5547" s="13">
        <v>1.2022999999999999</v>
      </c>
      <c r="AO5547" t="e">
        <f>NA()</f>
        <v>#N/A</v>
      </c>
      <c r="AP5547" t="e">
        <f>NA()</f>
        <v>#N/A</v>
      </c>
    </row>
    <row r="5548" spans="31:42" x14ac:dyDescent="0.35">
      <c r="AE5548" s="25">
        <v>43862</v>
      </c>
      <c r="AF5548" t="e">
        <f>NA()</f>
        <v>#N/A</v>
      </c>
      <c r="AG5548" t="e">
        <f>NA()</f>
        <v>#N/A</v>
      </c>
      <c r="AH5548" t="e">
        <f>NA()</f>
        <v>#N/A</v>
      </c>
      <c r="AI5548" t="e">
        <f>NA()</f>
        <v>#N/A</v>
      </c>
      <c r="AJ5548" t="e">
        <f>NA()</f>
        <v>#N/A</v>
      </c>
      <c r="AK5548" t="e">
        <f>NA()</f>
        <v>#N/A</v>
      </c>
      <c r="AL5548" t="e">
        <f>NA()</f>
        <v>#N/A</v>
      </c>
      <c r="AM5548" t="e">
        <f>NA()</f>
        <v>#N/A</v>
      </c>
      <c r="AN5548" t="e">
        <f>NA()</f>
        <v>#N/A</v>
      </c>
      <c r="AO5548" s="13">
        <v>2.1397145000000002</v>
      </c>
      <c r="AP5548" t="e">
        <f>NA()</f>
        <v>#N/A</v>
      </c>
    </row>
    <row r="5549" spans="31:42" x14ac:dyDescent="0.35">
      <c r="AE5549" s="25">
        <v>43863</v>
      </c>
      <c r="AF5549" t="e">
        <f>NA()</f>
        <v>#N/A</v>
      </c>
      <c r="AG5549" t="e">
        <f>NA()</f>
        <v>#N/A</v>
      </c>
      <c r="AH5549" t="e">
        <f>NA()</f>
        <v>#N/A</v>
      </c>
      <c r="AI5549" t="e">
        <f>NA()</f>
        <v>#N/A</v>
      </c>
      <c r="AJ5549" t="e">
        <f>NA()</f>
        <v>#N/A</v>
      </c>
      <c r="AK5549" t="e">
        <f>NA()</f>
        <v>#N/A</v>
      </c>
      <c r="AL5549" t="e">
        <f>NA()</f>
        <v>#N/A</v>
      </c>
      <c r="AM5549" t="e">
        <f>NA()</f>
        <v>#N/A</v>
      </c>
      <c r="AN5549" t="e">
        <f>NA()</f>
        <v>#N/A</v>
      </c>
      <c r="AO5549" t="e">
        <f>NA()</f>
        <v>#N/A</v>
      </c>
      <c r="AP5549" t="e">
        <f>NA()</f>
        <v>#N/A</v>
      </c>
    </row>
    <row r="5550" spans="31:42" x14ac:dyDescent="0.35">
      <c r="AE5550" s="25">
        <v>43864</v>
      </c>
      <c r="AF5550" t="e">
        <f>NA()</f>
        <v>#N/A</v>
      </c>
      <c r="AG5550" t="e">
        <f>NA()</f>
        <v>#N/A</v>
      </c>
      <c r="AH5550" t="e">
        <f>NA()</f>
        <v>#N/A</v>
      </c>
      <c r="AI5550" t="e">
        <f>NA()</f>
        <v>#N/A</v>
      </c>
      <c r="AJ5550" t="e">
        <f>NA()</f>
        <v>#N/A</v>
      </c>
      <c r="AK5550" t="e">
        <f>NA()</f>
        <v>#N/A</v>
      </c>
      <c r="AL5550" t="e">
        <f>NA()</f>
        <v>#N/A</v>
      </c>
      <c r="AM5550" t="e">
        <f>NA()</f>
        <v>#N/A</v>
      </c>
      <c r="AN5550" s="13">
        <v>1.2037</v>
      </c>
      <c r="AO5550" t="e">
        <f>NA()</f>
        <v>#N/A</v>
      </c>
      <c r="AP5550" t="e">
        <f>NA()</f>
        <v>#N/A</v>
      </c>
    </row>
    <row r="5551" spans="31:42" x14ac:dyDescent="0.35">
      <c r="AE5551" s="25">
        <v>43865</v>
      </c>
      <c r="AF5551" t="e">
        <f>NA()</f>
        <v>#N/A</v>
      </c>
      <c r="AG5551" t="e">
        <f>NA()</f>
        <v>#N/A</v>
      </c>
      <c r="AH5551" t="e">
        <f>NA()</f>
        <v>#N/A</v>
      </c>
      <c r="AI5551" t="e">
        <f>NA()</f>
        <v>#N/A</v>
      </c>
      <c r="AJ5551" t="e">
        <f>NA()</f>
        <v>#N/A</v>
      </c>
      <c r="AK5551" t="e">
        <f>NA()</f>
        <v>#N/A</v>
      </c>
      <c r="AL5551" t="e">
        <f>NA()</f>
        <v>#N/A</v>
      </c>
      <c r="AM5551" t="e">
        <f>NA()</f>
        <v>#N/A</v>
      </c>
      <c r="AN5551" s="13">
        <v>1.2043999999999999</v>
      </c>
      <c r="AO5551" t="e">
        <f>NA()</f>
        <v>#N/A</v>
      </c>
      <c r="AP5551" t="e">
        <f>NA()</f>
        <v>#N/A</v>
      </c>
    </row>
    <row r="5552" spans="31:42" x14ac:dyDescent="0.35">
      <c r="AE5552" s="25">
        <v>43866</v>
      </c>
      <c r="AF5552" t="e">
        <f>NA()</f>
        <v>#N/A</v>
      </c>
      <c r="AG5552" t="e">
        <f>NA()</f>
        <v>#N/A</v>
      </c>
      <c r="AH5552" t="e">
        <f>NA()</f>
        <v>#N/A</v>
      </c>
      <c r="AI5552" t="e">
        <f>NA()</f>
        <v>#N/A</v>
      </c>
      <c r="AJ5552" t="e">
        <f>NA()</f>
        <v>#N/A</v>
      </c>
      <c r="AK5552" t="e">
        <f>NA()</f>
        <v>#N/A</v>
      </c>
      <c r="AL5552" t="e">
        <f>NA()</f>
        <v>#N/A</v>
      </c>
      <c r="AM5552" t="e">
        <f>NA()</f>
        <v>#N/A</v>
      </c>
      <c r="AN5552" s="13">
        <v>1.2070000000000001</v>
      </c>
      <c r="AO5552" t="e">
        <f>NA()</f>
        <v>#N/A</v>
      </c>
      <c r="AP5552" t="e">
        <f>NA()</f>
        <v>#N/A</v>
      </c>
    </row>
    <row r="5553" spans="31:42" x14ac:dyDescent="0.35">
      <c r="AE5553" s="25">
        <v>43867</v>
      </c>
      <c r="AF5553" t="e">
        <f>NA()</f>
        <v>#N/A</v>
      </c>
      <c r="AG5553" t="e">
        <f>NA()</f>
        <v>#N/A</v>
      </c>
      <c r="AH5553" t="e">
        <f>NA()</f>
        <v>#N/A</v>
      </c>
      <c r="AI5553" t="e">
        <f>NA()</f>
        <v>#N/A</v>
      </c>
      <c r="AJ5553" t="e">
        <f>NA()</f>
        <v>#N/A</v>
      </c>
      <c r="AK5553" t="e">
        <f>NA()</f>
        <v>#N/A</v>
      </c>
      <c r="AL5553" t="e">
        <f>NA()</f>
        <v>#N/A</v>
      </c>
      <c r="AM5553" t="e">
        <f>NA()</f>
        <v>#N/A</v>
      </c>
      <c r="AN5553" s="13">
        <v>1.2089000000000001</v>
      </c>
      <c r="AO5553" t="e">
        <f>NA()</f>
        <v>#N/A</v>
      </c>
      <c r="AP5553" t="e">
        <f>NA()</f>
        <v>#N/A</v>
      </c>
    </row>
    <row r="5554" spans="31:42" x14ac:dyDescent="0.35">
      <c r="AE5554" s="25">
        <v>43868</v>
      </c>
      <c r="AF5554" t="e">
        <f>NA()</f>
        <v>#N/A</v>
      </c>
      <c r="AG5554" t="e">
        <f>NA()</f>
        <v>#N/A</v>
      </c>
      <c r="AH5554" t="e">
        <f>NA()</f>
        <v>#N/A</v>
      </c>
      <c r="AI5554" t="e">
        <f>NA()</f>
        <v>#N/A</v>
      </c>
      <c r="AJ5554" t="e">
        <f>NA()</f>
        <v>#N/A</v>
      </c>
      <c r="AK5554" t="e">
        <f>NA()</f>
        <v>#N/A</v>
      </c>
      <c r="AL5554" t="e">
        <f>NA()</f>
        <v>#N/A</v>
      </c>
      <c r="AM5554" t="e">
        <f>NA()</f>
        <v>#N/A</v>
      </c>
      <c r="AN5554" s="13">
        <v>1.2122999999999999</v>
      </c>
      <c r="AO5554" t="e">
        <f>NA()</f>
        <v>#N/A</v>
      </c>
      <c r="AP5554" t="e">
        <f>NA()</f>
        <v>#N/A</v>
      </c>
    </row>
    <row r="5555" spans="31:42" x14ac:dyDescent="0.35">
      <c r="AE5555" s="25">
        <v>43869</v>
      </c>
      <c r="AF5555" t="e">
        <f>NA()</f>
        <v>#N/A</v>
      </c>
      <c r="AG5555" t="e">
        <f>NA()</f>
        <v>#N/A</v>
      </c>
      <c r="AH5555" t="e">
        <f>NA()</f>
        <v>#N/A</v>
      </c>
      <c r="AI5555" t="e">
        <f>NA()</f>
        <v>#N/A</v>
      </c>
      <c r="AJ5555" t="e">
        <f>NA()</f>
        <v>#N/A</v>
      </c>
      <c r="AK5555" t="e">
        <f>NA()</f>
        <v>#N/A</v>
      </c>
      <c r="AL5555" t="e">
        <f>NA()</f>
        <v>#N/A</v>
      </c>
      <c r="AM5555" t="e">
        <f>NA()</f>
        <v>#N/A</v>
      </c>
      <c r="AN5555" t="e">
        <f>NA()</f>
        <v>#N/A</v>
      </c>
      <c r="AO5555" t="e">
        <f>NA()</f>
        <v>#N/A</v>
      </c>
      <c r="AP5555" t="e">
        <f>NA()</f>
        <v>#N/A</v>
      </c>
    </row>
    <row r="5556" spans="31:42" x14ac:dyDescent="0.35">
      <c r="AE5556" s="25">
        <v>43870</v>
      </c>
      <c r="AF5556" t="e">
        <f>NA()</f>
        <v>#N/A</v>
      </c>
      <c r="AG5556" t="e">
        <f>NA()</f>
        <v>#N/A</v>
      </c>
      <c r="AH5556" t="e">
        <f>NA()</f>
        <v>#N/A</v>
      </c>
      <c r="AI5556" t="e">
        <f>NA()</f>
        <v>#N/A</v>
      </c>
      <c r="AJ5556" t="e">
        <f>NA()</f>
        <v>#N/A</v>
      </c>
      <c r="AK5556" t="e">
        <f>NA()</f>
        <v>#N/A</v>
      </c>
      <c r="AL5556" t="e">
        <f>NA()</f>
        <v>#N/A</v>
      </c>
      <c r="AM5556" t="e">
        <f>NA()</f>
        <v>#N/A</v>
      </c>
      <c r="AN5556" t="e">
        <f>NA()</f>
        <v>#N/A</v>
      </c>
      <c r="AO5556" t="e">
        <f>NA()</f>
        <v>#N/A</v>
      </c>
      <c r="AP5556" t="e">
        <f>NA()</f>
        <v>#N/A</v>
      </c>
    </row>
    <row r="5557" spans="31:42" x14ac:dyDescent="0.35">
      <c r="AE5557" s="25">
        <v>43871</v>
      </c>
      <c r="AF5557" t="e">
        <f>NA()</f>
        <v>#N/A</v>
      </c>
      <c r="AG5557" t="e">
        <f>NA()</f>
        <v>#N/A</v>
      </c>
      <c r="AH5557" t="e">
        <f>NA()</f>
        <v>#N/A</v>
      </c>
      <c r="AI5557" t="e">
        <f>NA()</f>
        <v>#N/A</v>
      </c>
      <c r="AJ5557" t="e">
        <f>NA()</f>
        <v>#N/A</v>
      </c>
      <c r="AK5557" t="e">
        <f>NA()</f>
        <v>#N/A</v>
      </c>
      <c r="AL5557" t="e">
        <f>NA()</f>
        <v>#N/A</v>
      </c>
      <c r="AM5557" t="e">
        <f>NA()</f>
        <v>#N/A</v>
      </c>
      <c r="AN5557" s="13">
        <v>1.2143999999999999</v>
      </c>
      <c r="AO5557" t="e">
        <f>NA()</f>
        <v>#N/A</v>
      </c>
      <c r="AP5557" t="e">
        <f>NA()</f>
        <v>#N/A</v>
      </c>
    </row>
    <row r="5558" spans="31:42" x14ac:dyDescent="0.35">
      <c r="AE5558" s="25">
        <v>43872</v>
      </c>
      <c r="AF5558" t="e">
        <f>NA()</f>
        <v>#N/A</v>
      </c>
      <c r="AG5558" t="e">
        <f>NA()</f>
        <v>#N/A</v>
      </c>
      <c r="AH5558" t="e">
        <f>NA()</f>
        <v>#N/A</v>
      </c>
      <c r="AI5558" t="e">
        <f>NA()</f>
        <v>#N/A</v>
      </c>
      <c r="AJ5558" t="e">
        <f>NA()</f>
        <v>#N/A</v>
      </c>
      <c r="AK5558" t="e">
        <f>NA()</f>
        <v>#N/A</v>
      </c>
      <c r="AL5558" t="e">
        <f>NA()</f>
        <v>#N/A</v>
      </c>
      <c r="AM5558" t="e">
        <f>NA()</f>
        <v>#N/A</v>
      </c>
      <c r="AN5558" s="13">
        <v>1.2161</v>
      </c>
      <c r="AO5558" t="e">
        <f>NA()</f>
        <v>#N/A</v>
      </c>
      <c r="AP5558" t="e">
        <f>NA()</f>
        <v>#N/A</v>
      </c>
    </row>
    <row r="5559" spans="31:42" x14ac:dyDescent="0.35">
      <c r="AE5559" s="25">
        <v>43873</v>
      </c>
      <c r="AF5559" t="e">
        <f>NA()</f>
        <v>#N/A</v>
      </c>
      <c r="AG5559" t="e">
        <f>NA()</f>
        <v>#N/A</v>
      </c>
      <c r="AH5559" t="e">
        <f>NA()</f>
        <v>#N/A</v>
      </c>
      <c r="AI5559" t="e">
        <f>NA()</f>
        <v>#N/A</v>
      </c>
      <c r="AJ5559" t="e">
        <f>NA()</f>
        <v>#N/A</v>
      </c>
      <c r="AK5559" t="e">
        <f>NA()</f>
        <v>#N/A</v>
      </c>
      <c r="AL5559" t="e">
        <f>NA()</f>
        <v>#N/A</v>
      </c>
      <c r="AM5559" t="e">
        <f>NA()</f>
        <v>#N/A</v>
      </c>
      <c r="AN5559" s="13">
        <v>1.2141999999999999</v>
      </c>
      <c r="AO5559" t="e">
        <f>NA()</f>
        <v>#N/A</v>
      </c>
      <c r="AP5559" t="e">
        <f>NA()</f>
        <v>#N/A</v>
      </c>
    </row>
    <row r="5560" spans="31:42" x14ac:dyDescent="0.35">
      <c r="AE5560" s="25">
        <v>43874</v>
      </c>
      <c r="AF5560" t="e">
        <f>NA()</f>
        <v>#N/A</v>
      </c>
      <c r="AG5560" t="e">
        <f>NA()</f>
        <v>#N/A</v>
      </c>
      <c r="AH5560" t="e">
        <f>NA()</f>
        <v>#N/A</v>
      </c>
      <c r="AI5560" t="e">
        <f>NA()</f>
        <v>#N/A</v>
      </c>
      <c r="AJ5560" t="e">
        <f>NA()</f>
        <v>#N/A</v>
      </c>
      <c r="AK5560" t="e">
        <f>NA()</f>
        <v>#N/A</v>
      </c>
      <c r="AL5560" t="e">
        <f>NA()</f>
        <v>#N/A</v>
      </c>
      <c r="AM5560" t="e">
        <f>NA()</f>
        <v>#N/A</v>
      </c>
      <c r="AN5560" s="13">
        <v>1.2141</v>
      </c>
      <c r="AO5560" t="e">
        <f>NA()</f>
        <v>#N/A</v>
      </c>
      <c r="AP5560" t="e">
        <f>NA()</f>
        <v>#N/A</v>
      </c>
    </row>
    <row r="5561" spans="31:42" x14ac:dyDescent="0.35">
      <c r="AE5561" s="25">
        <v>43875</v>
      </c>
      <c r="AF5561" t="e">
        <f>NA()</f>
        <v>#N/A</v>
      </c>
      <c r="AG5561" t="e">
        <f>NA()</f>
        <v>#N/A</v>
      </c>
      <c r="AH5561" t="e">
        <f>NA()</f>
        <v>#N/A</v>
      </c>
      <c r="AI5561" t="e">
        <f>NA()</f>
        <v>#N/A</v>
      </c>
      <c r="AJ5561" t="e">
        <f>NA()</f>
        <v>#N/A</v>
      </c>
      <c r="AK5561" t="e">
        <f>NA()</f>
        <v>#N/A</v>
      </c>
      <c r="AL5561" t="e">
        <f>NA()</f>
        <v>#N/A</v>
      </c>
      <c r="AM5561" t="e">
        <f>NA()</f>
        <v>#N/A</v>
      </c>
      <c r="AN5561" s="13">
        <v>1.2149000000000001</v>
      </c>
      <c r="AO5561" t="e">
        <f>NA()</f>
        <v>#N/A</v>
      </c>
      <c r="AP5561" t="e">
        <f>NA()</f>
        <v>#N/A</v>
      </c>
    </row>
    <row r="5562" spans="31:42" x14ac:dyDescent="0.35">
      <c r="AE5562" s="25">
        <v>43876</v>
      </c>
      <c r="AF5562" t="e">
        <f>NA()</f>
        <v>#N/A</v>
      </c>
      <c r="AG5562" t="e">
        <f>NA()</f>
        <v>#N/A</v>
      </c>
      <c r="AH5562" t="e">
        <f>NA()</f>
        <v>#N/A</v>
      </c>
      <c r="AI5562" t="e">
        <f>NA()</f>
        <v>#N/A</v>
      </c>
      <c r="AJ5562" t="e">
        <f>NA()</f>
        <v>#N/A</v>
      </c>
      <c r="AK5562" t="e">
        <f>NA()</f>
        <v>#N/A</v>
      </c>
      <c r="AL5562" t="e">
        <f>NA()</f>
        <v>#N/A</v>
      </c>
      <c r="AM5562" t="e">
        <f>NA()</f>
        <v>#N/A</v>
      </c>
      <c r="AN5562" t="e">
        <f>NA()</f>
        <v>#N/A</v>
      </c>
      <c r="AO5562" t="e">
        <f>NA()</f>
        <v>#N/A</v>
      </c>
      <c r="AP5562" t="e">
        <f>NA()</f>
        <v>#N/A</v>
      </c>
    </row>
    <row r="5563" spans="31:42" x14ac:dyDescent="0.35">
      <c r="AE5563" s="25">
        <v>43877</v>
      </c>
      <c r="AF5563" t="e">
        <f>NA()</f>
        <v>#N/A</v>
      </c>
      <c r="AG5563" t="e">
        <f>NA()</f>
        <v>#N/A</v>
      </c>
      <c r="AH5563" t="e">
        <f>NA()</f>
        <v>#N/A</v>
      </c>
      <c r="AI5563" t="e">
        <f>NA()</f>
        <v>#N/A</v>
      </c>
      <c r="AJ5563" t="e">
        <f>NA()</f>
        <v>#N/A</v>
      </c>
      <c r="AK5563" t="e">
        <f>NA()</f>
        <v>#N/A</v>
      </c>
      <c r="AL5563" t="e">
        <f>NA()</f>
        <v>#N/A</v>
      </c>
      <c r="AM5563" t="e">
        <f>NA()</f>
        <v>#N/A</v>
      </c>
      <c r="AN5563" t="e">
        <f>NA()</f>
        <v>#N/A</v>
      </c>
      <c r="AO5563" t="e">
        <f>NA()</f>
        <v>#N/A</v>
      </c>
      <c r="AP5563" t="e">
        <f>NA()</f>
        <v>#N/A</v>
      </c>
    </row>
    <row r="5564" spans="31:42" x14ac:dyDescent="0.35">
      <c r="AE5564" s="25">
        <v>43878</v>
      </c>
      <c r="AF5564" t="e">
        <f>NA()</f>
        <v>#N/A</v>
      </c>
      <c r="AG5564" t="e">
        <f>NA()</f>
        <v>#N/A</v>
      </c>
      <c r="AH5564" t="e">
        <f>NA()</f>
        <v>#N/A</v>
      </c>
      <c r="AI5564" t="e">
        <f>NA()</f>
        <v>#N/A</v>
      </c>
      <c r="AJ5564" t="e">
        <f>NA()</f>
        <v>#N/A</v>
      </c>
      <c r="AK5564" t="e">
        <f>NA()</f>
        <v>#N/A</v>
      </c>
      <c r="AL5564" t="e">
        <f>NA()</f>
        <v>#N/A</v>
      </c>
      <c r="AM5564" t="e">
        <f>NA()</f>
        <v>#N/A</v>
      </c>
      <c r="AN5564" s="13">
        <v>1.2135</v>
      </c>
      <c r="AO5564" t="e">
        <f>NA()</f>
        <v>#N/A</v>
      </c>
      <c r="AP5564" t="e">
        <f>NA()</f>
        <v>#N/A</v>
      </c>
    </row>
    <row r="5565" spans="31:42" x14ac:dyDescent="0.35">
      <c r="AE5565" s="25">
        <v>43879</v>
      </c>
      <c r="AF5565" t="e">
        <f>NA()</f>
        <v>#N/A</v>
      </c>
      <c r="AG5565" t="e">
        <f>NA()</f>
        <v>#N/A</v>
      </c>
      <c r="AH5565" t="e">
        <f>NA()</f>
        <v>#N/A</v>
      </c>
      <c r="AI5565" t="e">
        <f>NA()</f>
        <v>#N/A</v>
      </c>
      <c r="AJ5565" t="e">
        <f>NA()</f>
        <v>#N/A</v>
      </c>
      <c r="AK5565" t="e">
        <f>NA()</f>
        <v>#N/A</v>
      </c>
      <c r="AL5565" t="e">
        <f>NA()</f>
        <v>#N/A</v>
      </c>
      <c r="AM5565" t="e">
        <f>NA()</f>
        <v>#N/A</v>
      </c>
      <c r="AN5565" s="13">
        <v>1.2144999999999999</v>
      </c>
      <c r="AO5565" t="e">
        <f>NA()</f>
        <v>#N/A</v>
      </c>
      <c r="AP5565" t="e">
        <f>NA()</f>
        <v>#N/A</v>
      </c>
    </row>
    <row r="5566" spans="31:42" x14ac:dyDescent="0.35">
      <c r="AE5566" s="25">
        <v>43880</v>
      </c>
      <c r="AF5566" t="e">
        <f>NA()</f>
        <v>#N/A</v>
      </c>
      <c r="AG5566" t="e">
        <f>NA()</f>
        <v>#N/A</v>
      </c>
      <c r="AH5566" t="e">
        <f>NA()</f>
        <v>#N/A</v>
      </c>
      <c r="AI5566" t="e">
        <f>NA()</f>
        <v>#N/A</v>
      </c>
      <c r="AJ5566" t="e">
        <f>NA()</f>
        <v>#N/A</v>
      </c>
      <c r="AK5566" t="e">
        <f>NA()</f>
        <v>#N/A</v>
      </c>
      <c r="AL5566" t="e">
        <f>NA()</f>
        <v>#N/A</v>
      </c>
      <c r="AM5566" t="e">
        <f>NA()</f>
        <v>#N/A</v>
      </c>
      <c r="AN5566" s="13">
        <v>1.2143999999999999</v>
      </c>
      <c r="AO5566" t="e">
        <f>NA()</f>
        <v>#N/A</v>
      </c>
      <c r="AP5566" t="e">
        <f>NA()</f>
        <v>#N/A</v>
      </c>
    </row>
    <row r="5567" spans="31:42" x14ac:dyDescent="0.35">
      <c r="AE5567" s="25">
        <v>43881</v>
      </c>
      <c r="AF5567" t="e">
        <f>NA()</f>
        <v>#N/A</v>
      </c>
      <c r="AG5567" t="e">
        <f>NA()</f>
        <v>#N/A</v>
      </c>
      <c r="AH5567" t="e">
        <f>NA()</f>
        <v>#N/A</v>
      </c>
      <c r="AI5567" t="e">
        <f>NA()</f>
        <v>#N/A</v>
      </c>
      <c r="AJ5567" t="e">
        <f>NA()</f>
        <v>#N/A</v>
      </c>
      <c r="AK5567" t="e">
        <f>NA()</f>
        <v>#N/A</v>
      </c>
      <c r="AL5567" t="e">
        <f>NA()</f>
        <v>#N/A</v>
      </c>
      <c r="AM5567" t="e">
        <f>NA()</f>
        <v>#N/A</v>
      </c>
      <c r="AN5567" s="13">
        <v>1.2063999999999999</v>
      </c>
      <c r="AO5567" t="e">
        <f>NA()</f>
        <v>#N/A</v>
      </c>
      <c r="AP5567" t="e">
        <f>NA()</f>
        <v>#N/A</v>
      </c>
    </row>
    <row r="5568" spans="31:42" x14ac:dyDescent="0.35">
      <c r="AE5568" s="25">
        <v>43882</v>
      </c>
      <c r="AF5568" t="e">
        <f>NA()</f>
        <v>#N/A</v>
      </c>
      <c r="AG5568" t="e">
        <f>NA()</f>
        <v>#N/A</v>
      </c>
      <c r="AH5568" t="e">
        <f>NA()</f>
        <v>#N/A</v>
      </c>
      <c r="AI5568" t="e">
        <f>NA()</f>
        <v>#N/A</v>
      </c>
      <c r="AJ5568" t="e">
        <f>NA()</f>
        <v>#N/A</v>
      </c>
      <c r="AK5568" t="e">
        <f>NA()</f>
        <v>#N/A</v>
      </c>
      <c r="AL5568" t="e">
        <f>NA()</f>
        <v>#N/A</v>
      </c>
      <c r="AM5568" t="e">
        <f>NA()</f>
        <v>#N/A</v>
      </c>
      <c r="AN5568" s="13">
        <v>1.1802999999999999</v>
      </c>
      <c r="AO5568" t="e">
        <f>NA()</f>
        <v>#N/A</v>
      </c>
      <c r="AP5568" t="e">
        <f>NA()</f>
        <v>#N/A</v>
      </c>
    </row>
    <row r="5569" spans="31:42" x14ac:dyDescent="0.35">
      <c r="AE5569" s="25">
        <v>43883</v>
      </c>
      <c r="AF5569" t="e">
        <f>NA()</f>
        <v>#N/A</v>
      </c>
      <c r="AG5569" t="e">
        <f>NA()</f>
        <v>#N/A</v>
      </c>
      <c r="AH5569" t="e">
        <f>NA()</f>
        <v>#N/A</v>
      </c>
      <c r="AI5569" t="e">
        <f>NA()</f>
        <v>#N/A</v>
      </c>
      <c r="AJ5569" t="e">
        <f>NA()</f>
        <v>#N/A</v>
      </c>
      <c r="AK5569" t="e">
        <f>NA()</f>
        <v>#N/A</v>
      </c>
      <c r="AL5569" t="e">
        <f>NA()</f>
        <v>#N/A</v>
      </c>
      <c r="AM5569" t="e">
        <f>NA()</f>
        <v>#N/A</v>
      </c>
      <c r="AN5569" t="e">
        <f>NA()</f>
        <v>#N/A</v>
      </c>
      <c r="AO5569" t="e">
        <f>NA()</f>
        <v>#N/A</v>
      </c>
      <c r="AP5569" t="e">
        <f>NA()</f>
        <v>#N/A</v>
      </c>
    </row>
    <row r="5570" spans="31:42" x14ac:dyDescent="0.35">
      <c r="AE5570" s="25">
        <v>43884</v>
      </c>
      <c r="AF5570" t="e">
        <f>NA()</f>
        <v>#N/A</v>
      </c>
      <c r="AG5570" t="e">
        <f>NA()</f>
        <v>#N/A</v>
      </c>
      <c r="AH5570" t="e">
        <f>NA()</f>
        <v>#N/A</v>
      </c>
      <c r="AI5570" t="e">
        <f>NA()</f>
        <v>#N/A</v>
      </c>
      <c r="AJ5570" t="e">
        <f>NA()</f>
        <v>#N/A</v>
      </c>
      <c r="AK5570" t="e">
        <f>NA()</f>
        <v>#N/A</v>
      </c>
      <c r="AL5570" t="e">
        <f>NA()</f>
        <v>#N/A</v>
      </c>
      <c r="AM5570" t="e">
        <f>NA()</f>
        <v>#N/A</v>
      </c>
      <c r="AN5570" t="e">
        <f>NA()</f>
        <v>#N/A</v>
      </c>
      <c r="AO5570" t="e">
        <f>NA()</f>
        <v>#N/A</v>
      </c>
      <c r="AP5570" t="e">
        <f>NA()</f>
        <v>#N/A</v>
      </c>
    </row>
    <row r="5571" spans="31:42" x14ac:dyDescent="0.35">
      <c r="AE5571" s="25">
        <v>43885</v>
      </c>
      <c r="AF5571" t="e">
        <f>NA()</f>
        <v>#N/A</v>
      </c>
      <c r="AG5571" t="e">
        <f>NA()</f>
        <v>#N/A</v>
      </c>
      <c r="AH5571" t="e">
        <f>NA()</f>
        <v>#N/A</v>
      </c>
      <c r="AI5571" t="e">
        <f>NA()</f>
        <v>#N/A</v>
      </c>
      <c r="AJ5571" t="e">
        <f>NA()</f>
        <v>#N/A</v>
      </c>
      <c r="AK5571" t="e">
        <f>NA()</f>
        <v>#N/A</v>
      </c>
      <c r="AL5571" t="e">
        <f>NA()</f>
        <v>#N/A</v>
      </c>
      <c r="AM5571" t="e">
        <f>NA()</f>
        <v>#N/A</v>
      </c>
      <c r="AN5571" s="13">
        <v>1.1735</v>
      </c>
      <c r="AO5571" t="e">
        <f>NA()</f>
        <v>#N/A</v>
      </c>
      <c r="AP5571" t="e">
        <f>NA()</f>
        <v>#N/A</v>
      </c>
    </row>
    <row r="5572" spans="31:42" x14ac:dyDescent="0.35">
      <c r="AE5572" s="25">
        <v>43886</v>
      </c>
      <c r="AF5572" t="e">
        <f>NA()</f>
        <v>#N/A</v>
      </c>
      <c r="AG5572" t="e">
        <f>NA()</f>
        <v>#N/A</v>
      </c>
      <c r="AH5572" t="e">
        <f>NA()</f>
        <v>#N/A</v>
      </c>
      <c r="AI5572" t="e">
        <f>NA()</f>
        <v>#N/A</v>
      </c>
      <c r="AJ5572" t="e">
        <f>NA()</f>
        <v>#N/A</v>
      </c>
      <c r="AK5572" t="e">
        <f>NA()</f>
        <v>#N/A</v>
      </c>
      <c r="AL5572" t="e">
        <f>NA()</f>
        <v>#N/A</v>
      </c>
      <c r="AM5572" t="e">
        <f>NA()</f>
        <v>#N/A</v>
      </c>
      <c r="AN5572" s="13">
        <v>1.1671</v>
      </c>
      <c r="AO5572" t="e">
        <f>NA()</f>
        <v>#N/A</v>
      </c>
      <c r="AP5572" t="e">
        <f>NA()</f>
        <v>#N/A</v>
      </c>
    </row>
    <row r="5573" spans="31:42" x14ac:dyDescent="0.35">
      <c r="AE5573" s="25">
        <v>43887</v>
      </c>
      <c r="AF5573" t="e">
        <f>NA()</f>
        <v>#N/A</v>
      </c>
      <c r="AG5573" t="e">
        <f>NA()</f>
        <v>#N/A</v>
      </c>
      <c r="AH5573" t="e">
        <f>NA()</f>
        <v>#N/A</v>
      </c>
      <c r="AI5573" t="e">
        <f>NA()</f>
        <v>#N/A</v>
      </c>
      <c r="AJ5573" t="e">
        <f>NA()</f>
        <v>#N/A</v>
      </c>
      <c r="AK5573" t="e">
        <f>NA()</f>
        <v>#N/A</v>
      </c>
      <c r="AL5573" t="e">
        <f>NA()</f>
        <v>#N/A</v>
      </c>
      <c r="AM5573" t="e">
        <f>NA()</f>
        <v>#N/A</v>
      </c>
      <c r="AN5573" s="13">
        <v>1.1605000000000001</v>
      </c>
      <c r="AO5573" t="e">
        <f>NA()</f>
        <v>#N/A</v>
      </c>
      <c r="AP5573" t="e">
        <f>NA()</f>
        <v>#N/A</v>
      </c>
    </row>
    <row r="5574" spans="31:42" x14ac:dyDescent="0.35">
      <c r="AE5574" s="25">
        <v>43888</v>
      </c>
      <c r="AF5574" t="e">
        <f>NA()</f>
        <v>#N/A</v>
      </c>
      <c r="AG5574" t="e">
        <f>NA()</f>
        <v>#N/A</v>
      </c>
      <c r="AH5574" t="e">
        <f>NA()</f>
        <v>#N/A</v>
      </c>
      <c r="AI5574" t="e">
        <f>NA()</f>
        <v>#N/A</v>
      </c>
      <c r="AJ5574" t="e">
        <f>NA()</f>
        <v>#N/A</v>
      </c>
      <c r="AK5574" t="e">
        <f>NA()</f>
        <v>#N/A</v>
      </c>
      <c r="AL5574" t="e">
        <f>NA()</f>
        <v>#N/A</v>
      </c>
      <c r="AM5574" t="e">
        <f>NA()</f>
        <v>#N/A</v>
      </c>
      <c r="AN5574" s="13">
        <v>1.1556</v>
      </c>
      <c r="AO5574" t="e">
        <f>NA()</f>
        <v>#N/A</v>
      </c>
      <c r="AP5574" t="e">
        <f>NA()</f>
        <v>#N/A</v>
      </c>
    </row>
    <row r="5575" spans="31:42" x14ac:dyDescent="0.35">
      <c r="AE5575" s="25">
        <v>43889</v>
      </c>
      <c r="AF5575" t="e">
        <f>NA()</f>
        <v>#N/A</v>
      </c>
      <c r="AG5575" t="e">
        <f>NA()</f>
        <v>#N/A</v>
      </c>
      <c r="AH5575" t="e">
        <f>NA()</f>
        <v>#N/A</v>
      </c>
      <c r="AI5575" t="e">
        <f>NA()</f>
        <v>#N/A</v>
      </c>
      <c r="AJ5575" t="e">
        <f>NA()</f>
        <v>#N/A</v>
      </c>
      <c r="AK5575" t="e">
        <f>NA()</f>
        <v>#N/A</v>
      </c>
      <c r="AL5575" t="e">
        <f>NA()</f>
        <v>#N/A</v>
      </c>
      <c r="AM5575" t="e">
        <f>NA()</f>
        <v>#N/A</v>
      </c>
      <c r="AN5575" s="13">
        <v>1.1404000000000001</v>
      </c>
      <c r="AO5575" t="e">
        <f>NA()</f>
        <v>#N/A</v>
      </c>
      <c r="AP5575" t="e">
        <f>NA()</f>
        <v>#N/A</v>
      </c>
    </row>
    <row r="5576" spans="31:42" x14ac:dyDescent="0.35">
      <c r="AE5576" s="25">
        <v>43890</v>
      </c>
      <c r="AF5576" t="e">
        <f>NA()</f>
        <v>#N/A</v>
      </c>
      <c r="AG5576" t="e">
        <f>NA()</f>
        <v>#N/A</v>
      </c>
      <c r="AH5576" t="e">
        <f>NA()</f>
        <v>#N/A</v>
      </c>
      <c r="AI5576" t="e">
        <f>NA()</f>
        <v>#N/A</v>
      </c>
      <c r="AJ5576" t="e">
        <f>NA()</f>
        <v>#N/A</v>
      </c>
      <c r="AK5576" t="e">
        <f>NA()</f>
        <v>#N/A</v>
      </c>
      <c r="AL5576" t="e">
        <f>NA()</f>
        <v>#N/A</v>
      </c>
      <c r="AM5576" t="e">
        <f>NA()</f>
        <v>#N/A</v>
      </c>
      <c r="AN5576" t="e">
        <f>NA()</f>
        <v>#N/A</v>
      </c>
      <c r="AO5576" t="e">
        <f>NA()</f>
        <v>#N/A</v>
      </c>
      <c r="AP5576" t="e">
        <f>NA()</f>
        <v>#N/A</v>
      </c>
    </row>
    <row r="5577" spans="31:42" x14ac:dyDescent="0.35">
      <c r="AE5577" s="25">
        <v>43891</v>
      </c>
      <c r="AF5577" t="e">
        <f>NA()</f>
        <v>#N/A</v>
      </c>
      <c r="AG5577" t="e">
        <f>NA()</f>
        <v>#N/A</v>
      </c>
      <c r="AH5577" t="e">
        <f>NA()</f>
        <v>#N/A</v>
      </c>
      <c r="AI5577" t="e">
        <f>NA()</f>
        <v>#N/A</v>
      </c>
      <c r="AJ5577" t="e">
        <f>NA()</f>
        <v>#N/A</v>
      </c>
      <c r="AK5577" t="e">
        <f>NA()</f>
        <v>#N/A</v>
      </c>
      <c r="AL5577" t="e">
        <f>NA()</f>
        <v>#N/A</v>
      </c>
      <c r="AM5577" t="e">
        <f>NA()</f>
        <v>#N/A</v>
      </c>
      <c r="AN5577" t="e">
        <f>NA()</f>
        <v>#N/A</v>
      </c>
      <c r="AO5577" s="13">
        <v>1.3019048099999999</v>
      </c>
      <c r="AP5577" t="e">
        <f>NA()</f>
        <v>#N/A</v>
      </c>
    </row>
    <row r="5578" spans="31:42" x14ac:dyDescent="0.35">
      <c r="AE5578" s="25">
        <v>43892</v>
      </c>
      <c r="AF5578" t="e">
        <f>NA()</f>
        <v>#N/A</v>
      </c>
      <c r="AG5578" t="e">
        <f>NA()</f>
        <v>#N/A</v>
      </c>
      <c r="AH5578" t="e">
        <f>NA()</f>
        <v>#N/A</v>
      </c>
      <c r="AI5578" t="e">
        <f>NA()</f>
        <v>#N/A</v>
      </c>
      <c r="AJ5578" t="e">
        <f>NA()</f>
        <v>#N/A</v>
      </c>
      <c r="AK5578" t="e">
        <f>NA()</f>
        <v>#N/A</v>
      </c>
      <c r="AL5578" t="e">
        <f>NA()</f>
        <v>#N/A</v>
      </c>
      <c r="AM5578" t="e">
        <f>NA()</f>
        <v>#N/A</v>
      </c>
      <c r="AN5578" s="13">
        <v>1.133</v>
      </c>
      <c r="AO5578" t="e">
        <f>NA()</f>
        <v>#N/A</v>
      </c>
      <c r="AP5578" t="e">
        <f>NA()</f>
        <v>#N/A</v>
      </c>
    </row>
    <row r="5579" spans="31:42" x14ac:dyDescent="0.35">
      <c r="AE5579" s="25">
        <v>43893</v>
      </c>
      <c r="AF5579" t="e">
        <f>NA()</f>
        <v>#N/A</v>
      </c>
      <c r="AG5579" t="e">
        <f>NA()</f>
        <v>#N/A</v>
      </c>
      <c r="AH5579" t="e">
        <f>NA()</f>
        <v>#N/A</v>
      </c>
      <c r="AI5579" t="e">
        <f>NA()</f>
        <v>#N/A</v>
      </c>
      <c r="AJ5579" t="e">
        <f>NA()</f>
        <v>#N/A</v>
      </c>
      <c r="AK5579" t="e">
        <f>NA()</f>
        <v>#N/A</v>
      </c>
      <c r="AL5579" t="e">
        <f>NA()</f>
        <v>#N/A</v>
      </c>
      <c r="AM5579" t="e">
        <f>NA()</f>
        <v>#N/A</v>
      </c>
      <c r="AN5579" s="13">
        <v>1.1261000000000001</v>
      </c>
      <c r="AO5579" t="e">
        <f>NA()</f>
        <v>#N/A</v>
      </c>
      <c r="AP5579" t="e">
        <f>NA()</f>
        <v>#N/A</v>
      </c>
    </row>
    <row r="5580" spans="31:42" x14ac:dyDescent="0.35">
      <c r="AE5580" s="25">
        <v>43894</v>
      </c>
      <c r="AF5580" t="e">
        <f>NA()</f>
        <v>#N/A</v>
      </c>
      <c r="AG5580" t="e">
        <f>NA()</f>
        <v>#N/A</v>
      </c>
      <c r="AH5580" t="e">
        <f>NA()</f>
        <v>#N/A</v>
      </c>
      <c r="AI5580" t="e">
        <f>NA()</f>
        <v>#N/A</v>
      </c>
      <c r="AJ5580" t="e">
        <f>NA()</f>
        <v>#N/A</v>
      </c>
      <c r="AK5580" t="e">
        <f>NA()</f>
        <v>#N/A</v>
      </c>
      <c r="AL5580" t="e">
        <f>NA()</f>
        <v>#N/A</v>
      </c>
      <c r="AM5580" t="e">
        <f>NA()</f>
        <v>#N/A</v>
      </c>
      <c r="AN5580" s="13">
        <v>1.1191</v>
      </c>
      <c r="AO5580" t="e">
        <f>NA()</f>
        <v>#N/A</v>
      </c>
      <c r="AP5580" t="e">
        <f>NA()</f>
        <v>#N/A</v>
      </c>
    </row>
    <row r="5581" spans="31:42" x14ac:dyDescent="0.35">
      <c r="AE5581" s="25">
        <v>43895</v>
      </c>
      <c r="AF5581" t="e">
        <f>NA()</f>
        <v>#N/A</v>
      </c>
      <c r="AG5581" t="e">
        <f>NA()</f>
        <v>#N/A</v>
      </c>
      <c r="AH5581" t="e">
        <f>NA()</f>
        <v>#N/A</v>
      </c>
      <c r="AI5581" t="e">
        <f>NA()</f>
        <v>#N/A</v>
      </c>
      <c r="AJ5581" t="e">
        <f>NA()</f>
        <v>#N/A</v>
      </c>
      <c r="AK5581" t="e">
        <f>NA()</f>
        <v>#N/A</v>
      </c>
      <c r="AL5581" t="e">
        <f>NA()</f>
        <v>#N/A</v>
      </c>
      <c r="AM5581" t="e">
        <f>NA()</f>
        <v>#N/A</v>
      </c>
      <c r="AN5581" s="13">
        <v>1.1106</v>
      </c>
      <c r="AO5581" t="e">
        <f>NA()</f>
        <v>#N/A</v>
      </c>
      <c r="AP5581" t="e">
        <f>NA()</f>
        <v>#N/A</v>
      </c>
    </row>
    <row r="5582" spans="31:42" x14ac:dyDescent="0.35">
      <c r="AE5582" s="25">
        <v>43896</v>
      </c>
      <c r="AF5582" t="e">
        <f>NA()</f>
        <v>#N/A</v>
      </c>
      <c r="AG5582" t="e">
        <f>NA()</f>
        <v>#N/A</v>
      </c>
      <c r="AH5582" t="e">
        <f>NA()</f>
        <v>#N/A</v>
      </c>
      <c r="AI5582" t="e">
        <f>NA()</f>
        <v>#N/A</v>
      </c>
      <c r="AJ5582" t="e">
        <f>NA()</f>
        <v>#N/A</v>
      </c>
      <c r="AK5582" t="e">
        <f>NA()</f>
        <v>#N/A</v>
      </c>
      <c r="AL5582" t="e">
        <f>NA()</f>
        <v>#N/A</v>
      </c>
      <c r="AM5582" t="e">
        <f>NA()</f>
        <v>#N/A</v>
      </c>
      <c r="AN5582" s="13">
        <v>1.0895999999999999</v>
      </c>
      <c r="AO5582" t="e">
        <f>NA()</f>
        <v>#N/A</v>
      </c>
      <c r="AP5582" t="e">
        <f>NA()</f>
        <v>#N/A</v>
      </c>
    </row>
    <row r="5583" spans="31:42" x14ac:dyDescent="0.35">
      <c r="AE5583" s="25">
        <v>43897</v>
      </c>
      <c r="AF5583" t="e">
        <f>NA()</f>
        <v>#N/A</v>
      </c>
      <c r="AG5583" t="e">
        <f>NA()</f>
        <v>#N/A</v>
      </c>
      <c r="AH5583" t="e">
        <f>NA()</f>
        <v>#N/A</v>
      </c>
      <c r="AI5583" t="e">
        <f>NA()</f>
        <v>#N/A</v>
      </c>
      <c r="AJ5583" t="e">
        <f>NA()</f>
        <v>#N/A</v>
      </c>
      <c r="AK5583" t="e">
        <f>NA()</f>
        <v>#N/A</v>
      </c>
      <c r="AL5583" t="e">
        <f>NA()</f>
        <v>#N/A</v>
      </c>
      <c r="AM5583" t="e">
        <f>NA()</f>
        <v>#N/A</v>
      </c>
      <c r="AN5583" t="e">
        <f>NA()</f>
        <v>#N/A</v>
      </c>
      <c r="AO5583" t="e">
        <f>NA()</f>
        <v>#N/A</v>
      </c>
      <c r="AP5583" t="e">
        <f>NA()</f>
        <v>#N/A</v>
      </c>
    </row>
    <row r="5584" spans="31:42" x14ac:dyDescent="0.35">
      <c r="AE5584" s="25">
        <v>43898</v>
      </c>
      <c r="AF5584" t="e">
        <f>NA()</f>
        <v>#N/A</v>
      </c>
      <c r="AG5584" t="e">
        <f>NA()</f>
        <v>#N/A</v>
      </c>
      <c r="AH5584" t="e">
        <f>NA()</f>
        <v>#N/A</v>
      </c>
      <c r="AI5584" t="e">
        <f>NA()</f>
        <v>#N/A</v>
      </c>
      <c r="AJ5584" t="e">
        <f>NA()</f>
        <v>#N/A</v>
      </c>
      <c r="AK5584" t="e">
        <f>NA()</f>
        <v>#N/A</v>
      </c>
      <c r="AL5584" t="e">
        <f>NA()</f>
        <v>#N/A</v>
      </c>
      <c r="AM5584" t="e">
        <f>NA()</f>
        <v>#N/A</v>
      </c>
      <c r="AN5584" t="e">
        <f>NA()</f>
        <v>#N/A</v>
      </c>
      <c r="AO5584" t="e">
        <f>NA()</f>
        <v>#N/A</v>
      </c>
      <c r="AP5584" t="e">
        <f>NA()</f>
        <v>#N/A</v>
      </c>
    </row>
    <row r="5585" spans="31:42" x14ac:dyDescent="0.35">
      <c r="AE5585" s="25">
        <v>43899</v>
      </c>
      <c r="AF5585" t="e">
        <f>NA()</f>
        <v>#N/A</v>
      </c>
      <c r="AG5585" t="e">
        <f>NA()</f>
        <v>#N/A</v>
      </c>
      <c r="AH5585" t="e">
        <f>NA()</f>
        <v>#N/A</v>
      </c>
      <c r="AI5585" t="e">
        <f>NA()</f>
        <v>#N/A</v>
      </c>
      <c r="AJ5585" t="e">
        <f>NA()</f>
        <v>#N/A</v>
      </c>
      <c r="AK5585" t="e">
        <f>NA()</f>
        <v>#N/A</v>
      </c>
      <c r="AL5585" t="e">
        <f>NA()</f>
        <v>#N/A</v>
      </c>
      <c r="AM5585" t="e">
        <f>NA()</f>
        <v>#N/A</v>
      </c>
      <c r="AN5585" s="13">
        <v>1.0823</v>
      </c>
      <c r="AO5585" t="e">
        <f>NA()</f>
        <v>#N/A</v>
      </c>
      <c r="AP5585" t="e">
        <f>NA()</f>
        <v>#N/A</v>
      </c>
    </row>
    <row r="5586" spans="31:42" x14ac:dyDescent="0.35">
      <c r="AE5586" s="25">
        <v>43900</v>
      </c>
      <c r="AF5586" t="e">
        <f>NA()</f>
        <v>#N/A</v>
      </c>
      <c r="AG5586" t="e">
        <f>NA()</f>
        <v>#N/A</v>
      </c>
      <c r="AH5586" t="e">
        <f>NA()</f>
        <v>#N/A</v>
      </c>
      <c r="AI5586" t="e">
        <f>NA()</f>
        <v>#N/A</v>
      </c>
      <c r="AJ5586" t="e">
        <f>NA()</f>
        <v>#N/A</v>
      </c>
      <c r="AK5586" t="e">
        <f>NA()</f>
        <v>#N/A</v>
      </c>
      <c r="AL5586" t="e">
        <f>NA()</f>
        <v>#N/A</v>
      </c>
      <c r="AM5586" t="e">
        <f>NA()</f>
        <v>#N/A</v>
      </c>
      <c r="AN5586" s="13">
        <v>1.0743</v>
      </c>
      <c r="AO5586" t="e">
        <f>NA()</f>
        <v>#N/A</v>
      </c>
      <c r="AP5586" t="e">
        <f>NA()</f>
        <v>#N/A</v>
      </c>
    </row>
    <row r="5587" spans="31:42" x14ac:dyDescent="0.35">
      <c r="AE5587" s="25">
        <v>43901</v>
      </c>
      <c r="AF5587" t="e">
        <f>NA()</f>
        <v>#N/A</v>
      </c>
      <c r="AG5587" t="e">
        <f>NA()</f>
        <v>#N/A</v>
      </c>
      <c r="AH5587" t="e">
        <f>NA()</f>
        <v>#N/A</v>
      </c>
      <c r="AI5587" t="e">
        <f>NA()</f>
        <v>#N/A</v>
      </c>
      <c r="AJ5587" t="e">
        <f>NA()</f>
        <v>#N/A</v>
      </c>
      <c r="AK5587" t="e">
        <f>NA()</f>
        <v>#N/A</v>
      </c>
      <c r="AL5587" t="e">
        <f>NA()</f>
        <v>#N/A</v>
      </c>
      <c r="AM5587" t="e">
        <f>NA()</f>
        <v>#N/A</v>
      </c>
      <c r="AN5587" s="13">
        <v>1.0646</v>
      </c>
      <c r="AO5587" t="e">
        <f>NA()</f>
        <v>#N/A</v>
      </c>
      <c r="AP5587" t="e">
        <f>NA()</f>
        <v>#N/A</v>
      </c>
    </row>
    <row r="5588" spans="31:42" x14ac:dyDescent="0.35">
      <c r="AE5588" s="25">
        <v>43902</v>
      </c>
      <c r="AF5588" t="e">
        <f>NA()</f>
        <v>#N/A</v>
      </c>
      <c r="AG5588" t="e">
        <f>NA()</f>
        <v>#N/A</v>
      </c>
      <c r="AH5588" t="e">
        <f>NA()</f>
        <v>#N/A</v>
      </c>
      <c r="AI5588" t="e">
        <f>NA()</f>
        <v>#N/A</v>
      </c>
      <c r="AJ5588" t="e">
        <f>NA()</f>
        <v>#N/A</v>
      </c>
      <c r="AK5588" t="e">
        <f>NA()</f>
        <v>#N/A</v>
      </c>
      <c r="AL5588" t="e">
        <f>NA()</f>
        <v>#N/A</v>
      </c>
      <c r="AM5588" t="e">
        <f>NA()</f>
        <v>#N/A</v>
      </c>
      <c r="AN5588" s="13">
        <v>1.0591999999999999</v>
      </c>
      <c r="AO5588" t="e">
        <f>NA()</f>
        <v>#N/A</v>
      </c>
      <c r="AP5588" t="e">
        <f>NA()</f>
        <v>#N/A</v>
      </c>
    </row>
    <row r="5589" spans="31:42" x14ac:dyDescent="0.35">
      <c r="AE5589" s="25">
        <v>43903</v>
      </c>
      <c r="AF5589" t="e">
        <f>NA()</f>
        <v>#N/A</v>
      </c>
      <c r="AG5589" t="e">
        <f>NA()</f>
        <v>#N/A</v>
      </c>
      <c r="AH5589" t="e">
        <f>NA()</f>
        <v>#N/A</v>
      </c>
      <c r="AI5589" t="e">
        <f>NA()</f>
        <v>#N/A</v>
      </c>
      <c r="AJ5589" t="e">
        <f>NA()</f>
        <v>#N/A</v>
      </c>
      <c r="AK5589" t="e">
        <f>NA()</f>
        <v>#N/A</v>
      </c>
      <c r="AL5589" t="e">
        <f>NA()</f>
        <v>#N/A</v>
      </c>
      <c r="AM5589" t="e">
        <f>NA()</f>
        <v>#N/A</v>
      </c>
      <c r="AN5589" s="13">
        <v>1.0382</v>
      </c>
      <c r="AO5589" t="e">
        <f>NA()</f>
        <v>#N/A</v>
      </c>
      <c r="AP5589" t="e">
        <f>NA()</f>
        <v>#N/A</v>
      </c>
    </row>
    <row r="5590" spans="31:42" x14ac:dyDescent="0.35">
      <c r="AE5590" s="25">
        <v>43904</v>
      </c>
      <c r="AF5590" t="e">
        <f>NA()</f>
        <v>#N/A</v>
      </c>
      <c r="AG5590" t="e">
        <f>NA()</f>
        <v>#N/A</v>
      </c>
      <c r="AH5590" t="e">
        <f>NA()</f>
        <v>#N/A</v>
      </c>
      <c r="AI5590" t="e">
        <f>NA()</f>
        <v>#N/A</v>
      </c>
      <c r="AJ5590" t="e">
        <f>NA()</f>
        <v>#N/A</v>
      </c>
      <c r="AK5590" t="e">
        <f>NA()</f>
        <v>#N/A</v>
      </c>
      <c r="AL5590" t="e">
        <f>NA()</f>
        <v>#N/A</v>
      </c>
      <c r="AM5590" t="e">
        <f>NA()</f>
        <v>#N/A</v>
      </c>
      <c r="AN5590" t="e">
        <f>NA()</f>
        <v>#N/A</v>
      </c>
      <c r="AO5590" t="e">
        <f>NA()</f>
        <v>#N/A</v>
      </c>
      <c r="AP5590" t="e">
        <f>NA()</f>
        <v>#N/A</v>
      </c>
    </row>
    <row r="5591" spans="31:42" x14ac:dyDescent="0.35">
      <c r="AE5591" s="25">
        <v>43905</v>
      </c>
      <c r="AF5591" t="e">
        <f>NA()</f>
        <v>#N/A</v>
      </c>
      <c r="AG5591" t="e">
        <f>NA()</f>
        <v>#N/A</v>
      </c>
      <c r="AH5591" t="e">
        <f>NA()</f>
        <v>#N/A</v>
      </c>
      <c r="AI5591" t="e">
        <f>NA()</f>
        <v>#N/A</v>
      </c>
      <c r="AJ5591" t="e">
        <f>NA()</f>
        <v>#N/A</v>
      </c>
      <c r="AK5591" t="e">
        <f>NA()</f>
        <v>#N/A</v>
      </c>
      <c r="AL5591" t="e">
        <f>NA()</f>
        <v>#N/A</v>
      </c>
      <c r="AM5591" t="e">
        <f>NA()</f>
        <v>#N/A</v>
      </c>
      <c r="AN5591" t="e">
        <f>NA()</f>
        <v>#N/A</v>
      </c>
      <c r="AO5591" t="e">
        <f>NA()</f>
        <v>#N/A</v>
      </c>
      <c r="AP5591" t="e">
        <f>NA()</f>
        <v>#N/A</v>
      </c>
    </row>
    <row r="5592" spans="31:42" x14ac:dyDescent="0.35">
      <c r="AE5592" s="25">
        <v>43906</v>
      </c>
      <c r="AF5592" t="e">
        <f>NA()</f>
        <v>#N/A</v>
      </c>
      <c r="AG5592" t="e">
        <f>NA()</f>
        <v>#N/A</v>
      </c>
      <c r="AH5592" t="e">
        <f>NA()</f>
        <v>#N/A</v>
      </c>
      <c r="AI5592" t="e">
        <f>NA()</f>
        <v>#N/A</v>
      </c>
      <c r="AJ5592" t="e">
        <f>NA()</f>
        <v>#N/A</v>
      </c>
      <c r="AK5592" t="e">
        <f>NA()</f>
        <v>#N/A</v>
      </c>
      <c r="AL5592" t="e">
        <f>NA()</f>
        <v>#N/A</v>
      </c>
      <c r="AM5592" t="e">
        <f>NA()</f>
        <v>#N/A</v>
      </c>
      <c r="AN5592" s="13">
        <v>1.0349999999999999</v>
      </c>
      <c r="AO5592" t="e">
        <f>NA()</f>
        <v>#N/A</v>
      </c>
      <c r="AP5592" t="e">
        <f>NA()</f>
        <v>#N/A</v>
      </c>
    </row>
    <row r="5593" spans="31:42" x14ac:dyDescent="0.35">
      <c r="AE5593" s="25">
        <v>43907</v>
      </c>
      <c r="AF5593" t="e">
        <f>NA()</f>
        <v>#N/A</v>
      </c>
      <c r="AG5593" t="e">
        <f>NA()</f>
        <v>#N/A</v>
      </c>
      <c r="AH5593" t="e">
        <f>NA()</f>
        <v>#N/A</v>
      </c>
      <c r="AI5593" t="e">
        <f>NA()</f>
        <v>#N/A</v>
      </c>
      <c r="AJ5593" t="e">
        <f>NA()</f>
        <v>#N/A</v>
      </c>
      <c r="AK5593" t="e">
        <f>NA()</f>
        <v>#N/A</v>
      </c>
      <c r="AL5593" t="e">
        <f>NA()</f>
        <v>#N/A</v>
      </c>
      <c r="AM5593" t="e">
        <f>NA()</f>
        <v>#N/A</v>
      </c>
      <c r="AN5593" s="13">
        <v>1.036</v>
      </c>
      <c r="AO5593" t="e">
        <f>NA()</f>
        <v>#N/A</v>
      </c>
      <c r="AP5593" t="e">
        <f>NA()</f>
        <v>#N/A</v>
      </c>
    </row>
    <row r="5594" spans="31:42" x14ac:dyDescent="0.35">
      <c r="AE5594" s="25">
        <v>43908</v>
      </c>
      <c r="AF5594" t="e">
        <f>NA()</f>
        <v>#N/A</v>
      </c>
      <c r="AG5594" t="e">
        <f>NA()</f>
        <v>#N/A</v>
      </c>
      <c r="AH5594" t="e">
        <f>NA()</f>
        <v>#N/A</v>
      </c>
      <c r="AI5594" t="e">
        <f>NA()</f>
        <v>#N/A</v>
      </c>
      <c r="AJ5594" t="e">
        <f>NA()</f>
        <v>#N/A</v>
      </c>
      <c r="AK5594" t="e">
        <f>NA()</f>
        <v>#N/A</v>
      </c>
      <c r="AL5594" t="e">
        <f>NA()</f>
        <v>#N/A</v>
      </c>
      <c r="AM5594" t="e">
        <f>NA()</f>
        <v>#N/A</v>
      </c>
      <c r="AN5594" s="13">
        <v>1.0386</v>
      </c>
      <c r="AO5594" t="e">
        <f>NA()</f>
        <v>#N/A</v>
      </c>
      <c r="AP5594" t="e">
        <f>NA()</f>
        <v>#N/A</v>
      </c>
    </row>
    <row r="5595" spans="31:42" x14ac:dyDescent="0.35">
      <c r="AE5595" s="25">
        <v>43909</v>
      </c>
      <c r="AF5595" t="e">
        <f>NA()</f>
        <v>#N/A</v>
      </c>
      <c r="AG5595" t="e">
        <f>NA()</f>
        <v>#N/A</v>
      </c>
      <c r="AH5595" t="e">
        <f>NA()</f>
        <v>#N/A</v>
      </c>
      <c r="AI5595" t="e">
        <f>NA()</f>
        <v>#N/A</v>
      </c>
      <c r="AJ5595" t="e">
        <f>NA()</f>
        <v>#N/A</v>
      </c>
      <c r="AK5595" t="e">
        <f>NA()</f>
        <v>#N/A</v>
      </c>
      <c r="AL5595" t="e">
        <f>NA()</f>
        <v>#N/A</v>
      </c>
      <c r="AM5595" t="e">
        <f>NA()</f>
        <v>#N/A</v>
      </c>
      <c r="AN5595" s="13">
        <v>1.0330999999999999</v>
      </c>
      <c r="AO5595" t="e">
        <f>NA()</f>
        <v>#N/A</v>
      </c>
      <c r="AP5595" t="e">
        <f>NA()</f>
        <v>#N/A</v>
      </c>
    </row>
    <row r="5596" spans="31:42" x14ac:dyDescent="0.35">
      <c r="AE5596" s="25">
        <v>43910</v>
      </c>
      <c r="AF5596" t="e">
        <f>NA()</f>
        <v>#N/A</v>
      </c>
      <c r="AG5596" t="e">
        <f>NA()</f>
        <v>#N/A</v>
      </c>
      <c r="AH5596" t="e">
        <f>NA()</f>
        <v>#N/A</v>
      </c>
      <c r="AI5596" t="e">
        <f>NA()</f>
        <v>#N/A</v>
      </c>
      <c r="AJ5596" t="e">
        <f>NA()</f>
        <v>#N/A</v>
      </c>
      <c r="AK5596" t="e">
        <f>NA()</f>
        <v>#N/A</v>
      </c>
      <c r="AL5596" t="e">
        <f>NA()</f>
        <v>#N/A</v>
      </c>
      <c r="AM5596" t="e">
        <f>NA()</f>
        <v>#N/A</v>
      </c>
      <c r="AN5596" s="13">
        <v>1.0027999999999999</v>
      </c>
      <c r="AO5596" t="e">
        <f>NA()</f>
        <v>#N/A</v>
      </c>
      <c r="AP5596" t="e">
        <f>NA()</f>
        <v>#N/A</v>
      </c>
    </row>
    <row r="5597" spans="31:42" x14ac:dyDescent="0.35">
      <c r="AE5597" s="25">
        <v>43911</v>
      </c>
      <c r="AF5597" t="e">
        <f>NA()</f>
        <v>#N/A</v>
      </c>
      <c r="AG5597" t="e">
        <f>NA()</f>
        <v>#N/A</v>
      </c>
      <c r="AH5597" t="e">
        <f>NA()</f>
        <v>#N/A</v>
      </c>
      <c r="AI5597" t="e">
        <f>NA()</f>
        <v>#N/A</v>
      </c>
      <c r="AJ5597" t="e">
        <f>NA()</f>
        <v>#N/A</v>
      </c>
      <c r="AK5597" t="e">
        <f>NA()</f>
        <v>#N/A</v>
      </c>
      <c r="AL5597" t="e">
        <f>NA()</f>
        <v>#N/A</v>
      </c>
      <c r="AM5597" t="e">
        <f>NA()</f>
        <v>#N/A</v>
      </c>
      <c r="AN5597" t="e">
        <f>NA()</f>
        <v>#N/A</v>
      </c>
      <c r="AO5597" t="e">
        <f>NA()</f>
        <v>#N/A</v>
      </c>
      <c r="AP5597" t="e">
        <f>NA()</f>
        <v>#N/A</v>
      </c>
    </row>
    <row r="5598" spans="31:42" x14ac:dyDescent="0.35">
      <c r="AE5598" s="25">
        <v>43912</v>
      </c>
      <c r="AF5598" t="e">
        <f>NA()</f>
        <v>#N/A</v>
      </c>
      <c r="AG5598" t="e">
        <f>NA()</f>
        <v>#N/A</v>
      </c>
      <c r="AH5598" t="e">
        <f>NA()</f>
        <v>#N/A</v>
      </c>
      <c r="AI5598" t="e">
        <f>NA()</f>
        <v>#N/A</v>
      </c>
      <c r="AJ5598" t="e">
        <f>NA()</f>
        <v>#N/A</v>
      </c>
      <c r="AK5598" t="e">
        <f>NA()</f>
        <v>#N/A</v>
      </c>
      <c r="AL5598" t="e">
        <f>NA()</f>
        <v>#N/A</v>
      </c>
      <c r="AM5598" t="e">
        <f>NA()</f>
        <v>#N/A</v>
      </c>
      <c r="AN5598" t="e">
        <f>NA()</f>
        <v>#N/A</v>
      </c>
      <c r="AO5598" t="e">
        <f>NA()</f>
        <v>#N/A</v>
      </c>
      <c r="AP5598" t="e">
        <f>NA()</f>
        <v>#N/A</v>
      </c>
    </row>
    <row r="5599" spans="31:42" x14ac:dyDescent="0.35">
      <c r="AE5599" s="25">
        <v>43913</v>
      </c>
      <c r="AF5599" t="e">
        <f>NA()</f>
        <v>#N/A</v>
      </c>
      <c r="AG5599" t="e">
        <f>NA()</f>
        <v>#N/A</v>
      </c>
      <c r="AH5599" t="e">
        <f>NA()</f>
        <v>#N/A</v>
      </c>
      <c r="AI5599" t="e">
        <f>NA()</f>
        <v>#N/A</v>
      </c>
      <c r="AJ5599" t="e">
        <f>NA()</f>
        <v>#N/A</v>
      </c>
      <c r="AK5599" t="e">
        <f>NA()</f>
        <v>#N/A</v>
      </c>
      <c r="AL5599" t="e">
        <f>NA()</f>
        <v>#N/A</v>
      </c>
      <c r="AM5599" t="e">
        <f>NA()</f>
        <v>#N/A</v>
      </c>
      <c r="AN5599" s="13">
        <v>0.98550000000000004</v>
      </c>
      <c r="AO5599" t="e">
        <f>NA()</f>
        <v>#N/A</v>
      </c>
      <c r="AP5599" t="e">
        <f>NA()</f>
        <v>#N/A</v>
      </c>
    </row>
    <row r="5600" spans="31:42" x14ac:dyDescent="0.35">
      <c r="AE5600" s="25">
        <v>43914</v>
      </c>
      <c r="AF5600" t="e">
        <f>NA()</f>
        <v>#N/A</v>
      </c>
      <c r="AG5600" t="e">
        <f>NA()</f>
        <v>#N/A</v>
      </c>
      <c r="AH5600" t="e">
        <f>NA()</f>
        <v>#N/A</v>
      </c>
      <c r="AI5600" t="e">
        <f>NA()</f>
        <v>#N/A</v>
      </c>
      <c r="AJ5600" t="e">
        <f>NA()</f>
        <v>#N/A</v>
      </c>
      <c r="AK5600" t="e">
        <f>NA()</f>
        <v>#N/A</v>
      </c>
      <c r="AL5600" t="e">
        <f>NA()</f>
        <v>#N/A</v>
      </c>
      <c r="AM5600" t="e">
        <f>NA()</f>
        <v>#N/A</v>
      </c>
      <c r="AN5600" s="13">
        <v>0.9667</v>
      </c>
      <c r="AO5600" t="e">
        <f>NA()</f>
        <v>#N/A</v>
      </c>
      <c r="AP5600" t="e">
        <f>NA()</f>
        <v>#N/A</v>
      </c>
    </row>
    <row r="5601" spans="31:42" x14ac:dyDescent="0.35">
      <c r="AE5601" s="25">
        <v>43915</v>
      </c>
      <c r="AF5601" t="e">
        <f>NA()</f>
        <v>#N/A</v>
      </c>
      <c r="AG5601" t="e">
        <f>NA()</f>
        <v>#N/A</v>
      </c>
      <c r="AH5601" t="e">
        <f>NA()</f>
        <v>#N/A</v>
      </c>
      <c r="AI5601" t="e">
        <f>NA()</f>
        <v>#N/A</v>
      </c>
      <c r="AJ5601" t="e">
        <f>NA()</f>
        <v>#N/A</v>
      </c>
      <c r="AK5601" t="e">
        <f>NA()</f>
        <v>#N/A</v>
      </c>
      <c r="AL5601" t="e">
        <f>NA()</f>
        <v>#N/A</v>
      </c>
      <c r="AM5601" t="e">
        <f>NA()</f>
        <v>#N/A</v>
      </c>
      <c r="AN5601" s="13">
        <v>0.94810000000000005</v>
      </c>
      <c r="AO5601" t="e">
        <f>NA()</f>
        <v>#N/A</v>
      </c>
      <c r="AP5601" t="e">
        <f>NA()</f>
        <v>#N/A</v>
      </c>
    </row>
    <row r="5602" spans="31:42" x14ac:dyDescent="0.35">
      <c r="AE5602" s="25">
        <v>43916</v>
      </c>
      <c r="AF5602" t="e">
        <f>NA()</f>
        <v>#N/A</v>
      </c>
      <c r="AG5602" t="e">
        <f>NA()</f>
        <v>#N/A</v>
      </c>
      <c r="AH5602" t="e">
        <f>NA()</f>
        <v>#N/A</v>
      </c>
      <c r="AI5602" t="e">
        <f>NA()</f>
        <v>#N/A</v>
      </c>
      <c r="AJ5602" t="e">
        <f>NA()</f>
        <v>#N/A</v>
      </c>
      <c r="AK5602" t="e">
        <f>NA()</f>
        <v>#N/A</v>
      </c>
      <c r="AL5602" t="e">
        <f>NA()</f>
        <v>#N/A</v>
      </c>
      <c r="AM5602" t="e">
        <f>NA()</f>
        <v>#N/A</v>
      </c>
      <c r="AN5602" s="13">
        <v>0.93610000000000004</v>
      </c>
      <c r="AO5602" t="e">
        <f>NA()</f>
        <v>#N/A</v>
      </c>
      <c r="AP5602" t="e">
        <f>NA()</f>
        <v>#N/A</v>
      </c>
    </row>
    <row r="5603" spans="31:42" x14ac:dyDescent="0.35">
      <c r="AE5603" s="25">
        <v>43917</v>
      </c>
      <c r="AF5603" t="e">
        <f>NA()</f>
        <v>#N/A</v>
      </c>
      <c r="AG5603" t="e">
        <f>NA()</f>
        <v>#N/A</v>
      </c>
      <c r="AH5603" t="e">
        <f>NA()</f>
        <v>#N/A</v>
      </c>
      <c r="AI5603" t="e">
        <f>NA()</f>
        <v>#N/A</v>
      </c>
      <c r="AJ5603" t="e">
        <f>NA()</f>
        <v>#N/A</v>
      </c>
      <c r="AK5603" t="e">
        <f>NA()</f>
        <v>#N/A</v>
      </c>
      <c r="AL5603" t="e">
        <f>NA()</f>
        <v>#N/A</v>
      </c>
      <c r="AM5603" t="e">
        <f>NA()</f>
        <v>#N/A</v>
      </c>
      <c r="AN5603" s="13">
        <v>0.90180000000000005</v>
      </c>
      <c r="AO5603" t="e">
        <f>NA()</f>
        <v>#N/A</v>
      </c>
      <c r="AP5603" t="e">
        <f>NA()</f>
        <v>#N/A</v>
      </c>
    </row>
    <row r="5604" spans="31:42" x14ac:dyDescent="0.35">
      <c r="AE5604" s="25">
        <v>43918</v>
      </c>
      <c r="AF5604" t="e">
        <f>NA()</f>
        <v>#N/A</v>
      </c>
      <c r="AG5604" t="e">
        <f>NA()</f>
        <v>#N/A</v>
      </c>
      <c r="AH5604" t="e">
        <f>NA()</f>
        <v>#N/A</v>
      </c>
      <c r="AI5604" t="e">
        <f>NA()</f>
        <v>#N/A</v>
      </c>
      <c r="AJ5604" t="e">
        <f>NA()</f>
        <v>#N/A</v>
      </c>
      <c r="AK5604" t="e">
        <f>NA()</f>
        <v>#N/A</v>
      </c>
      <c r="AL5604" t="e">
        <f>NA()</f>
        <v>#N/A</v>
      </c>
      <c r="AM5604" t="e">
        <f>NA()</f>
        <v>#N/A</v>
      </c>
      <c r="AN5604" t="e">
        <f>NA()</f>
        <v>#N/A</v>
      </c>
      <c r="AO5604" t="e">
        <f>NA()</f>
        <v>#N/A</v>
      </c>
      <c r="AP5604" t="e">
        <f>NA()</f>
        <v>#N/A</v>
      </c>
    </row>
    <row r="5605" spans="31:42" x14ac:dyDescent="0.35">
      <c r="AE5605" s="25">
        <v>43919</v>
      </c>
      <c r="AF5605" t="e">
        <f>NA()</f>
        <v>#N/A</v>
      </c>
      <c r="AG5605" t="e">
        <f>NA()</f>
        <v>#N/A</v>
      </c>
      <c r="AH5605" t="e">
        <f>NA()</f>
        <v>#N/A</v>
      </c>
      <c r="AI5605" t="e">
        <f>NA()</f>
        <v>#N/A</v>
      </c>
      <c r="AJ5605" t="e">
        <f>NA()</f>
        <v>#N/A</v>
      </c>
      <c r="AK5605" t="e">
        <f>NA()</f>
        <v>#N/A</v>
      </c>
      <c r="AL5605" t="e">
        <f>NA()</f>
        <v>#N/A</v>
      </c>
      <c r="AM5605" t="e">
        <f>NA()</f>
        <v>#N/A</v>
      </c>
      <c r="AN5605" t="e">
        <f>NA()</f>
        <v>#N/A</v>
      </c>
      <c r="AO5605" t="e">
        <f>NA()</f>
        <v>#N/A</v>
      </c>
      <c r="AP5605" t="e">
        <f>NA()</f>
        <v>#N/A</v>
      </c>
    </row>
    <row r="5606" spans="31:42" x14ac:dyDescent="0.35">
      <c r="AE5606" s="25">
        <v>43920</v>
      </c>
      <c r="AF5606" t="e">
        <f>NA()</f>
        <v>#N/A</v>
      </c>
      <c r="AG5606" t="e">
        <f>NA()</f>
        <v>#N/A</v>
      </c>
      <c r="AH5606" t="e">
        <f>NA()</f>
        <v>#N/A</v>
      </c>
      <c r="AI5606" t="e">
        <f>NA()</f>
        <v>#N/A</v>
      </c>
      <c r="AJ5606" t="e">
        <f>NA()</f>
        <v>#N/A</v>
      </c>
      <c r="AK5606" t="e">
        <f>NA()</f>
        <v>#N/A</v>
      </c>
      <c r="AL5606" t="e">
        <f>NA()</f>
        <v>#N/A</v>
      </c>
      <c r="AM5606" t="e">
        <f>NA()</f>
        <v>#N/A</v>
      </c>
      <c r="AN5606" s="13">
        <v>0.89290000000000003</v>
      </c>
      <c r="AO5606" t="e">
        <f>NA()</f>
        <v>#N/A</v>
      </c>
      <c r="AP5606" t="e">
        <f>NA()</f>
        <v>#N/A</v>
      </c>
    </row>
    <row r="5607" spans="31:42" x14ac:dyDescent="0.35">
      <c r="AE5607" s="25">
        <v>43921</v>
      </c>
      <c r="AF5607" t="e">
        <f>NA()</f>
        <v>#N/A</v>
      </c>
      <c r="AG5607" t="e">
        <f>NA()</f>
        <v>#N/A</v>
      </c>
      <c r="AH5607" t="e">
        <f>NA()</f>
        <v>#N/A</v>
      </c>
      <c r="AI5607" t="e">
        <f>NA()</f>
        <v>#N/A</v>
      </c>
      <c r="AJ5607" t="e">
        <f>NA()</f>
        <v>#N/A</v>
      </c>
      <c r="AK5607" t="e">
        <f>NA()</f>
        <v>#N/A</v>
      </c>
      <c r="AL5607" t="e">
        <f>NA()</f>
        <v>#N/A</v>
      </c>
      <c r="AM5607" t="e">
        <f>NA()</f>
        <v>#N/A</v>
      </c>
      <c r="AN5607" s="13">
        <v>0.88090000000000002</v>
      </c>
      <c r="AO5607" t="e">
        <f>NA()</f>
        <v>#N/A</v>
      </c>
      <c r="AP5607" t="e">
        <f>NA()</f>
        <v>#N/A</v>
      </c>
    </row>
    <row r="5608" spans="31:42" x14ac:dyDescent="0.35">
      <c r="AE5608" s="25">
        <v>43922</v>
      </c>
      <c r="AF5608" t="e">
        <f>NA()</f>
        <v>#N/A</v>
      </c>
      <c r="AG5608" t="e">
        <f>NA()</f>
        <v>#N/A</v>
      </c>
      <c r="AH5608" t="e">
        <f>NA()</f>
        <v>#N/A</v>
      </c>
      <c r="AI5608" t="e">
        <f>NA()</f>
        <v>#N/A</v>
      </c>
      <c r="AJ5608" t="e">
        <f>NA()</f>
        <v>#N/A</v>
      </c>
      <c r="AK5608" t="e">
        <f>NA()</f>
        <v>#N/A</v>
      </c>
      <c r="AL5608" t="e">
        <f>NA()</f>
        <v>#N/A</v>
      </c>
      <c r="AM5608" t="e">
        <f>NA()</f>
        <v>#N/A</v>
      </c>
      <c r="AN5608" s="13">
        <v>0.86870000000000003</v>
      </c>
      <c r="AO5608" s="13">
        <v>1.2280761499999999</v>
      </c>
      <c r="AP5608" t="e">
        <f>NA()</f>
        <v>#N/A</v>
      </c>
    </row>
    <row r="5609" spans="31:42" x14ac:dyDescent="0.35">
      <c r="AE5609" s="25">
        <v>43923</v>
      </c>
      <c r="AF5609" t="e">
        <f>NA()</f>
        <v>#N/A</v>
      </c>
      <c r="AG5609" t="e">
        <f>NA()</f>
        <v>#N/A</v>
      </c>
      <c r="AH5609" t="e">
        <f>NA()</f>
        <v>#N/A</v>
      </c>
      <c r="AI5609" t="e">
        <f>NA()</f>
        <v>#N/A</v>
      </c>
      <c r="AJ5609" t="e">
        <f>NA()</f>
        <v>#N/A</v>
      </c>
      <c r="AK5609" t="e">
        <f>NA()</f>
        <v>#N/A</v>
      </c>
      <c r="AL5609" t="e">
        <f>NA()</f>
        <v>#N/A</v>
      </c>
      <c r="AM5609" t="e">
        <f>NA()</f>
        <v>#N/A</v>
      </c>
      <c r="AN5609" s="13">
        <v>0.85289999999999999</v>
      </c>
      <c r="AO5609" t="e">
        <f>NA()</f>
        <v>#N/A</v>
      </c>
      <c r="AP5609" t="e">
        <f>NA()</f>
        <v>#N/A</v>
      </c>
    </row>
    <row r="5610" spans="31:42" x14ac:dyDescent="0.35">
      <c r="AE5610" s="25">
        <v>43924</v>
      </c>
      <c r="AF5610" t="e">
        <f>NA()</f>
        <v>#N/A</v>
      </c>
      <c r="AG5610" t="e">
        <f>NA()</f>
        <v>#N/A</v>
      </c>
      <c r="AH5610" t="e">
        <f>NA()</f>
        <v>#N/A</v>
      </c>
      <c r="AI5610" t="e">
        <f>NA()</f>
        <v>#N/A</v>
      </c>
      <c r="AJ5610" t="e">
        <f>NA()</f>
        <v>#N/A</v>
      </c>
      <c r="AK5610" t="e">
        <f>NA()</f>
        <v>#N/A</v>
      </c>
      <c r="AL5610" t="e">
        <f>NA()</f>
        <v>#N/A</v>
      </c>
      <c r="AM5610" t="e">
        <f>NA()</f>
        <v>#N/A</v>
      </c>
      <c r="AN5610" s="13">
        <v>0.82050000000000001</v>
      </c>
      <c r="AO5610" t="e">
        <f>NA()</f>
        <v>#N/A</v>
      </c>
      <c r="AP5610" t="e">
        <f>NA()</f>
        <v>#N/A</v>
      </c>
    </row>
    <row r="5611" spans="31:42" x14ac:dyDescent="0.35">
      <c r="AE5611" s="25">
        <v>43925</v>
      </c>
      <c r="AF5611" t="e">
        <f>NA()</f>
        <v>#N/A</v>
      </c>
      <c r="AG5611" t="e">
        <f>NA()</f>
        <v>#N/A</v>
      </c>
      <c r="AH5611" t="e">
        <f>NA()</f>
        <v>#N/A</v>
      </c>
      <c r="AI5611" t="e">
        <f>NA()</f>
        <v>#N/A</v>
      </c>
      <c r="AJ5611" t="e">
        <f>NA()</f>
        <v>#N/A</v>
      </c>
      <c r="AK5611" t="e">
        <f>NA()</f>
        <v>#N/A</v>
      </c>
      <c r="AL5611" t="e">
        <f>NA()</f>
        <v>#N/A</v>
      </c>
      <c r="AM5611" t="e">
        <f>NA()</f>
        <v>#N/A</v>
      </c>
      <c r="AN5611" t="e">
        <f>NA()</f>
        <v>#N/A</v>
      </c>
      <c r="AO5611" t="e">
        <f>NA()</f>
        <v>#N/A</v>
      </c>
      <c r="AP5611" t="e">
        <f>NA()</f>
        <v>#N/A</v>
      </c>
    </row>
    <row r="5612" spans="31:42" x14ac:dyDescent="0.35">
      <c r="AE5612" s="25">
        <v>43926</v>
      </c>
      <c r="AF5612" t="e">
        <f>NA()</f>
        <v>#N/A</v>
      </c>
      <c r="AG5612" t="e">
        <f>NA()</f>
        <v>#N/A</v>
      </c>
      <c r="AH5612" t="e">
        <f>NA()</f>
        <v>#N/A</v>
      </c>
      <c r="AI5612" t="e">
        <f>NA()</f>
        <v>#N/A</v>
      </c>
      <c r="AJ5612" t="e">
        <f>NA()</f>
        <v>#N/A</v>
      </c>
      <c r="AK5612" t="e">
        <f>NA()</f>
        <v>#N/A</v>
      </c>
      <c r="AL5612" t="e">
        <f>NA()</f>
        <v>#N/A</v>
      </c>
      <c r="AM5612" t="e">
        <f>NA()</f>
        <v>#N/A</v>
      </c>
      <c r="AN5612" t="e">
        <f>NA()</f>
        <v>#N/A</v>
      </c>
      <c r="AO5612" t="e">
        <f>NA()</f>
        <v>#N/A</v>
      </c>
      <c r="AP5612" t="e">
        <f>NA()</f>
        <v>#N/A</v>
      </c>
    </row>
    <row r="5613" spans="31:42" x14ac:dyDescent="0.35">
      <c r="AE5613" s="25">
        <v>43927</v>
      </c>
      <c r="AF5613" t="e">
        <f>NA()</f>
        <v>#N/A</v>
      </c>
      <c r="AG5613" t="e">
        <f>NA()</f>
        <v>#N/A</v>
      </c>
      <c r="AH5613" t="e">
        <f>NA()</f>
        <v>#N/A</v>
      </c>
      <c r="AI5613" t="e">
        <f>NA()</f>
        <v>#N/A</v>
      </c>
      <c r="AJ5613" t="e">
        <f>NA()</f>
        <v>#N/A</v>
      </c>
      <c r="AK5613" t="e">
        <f>NA()</f>
        <v>#N/A</v>
      </c>
      <c r="AL5613" t="e">
        <f>NA()</f>
        <v>#N/A</v>
      </c>
      <c r="AM5613" t="e">
        <f>NA()</f>
        <v>#N/A</v>
      </c>
      <c r="AN5613" s="13">
        <v>0.81259999999999999</v>
      </c>
      <c r="AO5613" t="e">
        <f>NA()</f>
        <v>#N/A</v>
      </c>
      <c r="AP5613" t="e">
        <f>NA()</f>
        <v>#N/A</v>
      </c>
    </row>
    <row r="5614" spans="31:42" x14ac:dyDescent="0.35">
      <c r="AE5614" s="25">
        <v>43928</v>
      </c>
      <c r="AF5614" t="e">
        <f>NA()</f>
        <v>#N/A</v>
      </c>
      <c r="AG5614" t="e">
        <f>NA()</f>
        <v>#N/A</v>
      </c>
      <c r="AH5614" t="e">
        <f>NA()</f>
        <v>#N/A</v>
      </c>
      <c r="AI5614" t="e">
        <f>NA()</f>
        <v>#N/A</v>
      </c>
      <c r="AJ5614" t="e">
        <f>NA()</f>
        <v>#N/A</v>
      </c>
      <c r="AK5614" t="e">
        <f>NA()</f>
        <v>#N/A</v>
      </c>
      <c r="AL5614" t="e">
        <f>NA()</f>
        <v>#N/A</v>
      </c>
      <c r="AM5614" t="e">
        <f>NA()</f>
        <v>#N/A</v>
      </c>
      <c r="AN5614" s="13">
        <v>0.80579999999999996</v>
      </c>
      <c r="AO5614" t="e">
        <f>NA()</f>
        <v>#N/A</v>
      </c>
      <c r="AP5614" t="e">
        <f>NA()</f>
        <v>#N/A</v>
      </c>
    </row>
    <row r="5615" spans="31:42" x14ac:dyDescent="0.35">
      <c r="AE5615" s="25">
        <v>43929</v>
      </c>
      <c r="AF5615" t="e">
        <f>NA()</f>
        <v>#N/A</v>
      </c>
      <c r="AG5615" t="e">
        <f>NA()</f>
        <v>#N/A</v>
      </c>
      <c r="AH5615" t="e">
        <f>NA()</f>
        <v>#N/A</v>
      </c>
      <c r="AI5615" t="e">
        <f>NA()</f>
        <v>#N/A</v>
      </c>
      <c r="AJ5615" t="e">
        <f>NA()</f>
        <v>#N/A</v>
      </c>
      <c r="AK5615" t="e">
        <f>NA()</f>
        <v>#N/A</v>
      </c>
      <c r="AL5615" t="e">
        <f>NA()</f>
        <v>#N/A</v>
      </c>
      <c r="AM5615" t="e">
        <f>NA()</f>
        <v>#N/A</v>
      </c>
      <c r="AN5615" s="13">
        <v>0.8014</v>
      </c>
      <c r="AO5615" t="e">
        <f>NA()</f>
        <v>#N/A</v>
      </c>
      <c r="AP5615" t="e">
        <f>NA()</f>
        <v>#N/A</v>
      </c>
    </row>
    <row r="5616" spans="31:42" x14ac:dyDescent="0.35">
      <c r="AE5616" s="25">
        <v>43930</v>
      </c>
      <c r="AF5616" t="e">
        <f>NA()</f>
        <v>#N/A</v>
      </c>
      <c r="AG5616" t="e">
        <f>NA()</f>
        <v>#N/A</v>
      </c>
      <c r="AH5616" t="e">
        <f>NA()</f>
        <v>#N/A</v>
      </c>
      <c r="AI5616" t="e">
        <f>NA()</f>
        <v>#N/A</v>
      </c>
      <c r="AJ5616" t="e">
        <f>NA()</f>
        <v>#N/A</v>
      </c>
      <c r="AK5616" t="e">
        <f>NA()</f>
        <v>#N/A</v>
      </c>
      <c r="AL5616" t="e">
        <f>NA()</f>
        <v>#N/A</v>
      </c>
      <c r="AM5616" t="e">
        <f>NA()</f>
        <v>#N/A</v>
      </c>
      <c r="AN5616" s="13">
        <v>0.7782</v>
      </c>
      <c r="AO5616" t="e">
        <f>NA()</f>
        <v>#N/A</v>
      </c>
      <c r="AP5616" t="e">
        <f>NA()</f>
        <v>#N/A</v>
      </c>
    </row>
    <row r="5617" spans="31:42" x14ac:dyDescent="0.35">
      <c r="AE5617" s="25">
        <v>43931</v>
      </c>
      <c r="AF5617" t="e">
        <f>NA()</f>
        <v>#N/A</v>
      </c>
      <c r="AG5617" t="e">
        <f>NA()</f>
        <v>#N/A</v>
      </c>
      <c r="AH5617" t="e">
        <f>NA()</f>
        <v>#N/A</v>
      </c>
      <c r="AI5617" t="e">
        <f>NA()</f>
        <v>#N/A</v>
      </c>
      <c r="AJ5617" t="e">
        <f>NA()</f>
        <v>#N/A</v>
      </c>
      <c r="AK5617" t="e">
        <f>NA()</f>
        <v>#N/A</v>
      </c>
      <c r="AL5617" t="e">
        <f>NA()</f>
        <v>#N/A</v>
      </c>
      <c r="AM5617" t="e">
        <f>NA()</f>
        <v>#N/A</v>
      </c>
      <c r="AN5617" t="e">
        <f>NA()</f>
        <v>#N/A</v>
      </c>
      <c r="AO5617" t="e">
        <f>NA()</f>
        <v>#N/A</v>
      </c>
      <c r="AP5617" t="e">
        <f>NA()</f>
        <v>#N/A</v>
      </c>
    </row>
    <row r="5618" spans="31:42" x14ac:dyDescent="0.35">
      <c r="AE5618" s="25">
        <v>43932</v>
      </c>
      <c r="AF5618" t="e">
        <f>NA()</f>
        <v>#N/A</v>
      </c>
      <c r="AG5618" t="e">
        <f>NA()</f>
        <v>#N/A</v>
      </c>
      <c r="AH5618" t="e">
        <f>NA()</f>
        <v>#N/A</v>
      </c>
      <c r="AI5618" t="e">
        <f>NA()</f>
        <v>#N/A</v>
      </c>
      <c r="AJ5618" t="e">
        <f>NA()</f>
        <v>#N/A</v>
      </c>
      <c r="AK5618" t="e">
        <f>NA()</f>
        <v>#N/A</v>
      </c>
      <c r="AL5618" t="e">
        <f>NA()</f>
        <v>#N/A</v>
      </c>
      <c r="AM5618" t="e">
        <f>NA()</f>
        <v>#N/A</v>
      </c>
      <c r="AN5618" t="e">
        <f>NA()</f>
        <v>#N/A</v>
      </c>
      <c r="AO5618" t="e">
        <f>NA()</f>
        <v>#N/A</v>
      </c>
      <c r="AP5618" t="e">
        <f>NA()</f>
        <v>#N/A</v>
      </c>
    </row>
    <row r="5619" spans="31:42" x14ac:dyDescent="0.35">
      <c r="AE5619" s="25">
        <v>43933</v>
      </c>
      <c r="AF5619" t="e">
        <f>NA()</f>
        <v>#N/A</v>
      </c>
      <c r="AG5619" t="e">
        <f>NA()</f>
        <v>#N/A</v>
      </c>
      <c r="AH5619" t="e">
        <f>NA()</f>
        <v>#N/A</v>
      </c>
      <c r="AI5619" t="e">
        <f>NA()</f>
        <v>#N/A</v>
      </c>
      <c r="AJ5619" t="e">
        <f>NA()</f>
        <v>#N/A</v>
      </c>
      <c r="AK5619" t="e">
        <f>NA()</f>
        <v>#N/A</v>
      </c>
      <c r="AL5619" t="e">
        <f>NA()</f>
        <v>#N/A</v>
      </c>
      <c r="AM5619" t="e">
        <f>NA()</f>
        <v>#N/A</v>
      </c>
      <c r="AN5619" t="e">
        <f>NA()</f>
        <v>#N/A</v>
      </c>
      <c r="AO5619" t="e">
        <f>NA()</f>
        <v>#N/A</v>
      </c>
      <c r="AP5619" t="e">
        <f>NA()</f>
        <v>#N/A</v>
      </c>
    </row>
    <row r="5620" spans="31:42" x14ac:dyDescent="0.35">
      <c r="AE5620" s="25">
        <v>43934</v>
      </c>
      <c r="AF5620" t="e">
        <f>NA()</f>
        <v>#N/A</v>
      </c>
      <c r="AG5620" t="e">
        <f>NA()</f>
        <v>#N/A</v>
      </c>
      <c r="AH5620" t="e">
        <f>NA()</f>
        <v>#N/A</v>
      </c>
      <c r="AI5620" t="e">
        <f>NA()</f>
        <v>#N/A</v>
      </c>
      <c r="AJ5620" t="e">
        <f>NA()</f>
        <v>#N/A</v>
      </c>
      <c r="AK5620" t="e">
        <f>NA()</f>
        <v>#N/A</v>
      </c>
      <c r="AL5620" t="e">
        <f>NA()</f>
        <v>#N/A</v>
      </c>
      <c r="AM5620" t="e">
        <f>NA()</f>
        <v>#N/A</v>
      </c>
      <c r="AN5620" s="13">
        <v>0.77010000000000001</v>
      </c>
      <c r="AO5620" t="e">
        <f>NA()</f>
        <v>#N/A</v>
      </c>
      <c r="AP5620" t="e">
        <f>NA()</f>
        <v>#N/A</v>
      </c>
    </row>
    <row r="5621" spans="31:42" x14ac:dyDescent="0.35">
      <c r="AE5621" s="25">
        <v>43935</v>
      </c>
      <c r="AF5621" t="e">
        <f>NA()</f>
        <v>#N/A</v>
      </c>
      <c r="AG5621" t="e">
        <f>NA()</f>
        <v>#N/A</v>
      </c>
      <c r="AH5621" t="e">
        <f>NA()</f>
        <v>#N/A</v>
      </c>
      <c r="AI5621" t="e">
        <f>NA()</f>
        <v>#N/A</v>
      </c>
      <c r="AJ5621" t="e">
        <f>NA()</f>
        <v>#N/A</v>
      </c>
      <c r="AK5621" t="e">
        <f>NA()</f>
        <v>#N/A</v>
      </c>
      <c r="AL5621" t="e">
        <f>NA()</f>
        <v>#N/A</v>
      </c>
      <c r="AM5621" t="e">
        <f>NA()</f>
        <v>#N/A</v>
      </c>
      <c r="AN5621" s="13">
        <v>0.76539999999999997</v>
      </c>
      <c r="AO5621" t="e">
        <f>NA()</f>
        <v>#N/A</v>
      </c>
      <c r="AP5621" t="e">
        <f>NA()</f>
        <v>#N/A</v>
      </c>
    </row>
    <row r="5622" spans="31:42" x14ac:dyDescent="0.35">
      <c r="AE5622" s="25">
        <v>43936</v>
      </c>
      <c r="AF5622" t="e">
        <f>NA()</f>
        <v>#N/A</v>
      </c>
      <c r="AG5622" t="e">
        <f>NA()</f>
        <v>#N/A</v>
      </c>
      <c r="AH5622" t="e">
        <f>NA()</f>
        <v>#N/A</v>
      </c>
      <c r="AI5622" t="e">
        <f>NA()</f>
        <v>#N/A</v>
      </c>
      <c r="AJ5622" t="e">
        <f>NA()</f>
        <v>#N/A</v>
      </c>
      <c r="AK5622" t="e">
        <f>NA()</f>
        <v>#N/A</v>
      </c>
      <c r="AL5622" t="e">
        <f>NA()</f>
        <v>#N/A</v>
      </c>
      <c r="AM5622" t="e">
        <f>NA()</f>
        <v>#N/A</v>
      </c>
      <c r="AN5622" s="13">
        <v>0.76090000000000002</v>
      </c>
      <c r="AO5622" t="e">
        <f>NA()</f>
        <v>#N/A</v>
      </c>
      <c r="AP5622" t="e">
        <f>NA()</f>
        <v>#N/A</v>
      </c>
    </row>
    <row r="5623" spans="31:42" x14ac:dyDescent="0.35">
      <c r="AE5623" s="25">
        <v>43937</v>
      </c>
      <c r="AF5623" t="e">
        <f>NA()</f>
        <v>#N/A</v>
      </c>
      <c r="AG5623" t="e">
        <f>NA()</f>
        <v>#N/A</v>
      </c>
      <c r="AH5623" t="e">
        <f>NA()</f>
        <v>#N/A</v>
      </c>
      <c r="AI5623" t="e">
        <f>NA()</f>
        <v>#N/A</v>
      </c>
      <c r="AJ5623" t="e">
        <f>NA()</f>
        <v>#N/A</v>
      </c>
      <c r="AK5623" t="e">
        <f>NA()</f>
        <v>#N/A</v>
      </c>
      <c r="AL5623" t="e">
        <f>NA()</f>
        <v>#N/A</v>
      </c>
      <c r="AM5623" t="e">
        <f>NA()</f>
        <v>#N/A</v>
      </c>
      <c r="AN5623" s="13">
        <v>0.75480000000000003</v>
      </c>
      <c r="AO5623" t="e">
        <f>NA()</f>
        <v>#N/A</v>
      </c>
      <c r="AP5623" t="e">
        <f>NA()</f>
        <v>#N/A</v>
      </c>
    </row>
    <row r="5624" spans="31:42" x14ac:dyDescent="0.35">
      <c r="AE5624" s="25">
        <v>43938</v>
      </c>
      <c r="AF5624" t="e">
        <f>NA()</f>
        <v>#N/A</v>
      </c>
      <c r="AG5624" t="e">
        <f>NA()</f>
        <v>#N/A</v>
      </c>
      <c r="AH5624" t="e">
        <f>NA()</f>
        <v>#N/A</v>
      </c>
      <c r="AI5624" t="e">
        <f>NA()</f>
        <v>#N/A</v>
      </c>
      <c r="AJ5624" t="e">
        <f>NA()</f>
        <v>#N/A</v>
      </c>
      <c r="AK5624" t="e">
        <f>NA()</f>
        <v>#N/A</v>
      </c>
      <c r="AL5624" t="e">
        <f>NA()</f>
        <v>#N/A</v>
      </c>
      <c r="AM5624" t="e">
        <f>NA()</f>
        <v>#N/A</v>
      </c>
      <c r="AN5624" s="13">
        <v>0.72219999999999995</v>
      </c>
      <c r="AO5624" t="e">
        <f>NA()</f>
        <v>#N/A</v>
      </c>
      <c r="AP5624" t="e">
        <f>NA()</f>
        <v>#N/A</v>
      </c>
    </row>
    <row r="5625" spans="31:42" x14ac:dyDescent="0.35">
      <c r="AE5625" s="25">
        <v>43939</v>
      </c>
      <c r="AF5625" t="e">
        <f>NA()</f>
        <v>#N/A</v>
      </c>
      <c r="AG5625" t="e">
        <f>NA()</f>
        <v>#N/A</v>
      </c>
      <c r="AH5625" t="e">
        <f>NA()</f>
        <v>#N/A</v>
      </c>
      <c r="AI5625" t="e">
        <f>NA()</f>
        <v>#N/A</v>
      </c>
      <c r="AJ5625" t="e">
        <f>NA()</f>
        <v>#N/A</v>
      </c>
      <c r="AK5625" t="e">
        <f>NA()</f>
        <v>#N/A</v>
      </c>
      <c r="AL5625" t="e">
        <f>NA()</f>
        <v>#N/A</v>
      </c>
      <c r="AM5625" t="e">
        <f>NA()</f>
        <v>#N/A</v>
      </c>
      <c r="AN5625" t="e">
        <f>NA()</f>
        <v>#N/A</v>
      </c>
      <c r="AO5625" t="e">
        <f>NA()</f>
        <v>#N/A</v>
      </c>
      <c r="AP5625" t="e">
        <f>NA()</f>
        <v>#N/A</v>
      </c>
    </row>
    <row r="5626" spans="31:42" x14ac:dyDescent="0.35">
      <c r="AE5626" s="25">
        <v>43940</v>
      </c>
      <c r="AF5626" t="e">
        <f>NA()</f>
        <v>#N/A</v>
      </c>
      <c r="AG5626" t="e">
        <f>NA()</f>
        <v>#N/A</v>
      </c>
      <c r="AH5626" t="e">
        <f>NA()</f>
        <v>#N/A</v>
      </c>
      <c r="AI5626" t="e">
        <f>NA()</f>
        <v>#N/A</v>
      </c>
      <c r="AJ5626" t="e">
        <f>NA()</f>
        <v>#N/A</v>
      </c>
      <c r="AK5626" t="e">
        <f>NA()</f>
        <v>#N/A</v>
      </c>
      <c r="AL5626" t="e">
        <f>NA()</f>
        <v>#N/A</v>
      </c>
      <c r="AM5626" t="e">
        <f>NA()</f>
        <v>#N/A</v>
      </c>
      <c r="AN5626" t="e">
        <f>NA()</f>
        <v>#N/A</v>
      </c>
      <c r="AO5626" t="e">
        <f>NA()</f>
        <v>#N/A</v>
      </c>
      <c r="AP5626" t="e">
        <f>NA()</f>
        <v>#N/A</v>
      </c>
    </row>
    <row r="5627" spans="31:42" x14ac:dyDescent="0.35">
      <c r="AE5627" s="25">
        <v>43941</v>
      </c>
      <c r="AF5627" t="e">
        <f>NA()</f>
        <v>#N/A</v>
      </c>
      <c r="AG5627" t="e">
        <f>NA()</f>
        <v>#N/A</v>
      </c>
      <c r="AH5627" t="e">
        <f>NA()</f>
        <v>#N/A</v>
      </c>
      <c r="AI5627" t="e">
        <f>NA()</f>
        <v>#N/A</v>
      </c>
      <c r="AJ5627" t="e">
        <f>NA()</f>
        <v>#N/A</v>
      </c>
      <c r="AK5627" t="e">
        <f>NA()</f>
        <v>#N/A</v>
      </c>
      <c r="AL5627" t="e">
        <f>NA()</f>
        <v>#N/A</v>
      </c>
      <c r="AM5627" t="e">
        <f>NA()</f>
        <v>#N/A</v>
      </c>
      <c r="AN5627" s="13">
        <v>0.71489999999999998</v>
      </c>
      <c r="AO5627" t="e">
        <f>NA()</f>
        <v>#N/A</v>
      </c>
      <c r="AP5627" t="e">
        <f>NA()</f>
        <v>#N/A</v>
      </c>
    </row>
    <row r="5628" spans="31:42" x14ac:dyDescent="0.35">
      <c r="AE5628" s="25">
        <v>43942</v>
      </c>
      <c r="AF5628" t="e">
        <f>NA()</f>
        <v>#N/A</v>
      </c>
      <c r="AG5628" t="e">
        <f>NA()</f>
        <v>#N/A</v>
      </c>
      <c r="AH5628" t="e">
        <f>NA()</f>
        <v>#N/A</v>
      </c>
      <c r="AI5628" t="e">
        <f>NA()</f>
        <v>#N/A</v>
      </c>
      <c r="AJ5628" t="e">
        <f>NA()</f>
        <v>#N/A</v>
      </c>
      <c r="AK5628" t="e">
        <f>NA()</f>
        <v>#N/A</v>
      </c>
      <c r="AL5628" t="e">
        <f>NA()</f>
        <v>#N/A</v>
      </c>
      <c r="AM5628" t="e">
        <f>NA()</f>
        <v>#N/A</v>
      </c>
      <c r="AN5628" s="13">
        <v>0.70399999999999996</v>
      </c>
      <c r="AO5628" t="e">
        <f>NA()</f>
        <v>#N/A</v>
      </c>
      <c r="AP5628" t="e">
        <f>NA()</f>
        <v>#N/A</v>
      </c>
    </row>
    <row r="5629" spans="31:42" x14ac:dyDescent="0.35">
      <c r="AE5629" s="25">
        <v>43943</v>
      </c>
      <c r="AF5629" t="e">
        <f>NA()</f>
        <v>#N/A</v>
      </c>
      <c r="AG5629" t="e">
        <f>NA()</f>
        <v>#N/A</v>
      </c>
      <c r="AH5629" t="e">
        <f>NA()</f>
        <v>#N/A</v>
      </c>
      <c r="AI5629" t="e">
        <f>NA()</f>
        <v>#N/A</v>
      </c>
      <c r="AJ5629" t="e">
        <f>NA()</f>
        <v>#N/A</v>
      </c>
      <c r="AK5629" t="e">
        <f>NA()</f>
        <v>#N/A</v>
      </c>
      <c r="AL5629" t="e">
        <f>NA()</f>
        <v>#N/A</v>
      </c>
      <c r="AM5629" t="e">
        <f>NA()</f>
        <v>#N/A</v>
      </c>
      <c r="AN5629" s="13">
        <v>0.69330000000000003</v>
      </c>
      <c r="AO5629" t="e">
        <f>NA()</f>
        <v>#N/A</v>
      </c>
      <c r="AP5629" t="e">
        <f>NA()</f>
        <v>#N/A</v>
      </c>
    </row>
    <row r="5630" spans="31:42" x14ac:dyDescent="0.35">
      <c r="AE5630" s="25">
        <v>43944</v>
      </c>
      <c r="AF5630" t="e">
        <f>NA()</f>
        <v>#N/A</v>
      </c>
      <c r="AG5630" t="e">
        <f>NA()</f>
        <v>#N/A</v>
      </c>
      <c r="AH5630" t="e">
        <f>NA()</f>
        <v>#N/A</v>
      </c>
      <c r="AI5630" t="e">
        <f>NA()</f>
        <v>#N/A</v>
      </c>
      <c r="AJ5630" t="e">
        <f>NA()</f>
        <v>#N/A</v>
      </c>
      <c r="AK5630" t="e">
        <f>NA()</f>
        <v>#N/A</v>
      </c>
      <c r="AL5630" t="e">
        <f>NA()</f>
        <v>#N/A</v>
      </c>
      <c r="AM5630" t="e">
        <f>NA()</f>
        <v>#N/A</v>
      </c>
      <c r="AN5630" s="13">
        <v>0.68289999999999995</v>
      </c>
      <c r="AO5630" t="e">
        <f>NA()</f>
        <v>#N/A</v>
      </c>
      <c r="AP5630" t="e">
        <f>NA()</f>
        <v>#N/A</v>
      </c>
    </row>
    <row r="5631" spans="31:42" x14ac:dyDescent="0.35">
      <c r="AE5631" s="25">
        <v>43945</v>
      </c>
      <c r="AF5631" t="e">
        <f>NA()</f>
        <v>#N/A</v>
      </c>
      <c r="AG5631" t="e">
        <f>NA()</f>
        <v>#N/A</v>
      </c>
      <c r="AH5631" t="e">
        <f>NA()</f>
        <v>#N/A</v>
      </c>
      <c r="AI5631" t="e">
        <f>NA()</f>
        <v>#N/A</v>
      </c>
      <c r="AJ5631" t="e">
        <f>NA()</f>
        <v>#N/A</v>
      </c>
      <c r="AK5631" t="e">
        <f>NA()</f>
        <v>#N/A</v>
      </c>
      <c r="AL5631" t="e">
        <f>NA()</f>
        <v>#N/A</v>
      </c>
      <c r="AM5631" t="e">
        <f>NA()</f>
        <v>#N/A</v>
      </c>
      <c r="AN5631" s="13">
        <v>0.64410000000000001</v>
      </c>
      <c r="AO5631" t="e">
        <f>NA()</f>
        <v>#N/A</v>
      </c>
      <c r="AP5631" t="e">
        <f>NA()</f>
        <v>#N/A</v>
      </c>
    </row>
    <row r="5632" spans="31:42" x14ac:dyDescent="0.35">
      <c r="AE5632" s="25">
        <v>43946</v>
      </c>
      <c r="AF5632" t="e">
        <f>NA()</f>
        <v>#N/A</v>
      </c>
      <c r="AG5632" t="e">
        <f>NA()</f>
        <v>#N/A</v>
      </c>
      <c r="AH5632" t="e">
        <f>NA()</f>
        <v>#N/A</v>
      </c>
      <c r="AI5632" t="e">
        <f>NA()</f>
        <v>#N/A</v>
      </c>
      <c r="AJ5632" t="e">
        <f>NA()</f>
        <v>#N/A</v>
      </c>
      <c r="AK5632" t="e">
        <f>NA()</f>
        <v>#N/A</v>
      </c>
      <c r="AL5632" t="e">
        <f>NA()</f>
        <v>#N/A</v>
      </c>
      <c r="AM5632" t="e">
        <f>NA()</f>
        <v>#N/A</v>
      </c>
      <c r="AN5632" t="e">
        <f>NA()</f>
        <v>#N/A</v>
      </c>
      <c r="AO5632" t="e">
        <f>NA()</f>
        <v>#N/A</v>
      </c>
      <c r="AP5632" t="e">
        <f>NA()</f>
        <v>#N/A</v>
      </c>
    </row>
    <row r="5633" spans="31:42" x14ac:dyDescent="0.35">
      <c r="AE5633" s="25">
        <v>43947</v>
      </c>
      <c r="AF5633" t="e">
        <f>NA()</f>
        <v>#N/A</v>
      </c>
      <c r="AG5633" t="e">
        <f>NA()</f>
        <v>#N/A</v>
      </c>
      <c r="AH5633" t="e">
        <f>NA()</f>
        <v>#N/A</v>
      </c>
      <c r="AI5633" t="e">
        <f>NA()</f>
        <v>#N/A</v>
      </c>
      <c r="AJ5633" t="e">
        <f>NA()</f>
        <v>#N/A</v>
      </c>
      <c r="AK5633" t="e">
        <f>NA()</f>
        <v>#N/A</v>
      </c>
      <c r="AL5633" t="e">
        <f>NA()</f>
        <v>#N/A</v>
      </c>
      <c r="AM5633" t="e">
        <f>NA()</f>
        <v>#N/A</v>
      </c>
      <c r="AN5633" t="e">
        <f>NA()</f>
        <v>#N/A</v>
      </c>
      <c r="AO5633" t="e">
        <f>NA()</f>
        <v>#N/A</v>
      </c>
      <c r="AP5633" t="e">
        <f>NA()</f>
        <v>#N/A</v>
      </c>
    </row>
    <row r="5634" spans="31:42" x14ac:dyDescent="0.35">
      <c r="AE5634" s="25">
        <v>43948</v>
      </c>
      <c r="AF5634" t="e">
        <f>NA()</f>
        <v>#N/A</v>
      </c>
      <c r="AG5634" t="e">
        <f>NA()</f>
        <v>#N/A</v>
      </c>
      <c r="AH5634" t="e">
        <f>NA()</f>
        <v>#N/A</v>
      </c>
      <c r="AI5634" t="e">
        <f>NA()</f>
        <v>#N/A</v>
      </c>
      <c r="AJ5634" t="e">
        <f>NA()</f>
        <v>#N/A</v>
      </c>
      <c r="AK5634" t="e">
        <f>NA()</f>
        <v>#N/A</v>
      </c>
      <c r="AL5634" t="e">
        <f>NA()</f>
        <v>#N/A</v>
      </c>
      <c r="AM5634" t="e">
        <f>NA()</f>
        <v>#N/A</v>
      </c>
      <c r="AN5634" s="13">
        <v>0.63180000000000003</v>
      </c>
      <c r="AO5634" t="e">
        <f>NA()</f>
        <v>#N/A</v>
      </c>
      <c r="AP5634" t="e">
        <f>NA()</f>
        <v>#N/A</v>
      </c>
    </row>
    <row r="5635" spans="31:42" x14ac:dyDescent="0.35">
      <c r="AE5635" s="25">
        <v>43949</v>
      </c>
      <c r="AF5635" t="e">
        <f>NA()</f>
        <v>#N/A</v>
      </c>
      <c r="AG5635" t="e">
        <f>NA()</f>
        <v>#N/A</v>
      </c>
      <c r="AH5635" t="e">
        <f>NA()</f>
        <v>#N/A</v>
      </c>
      <c r="AI5635" t="e">
        <f>NA()</f>
        <v>#N/A</v>
      </c>
      <c r="AJ5635" t="e">
        <f>NA()</f>
        <v>#N/A</v>
      </c>
      <c r="AK5635" t="e">
        <f>NA()</f>
        <v>#N/A</v>
      </c>
      <c r="AL5635" t="e">
        <f>NA()</f>
        <v>#N/A</v>
      </c>
      <c r="AM5635" t="e">
        <f>NA()</f>
        <v>#N/A</v>
      </c>
      <c r="AN5635" s="13">
        <v>0.62</v>
      </c>
      <c r="AO5635" t="e">
        <f>NA()</f>
        <v>#N/A</v>
      </c>
      <c r="AP5635" t="e">
        <f>NA()</f>
        <v>#N/A</v>
      </c>
    </row>
    <row r="5636" spans="31:42" x14ac:dyDescent="0.35">
      <c r="AE5636" s="25">
        <v>43950</v>
      </c>
      <c r="AF5636" t="e">
        <f>NA()</f>
        <v>#N/A</v>
      </c>
      <c r="AG5636" t="e">
        <f>NA()</f>
        <v>#N/A</v>
      </c>
      <c r="AH5636" t="e">
        <f>NA()</f>
        <v>#N/A</v>
      </c>
      <c r="AI5636" t="e">
        <f>NA()</f>
        <v>#N/A</v>
      </c>
      <c r="AJ5636" t="e">
        <f>NA()</f>
        <v>#N/A</v>
      </c>
      <c r="AK5636" t="e">
        <f>NA()</f>
        <v>#N/A</v>
      </c>
      <c r="AL5636" t="e">
        <f>NA()</f>
        <v>#N/A</v>
      </c>
      <c r="AM5636" t="e">
        <f>NA()</f>
        <v>#N/A</v>
      </c>
      <c r="AN5636" s="13">
        <v>0.60980000000000001</v>
      </c>
      <c r="AO5636" t="e">
        <f>NA()</f>
        <v>#N/A</v>
      </c>
      <c r="AP5636" t="e">
        <f>NA()</f>
        <v>#N/A</v>
      </c>
    </row>
    <row r="5637" spans="31:42" x14ac:dyDescent="0.35">
      <c r="AE5637" s="25">
        <v>43951</v>
      </c>
      <c r="AF5637" t="e">
        <f>NA()</f>
        <v>#N/A</v>
      </c>
      <c r="AG5637" t="e">
        <f>NA()</f>
        <v>#N/A</v>
      </c>
      <c r="AH5637" t="e">
        <f>NA()</f>
        <v>#N/A</v>
      </c>
      <c r="AI5637" t="e">
        <f>NA()</f>
        <v>#N/A</v>
      </c>
      <c r="AJ5637" t="e">
        <f>NA()</f>
        <v>#N/A</v>
      </c>
      <c r="AK5637" t="e">
        <f>NA()</f>
        <v>#N/A</v>
      </c>
      <c r="AL5637" t="e">
        <f>NA()</f>
        <v>#N/A</v>
      </c>
      <c r="AM5637" t="e">
        <f>NA()</f>
        <v>#N/A</v>
      </c>
      <c r="AN5637" s="13">
        <v>0.53400000000000003</v>
      </c>
      <c r="AO5637" t="e">
        <f>NA()</f>
        <v>#N/A</v>
      </c>
      <c r="AP5637" t="e">
        <f>NA()</f>
        <v>#N/A</v>
      </c>
    </row>
    <row r="5638" spans="31:42" x14ac:dyDescent="0.35">
      <c r="AE5638" s="25">
        <v>43952</v>
      </c>
      <c r="AF5638" t="e">
        <f>NA()</f>
        <v>#N/A</v>
      </c>
      <c r="AG5638" t="e">
        <f>NA()</f>
        <v>#N/A</v>
      </c>
      <c r="AH5638" t="e">
        <f>NA()</f>
        <v>#N/A</v>
      </c>
      <c r="AI5638" t="e">
        <f>NA()</f>
        <v>#N/A</v>
      </c>
      <c r="AJ5638" t="e">
        <f>NA()</f>
        <v>#N/A</v>
      </c>
      <c r="AK5638" t="e">
        <f>NA()</f>
        <v>#N/A</v>
      </c>
      <c r="AL5638" t="e">
        <f>NA()</f>
        <v>#N/A</v>
      </c>
      <c r="AM5638" t="e">
        <f>NA()</f>
        <v>#N/A</v>
      </c>
      <c r="AN5638" t="e">
        <f>NA()</f>
        <v>#N/A</v>
      </c>
      <c r="AO5638" s="13">
        <v>1.1293</v>
      </c>
      <c r="AP5638" t="e">
        <f>NA()</f>
        <v>#N/A</v>
      </c>
    </row>
    <row r="5639" spans="31:42" x14ac:dyDescent="0.35">
      <c r="AE5639" s="25">
        <v>43953</v>
      </c>
      <c r="AF5639" t="e">
        <f>NA()</f>
        <v>#N/A</v>
      </c>
      <c r="AG5639" t="e">
        <f>NA()</f>
        <v>#N/A</v>
      </c>
      <c r="AH5639" t="e">
        <f>NA()</f>
        <v>#N/A</v>
      </c>
      <c r="AI5639" t="e">
        <f>NA()</f>
        <v>#N/A</v>
      </c>
      <c r="AJ5639" t="e">
        <f>NA()</f>
        <v>#N/A</v>
      </c>
      <c r="AK5639" t="e">
        <f>NA()</f>
        <v>#N/A</v>
      </c>
      <c r="AL5639" t="e">
        <f>NA()</f>
        <v>#N/A</v>
      </c>
      <c r="AM5639" t="e">
        <f>NA()</f>
        <v>#N/A</v>
      </c>
      <c r="AN5639" t="e">
        <f>NA()</f>
        <v>#N/A</v>
      </c>
      <c r="AO5639" t="e">
        <f>NA()</f>
        <v>#N/A</v>
      </c>
      <c r="AP5639" t="e">
        <f>NA()</f>
        <v>#N/A</v>
      </c>
    </row>
    <row r="5640" spans="31:42" x14ac:dyDescent="0.35">
      <c r="AE5640" s="25">
        <v>43954</v>
      </c>
      <c r="AF5640" t="e">
        <f>NA()</f>
        <v>#N/A</v>
      </c>
      <c r="AG5640" t="e">
        <f>NA()</f>
        <v>#N/A</v>
      </c>
      <c r="AH5640" t="e">
        <f>NA()</f>
        <v>#N/A</v>
      </c>
      <c r="AI5640" t="e">
        <f>NA()</f>
        <v>#N/A</v>
      </c>
      <c r="AJ5640" t="e">
        <f>NA()</f>
        <v>#N/A</v>
      </c>
      <c r="AK5640" t="e">
        <f>NA()</f>
        <v>#N/A</v>
      </c>
      <c r="AL5640" t="e">
        <f>NA()</f>
        <v>#N/A</v>
      </c>
      <c r="AM5640" t="e">
        <f>NA()</f>
        <v>#N/A</v>
      </c>
      <c r="AN5640" t="e">
        <f>NA()</f>
        <v>#N/A</v>
      </c>
      <c r="AO5640" t="e">
        <f>NA()</f>
        <v>#N/A</v>
      </c>
      <c r="AP5640" t="e">
        <f>NA()</f>
        <v>#N/A</v>
      </c>
    </row>
    <row r="5641" spans="31:42" x14ac:dyDescent="0.35">
      <c r="AE5641" s="25">
        <v>43955</v>
      </c>
      <c r="AF5641" t="e">
        <f>NA()</f>
        <v>#N/A</v>
      </c>
      <c r="AG5641" t="e">
        <f>NA()</f>
        <v>#N/A</v>
      </c>
      <c r="AH5641" t="e">
        <f>NA()</f>
        <v>#N/A</v>
      </c>
      <c r="AI5641" t="e">
        <f>NA()</f>
        <v>#N/A</v>
      </c>
      <c r="AJ5641" t="e">
        <f>NA()</f>
        <v>#N/A</v>
      </c>
      <c r="AK5641" t="e">
        <f>NA()</f>
        <v>#N/A</v>
      </c>
      <c r="AL5641" t="e">
        <f>NA()</f>
        <v>#N/A</v>
      </c>
      <c r="AM5641" t="e">
        <f>NA()</f>
        <v>#N/A</v>
      </c>
      <c r="AN5641" s="13">
        <v>0.52229999999999999</v>
      </c>
      <c r="AO5641" t="e">
        <f>NA()</f>
        <v>#N/A</v>
      </c>
      <c r="AP5641" t="e">
        <f>NA()</f>
        <v>#N/A</v>
      </c>
    </row>
    <row r="5642" spans="31:42" x14ac:dyDescent="0.35">
      <c r="AE5642" s="25">
        <v>43956</v>
      </c>
      <c r="AF5642" t="e">
        <f>NA()</f>
        <v>#N/A</v>
      </c>
      <c r="AG5642" t="e">
        <f>NA()</f>
        <v>#N/A</v>
      </c>
      <c r="AH5642" t="e">
        <f>NA()</f>
        <v>#N/A</v>
      </c>
      <c r="AI5642" t="e">
        <f>NA()</f>
        <v>#N/A</v>
      </c>
      <c r="AJ5642" t="e">
        <f>NA()</f>
        <v>#N/A</v>
      </c>
      <c r="AK5642" t="e">
        <f>NA()</f>
        <v>#N/A</v>
      </c>
      <c r="AL5642" t="e">
        <f>NA()</f>
        <v>#N/A</v>
      </c>
      <c r="AM5642" t="e">
        <f>NA()</f>
        <v>#N/A</v>
      </c>
      <c r="AN5642" s="13">
        <v>0.51070000000000004</v>
      </c>
      <c r="AO5642" t="e">
        <f>NA()</f>
        <v>#N/A</v>
      </c>
      <c r="AP5642" t="e">
        <f>NA()</f>
        <v>#N/A</v>
      </c>
    </row>
    <row r="5643" spans="31:42" x14ac:dyDescent="0.35">
      <c r="AE5643" s="25">
        <v>43957</v>
      </c>
      <c r="AF5643" t="e">
        <f>NA()</f>
        <v>#N/A</v>
      </c>
      <c r="AG5643" t="e">
        <f>NA()</f>
        <v>#N/A</v>
      </c>
      <c r="AH5643" t="e">
        <f>NA()</f>
        <v>#N/A</v>
      </c>
      <c r="AI5643" t="e">
        <f>NA()</f>
        <v>#N/A</v>
      </c>
      <c r="AJ5643" t="e">
        <f>NA()</f>
        <v>#N/A</v>
      </c>
      <c r="AK5643" t="e">
        <f>NA()</f>
        <v>#N/A</v>
      </c>
      <c r="AL5643" t="e">
        <f>NA()</f>
        <v>#N/A</v>
      </c>
      <c r="AM5643" t="e">
        <f>NA()</f>
        <v>#N/A</v>
      </c>
      <c r="AN5643" s="13">
        <v>0.49199999999999999</v>
      </c>
      <c r="AO5643" t="e">
        <f>NA()</f>
        <v>#N/A</v>
      </c>
      <c r="AP5643" t="e">
        <f>NA()</f>
        <v>#N/A</v>
      </c>
    </row>
    <row r="5644" spans="31:42" x14ac:dyDescent="0.35">
      <c r="AE5644" s="25">
        <v>43958</v>
      </c>
      <c r="AF5644" t="e">
        <f>NA()</f>
        <v>#N/A</v>
      </c>
      <c r="AG5644" t="e">
        <f>NA()</f>
        <v>#N/A</v>
      </c>
      <c r="AH5644" t="e">
        <f>NA()</f>
        <v>#N/A</v>
      </c>
      <c r="AI5644" t="e">
        <f>NA()</f>
        <v>#N/A</v>
      </c>
      <c r="AJ5644" t="e">
        <f>NA()</f>
        <v>#N/A</v>
      </c>
      <c r="AK5644" t="e">
        <f>NA()</f>
        <v>#N/A</v>
      </c>
      <c r="AL5644" t="e">
        <f>NA()</f>
        <v>#N/A</v>
      </c>
      <c r="AM5644" t="e">
        <f>NA()</f>
        <v>#N/A</v>
      </c>
      <c r="AN5644" t="e">
        <f>NA()</f>
        <v>#N/A</v>
      </c>
      <c r="AO5644" t="e">
        <f>NA()</f>
        <v>#N/A</v>
      </c>
      <c r="AP5644" t="e">
        <f>NA()</f>
        <v>#N/A</v>
      </c>
    </row>
    <row r="5645" spans="31:42" x14ac:dyDescent="0.35">
      <c r="AE5645" s="25">
        <v>43959</v>
      </c>
      <c r="AF5645" t="e">
        <f>NA()</f>
        <v>#N/A</v>
      </c>
      <c r="AG5645" t="e">
        <f>NA()</f>
        <v>#N/A</v>
      </c>
      <c r="AH5645" t="e">
        <f>NA()</f>
        <v>#N/A</v>
      </c>
      <c r="AI5645" t="e">
        <f>NA()</f>
        <v>#N/A</v>
      </c>
      <c r="AJ5645" t="e">
        <f>NA()</f>
        <v>#N/A</v>
      </c>
      <c r="AK5645" t="e">
        <f>NA()</f>
        <v>#N/A</v>
      </c>
      <c r="AL5645" t="e">
        <f>NA()</f>
        <v>#N/A</v>
      </c>
      <c r="AM5645" t="e">
        <f>NA()</f>
        <v>#N/A</v>
      </c>
      <c r="AN5645" s="13">
        <v>0.46500000000000002</v>
      </c>
      <c r="AO5645" t="e">
        <f>NA()</f>
        <v>#N/A</v>
      </c>
      <c r="AP5645" t="e">
        <f>NA()</f>
        <v>#N/A</v>
      </c>
    </row>
    <row r="5646" spans="31:42" x14ac:dyDescent="0.35">
      <c r="AE5646" s="25">
        <v>43960</v>
      </c>
      <c r="AF5646" t="e">
        <f>NA()</f>
        <v>#N/A</v>
      </c>
      <c r="AG5646" t="e">
        <f>NA()</f>
        <v>#N/A</v>
      </c>
      <c r="AH5646" t="e">
        <f>NA()</f>
        <v>#N/A</v>
      </c>
      <c r="AI5646" t="e">
        <f>NA()</f>
        <v>#N/A</v>
      </c>
      <c r="AJ5646" t="e">
        <f>NA()</f>
        <v>#N/A</v>
      </c>
      <c r="AK5646" t="e">
        <f>NA()</f>
        <v>#N/A</v>
      </c>
      <c r="AL5646" t="e">
        <f>NA()</f>
        <v>#N/A</v>
      </c>
      <c r="AM5646" t="e">
        <f>NA()</f>
        <v>#N/A</v>
      </c>
      <c r="AN5646" t="e">
        <f>NA()</f>
        <v>#N/A</v>
      </c>
      <c r="AO5646" t="e">
        <f>NA()</f>
        <v>#N/A</v>
      </c>
      <c r="AP5646" t="e">
        <f>NA()</f>
        <v>#N/A</v>
      </c>
    </row>
    <row r="5647" spans="31:42" x14ac:dyDescent="0.35">
      <c r="AE5647" s="25">
        <v>43961</v>
      </c>
      <c r="AF5647" t="e">
        <f>NA()</f>
        <v>#N/A</v>
      </c>
      <c r="AG5647" t="e">
        <f>NA()</f>
        <v>#N/A</v>
      </c>
      <c r="AH5647" t="e">
        <f>NA()</f>
        <v>#N/A</v>
      </c>
      <c r="AI5647" t="e">
        <f>NA()</f>
        <v>#N/A</v>
      </c>
      <c r="AJ5647" t="e">
        <f>NA()</f>
        <v>#N/A</v>
      </c>
      <c r="AK5647" t="e">
        <f>NA()</f>
        <v>#N/A</v>
      </c>
      <c r="AL5647" t="e">
        <f>NA()</f>
        <v>#N/A</v>
      </c>
      <c r="AM5647" t="e">
        <f>NA()</f>
        <v>#N/A</v>
      </c>
      <c r="AN5647" t="e">
        <f>NA()</f>
        <v>#N/A</v>
      </c>
      <c r="AO5647" t="e">
        <f>NA()</f>
        <v>#N/A</v>
      </c>
      <c r="AP5647" t="e">
        <f>NA()</f>
        <v>#N/A</v>
      </c>
    </row>
    <row r="5648" spans="31:42" x14ac:dyDescent="0.35">
      <c r="AE5648" s="25">
        <v>43962</v>
      </c>
      <c r="AF5648" t="e">
        <f>NA()</f>
        <v>#N/A</v>
      </c>
      <c r="AG5648" t="e">
        <f>NA()</f>
        <v>#N/A</v>
      </c>
      <c r="AH5648" t="e">
        <f>NA()</f>
        <v>#N/A</v>
      </c>
      <c r="AI5648" t="e">
        <f>NA()</f>
        <v>#N/A</v>
      </c>
      <c r="AJ5648" t="e">
        <f>NA()</f>
        <v>#N/A</v>
      </c>
      <c r="AK5648" t="e">
        <f>NA()</f>
        <v>#N/A</v>
      </c>
      <c r="AL5648" t="e">
        <f>NA()</f>
        <v>#N/A</v>
      </c>
      <c r="AM5648" t="e">
        <f>NA()</f>
        <v>#N/A</v>
      </c>
      <c r="AN5648" s="13">
        <v>0.45619999999999999</v>
      </c>
      <c r="AO5648" t="e">
        <f>NA()</f>
        <v>#N/A</v>
      </c>
      <c r="AP5648" t="e">
        <f>NA()</f>
        <v>#N/A</v>
      </c>
    </row>
    <row r="5649" spans="31:42" x14ac:dyDescent="0.35">
      <c r="AE5649" s="25">
        <v>43963</v>
      </c>
      <c r="AF5649" t="e">
        <f>NA()</f>
        <v>#N/A</v>
      </c>
      <c r="AG5649" t="e">
        <f>NA()</f>
        <v>#N/A</v>
      </c>
      <c r="AH5649" t="e">
        <f>NA()</f>
        <v>#N/A</v>
      </c>
      <c r="AI5649" t="e">
        <f>NA()</f>
        <v>#N/A</v>
      </c>
      <c r="AJ5649" t="e">
        <f>NA()</f>
        <v>#N/A</v>
      </c>
      <c r="AK5649" t="e">
        <f>NA()</f>
        <v>#N/A</v>
      </c>
      <c r="AL5649" t="e">
        <f>NA()</f>
        <v>#N/A</v>
      </c>
      <c r="AM5649" t="e">
        <f>NA()</f>
        <v>#N/A</v>
      </c>
      <c r="AN5649" s="13">
        <v>0.4481</v>
      </c>
      <c r="AO5649" t="e">
        <f>NA()</f>
        <v>#N/A</v>
      </c>
      <c r="AP5649" t="e">
        <f>NA()</f>
        <v>#N/A</v>
      </c>
    </row>
    <row r="5650" spans="31:42" x14ac:dyDescent="0.35">
      <c r="AE5650" s="25">
        <v>43964</v>
      </c>
      <c r="AF5650" t="e">
        <f>NA()</f>
        <v>#N/A</v>
      </c>
      <c r="AG5650" t="e">
        <f>NA()</f>
        <v>#N/A</v>
      </c>
      <c r="AH5650" t="e">
        <f>NA()</f>
        <v>#N/A</v>
      </c>
      <c r="AI5650" t="e">
        <f>NA()</f>
        <v>#N/A</v>
      </c>
      <c r="AJ5650" t="e">
        <f>NA()</f>
        <v>#N/A</v>
      </c>
      <c r="AK5650" t="e">
        <f>NA()</f>
        <v>#N/A</v>
      </c>
      <c r="AL5650" t="e">
        <f>NA()</f>
        <v>#N/A</v>
      </c>
      <c r="AM5650" t="e">
        <f>NA()</f>
        <v>#N/A</v>
      </c>
      <c r="AN5650" s="13">
        <v>0.43830000000000002</v>
      </c>
      <c r="AO5650" t="e">
        <f>NA()</f>
        <v>#N/A</v>
      </c>
      <c r="AP5650" t="e">
        <f>NA()</f>
        <v>#N/A</v>
      </c>
    </row>
    <row r="5651" spans="31:42" x14ac:dyDescent="0.35">
      <c r="AE5651" s="25">
        <v>43965</v>
      </c>
      <c r="AF5651" t="e">
        <f>NA()</f>
        <v>#N/A</v>
      </c>
      <c r="AG5651" t="e">
        <f>NA()</f>
        <v>#N/A</v>
      </c>
      <c r="AH5651" t="e">
        <f>NA()</f>
        <v>#N/A</v>
      </c>
      <c r="AI5651" t="e">
        <f>NA()</f>
        <v>#N/A</v>
      </c>
      <c r="AJ5651" t="e">
        <f>NA()</f>
        <v>#N/A</v>
      </c>
      <c r="AK5651" t="e">
        <f>NA()</f>
        <v>#N/A</v>
      </c>
      <c r="AL5651" t="e">
        <f>NA()</f>
        <v>#N/A</v>
      </c>
      <c r="AM5651" t="e">
        <f>NA()</f>
        <v>#N/A</v>
      </c>
      <c r="AN5651" s="13">
        <v>0.42670000000000002</v>
      </c>
      <c r="AO5651" t="e">
        <f>NA()</f>
        <v>#N/A</v>
      </c>
      <c r="AP5651" t="e">
        <f>NA()</f>
        <v>#N/A</v>
      </c>
    </row>
    <row r="5652" spans="31:42" x14ac:dyDescent="0.35">
      <c r="AE5652" s="25">
        <v>43966</v>
      </c>
      <c r="AF5652" t="e">
        <f>NA()</f>
        <v>#N/A</v>
      </c>
      <c r="AG5652" t="e">
        <f>NA()</f>
        <v>#N/A</v>
      </c>
      <c r="AH5652" t="e">
        <f>NA()</f>
        <v>#N/A</v>
      </c>
      <c r="AI5652" t="e">
        <f>NA()</f>
        <v>#N/A</v>
      </c>
      <c r="AJ5652" t="e">
        <f>NA()</f>
        <v>#N/A</v>
      </c>
      <c r="AK5652" t="e">
        <f>NA()</f>
        <v>#N/A</v>
      </c>
      <c r="AL5652" t="e">
        <f>NA()</f>
        <v>#N/A</v>
      </c>
      <c r="AM5652" t="e">
        <f>NA()</f>
        <v>#N/A</v>
      </c>
      <c r="AN5652" s="13">
        <v>0.39300000000000002</v>
      </c>
      <c r="AO5652" t="e">
        <f>NA()</f>
        <v>#N/A</v>
      </c>
      <c r="AP5652" t="e">
        <f>NA()</f>
        <v>#N/A</v>
      </c>
    </row>
    <row r="5653" spans="31:42" x14ac:dyDescent="0.35">
      <c r="AE5653" s="25">
        <v>43967</v>
      </c>
      <c r="AF5653" t="e">
        <f>NA()</f>
        <v>#N/A</v>
      </c>
      <c r="AG5653" t="e">
        <f>NA()</f>
        <v>#N/A</v>
      </c>
      <c r="AH5653" t="e">
        <f>NA()</f>
        <v>#N/A</v>
      </c>
      <c r="AI5653" t="e">
        <f>NA()</f>
        <v>#N/A</v>
      </c>
      <c r="AJ5653" t="e">
        <f>NA()</f>
        <v>#N/A</v>
      </c>
      <c r="AK5653" t="e">
        <f>NA()</f>
        <v>#N/A</v>
      </c>
      <c r="AL5653" t="e">
        <f>NA()</f>
        <v>#N/A</v>
      </c>
      <c r="AM5653" t="e">
        <f>NA()</f>
        <v>#N/A</v>
      </c>
      <c r="AN5653" t="e">
        <f>NA()</f>
        <v>#N/A</v>
      </c>
      <c r="AO5653" t="e">
        <f>NA()</f>
        <v>#N/A</v>
      </c>
      <c r="AP5653" t="e">
        <f>NA()</f>
        <v>#N/A</v>
      </c>
    </row>
    <row r="5654" spans="31:42" x14ac:dyDescent="0.35">
      <c r="AE5654" s="25">
        <v>43968</v>
      </c>
      <c r="AF5654" t="e">
        <f>NA()</f>
        <v>#N/A</v>
      </c>
      <c r="AG5654" t="e">
        <f>NA()</f>
        <v>#N/A</v>
      </c>
      <c r="AH5654" t="e">
        <f>NA()</f>
        <v>#N/A</v>
      </c>
      <c r="AI5654" t="e">
        <f>NA()</f>
        <v>#N/A</v>
      </c>
      <c r="AJ5654" t="e">
        <f>NA()</f>
        <v>#N/A</v>
      </c>
      <c r="AK5654" t="e">
        <f>NA()</f>
        <v>#N/A</v>
      </c>
      <c r="AL5654" t="e">
        <f>NA()</f>
        <v>#N/A</v>
      </c>
      <c r="AM5654" t="e">
        <f>NA()</f>
        <v>#N/A</v>
      </c>
      <c r="AN5654" t="e">
        <f>NA()</f>
        <v>#N/A</v>
      </c>
      <c r="AO5654" t="e">
        <f>NA()</f>
        <v>#N/A</v>
      </c>
      <c r="AP5654" t="e">
        <f>NA()</f>
        <v>#N/A</v>
      </c>
    </row>
    <row r="5655" spans="31:42" x14ac:dyDescent="0.35">
      <c r="AE5655" s="25">
        <v>43969</v>
      </c>
      <c r="AF5655" t="e">
        <f>NA()</f>
        <v>#N/A</v>
      </c>
      <c r="AG5655" t="e">
        <f>NA()</f>
        <v>#N/A</v>
      </c>
      <c r="AH5655" t="e">
        <f>NA()</f>
        <v>#N/A</v>
      </c>
      <c r="AI5655" t="e">
        <f>NA()</f>
        <v>#N/A</v>
      </c>
      <c r="AJ5655" t="e">
        <f>NA()</f>
        <v>#N/A</v>
      </c>
      <c r="AK5655" t="e">
        <f>NA()</f>
        <v>#N/A</v>
      </c>
      <c r="AL5655" t="e">
        <f>NA()</f>
        <v>#N/A</v>
      </c>
      <c r="AM5655" t="e">
        <f>NA()</f>
        <v>#N/A</v>
      </c>
      <c r="AN5655" s="13">
        <v>0.38059999999999999</v>
      </c>
      <c r="AO5655" t="e">
        <f>NA()</f>
        <v>#N/A</v>
      </c>
      <c r="AP5655" t="e">
        <f>NA()</f>
        <v>#N/A</v>
      </c>
    </row>
    <row r="5656" spans="31:42" x14ac:dyDescent="0.35">
      <c r="AE5656" s="25">
        <v>43970</v>
      </c>
      <c r="AF5656" t="e">
        <f>NA()</f>
        <v>#N/A</v>
      </c>
      <c r="AG5656" t="e">
        <f>NA()</f>
        <v>#N/A</v>
      </c>
      <c r="AH5656" t="e">
        <f>NA()</f>
        <v>#N/A</v>
      </c>
      <c r="AI5656" t="e">
        <f>NA()</f>
        <v>#N/A</v>
      </c>
      <c r="AJ5656" t="e">
        <f>NA()</f>
        <v>#N/A</v>
      </c>
      <c r="AK5656" t="e">
        <f>NA()</f>
        <v>#N/A</v>
      </c>
      <c r="AL5656" t="e">
        <f>NA()</f>
        <v>#N/A</v>
      </c>
      <c r="AM5656" t="e">
        <f>NA()</f>
        <v>#N/A</v>
      </c>
      <c r="AN5656" s="13">
        <v>0.36870000000000003</v>
      </c>
      <c r="AO5656" t="e">
        <f>NA()</f>
        <v>#N/A</v>
      </c>
      <c r="AP5656" t="e">
        <f>NA()</f>
        <v>#N/A</v>
      </c>
    </row>
    <row r="5657" spans="31:42" x14ac:dyDescent="0.35">
      <c r="AE5657" s="25">
        <v>43971</v>
      </c>
      <c r="AF5657" t="e">
        <f>NA()</f>
        <v>#N/A</v>
      </c>
      <c r="AG5657" t="e">
        <f>NA()</f>
        <v>#N/A</v>
      </c>
      <c r="AH5657" t="e">
        <f>NA()</f>
        <v>#N/A</v>
      </c>
      <c r="AI5657" t="e">
        <f>NA()</f>
        <v>#N/A</v>
      </c>
      <c r="AJ5657" t="e">
        <f>NA()</f>
        <v>#N/A</v>
      </c>
      <c r="AK5657" t="e">
        <f>NA()</f>
        <v>#N/A</v>
      </c>
      <c r="AL5657" t="e">
        <f>NA()</f>
        <v>#N/A</v>
      </c>
      <c r="AM5657" t="e">
        <f>NA()</f>
        <v>#N/A</v>
      </c>
      <c r="AN5657" s="13">
        <v>0.3619</v>
      </c>
      <c r="AO5657" t="e">
        <f>NA()</f>
        <v>#N/A</v>
      </c>
      <c r="AP5657" t="e">
        <f>NA()</f>
        <v>#N/A</v>
      </c>
    </row>
    <row r="5658" spans="31:42" x14ac:dyDescent="0.35">
      <c r="AE5658" s="25">
        <v>43972</v>
      </c>
      <c r="AF5658" t="e">
        <f>NA()</f>
        <v>#N/A</v>
      </c>
      <c r="AG5658" t="e">
        <f>NA()</f>
        <v>#N/A</v>
      </c>
      <c r="AH5658" t="e">
        <f>NA()</f>
        <v>#N/A</v>
      </c>
      <c r="AI5658" t="e">
        <f>NA()</f>
        <v>#N/A</v>
      </c>
      <c r="AJ5658" t="e">
        <f>NA()</f>
        <v>#N/A</v>
      </c>
      <c r="AK5658" t="e">
        <f>NA()</f>
        <v>#N/A</v>
      </c>
      <c r="AL5658" t="e">
        <f>NA()</f>
        <v>#N/A</v>
      </c>
      <c r="AM5658" t="e">
        <f>NA()</f>
        <v>#N/A</v>
      </c>
      <c r="AN5658" s="13">
        <v>0.35420000000000001</v>
      </c>
      <c r="AO5658" t="e">
        <f>NA()</f>
        <v>#N/A</v>
      </c>
      <c r="AP5658" t="e">
        <f>NA()</f>
        <v>#N/A</v>
      </c>
    </row>
    <row r="5659" spans="31:42" x14ac:dyDescent="0.35">
      <c r="AE5659" s="25">
        <v>43973</v>
      </c>
      <c r="AF5659" t="e">
        <f>NA()</f>
        <v>#N/A</v>
      </c>
      <c r="AG5659" t="e">
        <f>NA()</f>
        <v>#N/A</v>
      </c>
      <c r="AH5659" t="e">
        <f>NA()</f>
        <v>#N/A</v>
      </c>
      <c r="AI5659" t="e">
        <f>NA()</f>
        <v>#N/A</v>
      </c>
      <c r="AJ5659" t="e">
        <f>NA()</f>
        <v>#N/A</v>
      </c>
      <c r="AK5659" t="e">
        <f>NA()</f>
        <v>#N/A</v>
      </c>
      <c r="AL5659" t="e">
        <f>NA()</f>
        <v>#N/A</v>
      </c>
      <c r="AM5659" t="e">
        <f>NA()</f>
        <v>#N/A</v>
      </c>
      <c r="AN5659" s="13">
        <v>0.31850000000000001</v>
      </c>
      <c r="AO5659" t="e">
        <f>NA()</f>
        <v>#N/A</v>
      </c>
      <c r="AP5659" t="e">
        <f>NA()</f>
        <v>#N/A</v>
      </c>
    </row>
    <row r="5660" spans="31:42" x14ac:dyDescent="0.35">
      <c r="AE5660" s="25">
        <v>43974</v>
      </c>
      <c r="AF5660" t="e">
        <f>NA()</f>
        <v>#N/A</v>
      </c>
      <c r="AG5660" t="e">
        <f>NA()</f>
        <v>#N/A</v>
      </c>
      <c r="AH5660" t="e">
        <f>NA()</f>
        <v>#N/A</v>
      </c>
      <c r="AI5660" t="e">
        <f>NA()</f>
        <v>#N/A</v>
      </c>
      <c r="AJ5660" t="e">
        <f>NA()</f>
        <v>#N/A</v>
      </c>
      <c r="AK5660" t="e">
        <f>NA()</f>
        <v>#N/A</v>
      </c>
      <c r="AL5660" t="e">
        <f>NA()</f>
        <v>#N/A</v>
      </c>
      <c r="AM5660" t="e">
        <f>NA()</f>
        <v>#N/A</v>
      </c>
      <c r="AN5660" t="e">
        <f>NA()</f>
        <v>#N/A</v>
      </c>
      <c r="AO5660" t="e">
        <f>NA()</f>
        <v>#N/A</v>
      </c>
      <c r="AP5660" t="e">
        <f>NA()</f>
        <v>#N/A</v>
      </c>
    </row>
    <row r="5661" spans="31:42" x14ac:dyDescent="0.35">
      <c r="AE5661" s="25">
        <v>43975</v>
      </c>
      <c r="AF5661" t="e">
        <f>NA()</f>
        <v>#N/A</v>
      </c>
      <c r="AG5661" t="e">
        <f>NA()</f>
        <v>#N/A</v>
      </c>
      <c r="AH5661" t="e">
        <f>NA()</f>
        <v>#N/A</v>
      </c>
      <c r="AI5661" t="e">
        <f>NA()</f>
        <v>#N/A</v>
      </c>
      <c r="AJ5661" t="e">
        <f>NA()</f>
        <v>#N/A</v>
      </c>
      <c r="AK5661" t="e">
        <f>NA()</f>
        <v>#N/A</v>
      </c>
      <c r="AL5661" t="e">
        <f>NA()</f>
        <v>#N/A</v>
      </c>
      <c r="AM5661" t="e">
        <f>NA()</f>
        <v>#N/A</v>
      </c>
      <c r="AN5661" t="e">
        <f>NA()</f>
        <v>#N/A</v>
      </c>
      <c r="AO5661" t="e">
        <f>NA()</f>
        <v>#N/A</v>
      </c>
      <c r="AP5661" t="e">
        <f>NA()</f>
        <v>#N/A</v>
      </c>
    </row>
    <row r="5662" spans="31:42" x14ac:dyDescent="0.35">
      <c r="AE5662" s="25">
        <v>43976</v>
      </c>
      <c r="AF5662" t="e">
        <f>NA()</f>
        <v>#N/A</v>
      </c>
      <c r="AG5662" t="e">
        <f>NA()</f>
        <v>#N/A</v>
      </c>
      <c r="AH5662" t="e">
        <f>NA()</f>
        <v>#N/A</v>
      </c>
      <c r="AI5662" t="e">
        <f>NA()</f>
        <v>#N/A</v>
      </c>
      <c r="AJ5662" t="e">
        <f>NA()</f>
        <v>#N/A</v>
      </c>
      <c r="AK5662" t="e">
        <f>NA()</f>
        <v>#N/A</v>
      </c>
      <c r="AL5662" t="e">
        <f>NA()</f>
        <v>#N/A</v>
      </c>
      <c r="AM5662" t="e">
        <f>NA()</f>
        <v>#N/A</v>
      </c>
      <c r="AN5662" t="e">
        <f>NA()</f>
        <v>#N/A</v>
      </c>
      <c r="AO5662" t="e">
        <f>NA()</f>
        <v>#N/A</v>
      </c>
      <c r="AP5662" t="e">
        <f>NA()</f>
        <v>#N/A</v>
      </c>
    </row>
    <row r="5663" spans="31:42" x14ac:dyDescent="0.35">
      <c r="AE5663" s="25">
        <v>43977</v>
      </c>
      <c r="AF5663" t="e">
        <f>NA()</f>
        <v>#N/A</v>
      </c>
      <c r="AG5663" t="e">
        <f>NA()</f>
        <v>#N/A</v>
      </c>
      <c r="AH5663" t="e">
        <f>NA()</f>
        <v>#N/A</v>
      </c>
      <c r="AI5663" t="e">
        <f>NA()</f>
        <v>#N/A</v>
      </c>
      <c r="AJ5663" t="e">
        <f>NA()</f>
        <v>#N/A</v>
      </c>
      <c r="AK5663" t="e">
        <f>NA()</f>
        <v>#N/A</v>
      </c>
      <c r="AL5663" t="e">
        <f>NA()</f>
        <v>#N/A</v>
      </c>
      <c r="AM5663" t="e">
        <f>NA()</f>
        <v>#N/A</v>
      </c>
      <c r="AN5663" s="13">
        <v>0.30919999999999997</v>
      </c>
      <c r="AO5663" t="e">
        <f>NA()</f>
        <v>#N/A</v>
      </c>
      <c r="AP5663" t="e">
        <f>NA()</f>
        <v>#N/A</v>
      </c>
    </row>
    <row r="5664" spans="31:42" x14ac:dyDescent="0.35">
      <c r="AE5664" s="25">
        <v>43978</v>
      </c>
      <c r="AF5664" t="e">
        <f>NA()</f>
        <v>#N/A</v>
      </c>
      <c r="AG5664" t="e">
        <f>NA()</f>
        <v>#N/A</v>
      </c>
      <c r="AH5664" t="e">
        <f>NA()</f>
        <v>#N/A</v>
      </c>
      <c r="AI5664" t="e">
        <f>NA()</f>
        <v>#N/A</v>
      </c>
      <c r="AJ5664" t="e">
        <f>NA()</f>
        <v>#N/A</v>
      </c>
      <c r="AK5664" t="e">
        <f>NA()</f>
        <v>#N/A</v>
      </c>
      <c r="AL5664" t="e">
        <f>NA()</f>
        <v>#N/A</v>
      </c>
      <c r="AM5664" t="e">
        <f>NA()</f>
        <v>#N/A</v>
      </c>
      <c r="AN5664" s="13">
        <v>0.29959999999999998</v>
      </c>
      <c r="AO5664" t="e">
        <f>NA()</f>
        <v>#N/A</v>
      </c>
      <c r="AP5664" t="e">
        <f>NA()</f>
        <v>#N/A</v>
      </c>
    </row>
    <row r="5665" spans="31:42" x14ac:dyDescent="0.35">
      <c r="AE5665" s="25">
        <v>43979</v>
      </c>
      <c r="AF5665" t="e">
        <f>NA()</f>
        <v>#N/A</v>
      </c>
      <c r="AG5665" t="e">
        <f>NA()</f>
        <v>#N/A</v>
      </c>
      <c r="AH5665" t="e">
        <f>NA()</f>
        <v>#N/A</v>
      </c>
      <c r="AI5665" t="e">
        <f>NA()</f>
        <v>#N/A</v>
      </c>
      <c r="AJ5665" t="e">
        <f>NA()</f>
        <v>#N/A</v>
      </c>
      <c r="AK5665" t="e">
        <f>NA()</f>
        <v>#N/A</v>
      </c>
      <c r="AL5665" t="e">
        <f>NA()</f>
        <v>#N/A</v>
      </c>
      <c r="AM5665" t="e">
        <f>NA()</f>
        <v>#N/A</v>
      </c>
      <c r="AN5665" s="13">
        <v>0.28660000000000002</v>
      </c>
      <c r="AO5665" t="e">
        <f>NA()</f>
        <v>#N/A</v>
      </c>
      <c r="AP5665" t="e">
        <f>NA()</f>
        <v>#N/A</v>
      </c>
    </row>
    <row r="5666" spans="31:42" x14ac:dyDescent="0.35">
      <c r="AE5666" s="25">
        <v>43980</v>
      </c>
      <c r="AF5666" t="e">
        <f>NA()</f>
        <v>#N/A</v>
      </c>
      <c r="AG5666" t="e">
        <f>NA()</f>
        <v>#N/A</v>
      </c>
      <c r="AH5666" t="e">
        <f>NA()</f>
        <v>#N/A</v>
      </c>
      <c r="AI5666" t="e">
        <f>NA()</f>
        <v>#N/A</v>
      </c>
      <c r="AJ5666" t="e">
        <f>NA()</f>
        <v>#N/A</v>
      </c>
      <c r="AK5666" t="e">
        <f>NA()</f>
        <v>#N/A</v>
      </c>
      <c r="AL5666" t="e">
        <f>NA()</f>
        <v>#N/A</v>
      </c>
      <c r="AM5666" t="e">
        <f>NA()</f>
        <v>#N/A</v>
      </c>
      <c r="AN5666" s="13">
        <v>0.2707</v>
      </c>
      <c r="AO5666" t="e">
        <f>NA()</f>
        <v>#N/A</v>
      </c>
      <c r="AP5666" t="e">
        <f>NA()</f>
        <v>#N/A</v>
      </c>
    </row>
    <row r="5667" spans="31:42" x14ac:dyDescent="0.35">
      <c r="AE5667" s="25">
        <v>43981</v>
      </c>
      <c r="AF5667" t="e">
        <f>NA()</f>
        <v>#N/A</v>
      </c>
      <c r="AG5667" t="e">
        <f>NA()</f>
        <v>#N/A</v>
      </c>
      <c r="AH5667" t="e">
        <f>NA()</f>
        <v>#N/A</v>
      </c>
      <c r="AI5667" t="e">
        <f>NA()</f>
        <v>#N/A</v>
      </c>
      <c r="AJ5667" t="e">
        <f>NA()</f>
        <v>#N/A</v>
      </c>
      <c r="AK5667" t="e">
        <f>NA()</f>
        <v>#N/A</v>
      </c>
      <c r="AL5667" t="e">
        <f>NA()</f>
        <v>#N/A</v>
      </c>
      <c r="AM5667" t="e">
        <f>NA()</f>
        <v>#N/A</v>
      </c>
      <c r="AN5667" t="e">
        <f>NA()</f>
        <v>#N/A</v>
      </c>
      <c r="AO5667" t="e">
        <f>NA()</f>
        <v>#N/A</v>
      </c>
      <c r="AP5667" t="e">
        <f>NA()</f>
        <v>#N/A</v>
      </c>
    </row>
    <row r="5668" spans="31:42" x14ac:dyDescent="0.35">
      <c r="AE5668" s="25">
        <v>43982</v>
      </c>
      <c r="AF5668" t="e">
        <f>NA()</f>
        <v>#N/A</v>
      </c>
      <c r="AG5668" t="e">
        <f>NA()</f>
        <v>#N/A</v>
      </c>
      <c r="AH5668" t="e">
        <f>NA()</f>
        <v>#N/A</v>
      </c>
      <c r="AI5668" t="e">
        <f>NA()</f>
        <v>#N/A</v>
      </c>
      <c r="AJ5668" t="e">
        <f>NA()</f>
        <v>#N/A</v>
      </c>
      <c r="AK5668" t="e">
        <f>NA()</f>
        <v>#N/A</v>
      </c>
      <c r="AL5668" t="e">
        <f>NA()</f>
        <v>#N/A</v>
      </c>
      <c r="AM5668" t="e">
        <f>NA()</f>
        <v>#N/A</v>
      </c>
      <c r="AN5668" t="e">
        <f>NA()</f>
        <v>#N/A</v>
      </c>
      <c r="AO5668" t="e">
        <f>NA()</f>
        <v>#N/A</v>
      </c>
      <c r="AP5668" t="e">
        <f>NA()</f>
        <v>#N/A</v>
      </c>
    </row>
    <row r="5669" spans="31:42" x14ac:dyDescent="0.35">
      <c r="AE5669" s="25">
        <v>43983</v>
      </c>
      <c r="AF5669" t="e">
        <f>NA()</f>
        <v>#N/A</v>
      </c>
      <c r="AG5669" t="e">
        <f>NA()</f>
        <v>#N/A</v>
      </c>
      <c r="AH5669" t="e">
        <f>NA()</f>
        <v>#N/A</v>
      </c>
      <c r="AI5669" t="e">
        <f>NA()</f>
        <v>#N/A</v>
      </c>
      <c r="AJ5669" t="e">
        <f>NA()</f>
        <v>#N/A</v>
      </c>
      <c r="AK5669" t="e">
        <f>NA()</f>
        <v>#N/A</v>
      </c>
      <c r="AL5669" t="e">
        <f>NA()</f>
        <v>#N/A</v>
      </c>
      <c r="AM5669" t="e">
        <f>NA()</f>
        <v>#N/A</v>
      </c>
      <c r="AN5669" s="13">
        <v>0.2576</v>
      </c>
      <c r="AO5669" s="13">
        <v>1.0264</v>
      </c>
      <c r="AP5669" t="e">
        <f>NA()</f>
        <v>#N/A</v>
      </c>
    </row>
    <row r="5670" spans="31:42" x14ac:dyDescent="0.35">
      <c r="AE5670" s="25">
        <v>43984</v>
      </c>
      <c r="AF5670" t="e">
        <f>NA()</f>
        <v>#N/A</v>
      </c>
      <c r="AG5670" t="e">
        <f>NA()</f>
        <v>#N/A</v>
      </c>
      <c r="AH5670" t="e">
        <f>NA()</f>
        <v>#N/A</v>
      </c>
      <c r="AI5670" t="e">
        <f>NA()</f>
        <v>#N/A</v>
      </c>
      <c r="AJ5670" t="e">
        <f>NA()</f>
        <v>#N/A</v>
      </c>
      <c r="AK5670" t="e">
        <f>NA()</f>
        <v>#N/A</v>
      </c>
      <c r="AL5670" t="e">
        <f>NA()</f>
        <v>#N/A</v>
      </c>
      <c r="AM5670" t="e">
        <f>NA()</f>
        <v>#N/A</v>
      </c>
      <c r="AN5670" s="13">
        <v>0.24879999999999999</v>
      </c>
      <c r="AO5670" t="e">
        <f>NA()</f>
        <v>#N/A</v>
      </c>
      <c r="AP5670" t="e">
        <f>NA()</f>
        <v>#N/A</v>
      </c>
    </row>
    <row r="5671" spans="31:42" x14ac:dyDescent="0.35">
      <c r="AE5671" s="25">
        <v>43985</v>
      </c>
      <c r="AF5671" t="e">
        <f>NA()</f>
        <v>#N/A</v>
      </c>
      <c r="AG5671" t="e">
        <f>NA()</f>
        <v>#N/A</v>
      </c>
      <c r="AH5671" t="e">
        <f>NA()</f>
        <v>#N/A</v>
      </c>
      <c r="AI5671" t="e">
        <f>NA()</f>
        <v>#N/A</v>
      </c>
      <c r="AJ5671" t="e">
        <f>NA()</f>
        <v>#N/A</v>
      </c>
      <c r="AK5671" t="e">
        <f>NA()</f>
        <v>#N/A</v>
      </c>
      <c r="AL5671" t="e">
        <f>NA()</f>
        <v>#N/A</v>
      </c>
      <c r="AM5671" t="e">
        <f>NA()</f>
        <v>#N/A</v>
      </c>
      <c r="AN5671" s="13">
        <v>0.2424</v>
      </c>
      <c r="AO5671" t="e">
        <f>NA()</f>
        <v>#N/A</v>
      </c>
      <c r="AP5671" t="e">
        <f>NA()</f>
        <v>#N/A</v>
      </c>
    </row>
    <row r="5672" spans="31:42" x14ac:dyDescent="0.35">
      <c r="AE5672" s="25">
        <v>43986</v>
      </c>
      <c r="AF5672" t="e">
        <f>NA()</f>
        <v>#N/A</v>
      </c>
      <c r="AG5672" t="e">
        <f>NA()</f>
        <v>#N/A</v>
      </c>
      <c r="AH5672" t="e">
        <f>NA()</f>
        <v>#N/A</v>
      </c>
      <c r="AI5672" t="e">
        <f>NA()</f>
        <v>#N/A</v>
      </c>
      <c r="AJ5672" t="e">
        <f>NA()</f>
        <v>#N/A</v>
      </c>
      <c r="AK5672" t="e">
        <f>NA()</f>
        <v>#N/A</v>
      </c>
      <c r="AL5672" t="e">
        <f>NA()</f>
        <v>#N/A</v>
      </c>
      <c r="AM5672" t="e">
        <f>NA()</f>
        <v>#N/A</v>
      </c>
      <c r="AN5672" s="13">
        <v>0.23710000000000001</v>
      </c>
      <c r="AO5672" t="e">
        <f>NA()</f>
        <v>#N/A</v>
      </c>
      <c r="AP5672" t="e">
        <f>NA()</f>
        <v>#N/A</v>
      </c>
    </row>
    <row r="5673" spans="31:42" x14ac:dyDescent="0.35">
      <c r="AE5673" s="25">
        <v>43987</v>
      </c>
      <c r="AF5673" t="e">
        <f>NA()</f>
        <v>#N/A</v>
      </c>
      <c r="AG5673" t="e">
        <f>NA()</f>
        <v>#N/A</v>
      </c>
      <c r="AH5673" t="e">
        <f>NA()</f>
        <v>#N/A</v>
      </c>
      <c r="AI5673" t="e">
        <f>NA()</f>
        <v>#N/A</v>
      </c>
      <c r="AJ5673" t="e">
        <f>NA()</f>
        <v>#N/A</v>
      </c>
      <c r="AK5673" t="e">
        <f>NA()</f>
        <v>#N/A</v>
      </c>
      <c r="AL5673" t="e">
        <f>NA()</f>
        <v>#N/A</v>
      </c>
      <c r="AM5673" t="e">
        <f>NA()</f>
        <v>#N/A</v>
      </c>
      <c r="AN5673" s="13">
        <v>0.21790000000000001</v>
      </c>
      <c r="AO5673" t="e">
        <f>NA()</f>
        <v>#N/A</v>
      </c>
      <c r="AP5673" t="e">
        <f>NA()</f>
        <v>#N/A</v>
      </c>
    </row>
    <row r="5674" spans="31:42" x14ac:dyDescent="0.35">
      <c r="AE5674" s="25">
        <v>43988</v>
      </c>
      <c r="AF5674" t="e">
        <f>NA()</f>
        <v>#N/A</v>
      </c>
      <c r="AG5674" t="e">
        <f>NA()</f>
        <v>#N/A</v>
      </c>
      <c r="AH5674" t="e">
        <f>NA()</f>
        <v>#N/A</v>
      </c>
      <c r="AI5674" t="e">
        <f>NA()</f>
        <v>#N/A</v>
      </c>
      <c r="AJ5674" t="e">
        <f>NA()</f>
        <v>#N/A</v>
      </c>
      <c r="AK5674" t="e">
        <f>NA()</f>
        <v>#N/A</v>
      </c>
      <c r="AL5674" t="e">
        <f>NA()</f>
        <v>#N/A</v>
      </c>
      <c r="AM5674" t="e">
        <f>NA()</f>
        <v>#N/A</v>
      </c>
      <c r="AN5674" t="e">
        <f>NA()</f>
        <v>#N/A</v>
      </c>
      <c r="AO5674" t="e">
        <f>NA()</f>
        <v>#N/A</v>
      </c>
      <c r="AP5674" t="e">
        <f>NA()</f>
        <v>#N/A</v>
      </c>
    </row>
    <row r="5675" spans="31:42" x14ac:dyDescent="0.35">
      <c r="AE5675" s="25">
        <v>43989</v>
      </c>
      <c r="AF5675" t="e">
        <f>NA()</f>
        <v>#N/A</v>
      </c>
      <c r="AG5675" t="e">
        <f>NA()</f>
        <v>#N/A</v>
      </c>
      <c r="AH5675" t="e">
        <f>NA()</f>
        <v>#N/A</v>
      </c>
      <c r="AI5675" t="e">
        <f>NA()</f>
        <v>#N/A</v>
      </c>
      <c r="AJ5675" t="e">
        <f>NA()</f>
        <v>#N/A</v>
      </c>
      <c r="AK5675" t="e">
        <f>NA()</f>
        <v>#N/A</v>
      </c>
      <c r="AL5675" t="e">
        <f>NA()</f>
        <v>#N/A</v>
      </c>
      <c r="AM5675" t="e">
        <f>NA()</f>
        <v>#N/A</v>
      </c>
      <c r="AN5675" t="e">
        <f>NA()</f>
        <v>#N/A</v>
      </c>
      <c r="AO5675" t="e">
        <f>NA()</f>
        <v>#N/A</v>
      </c>
      <c r="AP5675" t="e">
        <f>NA()</f>
        <v>#N/A</v>
      </c>
    </row>
    <row r="5676" spans="31:42" x14ac:dyDescent="0.35">
      <c r="AE5676" s="25">
        <v>43990</v>
      </c>
      <c r="AF5676" t="e">
        <f>NA()</f>
        <v>#N/A</v>
      </c>
      <c r="AG5676" t="e">
        <f>NA()</f>
        <v>#N/A</v>
      </c>
      <c r="AH5676" t="e">
        <f>NA()</f>
        <v>#N/A</v>
      </c>
      <c r="AI5676" t="e">
        <f>NA()</f>
        <v>#N/A</v>
      </c>
      <c r="AJ5676" t="e">
        <f>NA()</f>
        <v>#N/A</v>
      </c>
      <c r="AK5676" t="e">
        <f>NA()</f>
        <v>#N/A</v>
      </c>
      <c r="AL5676" t="e">
        <f>NA()</f>
        <v>#N/A</v>
      </c>
      <c r="AM5676" t="e">
        <f>NA()</f>
        <v>#N/A</v>
      </c>
      <c r="AN5676" s="13">
        <v>0.21099999999999999</v>
      </c>
      <c r="AO5676" t="e">
        <f>NA()</f>
        <v>#N/A</v>
      </c>
      <c r="AP5676" t="e">
        <f>NA()</f>
        <v>#N/A</v>
      </c>
    </row>
    <row r="5677" spans="31:42" x14ac:dyDescent="0.35">
      <c r="AE5677" s="25">
        <v>43991</v>
      </c>
      <c r="AF5677" t="e">
        <f>NA()</f>
        <v>#N/A</v>
      </c>
      <c r="AG5677" t="e">
        <f>NA()</f>
        <v>#N/A</v>
      </c>
      <c r="AH5677" t="e">
        <f>NA()</f>
        <v>#N/A</v>
      </c>
      <c r="AI5677" t="e">
        <f>NA()</f>
        <v>#N/A</v>
      </c>
      <c r="AJ5677" t="e">
        <f>NA()</f>
        <v>#N/A</v>
      </c>
      <c r="AK5677" t="e">
        <f>NA()</f>
        <v>#N/A</v>
      </c>
      <c r="AL5677" t="e">
        <f>NA()</f>
        <v>#N/A</v>
      </c>
      <c r="AM5677" t="e">
        <f>NA()</f>
        <v>#N/A</v>
      </c>
      <c r="AN5677" s="13">
        <v>0.20369999999999999</v>
      </c>
      <c r="AO5677" t="e">
        <f>NA()</f>
        <v>#N/A</v>
      </c>
      <c r="AP5677" t="e">
        <f>NA()</f>
        <v>#N/A</v>
      </c>
    </row>
    <row r="5678" spans="31:42" x14ac:dyDescent="0.35">
      <c r="AE5678" s="25">
        <v>43992</v>
      </c>
      <c r="AF5678" t="e">
        <f>NA()</f>
        <v>#N/A</v>
      </c>
      <c r="AG5678" t="e">
        <f>NA()</f>
        <v>#N/A</v>
      </c>
      <c r="AH5678" t="e">
        <f>NA()</f>
        <v>#N/A</v>
      </c>
      <c r="AI5678" t="e">
        <f>NA()</f>
        <v>#N/A</v>
      </c>
      <c r="AJ5678" t="e">
        <f>NA()</f>
        <v>#N/A</v>
      </c>
      <c r="AK5678" t="e">
        <f>NA()</f>
        <v>#N/A</v>
      </c>
      <c r="AL5678" t="e">
        <f>NA()</f>
        <v>#N/A</v>
      </c>
      <c r="AM5678" t="e">
        <f>NA()</f>
        <v>#N/A</v>
      </c>
      <c r="AN5678" s="13">
        <v>0.19769999999999999</v>
      </c>
      <c r="AO5678" t="e">
        <f>NA()</f>
        <v>#N/A</v>
      </c>
      <c r="AP5678" t="e">
        <f>NA()</f>
        <v>#N/A</v>
      </c>
    </row>
    <row r="5679" spans="31:42" x14ac:dyDescent="0.35">
      <c r="AE5679" s="25">
        <v>43993</v>
      </c>
      <c r="AF5679" t="e">
        <f>NA()</f>
        <v>#N/A</v>
      </c>
      <c r="AG5679" t="e">
        <f>NA()</f>
        <v>#N/A</v>
      </c>
      <c r="AH5679" t="e">
        <f>NA()</f>
        <v>#N/A</v>
      </c>
      <c r="AI5679" t="e">
        <f>NA()</f>
        <v>#N/A</v>
      </c>
      <c r="AJ5679" t="e">
        <f>NA()</f>
        <v>#N/A</v>
      </c>
      <c r="AK5679" t="e">
        <f>NA()</f>
        <v>#N/A</v>
      </c>
      <c r="AL5679" t="e">
        <f>NA()</f>
        <v>#N/A</v>
      </c>
      <c r="AM5679" t="e">
        <f>NA()</f>
        <v>#N/A</v>
      </c>
      <c r="AN5679" s="13">
        <v>0.19450000000000001</v>
      </c>
      <c r="AO5679" t="e">
        <f>NA()</f>
        <v>#N/A</v>
      </c>
      <c r="AP5679" t="e">
        <f>NA()</f>
        <v>#N/A</v>
      </c>
    </row>
    <row r="5680" spans="31:42" x14ac:dyDescent="0.35">
      <c r="AE5680" s="25">
        <v>43994</v>
      </c>
      <c r="AF5680" t="e">
        <f>NA()</f>
        <v>#N/A</v>
      </c>
      <c r="AG5680" t="e">
        <f>NA()</f>
        <v>#N/A</v>
      </c>
      <c r="AH5680" t="e">
        <f>NA()</f>
        <v>#N/A</v>
      </c>
      <c r="AI5680" t="e">
        <f>NA()</f>
        <v>#N/A</v>
      </c>
      <c r="AJ5680" t="e">
        <f>NA()</f>
        <v>#N/A</v>
      </c>
      <c r="AK5680" t="e">
        <f>NA()</f>
        <v>#N/A</v>
      </c>
      <c r="AL5680" t="e">
        <f>NA()</f>
        <v>#N/A</v>
      </c>
      <c r="AM5680" t="e">
        <f>NA()</f>
        <v>#N/A</v>
      </c>
      <c r="AN5680" s="13">
        <v>0.18160000000000001</v>
      </c>
      <c r="AO5680" t="e">
        <f>NA()</f>
        <v>#N/A</v>
      </c>
      <c r="AP5680" t="e">
        <f>NA()</f>
        <v>#N/A</v>
      </c>
    </row>
    <row r="5681" spans="31:42" x14ac:dyDescent="0.35">
      <c r="AE5681" s="25">
        <v>43995</v>
      </c>
      <c r="AF5681" t="e">
        <f>NA()</f>
        <v>#N/A</v>
      </c>
      <c r="AG5681" t="e">
        <f>NA()</f>
        <v>#N/A</v>
      </c>
      <c r="AH5681" t="e">
        <f>NA()</f>
        <v>#N/A</v>
      </c>
      <c r="AI5681" t="e">
        <f>NA()</f>
        <v>#N/A</v>
      </c>
      <c r="AJ5681" t="e">
        <f>NA()</f>
        <v>#N/A</v>
      </c>
      <c r="AK5681" t="e">
        <f>NA()</f>
        <v>#N/A</v>
      </c>
      <c r="AL5681" t="e">
        <f>NA()</f>
        <v>#N/A</v>
      </c>
      <c r="AM5681" t="e">
        <f>NA()</f>
        <v>#N/A</v>
      </c>
      <c r="AN5681" t="e">
        <f>NA()</f>
        <v>#N/A</v>
      </c>
      <c r="AO5681" t="e">
        <f>NA()</f>
        <v>#N/A</v>
      </c>
      <c r="AP5681" t="e">
        <f>NA()</f>
        <v>#N/A</v>
      </c>
    </row>
    <row r="5682" spans="31:42" x14ac:dyDescent="0.35">
      <c r="AE5682" s="25">
        <v>43996</v>
      </c>
      <c r="AF5682" t="e">
        <f>NA()</f>
        <v>#N/A</v>
      </c>
      <c r="AG5682" t="e">
        <f>NA()</f>
        <v>#N/A</v>
      </c>
      <c r="AH5682" t="e">
        <f>NA()</f>
        <v>#N/A</v>
      </c>
      <c r="AI5682" t="e">
        <f>NA()</f>
        <v>#N/A</v>
      </c>
      <c r="AJ5682" t="e">
        <f>NA()</f>
        <v>#N/A</v>
      </c>
      <c r="AK5682" t="e">
        <f>NA()</f>
        <v>#N/A</v>
      </c>
      <c r="AL5682" t="e">
        <f>NA()</f>
        <v>#N/A</v>
      </c>
      <c r="AM5682" t="e">
        <f>NA()</f>
        <v>#N/A</v>
      </c>
      <c r="AN5682" t="e">
        <f>NA()</f>
        <v>#N/A</v>
      </c>
      <c r="AO5682" t="e">
        <f>NA()</f>
        <v>#N/A</v>
      </c>
      <c r="AP5682" t="e">
        <f>NA()</f>
        <v>#N/A</v>
      </c>
    </row>
    <row r="5683" spans="31:42" x14ac:dyDescent="0.35">
      <c r="AE5683" s="25">
        <v>43997</v>
      </c>
      <c r="AF5683" t="e">
        <f>NA()</f>
        <v>#N/A</v>
      </c>
      <c r="AG5683" t="e">
        <f>NA()</f>
        <v>#N/A</v>
      </c>
      <c r="AH5683" t="e">
        <f>NA()</f>
        <v>#N/A</v>
      </c>
      <c r="AI5683" t="e">
        <f>NA()</f>
        <v>#N/A</v>
      </c>
      <c r="AJ5683" t="e">
        <f>NA()</f>
        <v>#N/A</v>
      </c>
      <c r="AK5683" t="e">
        <f>NA()</f>
        <v>#N/A</v>
      </c>
      <c r="AL5683" t="e">
        <f>NA()</f>
        <v>#N/A</v>
      </c>
      <c r="AM5683" t="e">
        <f>NA()</f>
        <v>#N/A</v>
      </c>
      <c r="AN5683" s="13">
        <v>0.17730000000000001</v>
      </c>
      <c r="AO5683" t="e">
        <f>NA()</f>
        <v>#N/A</v>
      </c>
      <c r="AP5683" t="e">
        <f>NA()</f>
        <v>#N/A</v>
      </c>
    </row>
    <row r="5684" spans="31:42" x14ac:dyDescent="0.35">
      <c r="AE5684" s="25">
        <v>43998</v>
      </c>
      <c r="AF5684" t="e">
        <f>NA()</f>
        <v>#N/A</v>
      </c>
      <c r="AG5684" t="e">
        <f>NA()</f>
        <v>#N/A</v>
      </c>
      <c r="AH5684" t="e">
        <f>NA()</f>
        <v>#N/A</v>
      </c>
      <c r="AI5684" t="e">
        <f>NA()</f>
        <v>#N/A</v>
      </c>
      <c r="AJ5684" t="e">
        <f>NA()</f>
        <v>#N/A</v>
      </c>
      <c r="AK5684" t="e">
        <f>NA()</f>
        <v>#N/A</v>
      </c>
      <c r="AL5684" t="e">
        <f>NA()</f>
        <v>#N/A</v>
      </c>
      <c r="AM5684" t="e">
        <f>NA()</f>
        <v>#N/A</v>
      </c>
      <c r="AN5684" s="13">
        <v>0.17430000000000001</v>
      </c>
      <c r="AO5684" t="e">
        <f>NA()</f>
        <v>#N/A</v>
      </c>
      <c r="AP5684" t="e">
        <f>NA()</f>
        <v>#N/A</v>
      </c>
    </row>
    <row r="5685" spans="31:42" x14ac:dyDescent="0.35">
      <c r="AE5685" s="25">
        <v>43999</v>
      </c>
      <c r="AF5685" t="e">
        <f>NA()</f>
        <v>#N/A</v>
      </c>
      <c r="AG5685" t="e">
        <f>NA()</f>
        <v>#N/A</v>
      </c>
      <c r="AH5685" t="e">
        <f>NA()</f>
        <v>#N/A</v>
      </c>
      <c r="AI5685" t="e">
        <f>NA()</f>
        <v>#N/A</v>
      </c>
      <c r="AJ5685" t="e">
        <f>NA()</f>
        <v>#N/A</v>
      </c>
      <c r="AK5685" t="e">
        <f>NA()</f>
        <v>#N/A</v>
      </c>
      <c r="AL5685" t="e">
        <f>NA()</f>
        <v>#N/A</v>
      </c>
      <c r="AM5685" t="e">
        <f>NA()</f>
        <v>#N/A</v>
      </c>
      <c r="AN5685" s="13">
        <v>0.16869999999999999</v>
      </c>
      <c r="AO5685" t="e">
        <f>NA()</f>
        <v>#N/A</v>
      </c>
      <c r="AP5685" t="e">
        <f>NA()</f>
        <v>#N/A</v>
      </c>
    </row>
    <row r="5686" spans="31:42" x14ac:dyDescent="0.35">
      <c r="AE5686" s="25">
        <v>44000</v>
      </c>
      <c r="AF5686" t="e">
        <f>NA()</f>
        <v>#N/A</v>
      </c>
      <c r="AG5686" t="e">
        <f>NA()</f>
        <v>#N/A</v>
      </c>
      <c r="AH5686" t="e">
        <f>NA()</f>
        <v>#N/A</v>
      </c>
      <c r="AI5686" t="e">
        <f>NA()</f>
        <v>#N/A</v>
      </c>
      <c r="AJ5686" t="e">
        <f>NA()</f>
        <v>#N/A</v>
      </c>
      <c r="AK5686" t="e">
        <f>NA()</f>
        <v>#N/A</v>
      </c>
      <c r="AL5686" t="e">
        <f>NA()</f>
        <v>#N/A</v>
      </c>
      <c r="AM5686" t="e">
        <f>NA()</f>
        <v>#N/A</v>
      </c>
      <c r="AN5686" s="13">
        <v>0.16420000000000001</v>
      </c>
      <c r="AO5686" t="e">
        <f>NA()</f>
        <v>#N/A</v>
      </c>
      <c r="AP5686" t="e">
        <f>NA()</f>
        <v>#N/A</v>
      </c>
    </row>
    <row r="5687" spans="31:42" x14ac:dyDescent="0.35">
      <c r="AE5687" s="25">
        <v>44001</v>
      </c>
      <c r="AF5687" t="e">
        <f>NA()</f>
        <v>#N/A</v>
      </c>
      <c r="AG5687" t="e">
        <f>NA()</f>
        <v>#N/A</v>
      </c>
      <c r="AH5687" t="e">
        <f>NA()</f>
        <v>#N/A</v>
      </c>
      <c r="AI5687" t="e">
        <f>NA()</f>
        <v>#N/A</v>
      </c>
      <c r="AJ5687" t="e">
        <f>NA()</f>
        <v>#N/A</v>
      </c>
      <c r="AK5687" t="e">
        <f>NA()</f>
        <v>#N/A</v>
      </c>
      <c r="AL5687" t="e">
        <f>NA()</f>
        <v>#N/A</v>
      </c>
      <c r="AM5687" t="e">
        <f>NA()</f>
        <v>#N/A</v>
      </c>
      <c r="AN5687" s="13">
        <v>0.15160000000000001</v>
      </c>
      <c r="AO5687" t="e">
        <f>NA()</f>
        <v>#N/A</v>
      </c>
      <c r="AP5687" t="e">
        <f>NA()</f>
        <v>#N/A</v>
      </c>
    </row>
    <row r="5688" spans="31:42" x14ac:dyDescent="0.35">
      <c r="AE5688" s="25">
        <v>44002</v>
      </c>
      <c r="AF5688" t="e">
        <f>NA()</f>
        <v>#N/A</v>
      </c>
      <c r="AG5688" t="e">
        <f>NA()</f>
        <v>#N/A</v>
      </c>
      <c r="AH5688" t="e">
        <f>NA()</f>
        <v>#N/A</v>
      </c>
      <c r="AI5688" t="e">
        <f>NA()</f>
        <v>#N/A</v>
      </c>
      <c r="AJ5688" t="e">
        <f>NA()</f>
        <v>#N/A</v>
      </c>
      <c r="AK5688" t="e">
        <f>NA()</f>
        <v>#N/A</v>
      </c>
      <c r="AL5688" t="e">
        <f>NA()</f>
        <v>#N/A</v>
      </c>
      <c r="AM5688" t="e">
        <f>NA()</f>
        <v>#N/A</v>
      </c>
      <c r="AN5688" t="e">
        <f>NA()</f>
        <v>#N/A</v>
      </c>
      <c r="AO5688" t="e">
        <f>NA()</f>
        <v>#N/A</v>
      </c>
      <c r="AP5688" t="e">
        <f>NA()</f>
        <v>#N/A</v>
      </c>
    </row>
    <row r="5689" spans="31:42" x14ac:dyDescent="0.35">
      <c r="AE5689" s="25">
        <v>44003</v>
      </c>
      <c r="AF5689" t="e">
        <f>NA()</f>
        <v>#N/A</v>
      </c>
      <c r="AG5689" t="e">
        <f>NA()</f>
        <v>#N/A</v>
      </c>
      <c r="AH5689" t="e">
        <f>NA()</f>
        <v>#N/A</v>
      </c>
      <c r="AI5689" t="e">
        <f>NA()</f>
        <v>#N/A</v>
      </c>
      <c r="AJ5689" t="e">
        <f>NA()</f>
        <v>#N/A</v>
      </c>
      <c r="AK5689" t="e">
        <f>NA()</f>
        <v>#N/A</v>
      </c>
      <c r="AL5689" t="e">
        <f>NA()</f>
        <v>#N/A</v>
      </c>
      <c r="AM5689" t="e">
        <f>NA()</f>
        <v>#N/A</v>
      </c>
      <c r="AN5689" t="e">
        <f>NA()</f>
        <v>#N/A</v>
      </c>
      <c r="AO5689" t="e">
        <f>NA()</f>
        <v>#N/A</v>
      </c>
      <c r="AP5689" t="e">
        <f>NA()</f>
        <v>#N/A</v>
      </c>
    </row>
    <row r="5690" spans="31:42" x14ac:dyDescent="0.35">
      <c r="AE5690" s="25">
        <v>44004</v>
      </c>
      <c r="AF5690" t="e">
        <f>NA()</f>
        <v>#N/A</v>
      </c>
      <c r="AG5690" t="e">
        <f>NA()</f>
        <v>#N/A</v>
      </c>
      <c r="AH5690" t="e">
        <f>NA()</f>
        <v>#N/A</v>
      </c>
      <c r="AI5690" t="e">
        <f>NA()</f>
        <v>#N/A</v>
      </c>
      <c r="AJ5690" t="e">
        <f>NA()</f>
        <v>#N/A</v>
      </c>
      <c r="AK5690" t="e">
        <f>NA()</f>
        <v>#N/A</v>
      </c>
      <c r="AL5690" t="e">
        <f>NA()</f>
        <v>#N/A</v>
      </c>
      <c r="AM5690" t="e">
        <f>NA()</f>
        <v>#N/A</v>
      </c>
      <c r="AN5690" s="13">
        <v>0.14749999999999999</v>
      </c>
      <c r="AO5690" t="e">
        <f>NA()</f>
        <v>#N/A</v>
      </c>
      <c r="AP5690" t="e">
        <f>NA()</f>
        <v>#N/A</v>
      </c>
    </row>
    <row r="5691" spans="31:42" x14ac:dyDescent="0.35">
      <c r="AE5691" s="25">
        <v>44005</v>
      </c>
      <c r="AF5691" t="e">
        <f>NA()</f>
        <v>#N/A</v>
      </c>
      <c r="AG5691" t="e">
        <f>NA()</f>
        <v>#N/A</v>
      </c>
      <c r="AH5691" t="e">
        <f>NA()</f>
        <v>#N/A</v>
      </c>
      <c r="AI5691" t="e">
        <f>NA()</f>
        <v>#N/A</v>
      </c>
      <c r="AJ5691" t="e">
        <f>NA()</f>
        <v>#N/A</v>
      </c>
      <c r="AK5691" t="e">
        <f>NA()</f>
        <v>#N/A</v>
      </c>
      <c r="AL5691" t="e">
        <f>NA()</f>
        <v>#N/A</v>
      </c>
      <c r="AM5691" t="e">
        <f>NA()</f>
        <v>#N/A</v>
      </c>
      <c r="AN5691" s="13">
        <v>0.14549999999999999</v>
      </c>
      <c r="AO5691" t="e">
        <f>NA()</f>
        <v>#N/A</v>
      </c>
      <c r="AP5691" t="e">
        <f>NA()</f>
        <v>#N/A</v>
      </c>
    </row>
    <row r="5692" spans="31:42" x14ac:dyDescent="0.35">
      <c r="AE5692" s="25">
        <v>44006</v>
      </c>
      <c r="AF5692" t="e">
        <f>NA()</f>
        <v>#N/A</v>
      </c>
      <c r="AG5692" t="e">
        <f>NA()</f>
        <v>#N/A</v>
      </c>
      <c r="AH5692" t="e">
        <f>NA()</f>
        <v>#N/A</v>
      </c>
      <c r="AI5692" t="e">
        <f>NA()</f>
        <v>#N/A</v>
      </c>
      <c r="AJ5692" t="e">
        <f>NA()</f>
        <v>#N/A</v>
      </c>
      <c r="AK5692" t="e">
        <f>NA()</f>
        <v>#N/A</v>
      </c>
      <c r="AL5692" t="e">
        <f>NA()</f>
        <v>#N/A</v>
      </c>
      <c r="AM5692" t="e">
        <f>NA()</f>
        <v>#N/A</v>
      </c>
      <c r="AN5692" s="13">
        <v>0.14419999999999999</v>
      </c>
      <c r="AO5692" t="e">
        <f>NA()</f>
        <v>#N/A</v>
      </c>
      <c r="AP5692" t="e">
        <f>NA()</f>
        <v>#N/A</v>
      </c>
    </row>
    <row r="5693" spans="31:42" x14ac:dyDescent="0.35">
      <c r="AE5693" s="25">
        <v>44007</v>
      </c>
      <c r="AF5693" t="e">
        <f>NA()</f>
        <v>#N/A</v>
      </c>
      <c r="AG5693" t="e">
        <f>NA()</f>
        <v>#N/A</v>
      </c>
      <c r="AH5693" t="e">
        <f>NA()</f>
        <v>#N/A</v>
      </c>
      <c r="AI5693" t="e">
        <f>NA()</f>
        <v>#N/A</v>
      </c>
      <c r="AJ5693" t="e">
        <f>NA()</f>
        <v>#N/A</v>
      </c>
      <c r="AK5693" t="e">
        <f>NA()</f>
        <v>#N/A</v>
      </c>
      <c r="AL5693" t="e">
        <f>NA()</f>
        <v>#N/A</v>
      </c>
      <c r="AM5693" t="e">
        <f>NA()</f>
        <v>#N/A</v>
      </c>
      <c r="AN5693" s="13">
        <v>0.1439</v>
      </c>
      <c r="AO5693" t="e">
        <f>NA()</f>
        <v>#N/A</v>
      </c>
      <c r="AP5693" t="e">
        <f>NA()</f>
        <v>#N/A</v>
      </c>
    </row>
    <row r="5694" spans="31:42" x14ac:dyDescent="0.35">
      <c r="AE5694" s="25">
        <v>44008</v>
      </c>
      <c r="AF5694" t="e">
        <f>NA()</f>
        <v>#N/A</v>
      </c>
      <c r="AG5694" t="e">
        <f>NA()</f>
        <v>#N/A</v>
      </c>
      <c r="AH5694" t="e">
        <f>NA()</f>
        <v>#N/A</v>
      </c>
      <c r="AI5694" t="e">
        <f>NA()</f>
        <v>#N/A</v>
      </c>
      <c r="AJ5694" t="e">
        <f>NA()</f>
        <v>#N/A</v>
      </c>
      <c r="AK5694" t="e">
        <f>NA()</f>
        <v>#N/A</v>
      </c>
      <c r="AL5694" t="e">
        <f>NA()</f>
        <v>#N/A</v>
      </c>
      <c r="AM5694" t="e">
        <f>NA()</f>
        <v>#N/A</v>
      </c>
      <c r="AN5694" s="13">
        <v>0.1431</v>
      </c>
      <c r="AO5694" t="e">
        <f>NA()</f>
        <v>#N/A</v>
      </c>
      <c r="AP5694" t="e">
        <f>NA()</f>
        <v>#N/A</v>
      </c>
    </row>
    <row r="5695" spans="31:42" x14ac:dyDescent="0.35">
      <c r="AE5695" s="25">
        <v>44009</v>
      </c>
      <c r="AF5695" t="e">
        <f>NA()</f>
        <v>#N/A</v>
      </c>
      <c r="AG5695" t="e">
        <f>NA()</f>
        <v>#N/A</v>
      </c>
      <c r="AH5695" t="e">
        <f>NA()</f>
        <v>#N/A</v>
      </c>
      <c r="AI5695" t="e">
        <f>NA()</f>
        <v>#N/A</v>
      </c>
      <c r="AJ5695" t="e">
        <f>NA()</f>
        <v>#N/A</v>
      </c>
      <c r="AK5695" t="e">
        <f>NA()</f>
        <v>#N/A</v>
      </c>
      <c r="AL5695" t="e">
        <f>NA()</f>
        <v>#N/A</v>
      </c>
      <c r="AM5695" t="e">
        <f>NA()</f>
        <v>#N/A</v>
      </c>
      <c r="AN5695" t="e">
        <f>NA()</f>
        <v>#N/A</v>
      </c>
      <c r="AO5695" t="e">
        <f>NA()</f>
        <v>#N/A</v>
      </c>
      <c r="AP5695" t="e">
        <f>NA()</f>
        <v>#N/A</v>
      </c>
    </row>
    <row r="5696" spans="31:42" x14ac:dyDescent="0.35">
      <c r="AE5696" s="25">
        <v>44010</v>
      </c>
      <c r="AF5696" t="e">
        <f>NA()</f>
        <v>#N/A</v>
      </c>
      <c r="AG5696" t="e">
        <f>NA()</f>
        <v>#N/A</v>
      </c>
      <c r="AH5696" t="e">
        <f>NA()</f>
        <v>#N/A</v>
      </c>
      <c r="AI5696" t="e">
        <f>NA()</f>
        <v>#N/A</v>
      </c>
      <c r="AJ5696" t="e">
        <f>NA()</f>
        <v>#N/A</v>
      </c>
      <c r="AK5696" t="e">
        <f>NA()</f>
        <v>#N/A</v>
      </c>
      <c r="AL5696" t="e">
        <f>NA()</f>
        <v>#N/A</v>
      </c>
      <c r="AM5696" t="e">
        <f>NA()</f>
        <v>#N/A</v>
      </c>
      <c r="AN5696" t="e">
        <f>NA()</f>
        <v>#N/A</v>
      </c>
      <c r="AO5696" t="e">
        <f>NA()</f>
        <v>#N/A</v>
      </c>
      <c r="AP5696" t="e">
        <f>NA()</f>
        <v>#N/A</v>
      </c>
    </row>
    <row r="5697" spans="31:42" x14ac:dyDescent="0.35">
      <c r="AE5697" s="25">
        <v>44011</v>
      </c>
      <c r="AF5697" t="e">
        <f>NA()</f>
        <v>#N/A</v>
      </c>
      <c r="AG5697" t="e">
        <f>NA()</f>
        <v>#N/A</v>
      </c>
      <c r="AH5697" t="e">
        <f>NA()</f>
        <v>#N/A</v>
      </c>
      <c r="AI5697" t="e">
        <f>NA()</f>
        <v>#N/A</v>
      </c>
      <c r="AJ5697" t="e">
        <f>NA()</f>
        <v>#N/A</v>
      </c>
      <c r="AK5697" t="e">
        <f>NA()</f>
        <v>#N/A</v>
      </c>
      <c r="AL5697" t="e">
        <f>NA()</f>
        <v>#N/A</v>
      </c>
      <c r="AM5697" t="e">
        <f>NA()</f>
        <v>#N/A</v>
      </c>
      <c r="AN5697" s="13">
        <v>0.14299999999999999</v>
      </c>
      <c r="AO5697" t="e">
        <f>NA()</f>
        <v>#N/A</v>
      </c>
      <c r="AP5697" t="e">
        <f>NA()</f>
        <v>#N/A</v>
      </c>
    </row>
    <row r="5698" spans="31:42" x14ac:dyDescent="0.35">
      <c r="AE5698" s="25">
        <v>44012</v>
      </c>
      <c r="AF5698" t="e">
        <f>NA()</f>
        <v>#N/A</v>
      </c>
      <c r="AG5698" t="e">
        <f>NA()</f>
        <v>#N/A</v>
      </c>
      <c r="AH5698" t="e">
        <f>NA()</f>
        <v>#N/A</v>
      </c>
      <c r="AI5698" t="e">
        <f>NA()</f>
        <v>#N/A</v>
      </c>
      <c r="AJ5698" t="e">
        <f>NA()</f>
        <v>#N/A</v>
      </c>
      <c r="AK5698" t="e">
        <f>NA()</f>
        <v>#N/A</v>
      </c>
      <c r="AL5698" t="e">
        <f>NA()</f>
        <v>#N/A</v>
      </c>
      <c r="AM5698" t="e">
        <f>NA()</f>
        <v>#N/A</v>
      </c>
      <c r="AN5698" s="13">
        <v>0.1411</v>
      </c>
      <c r="AO5698" t="e">
        <f>NA()</f>
        <v>#N/A</v>
      </c>
      <c r="AP5698" t="e">
        <f>NA()</f>
        <v>#N/A</v>
      </c>
    </row>
    <row r="5699" spans="31:42" x14ac:dyDescent="0.35">
      <c r="AE5699" s="25">
        <v>44013</v>
      </c>
      <c r="AF5699" t="e">
        <f>NA()</f>
        <v>#N/A</v>
      </c>
      <c r="AG5699" t="e">
        <f>NA()</f>
        <v>#N/A</v>
      </c>
      <c r="AH5699" t="e">
        <f>NA()</f>
        <v>#N/A</v>
      </c>
      <c r="AI5699" t="e">
        <f>NA()</f>
        <v>#N/A</v>
      </c>
      <c r="AJ5699" t="e">
        <f>NA()</f>
        <v>#N/A</v>
      </c>
      <c r="AK5699" t="e">
        <f>NA()</f>
        <v>#N/A</v>
      </c>
      <c r="AL5699" t="e">
        <f>NA()</f>
        <v>#N/A</v>
      </c>
      <c r="AM5699" t="e">
        <f>NA()</f>
        <v>#N/A</v>
      </c>
      <c r="AN5699" s="13">
        <v>0.1394</v>
      </c>
      <c r="AO5699" s="13">
        <v>0.95569999999999999</v>
      </c>
      <c r="AP5699" t="e">
        <f>NA()</f>
        <v>#N/A</v>
      </c>
    </row>
    <row r="5700" spans="31:42" x14ac:dyDescent="0.35">
      <c r="AE5700" s="25">
        <v>44014</v>
      </c>
      <c r="AF5700" t="e">
        <f>NA()</f>
        <v>#N/A</v>
      </c>
      <c r="AG5700" t="e">
        <f>NA()</f>
        <v>#N/A</v>
      </c>
      <c r="AH5700" t="e">
        <f>NA()</f>
        <v>#N/A</v>
      </c>
      <c r="AI5700" t="e">
        <f>NA()</f>
        <v>#N/A</v>
      </c>
      <c r="AJ5700" t="e">
        <f>NA()</f>
        <v>#N/A</v>
      </c>
      <c r="AK5700" t="e">
        <f>NA()</f>
        <v>#N/A</v>
      </c>
      <c r="AL5700" t="e">
        <f>NA()</f>
        <v>#N/A</v>
      </c>
      <c r="AM5700" t="e">
        <f>NA()</f>
        <v>#N/A</v>
      </c>
      <c r="AN5700" s="13">
        <v>0.13750000000000001</v>
      </c>
      <c r="AO5700" t="e">
        <f>NA()</f>
        <v>#N/A</v>
      </c>
      <c r="AP5700" t="e">
        <f>NA()</f>
        <v>#N/A</v>
      </c>
    </row>
    <row r="5701" spans="31:42" x14ac:dyDescent="0.35">
      <c r="AE5701" s="25">
        <v>44015</v>
      </c>
      <c r="AF5701" t="e">
        <f>NA()</f>
        <v>#N/A</v>
      </c>
      <c r="AG5701" t="e">
        <f>NA()</f>
        <v>#N/A</v>
      </c>
      <c r="AH5701" t="e">
        <f>NA()</f>
        <v>#N/A</v>
      </c>
      <c r="AI5701" t="e">
        <f>NA()</f>
        <v>#N/A</v>
      </c>
      <c r="AJ5701" t="e">
        <f>NA()</f>
        <v>#N/A</v>
      </c>
      <c r="AK5701" t="e">
        <f>NA()</f>
        <v>#N/A</v>
      </c>
      <c r="AL5701" t="e">
        <f>NA()</f>
        <v>#N/A</v>
      </c>
      <c r="AM5701" t="e">
        <f>NA()</f>
        <v>#N/A</v>
      </c>
      <c r="AN5701" s="13">
        <v>0.13250000000000001</v>
      </c>
      <c r="AO5701" t="e">
        <f>NA()</f>
        <v>#N/A</v>
      </c>
      <c r="AP5701" t="e">
        <f>NA()</f>
        <v>#N/A</v>
      </c>
    </row>
    <row r="5702" spans="31:42" x14ac:dyDescent="0.35">
      <c r="AE5702" s="25">
        <v>44016</v>
      </c>
      <c r="AF5702" t="e">
        <f>NA()</f>
        <v>#N/A</v>
      </c>
      <c r="AG5702" t="e">
        <f>NA()</f>
        <v>#N/A</v>
      </c>
      <c r="AH5702" t="e">
        <f>NA()</f>
        <v>#N/A</v>
      </c>
      <c r="AI5702" t="e">
        <f>NA()</f>
        <v>#N/A</v>
      </c>
      <c r="AJ5702" t="e">
        <f>NA()</f>
        <v>#N/A</v>
      </c>
      <c r="AK5702" t="e">
        <f>NA()</f>
        <v>#N/A</v>
      </c>
      <c r="AL5702" t="e">
        <f>NA()</f>
        <v>#N/A</v>
      </c>
      <c r="AM5702" t="e">
        <f>NA()</f>
        <v>#N/A</v>
      </c>
      <c r="AN5702" t="e">
        <f>NA()</f>
        <v>#N/A</v>
      </c>
      <c r="AO5702" t="e">
        <f>NA()</f>
        <v>#N/A</v>
      </c>
      <c r="AP5702" t="e">
        <f>NA()</f>
        <v>#N/A</v>
      </c>
    </row>
    <row r="5703" spans="31:42" x14ac:dyDescent="0.35">
      <c r="AE5703" s="25">
        <v>44017</v>
      </c>
      <c r="AF5703" t="e">
        <f>NA()</f>
        <v>#N/A</v>
      </c>
      <c r="AG5703" t="e">
        <f>NA()</f>
        <v>#N/A</v>
      </c>
      <c r="AH5703" t="e">
        <f>NA()</f>
        <v>#N/A</v>
      </c>
      <c r="AI5703" t="e">
        <f>NA()</f>
        <v>#N/A</v>
      </c>
      <c r="AJ5703" t="e">
        <f>NA()</f>
        <v>#N/A</v>
      </c>
      <c r="AK5703" t="e">
        <f>NA()</f>
        <v>#N/A</v>
      </c>
      <c r="AL5703" t="e">
        <f>NA()</f>
        <v>#N/A</v>
      </c>
      <c r="AM5703" t="e">
        <f>NA()</f>
        <v>#N/A</v>
      </c>
      <c r="AN5703" t="e">
        <f>NA()</f>
        <v>#N/A</v>
      </c>
      <c r="AO5703" t="e">
        <f>NA()</f>
        <v>#N/A</v>
      </c>
      <c r="AP5703" t="e">
        <f>NA()</f>
        <v>#N/A</v>
      </c>
    </row>
    <row r="5704" spans="31:42" x14ac:dyDescent="0.35">
      <c r="AE5704" s="25">
        <v>44018</v>
      </c>
      <c r="AF5704" t="e">
        <f>NA()</f>
        <v>#N/A</v>
      </c>
      <c r="AG5704" t="e">
        <f>NA()</f>
        <v>#N/A</v>
      </c>
      <c r="AH5704" t="e">
        <f>NA()</f>
        <v>#N/A</v>
      </c>
      <c r="AI5704" t="e">
        <f>NA()</f>
        <v>#N/A</v>
      </c>
      <c r="AJ5704" t="e">
        <f>NA()</f>
        <v>#N/A</v>
      </c>
      <c r="AK5704" t="e">
        <f>NA()</f>
        <v>#N/A</v>
      </c>
      <c r="AL5704" t="e">
        <f>NA()</f>
        <v>#N/A</v>
      </c>
      <c r="AM5704" t="e">
        <f>NA()</f>
        <v>#N/A</v>
      </c>
      <c r="AN5704" s="13">
        <v>0.13039999999999999</v>
      </c>
      <c r="AO5704" t="e">
        <f>NA()</f>
        <v>#N/A</v>
      </c>
      <c r="AP5704" t="e">
        <f>NA()</f>
        <v>#N/A</v>
      </c>
    </row>
    <row r="5705" spans="31:42" x14ac:dyDescent="0.35">
      <c r="AE5705" s="25">
        <v>44019</v>
      </c>
      <c r="AF5705" t="e">
        <f>NA()</f>
        <v>#N/A</v>
      </c>
      <c r="AG5705" t="e">
        <f>NA()</f>
        <v>#N/A</v>
      </c>
      <c r="AH5705" t="e">
        <f>NA()</f>
        <v>#N/A</v>
      </c>
      <c r="AI5705" t="e">
        <f>NA()</f>
        <v>#N/A</v>
      </c>
      <c r="AJ5705" t="e">
        <f>NA()</f>
        <v>#N/A</v>
      </c>
      <c r="AK5705" t="e">
        <f>NA()</f>
        <v>#N/A</v>
      </c>
      <c r="AL5705" t="e">
        <f>NA()</f>
        <v>#N/A</v>
      </c>
      <c r="AM5705" t="e">
        <f>NA()</f>
        <v>#N/A</v>
      </c>
      <c r="AN5705" s="13">
        <v>0.126</v>
      </c>
      <c r="AO5705" t="e">
        <f>NA()</f>
        <v>#N/A</v>
      </c>
      <c r="AP5705" t="e">
        <f>NA()</f>
        <v>#N/A</v>
      </c>
    </row>
    <row r="5706" spans="31:42" x14ac:dyDescent="0.35">
      <c r="AE5706" s="25">
        <v>44020</v>
      </c>
      <c r="AF5706" t="e">
        <f>NA()</f>
        <v>#N/A</v>
      </c>
      <c r="AG5706" t="e">
        <f>NA()</f>
        <v>#N/A</v>
      </c>
      <c r="AH5706" t="e">
        <f>NA()</f>
        <v>#N/A</v>
      </c>
      <c r="AI5706" t="e">
        <f>NA()</f>
        <v>#N/A</v>
      </c>
      <c r="AJ5706" t="e">
        <f>NA()</f>
        <v>#N/A</v>
      </c>
      <c r="AK5706" t="e">
        <f>NA()</f>
        <v>#N/A</v>
      </c>
      <c r="AL5706" t="e">
        <f>NA()</f>
        <v>#N/A</v>
      </c>
      <c r="AM5706" t="e">
        <f>NA()</f>
        <v>#N/A</v>
      </c>
      <c r="AN5706" s="13">
        <v>0.1195</v>
      </c>
      <c r="AO5706" t="e">
        <f>NA()</f>
        <v>#N/A</v>
      </c>
      <c r="AP5706" t="e">
        <f>NA()</f>
        <v>#N/A</v>
      </c>
    </row>
    <row r="5707" spans="31:42" x14ac:dyDescent="0.35">
      <c r="AE5707" s="25">
        <v>44021</v>
      </c>
      <c r="AF5707" t="e">
        <f>NA()</f>
        <v>#N/A</v>
      </c>
      <c r="AG5707" t="e">
        <f>NA()</f>
        <v>#N/A</v>
      </c>
      <c r="AH5707" t="e">
        <f>NA()</f>
        <v>#N/A</v>
      </c>
      <c r="AI5707" t="e">
        <f>NA()</f>
        <v>#N/A</v>
      </c>
      <c r="AJ5707" t="e">
        <f>NA()</f>
        <v>#N/A</v>
      </c>
      <c r="AK5707" t="e">
        <f>NA()</f>
        <v>#N/A</v>
      </c>
      <c r="AL5707" t="e">
        <f>NA()</f>
        <v>#N/A</v>
      </c>
      <c r="AM5707" t="e">
        <f>NA()</f>
        <v>#N/A</v>
      </c>
      <c r="AN5707" s="13">
        <v>9.2899999999999996E-2</v>
      </c>
      <c r="AO5707" t="e">
        <f>NA()</f>
        <v>#N/A</v>
      </c>
      <c r="AP5707" t="e">
        <f>NA()</f>
        <v>#N/A</v>
      </c>
    </row>
    <row r="5708" spans="31:42" x14ac:dyDescent="0.35">
      <c r="AE5708" s="25">
        <v>44022</v>
      </c>
      <c r="AF5708" t="e">
        <f>NA()</f>
        <v>#N/A</v>
      </c>
      <c r="AG5708" t="e">
        <f>NA()</f>
        <v>#N/A</v>
      </c>
      <c r="AH5708" t="e">
        <f>NA()</f>
        <v>#N/A</v>
      </c>
      <c r="AI5708" t="e">
        <f>NA()</f>
        <v>#N/A</v>
      </c>
      <c r="AJ5708" t="e">
        <f>NA()</f>
        <v>#N/A</v>
      </c>
      <c r="AK5708" t="e">
        <f>NA()</f>
        <v>#N/A</v>
      </c>
      <c r="AL5708" t="e">
        <f>NA()</f>
        <v>#N/A</v>
      </c>
      <c r="AM5708" t="e">
        <f>NA()</f>
        <v>#N/A</v>
      </c>
      <c r="AN5708" t="e">
        <f>NA()</f>
        <v>#N/A</v>
      </c>
      <c r="AO5708" t="e">
        <f>NA()</f>
        <v>#N/A</v>
      </c>
      <c r="AP5708" t="e">
        <f>NA()</f>
        <v>#N/A</v>
      </c>
    </row>
    <row r="5709" spans="31:42" x14ac:dyDescent="0.35">
      <c r="AE5709" s="25">
        <v>44023</v>
      </c>
      <c r="AF5709" t="e">
        <f>NA()</f>
        <v>#N/A</v>
      </c>
      <c r="AG5709" t="e">
        <f>NA()</f>
        <v>#N/A</v>
      </c>
      <c r="AH5709" t="e">
        <f>NA()</f>
        <v>#N/A</v>
      </c>
      <c r="AI5709" t="e">
        <f>NA()</f>
        <v>#N/A</v>
      </c>
      <c r="AJ5709" t="e">
        <f>NA()</f>
        <v>#N/A</v>
      </c>
      <c r="AK5709" t="e">
        <f>NA()</f>
        <v>#N/A</v>
      </c>
      <c r="AL5709" t="e">
        <f>NA()</f>
        <v>#N/A</v>
      </c>
      <c r="AM5709" t="e">
        <f>NA()</f>
        <v>#N/A</v>
      </c>
      <c r="AN5709" t="e">
        <f>NA()</f>
        <v>#N/A</v>
      </c>
      <c r="AO5709" t="e">
        <f>NA()</f>
        <v>#N/A</v>
      </c>
      <c r="AP5709" t="e">
        <f>NA()</f>
        <v>#N/A</v>
      </c>
    </row>
    <row r="5710" spans="31:42" x14ac:dyDescent="0.35">
      <c r="AE5710" s="25">
        <v>44024</v>
      </c>
      <c r="AF5710" t="e">
        <f>NA()</f>
        <v>#N/A</v>
      </c>
      <c r="AG5710" t="e">
        <f>NA()</f>
        <v>#N/A</v>
      </c>
      <c r="AH5710" t="e">
        <f>NA()</f>
        <v>#N/A</v>
      </c>
      <c r="AI5710" t="e">
        <f>NA()</f>
        <v>#N/A</v>
      </c>
      <c r="AJ5710" t="e">
        <f>NA()</f>
        <v>#N/A</v>
      </c>
      <c r="AK5710" t="e">
        <f>NA()</f>
        <v>#N/A</v>
      </c>
      <c r="AL5710" t="e">
        <f>NA()</f>
        <v>#N/A</v>
      </c>
      <c r="AM5710" t="e">
        <f>NA()</f>
        <v>#N/A</v>
      </c>
      <c r="AN5710" t="e">
        <f>NA()</f>
        <v>#N/A</v>
      </c>
      <c r="AO5710" t="e">
        <f>NA()</f>
        <v>#N/A</v>
      </c>
      <c r="AP5710" t="e">
        <f>NA()</f>
        <v>#N/A</v>
      </c>
    </row>
    <row r="5711" spans="31:42" x14ac:dyDescent="0.35">
      <c r="AE5711" s="25">
        <v>44025</v>
      </c>
      <c r="AF5711" t="e">
        <f>NA()</f>
        <v>#N/A</v>
      </c>
      <c r="AG5711" t="e">
        <f>NA()</f>
        <v>#N/A</v>
      </c>
      <c r="AH5711" t="e">
        <f>NA()</f>
        <v>#N/A</v>
      </c>
      <c r="AI5711" t="e">
        <f>NA()</f>
        <v>#N/A</v>
      </c>
      <c r="AJ5711" t="e">
        <f>NA()</f>
        <v>#N/A</v>
      </c>
      <c r="AK5711" t="e">
        <f>NA()</f>
        <v>#N/A</v>
      </c>
      <c r="AL5711" t="e">
        <f>NA()</f>
        <v>#N/A</v>
      </c>
      <c r="AM5711" t="e">
        <f>NA()</f>
        <v>#N/A</v>
      </c>
      <c r="AN5711" s="13">
        <v>8.9499999999999996E-2</v>
      </c>
      <c r="AO5711" t="e">
        <f>NA()</f>
        <v>#N/A</v>
      </c>
      <c r="AP5711" t="e">
        <f>NA()</f>
        <v>#N/A</v>
      </c>
    </row>
    <row r="5712" spans="31:42" x14ac:dyDescent="0.35">
      <c r="AE5712" s="25">
        <v>44026</v>
      </c>
      <c r="AF5712" t="e">
        <f>NA()</f>
        <v>#N/A</v>
      </c>
      <c r="AG5712" t="e">
        <f>NA()</f>
        <v>#N/A</v>
      </c>
      <c r="AH5712" t="e">
        <f>NA()</f>
        <v>#N/A</v>
      </c>
      <c r="AI5712" t="e">
        <f>NA()</f>
        <v>#N/A</v>
      </c>
      <c r="AJ5712" t="e">
        <f>NA()</f>
        <v>#N/A</v>
      </c>
      <c r="AK5712" t="e">
        <f>NA()</f>
        <v>#N/A</v>
      </c>
      <c r="AL5712" t="e">
        <f>NA()</f>
        <v>#N/A</v>
      </c>
      <c r="AM5712" t="e">
        <f>NA()</f>
        <v>#N/A</v>
      </c>
      <c r="AN5712" s="13">
        <v>8.5400000000000004E-2</v>
      </c>
      <c r="AO5712" t="e">
        <f>NA()</f>
        <v>#N/A</v>
      </c>
      <c r="AP5712" t="e">
        <f>NA()</f>
        <v>#N/A</v>
      </c>
    </row>
    <row r="5713" spans="31:42" x14ac:dyDescent="0.35">
      <c r="AE5713" s="25">
        <v>44027</v>
      </c>
      <c r="AF5713" t="e">
        <f>NA()</f>
        <v>#N/A</v>
      </c>
      <c r="AG5713" t="e">
        <f>NA()</f>
        <v>#N/A</v>
      </c>
      <c r="AH5713" t="e">
        <f>NA()</f>
        <v>#N/A</v>
      </c>
      <c r="AI5713" t="e">
        <f>NA()</f>
        <v>#N/A</v>
      </c>
      <c r="AJ5713" t="e">
        <f>NA()</f>
        <v>#N/A</v>
      </c>
      <c r="AK5713" t="e">
        <f>NA()</f>
        <v>#N/A</v>
      </c>
      <c r="AL5713" t="e">
        <f>NA()</f>
        <v>#N/A</v>
      </c>
      <c r="AM5713" t="e">
        <f>NA()</f>
        <v>#N/A</v>
      </c>
      <c r="AN5713" s="13">
        <v>8.0799999999999997E-2</v>
      </c>
      <c r="AO5713" t="e">
        <f>NA()</f>
        <v>#N/A</v>
      </c>
      <c r="AP5713" t="e">
        <f>NA()</f>
        <v>#N/A</v>
      </c>
    </row>
    <row r="5714" spans="31:42" x14ac:dyDescent="0.35">
      <c r="AE5714" s="25">
        <v>44028</v>
      </c>
      <c r="AF5714" t="e">
        <f>NA()</f>
        <v>#N/A</v>
      </c>
      <c r="AG5714" t="e">
        <f>NA()</f>
        <v>#N/A</v>
      </c>
      <c r="AH5714" t="e">
        <f>NA()</f>
        <v>#N/A</v>
      </c>
      <c r="AI5714" t="e">
        <f>NA()</f>
        <v>#N/A</v>
      </c>
      <c r="AJ5714" t="e">
        <f>NA()</f>
        <v>#N/A</v>
      </c>
      <c r="AK5714" t="e">
        <f>NA()</f>
        <v>#N/A</v>
      </c>
      <c r="AL5714" t="e">
        <f>NA()</f>
        <v>#N/A</v>
      </c>
      <c r="AM5714" t="e">
        <f>NA()</f>
        <v>#N/A</v>
      </c>
      <c r="AN5714" s="13">
        <v>7.6999999999999999E-2</v>
      </c>
      <c r="AO5714" t="e">
        <f>NA()</f>
        <v>#N/A</v>
      </c>
      <c r="AP5714" t="e">
        <f>NA()</f>
        <v>#N/A</v>
      </c>
    </row>
    <row r="5715" spans="31:42" x14ac:dyDescent="0.35">
      <c r="AE5715" s="25">
        <v>44029</v>
      </c>
      <c r="AF5715" t="e">
        <f>NA()</f>
        <v>#N/A</v>
      </c>
      <c r="AG5715" t="e">
        <f>NA()</f>
        <v>#N/A</v>
      </c>
      <c r="AH5715" t="e">
        <f>NA()</f>
        <v>#N/A</v>
      </c>
      <c r="AI5715" t="e">
        <f>NA()</f>
        <v>#N/A</v>
      </c>
      <c r="AJ5715" t="e">
        <f>NA()</f>
        <v>#N/A</v>
      </c>
      <c r="AK5715" t="e">
        <f>NA()</f>
        <v>#N/A</v>
      </c>
      <c r="AL5715" t="e">
        <f>NA()</f>
        <v>#N/A</v>
      </c>
      <c r="AM5715" t="e">
        <f>NA()</f>
        <v>#N/A</v>
      </c>
      <c r="AN5715" s="13">
        <v>7.1199999999999999E-2</v>
      </c>
      <c r="AO5715" t="e">
        <f>NA()</f>
        <v>#N/A</v>
      </c>
      <c r="AP5715" t="e">
        <f>NA()</f>
        <v>#N/A</v>
      </c>
    </row>
    <row r="5716" spans="31:42" x14ac:dyDescent="0.35">
      <c r="AE5716" s="25">
        <v>44030</v>
      </c>
      <c r="AF5716" t="e">
        <f>NA()</f>
        <v>#N/A</v>
      </c>
      <c r="AG5716" t="e">
        <f>NA()</f>
        <v>#N/A</v>
      </c>
      <c r="AH5716" t="e">
        <f>NA()</f>
        <v>#N/A</v>
      </c>
      <c r="AI5716" t="e">
        <f>NA()</f>
        <v>#N/A</v>
      </c>
      <c r="AJ5716" t="e">
        <f>NA()</f>
        <v>#N/A</v>
      </c>
      <c r="AK5716" t="e">
        <f>NA()</f>
        <v>#N/A</v>
      </c>
      <c r="AL5716" t="e">
        <f>NA()</f>
        <v>#N/A</v>
      </c>
      <c r="AM5716" t="e">
        <f>NA()</f>
        <v>#N/A</v>
      </c>
      <c r="AN5716" t="e">
        <f>NA()</f>
        <v>#N/A</v>
      </c>
      <c r="AO5716" t="e">
        <f>NA()</f>
        <v>#N/A</v>
      </c>
      <c r="AP5716" t="e">
        <f>NA()</f>
        <v>#N/A</v>
      </c>
    </row>
    <row r="5717" spans="31:42" x14ac:dyDescent="0.35">
      <c r="AE5717" s="25">
        <v>44031</v>
      </c>
      <c r="AF5717" t="e">
        <f>NA()</f>
        <v>#N/A</v>
      </c>
      <c r="AG5717" t="e">
        <f>NA()</f>
        <v>#N/A</v>
      </c>
      <c r="AH5717" t="e">
        <f>NA()</f>
        <v>#N/A</v>
      </c>
      <c r="AI5717" t="e">
        <f>NA()</f>
        <v>#N/A</v>
      </c>
      <c r="AJ5717" t="e">
        <f>NA()</f>
        <v>#N/A</v>
      </c>
      <c r="AK5717" t="e">
        <f>NA()</f>
        <v>#N/A</v>
      </c>
      <c r="AL5717" t="e">
        <f>NA()</f>
        <v>#N/A</v>
      </c>
      <c r="AM5717" t="e">
        <f>NA()</f>
        <v>#N/A</v>
      </c>
      <c r="AN5717" t="e">
        <f>NA()</f>
        <v>#N/A</v>
      </c>
      <c r="AO5717" t="e">
        <f>NA()</f>
        <v>#N/A</v>
      </c>
      <c r="AP5717" t="e">
        <f>NA()</f>
        <v>#N/A</v>
      </c>
    </row>
    <row r="5718" spans="31:42" x14ac:dyDescent="0.35">
      <c r="AE5718" s="25">
        <v>44032</v>
      </c>
      <c r="AF5718" t="e">
        <f>NA()</f>
        <v>#N/A</v>
      </c>
      <c r="AG5718" t="e">
        <f>NA()</f>
        <v>#N/A</v>
      </c>
      <c r="AH5718" t="e">
        <f>NA()</f>
        <v>#N/A</v>
      </c>
      <c r="AI5718" t="e">
        <f>NA()</f>
        <v>#N/A</v>
      </c>
      <c r="AJ5718" t="e">
        <f>NA()</f>
        <v>#N/A</v>
      </c>
      <c r="AK5718" t="e">
        <f>NA()</f>
        <v>#N/A</v>
      </c>
      <c r="AL5718" t="e">
        <f>NA()</f>
        <v>#N/A</v>
      </c>
      <c r="AM5718" t="e">
        <f>NA()</f>
        <v>#N/A</v>
      </c>
      <c r="AN5718" s="13">
        <v>7.0199999999999999E-2</v>
      </c>
      <c r="AO5718" t="e">
        <f>NA()</f>
        <v>#N/A</v>
      </c>
      <c r="AP5718" t="e">
        <f>NA()</f>
        <v>#N/A</v>
      </c>
    </row>
    <row r="5719" spans="31:42" x14ac:dyDescent="0.35">
      <c r="AE5719" s="25">
        <v>44033</v>
      </c>
      <c r="AF5719" t="e">
        <f>NA()</f>
        <v>#N/A</v>
      </c>
      <c r="AG5719" t="e">
        <f>NA()</f>
        <v>#N/A</v>
      </c>
      <c r="AH5719" t="e">
        <f>NA()</f>
        <v>#N/A</v>
      </c>
      <c r="AI5719" t="e">
        <f>NA()</f>
        <v>#N/A</v>
      </c>
      <c r="AJ5719" t="e">
        <f>NA()</f>
        <v>#N/A</v>
      </c>
      <c r="AK5719" t="e">
        <f>NA()</f>
        <v>#N/A</v>
      </c>
      <c r="AL5719" t="e">
        <f>NA()</f>
        <v>#N/A</v>
      </c>
      <c r="AM5719" t="e">
        <f>NA()</f>
        <v>#N/A</v>
      </c>
      <c r="AN5719" s="13">
        <v>7.0000000000000007E-2</v>
      </c>
      <c r="AO5719" t="e">
        <f>NA()</f>
        <v>#N/A</v>
      </c>
      <c r="AP5719" t="e">
        <f>NA()</f>
        <v>#N/A</v>
      </c>
    </row>
    <row r="5720" spans="31:42" x14ac:dyDescent="0.35">
      <c r="AE5720" s="25">
        <v>44034</v>
      </c>
      <c r="AF5720" t="e">
        <f>NA()</f>
        <v>#N/A</v>
      </c>
      <c r="AG5720" t="e">
        <f>NA()</f>
        <v>#N/A</v>
      </c>
      <c r="AH5720" t="e">
        <f>NA()</f>
        <v>#N/A</v>
      </c>
      <c r="AI5720" t="e">
        <f>NA()</f>
        <v>#N/A</v>
      </c>
      <c r="AJ5720" t="e">
        <f>NA()</f>
        <v>#N/A</v>
      </c>
      <c r="AK5720" t="e">
        <f>NA()</f>
        <v>#N/A</v>
      </c>
      <c r="AL5720" t="e">
        <f>NA()</f>
        <v>#N/A</v>
      </c>
      <c r="AM5720" t="e">
        <f>NA()</f>
        <v>#N/A</v>
      </c>
      <c r="AN5720" s="13">
        <v>6.9599999999999995E-2</v>
      </c>
      <c r="AO5720" t="e">
        <f>NA()</f>
        <v>#N/A</v>
      </c>
      <c r="AP5720" t="e">
        <f>NA()</f>
        <v>#N/A</v>
      </c>
    </row>
    <row r="5721" spans="31:42" x14ac:dyDescent="0.35">
      <c r="AE5721" s="25">
        <v>44035</v>
      </c>
      <c r="AF5721" t="e">
        <f>NA()</f>
        <v>#N/A</v>
      </c>
      <c r="AG5721" t="e">
        <f>NA()</f>
        <v>#N/A</v>
      </c>
      <c r="AH5721" t="e">
        <f>NA()</f>
        <v>#N/A</v>
      </c>
      <c r="AI5721" t="e">
        <f>NA()</f>
        <v>#N/A</v>
      </c>
      <c r="AJ5721" t="e">
        <f>NA()</f>
        <v>#N/A</v>
      </c>
      <c r="AK5721" t="e">
        <f>NA()</f>
        <v>#N/A</v>
      </c>
      <c r="AL5721" t="e">
        <f>NA()</f>
        <v>#N/A</v>
      </c>
      <c r="AM5721" t="e">
        <f>NA()</f>
        <v>#N/A</v>
      </c>
      <c r="AN5721" s="13">
        <v>7.1499999999999994E-2</v>
      </c>
      <c r="AO5721" t="e">
        <f>NA()</f>
        <v>#N/A</v>
      </c>
      <c r="AP5721" t="e">
        <f>NA()</f>
        <v>#N/A</v>
      </c>
    </row>
    <row r="5722" spans="31:42" x14ac:dyDescent="0.35">
      <c r="AE5722" s="25">
        <v>44036</v>
      </c>
      <c r="AF5722" t="e">
        <f>NA()</f>
        <v>#N/A</v>
      </c>
      <c r="AG5722" t="e">
        <f>NA()</f>
        <v>#N/A</v>
      </c>
      <c r="AH5722" t="e">
        <f>NA()</f>
        <v>#N/A</v>
      </c>
      <c r="AI5722" t="e">
        <f>NA()</f>
        <v>#N/A</v>
      </c>
      <c r="AJ5722" t="e">
        <f>NA()</f>
        <v>#N/A</v>
      </c>
      <c r="AK5722" t="e">
        <f>NA()</f>
        <v>#N/A</v>
      </c>
      <c r="AL5722" t="e">
        <f>NA()</f>
        <v>#N/A</v>
      </c>
      <c r="AM5722" t="e">
        <f>NA()</f>
        <v>#N/A</v>
      </c>
      <c r="AN5722" s="13">
        <v>7.7799999999999994E-2</v>
      </c>
      <c r="AO5722" t="e">
        <f>NA()</f>
        <v>#N/A</v>
      </c>
      <c r="AP5722" t="e">
        <f>NA()</f>
        <v>#N/A</v>
      </c>
    </row>
    <row r="5723" spans="31:42" x14ac:dyDescent="0.35">
      <c r="AE5723" s="25">
        <v>44037</v>
      </c>
      <c r="AF5723" t="e">
        <f>NA()</f>
        <v>#N/A</v>
      </c>
      <c r="AG5723" t="e">
        <f>NA()</f>
        <v>#N/A</v>
      </c>
      <c r="AH5723" t="e">
        <f>NA()</f>
        <v>#N/A</v>
      </c>
      <c r="AI5723" t="e">
        <f>NA()</f>
        <v>#N/A</v>
      </c>
      <c r="AJ5723" t="e">
        <f>NA()</f>
        <v>#N/A</v>
      </c>
      <c r="AK5723" t="e">
        <f>NA()</f>
        <v>#N/A</v>
      </c>
      <c r="AL5723" t="e">
        <f>NA()</f>
        <v>#N/A</v>
      </c>
      <c r="AM5723" t="e">
        <f>NA()</f>
        <v>#N/A</v>
      </c>
      <c r="AN5723" t="e">
        <f>NA()</f>
        <v>#N/A</v>
      </c>
      <c r="AO5723" t="e">
        <f>NA()</f>
        <v>#N/A</v>
      </c>
      <c r="AP5723" t="e">
        <f>NA()</f>
        <v>#N/A</v>
      </c>
    </row>
    <row r="5724" spans="31:42" x14ac:dyDescent="0.35">
      <c r="AE5724" s="25">
        <v>44038</v>
      </c>
      <c r="AF5724" t="e">
        <f>NA()</f>
        <v>#N/A</v>
      </c>
      <c r="AG5724" t="e">
        <f>NA()</f>
        <v>#N/A</v>
      </c>
      <c r="AH5724" t="e">
        <f>NA()</f>
        <v>#N/A</v>
      </c>
      <c r="AI5724" t="e">
        <f>NA()</f>
        <v>#N/A</v>
      </c>
      <c r="AJ5724" t="e">
        <f>NA()</f>
        <v>#N/A</v>
      </c>
      <c r="AK5724" t="e">
        <f>NA()</f>
        <v>#N/A</v>
      </c>
      <c r="AL5724" t="e">
        <f>NA()</f>
        <v>#N/A</v>
      </c>
      <c r="AM5724" t="e">
        <f>NA()</f>
        <v>#N/A</v>
      </c>
      <c r="AN5724" t="e">
        <f>NA()</f>
        <v>#N/A</v>
      </c>
      <c r="AO5724" t="e">
        <f>NA()</f>
        <v>#N/A</v>
      </c>
      <c r="AP5724" t="e">
        <f>NA()</f>
        <v>#N/A</v>
      </c>
    </row>
    <row r="5725" spans="31:42" x14ac:dyDescent="0.35">
      <c r="AE5725" s="25">
        <v>44039</v>
      </c>
      <c r="AF5725" t="e">
        <f>NA()</f>
        <v>#N/A</v>
      </c>
      <c r="AG5725" t="e">
        <f>NA()</f>
        <v>#N/A</v>
      </c>
      <c r="AH5725" t="e">
        <f>NA()</f>
        <v>#N/A</v>
      </c>
      <c r="AI5725" t="e">
        <f>NA()</f>
        <v>#N/A</v>
      </c>
      <c r="AJ5725" t="e">
        <f>NA()</f>
        <v>#N/A</v>
      </c>
      <c r="AK5725" t="e">
        <f>NA()</f>
        <v>#N/A</v>
      </c>
      <c r="AL5725" t="e">
        <f>NA()</f>
        <v>#N/A</v>
      </c>
      <c r="AM5725" t="e">
        <f>NA()</f>
        <v>#N/A</v>
      </c>
      <c r="AN5725" s="13">
        <v>7.9200000000000007E-2</v>
      </c>
      <c r="AO5725" t="e">
        <f>NA()</f>
        <v>#N/A</v>
      </c>
      <c r="AP5725" t="e">
        <f>NA()</f>
        <v>#N/A</v>
      </c>
    </row>
    <row r="5726" spans="31:42" x14ac:dyDescent="0.35">
      <c r="AE5726" s="25">
        <v>44040</v>
      </c>
      <c r="AF5726" t="e">
        <f>NA()</f>
        <v>#N/A</v>
      </c>
      <c r="AG5726" t="e">
        <f>NA()</f>
        <v>#N/A</v>
      </c>
      <c r="AH5726" t="e">
        <f>NA()</f>
        <v>#N/A</v>
      </c>
      <c r="AI5726" t="e">
        <f>NA()</f>
        <v>#N/A</v>
      </c>
      <c r="AJ5726" t="e">
        <f>NA()</f>
        <v>#N/A</v>
      </c>
      <c r="AK5726" t="e">
        <f>NA()</f>
        <v>#N/A</v>
      </c>
      <c r="AL5726" t="e">
        <f>NA()</f>
        <v>#N/A</v>
      </c>
      <c r="AM5726" t="e">
        <f>NA()</f>
        <v>#N/A</v>
      </c>
      <c r="AN5726" s="13">
        <v>8.09E-2</v>
      </c>
      <c r="AO5726" t="e">
        <f>NA()</f>
        <v>#N/A</v>
      </c>
      <c r="AP5726" t="e">
        <f>NA()</f>
        <v>#N/A</v>
      </c>
    </row>
    <row r="5727" spans="31:42" x14ac:dyDescent="0.35">
      <c r="AE5727" s="25">
        <v>44041</v>
      </c>
      <c r="AF5727" t="e">
        <f>NA()</f>
        <v>#N/A</v>
      </c>
      <c r="AG5727" t="e">
        <f>NA()</f>
        <v>#N/A</v>
      </c>
      <c r="AH5727" t="e">
        <f>NA()</f>
        <v>#N/A</v>
      </c>
      <c r="AI5727" t="e">
        <f>NA()</f>
        <v>#N/A</v>
      </c>
      <c r="AJ5727" t="e">
        <f>NA()</f>
        <v>#N/A</v>
      </c>
      <c r="AK5727" t="e">
        <f>NA()</f>
        <v>#N/A</v>
      </c>
      <c r="AL5727" t="e">
        <f>NA()</f>
        <v>#N/A</v>
      </c>
      <c r="AM5727" t="e">
        <f>NA()</f>
        <v>#N/A</v>
      </c>
      <c r="AN5727" s="13">
        <v>8.0399999999999999E-2</v>
      </c>
      <c r="AO5727" t="e">
        <f>NA()</f>
        <v>#N/A</v>
      </c>
      <c r="AP5727" t="e">
        <f>NA()</f>
        <v>#N/A</v>
      </c>
    </row>
    <row r="5728" spans="31:42" x14ac:dyDescent="0.35">
      <c r="AE5728" s="25">
        <v>44042</v>
      </c>
      <c r="AF5728" t="e">
        <f>NA()</f>
        <v>#N/A</v>
      </c>
      <c r="AG5728" t="e">
        <f>NA()</f>
        <v>#N/A</v>
      </c>
      <c r="AH5728" t="e">
        <f>NA()</f>
        <v>#N/A</v>
      </c>
      <c r="AI5728" t="e">
        <f>NA()</f>
        <v>#N/A</v>
      </c>
      <c r="AJ5728" t="e">
        <f>NA()</f>
        <v>#N/A</v>
      </c>
      <c r="AK5728" t="e">
        <f>NA()</f>
        <v>#N/A</v>
      </c>
      <c r="AL5728" t="e">
        <f>NA()</f>
        <v>#N/A</v>
      </c>
      <c r="AM5728" t="e">
        <f>NA()</f>
        <v>#N/A</v>
      </c>
      <c r="AN5728" s="13">
        <v>8.1100000000000005E-2</v>
      </c>
      <c r="AO5728" t="e">
        <f>NA()</f>
        <v>#N/A</v>
      </c>
      <c r="AP5728" t="e">
        <f>NA()</f>
        <v>#N/A</v>
      </c>
    </row>
    <row r="5729" spans="31:42" x14ac:dyDescent="0.35">
      <c r="AE5729" s="25">
        <v>44043</v>
      </c>
      <c r="AF5729" t="e">
        <f>NA()</f>
        <v>#N/A</v>
      </c>
      <c r="AG5729" t="e">
        <f>NA()</f>
        <v>#N/A</v>
      </c>
      <c r="AH5729" t="e">
        <f>NA()</f>
        <v>#N/A</v>
      </c>
      <c r="AI5729" t="e">
        <f>NA()</f>
        <v>#N/A</v>
      </c>
      <c r="AJ5729" t="e">
        <f>NA()</f>
        <v>#N/A</v>
      </c>
      <c r="AK5729" t="e">
        <f>NA()</f>
        <v>#N/A</v>
      </c>
      <c r="AL5729" t="e">
        <f>NA()</f>
        <v>#N/A</v>
      </c>
      <c r="AM5729" t="e">
        <f>NA()</f>
        <v>#N/A</v>
      </c>
      <c r="AN5729" t="e">
        <f>NA()</f>
        <v>#N/A</v>
      </c>
      <c r="AO5729" t="e">
        <f>NA()</f>
        <v>#N/A</v>
      </c>
      <c r="AP5729" t="e">
        <f>NA()</f>
        <v>#N/A</v>
      </c>
    </row>
    <row r="5730" spans="31:42" x14ac:dyDescent="0.35">
      <c r="AE5730" s="25">
        <v>44044</v>
      </c>
      <c r="AF5730" t="e">
        <f>NA()</f>
        <v>#N/A</v>
      </c>
      <c r="AG5730" t="e">
        <f>NA()</f>
        <v>#N/A</v>
      </c>
      <c r="AH5730" t="e">
        <f>NA()</f>
        <v>#N/A</v>
      </c>
      <c r="AI5730" t="e">
        <f>NA()</f>
        <v>#N/A</v>
      </c>
      <c r="AJ5730" t="e">
        <f>NA()</f>
        <v>#N/A</v>
      </c>
      <c r="AK5730" t="e">
        <f>NA()</f>
        <v>#N/A</v>
      </c>
      <c r="AL5730" t="e">
        <f>NA()</f>
        <v>#N/A</v>
      </c>
      <c r="AM5730" t="e">
        <f>NA()</f>
        <v>#N/A</v>
      </c>
      <c r="AN5730" t="e">
        <f>NA()</f>
        <v>#N/A</v>
      </c>
      <c r="AO5730" s="13">
        <v>0.91059999999999997</v>
      </c>
      <c r="AP5730" t="e">
        <f>NA()</f>
        <v>#N/A</v>
      </c>
    </row>
    <row r="5731" spans="31:42" x14ac:dyDescent="0.35">
      <c r="AE5731" s="25">
        <v>44045</v>
      </c>
      <c r="AF5731" t="e">
        <f>NA()</f>
        <v>#N/A</v>
      </c>
      <c r="AG5731" t="e">
        <f>NA()</f>
        <v>#N/A</v>
      </c>
      <c r="AH5731" t="e">
        <f>NA()</f>
        <v>#N/A</v>
      </c>
      <c r="AI5731" t="e">
        <f>NA()</f>
        <v>#N/A</v>
      </c>
      <c r="AJ5731" t="e">
        <f>NA()</f>
        <v>#N/A</v>
      </c>
      <c r="AK5731" t="e">
        <f>NA()</f>
        <v>#N/A</v>
      </c>
      <c r="AL5731" t="e">
        <f>NA()</f>
        <v>#N/A</v>
      </c>
      <c r="AM5731" t="e">
        <f>NA()</f>
        <v>#N/A</v>
      </c>
      <c r="AN5731" t="e">
        <f>NA()</f>
        <v>#N/A</v>
      </c>
      <c r="AO5731" t="e">
        <f>NA()</f>
        <v>#N/A</v>
      </c>
      <c r="AP5731" t="e">
        <f>NA()</f>
        <v>#N/A</v>
      </c>
    </row>
    <row r="5732" spans="31:42" x14ac:dyDescent="0.35">
      <c r="AE5732" s="25">
        <v>44046</v>
      </c>
      <c r="AF5732" t="e">
        <f>NA()</f>
        <v>#N/A</v>
      </c>
      <c r="AG5732" t="e">
        <f>NA()</f>
        <v>#N/A</v>
      </c>
      <c r="AH5732" t="e">
        <f>NA()</f>
        <v>#N/A</v>
      </c>
      <c r="AI5732" t="e">
        <f>NA()</f>
        <v>#N/A</v>
      </c>
      <c r="AJ5732" t="e">
        <f>NA()</f>
        <v>#N/A</v>
      </c>
      <c r="AK5732" t="e">
        <f>NA()</f>
        <v>#N/A</v>
      </c>
      <c r="AL5732" t="e">
        <f>NA()</f>
        <v>#N/A</v>
      </c>
      <c r="AM5732" t="e">
        <f>NA()</f>
        <v>#N/A</v>
      </c>
      <c r="AN5732" s="13">
        <v>8.1600000000000006E-2</v>
      </c>
      <c r="AO5732" t="e">
        <f>NA()</f>
        <v>#N/A</v>
      </c>
      <c r="AP5732" t="e">
        <f>NA()</f>
        <v>#N/A</v>
      </c>
    </row>
    <row r="5733" spans="31:42" x14ac:dyDescent="0.35">
      <c r="AE5733" s="25">
        <v>44047</v>
      </c>
      <c r="AF5733" t="e">
        <f>NA()</f>
        <v>#N/A</v>
      </c>
      <c r="AG5733" t="e">
        <f>NA()</f>
        <v>#N/A</v>
      </c>
      <c r="AH5733" t="e">
        <f>NA()</f>
        <v>#N/A</v>
      </c>
      <c r="AI5733" t="e">
        <f>NA()</f>
        <v>#N/A</v>
      </c>
      <c r="AJ5733" t="e">
        <f>NA()</f>
        <v>#N/A</v>
      </c>
      <c r="AK5733" t="e">
        <f>NA()</f>
        <v>#N/A</v>
      </c>
      <c r="AL5733" t="e">
        <f>NA()</f>
        <v>#N/A</v>
      </c>
      <c r="AM5733" t="e">
        <f>NA()</f>
        <v>#N/A</v>
      </c>
      <c r="AN5733" s="13">
        <v>8.1699999999999995E-2</v>
      </c>
      <c r="AO5733" t="e">
        <f>NA()</f>
        <v>#N/A</v>
      </c>
      <c r="AP5733" t="e">
        <f>NA()</f>
        <v>#N/A</v>
      </c>
    </row>
    <row r="5734" spans="31:42" x14ac:dyDescent="0.35">
      <c r="AE5734" s="25">
        <v>44048</v>
      </c>
      <c r="AF5734" t="e">
        <f>NA()</f>
        <v>#N/A</v>
      </c>
      <c r="AG5734" t="e">
        <f>NA()</f>
        <v>#N/A</v>
      </c>
      <c r="AH5734" t="e">
        <f>NA()</f>
        <v>#N/A</v>
      </c>
      <c r="AI5734" t="e">
        <f>NA()</f>
        <v>#N/A</v>
      </c>
      <c r="AJ5734" t="e">
        <f>NA()</f>
        <v>#N/A</v>
      </c>
      <c r="AK5734" t="e">
        <f>NA()</f>
        <v>#N/A</v>
      </c>
      <c r="AL5734" t="e">
        <f>NA()</f>
        <v>#N/A</v>
      </c>
      <c r="AM5734" t="e">
        <f>NA()</f>
        <v>#N/A</v>
      </c>
      <c r="AN5734" s="13">
        <v>8.1299999999999997E-2</v>
      </c>
      <c r="AO5734" t="e">
        <f>NA()</f>
        <v>#N/A</v>
      </c>
      <c r="AP5734" t="e">
        <f>NA()</f>
        <v>#N/A</v>
      </c>
    </row>
    <row r="5735" spans="31:42" x14ac:dyDescent="0.35">
      <c r="AE5735" s="25">
        <v>44049</v>
      </c>
      <c r="AF5735" t="e">
        <f>NA()</f>
        <v>#N/A</v>
      </c>
      <c r="AG5735" t="e">
        <f>NA()</f>
        <v>#N/A</v>
      </c>
      <c r="AH5735" t="e">
        <f>NA()</f>
        <v>#N/A</v>
      </c>
      <c r="AI5735" t="e">
        <f>NA()</f>
        <v>#N/A</v>
      </c>
      <c r="AJ5735" t="e">
        <f>NA()</f>
        <v>#N/A</v>
      </c>
      <c r="AK5735" t="e">
        <f>NA()</f>
        <v>#N/A</v>
      </c>
      <c r="AL5735" t="e">
        <f>NA()</f>
        <v>#N/A</v>
      </c>
      <c r="AM5735" t="e">
        <f>NA()</f>
        <v>#N/A</v>
      </c>
      <c r="AN5735" s="13">
        <v>8.14E-2</v>
      </c>
      <c r="AO5735" t="e">
        <f>NA()</f>
        <v>#N/A</v>
      </c>
      <c r="AP5735" t="e">
        <f>NA()</f>
        <v>#N/A</v>
      </c>
    </row>
    <row r="5736" spans="31:42" x14ac:dyDescent="0.35">
      <c r="AE5736" s="25">
        <v>44050</v>
      </c>
      <c r="AF5736" t="e">
        <f>NA()</f>
        <v>#N/A</v>
      </c>
      <c r="AG5736" t="e">
        <f>NA()</f>
        <v>#N/A</v>
      </c>
      <c r="AH5736" t="e">
        <f>NA()</f>
        <v>#N/A</v>
      </c>
      <c r="AI5736" t="e">
        <f>NA()</f>
        <v>#N/A</v>
      </c>
      <c r="AJ5736" t="e">
        <f>NA()</f>
        <v>#N/A</v>
      </c>
      <c r="AK5736" t="e">
        <f>NA()</f>
        <v>#N/A</v>
      </c>
      <c r="AL5736" t="e">
        <f>NA()</f>
        <v>#N/A</v>
      </c>
      <c r="AM5736" t="e">
        <f>NA()</f>
        <v>#N/A</v>
      </c>
      <c r="AN5736" s="13">
        <v>8.6499999999999994E-2</v>
      </c>
      <c r="AO5736" t="e">
        <f>NA()</f>
        <v>#N/A</v>
      </c>
      <c r="AP5736" t="e">
        <f>NA()</f>
        <v>#N/A</v>
      </c>
    </row>
    <row r="5737" spans="31:42" x14ac:dyDescent="0.35">
      <c r="AE5737" s="25">
        <v>44051</v>
      </c>
      <c r="AF5737" t="e">
        <f>NA()</f>
        <v>#N/A</v>
      </c>
      <c r="AG5737" t="e">
        <f>NA()</f>
        <v>#N/A</v>
      </c>
      <c r="AH5737" t="e">
        <f>NA()</f>
        <v>#N/A</v>
      </c>
      <c r="AI5737" t="e">
        <f>NA()</f>
        <v>#N/A</v>
      </c>
      <c r="AJ5737" t="e">
        <f>NA()</f>
        <v>#N/A</v>
      </c>
      <c r="AK5737" t="e">
        <f>NA()</f>
        <v>#N/A</v>
      </c>
      <c r="AL5737" t="e">
        <f>NA()</f>
        <v>#N/A</v>
      </c>
      <c r="AM5737" t="e">
        <f>NA()</f>
        <v>#N/A</v>
      </c>
      <c r="AN5737" t="e">
        <f>NA()</f>
        <v>#N/A</v>
      </c>
      <c r="AO5737" t="e">
        <f>NA()</f>
        <v>#N/A</v>
      </c>
      <c r="AP5737" t="e">
        <f>NA()</f>
        <v>#N/A</v>
      </c>
    </row>
    <row r="5738" spans="31:42" x14ac:dyDescent="0.35">
      <c r="AE5738" s="25">
        <v>44052</v>
      </c>
      <c r="AF5738" t="e">
        <f>NA()</f>
        <v>#N/A</v>
      </c>
      <c r="AG5738" t="e">
        <f>NA()</f>
        <v>#N/A</v>
      </c>
      <c r="AH5738" t="e">
        <f>NA()</f>
        <v>#N/A</v>
      </c>
      <c r="AI5738" t="e">
        <f>NA()</f>
        <v>#N/A</v>
      </c>
      <c r="AJ5738" t="e">
        <f>NA()</f>
        <v>#N/A</v>
      </c>
      <c r="AK5738" t="e">
        <f>NA()</f>
        <v>#N/A</v>
      </c>
      <c r="AL5738" t="e">
        <f>NA()</f>
        <v>#N/A</v>
      </c>
      <c r="AM5738" t="e">
        <f>NA()</f>
        <v>#N/A</v>
      </c>
      <c r="AN5738" t="e">
        <f>NA()</f>
        <v>#N/A</v>
      </c>
      <c r="AO5738" t="e">
        <f>NA()</f>
        <v>#N/A</v>
      </c>
      <c r="AP5738" t="e">
        <f>NA()</f>
        <v>#N/A</v>
      </c>
    </row>
    <row r="5739" spans="31:42" x14ac:dyDescent="0.35">
      <c r="AE5739" s="25">
        <v>44053</v>
      </c>
      <c r="AF5739" t="e">
        <f>NA()</f>
        <v>#N/A</v>
      </c>
      <c r="AG5739" t="e">
        <f>NA()</f>
        <v>#N/A</v>
      </c>
      <c r="AH5739" t="e">
        <f>NA()</f>
        <v>#N/A</v>
      </c>
      <c r="AI5739" t="e">
        <f>NA()</f>
        <v>#N/A</v>
      </c>
      <c r="AJ5739" t="e">
        <f>NA()</f>
        <v>#N/A</v>
      </c>
      <c r="AK5739" t="e">
        <f>NA()</f>
        <v>#N/A</v>
      </c>
      <c r="AL5739" t="e">
        <f>NA()</f>
        <v>#N/A</v>
      </c>
      <c r="AM5739" t="e">
        <f>NA()</f>
        <v>#N/A</v>
      </c>
      <c r="AN5739" t="e">
        <f>NA()</f>
        <v>#N/A</v>
      </c>
      <c r="AO5739" t="e">
        <f>NA()</f>
        <v>#N/A</v>
      </c>
      <c r="AP5739" t="e">
        <f>NA()</f>
        <v>#N/A</v>
      </c>
    </row>
    <row r="5740" spans="31:42" x14ac:dyDescent="0.35">
      <c r="AE5740" s="25">
        <v>44054</v>
      </c>
      <c r="AF5740" t="e">
        <f>NA()</f>
        <v>#N/A</v>
      </c>
      <c r="AG5740" t="e">
        <f>NA()</f>
        <v>#N/A</v>
      </c>
      <c r="AH5740" t="e">
        <f>NA()</f>
        <v>#N/A</v>
      </c>
      <c r="AI5740" t="e">
        <f>NA()</f>
        <v>#N/A</v>
      </c>
      <c r="AJ5740" t="e">
        <f>NA()</f>
        <v>#N/A</v>
      </c>
      <c r="AK5740" t="e">
        <f>NA()</f>
        <v>#N/A</v>
      </c>
      <c r="AL5740" t="e">
        <f>NA()</f>
        <v>#N/A</v>
      </c>
      <c r="AM5740" t="e">
        <f>NA()</f>
        <v>#N/A</v>
      </c>
      <c r="AN5740" s="13">
        <v>8.6900000000000005E-2</v>
      </c>
      <c r="AO5740" t="e">
        <f>NA()</f>
        <v>#N/A</v>
      </c>
      <c r="AP5740" t="e">
        <f>NA()</f>
        <v>#N/A</v>
      </c>
    </row>
    <row r="5741" spans="31:42" x14ac:dyDescent="0.35">
      <c r="AE5741" s="25">
        <v>44055</v>
      </c>
      <c r="AF5741" t="e">
        <f>NA()</f>
        <v>#N/A</v>
      </c>
      <c r="AG5741" t="e">
        <f>NA()</f>
        <v>#N/A</v>
      </c>
      <c r="AH5741" t="e">
        <f>NA()</f>
        <v>#N/A</v>
      </c>
      <c r="AI5741" t="e">
        <f>NA()</f>
        <v>#N/A</v>
      </c>
      <c r="AJ5741" t="e">
        <f>NA()</f>
        <v>#N/A</v>
      </c>
      <c r="AK5741" t="e">
        <f>NA()</f>
        <v>#N/A</v>
      </c>
      <c r="AL5741" t="e">
        <f>NA()</f>
        <v>#N/A</v>
      </c>
      <c r="AM5741" t="e">
        <f>NA()</f>
        <v>#N/A</v>
      </c>
      <c r="AN5741" s="13">
        <v>8.7300000000000003E-2</v>
      </c>
      <c r="AO5741" t="e">
        <f>NA()</f>
        <v>#N/A</v>
      </c>
      <c r="AP5741" t="e">
        <f>NA()</f>
        <v>#N/A</v>
      </c>
    </row>
    <row r="5742" spans="31:42" x14ac:dyDescent="0.35">
      <c r="AE5742" s="25">
        <v>44056</v>
      </c>
      <c r="AF5742" t="e">
        <f>NA()</f>
        <v>#N/A</v>
      </c>
      <c r="AG5742" t="e">
        <f>NA()</f>
        <v>#N/A</v>
      </c>
      <c r="AH5742" t="e">
        <f>NA()</f>
        <v>#N/A</v>
      </c>
      <c r="AI5742" t="e">
        <f>NA()</f>
        <v>#N/A</v>
      </c>
      <c r="AJ5742" t="e">
        <f>NA()</f>
        <v>#N/A</v>
      </c>
      <c r="AK5742" t="e">
        <f>NA()</f>
        <v>#N/A</v>
      </c>
      <c r="AL5742" t="e">
        <f>NA()</f>
        <v>#N/A</v>
      </c>
      <c r="AM5742" t="e">
        <f>NA()</f>
        <v>#N/A</v>
      </c>
      <c r="AN5742" s="13">
        <v>8.7900000000000006E-2</v>
      </c>
      <c r="AO5742" t="e">
        <f>NA()</f>
        <v>#N/A</v>
      </c>
      <c r="AP5742" t="e">
        <f>NA()</f>
        <v>#N/A</v>
      </c>
    </row>
    <row r="5743" spans="31:42" x14ac:dyDescent="0.35">
      <c r="AE5743" s="25">
        <v>44057</v>
      </c>
      <c r="AF5743" t="e">
        <f>NA()</f>
        <v>#N/A</v>
      </c>
      <c r="AG5743" t="e">
        <f>NA()</f>
        <v>#N/A</v>
      </c>
      <c r="AH5743" t="e">
        <f>NA()</f>
        <v>#N/A</v>
      </c>
      <c r="AI5743" t="e">
        <f>NA()</f>
        <v>#N/A</v>
      </c>
      <c r="AJ5743" t="e">
        <f>NA()</f>
        <v>#N/A</v>
      </c>
      <c r="AK5743" t="e">
        <f>NA()</f>
        <v>#N/A</v>
      </c>
      <c r="AL5743" t="e">
        <f>NA()</f>
        <v>#N/A</v>
      </c>
      <c r="AM5743" t="e">
        <f>NA()</f>
        <v>#N/A</v>
      </c>
      <c r="AN5743" s="13">
        <v>9.0700000000000003E-2</v>
      </c>
      <c r="AO5743" t="e">
        <f>NA()</f>
        <v>#N/A</v>
      </c>
      <c r="AP5743" t="e">
        <f>NA()</f>
        <v>#N/A</v>
      </c>
    </row>
    <row r="5744" spans="31:42" x14ac:dyDescent="0.35">
      <c r="AE5744" s="25">
        <v>44058</v>
      </c>
      <c r="AF5744" t="e">
        <f>NA()</f>
        <v>#N/A</v>
      </c>
      <c r="AG5744" t="e">
        <f>NA()</f>
        <v>#N/A</v>
      </c>
      <c r="AH5744" t="e">
        <f>NA()</f>
        <v>#N/A</v>
      </c>
      <c r="AI5744" t="e">
        <f>NA()</f>
        <v>#N/A</v>
      </c>
      <c r="AJ5744" t="e">
        <f>NA()</f>
        <v>#N/A</v>
      </c>
      <c r="AK5744" t="e">
        <f>NA()</f>
        <v>#N/A</v>
      </c>
      <c r="AL5744" t="e">
        <f>NA()</f>
        <v>#N/A</v>
      </c>
      <c r="AM5744" t="e">
        <f>NA()</f>
        <v>#N/A</v>
      </c>
      <c r="AN5744" t="e">
        <f>NA()</f>
        <v>#N/A</v>
      </c>
      <c r="AO5744" t="e">
        <f>NA()</f>
        <v>#N/A</v>
      </c>
      <c r="AP5744" t="e">
        <f>NA()</f>
        <v>#N/A</v>
      </c>
    </row>
    <row r="5745" spans="31:42" x14ac:dyDescent="0.35">
      <c r="AE5745" s="25">
        <v>44059</v>
      </c>
      <c r="AF5745" t="e">
        <f>NA()</f>
        <v>#N/A</v>
      </c>
      <c r="AG5745" t="e">
        <f>NA()</f>
        <v>#N/A</v>
      </c>
      <c r="AH5745" t="e">
        <f>NA()</f>
        <v>#N/A</v>
      </c>
      <c r="AI5745" t="e">
        <f>NA()</f>
        <v>#N/A</v>
      </c>
      <c r="AJ5745" t="e">
        <f>NA()</f>
        <v>#N/A</v>
      </c>
      <c r="AK5745" t="e">
        <f>NA()</f>
        <v>#N/A</v>
      </c>
      <c r="AL5745" t="e">
        <f>NA()</f>
        <v>#N/A</v>
      </c>
      <c r="AM5745" t="e">
        <f>NA()</f>
        <v>#N/A</v>
      </c>
      <c r="AN5745" t="e">
        <f>NA()</f>
        <v>#N/A</v>
      </c>
      <c r="AO5745" t="e">
        <f>NA()</f>
        <v>#N/A</v>
      </c>
      <c r="AP5745" t="e">
        <f>NA()</f>
        <v>#N/A</v>
      </c>
    </row>
    <row r="5746" spans="31:42" x14ac:dyDescent="0.35">
      <c r="AE5746" s="25">
        <v>44060</v>
      </c>
      <c r="AF5746" t="e">
        <f>NA()</f>
        <v>#N/A</v>
      </c>
      <c r="AG5746" t="e">
        <f>NA()</f>
        <v>#N/A</v>
      </c>
      <c r="AH5746" t="e">
        <f>NA()</f>
        <v>#N/A</v>
      </c>
      <c r="AI5746" t="e">
        <f>NA()</f>
        <v>#N/A</v>
      </c>
      <c r="AJ5746" t="e">
        <f>NA()</f>
        <v>#N/A</v>
      </c>
      <c r="AK5746" t="e">
        <f>NA()</f>
        <v>#N/A</v>
      </c>
      <c r="AL5746" t="e">
        <f>NA()</f>
        <v>#N/A</v>
      </c>
      <c r="AM5746" t="e">
        <f>NA()</f>
        <v>#N/A</v>
      </c>
      <c r="AN5746" s="13">
        <v>9.1600000000000001E-2</v>
      </c>
      <c r="AO5746" t="e">
        <f>NA()</f>
        <v>#N/A</v>
      </c>
      <c r="AP5746" t="e">
        <f>NA()</f>
        <v>#N/A</v>
      </c>
    </row>
    <row r="5747" spans="31:42" x14ac:dyDescent="0.35">
      <c r="AE5747" s="25">
        <v>44061</v>
      </c>
      <c r="AF5747" t="e">
        <f>NA()</f>
        <v>#N/A</v>
      </c>
      <c r="AG5747" t="e">
        <f>NA()</f>
        <v>#N/A</v>
      </c>
      <c r="AH5747" t="e">
        <f>NA()</f>
        <v>#N/A</v>
      </c>
      <c r="AI5747" t="e">
        <f>NA()</f>
        <v>#N/A</v>
      </c>
      <c r="AJ5747" t="e">
        <f>NA()</f>
        <v>#N/A</v>
      </c>
      <c r="AK5747" t="e">
        <f>NA()</f>
        <v>#N/A</v>
      </c>
      <c r="AL5747" t="e">
        <f>NA()</f>
        <v>#N/A</v>
      </c>
      <c r="AM5747" t="e">
        <f>NA()</f>
        <v>#N/A</v>
      </c>
      <c r="AN5747" s="13">
        <v>9.2899999999999996E-2</v>
      </c>
      <c r="AO5747" t="e">
        <f>NA()</f>
        <v>#N/A</v>
      </c>
      <c r="AP5747" t="e">
        <f>NA()</f>
        <v>#N/A</v>
      </c>
    </row>
    <row r="5748" spans="31:42" x14ac:dyDescent="0.35">
      <c r="AE5748" s="25">
        <v>44062</v>
      </c>
      <c r="AF5748" t="e">
        <f>NA()</f>
        <v>#N/A</v>
      </c>
      <c r="AG5748" t="e">
        <f>NA()</f>
        <v>#N/A</v>
      </c>
      <c r="AH5748" t="e">
        <f>NA()</f>
        <v>#N/A</v>
      </c>
      <c r="AI5748" t="e">
        <f>NA()</f>
        <v>#N/A</v>
      </c>
      <c r="AJ5748" t="e">
        <f>NA()</f>
        <v>#N/A</v>
      </c>
      <c r="AK5748" t="e">
        <f>NA()</f>
        <v>#N/A</v>
      </c>
      <c r="AL5748" t="e">
        <f>NA()</f>
        <v>#N/A</v>
      </c>
      <c r="AM5748" t="e">
        <f>NA()</f>
        <v>#N/A</v>
      </c>
      <c r="AN5748" s="13">
        <v>9.4200000000000006E-2</v>
      </c>
      <c r="AO5748" t="e">
        <f>NA()</f>
        <v>#N/A</v>
      </c>
      <c r="AP5748" t="e">
        <f>NA()</f>
        <v>#N/A</v>
      </c>
    </row>
    <row r="5749" spans="31:42" x14ac:dyDescent="0.35">
      <c r="AE5749" s="25">
        <v>44063</v>
      </c>
      <c r="AF5749" t="e">
        <f>NA()</f>
        <v>#N/A</v>
      </c>
      <c r="AG5749" t="e">
        <f>NA()</f>
        <v>#N/A</v>
      </c>
      <c r="AH5749" t="e">
        <f>NA()</f>
        <v>#N/A</v>
      </c>
      <c r="AI5749" t="e">
        <f>NA()</f>
        <v>#N/A</v>
      </c>
      <c r="AJ5749" t="e">
        <f>NA()</f>
        <v>#N/A</v>
      </c>
      <c r="AK5749" t="e">
        <f>NA()</f>
        <v>#N/A</v>
      </c>
      <c r="AL5749" t="e">
        <f>NA()</f>
        <v>#N/A</v>
      </c>
      <c r="AM5749" t="e">
        <f>NA()</f>
        <v>#N/A</v>
      </c>
      <c r="AN5749" s="13">
        <v>9.4700000000000006E-2</v>
      </c>
      <c r="AO5749" t="e">
        <f>NA()</f>
        <v>#N/A</v>
      </c>
      <c r="AP5749" t="e">
        <f>NA()</f>
        <v>#N/A</v>
      </c>
    </row>
    <row r="5750" spans="31:42" x14ac:dyDescent="0.35">
      <c r="AE5750" s="25">
        <v>44064</v>
      </c>
      <c r="AF5750" t="e">
        <f>NA()</f>
        <v>#N/A</v>
      </c>
      <c r="AG5750" t="e">
        <f>NA()</f>
        <v>#N/A</v>
      </c>
      <c r="AH5750" t="e">
        <f>NA()</f>
        <v>#N/A</v>
      </c>
      <c r="AI5750" t="e">
        <f>NA()</f>
        <v>#N/A</v>
      </c>
      <c r="AJ5750" t="e">
        <f>NA()</f>
        <v>#N/A</v>
      </c>
      <c r="AK5750" t="e">
        <f>NA()</f>
        <v>#N/A</v>
      </c>
      <c r="AL5750" t="e">
        <f>NA()</f>
        <v>#N/A</v>
      </c>
      <c r="AM5750" t="e">
        <f>NA()</f>
        <v>#N/A</v>
      </c>
      <c r="AN5750" s="13">
        <v>9.5000000000000001E-2</v>
      </c>
      <c r="AO5750" t="e">
        <f>NA()</f>
        <v>#N/A</v>
      </c>
      <c r="AP5750" t="e">
        <f>NA()</f>
        <v>#N/A</v>
      </c>
    </row>
    <row r="5751" spans="31:42" x14ac:dyDescent="0.35">
      <c r="AE5751" s="25">
        <v>44065</v>
      </c>
      <c r="AF5751" t="e">
        <f>NA()</f>
        <v>#N/A</v>
      </c>
      <c r="AG5751" t="e">
        <f>NA()</f>
        <v>#N/A</v>
      </c>
      <c r="AH5751" t="e">
        <f>NA()</f>
        <v>#N/A</v>
      </c>
      <c r="AI5751" t="e">
        <f>NA()</f>
        <v>#N/A</v>
      </c>
      <c r="AJ5751" t="e">
        <f>NA()</f>
        <v>#N/A</v>
      </c>
      <c r="AK5751" t="e">
        <f>NA()</f>
        <v>#N/A</v>
      </c>
      <c r="AL5751" t="e">
        <f>NA()</f>
        <v>#N/A</v>
      </c>
      <c r="AM5751" t="e">
        <f>NA()</f>
        <v>#N/A</v>
      </c>
      <c r="AN5751" t="e">
        <f>NA()</f>
        <v>#N/A</v>
      </c>
      <c r="AO5751" t="e">
        <f>NA()</f>
        <v>#N/A</v>
      </c>
      <c r="AP5751" t="e">
        <f>NA()</f>
        <v>#N/A</v>
      </c>
    </row>
    <row r="5752" spans="31:42" x14ac:dyDescent="0.35">
      <c r="AE5752" s="25">
        <v>44066</v>
      </c>
      <c r="AF5752" t="e">
        <f>NA()</f>
        <v>#N/A</v>
      </c>
      <c r="AG5752" t="e">
        <f>NA()</f>
        <v>#N/A</v>
      </c>
      <c r="AH5752" t="e">
        <f>NA()</f>
        <v>#N/A</v>
      </c>
      <c r="AI5752" t="e">
        <f>NA()</f>
        <v>#N/A</v>
      </c>
      <c r="AJ5752" t="e">
        <f>NA()</f>
        <v>#N/A</v>
      </c>
      <c r="AK5752" t="e">
        <f>NA()</f>
        <v>#N/A</v>
      </c>
      <c r="AL5752" t="e">
        <f>NA()</f>
        <v>#N/A</v>
      </c>
      <c r="AM5752" t="e">
        <f>NA()</f>
        <v>#N/A</v>
      </c>
      <c r="AN5752" t="e">
        <f>NA()</f>
        <v>#N/A</v>
      </c>
      <c r="AO5752" t="e">
        <f>NA()</f>
        <v>#N/A</v>
      </c>
      <c r="AP5752" t="e">
        <f>NA()</f>
        <v>#N/A</v>
      </c>
    </row>
    <row r="5753" spans="31:42" x14ac:dyDescent="0.35">
      <c r="AE5753" s="25">
        <v>44067</v>
      </c>
      <c r="AF5753" t="e">
        <f>NA()</f>
        <v>#N/A</v>
      </c>
      <c r="AG5753" t="e">
        <f>NA()</f>
        <v>#N/A</v>
      </c>
      <c r="AH5753" t="e">
        <f>NA()</f>
        <v>#N/A</v>
      </c>
      <c r="AI5753" t="e">
        <f>NA()</f>
        <v>#N/A</v>
      </c>
      <c r="AJ5753" t="e">
        <f>NA()</f>
        <v>#N/A</v>
      </c>
      <c r="AK5753" t="e">
        <f>NA()</f>
        <v>#N/A</v>
      </c>
      <c r="AL5753" t="e">
        <f>NA()</f>
        <v>#N/A</v>
      </c>
      <c r="AM5753" t="e">
        <f>NA()</f>
        <v>#N/A</v>
      </c>
      <c r="AN5753" s="13">
        <v>9.5200000000000007E-2</v>
      </c>
      <c r="AO5753" t="e">
        <f>NA()</f>
        <v>#N/A</v>
      </c>
      <c r="AP5753" t="e">
        <f>NA()</f>
        <v>#N/A</v>
      </c>
    </row>
    <row r="5754" spans="31:42" x14ac:dyDescent="0.35">
      <c r="AE5754" s="25">
        <v>44068</v>
      </c>
      <c r="AF5754" t="e">
        <f>NA()</f>
        <v>#N/A</v>
      </c>
      <c r="AG5754" t="e">
        <f>NA()</f>
        <v>#N/A</v>
      </c>
      <c r="AH5754" t="e">
        <f>NA()</f>
        <v>#N/A</v>
      </c>
      <c r="AI5754" t="e">
        <f>NA()</f>
        <v>#N/A</v>
      </c>
      <c r="AJ5754" t="e">
        <f>NA()</f>
        <v>#N/A</v>
      </c>
      <c r="AK5754" t="e">
        <f>NA()</f>
        <v>#N/A</v>
      </c>
      <c r="AL5754" t="e">
        <f>NA()</f>
        <v>#N/A</v>
      </c>
      <c r="AM5754" t="e">
        <f>NA()</f>
        <v>#N/A</v>
      </c>
      <c r="AN5754" s="13">
        <v>9.5299999999999996E-2</v>
      </c>
      <c r="AO5754" t="e">
        <f>NA()</f>
        <v>#N/A</v>
      </c>
      <c r="AP5754" t="e">
        <f>NA()</f>
        <v>#N/A</v>
      </c>
    </row>
    <row r="5755" spans="31:42" x14ac:dyDescent="0.35">
      <c r="AE5755" s="25">
        <v>44069</v>
      </c>
      <c r="AF5755" t="e">
        <f>NA()</f>
        <v>#N/A</v>
      </c>
      <c r="AG5755" t="e">
        <f>NA()</f>
        <v>#N/A</v>
      </c>
      <c r="AH5755" t="e">
        <f>NA()</f>
        <v>#N/A</v>
      </c>
      <c r="AI5755" t="e">
        <f>NA()</f>
        <v>#N/A</v>
      </c>
      <c r="AJ5755" t="e">
        <f>NA()</f>
        <v>#N/A</v>
      </c>
      <c r="AK5755" t="e">
        <f>NA()</f>
        <v>#N/A</v>
      </c>
      <c r="AL5755" t="e">
        <f>NA()</f>
        <v>#N/A</v>
      </c>
      <c r="AM5755" t="e">
        <f>NA()</f>
        <v>#N/A</v>
      </c>
      <c r="AN5755" s="13">
        <v>9.4799999999999995E-2</v>
      </c>
      <c r="AO5755" t="e">
        <f>NA()</f>
        <v>#N/A</v>
      </c>
      <c r="AP5755" t="e">
        <f>NA()</f>
        <v>#N/A</v>
      </c>
    </row>
    <row r="5756" spans="31:42" x14ac:dyDescent="0.35">
      <c r="AE5756" s="25">
        <v>44070</v>
      </c>
      <c r="AF5756" t="e">
        <f>NA()</f>
        <v>#N/A</v>
      </c>
      <c r="AG5756" t="e">
        <f>NA()</f>
        <v>#N/A</v>
      </c>
      <c r="AH5756" t="e">
        <f>NA()</f>
        <v>#N/A</v>
      </c>
      <c r="AI5756" t="e">
        <f>NA()</f>
        <v>#N/A</v>
      </c>
      <c r="AJ5756" t="e">
        <f>NA()</f>
        <v>#N/A</v>
      </c>
      <c r="AK5756" t="e">
        <f>NA()</f>
        <v>#N/A</v>
      </c>
      <c r="AL5756" t="e">
        <f>NA()</f>
        <v>#N/A</v>
      </c>
      <c r="AM5756" t="e">
        <f>NA()</f>
        <v>#N/A</v>
      </c>
      <c r="AN5756" s="13">
        <v>9.4899999999999998E-2</v>
      </c>
      <c r="AO5756" t="e">
        <f>NA()</f>
        <v>#N/A</v>
      </c>
      <c r="AP5756" t="e">
        <f>NA()</f>
        <v>#N/A</v>
      </c>
    </row>
    <row r="5757" spans="31:42" x14ac:dyDescent="0.35">
      <c r="AE5757" s="25">
        <v>44071</v>
      </c>
      <c r="AF5757" t="e">
        <f>NA()</f>
        <v>#N/A</v>
      </c>
      <c r="AG5757" t="e">
        <f>NA()</f>
        <v>#N/A</v>
      </c>
      <c r="AH5757" t="e">
        <f>NA()</f>
        <v>#N/A</v>
      </c>
      <c r="AI5757" t="e">
        <f>NA()</f>
        <v>#N/A</v>
      </c>
      <c r="AJ5757" t="e">
        <f>NA()</f>
        <v>#N/A</v>
      </c>
      <c r="AK5757" t="e">
        <f>NA()</f>
        <v>#N/A</v>
      </c>
      <c r="AL5757" t="e">
        <f>NA()</f>
        <v>#N/A</v>
      </c>
      <c r="AM5757" t="e">
        <f>NA()</f>
        <v>#N/A</v>
      </c>
      <c r="AN5757" s="13">
        <v>9.7500000000000003E-2</v>
      </c>
      <c r="AO5757" t="e">
        <f>NA()</f>
        <v>#N/A</v>
      </c>
      <c r="AP5757" t="e">
        <f>NA()</f>
        <v>#N/A</v>
      </c>
    </row>
    <row r="5758" spans="31:42" x14ac:dyDescent="0.35">
      <c r="AE5758" s="25">
        <v>44072</v>
      </c>
      <c r="AF5758" t="e">
        <f>NA()</f>
        <v>#N/A</v>
      </c>
      <c r="AG5758" t="e">
        <f>NA()</f>
        <v>#N/A</v>
      </c>
      <c r="AH5758" t="e">
        <f>NA()</f>
        <v>#N/A</v>
      </c>
      <c r="AI5758" t="e">
        <f>NA()</f>
        <v>#N/A</v>
      </c>
      <c r="AJ5758" t="e">
        <f>NA()</f>
        <v>#N/A</v>
      </c>
      <c r="AK5758" t="e">
        <f>NA()</f>
        <v>#N/A</v>
      </c>
      <c r="AL5758" t="e">
        <f>NA()</f>
        <v>#N/A</v>
      </c>
      <c r="AM5758" t="e">
        <f>NA()</f>
        <v>#N/A</v>
      </c>
      <c r="AN5758" t="e">
        <f>NA()</f>
        <v>#N/A</v>
      </c>
      <c r="AO5758" t="e">
        <f>NA()</f>
        <v>#N/A</v>
      </c>
      <c r="AP5758" t="e">
        <f>NA()</f>
        <v>#N/A</v>
      </c>
    </row>
    <row r="5759" spans="31:42" x14ac:dyDescent="0.35">
      <c r="AE5759" s="25">
        <v>44073</v>
      </c>
      <c r="AF5759" t="e">
        <f>NA()</f>
        <v>#N/A</v>
      </c>
      <c r="AG5759" t="e">
        <f>NA()</f>
        <v>#N/A</v>
      </c>
      <c r="AH5759" t="e">
        <f>NA()</f>
        <v>#N/A</v>
      </c>
      <c r="AI5759" t="e">
        <f>NA()</f>
        <v>#N/A</v>
      </c>
      <c r="AJ5759" t="e">
        <f>NA()</f>
        <v>#N/A</v>
      </c>
      <c r="AK5759" t="e">
        <f>NA()</f>
        <v>#N/A</v>
      </c>
      <c r="AL5759" t="e">
        <f>NA()</f>
        <v>#N/A</v>
      </c>
      <c r="AM5759" t="e">
        <f>NA()</f>
        <v>#N/A</v>
      </c>
      <c r="AN5759" t="e">
        <f>NA()</f>
        <v>#N/A</v>
      </c>
      <c r="AO5759" t="e">
        <f>NA()</f>
        <v>#N/A</v>
      </c>
      <c r="AP5759" t="e">
        <f>NA()</f>
        <v>#N/A</v>
      </c>
    </row>
    <row r="5760" spans="31:42" x14ac:dyDescent="0.35">
      <c r="AE5760" s="25">
        <v>44074</v>
      </c>
      <c r="AF5760" t="e">
        <f>NA()</f>
        <v>#N/A</v>
      </c>
      <c r="AG5760" t="e">
        <f>NA()</f>
        <v>#N/A</v>
      </c>
      <c r="AH5760" t="e">
        <f>NA()</f>
        <v>#N/A</v>
      </c>
      <c r="AI5760" t="e">
        <f>NA()</f>
        <v>#N/A</v>
      </c>
      <c r="AJ5760" t="e">
        <f>NA()</f>
        <v>#N/A</v>
      </c>
      <c r="AK5760" t="e">
        <f>NA()</f>
        <v>#N/A</v>
      </c>
      <c r="AL5760" t="e">
        <f>NA()</f>
        <v>#N/A</v>
      </c>
      <c r="AM5760" t="e">
        <f>NA()</f>
        <v>#N/A</v>
      </c>
      <c r="AN5760" s="13">
        <v>9.8500000000000004E-2</v>
      </c>
      <c r="AO5760" t="e">
        <f>NA()</f>
        <v>#N/A</v>
      </c>
      <c r="AP5760" t="e">
        <f>NA()</f>
        <v>#N/A</v>
      </c>
    </row>
    <row r="5761" spans="31:42" x14ac:dyDescent="0.35">
      <c r="AE5761" s="25">
        <v>44075</v>
      </c>
      <c r="AF5761" t="e">
        <f>NA()</f>
        <v>#N/A</v>
      </c>
      <c r="AG5761" t="e">
        <f>NA()</f>
        <v>#N/A</v>
      </c>
      <c r="AH5761" t="e">
        <f>NA()</f>
        <v>#N/A</v>
      </c>
      <c r="AI5761" t="e">
        <f>NA()</f>
        <v>#N/A</v>
      </c>
      <c r="AJ5761" t="e">
        <f>NA()</f>
        <v>#N/A</v>
      </c>
      <c r="AK5761" t="e">
        <f>NA()</f>
        <v>#N/A</v>
      </c>
      <c r="AL5761" t="e">
        <f>NA()</f>
        <v>#N/A</v>
      </c>
      <c r="AM5761" t="e">
        <f>NA()</f>
        <v>#N/A</v>
      </c>
      <c r="AN5761" s="13">
        <v>9.9199999999999997E-2</v>
      </c>
      <c r="AO5761" s="13">
        <v>0.88170000000000004</v>
      </c>
      <c r="AP5761" t="e">
        <f>NA()</f>
        <v>#N/A</v>
      </c>
    </row>
    <row r="5762" spans="31:42" x14ac:dyDescent="0.35">
      <c r="AE5762" s="25">
        <v>44076</v>
      </c>
      <c r="AF5762" t="e">
        <f>NA()</f>
        <v>#N/A</v>
      </c>
      <c r="AG5762" t="e">
        <f>NA()</f>
        <v>#N/A</v>
      </c>
      <c r="AH5762" t="e">
        <f>NA()</f>
        <v>#N/A</v>
      </c>
      <c r="AI5762" t="e">
        <f>NA()</f>
        <v>#N/A</v>
      </c>
      <c r="AJ5762" t="e">
        <f>NA()</f>
        <v>#N/A</v>
      </c>
      <c r="AK5762" t="e">
        <f>NA()</f>
        <v>#N/A</v>
      </c>
      <c r="AL5762" t="e">
        <f>NA()</f>
        <v>#N/A</v>
      </c>
      <c r="AM5762" t="e">
        <f>NA()</f>
        <v>#N/A</v>
      </c>
      <c r="AN5762" s="13">
        <v>9.98E-2</v>
      </c>
      <c r="AO5762" t="e">
        <f>NA()</f>
        <v>#N/A</v>
      </c>
      <c r="AP5762" t="e">
        <f>NA()</f>
        <v>#N/A</v>
      </c>
    </row>
    <row r="5763" spans="31:42" x14ac:dyDescent="0.35">
      <c r="AE5763" s="25">
        <v>44077</v>
      </c>
      <c r="AF5763" t="e">
        <f>NA()</f>
        <v>#N/A</v>
      </c>
      <c r="AG5763" t="e">
        <f>NA()</f>
        <v>#N/A</v>
      </c>
      <c r="AH5763" t="e">
        <f>NA()</f>
        <v>#N/A</v>
      </c>
      <c r="AI5763" t="e">
        <f>NA()</f>
        <v>#N/A</v>
      </c>
      <c r="AJ5763" t="e">
        <f>NA()</f>
        <v>#N/A</v>
      </c>
      <c r="AK5763" t="e">
        <f>NA()</f>
        <v>#N/A</v>
      </c>
      <c r="AL5763" t="e">
        <f>NA()</f>
        <v>#N/A</v>
      </c>
      <c r="AM5763" t="e">
        <f>NA()</f>
        <v>#N/A</v>
      </c>
      <c r="AN5763" s="13">
        <v>0.1002</v>
      </c>
      <c r="AO5763" t="e">
        <f>NA()</f>
        <v>#N/A</v>
      </c>
      <c r="AP5763" t="e">
        <f>NA()</f>
        <v>#N/A</v>
      </c>
    </row>
    <row r="5764" spans="31:42" x14ac:dyDescent="0.35">
      <c r="AE5764" s="25">
        <v>44078</v>
      </c>
      <c r="AF5764" t="e">
        <f>NA()</f>
        <v>#N/A</v>
      </c>
      <c r="AG5764" t="e">
        <f>NA()</f>
        <v>#N/A</v>
      </c>
      <c r="AH5764" t="e">
        <f>NA()</f>
        <v>#N/A</v>
      </c>
      <c r="AI5764" t="e">
        <f>NA()</f>
        <v>#N/A</v>
      </c>
      <c r="AJ5764" t="e">
        <f>NA()</f>
        <v>#N/A</v>
      </c>
      <c r="AK5764" t="e">
        <f>NA()</f>
        <v>#N/A</v>
      </c>
      <c r="AL5764" t="e">
        <f>NA()</f>
        <v>#N/A</v>
      </c>
      <c r="AM5764" t="e">
        <f>NA()</f>
        <v>#N/A</v>
      </c>
      <c r="AN5764" s="13">
        <v>0.1014</v>
      </c>
      <c r="AO5764" t="e">
        <f>NA()</f>
        <v>#N/A</v>
      </c>
      <c r="AP5764" t="e">
        <f>NA()</f>
        <v>#N/A</v>
      </c>
    </row>
    <row r="5765" spans="31:42" x14ac:dyDescent="0.35">
      <c r="AE5765" s="25">
        <v>44079</v>
      </c>
      <c r="AF5765" t="e">
        <f>NA()</f>
        <v>#N/A</v>
      </c>
      <c r="AG5765" t="e">
        <f>NA()</f>
        <v>#N/A</v>
      </c>
      <c r="AH5765" t="e">
        <f>NA()</f>
        <v>#N/A</v>
      </c>
      <c r="AI5765" t="e">
        <f>NA()</f>
        <v>#N/A</v>
      </c>
      <c r="AJ5765" t="e">
        <f>NA()</f>
        <v>#N/A</v>
      </c>
      <c r="AK5765" t="e">
        <f>NA()</f>
        <v>#N/A</v>
      </c>
      <c r="AL5765" t="e">
        <f>NA()</f>
        <v>#N/A</v>
      </c>
      <c r="AM5765" t="e">
        <f>NA()</f>
        <v>#N/A</v>
      </c>
      <c r="AN5765" t="e">
        <f>NA()</f>
        <v>#N/A</v>
      </c>
      <c r="AO5765" t="e">
        <f>NA()</f>
        <v>#N/A</v>
      </c>
      <c r="AP5765" t="e">
        <f>NA()</f>
        <v>#N/A</v>
      </c>
    </row>
    <row r="5766" spans="31:42" x14ac:dyDescent="0.35">
      <c r="AE5766" s="25">
        <v>44080</v>
      </c>
      <c r="AF5766" t="e">
        <f>NA()</f>
        <v>#N/A</v>
      </c>
      <c r="AG5766" t="e">
        <f>NA()</f>
        <v>#N/A</v>
      </c>
      <c r="AH5766" t="e">
        <f>NA()</f>
        <v>#N/A</v>
      </c>
      <c r="AI5766" t="e">
        <f>NA()</f>
        <v>#N/A</v>
      </c>
      <c r="AJ5766" t="e">
        <f>NA()</f>
        <v>#N/A</v>
      </c>
      <c r="AK5766" t="e">
        <f>NA()</f>
        <v>#N/A</v>
      </c>
      <c r="AL5766" t="e">
        <f>NA()</f>
        <v>#N/A</v>
      </c>
      <c r="AM5766" t="e">
        <f>NA()</f>
        <v>#N/A</v>
      </c>
      <c r="AN5766" t="e">
        <f>NA()</f>
        <v>#N/A</v>
      </c>
      <c r="AO5766" t="e">
        <f>NA()</f>
        <v>#N/A</v>
      </c>
      <c r="AP5766" t="e">
        <f>NA()</f>
        <v>#N/A</v>
      </c>
    </row>
    <row r="5767" spans="31:42" x14ac:dyDescent="0.35">
      <c r="AE5767" s="25">
        <v>44081</v>
      </c>
      <c r="AF5767" t="e">
        <f>NA()</f>
        <v>#N/A</v>
      </c>
      <c r="AG5767" t="e">
        <f>NA()</f>
        <v>#N/A</v>
      </c>
      <c r="AH5767" t="e">
        <f>NA()</f>
        <v>#N/A</v>
      </c>
      <c r="AI5767" t="e">
        <f>NA()</f>
        <v>#N/A</v>
      </c>
      <c r="AJ5767" t="e">
        <f>NA()</f>
        <v>#N/A</v>
      </c>
      <c r="AK5767" t="e">
        <f>NA()</f>
        <v>#N/A</v>
      </c>
      <c r="AL5767" t="e">
        <f>NA()</f>
        <v>#N/A</v>
      </c>
      <c r="AM5767" t="e">
        <f>NA()</f>
        <v>#N/A</v>
      </c>
      <c r="AN5767" s="13">
        <v>0.1016</v>
      </c>
      <c r="AO5767" t="e">
        <f>NA()</f>
        <v>#N/A</v>
      </c>
      <c r="AP5767" t="e">
        <f>NA()</f>
        <v>#N/A</v>
      </c>
    </row>
    <row r="5768" spans="31:42" x14ac:dyDescent="0.35">
      <c r="AE5768" s="25">
        <v>44082</v>
      </c>
      <c r="AF5768" t="e">
        <f>NA()</f>
        <v>#N/A</v>
      </c>
      <c r="AG5768" t="e">
        <f>NA()</f>
        <v>#N/A</v>
      </c>
      <c r="AH5768" t="e">
        <f>NA()</f>
        <v>#N/A</v>
      </c>
      <c r="AI5768" t="e">
        <f>NA()</f>
        <v>#N/A</v>
      </c>
      <c r="AJ5768" t="e">
        <f>NA()</f>
        <v>#N/A</v>
      </c>
      <c r="AK5768" t="e">
        <f>NA()</f>
        <v>#N/A</v>
      </c>
      <c r="AL5768" t="e">
        <f>NA()</f>
        <v>#N/A</v>
      </c>
      <c r="AM5768" t="e">
        <f>NA()</f>
        <v>#N/A</v>
      </c>
      <c r="AN5768" s="13">
        <v>0.10150000000000001</v>
      </c>
      <c r="AO5768" t="e">
        <f>NA()</f>
        <v>#N/A</v>
      </c>
      <c r="AP5768" t="e">
        <f>NA()</f>
        <v>#N/A</v>
      </c>
    </row>
    <row r="5769" spans="31:42" x14ac:dyDescent="0.35">
      <c r="AE5769" s="25">
        <v>44083</v>
      </c>
      <c r="AF5769" t="e">
        <f>NA()</f>
        <v>#N/A</v>
      </c>
      <c r="AG5769" t="e">
        <f>NA()</f>
        <v>#N/A</v>
      </c>
      <c r="AH5769" t="e">
        <f>NA()</f>
        <v>#N/A</v>
      </c>
      <c r="AI5769" t="e">
        <f>NA()</f>
        <v>#N/A</v>
      </c>
      <c r="AJ5769" t="e">
        <f>NA()</f>
        <v>#N/A</v>
      </c>
      <c r="AK5769" t="e">
        <f>NA()</f>
        <v>#N/A</v>
      </c>
      <c r="AL5769" t="e">
        <f>NA()</f>
        <v>#N/A</v>
      </c>
      <c r="AM5769" t="e">
        <f>NA()</f>
        <v>#N/A</v>
      </c>
      <c r="AN5769" s="13">
        <v>0.1019</v>
      </c>
      <c r="AO5769" t="e">
        <f>NA()</f>
        <v>#N/A</v>
      </c>
      <c r="AP5769" t="e">
        <f>NA()</f>
        <v>#N/A</v>
      </c>
    </row>
    <row r="5770" spans="31:42" x14ac:dyDescent="0.35">
      <c r="AE5770" s="25">
        <v>44084</v>
      </c>
      <c r="AF5770" t="e">
        <f>NA()</f>
        <v>#N/A</v>
      </c>
      <c r="AG5770" t="e">
        <f>NA()</f>
        <v>#N/A</v>
      </c>
      <c r="AH5770" t="e">
        <f>NA()</f>
        <v>#N/A</v>
      </c>
      <c r="AI5770" t="e">
        <f>NA()</f>
        <v>#N/A</v>
      </c>
      <c r="AJ5770" t="e">
        <f>NA()</f>
        <v>#N/A</v>
      </c>
      <c r="AK5770" t="e">
        <f>NA()</f>
        <v>#N/A</v>
      </c>
      <c r="AL5770" t="e">
        <f>NA()</f>
        <v>#N/A</v>
      </c>
      <c r="AM5770" t="e">
        <f>NA()</f>
        <v>#N/A</v>
      </c>
      <c r="AN5770" s="13">
        <v>0.1021</v>
      </c>
      <c r="AO5770" t="e">
        <f>NA()</f>
        <v>#N/A</v>
      </c>
      <c r="AP5770" t="e">
        <f>NA()</f>
        <v>#N/A</v>
      </c>
    </row>
    <row r="5771" spans="31:42" x14ac:dyDescent="0.35">
      <c r="AE5771" s="25">
        <v>44085</v>
      </c>
      <c r="AF5771" t="e">
        <f>NA()</f>
        <v>#N/A</v>
      </c>
      <c r="AG5771" t="e">
        <f>NA()</f>
        <v>#N/A</v>
      </c>
      <c r="AH5771" t="e">
        <f>NA()</f>
        <v>#N/A</v>
      </c>
      <c r="AI5771" t="e">
        <f>NA()</f>
        <v>#N/A</v>
      </c>
      <c r="AJ5771" t="e">
        <f>NA()</f>
        <v>#N/A</v>
      </c>
      <c r="AK5771" t="e">
        <f>NA()</f>
        <v>#N/A</v>
      </c>
      <c r="AL5771" t="e">
        <f>NA()</f>
        <v>#N/A</v>
      </c>
      <c r="AM5771" t="e">
        <f>NA()</f>
        <v>#N/A</v>
      </c>
      <c r="AN5771" s="13">
        <v>0.10349999999999999</v>
      </c>
      <c r="AO5771" t="e">
        <f>NA()</f>
        <v>#N/A</v>
      </c>
      <c r="AP5771" t="e">
        <f>NA()</f>
        <v>#N/A</v>
      </c>
    </row>
    <row r="5772" spans="31:42" x14ac:dyDescent="0.35">
      <c r="AE5772" s="25">
        <v>44086</v>
      </c>
      <c r="AF5772" t="e">
        <f>NA()</f>
        <v>#N/A</v>
      </c>
      <c r="AG5772" t="e">
        <f>NA()</f>
        <v>#N/A</v>
      </c>
      <c r="AH5772" t="e">
        <f>NA()</f>
        <v>#N/A</v>
      </c>
      <c r="AI5772" t="e">
        <f>NA()</f>
        <v>#N/A</v>
      </c>
      <c r="AJ5772" t="e">
        <f>NA()</f>
        <v>#N/A</v>
      </c>
      <c r="AK5772" t="e">
        <f>NA()</f>
        <v>#N/A</v>
      </c>
      <c r="AL5772" t="e">
        <f>NA()</f>
        <v>#N/A</v>
      </c>
      <c r="AM5772" t="e">
        <f>NA()</f>
        <v>#N/A</v>
      </c>
      <c r="AN5772" t="e">
        <f>NA()</f>
        <v>#N/A</v>
      </c>
      <c r="AO5772" t="e">
        <f>NA()</f>
        <v>#N/A</v>
      </c>
      <c r="AP5772" t="e">
        <f>NA()</f>
        <v>#N/A</v>
      </c>
    </row>
    <row r="5773" spans="31:42" x14ac:dyDescent="0.35">
      <c r="AE5773" s="25">
        <v>44087</v>
      </c>
      <c r="AF5773" t="e">
        <f>NA()</f>
        <v>#N/A</v>
      </c>
      <c r="AG5773" t="e">
        <f>NA()</f>
        <v>#N/A</v>
      </c>
      <c r="AH5773" t="e">
        <f>NA()</f>
        <v>#N/A</v>
      </c>
      <c r="AI5773" t="e">
        <f>NA()</f>
        <v>#N/A</v>
      </c>
      <c r="AJ5773" t="e">
        <f>NA()</f>
        <v>#N/A</v>
      </c>
      <c r="AK5773" t="e">
        <f>NA()</f>
        <v>#N/A</v>
      </c>
      <c r="AL5773" t="e">
        <f>NA()</f>
        <v>#N/A</v>
      </c>
      <c r="AM5773" t="e">
        <f>NA()</f>
        <v>#N/A</v>
      </c>
      <c r="AN5773" t="e">
        <f>NA()</f>
        <v>#N/A</v>
      </c>
      <c r="AO5773" t="e">
        <f>NA()</f>
        <v>#N/A</v>
      </c>
      <c r="AP5773" t="e">
        <f>NA()</f>
        <v>#N/A</v>
      </c>
    </row>
    <row r="5774" spans="31:42" x14ac:dyDescent="0.35">
      <c r="AE5774" s="25">
        <v>44088</v>
      </c>
      <c r="AF5774" t="e">
        <f>NA()</f>
        <v>#N/A</v>
      </c>
      <c r="AG5774" t="e">
        <f>NA()</f>
        <v>#N/A</v>
      </c>
      <c r="AH5774" t="e">
        <f>NA()</f>
        <v>#N/A</v>
      </c>
      <c r="AI5774" t="e">
        <f>NA()</f>
        <v>#N/A</v>
      </c>
      <c r="AJ5774" t="e">
        <f>NA()</f>
        <v>#N/A</v>
      </c>
      <c r="AK5774" t="e">
        <f>NA()</f>
        <v>#N/A</v>
      </c>
      <c r="AL5774" t="e">
        <f>NA()</f>
        <v>#N/A</v>
      </c>
      <c r="AM5774" t="e">
        <f>NA()</f>
        <v>#N/A</v>
      </c>
      <c r="AN5774" s="13">
        <v>0.1031</v>
      </c>
      <c r="AO5774" t="e">
        <f>NA()</f>
        <v>#N/A</v>
      </c>
      <c r="AP5774" t="e">
        <f>NA()</f>
        <v>#N/A</v>
      </c>
    </row>
    <row r="5775" spans="31:42" x14ac:dyDescent="0.35">
      <c r="AE5775" s="25">
        <v>44089</v>
      </c>
      <c r="AF5775" t="e">
        <f>NA()</f>
        <v>#N/A</v>
      </c>
      <c r="AG5775" t="e">
        <f>NA()</f>
        <v>#N/A</v>
      </c>
      <c r="AH5775" t="e">
        <f>NA()</f>
        <v>#N/A</v>
      </c>
      <c r="AI5775" t="e">
        <f>NA()</f>
        <v>#N/A</v>
      </c>
      <c r="AJ5775" t="e">
        <f>NA()</f>
        <v>#N/A</v>
      </c>
      <c r="AK5775" t="e">
        <f>NA()</f>
        <v>#N/A</v>
      </c>
      <c r="AL5775" t="e">
        <f>NA()</f>
        <v>#N/A</v>
      </c>
      <c r="AM5775" t="e">
        <f>NA()</f>
        <v>#N/A</v>
      </c>
      <c r="AN5775" s="13">
        <v>0.1024</v>
      </c>
      <c r="AO5775" t="e">
        <f>NA()</f>
        <v>#N/A</v>
      </c>
      <c r="AP5775" t="e">
        <f>NA()</f>
        <v>#N/A</v>
      </c>
    </row>
    <row r="5776" spans="31:42" x14ac:dyDescent="0.35">
      <c r="AE5776" s="25">
        <v>44090</v>
      </c>
      <c r="AF5776" t="e">
        <f>NA()</f>
        <v>#N/A</v>
      </c>
      <c r="AG5776" t="e">
        <f>NA()</f>
        <v>#N/A</v>
      </c>
      <c r="AH5776" t="e">
        <f>NA()</f>
        <v>#N/A</v>
      </c>
      <c r="AI5776" t="e">
        <f>NA()</f>
        <v>#N/A</v>
      </c>
      <c r="AJ5776" t="e">
        <f>NA()</f>
        <v>#N/A</v>
      </c>
      <c r="AK5776" t="e">
        <f>NA()</f>
        <v>#N/A</v>
      </c>
      <c r="AL5776" t="e">
        <f>NA()</f>
        <v>#N/A</v>
      </c>
      <c r="AM5776" t="e">
        <f>NA()</f>
        <v>#N/A</v>
      </c>
      <c r="AN5776" s="13">
        <v>0.1018</v>
      </c>
      <c r="AO5776" t="e">
        <f>NA()</f>
        <v>#N/A</v>
      </c>
      <c r="AP5776" t="e">
        <f>NA()</f>
        <v>#N/A</v>
      </c>
    </row>
    <row r="5777" spans="31:42" x14ac:dyDescent="0.35">
      <c r="AE5777" s="25">
        <v>44091</v>
      </c>
      <c r="AF5777" t="e">
        <f>NA()</f>
        <v>#N/A</v>
      </c>
      <c r="AG5777" t="e">
        <f>NA()</f>
        <v>#N/A</v>
      </c>
      <c r="AH5777" t="e">
        <f>NA()</f>
        <v>#N/A</v>
      </c>
      <c r="AI5777" t="e">
        <f>NA()</f>
        <v>#N/A</v>
      </c>
      <c r="AJ5777" t="e">
        <f>NA()</f>
        <v>#N/A</v>
      </c>
      <c r="AK5777" t="e">
        <f>NA()</f>
        <v>#N/A</v>
      </c>
      <c r="AL5777" t="e">
        <f>NA()</f>
        <v>#N/A</v>
      </c>
      <c r="AM5777" t="e">
        <f>NA()</f>
        <v>#N/A</v>
      </c>
      <c r="AN5777" s="13">
        <v>0.10150000000000001</v>
      </c>
      <c r="AO5777" t="e">
        <f>NA()</f>
        <v>#N/A</v>
      </c>
      <c r="AP5777" t="e">
        <f>NA()</f>
        <v>#N/A</v>
      </c>
    </row>
    <row r="5778" spans="31:42" x14ac:dyDescent="0.35">
      <c r="AE5778" s="25">
        <v>44092</v>
      </c>
      <c r="AF5778" t="e">
        <f>NA()</f>
        <v>#N/A</v>
      </c>
      <c r="AG5778" t="e">
        <f>NA()</f>
        <v>#N/A</v>
      </c>
      <c r="AH5778" t="e">
        <f>NA()</f>
        <v>#N/A</v>
      </c>
      <c r="AI5778" t="e">
        <f>NA()</f>
        <v>#N/A</v>
      </c>
      <c r="AJ5778" t="e">
        <f>NA()</f>
        <v>#N/A</v>
      </c>
      <c r="AK5778" t="e">
        <f>NA()</f>
        <v>#N/A</v>
      </c>
      <c r="AL5778" t="e">
        <f>NA()</f>
        <v>#N/A</v>
      </c>
      <c r="AM5778" t="e">
        <f>NA()</f>
        <v>#N/A</v>
      </c>
      <c r="AN5778" s="13">
        <v>0.1027</v>
      </c>
      <c r="AO5778" t="e">
        <f>NA()</f>
        <v>#N/A</v>
      </c>
      <c r="AP5778" t="e">
        <f>NA()</f>
        <v>#N/A</v>
      </c>
    </row>
    <row r="5779" spans="31:42" x14ac:dyDescent="0.35">
      <c r="AE5779" s="25">
        <v>44093</v>
      </c>
      <c r="AF5779" t="e">
        <f>NA()</f>
        <v>#N/A</v>
      </c>
      <c r="AG5779" t="e">
        <f>NA()</f>
        <v>#N/A</v>
      </c>
      <c r="AH5779" t="e">
        <f>NA()</f>
        <v>#N/A</v>
      </c>
      <c r="AI5779" t="e">
        <f>NA()</f>
        <v>#N/A</v>
      </c>
      <c r="AJ5779" t="e">
        <f>NA()</f>
        <v>#N/A</v>
      </c>
      <c r="AK5779" t="e">
        <f>NA()</f>
        <v>#N/A</v>
      </c>
      <c r="AL5779" t="e">
        <f>NA()</f>
        <v>#N/A</v>
      </c>
      <c r="AM5779" t="e">
        <f>NA()</f>
        <v>#N/A</v>
      </c>
      <c r="AN5779" t="e">
        <f>NA()</f>
        <v>#N/A</v>
      </c>
      <c r="AO5779" t="e">
        <f>NA()</f>
        <v>#N/A</v>
      </c>
      <c r="AP5779" t="e">
        <f>NA()</f>
        <v>#N/A</v>
      </c>
    </row>
    <row r="5780" spans="31:42" x14ac:dyDescent="0.35">
      <c r="AE5780" s="25">
        <v>44094</v>
      </c>
      <c r="AF5780" t="e">
        <f>NA()</f>
        <v>#N/A</v>
      </c>
      <c r="AG5780" t="e">
        <f>NA()</f>
        <v>#N/A</v>
      </c>
      <c r="AH5780" t="e">
        <f>NA()</f>
        <v>#N/A</v>
      </c>
      <c r="AI5780" t="e">
        <f>NA()</f>
        <v>#N/A</v>
      </c>
      <c r="AJ5780" t="e">
        <f>NA()</f>
        <v>#N/A</v>
      </c>
      <c r="AK5780" t="e">
        <f>NA()</f>
        <v>#N/A</v>
      </c>
      <c r="AL5780" t="e">
        <f>NA()</f>
        <v>#N/A</v>
      </c>
      <c r="AM5780" t="e">
        <f>NA()</f>
        <v>#N/A</v>
      </c>
      <c r="AN5780" t="e">
        <f>NA()</f>
        <v>#N/A</v>
      </c>
      <c r="AO5780" t="e">
        <f>NA()</f>
        <v>#N/A</v>
      </c>
      <c r="AP5780" t="e">
        <f>NA()</f>
        <v>#N/A</v>
      </c>
    </row>
    <row r="5781" spans="31:42" x14ac:dyDescent="0.35">
      <c r="AE5781" s="25">
        <v>44095</v>
      </c>
      <c r="AF5781" t="e">
        <f>NA()</f>
        <v>#N/A</v>
      </c>
      <c r="AG5781" t="e">
        <f>NA()</f>
        <v>#N/A</v>
      </c>
      <c r="AH5781" t="e">
        <f>NA()</f>
        <v>#N/A</v>
      </c>
      <c r="AI5781" t="e">
        <f>NA()</f>
        <v>#N/A</v>
      </c>
      <c r="AJ5781" t="e">
        <f>NA()</f>
        <v>#N/A</v>
      </c>
      <c r="AK5781" t="e">
        <f>NA()</f>
        <v>#N/A</v>
      </c>
      <c r="AL5781" t="e">
        <f>NA()</f>
        <v>#N/A</v>
      </c>
      <c r="AM5781" t="e">
        <f>NA()</f>
        <v>#N/A</v>
      </c>
      <c r="AN5781" s="13">
        <v>0.1033</v>
      </c>
      <c r="AO5781" t="e">
        <f>NA()</f>
        <v>#N/A</v>
      </c>
      <c r="AP5781" t="e">
        <f>NA()</f>
        <v>#N/A</v>
      </c>
    </row>
    <row r="5782" spans="31:42" x14ac:dyDescent="0.35">
      <c r="AE5782" s="25">
        <v>44096</v>
      </c>
      <c r="AF5782" t="e">
        <f>NA()</f>
        <v>#N/A</v>
      </c>
      <c r="AG5782" t="e">
        <f>NA()</f>
        <v>#N/A</v>
      </c>
      <c r="AH5782" t="e">
        <f>NA()</f>
        <v>#N/A</v>
      </c>
      <c r="AI5782" t="e">
        <f>NA()</f>
        <v>#N/A</v>
      </c>
      <c r="AJ5782" t="e">
        <f>NA()</f>
        <v>#N/A</v>
      </c>
      <c r="AK5782" t="e">
        <f>NA()</f>
        <v>#N/A</v>
      </c>
      <c r="AL5782" t="e">
        <f>NA()</f>
        <v>#N/A</v>
      </c>
      <c r="AM5782" t="e">
        <f>NA()</f>
        <v>#N/A</v>
      </c>
      <c r="AN5782" s="13">
        <v>0.1024</v>
      </c>
      <c r="AO5782" t="e">
        <f>NA()</f>
        <v>#N/A</v>
      </c>
      <c r="AP5782" t="e">
        <f>NA()</f>
        <v>#N/A</v>
      </c>
    </row>
    <row r="5783" spans="31:42" x14ac:dyDescent="0.35">
      <c r="AE5783" s="25">
        <v>44097</v>
      </c>
      <c r="AF5783" t="e">
        <f>NA()</f>
        <v>#N/A</v>
      </c>
      <c r="AG5783" t="e">
        <f>NA()</f>
        <v>#N/A</v>
      </c>
      <c r="AH5783" t="e">
        <f>NA()</f>
        <v>#N/A</v>
      </c>
      <c r="AI5783" t="e">
        <f>NA()</f>
        <v>#N/A</v>
      </c>
      <c r="AJ5783" t="e">
        <f>NA()</f>
        <v>#N/A</v>
      </c>
      <c r="AK5783" t="e">
        <f>NA()</f>
        <v>#N/A</v>
      </c>
      <c r="AL5783" t="e">
        <f>NA()</f>
        <v>#N/A</v>
      </c>
      <c r="AM5783" t="e">
        <f>NA()</f>
        <v>#N/A</v>
      </c>
      <c r="AN5783" s="13">
        <v>0.1023</v>
      </c>
      <c r="AO5783" t="e">
        <f>NA()</f>
        <v>#N/A</v>
      </c>
      <c r="AP5783" t="e">
        <f>NA()</f>
        <v>#N/A</v>
      </c>
    </row>
    <row r="5784" spans="31:42" x14ac:dyDescent="0.35">
      <c r="AE5784" s="25">
        <v>44098</v>
      </c>
      <c r="AF5784" t="e">
        <f>NA()</f>
        <v>#N/A</v>
      </c>
      <c r="AG5784" t="e">
        <f>NA()</f>
        <v>#N/A</v>
      </c>
      <c r="AH5784" t="e">
        <f>NA()</f>
        <v>#N/A</v>
      </c>
      <c r="AI5784" t="e">
        <f>NA()</f>
        <v>#N/A</v>
      </c>
      <c r="AJ5784" t="e">
        <f>NA()</f>
        <v>#N/A</v>
      </c>
      <c r="AK5784" t="e">
        <f>NA()</f>
        <v>#N/A</v>
      </c>
      <c r="AL5784" t="e">
        <f>NA()</f>
        <v>#N/A</v>
      </c>
      <c r="AM5784" t="e">
        <f>NA()</f>
        <v>#N/A</v>
      </c>
      <c r="AN5784" s="13">
        <v>0.1027</v>
      </c>
      <c r="AO5784" t="e">
        <f>NA()</f>
        <v>#N/A</v>
      </c>
      <c r="AP5784" t="e">
        <f>NA()</f>
        <v>#N/A</v>
      </c>
    </row>
    <row r="5785" spans="31:42" x14ac:dyDescent="0.35">
      <c r="AE5785" s="25">
        <v>44099</v>
      </c>
      <c r="AF5785" t="e">
        <f>NA()</f>
        <v>#N/A</v>
      </c>
      <c r="AG5785" t="e">
        <f>NA()</f>
        <v>#N/A</v>
      </c>
      <c r="AH5785" t="e">
        <f>NA()</f>
        <v>#N/A</v>
      </c>
      <c r="AI5785" t="e">
        <f>NA()</f>
        <v>#N/A</v>
      </c>
      <c r="AJ5785" t="e">
        <f>NA()</f>
        <v>#N/A</v>
      </c>
      <c r="AK5785" t="e">
        <f>NA()</f>
        <v>#N/A</v>
      </c>
      <c r="AL5785" t="e">
        <f>NA()</f>
        <v>#N/A</v>
      </c>
      <c r="AM5785" t="e">
        <f>NA()</f>
        <v>#N/A</v>
      </c>
      <c r="AN5785" s="13">
        <v>0.1008</v>
      </c>
      <c r="AO5785" t="e">
        <f>NA()</f>
        <v>#N/A</v>
      </c>
      <c r="AP5785" t="e">
        <f>NA()</f>
        <v>#N/A</v>
      </c>
    </row>
    <row r="5786" spans="31:42" x14ac:dyDescent="0.35">
      <c r="AE5786" s="25">
        <v>44100</v>
      </c>
      <c r="AF5786" t="e">
        <f>NA()</f>
        <v>#N/A</v>
      </c>
      <c r="AG5786" t="e">
        <f>NA()</f>
        <v>#N/A</v>
      </c>
      <c r="AH5786" t="e">
        <f>NA()</f>
        <v>#N/A</v>
      </c>
      <c r="AI5786" t="e">
        <f>NA()</f>
        <v>#N/A</v>
      </c>
      <c r="AJ5786" t="e">
        <f>NA()</f>
        <v>#N/A</v>
      </c>
      <c r="AK5786" t="e">
        <f>NA()</f>
        <v>#N/A</v>
      </c>
      <c r="AL5786" t="e">
        <f>NA()</f>
        <v>#N/A</v>
      </c>
      <c r="AM5786" t="e">
        <f>NA()</f>
        <v>#N/A</v>
      </c>
      <c r="AN5786" t="e">
        <f>NA()</f>
        <v>#N/A</v>
      </c>
      <c r="AO5786" t="e">
        <f>NA()</f>
        <v>#N/A</v>
      </c>
      <c r="AP5786" t="e">
        <f>NA()</f>
        <v>#N/A</v>
      </c>
    </row>
    <row r="5787" spans="31:42" x14ac:dyDescent="0.35">
      <c r="AE5787" s="25">
        <v>44101</v>
      </c>
      <c r="AF5787" t="e">
        <f>NA()</f>
        <v>#N/A</v>
      </c>
      <c r="AG5787" t="e">
        <f>NA()</f>
        <v>#N/A</v>
      </c>
      <c r="AH5787" t="e">
        <f>NA()</f>
        <v>#N/A</v>
      </c>
      <c r="AI5787" t="e">
        <f>NA()</f>
        <v>#N/A</v>
      </c>
      <c r="AJ5787" t="e">
        <f>NA()</f>
        <v>#N/A</v>
      </c>
      <c r="AK5787" t="e">
        <f>NA()</f>
        <v>#N/A</v>
      </c>
      <c r="AL5787" t="e">
        <f>NA()</f>
        <v>#N/A</v>
      </c>
      <c r="AM5787" t="e">
        <f>NA()</f>
        <v>#N/A</v>
      </c>
      <c r="AN5787" t="e">
        <f>NA()</f>
        <v>#N/A</v>
      </c>
      <c r="AO5787" t="e">
        <f>NA()</f>
        <v>#N/A</v>
      </c>
      <c r="AP5787" t="e">
        <f>NA()</f>
        <v>#N/A</v>
      </c>
    </row>
    <row r="5788" spans="31:42" x14ac:dyDescent="0.35">
      <c r="AE5788" s="25">
        <v>44102</v>
      </c>
      <c r="AF5788" t="e">
        <f>NA()</f>
        <v>#N/A</v>
      </c>
      <c r="AG5788" t="e">
        <f>NA()</f>
        <v>#N/A</v>
      </c>
      <c r="AH5788" t="e">
        <f>NA()</f>
        <v>#N/A</v>
      </c>
      <c r="AI5788" t="e">
        <f>NA()</f>
        <v>#N/A</v>
      </c>
      <c r="AJ5788" t="e">
        <f>NA()</f>
        <v>#N/A</v>
      </c>
      <c r="AK5788" t="e">
        <f>NA()</f>
        <v>#N/A</v>
      </c>
      <c r="AL5788" t="e">
        <f>NA()</f>
        <v>#N/A</v>
      </c>
      <c r="AM5788" t="e">
        <f>NA()</f>
        <v>#N/A</v>
      </c>
      <c r="AN5788" s="13">
        <v>0.10059999999999999</v>
      </c>
      <c r="AO5788" t="e">
        <f>NA()</f>
        <v>#N/A</v>
      </c>
      <c r="AP5788" t="e">
        <f>NA()</f>
        <v>#N/A</v>
      </c>
    </row>
    <row r="5789" spans="31:42" x14ac:dyDescent="0.35">
      <c r="AE5789" s="25">
        <v>44103</v>
      </c>
      <c r="AF5789" t="e">
        <f>NA()</f>
        <v>#N/A</v>
      </c>
      <c r="AG5789" t="e">
        <f>NA()</f>
        <v>#N/A</v>
      </c>
      <c r="AH5789" t="e">
        <f>NA()</f>
        <v>#N/A</v>
      </c>
      <c r="AI5789" t="e">
        <f>NA()</f>
        <v>#N/A</v>
      </c>
      <c r="AJ5789" t="e">
        <f>NA()</f>
        <v>#N/A</v>
      </c>
      <c r="AK5789" t="e">
        <f>NA()</f>
        <v>#N/A</v>
      </c>
      <c r="AL5789" t="e">
        <f>NA()</f>
        <v>#N/A</v>
      </c>
      <c r="AM5789" t="e">
        <f>NA()</f>
        <v>#N/A</v>
      </c>
      <c r="AN5789" s="13">
        <v>9.9699999999999997E-2</v>
      </c>
      <c r="AO5789" t="e">
        <f>NA()</f>
        <v>#N/A</v>
      </c>
      <c r="AP5789" t="e">
        <f>NA()</f>
        <v>#N/A</v>
      </c>
    </row>
    <row r="5790" spans="31:42" x14ac:dyDescent="0.35">
      <c r="AE5790" s="25">
        <v>44104</v>
      </c>
      <c r="AF5790" t="e">
        <f>NA()</f>
        <v>#N/A</v>
      </c>
      <c r="AG5790" t="e">
        <f>NA()</f>
        <v>#N/A</v>
      </c>
      <c r="AH5790" t="e">
        <f>NA()</f>
        <v>#N/A</v>
      </c>
      <c r="AI5790" t="e">
        <f>NA()</f>
        <v>#N/A</v>
      </c>
      <c r="AJ5790" t="e">
        <f>NA()</f>
        <v>#N/A</v>
      </c>
      <c r="AK5790" t="e">
        <f>NA()</f>
        <v>#N/A</v>
      </c>
      <c r="AL5790" t="e">
        <f>NA()</f>
        <v>#N/A</v>
      </c>
      <c r="AM5790" t="e">
        <f>NA()</f>
        <v>#N/A</v>
      </c>
      <c r="AN5790" s="13">
        <v>9.8799999999999999E-2</v>
      </c>
      <c r="AO5790" t="e">
        <f>NA()</f>
        <v>#N/A</v>
      </c>
      <c r="AP5790" t="e">
        <f>NA()</f>
        <v>#N/A</v>
      </c>
    </row>
    <row r="5791" spans="31:42" x14ac:dyDescent="0.35">
      <c r="AE5791" s="25">
        <v>44105</v>
      </c>
      <c r="AF5791" t="e">
        <f>NA()</f>
        <v>#N/A</v>
      </c>
      <c r="AG5791" t="e">
        <f>NA()</f>
        <v>#N/A</v>
      </c>
      <c r="AH5791" t="e">
        <f>NA()</f>
        <v>#N/A</v>
      </c>
      <c r="AI5791" t="e">
        <f>NA()</f>
        <v>#N/A</v>
      </c>
      <c r="AJ5791" t="e">
        <f>NA()</f>
        <v>#N/A</v>
      </c>
      <c r="AK5791" t="e">
        <f>NA()</f>
        <v>#N/A</v>
      </c>
      <c r="AL5791" t="e">
        <f>NA()</f>
        <v>#N/A</v>
      </c>
      <c r="AM5791" t="e">
        <f>NA()</f>
        <v>#N/A</v>
      </c>
      <c r="AN5791" s="13">
        <v>9.8199999999999996E-2</v>
      </c>
      <c r="AO5791" s="13">
        <v>0.85600805999999996</v>
      </c>
      <c r="AP5791" t="e">
        <f>NA()</f>
        <v>#N/A</v>
      </c>
    </row>
    <row r="5792" spans="31:42" x14ac:dyDescent="0.35">
      <c r="AE5792" s="25">
        <v>44106</v>
      </c>
      <c r="AF5792" t="e">
        <f>NA()</f>
        <v>#N/A</v>
      </c>
      <c r="AG5792" t="e">
        <f>NA()</f>
        <v>#N/A</v>
      </c>
      <c r="AH5792" t="e">
        <f>NA()</f>
        <v>#N/A</v>
      </c>
      <c r="AI5792" t="e">
        <f>NA()</f>
        <v>#N/A</v>
      </c>
      <c r="AJ5792" t="e">
        <f>NA()</f>
        <v>#N/A</v>
      </c>
      <c r="AK5792" t="e">
        <f>NA()</f>
        <v>#N/A</v>
      </c>
      <c r="AL5792" t="e">
        <f>NA()</f>
        <v>#N/A</v>
      </c>
      <c r="AM5792" t="e">
        <f>NA()</f>
        <v>#N/A</v>
      </c>
      <c r="AN5792" s="13">
        <v>9.7900000000000001E-2</v>
      </c>
      <c r="AO5792" t="e">
        <f>NA()</f>
        <v>#N/A</v>
      </c>
      <c r="AP5792" t="e">
        <f>NA()</f>
        <v>#N/A</v>
      </c>
    </row>
    <row r="5793" spans="31:42" x14ac:dyDescent="0.35">
      <c r="AE5793" s="25">
        <v>44107</v>
      </c>
      <c r="AF5793" t="e">
        <f>NA()</f>
        <v>#N/A</v>
      </c>
      <c r="AG5793" t="e">
        <f>NA()</f>
        <v>#N/A</v>
      </c>
      <c r="AH5793" t="e">
        <f>NA()</f>
        <v>#N/A</v>
      </c>
      <c r="AI5793" t="e">
        <f>NA()</f>
        <v>#N/A</v>
      </c>
      <c r="AJ5793" t="e">
        <f>NA()</f>
        <v>#N/A</v>
      </c>
      <c r="AK5793" t="e">
        <f>NA()</f>
        <v>#N/A</v>
      </c>
      <c r="AL5793" t="e">
        <f>NA()</f>
        <v>#N/A</v>
      </c>
      <c r="AM5793" t="e">
        <f>NA()</f>
        <v>#N/A</v>
      </c>
      <c r="AN5793" t="e">
        <f>NA()</f>
        <v>#N/A</v>
      </c>
      <c r="AO5793" t="e">
        <f>NA()</f>
        <v>#N/A</v>
      </c>
      <c r="AP5793" t="e">
        <f>NA()</f>
        <v>#N/A</v>
      </c>
    </row>
    <row r="5794" spans="31:42" x14ac:dyDescent="0.35">
      <c r="AE5794" s="25">
        <v>44108</v>
      </c>
      <c r="AF5794" t="e">
        <f>NA()</f>
        <v>#N/A</v>
      </c>
      <c r="AG5794" t="e">
        <f>NA()</f>
        <v>#N/A</v>
      </c>
      <c r="AH5794" t="e">
        <f>NA()</f>
        <v>#N/A</v>
      </c>
      <c r="AI5794" t="e">
        <f>NA()</f>
        <v>#N/A</v>
      </c>
      <c r="AJ5794" t="e">
        <f>NA()</f>
        <v>#N/A</v>
      </c>
      <c r="AK5794" t="e">
        <f>NA()</f>
        <v>#N/A</v>
      </c>
      <c r="AL5794" t="e">
        <f>NA()</f>
        <v>#N/A</v>
      </c>
      <c r="AM5794" t="e">
        <f>NA()</f>
        <v>#N/A</v>
      </c>
      <c r="AN5794" t="e">
        <f>NA()</f>
        <v>#N/A</v>
      </c>
      <c r="AO5794" t="e">
        <f>NA()</f>
        <v>#N/A</v>
      </c>
      <c r="AP5794" t="e">
        <f>NA()</f>
        <v>#N/A</v>
      </c>
    </row>
    <row r="5795" spans="31:42" x14ac:dyDescent="0.35">
      <c r="AE5795" s="25">
        <v>44109</v>
      </c>
      <c r="AF5795" t="e">
        <f>NA()</f>
        <v>#N/A</v>
      </c>
      <c r="AG5795" t="e">
        <f>NA()</f>
        <v>#N/A</v>
      </c>
      <c r="AH5795" t="e">
        <f>NA()</f>
        <v>#N/A</v>
      </c>
      <c r="AI5795" t="e">
        <f>NA()</f>
        <v>#N/A</v>
      </c>
      <c r="AJ5795" t="e">
        <f>NA()</f>
        <v>#N/A</v>
      </c>
      <c r="AK5795" t="e">
        <f>NA()</f>
        <v>#N/A</v>
      </c>
      <c r="AL5795" t="e">
        <f>NA()</f>
        <v>#N/A</v>
      </c>
      <c r="AM5795" t="e">
        <f>NA()</f>
        <v>#N/A</v>
      </c>
      <c r="AN5795" s="13">
        <v>9.8400000000000001E-2</v>
      </c>
      <c r="AO5795" t="e">
        <f>NA()</f>
        <v>#N/A</v>
      </c>
      <c r="AP5795" t="e">
        <f>NA()</f>
        <v>#N/A</v>
      </c>
    </row>
    <row r="5796" spans="31:42" x14ac:dyDescent="0.35">
      <c r="AE5796" s="25">
        <v>44110</v>
      </c>
      <c r="AF5796" t="e">
        <f>NA()</f>
        <v>#N/A</v>
      </c>
      <c r="AG5796" t="e">
        <f>NA()</f>
        <v>#N/A</v>
      </c>
      <c r="AH5796" t="e">
        <f>NA()</f>
        <v>#N/A</v>
      </c>
      <c r="AI5796" t="e">
        <f>NA()</f>
        <v>#N/A</v>
      </c>
      <c r="AJ5796" t="e">
        <f>NA()</f>
        <v>#N/A</v>
      </c>
      <c r="AK5796" t="e">
        <f>NA()</f>
        <v>#N/A</v>
      </c>
      <c r="AL5796" t="e">
        <f>NA()</f>
        <v>#N/A</v>
      </c>
      <c r="AM5796" t="e">
        <f>NA()</f>
        <v>#N/A</v>
      </c>
      <c r="AN5796" s="13">
        <v>9.9599999999999994E-2</v>
      </c>
      <c r="AO5796" t="e">
        <f>NA()</f>
        <v>#N/A</v>
      </c>
      <c r="AP5796" t="e">
        <f>NA()</f>
        <v>#N/A</v>
      </c>
    </row>
    <row r="5797" spans="31:42" x14ac:dyDescent="0.35">
      <c r="AE5797" s="25">
        <v>44111</v>
      </c>
      <c r="AF5797" t="e">
        <f>NA()</f>
        <v>#N/A</v>
      </c>
      <c r="AG5797" t="e">
        <f>NA()</f>
        <v>#N/A</v>
      </c>
      <c r="AH5797" t="e">
        <f>NA()</f>
        <v>#N/A</v>
      </c>
      <c r="AI5797" t="e">
        <f>NA()</f>
        <v>#N/A</v>
      </c>
      <c r="AJ5797" t="e">
        <f>NA()</f>
        <v>#N/A</v>
      </c>
      <c r="AK5797" t="e">
        <f>NA()</f>
        <v>#N/A</v>
      </c>
      <c r="AL5797" t="e">
        <f>NA()</f>
        <v>#N/A</v>
      </c>
      <c r="AM5797" t="e">
        <f>NA()</f>
        <v>#N/A</v>
      </c>
      <c r="AN5797" s="13">
        <v>0.1017</v>
      </c>
      <c r="AO5797" t="e">
        <f>NA()</f>
        <v>#N/A</v>
      </c>
      <c r="AP5797" t="e">
        <f>NA()</f>
        <v>#N/A</v>
      </c>
    </row>
    <row r="5798" spans="31:42" x14ac:dyDescent="0.35">
      <c r="AE5798" s="25">
        <v>44112</v>
      </c>
      <c r="AF5798" t="e">
        <f>NA()</f>
        <v>#N/A</v>
      </c>
      <c r="AG5798" t="e">
        <f>NA()</f>
        <v>#N/A</v>
      </c>
      <c r="AH5798" t="e">
        <f>NA()</f>
        <v>#N/A</v>
      </c>
      <c r="AI5798" t="e">
        <f>NA()</f>
        <v>#N/A</v>
      </c>
      <c r="AJ5798" t="e">
        <f>NA()</f>
        <v>#N/A</v>
      </c>
      <c r="AK5798" t="e">
        <f>NA()</f>
        <v>#N/A</v>
      </c>
      <c r="AL5798" t="e">
        <f>NA()</f>
        <v>#N/A</v>
      </c>
      <c r="AM5798" t="e">
        <f>NA()</f>
        <v>#N/A</v>
      </c>
      <c r="AN5798" s="13">
        <v>0.1021</v>
      </c>
      <c r="AO5798" t="e">
        <f>NA()</f>
        <v>#N/A</v>
      </c>
      <c r="AP5798" t="e">
        <f>NA()</f>
        <v>#N/A</v>
      </c>
    </row>
    <row r="5799" spans="31:42" x14ac:dyDescent="0.35">
      <c r="AE5799" s="25">
        <v>44113</v>
      </c>
      <c r="AF5799" t="e">
        <f>NA()</f>
        <v>#N/A</v>
      </c>
      <c r="AG5799" t="e">
        <f>NA()</f>
        <v>#N/A</v>
      </c>
      <c r="AH5799" t="e">
        <f>NA()</f>
        <v>#N/A</v>
      </c>
      <c r="AI5799" t="e">
        <f>NA()</f>
        <v>#N/A</v>
      </c>
      <c r="AJ5799" t="e">
        <f>NA()</f>
        <v>#N/A</v>
      </c>
      <c r="AK5799" t="e">
        <f>NA()</f>
        <v>#N/A</v>
      </c>
      <c r="AL5799" t="e">
        <f>NA()</f>
        <v>#N/A</v>
      </c>
      <c r="AM5799" t="e">
        <f>NA()</f>
        <v>#N/A</v>
      </c>
      <c r="AN5799" s="13">
        <v>0.10879999999999999</v>
      </c>
      <c r="AO5799" t="e">
        <f>NA()</f>
        <v>#N/A</v>
      </c>
      <c r="AP5799" t="e">
        <f>NA()</f>
        <v>#N/A</v>
      </c>
    </row>
    <row r="5800" spans="31:42" x14ac:dyDescent="0.35">
      <c r="AE5800" s="25">
        <v>44114</v>
      </c>
      <c r="AF5800" t="e">
        <f>NA()</f>
        <v>#N/A</v>
      </c>
      <c r="AG5800" t="e">
        <f>NA()</f>
        <v>#N/A</v>
      </c>
      <c r="AH5800" t="e">
        <f>NA()</f>
        <v>#N/A</v>
      </c>
      <c r="AI5800" t="e">
        <f>NA()</f>
        <v>#N/A</v>
      </c>
      <c r="AJ5800" t="e">
        <f>NA()</f>
        <v>#N/A</v>
      </c>
      <c r="AK5800" t="e">
        <f>NA()</f>
        <v>#N/A</v>
      </c>
      <c r="AL5800" t="e">
        <f>NA()</f>
        <v>#N/A</v>
      </c>
      <c r="AM5800" t="e">
        <f>NA()</f>
        <v>#N/A</v>
      </c>
      <c r="AN5800" t="e">
        <f>NA()</f>
        <v>#N/A</v>
      </c>
      <c r="AO5800" t="e">
        <f>NA()</f>
        <v>#N/A</v>
      </c>
      <c r="AP5800" t="e">
        <f>NA()</f>
        <v>#N/A</v>
      </c>
    </row>
    <row r="5801" spans="31:42" x14ac:dyDescent="0.35">
      <c r="AE5801" s="25">
        <v>44115</v>
      </c>
      <c r="AF5801" t="e">
        <f>NA()</f>
        <v>#N/A</v>
      </c>
      <c r="AG5801" t="e">
        <f>NA()</f>
        <v>#N/A</v>
      </c>
      <c r="AH5801" t="e">
        <f>NA()</f>
        <v>#N/A</v>
      </c>
      <c r="AI5801" t="e">
        <f>NA()</f>
        <v>#N/A</v>
      </c>
      <c r="AJ5801" t="e">
        <f>NA()</f>
        <v>#N/A</v>
      </c>
      <c r="AK5801" t="e">
        <f>NA()</f>
        <v>#N/A</v>
      </c>
      <c r="AL5801" t="e">
        <f>NA()</f>
        <v>#N/A</v>
      </c>
      <c r="AM5801" t="e">
        <f>NA()</f>
        <v>#N/A</v>
      </c>
      <c r="AN5801" t="e">
        <f>NA()</f>
        <v>#N/A</v>
      </c>
      <c r="AO5801" t="e">
        <f>NA()</f>
        <v>#N/A</v>
      </c>
      <c r="AP5801" t="e">
        <f>NA()</f>
        <v>#N/A</v>
      </c>
    </row>
    <row r="5802" spans="31:42" x14ac:dyDescent="0.35">
      <c r="AE5802" s="25">
        <v>44116</v>
      </c>
      <c r="AF5802" t="e">
        <f>NA()</f>
        <v>#N/A</v>
      </c>
      <c r="AG5802" t="e">
        <f>NA()</f>
        <v>#N/A</v>
      </c>
      <c r="AH5802" t="e">
        <f>NA()</f>
        <v>#N/A</v>
      </c>
      <c r="AI5802" t="e">
        <f>NA()</f>
        <v>#N/A</v>
      </c>
      <c r="AJ5802" t="e">
        <f>NA()</f>
        <v>#N/A</v>
      </c>
      <c r="AK5802" t="e">
        <f>NA()</f>
        <v>#N/A</v>
      </c>
      <c r="AL5802" t="e">
        <f>NA()</f>
        <v>#N/A</v>
      </c>
      <c r="AM5802" t="e">
        <f>NA()</f>
        <v>#N/A</v>
      </c>
      <c r="AN5802" s="13">
        <v>0.1103</v>
      </c>
      <c r="AO5802" t="e">
        <f>NA()</f>
        <v>#N/A</v>
      </c>
      <c r="AP5802" t="e">
        <f>NA()</f>
        <v>#N/A</v>
      </c>
    </row>
    <row r="5803" spans="31:42" x14ac:dyDescent="0.35">
      <c r="AE5803" s="25">
        <v>44117</v>
      </c>
      <c r="AF5803" t="e">
        <f>NA()</f>
        <v>#N/A</v>
      </c>
      <c r="AG5803" t="e">
        <f>NA()</f>
        <v>#N/A</v>
      </c>
      <c r="AH5803" t="e">
        <f>NA()</f>
        <v>#N/A</v>
      </c>
      <c r="AI5803" t="e">
        <f>NA()</f>
        <v>#N/A</v>
      </c>
      <c r="AJ5803" t="e">
        <f>NA()</f>
        <v>#N/A</v>
      </c>
      <c r="AK5803" t="e">
        <f>NA()</f>
        <v>#N/A</v>
      </c>
      <c r="AL5803" t="e">
        <f>NA()</f>
        <v>#N/A</v>
      </c>
      <c r="AM5803" t="e">
        <f>NA()</f>
        <v>#N/A</v>
      </c>
      <c r="AN5803" s="13">
        <v>0.11119999999999999</v>
      </c>
      <c r="AO5803" t="e">
        <f>NA()</f>
        <v>#N/A</v>
      </c>
      <c r="AP5803" t="e">
        <f>NA()</f>
        <v>#N/A</v>
      </c>
    </row>
    <row r="5804" spans="31:42" x14ac:dyDescent="0.35">
      <c r="AE5804" s="25">
        <v>44118</v>
      </c>
      <c r="AF5804" t="e">
        <f>NA()</f>
        <v>#N/A</v>
      </c>
      <c r="AG5804" t="e">
        <f>NA()</f>
        <v>#N/A</v>
      </c>
      <c r="AH5804" t="e">
        <f>NA()</f>
        <v>#N/A</v>
      </c>
      <c r="AI5804" t="e">
        <f>NA()</f>
        <v>#N/A</v>
      </c>
      <c r="AJ5804" t="e">
        <f>NA()</f>
        <v>#N/A</v>
      </c>
      <c r="AK5804" t="e">
        <f>NA()</f>
        <v>#N/A</v>
      </c>
      <c r="AL5804" t="e">
        <f>NA()</f>
        <v>#N/A</v>
      </c>
      <c r="AM5804" t="e">
        <f>NA()</f>
        <v>#N/A</v>
      </c>
      <c r="AN5804" s="13">
        <v>0.11219999999999999</v>
      </c>
      <c r="AO5804" t="e">
        <f>NA()</f>
        <v>#N/A</v>
      </c>
      <c r="AP5804" t="e">
        <f>NA()</f>
        <v>#N/A</v>
      </c>
    </row>
    <row r="5805" spans="31:42" x14ac:dyDescent="0.35">
      <c r="AE5805" s="25">
        <v>44119</v>
      </c>
      <c r="AF5805" t="e">
        <f>NA()</f>
        <v>#N/A</v>
      </c>
      <c r="AG5805" t="e">
        <f>NA()</f>
        <v>#N/A</v>
      </c>
      <c r="AH5805" t="e">
        <f>NA()</f>
        <v>#N/A</v>
      </c>
      <c r="AI5805" t="e">
        <f>NA()</f>
        <v>#N/A</v>
      </c>
      <c r="AJ5805" t="e">
        <f>NA()</f>
        <v>#N/A</v>
      </c>
      <c r="AK5805" t="e">
        <f>NA()</f>
        <v>#N/A</v>
      </c>
      <c r="AL5805" t="e">
        <f>NA()</f>
        <v>#N/A</v>
      </c>
      <c r="AM5805" t="e">
        <f>NA()</f>
        <v>#N/A</v>
      </c>
      <c r="AN5805" s="13">
        <v>0.1139</v>
      </c>
      <c r="AO5805" t="e">
        <f>NA()</f>
        <v>#N/A</v>
      </c>
      <c r="AP5805" t="e">
        <f>NA()</f>
        <v>#N/A</v>
      </c>
    </row>
    <row r="5806" spans="31:42" x14ac:dyDescent="0.35">
      <c r="AE5806" s="25">
        <v>44120</v>
      </c>
      <c r="AF5806" t="e">
        <f>NA()</f>
        <v>#N/A</v>
      </c>
      <c r="AG5806" t="e">
        <f>NA()</f>
        <v>#N/A</v>
      </c>
      <c r="AH5806" t="e">
        <f>NA()</f>
        <v>#N/A</v>
      </c>
      <c r="AI5806" t="e">
        <f>NA()</f>
        <v>#N/A</v>
      </c>
      <c r="AJ5806" t="e">
        <f>NA()</f>
        <v>#N/A</v>
      </c>
      <c r="AK5806" t="e">
        <f>NA()</f>
        <v>#N/A</v>
      </c>
      <c r="AL5806" t="e">
        <f>NA()</f>
        <v>#N/A</v>
      </c>
      <c r="AM5806" t="e">
        <f>NA()</f>
        <v>#N/A</v>
      </c>
      <c r="AN5806" s="13">
        <v>0.1168</v>
      </c>
      <c r="AO5806" t="e">
        <f>NA()</f>
        <v>#N/A</v>
      </c>
      <c r="AP5806" t="e">
        <f>NA()</f>
        <v>#N/A</v>
      </c>
    </row>
    <row r="5807" spans="31:42" x14ac:dyDescent="0.35">
      <c r="AE5807" s="25">
        <v>44121</v>
      </c>
      <c r="AF5807" t="e">
        <f>NA()</f>
        <v>#N/A</v>
      </c>
      <c r="AG5807" t="e">
        <f>NA()</f>
        <v>#N/A</v>
      </c>
      <c r="AH5807" t="e">
        <f>NA()</f>
        <v>#N/A</v>
      </c>
      <c r="AI5807" t="e">
        <f>NA()</f>
        <v>#N/A</v>
      </c>
      <c r="AJ5807" t="e">
        <f>NA()</f>
        <v>#N/A</v>
      </c>
      <c r="AK5807" t="e">
        <f>NA()</f>
        <v>#N/A</v>
      </c>
      <c r="AL5807" t="e">
        <f>NA()</f>
        <v>#N/A</v>
      </c>
      <c r="AM5807" t="e">
        <f>NA()</f>
        <v>#N/A</v>
      </c>
      <c r="AN5807" t="e">
        <f>NA()</f>
        <v>#N/A</v>
      </c>
      <c r="AO5807" t="e">
        <f>NA()</f>
        <v>#N/A</v>
      </c>
      <c r="AP5807" t="e">
        <f>NA()</f>
        <v>#N/A</v>
      </c>
    </row>
    <row r="5808" spans="31:42" x14ac:dyDescent="0.35">
      <c r="AE5808" s="25">
        <v>44122</v>
      </c>
      <c r="AF5808" t="e">
        <f>NA()</f>
        <v>#N/A</v>
      </c>
      <c r="AG5808" t="e">
        <f>NA()</f>
        <v>#N/A</v>
      </c>
      <c r="AH5808" t="e">
        <f>NA()</f>
        <v>#N/A</v>
      </c>
      <c r="AI5808" t="e">
        <f>NA()</f>
        <v>#N/A</v>
      </c>
      <c r="AJ5808" t="e">
        <f>NA()</f>
        <v>#N/A</v>
      </c>
      <c r="AK5808" t="e">
        <f>NA()</f>
        <v>#N/A</v>
      </c>
      <c r="AL5808" t="e">
        <f>NA()</f>
        <v>#N/A</v>
      </c>
      <c r="AM5808" t="e">
        <f>NA()</f>
        <v>#N/A</v>
      </c>
      <c r="AN5808" t="e">
        <f>NA()</f>
        <v>#N/A</v>
      </c>
      <c r="AO5808" t="e">
        <f>NA()</f>
        <v>#N/A</v>
      </c>
      <c r="AP5808" t="e">
        <f>NA()</f>
        <v>#N/A</v>
      </c>
    </row>
    <row r="5809" spans="31:42" x14ac:dyDescent="0.35">
      <c r="AE5809" s="25">
        <v>44123</v>
      </c>
      <c r="AF5809" t="e">
        <f>NA()</f>
        <v>#N/A</v>
      </c>
      <c r="AG5809" t="e">
        <f>NA()</f>
        <v>#N/A</v>
      </c>
      <c r="AH5809" t="e">
        <f>NA()</f>
        <v>#N/A</v>
      </c>
      <c r="AI5809" t="e">
        <f>NA()</f>
        <v>#N/A</v>
      </c>
      <c r="AJ5809" t="e">
        <f>NA()</f>
        <v>#N/A</v>
      </c>
      <c r="AK5809" t="e">
        <f>NA()</f>
        <v>#N/A</v>
      </c>
      <c r="AL5809" t="e">
        <f>NA()</f>
        <v>#N/A</v>
      </c>
      <c r="AM5809" t="e">
        <f>NA()</f>
        <v>#N/A</v>
      </c>
      <c r="AN5809" s="13">
        <v>0.11749999999999999</v>
      </c>
      <c r="AO5809" t="e">
        <f>NA()</f>
        <v>#N/A</v>
      </c>
      <c r="AP5809" t="e">
        <f>NA()</f>
        <v>#N/A</v>
      </c>
    </row>
    <row r="5810" spans="31:42" x14ac:dyDescent="0.35">
      <c r="AE5810" s="25">
        <v>44124</v>
      </c>
      <c r="AF5810" t="e">
        <f>NA()</f>
        <v>#N/A</v>
      </c>
      <c r="AG5810" t="e">
        <f>NA()</f>
        <v>#N/A</v>
      </c>
      <c r="AH5810" t="e">
        <f>NA()</f>
        <v>#N/A</v>
      </c>
      <c r="AI5810" t="e">
        <f>NA()</f>
        <v>#N/A</v>
      </c>
      <c r="AJ5810" t="e">
        <f>NA()</f>
        <v>#N/A</v>
      </c>
      <c r="AK5810" t="e">
        <f>NA()</f>
        <v>#N/A</v>
      </c>
      <c r="AL5810" t="e">
        <f>NA()</f>
        <v>#N/A</v>
      </c>
      <c r="AM5810" t="e">
        <f>NA()</f>
        <v>#N/A</v>
      </c>
      <c r="AN5810" s="13">
        <v>0.11840000000000001</v>
      </c>
      <c r="AO5810" t="e">
        <f>NA()</f>
        <v>#N/A</v>
      </c>
      <c r="AP5810" t="e">
        <f>NA()</f>
        <v>#N/A</v>
      </c>
    </row>
    <row r="5811" spans="31:42" x14ac:dyDescent="0.35">
      <c r="AE5811" s="25">
        <v>44125</v>
      </c>
      <c r="AF5811" t="e">
        <f>NA()</f>
        <v>#N/A</v>
      </c>
      <c r="AG5811" t="e">
        <f>NA()</f>
        <v>#N/A</v>
      </c>
      <c r="AH5811" t="e">
        <f>NA()</f>
        <v>#N/A</v>
      </c>
      <c r="AI5811" t="e">
        <f>NA()</f>
        <v>#N/A</v>
      </c>
      <c r="AJ5811" t="e">
        <f>NA()</f>
        <v>#N/A</v>
      </c>
      <c r="AK5811" t="e">
        <f>NA()</f>
        <v>#N/A</v>
      </c>
      <c r="AL5811" t="e">
        <f>NA()</f>
        <v>#N/A</v>
      </c>
      <c r="AM5811" t="e">
        <f>NA()</f>
        <v>#N/A</v>
      </c>
      <c r="AN5811" s="13">
        <v>0.1187</v>
      </c>
      <c r="AO5811" t="e">
        <f>NA()</f>
        <v>#N/A</v>
      </c>
      <c r="AP5811" t="e">
        <f>NA()</f>
        <v>#N/A</v>
      </c>
    </row>
    <row r="5812" spans="31:42" x14ac:dyDescent="0.35">
      <c r="AE5812" s="25">
        <v>44126</v>
      </c>
      <c r="AF5812" t="e">
        <f>NA()</f>
        <v>#N/A</v>
      </c>
      <c r="AG5812" t="e">
        <f>NA()</f>
        <v>#N/A</v>
      </c>
      <c r="AH5812" t="e">
        <f>NA()</f>
        <v>#N/A</v>
      </c>
      <c r="AI5812" t="e">
        <f>NA()</f>
        <v>#N/A</v>
      </c>
      <c r="AJ5812" t="e">
        <f>NA()</f>
        <v>#N/A</v>
      </c>
      <c r="AK5812" t="e">
        <f>NA()</f>
        <v>#N/A</v>
      </c>
      <c r="AL5812" t="e">
        <f>NA()</f>
        <v>#N/A</v>
      </c>
      <c r="AM5812" t="e">
        <f>NA()</f>
        <v>#N/A</v>
      </c>
      <c r="AN5812" s="13">
        <v>0.11940000000000001</v>
      </c>
      <c r="AO5812" t="e">
        <f>NA()</f>
        <v>#N/A</v>
      </c>
      <c r="AP5812" t="e">
        <f>NA()</f>
        <v>#N/A</v>
      </c>
    </row>
    <row r="5813" spans="31:42" x14ac:dyDescent="0.35">
      <c r="AE5813" s="25">
        <v>44127</v>
      </c>
      <c r="AF5813" t="e">
        <f>NA()</f>
        <v>#N/A</v>
      </c>
      <c r="AG5813" t="e">
        <f>NA()</f>
        <v>#N/A</v>
      </c>
      <c r="AH5813" t="e">
        <f>NA()</f>
        <v>#N/A</v>
      </c>
      <c r="AI5813" t="e">
        <f>NA()</f>
        <v>#N/A</v>
      </c>
      <c r="AJ5813" t="e">
        <f>NA()</f>
        <v>#N/A</v>
      </c>
      <c r="AK5813" t="e">
        <f>NA()</f>
        <v>#N/A</v>
      </c>
      <c r="AL5813" t="e">
        <f>NA()</f>
        <v>#N/A</v>
      </c>
      <c r="AM5813" t="e">
        <f>NA()</f>
        <v>#N/A</v>
      </c>
      <c r="AN5813" s="13">
        <v>0.1149</v>
      </c>
      <c r="AO5813" t="e">
        <f>NA()</f>
        <v>#N/A</v>
      </c>
      <c r="AP5813" t="e">
        <f>NA()</f>
        <v>#N/A</v>
      </c>
    </row>
    <row r="5814" spans="31:42" x14ac:dyDescent="0.35">
      <c r="AE5814" s="25">
        <v>44128</v>
      </c>
      <c r="AF5814" t="e">
        <f>NA()</f>
        <v>#N/A</v>
      </c>
      <c r="AG5814" t="e">
        <f>NA()</f>
        <v>#N/A</v>
      </c>
      <c r="AH5814" t="e">
        <f>NA()</f>
        <v>#N/A</v>
      </c>
      <c r="AI5814" t="e">
        <f>NA()</f>
        <v>#N/A</v>
      </c>
      <c r="AJ5814" t="e">
        <f>NA()</f>
        <v>#N/A</v>
      </c>
      <c r="AK5814" t="e">
        <f>NA()</f>
        <v>#N/A</v>
      </c>
      <c r="AL5814" t="e">
        <f>NA()</f>
        <v>#N/A</v>
      </c>
      <c r="AM5814" t="e">
        <f>NA()</f>
        <v>#N/A</v>
      </c>
      <c r="AN5814" t="e">
        <f>NA()</f>
        <v>#N/A</v>
      </c>
      <c r="AO5814" t="e">
        <f>NA()</f>
        <v>#N/A</v>
      </c>
      <c r="AP5814" t="e">
        <f>NA()</f>
        <v>#N/A</v>
      </c>
    </row>
    <row r="5815" spans="31:42" x14ac:dyDescent="0.35">
      <c r="AE5815" s="25">
        <v>44129</v>
      </c>
      <c r="AF5815" t="e">
        <f>NA()</f>
        <v>#N/A</v>
      </c>
      <c r="AG5815" t="e">
        <f>NA()</f>
        <v>#N/A</v>
      </c>
      <c r="AH5815" t="e">
        <f>NA()</f>
        <v>#N/A</v>
      </c>
      <c r="AI5815" t="e">
        <f>NA()</f>
        <v>#N/A</v>
      </c>
      <c r="AJ5815" t="e">
        <f>NA()</f>
        <v>#N/A</v>
      </c>
      <c r="AK5815" t="e">
        <f>NA()</f>
        <v>#N/A</v>
      </c>
      <c r="AL5815" t="e">
        <f>NA()</f>
        <v>#N/A</v>
      </c>
      <c r="AM5815" t="e">
        <f>NA()</f>
        <v>#N/A</v>
      </c>
      <c r="AN5815" t="e">
        <f>NA()</f>
        <v>#N/A</v>
      </c>
      <c r="AO5815" t="e">
        <f>NA()</f>
        <v>#N/A</v>
      </c>
      <c r="AP5815" t="e">
        <f>NA()</f>
        <v>#N/A</v>
      </c>
    </row>
    <row r="5816" spans="31:42" x14ac:dyDescent="0.35">
      <c r="AE5816" s="25">
        <v>44130</v>
      </c>
      <c r="AF5816" t="e">
        <f>NA()</f>
        <v>#N/A</v>
      </c>
      <c r="AG5816" t="e">
        <f>NA()</f>
        <v>#N/A</v>
      </c>
      <c r="AH5816" t="e">
        <f>NA()</f>
        <v>#N/A</v>
      </c>
      <c r="AI5816" t="e">
        <f>NA()</f>
        <v>#N/A</v>
      </c>
      <c r="AJ5816" t="e">
        <f>NA()</f>
        <v>#N/A</v>
      </c>
      <c r="AK5816" t="e">
        <f>NA()</f>
        <v>#N/A</v>
      </c>
      <c r="AL5816" t="e">
        <f>NA()</f>
        <v>#N/A</v>
      </c>
      <c r="AM5816" t="e">
        <f>NA()</f>
        <v>#N/A</v>
      </c>
      <c r="AN5816" s="13">
        <v>0.113</v>
      </c>
      <c r="AO5816" t="e">
        <f>NA()</f>
        <v>#N/A</v>
      </c>
      <c r="AP5816" t="e">
        <f>NA()</f>
        <v>#N/A</v>
      </c>
    </row>
    <row r="5817" spans="31:42" x14ac:dyDescent="0.35">
      <c r="AE5817" s="25">
        <v>44131</v>
      </c>
      <c r="AF5817" t="e">
        <f>NA()</f>
        <v>#N/A</v>
      </c>
      <c r="AG5817" t="e">
        <f>NA()</f>
        <v>#N/A</v>
      </c>
      <c r="AH5817" t="e">
        <f>NA()</f>
        <v>#N/A</v>
      </c>
      <c r="AI5817" t="e">
        <f>NA()</f>
        <v>#N/A</v>
      </c>
      <c r="AJ5817" t="e">
        <f>NA()</f>
        <v>#N/A</v>
      </c>
      <c r="AK5817" t="e">
        <f>NA()</f>
        <v>#N/A</v>
      </c>
      <c r="AL5817" t="e">
        <f>NA()</f>
        <v>#N/A</v>
      </c>
      <c r="AM5817" t="e">
        <f>NA()</f>
        <v>#N/A</v>
      </c>
      <c r="AN5817" s="13">
        <v>0.1114</v>
      </c>
      <c r="AO5817" t="e">
        <f>NA()</f>
        <v>#N/A</v>
      </c>
      <c r="AP5817" t="e">
        <f>NA()</f>
        <v>#N/A</v>
      </c>
    </row>
    <row r="5818" spans="31:42" x14ac:dyDescent="0.35">
      <c r="AE5818" s="25">
        <v>44132</v>
      </c>
      <c r="AF5818" t="e">
        <f>NA()</f>
        <v>#N/A</v>
      </c>
      <c r="AG5818" t="e">
        <f>NA()</f>
        <v>#N/A</v>
      </c>
      <c r="AH5818" t="e">
        <f>NA()</f>
        <v>#N/A</v>
      </c>
      <c r="AI5818" t="e">
        <f>NA()</f>
        <v>#N/A</v>
      </c>
      <c r="AJ5818" t="e">
        <f>NA()</f>
        <v>#N/A</v>
      </c>
      <c r="AK5818" t="e">
        <f>NA()</f>
        <v>#N/A</v>
      </c>
      <c r="AL5818" t="e">
        <f>NA()</f>
        <v>#N/A</v>
      </c>
      <c r="AM5818" t="e">
        <f>NA()</f>
        <v>#N/A</v>
      </c>
      <c r="AN5818" s="13">
        <v>0.1099</v>
      </c>
      <c r="AO5818" t="e">
        <f>NA()</f>
        <v>#N/A</v>
      </c>
      <c r="AP5818" t="e">
        <f>NA()</f>
        <v>#N/A</v>
      </c>
    </row>
    <row r="5819" spans="31:42" x14ac:dyDescent="0.35">
      <c r="AE5819" s="25">
        <v>44133</v>
      </c>
      <c r="AF5819" t="e">
        <f>NA()</f>
        <v>#N/A</v>
      </c>
      <c r="AG5819" t="e">
        <f>NA()</f>
        <v>#N/A</v>
      </c>
      <c r="AH5819" t="e">
        <f>NA()</f>
        <v>#N/A</v>
      </c>
      <c r="AI5819" t="e">
        <f>NA()</f>
        <v>#N/A</v>
      </c>
      <c r="AJ5819" t="e">
        <f>NA()</f>
        <v>#N/A</v>
      </c>
      <c r="AK5819" t="e">
        <f>NA()</f>
        <v>#N/A</v>
      </c>
      <c r="AL5819" t="e">
        <f>NA()</f>
        <v>#N/A</v>
      </c>
      <c r="AM5819" t="e">
        <f>NA()</f>
        <v>#N/A</v>
      </c>
      <c r="AN5819" s="13">
        <v>0.1101</v>
      </c>
      <c r="AO5819" t="e">
        <f>NA()</f>
        <v>#N/A</v>
      </c>
      <c r="AP5819" t="e">
        <f>NA()</f>
        <v>#N/A</v>
      </c>
    </row>
    <row r="5820" spans="31:42" x14ac:dyDescent="0.35">
      <c r="AE5820" s="25">
        <v>44134</v>
      </c>
      <c r="AF5820" t="e">
        <f>NA()</f>
        <v>#N/A</v>
      </c>
      <c r="AG5820" t="e">
        <f>NA()</f>
        <v>#N/A</v>
      </c>
      <c r="AH5820" t="e">
        <f>NA()</f>
        <v>#N/A</v>
      </c>
      <c r="AI5820" t="e">
        <f>NA()</f>
        <v>#N/A</v>
      </c>
      <c r="AJ5820" t="e">
        <f>NA()</f>
        <v>#N/A</v>
      </c>
      <c r="AK5820" t="e">
        <f>NA()</f>
        <v>#N/A</v>
      </c>
      <c r="AL5820" t="e">
        <f>NA()</f>
        <v>#N/A</v>
      </c>
      <c r="AM5820" t="e">
        <f>NA()</f>
        <v>#N/A</v>
      </c>
      <c r="AN5820" s="13">
        <v>0.1167</v>
      </c>
      <c r="AO5820" t="e">
        <f>NA()</f>
        <v>#N/A</v>
      </c>
      <c r="AP5820" t="e">
        <f>NA()</f>
        <v>#N/A</v>
      </c>
    </row>
    <row r="5821" spans="31:42" x14ac:dyDescent="0.35">
      <c r="AE5821" s="25">
        <v>44135</v>
      </c>
      <c r="AF5821" t="e">
        <f>NA()</f>
        <v>#N/A</v>
      </c>
      <c r="AG5821" t="e">
        <f>NA()</f>
        <v>#N/A</v>
      </c>
      <c r="AH5821" t="e">
        <f>NA()</f>
        <v>#N/A</v>
      </c>
      <c r="AI5821" t="e">
        <f>NA()</f>
        <v>#N/A</v>
      </c>
      <c r="AJ5821" t="e">
        <f>NA()</f>
        <v>#N/A</v>
      </c>
      <c r="AK5821" t="e">
        <f>NA()</f>
        <v>#N/A</v>
      </c>
      <c r="AL5821" t="e">
        <f>NA()</f>
        <v>#N/A</v>
      </c>
      <c r="AM5821" t="e">
        <f>NA()</f>
        <v>#N/A</v>
      </c>
      <c r="AN5821" t="e">
        <f>NA()</f>
        <v>#N/A</v>
      </c>
      <c r="AO5821" t="e">
        <f>NA()</f>
        <v>#N/A</v>
      </c>
      <c r="AP5821" t="e">
        <f>NA()</f>
        <v>#N/A</v>
      </c>
    </row>
    <row r="5822" spans="31:42" x14ac:dyDescent="0.35">
      <c r="AE5822" s="25">
        <v>44136</v>
      </c>
      <c r="AF5822" t="e">
        <f>NA()</f>
        <v>#N/A</v>
      </c>
      <c r="AG5822" t="e">
        <f>NA()</f>
        <v>#N/A</v>
      </c>
      <c r="AH5822" t="e">
        <f>NA()</f>
        <v>#N/A</v>
      </c>
      <c r="AI5822" t="e">
        <f>NA()</f>
        <v>#N/A</v>
      </c>
      <c r="AJ5822" t="e">
        <f>NA()</f>
        <v>#N/A</v>
      </c>
      <c r="AK5822" t="e">
        <f>NA()</f>
        <v>#N/A</v>
      </c>
      <c r="AL5822" t="e">
        <f>NA()</f>
        <v>#N/A</v>
      </c>
      <c r="AM5822" t="e">
        <f>NA()</f>
        <v>#N/A</v>
      </c>
      <c r="AN5822" t="e">
        <f>NA()</f>
        <v>#N/A</v>
      </c>
      <c r="AO5822" s="13">
        <v>0.83782999999999996</v>
      </c>
      <c r="AP5822" t="e">
        <f>NA()</f>
        <v>#N/A</v>
      </c>
    </row>
    <row r="5823" spans="31:42" x14ac:dyDescent="0.35">
      <c r="AE5823" s="25">
        <v>44137</v>
      </c>
      <c r="AF5823" t="e">
        <f>NA()</f>
        <v>#N/A</v>
      </c>
      <c r="AG5823" t="e">
        <f>NA()</f>
        <v>#N/A</v>
      </c>
      <c r="AH5823" t="e">
        <f>NA()</f>
        <v>#N/A</v>
      </c>
      <c r="AI5823" t="e">
        <f>NA()</f>
        <v>#N/A</v>
      </c>
      <c r="AJ5823" t="e">
        <f>NA()</f>
        <v>#N/A</v>
      </c>
      <c r="AK5823" t="e">
        <f>NA()</f>
        <v>#N/A</v>
      </c>
      <c r="AL5823" t="e">
        <f>NA()</f>
        <v>#N/A</v>
      </c>
      <c r="AM5823" t="e">
        <f>NA()</f>
        <v>#N/A</v>
      </c>
      <c r="AN5823" s="13">
        <v>0.1172</v>
      </c>
      <c r="AO5823" t="e">
        <f>NA()</f>
        <v>#N/A</v>
      </c>
      <c r="AP5823" t="e">
        <f>NA()</f>
        <v>#N/A</v>
      </c>
    </row>
    <row r="5824" spans="31:42" x14ac:dyDescent="0.35">
      <c r="AE5824" s="25">
        <v>44138</v>
      </c>
      <c r="AF5824" t="e">
        <f>NA()</f>
        <v>#N/A</v>
      </c>
      <c r="AG5824" t="e">
        <f>NA()</f>
        <v>#N/A</v>
      </c>
      <c r="AH5824" t="e">
        <f>NA()</f>
        <v>#N/A</v>
      </c>
      <c r="AI5824" t="e">
        <f>NA()</f>
        <v>#N/A</v>
      </c>
      <c r="AJ5824" t="e">
        <f>NA()</f>
        <v>#N/A</v>
      </c>
      <c r="AK5824" t="e">
        <f>NA()</f>
        <v>#N/A</v>
      </c>
      <c r="AL5824" t="e">
        <f>NA()</f>
        <v>#N/A</v>
      </c>
      <c r="AM5824" t="e">
        <f>NA()</f>
        <v>#N/A</v>
      </c>
      <c r="AN5824" s="13">
        <v>0.1168</v>
      </c>
      <c r="AO5824" t="e">
        <f>NA()</f>
        <v>#N/A</v>
      </c>
      <c r="AP5824" t="e">
        <f>NA()</f>
        <v>#N/A</v>
      </c>
    </row>
    <row r="5825" spans="31:42" x14ac:dyDescent="0.35">
      <c r="AE5825" s="25">
        <v>44139</v>
      </c>
      <c r="AF5825" t="e">
        <f>NA()</f>
        <v>#N/A</v>
      </c>
      <c r="AG5825" t="e">
        <f>NA()</f>
        <v>#N/A</v>
      </c>
      <c r="AH5825" t="e">
        <f>NA()</f>
        <v>#N/A</v>
      </c>
      <c r="AI5825" t="e">
        <f>NA()</f>
        <v>#N/A</v>
      </c>
      <c r="AJ5825" t="e">
        <f>NA()</f>
        <v>#N/A</v>
      </c>
      <c r="AK5825" t="e">
        <f>NA()</f>
        <v>#N/A</v>
      </c>
      <c r="AL5825" t="e">
        <f>NA()</f>
        <v>#N/A</v>
      </c>
      <c r="AM5825" t="e">
        <f>NA()</f>
        <v>#N/A</v>
      </c>
      <c r="AN5825" s="13">
        <v>0.1166</v>
      </c>
      <c r="AO5825" t="e">
        <f>NA()</f>
        <v>#N/A</v>
      </c>
      <c r="AP5825" t="e">
        <f>NA()</f>
        <v>#N/A</v>
      </c>
    </row>
    <row r="5826" spans="31:42" x14ac:dyDescent="0.35">
      <c r="AE5826" s="25">
        <v>44140</v>
      </c>
      <c r="AF5826" t="e">
        <f>NA()</f>
        <v>#N/A</v>
      </c>
      <c r="AG5826" t="e">
        <f>NA()</f>
        <v>#N/A</v>
      </c>
      <c r="AH5826" t="e">
        <f>NA()</f>
        <v>#N/A</v>
      </c>
      <c r="AI5826" t="e">
        <f>NA()</f>
        <v>#N/A</v>
      </c>
      <c r="AJ5826" t="e">
        <f>NA()</f>
        <v>#N/A</v>
      </c>
      <c r="AK5826" t="e">
        <f>NA()</f>
        <v>#N/A</v>
      </c>
      <c r="AL5826" t="e">
        <f>NA()</f>
        <v>#N/A</v>
      </c>
      <c r="AM5826" t="e">
        <f>NA()</f>
        <v>#N/A</v>
      </c>
      <c r="AN5826" s="13">
        <v>0.1167</v>
      </c>
      <c r="AO5826" t="e">
        <f>NA()</f>
        <v>#N/A</v>
      </c>
      <c r="AP5826" t="e">
        <f>NA()</f>
        <v>#N/A</v>
      </c>
    </row>
    <row r="5827" spans="31:42" x14ac:dyDescent="0.35">
      <c r="AE5827" s="25">
        <v>44141</v>
      </c>
      <c r="AF5827" t="e">
        <f>NA()</f>
        <v>#N/A</v>
      </c>
      <c r="AG5827" t="e">
        <f>NA()</f>
        <v>#N/A</v>
      </c>
      <c r="AH5827" t="e">
        <f>NA()</f>
        <v>#N/A</v>
      </c>
      <c r="AI5827" t="e">
        <f>NA()</f>
        <v>#N/A</v>
      </c>
      <c r="AJ5827" t="e">
        <f>NA()</f>
        <v>#N/A</v>
      </c>
      <c r="AK5827" t="e">
        <f>NA()</f>
        <v>#N/A</v>
      </c>
      <c r="AL5827" t="e">
        <f>NA()</f>
        <v>#N/A</v>
      </c>
      <c r="AM5827" t="e">
        <f>NA()</f>
        <v>#N/A</v>
      </c>
      <c r="AN5827" s="13">
        <v>0.1152</v>
      </c>
      <c r="AO5827" t="e">
        <f>NA()</f>
        <v>#N/A</v>
      </c>
      <c r="AP5827" t="e">
        <f>NA()</f>
        <v>#N/A</v>
      </c>
    </row>
    <row r="5828" spans="31:42" x14ac:dyDescent="0.35">
      <c r="AE5828" s="25">
        <v>44142</v>
      </c>
      <c r="AF5828" t="e">
        <f>NA()</f>
        <v>#N/A</v>
      </c>
      <c r="AG5828" t="e">
        <f>NA()</f>
        <v>#N/A</v>
      </c>
      <c r="AH5828" t="e">
        <f>NA()</f>
        <v>#N/A</v>
      </c>
      <c r="AI5828" t="e">
        <f>NA()</f>
        <v>#N/A</v>
      </c>
      <c r="AJ5828" t="e">
        <f>NA()</f>
        <v>#N/A</v>
      </c>
      <c r="AK5828" t="e">
        <f>NA()</f>
        <v>#N/A</v>
      </c>
      <c r="AL5828" t="e">
        <f>NA()</f>
        <v>#N/A</v>
      </c>
      <c r="AM5828" t="e">
        <f>NA()</f>
        <v>#N/A</v>
      </c>
      <c r="AN5828" t="e">
        <f>NA()</f>
        <v>#N/A</v>
      </c>
      <c r="AO5828" t="e">
        <f>NA()</f>
        <v>#N/A</v>
      </c>
      <c r="AP5828" t="e">
        <f>NA()</f>
        <v>#N/A</v>
      </c>
    </row>
    <row r="5829" spans="31:42" x14ac:dyDescent="0.35">
      <c r="AE5829" s="25">
        <v>44143</v>
      </c>
      <c r="AF5829" t="e">
        <f>NA()</f>
        <v>#N/A</v>
      </c>
      <c r="AG5829" t="e">
        <f>NA()</f>
        <v>#N/A</v>
      </c>
      <c r="AH5829" t="e">
        <f>NA()</f>
        <v>#N/A</v>
      </c>
      <c r="AI5829" t="e">
        <f>NA()</f>
        <v>#N/A</v>
      </c>
      <c r="AJ5829" t="e">
        <f>NA()</f>
        <v>#N/A</v>
      </c>
      <c r="AK5829" t="e">
        <f>NA()</f>
        <v>#N/A</v>
      </c>
      <c r="AL5829" t="e">
        <f>NA()</f>
        <v>#N/A</v>
      </c>
      <c r="AM5829" t="e">
        <f>NA()</f>
        <v>#N/A</v>
      </c>
      <c r="AN5829" t="e">
        <f>NA()</f>
        <v>#N/A</v>
      </c>
      <c r="AO5829" t="e">
        <f>NA()</f>
        <v>#N/A</v>
      </c>
      <c r="AP5829" t="e">
        <f>NA()</f>
        <v>#N/A</v>
      </c>
    </row>
    <row r="5830" spans="31:42" x14ac:dyDescent="0.35">
      <c r="AE5830" s="25">
        <v>44144</v>
      </c>
      <c r="AF5830" t="e">
        <f>NA()</f>
        <v>#N/A</v>
      </c>
      <c r="AG5830" t="e">
        <f>NA()</f>
        <v>#N/A</v>
      </c>
      <c r="AH5830" t="e">
        <f>NA()</f>
        <v>#N/A</v>
      </c>
      <c r="AI5830" t="e">
        <f>NA()</f>
        <v>#N/A</v>
      </c>
      <c r="AJ5830" t="e">
        <f>NA()</f>
        <v>#N/A</v>
      </c>
      <c r="AK5830" t="e">
        <f>NA()</f>
        <v>#N/A</v>
      </c>
      <c r="AL5830" t="e">
        <f>NA()</f>
        <v>#N/A</v>
      </c>
      <c r="AM5830" t="e">
        <f>NA()</f>
        <v>#N/A</v>
      </c>
      <c r="AN5830" s="13">
        <v>0.11459999999999999</v>
      </c>
      <c r="AO5830" t="e">
        <f>NA()</f>
        <v>#N/A</v>
      </c>
      <c r="AP5830" t="e">
        <f>NA()</f>
        <v>#N/A</v>
      </c>
    </row>
    <row r="5831" spans="31:42" x14ac:dyDescent="0.35">
      <c r="AE5831" s="25">
        <v>44145</v>
      </c>
      <c r="AF5831" t="e">
        <f>NA()</f>
        <v>#N/A</v>
      </c>
      <c r="AG5831" t="e">
        <f>NA()</f>
        <v>#N/A</v>
      </c>
      <c r="AH5831" t="e">
        <f>NA()</f>
        <v>#N/A</v>
      </c>
      <c r="AI5831" t="e">
        <f>NA()</f>
        <v>#N/A</v>
      </c>
      <c r="AJ5831" t="e">
        <f>NA()</f>
        <v>#N/A</v>
      </c>
      <c r="AK5831" t="e">
        <f>NA()</f>
        <v>#N/A</v>
      </c>
      <c r="AL5831" t="e">
        <f>NA()</f>
        <v>#N/A</v>
      </c>
      <c r="AM5831" t="e">
        <f>NA()</f>
        <v>#N/A</v>
      </c>
      <c r="AN5831" s="13">
        <v>0.11360000000000001</v>
      </c>
      <c r="AO5831" t="e">
        <f>NA()</f>
        <v>#N/A</v>
      </c>
      <c r="AP5831" t="e">
        <f>NA()</f>
        <v>#N/A</v>
      </c>
    </row>
    <row r="5832" spans="31:42" x14ac:dyDescent="0.35">
      <c r="AE5832" s="25">
        <v>44146</v>
      </c>
      <c r="AF5832" t="e">
        <f>NA()</f>
        <v>#N/A</v>
      </c>
      <c r="AG5832" t="e">
        <f>NA()</f>
        <v>#N/A</v>
      </c>
      <c r="AH5832" t="e">
        <f>NA()</f>
        <v>#N/A</v>
      </c>
      <c r="AI5832" t="e">
        <f>NA()</f>
        <v>#N/A</v>
      </c>
      <c r="AJ5832" t="e">
        <f>NA()</f>
        <v>#N/A</v>
      </c>
      <c r="AK5832" t="e">
        <f>NA()</f>
        <v>#N/A</v>
      </c>
      <c r="AL5832" t="e">
        <f>NA()</f>
        <v>#N/A</v>
      </c>
      <c r="AM5832" t="e">
        <f>NA()</f>
        <v>#N/A</v>
      </c>
      <c r="AN5832" s="13">
        <v>0.1137</v>
      </c>
      <c r="AO5832" t="e">
        <f>NA()</f>
        <v>#N/A</v>
      </c>
      <c r="AP5832" t="e">
        <f>NA()</f>
        <v>#N/A</v>
      </c>
    </row>
    <row r="5833" spans="31:42" x14ac:dyDescent="0.35">
      <c r="AE5833" s="25">
        <v>44147</v>
      </c>
      <c r="AF5833" t="e">
        <f>NA()</f>
        <v>#N/A</v>
      </c>
      <c r="AG5833" t="e">
        <f>NA()</f>
        <v>#N/A</v>
      </c>
      <c r="AH5833" t="e">
        <f>NA()</f>
        <v>#N/A</v>
      </c>
      <c r="AI5833" t="e">
        <f>NA()</f>
        <v>#N/A</v>
      </c>
      <c r="AJ5833" t="e">
        <f>NA()</f>
        <v>#N/A</v>
      </c>
      <c r="AK5833" t="e">
        <f>NA()</f>
        <v>#N/A</v>
      </c>
      <c r="AL5833" t="e">
        <f>NA()</f>
        <v>#N/A</v>
      </c>
      <c r="AM5833" t="e">
        <f>NA()</f>
        <v>#N/A</v>
      </c>
      <c r="AN5833" s="13">
        <v>0.11360000000000001</v>
      </c>
      <c r="AO5833" t="e">
        <f>NA()</f>
        <v>#N/A</v>
      </c>
      <c r="AP5833" t="e">
        <f>NA()</f>
        <v>#N/A</v>
      </c>
    </row>
    <row r="5834" spans="31:42" x14ac:dyDescent="0.35">
      <c r="AE5834" s="25">
        <v>44148</v>
      </c>
      <c r="AF5834" t="e">
        <f>NA()</f>
        <v>#N/A</v>
      </c>
      <c r="AG5834" t="e">
        <f>NA()</f>
        <v>#N/A</v>
      </c>
      <c r="AH5834" t="e">
        <f>NA()</f>
        <v>#N/A</v>
      </c>
      <c r="AI5834" t="e">
        <f>NA()</f>
        <v>#N/A</v>
      </c>
      <c r="AJ5834" t="e">
        <f>NA()</f>
        <v>#N/A</v>
      </c>
      <c r="AK5834" t="e">
        <f>NA()</f>
        <v>#N/A</v>
      </c>
      <c r="AL5834" t="e">
        <f>NA()</f>
        <v>#N/A</v>
      </c>
      <c r="AM5834" t="e">
        <f>NA()</f>
        <v>#N/A</v>
      </c>
      <c r="AN5834" s="13">
        <v>0.1134</v>
      </c>
      <c r="AO5834" t="e">
        <f>NA()</f>
        <v>#N/A</v>
      </c>
      <c r="AP5834" t="e">
        <f>NA()</f>
        <v>#N/A</v>
      </c>
    </row>
    <row r="5835" spans="31:42" x14ac:dyDescent="0.35">
      <c r="AE5835" s="25">
        <v>44149</v>
      </c>
      <c r="AF5835" t="e">
        <f>NA()</f>
        <v>#N/A</v>
      </c>
      <c r="AG5835" t="e">
        <f>NA()</f>
        <v>#N/A</v>
      </c>
      <c r="AH5835" t="e">
        <f>NA()</f>
        <v>#N/A</v>
      </c>
      <c r="AI5835" t="e">
        <f>NA()</f>
        <v>#N/A</v>
      </c>
      <c r="AJ5835" t="e">
        <f>NA()</f>
        <v>#N/A</v>
      </c>
      <c r="AK5835" t="e">
        <f>NA()</f>
        <v>#N/A</v>
      </c>
      <c r="AL5835" t="e">
        <f>NA()</f>
        <v>#N/A</v>
      </c>
      <c r="AM5835" t="e">
        <f>NA()</f>
        <v>#N/A</v>
      </c>
      <c r="AN5835" t="e">
        <f>NA()</f>
        <v>#N/A</v>
      </c>
      <c r="AO5835" t="e">
        <f>NA()</f>
        <v>#N/A</v>
      </c>
      <c r="AP5835" t="e">
        <f>NA()</f>
        <v>#N/A</v>
      </c>
    </row>
    <row r="5836" spans="31:42" x14ac:dyDescent="0.35">
      <c r="AE5836" s="25">
        <v>44150</v>
      </c>
      <c r="AF5836" t="e">
        <f>NA()</f>
        <v>#N/A</v>
      </c>
      <c r="AG5836" t="e">
        <f>NA()</f>
        <v>#N/A</v>
      </c>
      <c r="AH5836" t="e">
        <f>NA()</f>
        <v>#N/A</v>
      </c>
      <c r="AI5836" t="e">
        <f>NA()</f>
        <v>#N/A</v>
      </c>
      <c r="AJ5836" t="e">
        <f>NA()</f>
        <v>#N/A</v>
      </c>
      <c r="AK5836" t="e">
        <f>NA()</f>
        <v>#N/A</v>
      </c>
      <c r="AL5836" t="e">
        <f>NA()</f>
        <v>#N/A</v>
      </c>
      <c r="AM5836" t="e">
        <f>NA()</f>
        <v>#N/A</v>
      </c>
      <c r="AN5836" t="e">
        <f>NA()</f>
        <v>#N/A</v>
      </c>
      <c r="AO5836" t="e">
        <f>NA()</f>
        <v>#N/A</v>
      </c>
      <c r="AP5836" t="e">
        <f>NA()</f>
        <v>#N/A</v>
      </c>
    </row>
    <row r="5837" spans="31:42" x14ac:dyDescent="0.35">
      <c r="AE5837" s="25">
        <v>44151</v>
      </c>
      <c r="AF5837" t="e">
        <f>NA()</f>
        <v>#N/A</v>
      </c>
      <c r="AG5837" t="e">
        <f>NA()</f>
        <v>#N/A</v>
      </c>
      <c r="AH5837" t="e">
        <f>NA()</f>
        <v>#N/A</v>
      </c>
      <c r="AI5837" t="e">
        <f>NA()</f>
        <v>#N/A</v>
      </c>
      <c r="AJ5837" t="e">
        <f>NA()</f>
        <v>#N/A</v>
      </c>
      <c r="AK5837" t="e">
        <f>NA()</f>
        <v>#N/A</v>
      </c>
      <c r="AL5837" t="e">
        <f>NA()</f>
        <v>#N/A</v>
      </c>
      <c r="AM5837" t="e">
        <f>NA()</f>
        <v>#N/A</v>
      </c>
      <c r="AN5837" s="13">
        <v>0.1138</v>
      </c>
      <c r="AO5837" t="e">
        <f>NA()</f>
        <v>#N/A</v>
      </c>
      <c r="AP5837" t="e">
        <f>NA()</f>
        <v>#N/A</v>
      </c>
    </row>
    <row r="5838" spans="31:42" x14ac:dyDescent="0.35">
      <c r="AE5838" s="25">
        <v>44152</v>
      </c>
      <c r="AF5838" t="e">
        <f>NA()</f>
        <v>#N/A</v>
      </c>
      <c r="AG5838" t="e">
        <f>NA()</f>
        <v>#N/A</v>
      </c>
      <c r="AH5838" t="e">
        <f>NA()</f>
        <v>#N/A</v>
      </c>
      <c r="AI5838" t="e">
        <f>NA()</f>
        <v>#N/A</v>
      </c>
      <c r="AJ5838" t="e">
        <f>NA()</f>
        <v>#N/A</v>
      </c>
      <c r="AK5838" t="e">
        <f>NA()</f>
        <v>#N/A</v>
      </c>
      <c r="AL5838" t="e">
        <f>NA()</f>
        <v>#N/A</v>
      </c>
      <c r="AM5838" t="e">
        <f>NA()</f>
        <v>#N/A</v>
      </c>
      <c r="AN5838" s="13">
        <v>0.1137</v>
      </c>
      <c r="AO5838" t="e">
        <f>NA()</f>
        <v>#N/A</v>
      </c>
      <c r="AP5838" t="e">
        <f>NA()</f>
        <v>#N/A</v>
      </c>
    </row>
    <row r="5839" spans="31:42" x14ac:dyDescent="0.35">
      <c r="AE5839" s="25">
        <v>44153</v>
      </c>
      <c r="AF5839" t="e">
        <f>NA()</f>
        <v>#N/A</v>
      </c>
      <c r="AG5839" t="e">
        <f>NA()</f>
        <v>#N/A</v>
      </c>
      <c r="AH5839" t="e">
        <f>NA()</f>
        <v>#N/A</v>
      </c>
      <c r="AI5839" t="e">
        <f>NA()</f>
        <v>#N/A</v>
      </c>
      <c r="AJ5839" t="e">
        <f>NA()</f>
        <v>#N/A</v>
      </c>
      <c r="AK5839" t="e">
        <f>NA()</f>
        <v>#N/A</v>
      </c>
      <c r="AL5839" t="e">
        <f>NA()</f>
        <v>#N/A</v>
      </c>
      <c r="AM5839" t="e">
        <f>NA()</f>
        <v>#N/A</v>
      </c>
      <c r="AN5839" s="13">
        <v>0.113</v>
      </c>
      <c r="AO5839" t="e">
        <f>NA()</f>
        <v>#N/A</v>
      </c>
      <c r="AP5839" t="e">
        <f>NA()</f>
        <v>#N/A</v>
      </c>
    </row>
    <row r="5840" spans="31:42" x14ac:dyDescent="0.35">
      <c r="AE5840" s="25">
        <v>44154</v>
      </c>
      <c r="AF5840" t="e">
        <f>NA()</f>
        <v>#N/A</v>
      </c>
      <c r="AG5840" t="e">
        <f>NA()</f>
        <v>#N/A</v>
      </c>
      <c r="AH5840" t="e">
        <f>NA()</f>
        <v>#N/A</v>
      </c>
      <c r="AI5840" t="e">
        <f>NA()</f>
        <v>#N/A</v>
      </c>
      <c r="AJ5840" t="e">
        <f>NA()</f>
        <v>#N/A</v>
      </c>
      <c r="AK5840" t="e">
        <f>NA()</f>
        <v>#N/A</v>
      </c>
      <c r="AL5840" t="e">
        <f>NA()</f>
        <v>#N/A</v>
      </c>
      <c r="AM5840" t="e">
        <f>NA()</f>
        <v>#N/A</v>
      </c>
      <c r="AN5840" s="13">
        <v>0.1128</v>
      </c>
      <c r="AO5840" t="e">
        <f>NA()</f>
        <v>#N/A</v>
      </c>
      <c r="AP5840" t="e">
        <f>NA()</f>
        <v>#N/A</v>
      </c>
    </row>
    <row r="5841" spans="31:42" x14ac:dyDescent="0.35">
      <c r="AE5841" s="25">
        <v>44155</v>
      </c>
      <c r="AF5841" t="e">
        <f>NA()</f>
        <v>#N/A</v>
      </c>
      <c r="AG5841" t="e">
        <f>NA()</f>
        <v>#N/A</v>
      </c>
      <c r="AH5841" t="e">
        <f>NA()</f>
        <v>#N/A</v>
      </c>
      <c r="AI5841" t="e">
        <f>NA()</f>
        <v>#N/A</v>
      </c>
      <c r="AJ5841" t="e">
        <f>NA()</f>
        <v>#N/A</v>
      </c>
      <c r="AK5841" t="e">
        <f>NA()</f>
        <v>#N/A</v>
      </c>
      <c r="AL5841" t="e">
        <f>NA()</f>
        <v>#N/A</v>
      </c>
      <c r="AM5841" t="e">
        <f>NA()</f>
        <v>#N/A</v>
      </c>
      <c r="AN5841" s="13">
        <v>0.1139</v>
      </c>
      <c r="AO5841" t="e">
        <f>NA()</f>
        <v>#N/A</v>
      </c>
      <c r="AP5841" t="e">
        <f>NA()</f>
        <v>#N/A</v>
      </c>
    </row>
    <row r="5842" spans="31:42" x14ac:dyDescent="0.35">
      <c r="AE5842" s="25">
        <v>44156</v>
      </c>
      <c r="AF5842" t="e">
        <f>NA()</f>
        <v>#N/A</v>
      </c>
      <c r="AG5842" t="e">
        <f>NA()</f>
        <v>#N/A</v>
      </c>
      <c r="AH5842" t="e">
        <f>NA()</f>
        <v>#N/A</v>
      </c>
      <c r="AI5842" t="e">
        <f>NA()</f>
        <v>#N/A</v>
      </c>
      <c r="AJ5842" t="e">
        <f>NA()</f>
        <v>#N/A</v>
      </c>
      <c r="AK5842" t="e">
        <f>NA()</f>
        <v>#N/A</v>
      </c>
      <c r="AL5842" t="e">
        <f>NA()</f>
        <v>#N/A</v>
      </c>
      <c r="AM5842" t="e">
        <f>NA()</f>
        <v>#N/A</v>
      </c>
      <c r="AN5842" t="e">
        <f>NA()</f>
        <v>#N/A</v>
      </c>
      <c r="AO5842" t="e">
        <f>NA()</f>
        <v>#N/A</v>
      </c>
      <c r="AP5842" t="e">
        <f>NA()</f>
        <v>#N/A</v>
      </c>
    </row>
    <row r="5843" spans="31:42" x14ac:dyDescent="0.35">
      <c r="AE5843" s="25">
        <v>44157</v>
      </c>
      <c r="AF5843" t="e">
        <f>NA()</f>
        <v>#N/A</v>
      </c>
      <c r="AG5843" t="e">
        <f>NA()</f>
        <v>#N/A</v>
      </c>
      <c r="AH5843" t="e">
        <f>NA()</f>
        <v>#N/A</v>
      </c>
      <c r="AI5843" t="e">
        <f>NA()</f>
        <v>#N/A</v>
      </c>
      <c r="AJ5843" t="e">
        <f>NA()</f>
        <v>#N/A</v>
      </c>
      <c r="AK5843" t="e">
        <f>NA()</f>
        <v>#N/A</v>
      </c>
      <c r="AL5843" t="e">
        <f>NA()</f>
        <v>#N/A</v>
      </c>
      <c r="AM5843" t="e">
        <f>NA()</f>
        <v>#N/A</v>
      </c>
      <c r="AN5843" t="e">
        <f>NA()</f>
        <v>#N/A</v>
      </c>
      <c r="AO5843" t="e">
        <f>NA()</f>
        <v>#N/A</v>
      </c>
      <c r="AP5843" t="e">
        <f>NA()</f>
        <v>#N/A</v>
      </c>
    </row>
    <row r="5844" spans="31:42" x14ac:dyDescent="0.35">
      <c r="AE5844" s="25">
        <v>44158</v>
      </c>
      <c r="AF5844" t="e">
        <f>NA()</f>
        <v>#N/A</v>
      </c>
      <c r="AG5844" t="e">
        <f>NA()</f>
        <v>#N/A</v>
      </c>
      <c r="AH5844" t="e">
        <f>NA()</f>
        <v>#N/A</v>
      </c>
      <c r="AI5844" t="e">
        <f>NA()</f>
        <v>#N/A</v>
      </c>
      <c r="AJ5844" t="e">
        <f>NA()</f>
        <v>#N/A</v>
      </c>
      <c r="AK5844" t="e">
        <f>NA()</f>
        <v>#N/A</v>
      </c>
      <c r="AL5844" t="e">
        <f>NA()</f>
        <v>#N/A</v>
      </c>
      <c r="AM5844" t="e">
        <f>NA()</f>
        <v>#N/A</v>
      </c>
      <c r="AN5844" s="13">
        <v>0.114</v>
      </c>
      <c r="AO5844" t="e">
        <f>NA()</f>
        <v>#N/A</v>
      </c>
      <c r="AP5844" t="e">
        <f>NA()</f>
        <v>#N/A</v>
      </c>
    </row>
    <row r="5845" spans="31:42" x14ac:dyDescent="0.35">
      <c r="AE5845" s="25">
        <v>44159</v>
      </c>
      <c r="AF5845" t="e">
        <f>NA()</f>
        <v>#N/A</v>
      </c>
      <c r="AG5845" t="e">
        <f>NA()</f>
        <v>#N/A</v>
      </c>
      <c r="AH5845" t="e">
        <f>NA()</f>
        <v>#N/A</v>
      </c>
      <c r="AI5845" t="e">
        <f>NA()</f>
        <v>#N/A</v>
      </c>
      <c r="AJ5845" t="e">
        <f>NA()</f>
        <v>#N/A</v>
      </c>
      <c r="AK5845" t="e">
        <f>NA()</f>
        <v>#N/A</v>
      </c>
      <c r="AL5845" t="e">
        <f>NA()</f>
        <v>#N/A</v>
      </c>
      <c r="AM5845" t="e">
        <f>NA()</f>
        <v>#N/A</v>
      </c>
      <c r="AN5845" s="13">
        <v>0.1147</v>
      </c>
      <c r="AO5845" t="e">
        <f>NA()</f>
        <v>#N/A</v>
      </c>
      <c r="AP5845" t="e">
        <f>NA()</f>
        <v>#N/A</v>
      </c>
    </row>
    <row r="5846" spans="31:42" x14ac:dyDescent="0.35">
      <c r="AE5846" s="25">
        <v>44160</v>
      </c>
      <c r="AF5846" t="e">
        <f>NA()</f>
        <v>#N/A</v>
      </c>
      <c r="AG5846" t="e">
        <f>NA()</f>
        <v>#N/A</v>
      </c>
      <c r="AH5846" t="e">
        <f>NA()</f>
        <v>#N/A</v>
      </c>
      <c r="AI5846" t="e">
        <f>NA()</f>
        <v>#N/A</v>
      </c>
      <c r="AJ5846" t="e">
        <f>NA()</f>
        <v>#N/A</v>
      </c>
      <c r="AK5846" t="e">
        <f>NA()</f>
        <v>#N/A</v>
      </c>
      <c r="AL5846" t="e">
        <f>NA()</f>
        <v>#N/A</v>
      </c>
      <c r="AM5846" t="e">
        <f>NA()</f>
        <v>#N/A</v>
      </c>
      <c r="AN5846" s="13">
        <v>0.1153</v>
      </c>
      <c r="AO5846" t="e">
        <f>NA()</f>
        <v>#N/A</v>
      </c>
      <c r="AP5846" t="e">
        <f>NA()</f>
        <v>#N/A</v>
      </c>
    </row>
    <row r="5847" spans="31:42" x14ac:dyDescent="0.35">
      <c r="AE5847" s="25">
        <v>44161</v>
      </c>
      <c r="AF5847" t="e">
        <f>NA()</f>
        <v>#N/A</v>
      </c>
      <c r="AG5847" t="e">
        <f>NA()</f>
        <v>#N/A</v>
      </c>
      <c r="AH5847" t="e">
        <f>NA()</f>
        <v>#N/A</v>
      </c>
      <c r="AI5847" t="e">
        <f>NA()</f>
        <v>#N/A</v>
      </c>
      <c r="AJ5847" t="e">
        <f>NA()</f>
        <v>#N/A</v>
      </c>
      <c r="AK5847" t="e">
        <f>NA()</f>
        <v>#N/A</v>
      </c>
      <c r="AL5847" t="e">
        <f>NA()</f>
        <v>#N/A</v>
      </c>
      <c r="AM5847" t="e">
        <f>NA()</f>
        <v>#N/A</v>
      </c>
      <c r="AN5847" s="13">
        <v>0.1162</v>
      </c>
      <c r="AO5847" t="e">
        <f>NA()</f>
        <v>#N/A</v>
      </c>
      <c r="AP5847" t="e">
        <f>NA()</f>
        <v>#N/A</v>
      </c>
    </row>
    <row r="5848" spans="31:42" x14ac:dyDescent="0.35">
      <c r="AE5848" s="25">
        <v>44162</v>
      </c>
      <c r="AF5848" t="e">
        <f>NA()</f>
        <v>#N/A</v>
      </c>
      <c r="AG5848" t="e">
        <f>NA()</f>
        <v>#N/A</v>
      </c>
      <c r="AH5848" t="e">
        <f>NA()</f>
        <v>#N/A</v>
      </c>
      <c r="AI5848" t="e">
        <f>NA()</f>
        <v>#N/A</v>
      </c>
      <c r="AJ5848" t="e">
        <f>NA()</f>
        <v>#N/A</v>
      </c>
      <c r="AK5848" t="e">
        <f>NA()</f>
        <v>#N/A</v>
      </c>
      <c r="AL5848" t="e">
        <f>NA()</f>
        <v>#N/A</v>
      </c>
      <c r="AM5848" t="e">
        <f>NA()</f>
        <v>#N/A</v>
      </c>
      <c r="AN5848" s="13">
        <v>0.1171</v>
      </c>
      <c r="AO5848" t="e">
        <f>NA()</f>
        <v>#N/A</v>
      </c>
      <c r="AP5848" t="e">
        <f>NA()</f>
        <v>#N/A</v>
      </c>
    </row>
    <row r="5849" spans="31:42" x14ac:dyDescent="0.35">
      <c r="AE5849" s="25">
        <v>44163</v>
      </c>
      <c r="AF5849" t="e">
        <f>NA()</f>
        <v>#N/A</v>
      </c>
      <c r="AG5849" t="e">
        <f>NA()</f>
        <v>#N/A</v>
      </c>
      <c r="AH5849" t="e">
        <f>NA()</f>
        <v>#N/A</v>
      </c>
      <c r="AI5849" t="e">
        <f>NA()</f>
        <v>#N/A</v>
      </c>
      <c r="AJ5849" t="e">
        <f>NA()</f>
        <v>#N/A</v>
      </c>
      <c r="AK5849" t="e">
        <f>NA()</f>
        <v>#N/A</v>
      </c>
      <c r="AL5849" t="e">
        <f>NA()</f>
        <v>#N/A</v>
      </c>
      <c r="AM5849" t="e">
        <f>NA()</f>
        <v>#N/A</v>
      </c>
      <c r="AN5849" t="e">
        <f>NA()</f>
        <v>#N/A</v>
      </c>
      <c r="AO5849" t="e">
        <f>NA()</f>
        <v>#N/A</v>
      </c>
      <c r="AP5849" t="e">
        <f>NA()</f>
        <v>#N/A</v>
      </c>
    </row>
    <row r="5850" spans="31:42" x14ac:dyDescent="0.35">
      <c r="AE5850" s="25">
        <v>44164</v>
      </c>
      <c r="AF5850" t="e">
        <f>NA()</f>
        <v>#N/A</v>
      </c>
      <c r="AG5850" t="e">
        <f>NA()</f>
        <v>#N/A</v>
      </c>
      <c r="AH5850" t="e">
        <f>NA()</f>
        <v>#N/A</v>
      </c>
      <c r="AI5850" t="e">
        <f>NA()</f>
        <v>#N/A</v>
      </c>
      <c r="AJ5850" t="e">
        <f>NA()</f>
        <v>#N/A</v>
      </c>
      <c r="AK5850" t="e">
        <f>NA()</f>
        <v>#N/A</v>
      </c>
      <c r="AL5850" t="e">
        <f>NA()</f>
        <v>#N/A</v>
      </c>
      <c r="AM5850" t="e">
        <f>NA()</f>
        <v>#N/A</v>
      </c>
      <c r="AN5850" t="e">
        <f>NA()</f>
        <v>#N/A</v>
      </c>
      <c r="AO5850" t="e">
        <f>NA()</f>
        <v>#N/A</v>
      </c>
      <c r="AP5850" t="e">
        <f>NA()</f>
        <v>#N/A</v>
      </c>
    </row>
    <row r="5851" spans="31:42" x14ac:dyDescent="0.35">
      <c r="AE5851" s="25">
        <v>44165</v>
      </c>
      <c r="AF5851" t="e">
        <f>NA()</f>
        <v>#N/A</v>
      </c>
      <c r="AG5851" t="e">
        <f>NA()</f>
        <v>#N/A</v>
      </c>
      <c r="AH5851" t="e">
        <f>NA()</f>
        <v>#N/A</v>
      </c>
      <c r="AI5851" t="e">
        <f>NA()</f>
        <v>#N/A</v>
      </c>
      <c r="AJ5851" t="e">
        <f>NA()</f>
        <v>#N/A</v>
      </c>
      <c r="AK5851" t="e">
        <f>NA()</f>
        <v>#N/A</v>
      </c>
      <c r="AL5851" t="e">
        <f>NA()</f>
        <v>#N/A</v>
      </c>
      <c r="AM5851" t="e">
        <f>NA()</f>
        <v>#N/A</v>
      </c>
      <c r="AN5851" s="13">
        <v>0.11600000000000001</v>
      </c>
      <c r="AO5851" t="e">
        <f>NA()</f>
        <v>#N/A</v>
      </c>
      <c r="AP5851" t="e">
        <f>NA()</f>
        <v>#N/A</v>
      </c>
    </row>
    <row r="5852" spans="31:42" x14ac:dyDescent="0.35">
      <c r="AE5852" s="25">
        <v>44166</v>
      </c>
      <c r="AF5852" s="26">
        <v>29.920285799999998</v>
      </c>
      <c r="AG5852" s="22">
        <v>-0.42515962000000002</v>
      </c>
      <c r="AH5852" s="22">
        <v>-0.42515962000000002</v>
      </c>
      <c r="AI5852" s="13">
        <v>7.1666670000000002E-2</v>
      </c>
      <c r="AJ5852" s="13">
        <v>5.3283333300000004</v>
      </c>
      <c r="AK5852" s="22">
        <v>-0.42515962000000002</v>
      </c>
      <c r="AL5852" s="13">
        <v>4.5456184300000002</v>
      </c>
      <c r="AM5852" s="13">
        <v>11.13544211</v>
      </c>
      <c r="AN5852" s="13">
        <v>0.11650000000000001</v>
      </c>
      <c r="AO5852" s="13">
        <v>0.82326613000000004</v>
      </c>
      <c r="AP5852" t="e">
        <f>NA()</f>
        <v>#N/A</v>
      </c>
    </row>
    <row r="5853" spans="31:42" x14ac:dyDescent="0.35">
      <c r="AE5853" s="25">
        <v>44167</v>
      </c>
      <c r="AF5853" t="e">
        <f>NA()</f>
        <v>#N/A</v>
      </c>
      <c r="AG5853" t="e">
        <f>NA()</f>
        <v>#N/A</v>
      </c>
      <c r="AH5853" t="e">
        <f>NA()</f>
        <v>#N/A</v>
      </c>
      <c r="AI5853" t="e">
        <f>NA()</f>
        <v>#N/A</v>
      </c>
      <c r="AJ5853" t="e">
        <f>NA()</f>
        <v>#N/A</v>
      </c>
      <c r="AK5853" t="e">
        <f>NA()</f>
        <v>#N/A</v>
      </c>
      <c r="AL5853" t="e">
        <f>NA()</f>
        <v>#N/A</v>
      </c>
      <c r="AM5853" t="e">
        <f>NA()</f>
        <v>#N/A</v>
      </c>
      <c r="AN5853" s="13">
        <v>0.1176</v>
      </c>
      <c r="AO5853" t="e">
        <f>NA()</f>
        <v>#N/A</v>
      </c>
      <c r="AP5853" t="e">
        <f>NA()</f>
        <v>#N/A</v>
      </c>
    </row>
    <row r="5854" spans="31:42" x14ac:dyDescent="0.35">
      <c r="AE5854" s="25">
        <v>44168</v>
      </c>
      <c r="AF5854" t="e">
        <f>NA()</f>
        <v>#N/A</v>
      </c>
      <c r="AG5854" t="e">
        <f>NA()</f>
        <v>#N/A</v>
      </c>
      <c r="AH5854" t="e">
        <f>NA()</f>
        <v>#N/A</v>
      </c>
      <c r="AI5854" t="e">
        <f>NA()</f>
        <v>#N/A</v>
      </c>
      <c r="AJ5854" t="e">
        <f>NA()</f>
        <v>#N/A</v>
      </c>
      <c r="AK5854" t="e">
        <f>NA()</f>
        <v>#N/A</v>
      </c>
      <c r="AL5854" t="e">
        <f>NA()</f>
        <v>#N/A</v>
      </c>
      <c r="AM5854" t="e">
        <f>NA()</f>
        <v>#N/A</v>
      </c>
      <c r="AN5854" s="13">
        <v>0.11840000000000001</v>
      </c>
      <c r="AO5854" t="e">
        <f>NA()</f>
        <v>#N/A</v>
      </c>
      <c r="AP5854" t="e">
        <f>NA()</f>
        <v>#N/A</v>
      </c>
    </row>
    <row r="5855" spans="31:42" x14ac:dyDescent="0.35">
      <c r="AE5855" s="25">
        <v>44169</v>
      </c>
      <c r="AF5855" t="e">
        <f>NA()</f>
        <v>#N/A</v>
      </c>
      <c r="AG5855" t="e">
        <f>NA()</f>
        <v>#N/A</v>
      </c>
      <c r="AH5855" t="e">
        <f>NA()</f>
        <v>#N/A</v>
      </c>
      <c r="AI5855" t="e">
        <f>NA()</f>
        <v>#N/A</v>
      </c>
      <c r="AJ5855" t="e">
        <f>NA()</f>
        <v>#N/A</v>
      </c>
      <c r="AK5855" t="e">
        <f>NA()</f>
        <v>#N/A</v>
      </c>
      <c r="AL5855" t="e">
        <f>NA()</f>
        <v>#N/A</v>
      </c>
      <c r="AM5855" t="e">
        <f>NA()</f>
        <v>#N/A</v>
      </c>
      <c r="AN5855" s="13">
        <v>0.1181</v>
      </c>
      <c r="AO5855" t="e">
        <f>NA()</f>
        <v>#N/A</v>
      </c>
      <c r="AP5855" t="e">
        <f>NA()</f>
        <v>#N/A</v>
      </c>
    </row>
    <row r="5856" spans="31:42" x14ac:dyDescent="0.35">
      <c r="AE5856" s="25">
        <v>44170</v>
      </c>
      <c r="AF5856" t="e">
        <f>NA()</f>
        <v>#N/A</v>
      </c>
      <c r="AG5856" t="e">
        <f>NA()</f>
        <v>#N/A</v>
      </c>
      <c r="AH5856" t="e">
        <f>NA()</f>
        <v>#N/A</v>
      </c>
      <c r="AI5856" t="e">
        <f>NA()</f>
        <v>#N/A</v>
      </c>
      <c r="AJ5856" t="e">
        <f>NA()</f>
        <v>#N/A</v>
      </c>
      <c r="AK5856" t="e">
        <f>NA()</f>
        <v>#N/A</v>
      </c>
      <c r="AL5856" t="e">
        <f>NA()</f>
        <v>#N/A</v>
      </c>
      <c r="AM5856" t="e">
        <f>NA()</f>
        <v>#N/A</v>
      </c>
      <c r="AN5856" t="e">
        <f>NA()</f>
        <v>#N/A</v>
      </c>
      <c r="AO5856" t="e">
        <f>NA()</f>
        <v>#N/A</v>
      </c>
      <c r="AP5856" t="e">
        <f>NA()</f>
        <v>#N/A</v>
      </c>
    </row>
    <row r="5857" spans="31:42" x14ac:dyDescent="0.35">
      <c r="AE5857" s="25">
        <v>44171</v>
      </c>
      <c r="AF5857" t="e">
        <f>NA()</f>
        <v>#N/A</v>
      </c>
      <c r="AG5857" t="e">
        <f>NA()</f>
        <v>#N/A</v>
      </c>
      <c r="AH5857" t="e">
        <f>NA()</f>
        <v>#N/A</v>
      </c>
      <c r="AI5857" t="e">
        <f>NA()</f>
        <v>#N/A</v>
      </c>
      <c r="AJ5857" t="e">
        <f>NA()</f>
        <v>#N/A</v>
      </c>
      <c r="AK5857" t="e">
        <f>NA()</f>
        <v>#N/A</v>
      </c>
      <c r="AL5857" t="e">
        <f>NA()</f>
        <v>#N/A</v>
      </c>
      <c r="AM5857" t="e">
        <f>NA()</f>
        <v>#N/A</v>
      </c>
      <c r="AN5857" t="e">
        <f>NA()</f>
        <v>#N/A</v>
      </c>
      <c r="AO5857" t="e">
        <f>NA()</f>
        <v>#N/A</v>
      </c>
      <c r="AP5857" t="e">
        <f>NA()</f>
        <v>#N/A</v>
      </c>
    </row>
    <row r="5858" spans="31:42" x14ac:dyDescent="0.35">
      <c r="AE5858" s="25">
        <v>44172</v>
      </c>
      <c r="AF5858" t="e">
        <f>NA()</f>
        <v>#N/A</v>
      </c>
      <c r="AG5858" t="e">
        <f>NA()</f>
        <v>#N/A</v>
      </c>
      <c r="AH5858" t="e">
        <f>NA()</f>
        <v>#N/A</v>
      </c>
      <c r="AI5858" t="e">
        <f>NA()</f>
        <v>#N/A</v>
      </c>
      <c r="AJ5858" t="e">
        <f>NA()</f>
        <v>#N/A</v>
      </c>
      <c r="AK5858" t="e">
        <f>NA()</f>
        <v>#N/A</v>
      </c>
      <c r="AL5858" t="e">
        <f>NA()</f>
        <v>#N/A</v>
      </c>
      <c r="AM5858" t="e">
        <f>NA()</f>
        <v>#N/A</v>
      </c>
      <c r="AN5858" s="13">
        <v>0.1187</v>
      </c>
      <c r="AO5858" t="e">
        <f>NA()</f>
        <v>#N/A</v>
      </c>
      <c r="AP5858" t="e">
        <f>NA()</f>
        <v>#N/A</v>
      </c>
    </row>
    <row r="5859" spans="31:42" x14ac:dyDescent="0.35">
      <c r="AE5859" s="25">
        <v>44173</v>
      </c>
      <c r="AF5859" t="e">
        <f>NA()</f>
        <v>#N/A</v>
      </c>
      <c r="AG5859" t="e">
        <f>NA()</f>
        <v>#N/A</v>
      </c>
      <c r="AH5859" t="e">
        <f>NA()</f>
        <v>#N/A</v>
      </c>
      <c r="AI5859" t="e">
        <f>NA()</f>
        <v>#N/A</v>
      </c>
      <c r="AJ5859" t="e">
        <f>NA()</f>
        <v>#N/A</v>
      </c>
      <c r="AK5859" t="e">
        <f>NA()</f>
        <v>#N/A</v>
      </c>
      <c r="AL5859" t="e">
        <f>NA()</f>
        <v>#N/A</v>
      </c>
      <c r="AM5859" t="e">
        <f>NA()</f>
        <v>#N/A</v>
      </c>
      <c r="AN5859" s="13">
        <v>0.1195</v>
      </c>
      <c r="AO5859" t="e">
        <f>NA()</f>
        <v>#N/A</v>
      </c>
      <c r="AP5859" t="e">
        <f>NA()</f>
        <v>#N/A</v>
      </c>
    </row>
    <row r="5860" spans="31:42" x14ac:dyDescent="0.35">
      <c r="AE5860" s="25">
        <v>44174</v>
      </c>
      <c r="AF5860" t="e">
        <f>NA()</f>
        <v>#N/A</v>
      </c>
      <c r="AG5860" t="e">
        <f>NA()</f>
        <v>#N/A</v>
      </c>
      <c r="AH5860" t="e">
        <f>NA()</f>
        <v>#N/A</v>
      </c>
      <c r="AI5860" t="e">
        <f>NA()</f>
        <v>#N/A</v>
      </c>
      <c r="AJ5860" t="e">
        <f>NA()</f>
        <v>#N/A</v>
      </c>
      <c r="AK5860" t="e">
        <f>NA()</f>
        <v>#N/A</v>
      </c>
      <c r="AL5860" t="e">
        <f>NA()</f>
        <v>#N/A</v>
      </c>
      <c r="AM5860" t="e">
        <f>NA()</f>
        <v>#N/A</v>
      </c>
      <c r="AN5860" s="13">
        <v>0.1195</v>
      </c>
      <c r="AO5860" t="e">
        <f>NA()</f>
        <v>#N/A</v>
      </c>
      <c r="AP5860" t="e">
        <f>NA()</f>
        <v>#N/A</v>
      </c>
    </row>
    <row r="5861" spans="31:42" x14ac:dyDescent="0.35">
      <c r="AE5861" s="25">
        <v>44175</v>
      </c>
      <c r="AF5861" t="e">
        <f>NA()</f>
        <v>#N/A</v>
      </c>
      <c r="AG5861" t="e">
        <f>NA()</f>
        <v>#N/A</v>
      </c>
      <c r="AH5861" t="e">
        <f>NA()</f>
        <v>#N/A</v>
      </c>
      <c r="AI5861" t="e">
        <f>NA()</f>
        <v>#N/A</v>
      </c>
      <c r="AJ5861" t="e">
        <f>NA()</f>
        <v>#N/A</v>
      </c>
      <c r="AK5861" t="e">
        <f>NA()</f>
        <v>#N/A</v>
      </c>
      <c r="AL5861" t="e">
        <f>NA()</f>
        <v>#N/A</v>
      </c>
      <c r="AM5861" t="e">
        <f>NA()</f>
        <v>#N/A</v>
      </c>
      <c r="AN5861" s="13">
        <v>0.1197</v>
      </c>
      <c r="AO5861" t="e">
        <f>NA()</f>
        <v>#N/A</v>
      </c>
      <c r="AP5861" t="e">
        <f>NA()</f>
        <v>#N/A</v>
      </c>
    </row>
    <row r="5862" spans="31:42" x14ac:dyDescent="0.35">
      <c r="AE5862" s="25">
        <v>44176</v>
      </c>
      <c r="AF5862" t="e">
        <f>NA()</f>
        <v>#N/A</v>
      </c>
      <c r="AG5862" t="e">
        <f>NA()</f>
        <v>#N/A</v>
      </c>
      <c r="AH5862" t="e">
        <f>NA()</f>
        <v>#N/A</v>
      </c>
      <c r="AI5862" t="e">
        <f>NA()</f>
        <v>#N/A</v>
      </c>
      <c r="AJ5862" t="e">
        <f>NA()</f>
        <v>#N/A</v>
      </c>
      <c r="AK5862" t="e">
        <f>NA()</f>
        <v>#N/A</v>
      </c>
      <c r="AL5862" t="e">
        <f>NA()</f>
        <v>#N/A</v>
      </c>
      <c r="AM5862" t="e">
        <f>NA()</f>
        <v>#N/A</v>
      </c>
      <c r="AN5862" s="13">
        <v>0.1171</v>
      </c>
      <c r="AO5862" t="e">
        <f>NA()</f>
        <v>#N/A</v>
      </c>
      <c r="AP5862" t="e">
        <f>NA()</f>
        <v>#N/A</v>
      </c>
    </row>
    <row r="5863" spans="31:42" x14ac:dyDescent="0.35">
      <c r="AE5863" s="25">
        <v>44177</v>
      </c>
      <c r="AF5863" t="e">
        <f>NA()</f>
        <v>#N/A</v>
      </c>
      <c r="AG5863" t="e">
        <f>NA()</f>
        <v>#N/A</v>
      </c>
      <c r="AH5863" t="e">
        <f>NA()</f>
        <v>#N/A</v>
      </c>
      <c r="AI5863" t="e">
        <f>NA()</f>
        <v>#N/A</v>
      </c>
      <c r="AJ5863" t="e">
        <f>NA()</f>
        <v>#N/A</v>
      </c>
      <c r="AK5863" t="e">
        <f>NA()</f>
        <v>#N/A</v>
      </c>
      <c r="AL5863" t="e">
        <f>NA()</f>
        <v>#N/A</v>
      </c>
      <c r="AM5863" t="e">
        <f>NA()</f>
        <v>#N/A</v>
      </c>
      <c r="AN5863" t="e">
        <f>NA()</f>
        <v>#N/A</v>
      </c>
      <c r="AO5863" t="e">
        <f>NA()</f>
        <v>#N/A</v>
      </c>
      <c r="AP5863" t="e">
        <f>NA()</f>
        <v>#N/A</v>
      </c>
    </row>
    <row r="5864" spans="31:42" x14ac:dyDescent="0.35">
      <c r="AE5864" s="25">
        <v>44178</v>
      </c>
      <c r="AF5864" t="e">
        <f>NA()</f>
        <v>#N/A</v>
      </c>
      <c r="AG5864" t="e">
        <f>NA()</f>
        <v>#N/A</v>
      </c>
      <c r="AH5864" t="e">
        <f>NA()</f>
        <v>#N/A</v>
      </c>
      <c r="AI5864" t="e">
        <f>NA()</f>
        <v>#N/A</v>
      </c>
      <c r="AJ5864" t="e">
        <f>NA()</f>
        <v>#N/A</v>
      </c>
      <c r="AK5864" t="e">
        <f>NA()</f>
        <v>#N/A</v>
      </c>
      <c r="AL5864" t="e">
        <f>NA()</f>
        <v>#N/A</v>
      </c>
      <c r="AM5864" t="e">
        <f>NA()</f>
        <v>#N/A</v>
      </c>
      <c r="AN5864" t="e">
        <f>NA()</f>
        <v>#N/A</v>
      </c>
      <c r="AO5864" t="e">
        <f>NA()</f>
        <v>#N/A</v>
      </c>
      <c r="AP5864" t="e">
        <f>NA()</f>
        <v>#N/A</v>
      </c>
    </row>
    <row r="5865" spans="31:42" x14ac:dyDescent="0.35">
      <c r="AE5865" s="25">
        <v>44179</v>
      </c>
      <c r="AF5865" t="e">
        <f>NA()</f>
        <v>#N/A</v>
      </c>
      <c r="AG5865" t="e">
        <f>NA()</f>
        <v>#N/A</v>
      </c>
      <c r="AH5865" t="e">
        <f>NA()</f>
        <v>#N/A</v>
      </c>
      <c r="AI5865" t="e">
        <f>NA()</f>
        <v>#N/A</v>
      </c>
      <c r="AJ5865" t="e">
        <f>NA()</f>
        <v>#N/A</v>
      </c>
      <c r="AK5865" t="e">
        <f>NA()</f>
        <v>#N/A</v>
      </c>
      <c r="AL5865" t="e">
        <f>NA()</f>
        <v>#N/A</v>
      </c>
      <c r="AM5865" t="e">
        <f>NA()</f>
        <v>#N/A</v>
      </c>
      <c r="AN5865" s="13">
        <v>0.1173</v>
      </c>
      <c r="AO5865" t="e">
        <f>NA()</f>
        <v>#N/A</v>
      </c>
      <c r="AP5865" t="e">
        <f>NA()</f>
        <v>#N/A</v>
      </c>
    </row>
    <row r="5866" spans="31:42" x14ac:dyDescent="0.35">
      <c r="AE5866" s="25">
        <v>44180</v>
      </c>
      <c r="AF5866" t="e">
        <f>NA()</f>
        <v>#N/A</v>
      </c>
      <c r="AG5866" t="e">
        <f>NA()</f>
        <v>#N/A</v>
      </c>
      <c r="AH5866" t="e">
        <f>NA()</f>
        <v>#N/A</v>
      </c>
      <c r="AI5866" t="e">
        <f>NA()</f>
        <v>#N/A</v>
      </c>
      <c r="AJ5866" t="e">
        <f>NA()</f>
        <v>#N/A</v>
      </c>
      <c r="AK5866" t="e">
        <f>NA()</f>
        <v>#N/A</v>
      </c>
      <c r="AL5866" t="e">
        <f>NA()</f>
        <v>#N/A</v>
      </c>
      <c r="AM5866" t="e">
        <f>NA()</f>
        <v>#N/A</v>
      </c>
      <c r="AN5866" s="13">
        <v>0.1176</v>
      </c>
      <c r="AO5866" t="e">
        <f>NA()</f>
        <v>#N/A</v>
      </c>
      <c r="AP5866" t="e">
        <f>NA()</f>
        <v>#N/A</v>
      </c>
    </row>
    <row r="5867" spans="31:42" x14ac:dyDescent="0.35">
      <c r="AE5867" s="25">
        <v>44181</v>
      </c>
      <c r="AF5867" t="e">
        <f>NA()</f>
        <v>#N/A</v>
      </c>
      <c r="AG5867" t="e">
        <f>NA()</f>
        <v>#N/A</v>
      </c>
      <c r="AH5867" t="e">
        <f>NA()</f>
        <v>#N/A</v>
      </c>
      <c r="AI5867" t="e">
        <f>NA()</f>
        <v>#N/A</v>
      </c>
      <c r="AJ5867" t="e">
        <f>NA()</f>
        <v>#N/A</v>
      </c>
      <c r="AK5867" t="e">
        <f>NA()</f>
        <v>#N/A</v>
      </c>
      <c r="AL5867" t="e">
        <f>NA()</f>
        <v>#N/A</v>
      </c>
      <c r="AM5867" t="e">
        <f>NA()</f>
        <v>#N/A</v>
      </c>
      <c r="AN5867" s="13">
        <v>0.1183</v>
      </c>
      <c r="AO5867" t="e">
        <f>NA()</f>
        <v>#N/A</v>
      </c>
      <c r="AP5867" t="e">
        <f>NA()</f>
        <v>#N/A</v>
      </c>
    </row>
    <row r="5868" spans="31:42" x14ac:dyDescent="0.35">
      <c r="AE5868" s="25">
        <v>44182</v>
      </c>
      <c r="AF5868" t="e">
        <f>NA()</f>
        <v>#N/A</v>
      </c>
      <c r="AG5868" t="e">
        <f>NA()</f>
        <v>#N/A</v>
      </c>
      <c r="AH5868" t="e">
        <f>NA()</f>
        <v>#N/A</v>
      </c>
      <c r="AI5868" t="e">
        <f>NA()</f>
        <v>#N/A</v>
      </c>
      <c r="AJ5868" t="e">
        <f>NA()</f>
        <v>#N/A</v>
      </c>
      <c r="AK5868" t="e">
        <f>NA()</f>
        <v>#N/A</v>
      </c>
      <c r="AL5868" t="e">
        <f>NA()</f>
        <v>#N/A</v>
      </c>
      <c r="AM5868" t="e">
        <f>NA()</f>
        <v>#N/A</v>
      </c>
      <c r="AN5868" s="13">
        <v>0.11940000000000001</v>
      </c>
      <c r="AO5868" t="e">
        <f>NA()</f>
        <v>#N/A</v>
      </c>
      <c r="AP5868" t="e">
        <f>NA()</f>
        <v>#N/A</v>
      </c>
    </row>
    <row r="5869" spans="31:42" x14ac:dyDescent="0.35">
      <c r="AE5869" s="25">
        <v>44183</v>
      </c>
      <c r="AF5869" t="e">
        <f>NA()</f>
        <v>#N/A</v>
      </c>
      <c r="AG5869" t="e">
        <f>NA()</f>
        <v>#N/A</v>
      </c>
      <c r="AH5869" t="e">
        <f>NA()</f>
        <v>#N/A</v>
      </c>
      <c r="AI5869" t="e">
        <f>NA()</f>
        <v>#N/A</v>
      </c>
      <c r="AJ5869" t="e">
        <f>NA()</f>
        <v>#N/A</v>
      </c>
      <c r="AK5869" t="e">
        <f>NA()</f>
        <v>#N/A</v>
      </c>
      <c r="AL5869" t="e">
        <f>NA()</f>
        <v>#N/A</v>
      </c>
      <c r="AM5869" t="e">
        <f>NA()</f>
        <v>#N/A</v>
      </c>
      <c r="AN5869" s="13">
        <v>0.1193</v>
      </c>
      <c r="AO5869" t="e">
        <f>NA()</f>
        <v>#N/A</v>
      </c>
      <c r="AP5869" t="e">
        <f>NA()</f>
        <v>#N/A</v>
      </c>
    </row>
    <row r="5870" spans="31:42" x14ac:dyDescent="0.35">
      <c r="AE5870" s="25">
        <v>44184</v>
      </c>
      <c r="AF5870" t="e">
        <f>NA()</f>
        <v>#N/A</v>
      </c>
      <c r="AG5870" t="e">
        <f>NA()</f>
        <v>#N/A</v>
      </c>
      <c r="AH5870" t="e">
        <f>NA()</f>
        <v>#N/A</v>
      </c>
      <c r="AI5870" t="e">
        <f>NA()</f>
        <v>#N/A</v>
      </c>
      <c r="AJ5870" t="e">
        <f>NA()</f>
        <v>#N/A</v>
      </c>
      <c r="AK5870" t="e">
        <f>NA()</f>
        <v>#N/A</v>
      </c>
      <c r="AL5870" t="e">
        <f>NA()</f>
        <v>#N/A</v>
      </c>
      <c r="AM5870" t="e">
        <f>NA()</f>
        <v>#N/A</v>
      </c>
      <c r="AN5870" t="e">
        <f>NA()</f>
        <v>#N/A</v>
      </c>
      <c r="AO5870" t="e">
        <f>NA()</f>
        <v>#N/A</v>
      </c>
      <c r="AP5870" t="e">
        <f>NA()</f>
        <v>#N/A</v>
      </c>
    </row>
    <row r="5871" spans="31:42" x14ac:dyDescent="0.35">
      <c r="AE5871" s="25">
        <v>44185</v>
      </c>
      <c r="AF5871" t="e">
        <f>NA()</f>
        <v>#N/A</v>
      </c>
      <c r="AG5871" t="e">
        <f>NA()</f>
        <v>#N/A</v>
      </c>
      <c r="AH5871" t="e">
        <f>NA()</f>
        <v>#N/A</v>
      </c>
      <c r="AI5871" t="e">
        <f>NA()</f>
        <v>#N/A</v>
      </c>
      <c r="AJ5871" t="e">
        <f>NA()</f>
        <v>#N/A</v>
      </c>
      <c r="AK5871" t="e">
        <f>NA()</f>
        <v>#N/A</v>
      </c>
      <c r="AL5871" t="e">
        <f>NA()</f>
        <v>#N/A</v>
      </c>
      <c r="AM5871" t="e">
        <f>NA()</f>
        <v>#N/A</v>
      </c>
      <c r="AN5871" t="e">
        <f>NA()</f>
        <v>#N/A</v>
      </c>
      <c r="AO5871" t="e">
        <f>NA()</f>
        <v>#N/A</v>
      </c>
      <c r="AP5871" t="e">
        <f>NA()</f>
        <v>#N/A</v>
      </c>
    </row>
    <row r="5872" spans="31:42" x14ac:dyDescent="0.35">
      <c r="AE5872" s="25">
        <v>44186</v>
      </c>
      <c r="AF5872" t="e">
        <f>NA()</f>
        <v>#N/A</v>
      </c>
      <c r="AG5872" t="e">
        <f>NA()</f>
        <v>#N/A</v>
      </c>
      <c r="AH5872" t="e">
        <f>NA()</f>
        <v>#N/A</v>
      </c>
      <c r="AI5872" t="e">
        <f>NA()</f>
        <v>#N/A</v>
      </c>
      <c r="AJ5872" t="e">
        <f>NA()</f>
        <v>#N/A</v>
      </c>
      <c r="AK5872" t="e">
        <f>NA()</f>
        <v>#N/A</v>
      </c>
      <c r="AL5872" t="e">
        <f>NA()</f>
        <v>#N/A</v>
      </c>
      <c r="AM5872" t="e">
        <f>NA()</f>
        <v>#N/A</v>
      </c>
      <c r="AN5872" s="13">
        <v>0.11899999999999999</v>
      </c>
      <c r="AO5872" t="e">
        <f>NA()</f>
        <v>#N/A</v>
      </c>
      <c r="AP5872" t="e">
        <f>NA()</f>
        <v>#N/A</v>
      </c>
    </row>
    <row r="5873" spans="31:42" x14ac:dyDescent="0.35">
      <c r="AE5873" s="25">
        <v>44187</v>
      </c>
      <c r="AF5873" t="e">
        <f>NA()</f>
        <v>#N/A</v>
      </c>
      <c r="AG5873" t="e">
        <f>NA()</f>
        <v>#N/A</v>
      </c>
      <c r="AH5873" t="e">
        <f>NA()</f>
        <v>#N/A</v>
      </c>
      <c r="AI5873" t="e">
        <f>NA()</f>
        <v>#N/A</v>
      </c>
      <c r="AJ5873" t="e">
        <f>NA()</f>
        <v>#N/A</v>
      </c>
      <c r="AK5873" t="e">
        <f>NA()</f>
        <v>#N/A</v>
      </c>
      <c r="AL5873" t="e">
        <f>NA()</f>
        <v>#N/A</v>
      </c>
      <c r="AM5873" t="e">
        <f>NA()</f>
        <v>#N/A</v>
      </c>
      <c r="AN5873" s="13">
        <v>0.1201</v>
      </c>
      <c r="AO5873" t="e">
        <f>NA()</f>
        <v>#N/A</v>
      </c>
      <c r="AP5873" t="e">
        <f>NA()</f>
        <v>#N/A</v>
      </c>
    </row>
    <row r="5874" spans="31:42" x14ac:dyDescent="0.35">
      <c r="AE5874" s="25">
        <v>44188</v>
      </c>
      <c r="AF5874" t="e">
        <f>NA()</f>
        <v>#N/A</v>
      </c>
      <c r="AG5874" t="e">
        <f>NA()</f>
        <v>#N/A</v>
      </c>
      <c r="AH5874" t="e">
        <f>NA()</f>
        <v>#N/A</v>
      </c>
      <c r="AI5874" t="e">
        <f>NA()</f>
        <v>#N/A</v>
      </c>
      <c r="AJ5874" t="e">
        <f>NA()</f>
        <v>#N/A</v>
      </c>
      <c r="AK5874" t="e">
        <f>NA()</f>
        <v>#N/A</v>
      </c>
      <c r="AL5874" t="e">
        <f>NA()</f>
        <v>#N/A</v>
      </c>
      <c r="AM5874" t="e">
        <f>NA()</f>
        <v>#N/A</v>
      </c>
      <c r="AN5874" s="13">
        <v>0.1203</v>
      </c>
      <c r="AO5874" t="e">
        <f>NA()</f>
        <v>#N/A</v>
      </c>
      <c r="AP5874" t="e">
        <f>NA()</f>
        <v>#N/A</v>
      </c>
    </row>
    <row r="5875" spans="31:42" x14ac:dyDescent="0.35">
      <c r="AE5875" s="25">
        <v>44189</v>
      </c>
      <c r="AF5875" t="e">
        <f>NA()</f>
        <v>#N/A</v>
      </c>
      <c r="AG5875" t="e">
        <f>NA()</f>
        <v>#N/A</v>
      </c>
      <c r="AH5875" t="e">
        <f>NA()</f>
        <v>#N/A</v>
      </c>
      <c r="AI5875" t="e">
        <f>NA()</f>
        <v>#N/A</v>
      </c>
      <c r="AJ5875" t="e">
        <f>NA()</f>
        <v>#N/A</v>
      </c>
      <c r="AK5875" t="e">
        <f>NA()</f>
        <v>#N/A</v>
      </c>
      <c r="AL5875" t="e">
        <f>NA()</f>
        <v>#N/A</v>
      </c>
      <c r="AM5875" t="e">
        <f>NA()</f>
        <v>#N/A</v>
      </c>
      <c r="AN5875" s="13">
        <v>0.12520000000000001</v>
      </c>
      <c r="AO5875" t="e">
        <f>NA()</f>
        <v>#N/A</v>
      </c>
      <c r="AP5875" t="e">
        <f>NA()</f>
        <v>#N/A</v>
      </c>
    </row>
    <row r="5876" spans="31:42" x14ac:dyDescent="0.35">
      <c r="AE5876" s="25">
        <v>44190</v>
      </c>
      <c r="AF5876" t="e">
        <f>NA()</f>
        <v>#N/A</v>
      </c>
      <c r="AG5876" t="e">
        <f>NA()</f>
        <v>#N/A</v>
      </c>
      <c r="AH5876" t="e">
        <f>NA()</f>
        <v>#N/A</v>
      </c>
      <c r="AI5876" t="e">
        <f>NA()</f>
        <v>#N/A</v>
      </c>
      <c r="AJ5876" t="e">
        <f>NA()</f>
        <v>#N/A</v>
      </c>
      <c r="AK5876" t="e">
        <f>NA()</f>
        <v>#N/A</v>
      </c>
      <c r="AL5876" t="e">
        <f>NA()</f>
        <v>#N/A</v>
      </c>
      <c r="AM5876" t="e">
        <f>NA()</f>
        <v>#N/A</v>
      </c>
      <c r="AN5876" t="e">
        <f>NA()</f>
        <v>#N/A</v>
      </c>
      <c r="AO5876" t="e">
        <f>NA()</f>
        <v>#N/A</v>
      </c>
      <c r="AP5876" t="e">
        <f>NA()</f>
        <v>#N/A</v>
      </c>
    </row>
    <row r="5877" spans="31:42" x14ac:dyDescent="0.35">
      <c r="AE5877" s="25">
        <v>44191</v>
      </c>
      <c r="AF5877" t="e">
        <f>NA()</f>
        <v>#N/A</v>
      </c>
      <c r="AG5877" t="e">
        <f>NA()</f>
        <v>#N/A</v>
      </c>
      <c r="AH5877" t="e">
        <f>NA()</f>
        <v>#N/A</v>
      </c>
      <c r="AI5877" t="e">
        <f>NA()</f>
        <v>#N/A</v>
      </c>
      <c r="AJ5877" t="e">
        <f>NA()</f>
        <v>#N/A</v>
      </c>
      <c r="AK5877" t="e">
        <f>NA()</f>
        <v>#N/A</v>
      </c>
      <c r="AL5877" t="e">
        <f>NA()</f>
        <v>#N/A</v>
      </c>
      <c r="AM5877" t="e">
        <f>NA()</f>
        <v>#N/A</v>
      </c>
      <c r="AN5877" t="e">
        <f>NA()</f>
        <v>#N/A</v>
      </c>
      <c r="AO5877" t="e">
        <f>NA()</f>
        <v>#N/A</v>
      </c>
      <c r="AP5877" t="e">
        <f>NA()</f>
        <v>#N/A</v>
      </c>
    </row>
    <row r="5878" spans="31:42" x14ac:dyDescent="0.35">
      <c r="AE5878" s="25">
        <v>44192</v>
      </c>
      <c r="AF5878" t="e">
        <f>NA()</f>
        <v>#N/A</v>
      </c>
      <c r="AG5878" t="e">
        <f>NA()</f>
        <v>#N/A</v>
      </c>
      <c r="AH5878" t="e">
        <f>NA()</f>
        <v>#N/A</v>
      </c>
      <c r="AI5878" t="e">
        <f>NA()</f>
        <v>#N/A</v>
      </c>
      <c r="AJ5878" t="e">
        <f>NA()</f>
        <v>#N/A</v>
      </c>
      <c r="AK5878" t="e">
        <f>NA()</f>
        <v>#N/A</v>
      </c>
      <c r="AL5878" t="e">
        <f>NA()</f>
        <v>#N/A</v>
      </c>
      <c r="AM5878" t="e">
        <f>NA()</f>
        <v>#N/A</v>
      </c>
      <c r="AN5878" t="e">
        <f>NA()</f>
        <v>#N/A</v>
      </c>
      <c r="AO5878" t="e">
        <f>NA()</f>
        <v>#N/A</v>
      </c>
      <c r="AP5878" t="e">
        <f>NA()</f>
        <v>#N/A</v>
      </c>
    </row>
    <row r="5879" spans="31:42" x14ac:dyDescent="0.35">
      <c r="AE5879" s="25">
        <v>44193</v>
      </c>
      <c r="AF5879" t="e">
        <f>NA()</f>
        <v>#N/A</v>
      </c>
      <c r="AG5879" t="e">
        <f>NA()</f>
        <v>#N/A</v>
      </c>
      <c r="AH5879" t="e">
        <f>NA()</f>
        <v>#N/A</v>
      </c>
      <c r="AI5879" t="e">
        <f>NA()</f>
        <v>#N/A</v>
      </c>
      <c r="AJ5879" t="e">
        <f>NA()</f>
        <v>#N/A</v>
      </c>
      <c r="AK5879" t="e">
        <f>NA()</f>
        <v>#N/A</v>
      </c>
      <c r="AL5879" t="e">
        <f>NA()</f>
        <v>#N/A</v>
      </c>
      <c r="AM5879" t="e">
        <f>NA()</f>
        <v>#N/A</v>
      </c>
      <c r="AN5879" s="13">
        <v>0.12479999999999999</v>
      </c>
      <c r="AO5879" t="e">
        <f>NA()</f>
        <v>#N/A</v>
      </c>
      <c r="AP5879" t="e">
        <f>NA()</f>
        <v>#N/A</v>
      </c>
    </row>
    <row r="5880" spans="31:42" x14ac:dyDescent="0.35">
      <c r="AE5880" s="25">
        <v>44194</v>
      </c>
      <c r="AF5880" t="e">
        <f>NA()</f>
        <v>#N/A</v>
      </c>
      <c r="AG5880" t="e">
        <f>NA()</f>
        <v>#N/A</v>
      </c>
      <c r="AH5880" t="e">
        <f>NA()</f>
        <v>#N/A</v>
      </c>
      <c r="AI5880" t="e">
        <f>NA()</f>
        <v>#N/A</v>
      </c>
      <c r="AJ5880" t="e">
        <f>NA()</f>
        <v>#N/A</v>
      </c>
      <c r="AK5880" t="e">
        <f>NA()</f>
        <v>#N/A</v>
      </c>
      <c r="AL5880" t="e">
        <f>NA()</f>
        <v>#N/A</v>
      </c>
      <c r="AM5880" t="e">
        <f>NA()</f>
        <v>#N/A</v>
      </c>
      <c r="AN5880" s="13">
        <v>0.1263</v>
      </c>
      <c r="AO5880" t="e">
        <f>NA()</f>
        <v>#N/A</v>
      </c>
      <c r="AP5880" t="e">
        <f>NA()</f>
        <v>#N/A</v>
      </c>
    </row>
    <row r="5881" spans="31:42" x14ac:dyDescent="0.35">
      <c r="AE5881" s="25">
        <v>44195</v>
      </c>
      <c r="AF5881" t="e">
        <f>NA()</f>
        <v>#N/A</v>
      </c>
      <c r="AG5881" t="e">
        <f>NA()</f>
        <v>#N/A</v>
      </c>
      <c r="AH5881" t="e">
        <f>NA()</f>
        <v>#N/A</v>
      </c>
      <c r="AI5881" t="e">
        <f>NA()</f>
        <v>#N/A</v>
      </c>
      <c r="AJ5881" t="e">
        <f>NA()</f>
        <v>#N/A</v>
      </c>
      <c r="AK5881" t="e">
        <f>NA()</f>
        <v>#N/A</v>
      </c>
      <c r="AL5881" t="e">
        <f>NA()</f>
        <v>#N/A</v>
      </c>
      <c r="AM5881" t="e">
        <f>NA()</f>
        <v>#N/A</v>
      </c>
      <c r="AN5881" s="13">
        <v>0.1283</v>
      </c>
      <c r="AO5881" t="e">
        <f>NA()</f>
        <v>#N/A</v>
      </c>
      <c r="AP5881" t="e">
        <f>NA()</f>
        <v>#N/A</v>
      </c>
    </row>
    <row r="5882" spans="31:42" x14ac:dyDescent="0.35">
      <c r="AE5882" s="25">
        <v>44196</v>
      </c>
      <c r="AF5882" t="e">
        <f>NA()</f>
        <v>#N/A</v>
      </c>
      <c r="AG5882" t="e">
        <f>NA()</f>
        <v>#N/A</v>
      </c>
      <c r="AH5882" t="e">
        <f>NA()</f>
        <v>#N/A</v>
      </c>
      <c r="AI5882" t="e">
        <f>NA()</f>
        <v>#N/A</v>
      </c>
      <c r="AJ5882" t="e">
        <f>NA()</f>
        <v>#N/A</v>
      </c>
      <c r="AK5882" t="e">
        <f>NA()</f>
        <v>#N/A</v>
      </c>
      <c r="AL5882" t="e">
        <f>NA()</f>
        <v>#N/A</v>
      </c>
      <c r="AM5882" t="e">
        <f>NA()</f>
        <v>#N/A</v>
      </c>
      <c r="AN5882" s="13">
        <v>0.1661</v>
      </c>
      <c r="AO5882" t="e">
        <f>NA()</f>
        <v>#N/A</v>
      </c>
      <c r="AP5882" t="e">
        <f>NA()</f>
        <v>#N/A</v>
      </c>
    </row>
    <row r="5883" spans="31:42" x14ac:dyDescent="0.35">
      <c r="AE5883" s="25">
        <v>44197</v>
      </c>
      <c r="AF5883" t="e">
        <f>NA()</f>
        <v>#N/A</v>
      </c>
      <c r="AG5883" t="e">
        <f>NA()</f>
        <v>#N/A</v>
      </c>
      <c r="AH5883" t="e">
        <f>NA()</f>
        <v>#N/A</v>
      </c>
      <c r="AI5883" t="e">
        <f>NA()</f>
        <v>#N/A</v>
      </c>
      <c r="AJ5883" t="e">
        <f>NA()</f>
        <v>#N/A</v>
      </c>
      <c r="AK5883" t="e">
        <f>NA()</f>
        <v>#N/A</v>
      </c>
      <c r="AL5883" t="e">
        <f>NA()</f>
        <v>#N/A</v>
      </c>
      <c r="AM5883" t="e">
        <f>NA()</f>
        <v>#N/A</v>
      </c>
      <c r="AN5883" t="e">
        <f>NA()</f>
        <v>#N/A</v>
      </c>
      <c r="AO5883" s="13">
        <v>0.81709677000000003</v>
      </c>
      <c r="AP5883" t="e">
        <f>NA()</f>
        <v>#N/A</v>
      </c>
    </row>
    <row r="5884" spans="31:42" x14ac:dyDescent="0.35">
      <c r="AE5884" s="25">
        <v>44198</v>
      </c>
      <c r="AF5884" t="e">
        <f>NA()</f>
        <v>#N/A</v>
      </c>
      <c r="AG5884" t="e">
        <f>NA()</f>
        <v>#N/A</v>
      </c>
      <c r="AH5884" t="e">
        <f>NA()</f>
        <v>#N/A</v>
      </c>
      <c r="AI5884" t="e">
        <f>NA()</f>
        <v>#N/A</v>
      </c>
      <c r="AJ5884" t="e">
        <f>NA()</f>
        <v>#N/A</v>
      </c>
      <c r="AK5884" t="e">
        <f>NA()</f>
        <v>#N/A</v>
      </c>
      <c r="AL5884" t="e">
        <f>NA()</f>
        <v>#N/A</v>
      </c>
      <c r="AM5884" t="e">
        <f>NA()</f>
        <v>#N/A</v>
      </c>
      <c r="AN5884" t="e">
        <f>NA()</f>
        <v>#N/A</v>
      </c>
      <c r="AO5884" t="e">
        <f>NA()</f>
        <v>#N/A</v>
      </c>
      <c r="AP5884" t="e">
        <f>NA()</f>
        <v>#N/A</v>
      </c>
    </row>
    <row r="5885" spans="31:42" x14ac:dyDescent="0.35">
      <c r="AE5885" s="25">
        <v>44199</v>
      </c>
      <c r="AF5885" t="e">
        <f>NA()</f>
        <v>#N/A</v>
      </c>
      <c r="AG5885" t="e">
        <f>NA()</f>
        <v>#N/A</v>
      </c>
      <c r="AH5885" t="e">
        <f>NA()</f>
        <v>#N/A</v>
      </c>
      <c r="AI5885" t="e">
        <f>NA()</f>
        <v>#N/A</v>
      </c>
      <c r="AJ5885" t="e">
        <f>NA()</f>
        <v>#N/A</v>
      </c>
      <c r="AK5885" t="e">
        <f>NA()</f>
        <v>#N/A</v>
      </c>
      <c r="AL5885" t="e">
        <f>NA()</f>
        <v>#N/A</v>
      </c>
      <c r="AM5885" t="e">
        <f>NA()</f>
        <v>#N/A</v>
      </c>
      <c r="AN5885" t="e">
        <f>NA()</f>
        <v>#N/A</v>
      </c>
      <c r="AO5885" t="e">
        <f>NA()</f>
        <v>#N/A</v>
      </c>
      <c r="AP5885" t="e">
        <f>NA()</f>
        <v>#N/A</v>
      </c>
    </row>
    <row r="5886" spans="31:42" x14ac:dyDescent="0.35">
      <c r="AE5886" s="25">
        <v>44200</v>
      </c>
      <c r="AF5886" t="e">
        <f>NA()</f>
        <v>#N/A</v>
      </c>
      <c r="AG5886" t="e">
        <f>NA()</f>
        <v>#N/A</v>
      </c>
      <c r="AH5886" t="e">
        <f>NA()</f>
        <v>#N/A</v>
      </c>
      <c r="AI5886" t="e">
        <f>NA()</f>
        <v>#N/A</v>
      </c>
      <c r="AJ5886" t="e">
        <f>NA()</f>
        <v>#N/A</v>
      </c>
      <c r="AK5886" t="e">
        <f>NA()</f>
        <v>#N/A</v>
      </c>
      <c r="AL5886" t="e">
        <f>NA()</f>
        <v>#N/A</v>
      </c>
      <c r="AM5886" t="e">
        <f>NA()</f>
        <v>#N/A</v>
      </c>
      <c r="AN5886" s="13">
        <v>0.16619999999999999</v>
      </c>
      <c r="AO5886" t="e">
        <f>NA()</f>
        <v>#N/A</v>
      </c>
      <c r="AP5886" t="e">
        <f>NA()</f>
        <v>#N/A</v>
      </c>
    </row>
    <row r="5887" spans="31:42" x14ac:dyDescent="0.35">
      <c r="AE5887" s="25">
        <v>44201</v>
      </c>
      <c r="AF5887" t="e">
        <f>NA()</f>
        <v>#N/A</v>
      </c>
      <c r="AG5887" t="e">
        <f>NA()</f>
        <v>#N/A</v>
      </c>
      <c r="AH5887" t="e">
        <f>NA()</f>
        <v>#N/A</v>
      </c>
      <c r="AI5887" t="e">
        <f>NA()</f>
        <v>#N/A</v>
      </c>
      <c r="AJ5887" t="e">
        <f>NA()</f>
        <v>#N/A</v>
      </c>
      <c r="AK5887" t="e">
        <f>NA()</f>
        <v>#N/A</v>
      </c>
      <c r="AL5887" t="e">
        <f>NA()</f>
        <v>#N/A</v>
      </c>
      <c r="AM5887" t="e">
        <f>NA()</f>
        <v>#N/A</v>
      </c>
      <c r="AN5887" s="13">
        <v>0.16589999999999999</v>
      </c>
      <c r="AO5887" t="e">
        <f>NA()</f>
        <v>#N/A</v>
      </c>
      <c r="AP5887" t="e">
        <f>NA()</f>
        <v>#N/A</v>
      </c>
    </row>
    <row r="5888" spans="31:42" x14ac:dyDescent="0.35">
      <c r="AE5888" s="25">
        <v>44202</v>
      </c>
      <c r="AF5888" t="e">
        <f>NA()</f>
        <v>#N/A</v>
      </c>
      <c r="AG5888" t="e">
        <f>NA()</f>
        <v>#N/A</v>
      </c>
      <c r="AH5888" t="e">
        <f>NA()</f>
        <v>#N/A</v>
      </c>
      <c r="AI5888" t="e">
        <f>NA()</f>
        <v>#N/A</v>
      </c>
      <c r="AJ5888" t="e">
        <f>NA()</f>
        <v>#N/A</v>
      </c>
      <c r="AK5888" t="e">
        <f>NA()</f>
        <v>#N/A</v>
      </c>
      <c r="AL5888" t="e">
        <f>NA()</f>
        <v>#N/A</v>
      </c>
      <c r="AM5888" t="e">
        <f>NA()</f>
        <v>#N/A</v>
      </c>
      <c r="AN5888" s="13">
        <v>0.1656</v>
      </c>
      <c r="AO5888" t="e">
        <f>NA()</f>
        <v>#N/A</v>
      </c>
      <c r="AP5888" t="e">
        <f>NA()</f>
        <v>#N/A</v>
      </c>
    </row>
    <row r="5889" spans="31:42" x14ac:dyDescent="0.35">
      <c r="AE5889" s="25">
        <v>44203</v>
      </c>
      <c r="AF5889" t="e">
        <f>NA()</f>
        <v>#N/A</v>
      </c>
      <c r="AG5889" t="e">
        <f>NA()</f>
        <v>#N/A</v>
      </c>
      <c r="AH5889" t="e">
        <f>NA()</f>
        <v>#N/A</v>
      </c>
      <c r="AI5889" t="e">
        <f>NA()</f>
        <v>#N/A</v>
      </c>
      <c r="AJ5889" t="e">
        <f>NA()</f>
        <v>#N/A</v>
      </c>
      <c r="AK5889" t="e">
        <f>NA()</f>
        <v>#N/A</v>
      </c>
      <c r="AL5889" t="e">
        <f>NA()</f>
        <v>#N/A</v>
      </c>
      <c r="AM5889" t="e">
        <f>NA()</f>
        <v>#N/A</v>
      </c>
      <c r="AN5889" s="13">
        <v>0.1653</v>
      </c>
      <c r="AO5889" t="e">
        <f>NA()</f>
        <v>#N/A</v>
      </c>
      <c r="AP5889" t="e">
        <f>NA()</f>
        <v>#N/A</v>
      </c>
    </row>
    <row r="5890" spans="31:42" x14ac:dyDescent="0.35">
      <c r="AE5890" s="25">
        <v>44204</v>
      </c>
      <c r="AF5890" t="e">
        <f>NA()</f>
        <v>#N/A</v>
      </c>
      <c r="AG5890" t="e">
        <f>NA()</f>
        <v>#N/A</v>
      </c>
      <c r="AH5890" t="e">
        <f>NA()</f>
        <v>#N/A</v>
      </c>
      <c r="AI5890" t="e">
        <f>NA()</f>
        <v>#N/A</v>
      </c>
      <c r="AJ5890" t="e">
        <f>NA()</f>
        <v>#N/A</v>
      </c>
      <c r="AK5890" t="e">
        <f>NA()</f>
        <v>#N/A</v>
      </c>
      <c r="AL5890" t="e">
        <f>NA()</f>
        <v>#N/A</v>
      </c>
      <c r="AM5890" t="e">
        <f>NA()</f>
        <v>#N/A</v>
      </c>
      <c r="AN5890" s="13">
        <v>0.16639999999999999</v>
      </c>
      <c r="AO5890" t="e">
        <f>NA()</f>
        <v>#N/A</v>
      </c>
      <c r="AP5890" t="e">
        <f>NA()</f>
        <v>#N/A</v>
      </c>
    </row>
    <row r="5891" spans="31:42" x14ac:dyDescent="0.35">
      <c r="AE5891" s="25">
        <v>44205</v>
      </c>
      <c r="AF5891" t="e">
        <f>NA()</f>
        <v>#N/A</v>
      </c>
      <c r="AG5891" t="e">
        <f>NA()</f>
        <v>#N/A</v>
      </c>
      <c r="AH5891" t="e">
        <f>NA()</f>
        <v>#N/A</v>
      </c>
      <c r="AI5891" t="e">
        <f>NA()</f>
        <v>#N/A</v>
      </c>
      <c r="AJ5891" t="e">
        <f>NA()</f>
        <v>#N/A</v>
      </c>
      <c r="AK5891" t="e">
        <f>NA()</f>
        <v>#N/A</v>
      </c>
      <c r="AL5891" t="e">
        <f>NA()</f>
        <v>#N/A</v>
      </c>
      <c r="AM5891" t="e">
        <f>NA()</f>
        <v>#N/A</v>
      </c>
      <c r="AN5891" t="e">
        <f>NA()</f>
        <v>#N/A</v>
      </c>
      <c r="AO5891" t="e">
        <f>NA()</f>
        <v>#N/A</v>
      </c>
      <c r="AP5891" t="e">
        <f>NA()</f>
        <v>#N/A</v>
      </c>
    </row>
    <row r="5892" spans="31:42" x14ac:dyDescent="0.35">
      <c r="AE5892" s="25">
        <v>44206</v>
      </c>
      <c r="AF5892" t="e">
        <f>NA()</f>
        <v>#N/A</v>
      </c>
      <c r="AG5892" t="e">
        <f>NA()</f>
        <v>#N/A</v>
      </c>
      <c r="AH5892" t="e">
        <f>NA()</f>
        <v>#N/A</v>
      </c>
      <c r="AI5892" t="e">
        <f>NA()</f>
        <v>#N/A</v>
      </c>
      <c r="AJ5892" t="e">
        <f>NA()</f>
        <v>#N/A</v>
      </c>
      <c r="AK5892" t="e">
        <f>NA()</f>
        <v>#N/A</v>
      </c>
      <c r="AL5892" t="e">
        <f>NA()</f>
        <v>#N/A</v>
      </c>
      <c r="AM5892" t="e">
        <f>NA()</f>
        <v>#N/A</v>
      </c>
      <c r="AN5892" t="e">
        <f>NA()</f>
        <v>#N/A</v>
      </c>
      <c r="AO5892" t="e">
        <f>NA()</f>
        <v>#N/A</v>
      </c>
      <c r="AP5892" t="e">
        <f>NA()</f>
        <v>#N/A</v>
      </c>
    </row>
    <row r="5893" spans="31:42" x14ac:dyDescent="0.35">
      <c r="AE5893" s="25">
        <v>44207</v>
      </c>
      <c r="AF5893" t="e">
        <f>NA()</f>
        <v>#N/A</v>
      </c>
      <c r="AG5893" t="e">
        <f>NA()</f>
        <v>#N/A</v>
      </c>
      <c r="AH5893" t="e">
        <f>NA()</f>
        <v>#N/A</v>
      </c>
      <c r="AI5893" t="e">
        <f>NA()</f>
        <v>#N/A</v>
      </c>
      <c r="AJ5893" t="e">
        <f>NA()</f>
        <v>#N/A</v>
      </c>
      <c r="AK5893" t="e">
        <f>NA()</f>
        <v>#N/A</v>
      </c>
      <c r="AL5893" t="e">
        <f>NA()</f>
        <v>#N/A</v>
      </c>
      <c r="AM5893" t="e">
        <f>NA()</f>
        <v>#N/A</v>
      </c>
      <c r="AN5893" s="13">
        <v>0.16639999999999999</v>
      </c>
      <c r="AO5893" t="e">
        <f>NA()</f>
        <v>#N/A</v>
      </c>
      <c r="AP5893" t="e">
        <f>NA()</f>
        <v>#N/A</v>
      </c>
    </row>
    <row r="5894" spans="31:42" x14ac:dyDescent="0.35">
      <c r="AE5894" s="25">
        <v>44208</v>
      </c>
      <c r="AF5894" t="e">
        <f>NA()</f>
        <v>#N/A</v>
      </c>
      <c r="AG5894" t="e">
        <f>NA()</f>
        <v>#N/A</v>
      </c>
      <c r="AH5894" t="e">
        <f>NA()</f>
        <v>#N/A</v>
      </c>
      <c r="AI5894" t="e">
        <f>NA()</f>
        <v>#N/A</v>
      </c>
      <c r="AJ5894" t="e">
        <f>NA()</f>
        <v>#N/A</v>
      </c>
      <c r="AK5894" t="e">
        <f>NA()</f>
        <v>#N/A</v>
      </c>
      <c r="AL5894" t="e">
        <f>NA()</f>
        <v>#N/A</v>
      </c>
      <c r="AM5894" t="e">
        <f>NA()</f>
        <v>#N/A</v>
      </c>
      <c r="AN5894" s="13">
        <v>0.1663</v>
      </c>
      <c r="AO5894" t="e">
        <f>NA()</f>
        <v>#N/A</v>
      </c>
      <c r="AP5894" t="e">
        <f>NA()</f>
        <v>#N/A</v>
      </c>
    </row>
    <row r="5895" spans="31:42" x14ac:dyDescent="0.35">
      <c r="AE5895" s="25">
        <v>44209</v>
      </c>
      <c r="AF5895" t="e">
        <f>NA()</f>
        <v>#N/A</v>
      </c>
      <c r="AG5895" t="e">
        <f>NA()</f>
        <v>#N/A</v>
      </c>
      <c r="AH5895" t="e">
        <f>NA()</f>
        <v>#N/A</v>
      </c>
      <c r="AI5895" t="e">
        <f>NA()</f>
        <v>#N/A</v>
      </c>
      <c r="AJ5895" t="e">
        <f>NA()</f>
        <v>#N/A</v>
      </c>
      <c r="AK5895" t="e">
        <f>NA()</f>
        <v>#N/A</v>
      </c>
      <c r="AL5895" t="e">
        <f>NA()</f>
        <v>#N/A</v>
      </c>
      <c r="AM5895" t="e">
        <f>NA()</f>
        <v>#N/A</v>
      </c>
      <c r="AN5895" s="13">
        <v>0.16650000000000001</v>
      </c>
      <c r="AO5895" t="e">
        <f>NA()</f>
        <v>#N/A</v>
      </c>
      <c r="AP5895" t="e">
        <f>NA()</f>
        <v>#N/A</v>
      </c>
    </row>
    <row r="5896" spans="31:42" x14ac:dyDescent="0.35">
      <c r="AE5896" s="25">
        <v>44210</v>
      </c>
      <c r="AF5896" t="e">
        <f>NA()</f>
        <v>#N/A</v>
      </c>
      <c r="AG5896" t="e">
        <f>NA()</f>
        <v>#N/A</v>
      </c>
      <c r="AH5896" t="e">
        <f>NA()</f>
        <v>#N/A</v>
      </c>
      <c r="AI5896" t="e">
        <f>NA()</f>
        <v>#N/A</v>
      </c>
      <c r="AJ5896" t="e">
        <f>NA()</f>
        <v>#N/A</v>
      </c>
      <c r="AK5896" t="e">
        <f>NA()</f>
        <v>#N/A</v>
      </c>
      <c r="AL5896" t="e">
        <f>NA()</f>
        <v>#N/A</v>
      </c>
      <c r="AM5896" t="e">
        <f>NA()</f>
        <v>#N/A</v>
      </c>
      <c r="AN5896" s="13">
        <v>0.1663</v>
      </c>
      <c r="AO5896" t="e">
        <f>NA()</f>
        <v>#N/A</v>
      </c>
      <c r="AP5896" t="e">
        <f>NA()</f>
        <v>#N/A</v>
      </c>
    </row>
    <row r="5897" spans="31:42" x14ac:dyDescent="0.35">
      <c r="AE5897" s="25">
        <v>44211</v>
      </c>
      <c r="AF5897" t="e">
        <f>NA()</f>
        <v>#N/A</v>
      </c>
      <c r="AG5897" t="e">
        <f>NA()</f>
        <v>#N/A</v>
      </c>
      <c r="AH5897" t="e">
        <f>NA()</f>
        <v>#N/A</v>
      </c>
      <c r="AI5897" t="e">
        <f>NA()</f>
        <v>#N/A</v>
      </c>
      <c r="AJ5897" t="e">
        <f>NA()</f>
        <v>#N/A</v>
      </c>
      <c r="AK5897" t="e">
        <f>NA()</f>
        <v>#N/A</v>
      </c>
      <c r="AL5897" t="e">
        <f>NA()</f>
        <v>#N/A</v>
      </c>
      <c r="AM5897" t="e">
        <f>NA()</f>
        <v>#N/A</v>
      </c>
      <c r="AN5897" s="13">
        <v>0.1653</v>
      </c>
      <c r="AO5897" t="e">
        <f>NA()</f>
        <v>#N/A</v>
      </c>
      <c r="AP5897" t="e">
        <f>NA()</f>
        <v>#N/A</v>
      </c>
    </row>
    <row r="5898" spans="31:42" x14ac:dyDescent="0.35">
      <c r="AE5898" s="25">
        <v>44212</v>
      </c>
      <c r="AF5898" t="e">
        <f>NA()</f>
        <v>#N/A</v>
      </c>
      <c r="AG5898" t="e">
        <f>NA()</f>
        <v>#N/A</v>
      </c>
      <c r="AH5898" t="e">
        <f>NA()</f>
        <v>#N/A</v>
      </c>
      <c r="AI5898" t="e">
        <f>NA()</f>
        <v>#N/A</v>
      </c>
      <c r="AJ5898" t="e">
        <f>NA()</f>
        <v>#N/A</v>
      </c>
      <c r="AK5898" t="e">
        <f>NA()</f>
        <v>#N/A</v>
      </c>
      <c r="AL5898" t="e">
        <f>NA()</f>
        <v>#N/A</v>
      </c>
      <c r="AM5898" t="e">
        <f>NA()</f>
        <v>#N/A</v>
      </c>
      <c r="AN5898" t="e">
        <f>NA()</f>
        <v>#N/A</v>
      </c>
      <c r="AO5898" t="e">
        <f>NA()</f>
        <v>#N/A</v>
      </c>
      <c r="AP5898" t="e">
        <f>NA()</f>
        <v>#N/A</v>
      </c>
    </row>
    <row r="5899" spans="31:42" x14ac:dyDescent="0.35">
      <c r="AE5899" s="25">
        <v>44213</v>
      </c>
      <c r="AF5899" t="e">
        <f>NA()</f>
        <v>#N/A</v>
      </c>
      <c r="AG5899" t="e">
        <f>NA()</f>
        <v>#N/A</v>
      </c>
      <c r="AH5899" t="e">
        <f>NA()</f>
        <v>#N/A</v>
      </c>
      <c r="AI5899" t="e">
        <f>NA()</f>
        <v>#N/A</v>
      </c>
      <c r="AJ5899" t="e">
        <f>NA()</f>
        <v>#N/A</v>
      </c>
      <c r="AK5899" t="e">
        <f>NA()</f>
        <v>#N/A</v>
      </c>
      <c r="AL5899" t="e">
        <f>NA()</f>
        <v>#N/A</v>
      </c>
      <c r="AM5899" t="e">
        <f>NA()</f>
        <v>#N/A</v>
      </c>
      <c r="AN5899" t="e">
        <f>NA()</f>
        <v>#N/A</v>
      </c>
      <c r="AO5899" t="e">
        <f>NA()</f>
        <v>#N/A</v>
      </c>
      <c r="AP5899" t="e">
        <f>NA()</f>
        <v>#N/A</v>
      </c>
    </row>
    <row r="5900" spans="31:42" x14ac:dyDescent="0.35">
      <c r="AE5900" s="25">
        <v>44214</v>
      </c>
      <c r="AF5900" t="e">
        <f>NA()</f>
        <v>#N/A</v>
      </c>
      <c r="AG5900" t="e">
        <f>NA()</f>
        <v>#N/A</v>
      </c>
      <c r="AH5900" t="e">
        <f>NA()</f>
        <v>#N/A</v>
      </c>
      <c r="AI5900" t="e">
        <f>NA()</f>
        <v>#N/A</v>
      </c>
      <c r="AJ5900" t="e">
        <f>NA()</f>
        <v>#N/A</v>
      </c>
      <c r="AK5900" t="e">
        <f>NA()</f>
        <v>#N/A</v>
      </c>
      <c r="AL5900" t="e">
        <f>NA()</f>
        <v>#N/A</v>
      </c>
      <c r="AM5900" t="e">
        <f>NA()</f>
        <v>#N/A</v>
      </c>
      <c r="AN5900" s="13">
        <v>0.16589999999999999</v>
      </c>
      <c r="AO5900" t="e">
        <f>NA()</f>
        <v>#N/A</v>
      </c>
      <c r="AP5900" t="e">
        <f>NA()</f>
        <v>#N/A</v>
      </c>
    </row>
    <row r="5901" spans="31:42" x14ac:dyDescent="0.35">
      <c r="AE5901" s="25">
        <v>44215</v>
      </c>
      <c r="AF5901" t="e">
        <f>NA()</f>
        <v>#N/A</v>
      </c>
      <c r="AG5901" t="e">
        <f>NA()</f>
        <v>#N/A</v>
      </c>
      <c r="AH5901" t="e">
        <f>NA()</f>
        <v>#N/A</v>
      </c>
      <c r="AI5901" t="e">
        <f>NA()</f>
        <v>#N/A</v>
      </c>
      <c r="AJ5901" t="e">
        <f>NA()</f>
        <v>#N/A</v>
      </c>
      <c r="AK5901" t="e">
        <f>NA()</f>
        <v>#N/A</v>
      </c>
      <c r="AL5901" t="e">
        <f>NA()</f>
        <v>#N/A</v>
      </c>
      <c r="AM5901" t="e">
        <f>NA()</f>
        <v>#N/A</v>
      </c>
      <c r="AN5901" s="13">
        <v>0.1666</v>
      </c>
      <c r="AO5901" t="e">
        <f>NA()</f>
        <v>#N/A</v>
      </c>
      <c r="AP5901" t="e">
        <f>NA()</f>
        <v>#N/A</v>
      </c>
    </row>
    <row r="5902" spans="31:42" x14ac:dyDescent="0.35">
      <c r="AE5902" s="25">
        <v>44216</v>
      </c>
      <c r="AF5902" t="e">
        <f>NA()</f>
        <v>#N/A</v>
      </c>
      <c r="AG5902" t="e">
        <f>NA()</f>
        <v>#N/A</v>
      </c>
      <c r="AH5902" t="e">
        <f>NA()</f>
        <v>#N/A</v>
      </c>
      <c r="AI5902" t="e">
        <f>NA()</f>
        <v>#N/A</v>
      </c>
      <c r="AJ5902" t="e">
        <f>NA()</f>
        <v>#N/A</v>
      </c>
      <c r="AK5902" t="e">
        <f>NA()</f>
        <v>#N/A</v>
      </c>
      <c r="AL5902" t="e">
        <f>NA()</f>
        <v>#N/A</v>
      </c>
      <c r="AM5902" t="e">
        <f>NA()</f>
        <v>#N/A</v>
      </c>
      <c r="AN5902" s="13">
        <v>0.16650000000000001</v>
      </c>
      <c r="AO5902" t="e">
        <f>NA()</f>
        <v>#N/A</v>
      </c>
      <c r="AP5902" t="e">
        <f>NA()</f>
        <v>#N/A</v>
      </c>
    </row>
    <row r="5903" spans="31:42" x14ac:dyDescent="0.35">
      <c r="AE5903" s="25">
        <v>44217</v>
      </c>
      <c r="AF5903" t="e">
        <f>NA()</f>
        <v>#N/A</v>
      </c>
      <c r="AG5903" t="e">
        <f>NA()</f>
        <v>#N/A</v>
      </c>
      <c r="AH5903" t="e">
        <f>NA()</f>
        <v>#N/A</v>
      </c>
      <c r="AI5903" t="e">
        <f>NA()</f>
        <v>#N/A</v>
      </c>
      <c r="AJ5903" t="e">
        <f>NA()</f>
        <v>#N/A</v>
      </c>
      <c r="AK5903" t="e">
        <f>NA()</f>
        <v>#N/A</v>
      </c>
      <c r="AL5903" t="e">
        <f>NA()</f>
        <v>#N/A</v>
      </c>
      <c r="AM5903" t="e">
        <f>NA()</f>
        <v>#N/A</v>
      </c>
      <c r="AN5903" s="13">
        <v>0.1671</v>
      </c>
      <c r="AO5903" t="e">
        <f>NA()</f>
        <v>#N/A</v>
      </c>
      <c r="AP5903" t="e">
        <f>NA()</f>
        <v>#N/A</v>
      </c>
    </row>
    <row r="5904" spans="31:42" x14ac:dyDescent="0.35">
      <c r="AE5904" s="25">
        <v>44218</v>
      </c>
      <c r="AF5904" t="e">
        <f>NA()</f>
        <v>#N/A</v>
      </c>
      <c r="AG5904" t="e">
        <f>NA()</f>
        <v>#N/A</v>
      </c>
      <c r="AH5904" t="e">
        <f>NA()</f>
        <v>#N/A</v>
      </c>
      <c r="AI5904" t="e">
        <f>NA()</f>
        <v>#N/A</v>
      </c>
      <c r="AJ5904" t="e">
        <f>NA()</f>
        <v>#N/A</v>
      </c>
      <c r="AK5904" t="e">
        <f>NA()</f>
        <v>#N/A</v>
      </c>
      <c r="AL5904" t="e">
        <f>NA()</f>
        <v>#N/A</v>
      </c>
      <c r="AM5904" t="e">
        <f>NA()</f>
        <v>#N/A</v>
      </c>
      <c r="AN5904" s="13">
        <v>0.16789999999999999</v>
      </c>
      <c r="AO5904" t="e">
        <f>NA()</f>
        <v>#N/A</v>
      </c>
      <c r="AP5904" t="e">
        <f>NA()</f>
        <v>#N/A</v>
      </c>
    </row>
    <row r="5905" spans="31:42" x14ac:dyDescent="0.35">
      <c r="AE5905" s="25">
        <v>44219</v>
      </c>
      <c r="AF5905" t="e">
        <f>NA()</f>
        <v>#N/A</v>
      </c>
      <c r="AG5905" t="e">
        <f>NA()</f>
        <v>#N/A</v>
      </c>
      <c r="AH5905" t="e">
        <f>NA()</f>
        <v>#N/A</v>
      </c>
      <c r="AI5905" t="e">
        <f>NA()</f>
        <v>#N/A</v>
      </c>
      <c r="AJ5905" t="e">
        <f>NA()</f>
        <v>#N/A</v>
      </c>
      <c r="AK5905" t="e">
        <f>NA()</f>
        <v>#N/A</v>
      </c>
      <c r="AL5905" t="e">
        <f>NA()</f>
        <v>#N/A</v>
      </c>
      <c r="AM5905" t="e">
        <f>NA()</f>
        <v>#N/A</v>
      </c>
      <c r="AN5905" t="e">
        <f>NA()</f>
        <v>#N/A</v>
      </c>
      <c r="AO5905" t="e">
        <f>NA()</f>
        <v>#N/A</v>
      </c>
      <c r="AP5905" t="e">
        <f>NA()</f>
        <v>#N/A</v>
      </c>
    </row>
    <row r="5906" spans="31:42" x14ac:dyDescent="0.35">
      <c r="AE5906" s="25">
        <v>44220</v>
      </c>
      <c r="AF5906" t="e">
        <f>NA()</f>
        <v>#N/A</v>
      </c>
      <c r="AG5906" t="e">
        <f>NA()</f>
        <v>#N/A</v>
      </c>
      <c r="AH5906" t="e">
        <f>NA()</f>
        <v>#N/A</v>
      </c>
      <c r="AI5906" t="e">
        <f>NA()</f>
        <v>#N/A</v>
      </c>
      <c r="AJ5906" t="e">
        <f>NA()</f>
        <v>#N/A</v>
      </c>
      <c r="AK5906" t="e">
        <f>NA()</f>
        <v>#N/A</v>
      </c>
      <c r="AL5906" t="e">
        <f>NA()</f>
        <v>#N/A</v>
      </c>
      <c r="AM5906" t="e">
        <f>NA()</f>
        <v>#N/A</v>
      </c>
      <c r="AN5906" t="e">
        <f>NA()</f>
        <v>#N/A</v>
      </c>
      <c r="AO5906" t="e">
        <f>NA()</f>
        <v>#N/A</v>
      </c>
      <c r="AP5906" t="e">
        <f>NA()</f>
        <v>#N/A</v>
      </c>
    </row>
    <row r="5907" spans="31:42" x14ac:dyDescent="0.35">
      <c r="AE5907" s="25">
        <v>44221</v>
      </c>
      <c r="AF5907" t="e">
        <f>NA()</f>
        <v>#N/A</v>
      </c>
      <c r="AG5907" t="e">
        <f>NA()</f>
        <v>#N/A</v>
      </c>
      <c r="AH5907" t="e">
        <f>NA()</f>
        <v>#N/A</v>
      </c>
      <c r="AI5907" t="e">
        <f>NA()</f>
        <v>#N/A</v>
      </c>
      <c r="AJ5907" t="e">
        <f>NA()</f>
        <v>#N/A</v>
      </c>
      <c r="AK5907" t="e">
        <f>NA()</f>
        <v>#N/A</v>
      </c>
      <c r="AL5907" t="e">
        <f>NA()</f>
        <v>#N/A</v>
      </c>
      <c r="AM5907" t="e">
        <f>NA()</f>
        <v>#N/A</v>
      </c>
      <c r="AN5907" s="13">
        <v>0.1678</v>
      </c>
      <c r="AO5907" t="e">
        <f>NA()</f>
        <v>#N/A</v>
      </c>
      <c r="AP5907" t="e">
        <f>NA()</f>
        <v>#N/A</v>
      </c>
    </row>
    <row r="5908" spans="31:42" x14ac:dyDescent="0.35">
      <c r="AE5908" s="25">
        <v>44222</v>
      </c>
      <c r="AF5908" t="e">
        <f>NA()</f>
        <v>#N/A</v>
      </c>
      <c r="AG5908" t="e">
        <f>NA()</f>
        <v>#N/A</v>
      </c>
      <c r="AH5908" t="e">
        <f>NA()</f>
        <v>#N/A</v>
      </c>
      <c r="AI5908" t="e">
        <f>NA()</f>
        <v>#N/A</v>
      </c>
      <c r="AJ5908" t="e">
        <f>NA()</f>
        <v>#N/A</v>
      </c>
      <c r="AK5908" t="e">
        <f>NA()</f>
        <v>#N/A</v>
      </c>
      <c r="AL5908" t="e">
        <f>NA()</f>
        <v>#N/A</v>
      </c>
      <c r="AM5908" t="e">
        <f>NA()</f>
        <v>#N/A</v>
      </c>
      <c r="AN5908" s="13">
        <v>0.16819999999999999</v>
      </c>
      <c r="AO5908" t="e">
        <f>NA()</f>
        <v>#N/A</v>
      </c>
      <c r="AP5908" t="e">
        <f>NA()</f>
        <v>#N/A</v>
      </c>
    </row>
    <row r="5909" spans="31:42" x14ac:dyDescent="0.35">
      <c r="AE5909" s="25">
        <v>44223</v>
      </c>
      <c r="AF5909" t="e">
        <f>NA()</f>
        <v>#N/A</v>
      </c>
      <c r="AG5909" t="e">
        <f>NA()</f>
        <v>#N/A</v>
      </c>
      <c r="AH5909" t="e">
        <f>NA()</f>
        <v>#N/A</v>
      </c>
      <c r="AI5909" t="e">
        <f>NA()</f>
        <v>#N/A</v>
      </c>
      <c r="AJ5909" t="e">
        <f>NA()</f>
        <v>#N/A</v>
      </c>
      <c r="AK5909" t="e">
        <f>NA()</f>
        <v>#N/A</v>
      </c>
      <c r="AL5909" t="e">
        <f>NA()</f>
        <v>#N/A</v>
      </c>
      <c r="AM5909" t="e">
        <f>NA()</f>
        <v>#N/A</v>
      </c>
      <c r="AN5909" s="13">
        <v>0.1681</v>
      </c>
      <c r="AO5909" t="e">
        <f>NA()</f>
        <v>#N/A</v>
      </c>
      <c r="AP5909" t="e">
        <f>NA()</f>
        <v>#N/A</v>
      </c>
    </row>
    <row r="5910" spans="31:42" x14ac:dyDescent="0.35">
      <c r="AE5910" s="25">
        <v>44224</v>
      </c>
      <c r="AF5910" t="e">
        <f>NA()</f>
        <v>#N/A</v>
      </c>
      <c r="AG5910" t="e">
        <f>NA()</f>
        <v>#N/A</v>
      </c>
      <c r="AH5910" t="e">
        <f>NA()</f>
        <v>#N/A</v>
      </c>
      <c r="AI5910" t="e">
        <f>NA()</f>
        <v>#N/A</v>
      </c>
      <c r="AJ5910" t="e">
        <f>NA()</f>
        <v>#N/A</v>
      </c>
      <c r="AK5910" t="e">
        <f>NA()</f>
        <v>#N/A</v>
      </c>
      <c r="AL5910" t="e">
        <f>NA()</f>
        <v>#N/A</v>
      </c>
      <c r="AM5910" t="e">
        <f>NA()</f>
        <v>#N/A</v>
      </c>
      <c r="AN5910" s="13">
        <v>0.16969999999999999</v>
      </c>
      <c r="AO5910" t="e">
        <f>NA()</f>
        <v>#N/A</v>
      </c>
      <c r="AP5910" t="e">
        <f>NA()</f>
        <v>#N/A</v>
      </c>
    </row>
    <row r="5911" spans="31:42" x14ac:dyDescent="0.35">
      <c r="AE5911" s="25">
        <v>44225</v>
      </c>
      <c r="AF5911" t="e">
        <f>NA()</f>
        <v>#N/A</v>
      </c>
      <c r="AG5911" t="e">
        <f>NA()</f>
        <v>#N/A</v>
      </c>
      <c r="AH5911" t="e">
        <f>NA()</f>
        <v>#N/A</v>
      </c>
      <c r="AI5911" t="e">
        <f>NA()</f>
        <v>#N/A</v>
      </c>
      <c r="AJ5911" t="e">
        <f>NA()</f>
        <v>#N/A</v>
      </c>
      <c r="AK5911" t="e">
        <f>NA()</f>
        <v>#N/A</v>
      </c>
      <c r="AL5911" t="e">
        <f>NA()</f>
        <v>#N/A</v>
      </c>
      <c r="AM5911" t="e">
        <f>NA()</f>
        <v>#N/A</v>
      </c>
      <c r="AN5911" s="13">
        <v>0.1694</v>
      </c>
      <c r="AO5911" t="e">
        <f>NA()</f>
        <v>#N/A</v>
      </c>
      <c r="AP5911" t="e">
        <f>NA()</f>
        <v>#N/A</v>
      </c>
    </row>
    <row r="5912" spans="31:42" x14ac:dyDescent="0.35">
      <c r="AE5912" s="25">
        <v>44226</v>
      </c>
      <c r="AF5912" t="e">
        <f>NA()</f>
        <v>#N/A</v>
      </c>
      <c r="AG5912" t="e">
        <f>NA()</f>
        <v>#N/A</v>
      </c>
      <c r="AH5912" t="e">
        <f>NA()</f>
        <v>#N/A</v>
      </c>
      <c r="AI5912" t="e">
        <f>NA()</f>
        <v>#N/A</v>
      </c>
      <c r="AJ5912" t="e">
        <f>NA()</f>
        <v>#N/A</v>
      </c>
      <c r="AK5912" t="e">
        <f>NA()</f>
        <v>#N/A</v>
      </c>
      <c r="AL5912" t="e">
        <f>NA()</f>
        <v>#N/A</v>
      </c>
      <c r="AM5912" t="e">
        <f>NA()</f>
        <v>#N/A</v>
      </c>
      <c r="AN5912" t="e">
        <f>NA()</f>
        <v>#N/A</v>
      </c>
      <c r="AO5912" t="e">
        <f>NA()</f>
        <v>#N/A</v>
      </c>
      <c r="AP5912" t="e">
        <f>NA()</f>
        <v>#N/A</v>
      </c>
    </row>
    <row r="5913" spans="31:42" x14ac:dyDescent="0.35">
      <c r="AE5913" s="25">
        <v>44227</v>
      </c>
      <c r="AF5913" t="e">
        <f>NA()</f>
        <v>#N/A</v>
      </c>
      <c r="AG5913" t="e">
        <f>NA()</f>
        <v>#N/A</v>
      </c>
      <c r="AH5913" t="e">
        <f>NA()</f>
        <v>#N/A</v>
      </c>
      <c r="AI5913" t="e">
        <f>NA()</f>
        <v>#N/A</v>
      </c>
      <c r="AJ5913" t="e">
        <f>NA()</f>
        <v>#N/A</v>
      </c>
      <c r="AK5913" t="e">
        <f>NA()</f>
        <v>#N/A</v>
      </c>
      <c r="AL5913" t="e">
        <f>NA()</f>
        <v>#N/A</v>
      </c>
      <c r="AM5913" t="e">
        <f>NA()</f>
        <v>#N/A</v>
      </c>
      <c r="AN5913" t="e">
        <f>NA()</f>
        <v>#N/A</v>
      </c>
      <c r="AO5913" t="e">
        <f>NA()</f>
        <v>#N/A</v>
      </c>
      <c r="AP5913" t="e">
        <f>NA()</f>
        <v>#N/A</v>
      </c>
    </row>
    <row r="5914" spans="31:42" x14ac:dyDescent="0.35">
      <c r="AE5914" s="25">
        <v>44228</v>
      </c>
      <c r="AF5914" t="e">
        <f>NA()</f>
        <v>#N/A</v>
      </c>
      <c r="AG5914" t="e">
        <f>NA()</f>
        <v>#N/A</v>
      </c>
      <c r="AH5914" t="e">
        <f>NA()</f>
        <v>#N/A</v>
      </c>
      <c r="AI5914" t="e">
        <f>NA()</f>
        <v>#N/A</v>
      </c>
      <c r="AJ5914" t="e">
        <f>NA()</f>
        <v>#N/A</v>
      </c>
      <c r="AK5914" t="e">
        <f>NA()</f>
        <v>#N/A</v>
      </c>
      <c r="AL5914" t="e">
        <f>NA()</f>
        <v>#N/A</v>
      </c>
      <c r="AM5914" t="e">
        <f>NA()</f>
        <v>#N/A</v>
      </c>
      <c r="AN5914" s="13">
        <v>0.16839999999999999</v>
      </c>
      <c r="AO5914" s="13">
        <v>0.80776000000000003</v>
      </c>
      <c r="AP5914" t="e">
        <f>NA()</f>
        <v>#N/A</v>
      </c>
    </row>
    <row r="5915" spans="31:42" x14ac:dyDescent="0.35">
      <c r="AE5915" s="25">
        <v>44229</v>
      </c>
      <c r="AF5915" t="e">
        <f>NA()</f>
        <v>#N/A</v>
      </c>
      <c r="AG5915" t="e">
        <f>NA()</f>
        <v>#N/A</v>
      </c>
      <c r="AH5915" t="e">
        <f>NA()</f>
        <v>#N/A</v>
      </c>
      <c r="AI5915" t="e">
        <f>NA()</f>
        <v>#N/A</v>
      </c>
      <c r="AJ5915" t="e">
        <f>NA()</f>
        <v>#N/A</v>
      </c>
      <c r="AK5915" t="e">
        <f>NA()</f>
        <v>#N/A</v>
      </c>
      <c r="AL5915" t="e">
        <f>NA()</f>
        <v>#N/A</v>
      </c>
      <c r="AM5915" t="e">
        <f>NA()</f>
        <v>#N/A</v>
      </c>
      <c r="AN5915" s="13">
        <v>0.16839999999999999</v>
      </c>
      <c r="AO5915" t="e">
        <f>NA()</f>
        <v>#N/A</v>
      </c>
      <c r="AP5915" t="e">
        <f>NA()</f>
        <v>#N/A</v>
      </c>
    </row>
    <row r="5916" spans="31:42" x14ac:dyDescent="0.35">
      <c r="AE5916" s="25">
        <v>44230</v>
      </c>
      <c r="AF5916" t="e">
        <f>NA()</f>
        <v>#N/A</v>
      </c>
      <c r="AG5916" t="e">
        <f>NA()</f>
        <v>#N/A</v>
      </c>
      <c r="AH5916" t="e">
        <f>NA()</f>
        <v>#N/A</v>
      </c>
      <c r="AI5916" t="e">
        <f>NA()</f>
        <v>#N/A</v>
      </c>
      <c r="AJ5916" t="e">
        <f>NA()</f>
        <v>#N/A</v>
      </c>
      <c r="AK5916" t="e">
        <f>NA()</f>
        <v>#N/A</v>
      </c>
      <c r="AL5916" t="e">
        <f>NA()</f>
        <v>#N/A</v>
      </c>
      <c r="AM5916" t="e">
        <f>NA()</f>
        <v>#N/A</v>
      </c>
      <c r="AN5916" s="13">
        <v>0.16819999999999999</v>
      </c>
      <c r="AO5916" t="e">
        <f>NA()</f>
        <v>#N/A</v>
      </c>
      <c r="AP5916" t="e">
        <f>NA()</f>
        <v>#N/A</v>
      </c>
    </row>
    <row r="5917" spans="31:42" x14ac:dyDescent="0.35">
      <c r="AE5917" s="25">
        <v>44231</v>
      </c>
      <c r="AF5917" t="e">
        <f>NA()</f>
        <v>#N/A</v>
      </c>
      <c r="AG5917" t="e">
        <f>NA()</f>
        <v>#N/A</v>
      </c>
      <c r="AH5917" t="e">
        <f>NA()</f>
        <v>#N/A</v>
      </c>
      <c r="AI5917" t="e">
        <f>NA()</f>
        <v>#N/A</v>
      </c>
      <c r="AJ5917" t="e">
        <f>NA()</f>
        <v>#N/A</v>
      </c>
      <c r="AK5917" t="e">
        <f>NA()</f>
        <v>#N/A</v>
      </c>
      <c r="AL5917" t="e">
        <f>NA()</f>
        <v>#N/A</v>
      </c>
      <c r="AM5917" t="e">
        <f>NA()</f>
        <v>#N/A</v>
      </c>
      <c r="AN5917" s="13">
        <v>0.16830000000000001</v>
      </c>
      <c r="AO5917" t="e">
        <f>NA()</f>
        <v>#N/A</v>
      </c>
      <c r="AP5917" t="e">
        <f>NA()</f>
        <v>#N/A</v>
      </c>
    </row>
    <row r="5918" spans="31:42" x14ac:dyDescent="0.35">
      <c r="AE5918" s="25">
        <v>44232</v>
      </c>
      <c r="AF5918" t="e">
        <f>NA()</f>
        <v>#N/A</v>
      </c>
      <c r="AG5918" t="e">
        <f>NA()</f>
        <v>#N/A</v>
      </c>
      <c r="AH5918" t="e">
        <f>NA()</f>
        <v>#N/A</v>
      </c>
      <c r="AI5918" t="e">
        <f>NA()</f>
        <v>#N/A</v>
      </c>
      <c r="AJ5918" t="e">
        <f>NA()</f>
        <v>#N/A</v>
      </c>
      <c r="AK5918" t="e">
        <f>NA()</f>
        <v>#N/A</v>
      </c>
      <c r="AL5918" t="e">
        <f>NA()</f>
        <v>#N/A</v>
      </c>
      <c r="AM5918" t="e">
        <f>NA()</f>
        <v>#N/A</v>
      </c>
      <c r="AN5918" s="13">
        <v>0.16919999999999999</v>
      </c>
      <c r="AO5918" t="e">
        <f>NA()</f>
        <v>#N/A</v>
      </c>
      <c r="AP5918" t="e">
        <f>NA()</f>
        <v>#N/A</v>
      </c>
    </row>
    <row r="5919" spans="31:42" x14ac:dyDescent="0.35">
      <c r="AE5919" s="25">
        <v>44233</v>
      </c>
      <c r="AF5919" t="e">
        <f>NA()</f>
        <v>#N/A</v>
      </c>
      <c r="AG5919" t="e">
        <f>NA()</f>
        <v>#N/A</v>
      </c>
      <c r="AH5919" t="e">
        <f>NA()</f>
        <v>#N/A</v>
      </c>
      <c r="AI5919" t="e">
        <f>NA()</f>
        <v>#N/A</v>
      </c>
      <c r="AJ5919" t="e">
        <f>NA()</f>
        <v>#N/A</v>
      </c>
      <c r="AK5919" t="e">
        <f>NA()</f>
        <v>#N/A</v>
      </c>
      <c r="AL5919" t="e">
        <f>NA()</f>
        <v>#N/A</v>
      </c>
      <c r="AM5919" t="e">
        <f>NA()</f>
        <v>#N/A</v>
      </c>
      <c r="AN5919" t="e">
        <f>NA()</f>
        <v>#N/A</v>
      </c>
      <c r="AO5919" t="e">
        <f>NA()</f>
        <v>#N/A</v>
      </c>
      <c r="AP5919" t="e">
        <f>NA()</f>
        <v>#N/A</v>
      </c>
    </row>
    <row r="5920" spans="31:42" x14ac:dyDescent="0.35">
      <c r="AE5920" s="25">
        <v>44234</v>
      </c>
      <c r="AF5920" t="e">
        <f>NA()</f>
        <v>#N/A</v>
      </c>
      <c r="AG5920" t="e">
        <f>NA()</f>
        <v>#N/A</v>
      </c>
      <c r="AH5920" t="e">
        <f>NA()</f>
        <v>#N/A</v>
      </c>
      <c r="AI5920" t="e">
        <f>NA()</f>
        <v>#N/A</v>
      </c>
      <c r="AJ5920" t="e">
        <f>NA()</f>
        <v>#N/A</v>
      </c>
      <c r="AK5920" t="e">
        <f>NA()</f>
        <v>#N/A</v>
      </c>
      <c r="AL5920" t="e">
        <f>NA()</f>
        <v>#N/A</v>
      </c>
      <c r="AM5920" t="e">
        <f>NA()</f>
        <v>#N/A</v>
      </c>
      <c r="AN5920" t="e">
        <f>NA()</f>
        <v>#N/A</v>
      </c>
      <c r="AO5920" t="e">
        <f>NA()</f>
        <v>#N/A</v>
      </c>
      <c r="AP5920" t="e">
        <f>NA()</f>
        <v>#N/A</v>
      </c>
    </row>
    <row r="5921" spans="31:42" x14ac:dyDescent="0.35">
      <c r="AE5921" s="25">
        <v>44235</v>
      </c>
      <c r="AF5921" t="e">
        <f>NA()</f>
        <v>#N/A</v>
      </c>
      <c r="AG5921" t="e">
        <f>NA()</f>
        <v>#N/A</v>
      </c>
      <c r="AH5921" t="e">
        <f>NA()</f>
        <v>#N/A</v>
      </c>
      <c r="AI5921" t="e">
        <f>NA()</f>
        <v>#N/A</v>
      </c>
      <c r="AJ5921" t="e">
        <f>NA()</f>
        <v>#N/A</v>
      </c>
      <c r="AK5921" t="e">
        <f>NA()</f>
        <v>#N/A</v>
      </c>
      <c r="AL5921" t="e">
        <f>NA()</f>
        <v>#N/A</v>
      </c>
      <c r="AM5921" t="e">
        <f>NA()</f>
        <v>#N/A</v>
      </c>
      <c r="AN5921" s="13">
        <v>0.1696</v>
      </c>
      <c r="AO5921" t="e">
        <f>NA()</f>
        <v>#N/A</v>
      </c>
      <c r="AP5921" t="e">
        <f>NA()</f>
        <v>#N/A</v>
      </c>
    </row>
    <row r="5922" spans="31:42" x14ac:dyDescent="0.35">
      <c r="AE5922" s="25">
        <v>44236</v>
      </c>
      <c r="AF5922" t="e">
        <f>NA()</f>
        <v>#N/A</v>
      </c>
      <c r="AG5922" t="e">
        <f>NA()</f>
        <v>#N/A</v>
      </c>
      <c r="AH5922" t="e">
        <f>NA()</f>
        <v>#N/A</v>
      </c>
      <c r="AI5922" t="e">
        <f>NA()</f>
        <v>#N/A</v>
      </c>
      <c r="AJ5922" t="e">
        <f>NA()</f>
        <v>#N/A</v>
      </c>
      <c r="AK5922" t="e">
        <f>NA()</f>
        <v>#N/A</v>
      </c>
      <c r="AL5922" t="e">
        <f>NA()</f>
        <v>#N/A</v>
      </c>
      <c r="AM5922" t="e">
        <f>NA()</f>
        <v>#N/A</v>
      </c>
      <c r="AN5922" s="13">
        <v>0.1704</v>
      </c>
      <c r="AO5922" t="e">
        <f>NA()</f>
        <v>#N/A</v>
      </c>
      <c r="AP5922" t="e">
        <f>NA()</f>
        <v>#N/A</v>
      </c>
    </row>
    <row r="5923" spans="31:42" x14ac:dyDescent="0.35">
      <c r="AE5923" s="25">
        <v>44237</v>
      </c>
      <c r="AF5923" t="e">
        <f>NA()</f>
        <v>#N/A</v>
      </c>
      <c r="AG5923" t="e">
        <f>NA()</f>
        <v>#N/A</v>
      </c>
      <c r="AH5923" t="e">
        <f>NA()</f>
        <v>#N/A</v>
      </c>
      <c r="AI5923" t="e">
        <f>NA()</f>
        <v>#N/A</v>
      </c>
      <c r="AJ5923" t="e">
        <f>NA()</f>
        <v>#N/A</v>
      </c>
      <c r="AK5923" t="e">
        <f>NA()</f>
        <v>#N/A</v>
      </c>
      <c r="AL5923" t="e">
        <f>NA()</f>
        <v>#N/A</v>
      </c>
      <c r="AM5923" t="e">
        <f>NA()</f>
        <v>#N/A</v>
      </c>
      <c r="AN5923" s="13">
        <v>0.17180000000000001</v>
      </c>
      <c r="AO5923" t="e">
        <f>NA()</f>
        <v>#N/A</v>
      </c>
      <c r="AP5923" t="e">
        <f>NA()</f>
        <v>#N/A</v>
      </c>
    </row>
    <row r="5924" spans="31:42" x14ac:dyDescent="0.35">
      <c r="AE5924" s="25">
        <v>44238</v>
      </c>
      <c r="AF5924" t="e">
        <f>NA()</f>
        <v>#N/A</v>
      </c>
      <c r="AG5924" t="e">
        <f>NA()</f>
        <v>#N/A</v>
      </c>
      <c r="AH5924" t="e">
        <f>NA()</f>
        <v>#N/A</v>
      </c>
      <c r="AI5924" t="e">
        <f>NA()</f>
        <v>#N/A</v>
      </c>
      <c r="AJ5924" t="e">
        <f>NA()</f>
        <v>#N/A</v>
      </c>
      <c r="AK5924" t="e">
        <f>NA()</f>
        <v>#N/A</v>
      </c>
      <c r="AL5924" t="e">
        <f>NA()</f>
        <v>#N/A</v>
      </c>
      <c r="AM5924" t="e">
        <f>NA()</f>
        <v>#N/A</v>
      </c>
      <c r="AN5924" s="13">
        <v>0.18329999999999999</v>
      </c>
      <c r="AO5924" t="e">
        <f>NA()</f>
        <v>#N/A</v>
      </c>
      <c r="AP5924" t="e">
        <f>NA()</f>
        <v>#N/A</v>
      </c>
    </row>
    <row r="5925" spans="31:42" x14ac:dyDescent="0.35">
      <c r="AE5925" s="25">
        <v>44239</v>
      </c>
      <c r="AF5925" t="e">
        <f>NA()</f>
        <v>#N/A</v>
      </c>
      <c r="AG5925" t="e">
        <f>NA()</f>
        <v>#N/A</v>
      </c>
      <c r="AH5925" t="e">
        <f>NA()</f>
        <v>#N/A</v>
      </c>
      <c r="AI5925" t="e">
        <f>NA()</f>
        <v>#N/A</v>
      </c>
      <c r="AJ5925" t="e">
        <f>NA()</f>
        <v>#N/A</v>
      </c>
      <c r="AK5925" t="e">
        <f>NA()</f>
        <v>#N/A</v>
      </c>
      <c r="AL5925" t="e">
        <f>NA()</f>
        <v>#N/A</v>
      </c>
      <c r="AM5925" t="e">
        <f>NA()</f>
        <v>#N/A</v>
      </c>
      <c r="AN5925" t="e">
        <f>NA()</f>
        <v>#N/A</v>
      </c>
      <c r="AO5925" t="e">
        <f>NA()</f>
        <v>#N/A</v>
      </c>
      <c r="AP5925" t="e">
        <f>NA()</f>
        <v>#N/A</v>
      </c>
    </row>
    <row r="5926" spans="31:42" x14ac:dyDescent="0.35">
      <c r="AE5926" s="25">
        <v>44240</v>
      </c>
      <c r="AF5926" t="e">
        <f>NA()</f>
        <v>#N/A</v>
      </c>
      <c r="AG5926" t="e">
        <f>NA()</f>
        <v>#N/A</v>
      </c>
      <c r="AH5926" t="e">
        <f>NA()</f>
        <v>#N/A</v>
      </c>
      <c r="AI5926" t="e">
        <f>NA()</f>
        <v>#N/A</v>
      </c>
      <c r="AJ5926" t="e">
        <f>NA()</f>
        <v>#N/A</v>
      </c>
      <c r="AK5926" t="e">
        <f>NA()</f>
        <v>#N/A</v>
      </c>
      <c r="AL5926" t="e">
        <f>NA()</f>
        <v>#N/A</v>
      </c>
      <c r="AM5926" t="e">
        <f>NA()</f>
        <v>#N/A</v>
      </c>
      <c r="AN5926" t="e">
        <f>NA()</f>
        <v>#N/A</v>
      </c>
      <c r="AO5926" t="e">
        <f>NA()</f>
        <v>#N/A</v>
      </c>
      <c r="AP5926" t="e">
        <f>NA()</f>
        <v>#N/A</v>
      </c>
    </row>
    <row r="5927" spans="31:42" x14ac:dyDescent="0.35">
      <c r="AE5927" s="25">
        <v>44241</v>
      </c>
      <c r="AF5927" t="e">
        <f>NA()</f>
        <v>#N/A</v>
      </c>
      <c r="AG5927" t="e">
        <f>NA()</f>
        <v>#N/A</v>
      </c>
      <c r="AH5927" t="e">
        <f>NA()</f>
        <v>#N/A</v>
      </c>
      <c r="AI5927" t="e">
        <f>NA()</f>
        <v>#N/A</v>
      </c>
      <c r="AJ5927" t="e">
        <f>NA()</f>
        <v>#N/A</v>
      </c>
      <c r="AK5927" t="e">
        <f>NA()</f>
        <v>#N/A</v>
      </c>
      <c r="AL5927" t="e">
        <f>NA()</f>
        <v>#N/A</v>
      </c>
      <c r="AM5927" t="e">
        <f>NA()</f>
        <v>#N/A</v>
      </c>
      <c r="AN5927" t="e">
        <f>NA()</f>
        <v>#N/A</v>
      </c>
      <c r="AO5927" t="e">
        <f>NA()</f>
        <v>#N/A</v>
      </c>
      <c r="AP5927" t="e">
        <f>NA()</f>
        <v>#N/A</v>
      </c>
    </row>
    <row r="5928" spans="31:42" x14ac:dyDescent="0.35">
      <c r="AE5928" s="25">
        <v>44242</v>
      </c>
      <c r="AF5928" t="e">
        <f>NA()</f>
        <v>#N/A</v>
      </c>
      <c r="AG5928" t="e">
        <f>NA()</f>
        <v>#N/A</v>
      </c>
      <c r="AH5928" t="e">
        <f>NA()</f>
        <v>#N/A</v>
      </c>
      <c r="AI5928" t="e">
        <f>NA()</f>
        <v>#N/A</v>
      </c>
      <c r="AJ5928" t="e">
        <f>NA()</f>
        <v>#N/A</v>
      </c>
      <c r="AK5928" t="e">
        <f>NA()</f>
        <v>#N/A</v>
      </c>
      <c r="AL5928" t="e">
        <f>NA()</f>
        <v>#N/A</v>
      </c>
      <c r="AM5928" t="e">
        <f>NA()</f>
        <v>#N/A</v>
      </c>
      <c r="AN5928" s="13">
        <v>0.1845</v>
      </c>
      <c r="AO5928" t="e">
        <f>NA()</f>
        <v>#N/A</v>
      </c>
      <c r="AP5928" t="e">
        <f>NA()</f>
        <v>#N/A</v>
      </c>
    </row>
    <row r="5929" spans="31:42" x14ac:dyDescent="0.35">
      <c r="AE5929" s="25">
        <v>44243</v>
      </c>
      <c r="AF5929" t="e">
        <f>NA()</f>
        <v>#N/A</v>
      </c>
      <c r="AG5929" t="e">
        <f>NA()</f>
        <v>#N/A</v>
      </c>
      <c r="AH5929" t="e">
        <f>NA()</f>
        <v>#N/A</v>
      </c>
      <c r="AI5929" t="e">
        <f>NA()</f>
        <v>#N/A</v>
      </c>
      <c r="AJ5929" t="e">
        <f>NA()</f>
        <v>#N/A</v>
      </c>
      <c r="AK5929" t="e">
        <f>NA()</f>
        <v>#N/A</v>
      </c>
      <c r="AL5929" t="e">
        <f>NA()</f>
        <v>#N/A</v>
      </c>
      <c r="AM5929" t="e">
        <f>NA()</f>
        <v>#N/A</v>
      </c>
      <c r="AN5929" s="13">
        <v>0.1845</v>
      </c>
      <c r="AO5929" t="e">
        <f>NA()</f>
        <v>#N/A</v>
      </c>
      <c r="AP5929" t="e">
        <f>NA()</f>
        <v>#N/A</v>
      </c>
    </row>
    <row r="5930" spans="31:42" x14ac:dyDescent="0.35">
      <c r="AE5930" s="25">
        <v>44244</v>
      </c>
      <c r="AF5930" t="e">
        <f>NA()</f>
        <v>#N/A</v>
      </c>
      <c r="AG5930" t="e">
        <f>NA()</f>
        <v>#N/A</v>
      </c>
      <c r="AH5930" t="e">
        <f>NA()</f>
        <v>#N/A</v>
      </c>
      <c r="AI5930" t="e">
        <f>NA()</f>
        <v>#N/A</v>
      </c>
      <c r="AJ5930" t="e">
        <f>NA()</f>
        <v>#N/A</v>
      </c>
      <c r="AK5930" t="e">
        <f>NA()</f>
        <v>#N/A</v>
      </c>
      <c r="AL5930" t="e">
        <f>NA()</f>
        <v>#N/A</v>
      </c>
      <c r="AM5930" t="e">
        <f>NA()</f>
        <v>#N/A</v>
      </c>
      <c r="AN5930" s="13">
        <v>0.18459999999999999</v>
      </c>
      <c r="AO5930" t="e">
        <f>NA()</f>
        <v>#N/A</v>
      </c>
      <c r="AP5930" t="e">
        <f>NA()</f>
        <v>#N/A</v>
      </c>
    </row>
    <row r="5931" spans="31:42" x14ac:dyDescent="0.35">
      <c r="AE5931" s="25">
        <v>44245</v>
      </c>
      <c r="AF5931" t="e">
        <f>NA()</f>
        <v>#N/A</v>
      </c>
      <c r="AG5931" t="e">
        <f>NA()</f>
        <v>#N/A</v>
      </c>
      <c r="AH5931" t="e">
        <f>NA()</f>
        <v>#N/A</v>
      </c>
      <c r="AI5931" t="e">
        <f>NA()</f>
        <v>#N/A</v>
      </c>
      <c r="AJ5931" t="e">
        <f>NA()</f>
        <v>#N/A</v>
      </c>
      <c r="AK5931" t="e">
        <f>NA()</f>
        <v>#N/A</v>
      </c>
      <c r="AL5931" t="e">
        <f>NA()</f>
        <v>#N/A</v>
      </c>
      <c r="AM5931" t="e">
        <f>NA()</f>
        <v>#N/A</v>
      </c>
      <c r="AN5931" s="13">
        <v>0.18490000000000001</v>
      </c>
      <c r="AO5931" t="e">
        <f>NA()</f>
        <v>#N/A</v>
      </c>
      <c r="AP5931" t="e">
        <f>NA()</f>
        <v>#N/A</v>
      </c>
    </row>
    <row r="5932" spans="31:42" x14ac:dyDescent="0.35">
      <c r="AE5932" s="25">
        <v>44246</v>
      </c>
      <c r="AF5932" t="e">
        <f>NA()</f>
        <v>#N/A</v>
      </c>
      <c r="AG5932" t="e">
        <f>NA()</f>
        <v>#N/A</v>
      </c>
      <c r="AH5932" t="e">
        <f>NA()</f>
        <v>#N/A</v>
      </c>
      <c r="AI5932" t="e">
        <f>NA()</f>
        <v>#N/A</v>
      </c>
      <c r="AJ5932" t="e">
        <f>NA()</f>
        <v>#N/A</v>
      </c>
      <c r="AK5932" t="e">
        <f>NA()</f>
        <v>#N/A</v>
      </c>
      <c r="AL5932" t="e">
        <f>NA()</f>
        <v>#N/A</v>
      </c>
      <c r="AM5932" t="e">
        <f>NA()</f>
        <v>#N/A</v>
      </c>
      <c r="AN5932" s="13">
        <v>0.19120000000000001</v>
      </c>
      <c r="AO5932" t="e">
        <f>NA()</f>
        <v>#N/A</v>
      </c>
      <c r="AP5932" t="e">
        <f>NA()</f>
        <v>#N/A</v>
      </c>
    </row>
    <row r="5933" spans="31:42" x14ac:dyDescent="0.35">
      <c r="AE5933" s="25">
        <v>44247</v>
      </c>
      <c r="AF5933" t="e">
        <f>NA()</f>
        <v>#N/A</v>
      </c>
      <c r="AG5933" t="e">
        <f>NA()</f>
        <v>#N/A</v>
      </c>
      <c r="AH5933" t="e">
        <f>NA()</f>
        <v>#N/A</v>
      </c>
      <c r="AI5933" t="e">
        <f>NA()</f>
        <v>#N/A</v>
      </c>
      <c r="AJ5933" t="e">
        <f>NA()</f>
        <v>#N/A</v>
      </c>
      <c r="AK5933" t="e">
        <f>NA()</f>
        <v>#N/A</v>
      </c>
      <c r="AL5933" t="e">
        <f>NA()</f>
        <v>#N/A</v>
      </c>
      <c r="AM5933" t="e">
        <f>NA()</f>
        <v>#N/A</v>
      </c>
      <c r="AN5933" t="e">
        <f>NA()</f>
        <v>#N/A</v>
      </c>
      <c r="AO5933" t="e">
        <f>NA()</f>
        <v>#N/A</v>
      </c>
      <c r="AP5933" t="e">
        <f>NA()</f>
        <v>#N/A</v>
      </c>
    </row>
    <row r="5934" spans="31:42" x14ac:dyDescent="0.35">
      <c r="AE5934" s="25">
        <v>44248</v>
      </c>
      <c r="AF5934" t="e">
        <f>NA()</f>
        <v>#N/A</v>
      </c>
      <c r="AG5934" t="e">
        <f>NA()</f>
        <v>#N/A</v>
      </c>
      <c r="AH5934" t="e">
        <f>NA()</f>
        <v>#N/A</v>
      </c>
      <c r="AI5934" t="e">
        <f>NA()</f>
        <v>#N/A</v>
      </c>
      <c r="AJ5934" t="e">
        <f>NA()</f>
        <v>#N/A</v>
      </c>
      <c r="AK5934" t="e">
        <f>NA()</f>
        <v>#N/A</v>
      </c>
      <c r="AL5934" t="e">
        <f>NA()</f>
        <v>#N/A</v>
      </c>
      <c r="AM5934" t="e">
        <f>NA()</f>
        <v>#N/A</v>
      </c>
      <c r="AN5934" t="e">
        <f>NA()</f>
        <v>#N/A</v>
      </c>
      <c r="AO5934" t="e">
        <f>NA()</f>
        <v>#N/A</v>
      </c>
      <c r="AP5934" t="e">
        <f>NA()</f>
        <v>#N/A</v>
      </c>
    </row>
    <row r="5935" spans="31:42" x14ac:dyDescent="0.35">
      <c r="AE5935" s="25">
        <v>44249</v>
      </c>
      <c r="AF5935" t="e">
        <f>NA()</f>
        <v>#N/A</v>
      </c>
      <c r="AG5935" t="e">
        <f>NA()</f>
        <v>#N/A</v>
      </c>
      <c r="AH5935" t="e">
        <f>NA()</f>
        <v>#N/A</v>
      </c>
      <c r="AI5935" t="e">
        <f>NA()</f>
        <v>#N/A</v>
      </c>
      <c r="AJ5935" t="e">
        <f>NA()</f>
        <v>#N/A</v>
      </c>
      <c r="AK5935" t="e">
        <f>NA()</f>
        <v>#N/A</v>
      </c>
      <c r="AL5935" t="e">
        <f>NA()</f>
        <v>#N/A</v>
      </c>
      <c r="AM5935" t="e">
        <f>NA()</f>
        <v>#N/A</v>
      </c>
      <c r="AN5935" s="13">
        <v>0.19289999999999999</v>
      </c>
      <c r="AO5935" t="e">
        <f>NA()</f>
        <v>#N/A</v>
      </c>
      <c r="AP5935" t="e">
        <f>NA()</f>
        <v>#N/A</v>
      </c>
    </row>
    <row r="5936" spans="31:42" x14ac:dyDescent="0.35">
      <c r="AE5936" s="25">
        <v>44250</v>
      </c>
      <c r="AF5936" t="e">
        <f>NA()</f>
        <v>#N/A</v>
      </c>
      <c r="AG5936" t="e">
        <f>NA()</f>
        <v>#N/A</v>
      </c>
      <c r="AH5936" t="e">
        <f>NA()</f>
        <v>#N/A</v>
      </c>
      <c r="AI5936" t="e">
        <f>NA()</f>
        <v>#N/A</v>
      </c>
      <c r="AJ5936" t="e">
        <f>NA()</f>
        <v>#N/A</v>
      </c>
      <c r="AK5936" t="e">
        <f>NA()</f>
        <v>#N/A</v>
      </c>
      <c r="AL5936" t="e">
        <f>NA()</f>
        <v>#N/A</v>
      </c>
      <c r="AM5936" t="e">
        <f>NA()</f>
        <v>#N/A</v>
      </c>
      <c r="AN5936" s="13">
        <v>0.19400000000000001</v>
      </c>
      <c r="AO5936" t="e">
        <f>NA()</f>
        <v>#N/A</v>
      </c>
      <c r="AP5936" t="e">
        <f>NA()</f>
        <v>#N/A</v>
      </c>
    </row>
    <row r="5937" spans="31:42" x14ac:dyDescent="0.35">
      <c r="AE5937" s="25">
        <v>44251</v>
      </c>
      <c r="AF5937" t="e">
        <f>NA()</f>
        <v>#N/A</v>
      </c>
      <c r="AG5937" t="e">
        <f>NA()</f>
        <v>#N/A</v>
      </c>
      <c r="AH5937" t="e">
        <f>NA()</f>
        <v>#N/A</v>
      </c>
      <c r="AI5937" t="e">
        <f>NA()</f>
        <v>#N/A</v>
      </c>
      <c r="AJ5937" t="e">
        <f>NA()</f>
        <v>#N/A</v>
      </c>
      <c r="AK5937" t="e">
        <f>NA()</f>
        <v>#N/A</v>
      </c>
      <c r="AL5937" t="e">
        <f>NA()</f>
        <v>#N/A</v>
      </c>
      <c r="AM5937" t="e">
        <f>NA()</f>
        <v>#N/A</v>
      </c>
      <c r="AN5937" s="13">
        <v>0.1946</v>
      </c>
      <c r="AO5937" t="e">
        <f>NA()</f>
        <v>#N/A</v>
      </c>
      <c r="AP5937" t="e">
        <f>NA()</f>
        <v>#N/A</v>
      </c>
    </row>
    <row r="5938" spans="31:42" x14ac:dyDescent="0.35">
      <c r="AE5938" s="25">
        <v>44252</v>
      </c>
      <c r="AF5938" t="e">
        <f>NA()</f>
        <v>#N/A</v>
      </c>
      <c r="AG5938" t="e">
        <f>NA()</f>
        <v>#N/A</v>
      </c>
      <c r="AH5938" t="e">
        <f>NA()</f>
        <v>#N/A</v>
      </c>
      <c r="AI5938" t="e">
        <f>NA()</f>
        <v>#N/A</v>
      </c>
      <c r="AJ5938" t="e">
        <f>NA()</f>
        <v>#N/A</v>
      </c>
      <c r="AK5938" t="e">
        <f>NA()</f>
        <v>#N/A</v>
      </c>
      <c r="AL5938" t="e">
        <f>NA()</f>
        <v>#N/A</v>
      </c>
      <c r="AM5938" t="e">
        <f>NA()</f>
        <v>#N/A</v>
      </c>
      <c r="AN5938" s="13">
        <v>0.1961</v>
      </c>
      <c r="AO5938" t="e">
        <f>NA()</f>
        <v>#N/A</v>
      </c>
      <c r="AP5938" t="e">
        <f>NA()</f>
        <v>#N/A</v>
      </c>
    </row>
    <row r="5939" spans="31:42" x14ac:dyDescent="0.35">
      <c r="AE5939" s="25">
        <v>44253</v>
      </c>
      <c r="AF5939" t="e">
        <f>NA()</f>
        <v>#N/A</v>
      </c>
      <c r="AG5939" t="e">
        <f>NA()</f>
        <v>#N/A</v>
      </c>
      <c r="AH5939" t="e">
        <f>NA()</f>
        <v>#N/A</v>
      </c>
      <c r="AI5939" t="e">
        <f>NA()</f>
        <v>#N/A</v>
      </c>
      <c r="AJ5939" t="e">
        <f>NA()</f>
        <v>#N/A</v>
      </c>
      <c r="AK5939" t="e">
        <f>NA()</f>
        <v>#N/A</v>
      </c>
      <c r="AL5939" t="e">
        <f>NA()</f>
        <v>#N/A</v>
      </c>
      <c r="AM5939" t="e">
        <f>NA()</f>
        <v>#N/A</v>
      </c>
      <c r="AN5939" s="13">
        <v>0.1996</v>
      </c>
      <c r="AO5939" t="e">
        <f>NA()</f>
        <v>#N/A</v>
      </c>
      <c r="AP5939" t="e">
        <f>NA()</f>
        <v>#N/A</v>
      </c>
    </row>
    <row r="5940" spans="31:42" x14ac:dyDescent="0.35">
      <c r="AE5940" s="25">
        <v>44254</v>
      </c>
      <c r="AF5940" t="e">
        <f>NA()</f>
        <v>#N/A</v>
      </c>
      <c r="AG5940" t="e">
        <f>NA()</f>
        <v>#N/A</v>
      </c>
      <c r="AH5940" t="e">
        <f>NA()</f>
        <v>#N/A</v>
      </c>
      <c r="AI5940" t="e">
        <f>NA()</f>
        <v>#N/A</v>
      </c>
      <c r="AJ5940" t="e">
        <f>NA()</f>
        <v>#N/A</v>
      </c>
      <c r="AK5940" t="e">
        <f>NA()</f>
        <v>#N/A</v>
      </c>
      <c r="AL5940" t="e">
        <f>NA()</f>
        <v>#N/A</v>
      </c>
      <c r="AM5940" t="e">
        <f>NA()</f>
        <v>#N/A</v>
      </c>
      <c r="AN5940" t="e">
        <f>NA()</f>
        <v>#N/A</v>
      </c>
      <c r="AO5940" t="e">
        <f>NA()</f>
        <v>#N/A</v>
      </c>
      <c r="AP5940" t="e">
        <f>NA()</f>
        <v>#N/A</v>
      </c>
    </row>
    <row r="5941" spans="31:42" x14ac:dyDescent="0.35">
      <c r="AE5941" s="25">
        <v>44255</v>
      </c>
      <c r="AF5941" t="e">
        <f>NA()</f>
        <v>#N/A</v>
      </c>
      <c r="AG5941" t="e">
        <f>NA()</f>
        <v>#N/A</v>
      </c>
      <c r="AH5941" t="e">
        <f>NA()</f>
        <v>#N/A</v>
      </c>
      <c r="AI5941" t="e">
        <f>NA()</f>
        <v>#N/A</v>
      </c>
      <c r="AJ5941" t="e">
        <f>NA()</f>
        <v>#N/A</v>
      </c>
      <c r="AK5941" t="e">
        <f>NA()</f>
        <v>#N/A</v>
      </c>
      <c r="AL5941" t="e">
        <f>NA()</f>
        <v>#N/A</v>
      </c>
      <c r="AM5941" t="e">
        <f>NA()</f>
        <v>#N/A</v>
      </c>
      <c r="AN5941" t="e">
        <f>NA()</f>
        <v>#N/A</v>
      </c>
      <c r="AO5941" t="e">
        <f>NA()</f>
        <v>#N/A</v>
      </c>
      <c r="AP5941" t="e">
        <f>NA()</f>
        <v>#N/A</v>
      </c>
    </row>
    <row r="5942" spans="31:42" x14ac:dyDescent="0.35">
      <c r="AE5942" s="25">
        <v>44256</v>
      </c>
      <c r="AF5942" t="e">
        <f>NA()</f>
        <v>#N/A</v>
      </c>
      <c r="AG5942" t="e">
        <f>NA()</f>
        <v>#N/A</v>
      </c>
      <c r="AH5942" t="e">
        <f>NA()</f>
        <v>#N/A</v>
      </c>
      <c r="AI5942" t="e">
        <f>NA()</f>
        <v>#N/A</v>
      </c>
      <c r="AJ5942" t="e">
        <f>NA()</f>
        <v>#N/A</v>
      </c>
      <c r="AK5942" t="e">
        <f>NA()</f>
        <v>#N/A</v>
      </c>
      <c r="AL5942" t="e">
        <f>NA()</f>
        <v>#N/A</v>
      </c>
      <c r="AM5942" t="e">
        <f>NA()</f>
        <v>#N/A</v>
      </c>
      <c r="AN5942" s="13">
        <v>0.19889999999999999</v>
      </c>
      <c r="AO5942" s="13">
        <v>0.79681451999999997</v>
      </c>
      <c r="AP5942" t="e">
        <f>NA()</f>
        <v>#N/A</v>
      </c>
    </row>
    <row r="5943" spans="31:42" x14ac:dyDescent="0.35">
      <c r="AE5943" s="25">
        <v>44257</v>
      </c>
      <c r="AF5943" t="e">
        <f>NA()</f>
        <v>#N/A</v>
      </c>
      <c r="AG5943" t="e">
        <f>NA()</f>
        <v>#N/A</v>
      </c>
      <c r="AH5943" t="e">
        <f>NA()</f>
        <v>#N/A</v>
      </c>
      <c r="AI5943" t="e">
        <f>NA()</f>
        <v>#N/A</v>
      </c>
      <c r="AJ5943" t="e">
        <f>NA()</f>
        <v>#N/A</v>
      </c>
      <c r="AK5943" t="e">
        <f>NA()</f>
        <v>#N/A</v>
      </c>
      <c r="AL5943" t="e">
        <f>NA()</f>
        <v>#N/A</v>
      </c>
      <c r="AM5943" t="e">
        <f>NA()</f>
        <v>#N/A</v>
      </c>
      <c r="AN5943" s="13">
        <v>0.19769999999999999</v>
      </c>
      <c r="AO5943" t="e">
        <f>NA()</f>
        <v>#N/A</v>
      </c>
      <c r="AP5943" t="e">
        <f>NA()</f>
        <v>#N/A</v>
      </c>
    </row>
    <row r="5944" spans="31:42" x14ac:dyDescent="0.35">
      <c r="AE5944" s="25">
        <v>44258</v>
      </c>
      <c r="AF5944" t="e">
        <f>NA()</f>
        <v>#N/A</v>
      </c>
      <c r="AG5944" t="e">
        <f>NA()</f>
        <v>#N/A</v>
      </c>
      <c r="AH5944" t="e">
        <f>NA()</f>
        <v>#N/A</v>
      </c>
      <c r="AI5944" t="e">
        <f>NA()</f>
        <v>#N/A</v>
      </c>
      <c r="AJ5944" t="e">
        <f>NA()</f>
        <v>#N/A</v>
      </c>
      <c r="AK5944" t="e">
        <f>NA()</f>
        <v>#N/A</v>
      </c>
      <c r="AL5944" t="e">
        <f>NA()</f>
        <v>#N/A</v>
      </c>
      <c r="AM5944" t="e">
        <f>NA()</f>
        <v>#N/A</v>
      </c>
      <c r="AN5944" s="13">
        <v>0.1966</v>
      </c>
      <c r="AO5944" t="e">
        <f>NA()</f>
        <v>#N/A</v>
      </c>
      <c r="AP5944" t="e">
        <f>NA()</f>
        <v>#N/A</v>
      </c>
    </row>
    <row r="5945" spans="31:42" x14ac:dyDescent="0.35">
      <c r="AE5945" s="25">
        <v>44259</v>
      </c>
      <c r="AF5945" t="e">
        <f>NA()</f>
        <v>#N/A</v>
      </c>
      <c r="AG5945" t="e">
        <f>NA()</f>
        <v>#N/A</v>
      </c>
      <c r="AH5945" t="e">
        <f>NA()</f>
        <v>#N/A</v>
      </c>
      <c r="AI5945" t="e">
        <f>NA()</f>
        <v>#N/A</v>
      </c>
      <c r="AJ5945" t="e">
        <f>NA()</f>
        <v>#N/A</v>
      </c>
      <c r="AK5945" t="e">
        <f>NA()</f>
        <v>#N/A</v>
      </c>
      <c r="AL5945" t="e">
        <f>NA()</f>
        <v>#N/A</v>
      </c>
      <c r="AM5945" t="e">
        <f>NA()</f>
        <v>#N/A</v>
      </c>
      <c r="AN5945" s="13">
        <v>0.1968</v>
      </c>
      <c r="AO5945" t="e">
        <f>NA()</f>
        <v>#N/A</v>
      </c>
      <c r="AP5945" t="e">
        <f>NA()</f>
        <v>#N/A</v>
      </c>
    </row>
    <row r="5946" spans="31:42" x14ac:dyDescent="0.35">
      <c r="AE5946" s="25">
        <v>44260</v>
      </c>
      <c r="AF5946" t="e">
        <f>NA()</f>
        <v>#N/A</v>
      </c>
      <c r="AG5946" t="e">
        <f>NA()</f>
        <v>#N/A</v>
      </c>
      <c r="AH5946" t="e">
        <f>NA()</f>
        <v>#N/A</v>
      </c>
      <c r="AI5946" t="e">
        <f>NA()</f>
        <v>#N/A</v>
      </c>
      <c r="AJ5946" t="e">
        <f>NA()</f>
        <v>#N/A</v>
      </c>
      <c r="AK5946" t="e">
        <f>NA()</f>
        <v>#N/A</v>
      </c>
      <c r="AL5946" t="e">
        <f>NA()</f>
        <v>#N/A</v>
      </c>
      <c r="AM5946" t="e">
        <f>NA()</f>
        <v>#N/A</v>
      </c>
      <c r="AN5946" s="13">
        <v>0.19950000000000001</v>
      </c>
      <c r="AO5946" t="e">
        <f>NA()</f>
        <v>#N/A</v>
      </c>
      <c r="AP5946" t="e">
        <f>NA()</f>
        <v>#N/A</v>
      </c>
    </row>
    <row r="5947" spans="31:42" x14ac:dyDescent="0.35">
      <c r="AE5947" s="25">
        <v>44261</v>
      </c>
      <c r="AF5947" t="e">
        <f>NA()</f>
        <v>#N/A</v>
      </c>
      <c r="AG5947" t="e">
        <f>NA()</f>
        <v>#N/A</v>
      </c>
      <c r="AH5947" t="e">
        <f>NA()</f>
        <v>#N/A</v>
      </c>
      <c r="AI5947" t="e">
        <f>NA()</f>
        <v>#N/A</v>
      </c>
      <c r="AJ5947" t="e">
        <f>NA()</f>
        <v>#N/A</v>
      </c>
      <c r="AK5947" t="e">
        <f>NA()</f>
        <v>#N/A</v>
      </c>
      <c r="AL5947" t="e">
        <f>NA()</f>
        <v>#N/A</v>
      </c>
      <c r="AM5947" t="e">
        <f>NA()</f>
        <v>#N/A</v>
      </c>
      <c r="AN5947" t="e">
        <f>NA()</f>
        <v>#N/A</v>
      </c>
      <c r="AO5947" t="e">
        <f>NA()</f>
        <v>#N/A</v>
      </c>
      <c r="AP5947" t="e">
        <f>NA()</f>
        <v>#N/A</v>
      </c>
    </row>
    <row r="5948" spans="31:42" x14ac:dyDescent="0.35">
      <c r="AE5948" s="25">
        <v>44262</v>
      </c>
      <c r="AF5948" t="e">
        <f>NA()</f>
        <v>#N/A</v>
      </c>
      <c r="AG5948" t="e">
        <f>NA()</f>
        <v>#N/A</v>
      </c>
      <c r="AH5948" t="e">
        <f>NA()</f>
        <v>#N/A</v>
      </c>
      <c r="AI5948" t="e">
        <f>NA()</f>
        <v>#N/A</v>
      </c>
      <c r="AJ5948" t="e">
        <f>NA()</f>
        <v>#N/A</v>
      </c>
      <c r="AK5948" t="e">
        <f>NA()</f>
        <v>#N/A</v>
      </c>
      <c r="AL5948" t="e">
        <f>NA()</f>
        <v>#N/A</v>
      </c>
      <c r="AM5948" t="e">
        <f>NA()</f>
        <v>#N/A</v>
      </c>
      <c r="AN5948" t="e">
        <f>NA()</f>
        <v>#N/A</v>
      </c>
      <c r="AO5948" t="e">
        <f>NA()</f>
        <v>#N/A</v>
      </c>
      <c r="AP5948" t="e">
        <f>NA()</f>
        <v>#N/A</v>
      </c>
    </row>
    <row r="5949" spans="31:42" x14ac:dyDescent="0.35">
      <c r="AE5949" s="25">
        <v>44263</v>
      </c>
      <c r="AF5949" t="e">
        <f>NA()</f>
        <v>#N/A</v>
      </c>
      <c r="AG5949" t="e">
        <f>NA()</f>
        <v>#N/A</v>
      </c>
      <c r="AH5949" t="e">
        <f>NA()</f>
        <v>#N/A</v>
      </c>
      <c r="AI5949" t="e">
        <f>NA()</f>
        <v>#N/A</v>
      </c>
      <c r="AJ5949" t="e">
        <f>NA()</f>
        <v>#N/A</v>
      </c>
      <c r="AK5949" t="e">
        <f>NA()</f>
        <v>#N/A</v>
      </c>
      <c r="AL5949" t="e">
        <f>NA()</f>
        <v>#N/A</v>
      </c>
      <c r="AM5949" t="e">
        <f>NA()</f>
        <v>#N/A</v>
      </c>
      <c r="AN5949" s="13">
        <v>0.20030000000000001</v>
      </c>
      <c r="AO5949" t="e">
        <f>NA()</f>
        <v>#N/A</v>
      </c>
      <c r="AP5949" t="e">
        <f>NA()</f>
        <v>#N/A</v>
      </c>
    </row>
    <row r="5950" spans="31:42" x14ac:dyDescent="0.35">
      <c r="AE5950" s="25">
        <v>44264</v>
      </c>
      <c r="AF5950" t="e">
        <f>NA()</f>
        <v>#N/A</v>
      </c>
      <c r="AG5950" t="e">
        <f>NA()</f>
        <v>#N/A</v>
      </c>
      <c r="AH5950" t="e">
        <f>NA()</f>
        <v>#N/A</v>
      </c>
      <c r="AI5950" t="e">
        <f>NA()</f>
        <v>#N/A</v>
      </c>
      <c r="AJ5950" t="e">
        <f>NA()</f>
        <v>#N/A</v>
      </c>
      <c r="AK5950" t="e">
        <f>NA()</f>
        <v>#N/A</v>
      </c>
      <c r="AL5950" t="e">
        <f>NA()</f>
        <v>#N/A</v>
      </c>
      <c r="AM5950" t="e">
        <f>NA()</f>
        <v>#N/A</v>
      </c>
      <c r="AN5950" s="13">
        <v>0.20150000000000001</v>
      </c>
      <c r="AO5950" t="e">
        <f>NA()</f>
        <v>#N/A</v>
      </c>
      <c r="AP5950" t="e">
        <f>NA()</f>
        <v>#N/A</v>
      </c>
    </row>
    <row r="5951" spans="31:42" x14ac:dyDescent="0.35">
      <c r="AE5951" s="25">
        <v>44265</v>
      </c>
      <c r="AF5951" t="e">
        <f>NA()</f>
        <v>#N/A</v>
      </c>
      <c r="AG5951" t="e">
        <f>NA()</f>
        <v>#N/A</v>
      </c>
      <c r="AH5951" t="e">
        <f>NA()</f>
        <v>#N/A</v>
      </c>
      <c r="AI5951" t="e">
        <f>NA()</f>
        <v>#N/A</v>
      </c>
      <c r="AJ5951" t="e">
        <f>NA()</f>
        <v>#N/A</v>
      </c>
      <c r="AK5951" t="e">
        <f>NA()</f>
        <v>#N/A</v>
      </c>
      <c r="AL5951" t="e">
        <f>NA()</f>
        <v>#N/A</v>
      </c>
      <c r="AM5951" t="e">
        <f>NA()</f>
        <v>#N/A</v>
      </c>
      <c r="AN5951" s="13">
        <v>0.20200000000000001</v>
      </c>
      <c r="AO5951" t="e">
        <f>NA()</f>
        <v>#N/A</v>
      </c>
      <c r="AP5951" t="e">
        <f>NA()</f>
        <v>#N/A</v>
      </c>
    </row>
    <row r="5952" spans="31:42" x14ac:dyDescent="0.35">
      <c r="AE5952" s="25">
        <v>44266</v>
      </c>
      <c r="AF5952" t="e">
        <f>NA()</f>
        <v>#N/A</v>
      </c>
      <c r="AG5952" t="e">
        <f>NA()</f>
        <v>#N/A</v>
      </c>
      <c r="AH5952" t="e">
        <f>NA()</f>
        <v>#N/A</v>
      </c>
      <c r="AI5952" t="e">
        <f>NA()</f>
        <v>#N/A</v>
      </c>
      <c r="AJ5952" t="e">
        <f>NA()</f>
        <v>#N/A</v>
      </c>
      <c r="AK5952" t="e">
        <f>NA()</f>
        <v>#N/A</v>
      </c>
      <c r="AL5952" t="e">
        <f>NA()</f>
        <v>#N/A</v>
      </c>
      <c r="AM5952" t="e">
        <f>NA()</f>
        <v>#N/A</v>
      </c>
      <c r="AN5952" s="13">
        <v>0.2046</v>
      </c>
      <c r="AO5952" t="e">
        <f>NA()</f>
        <v>#N/A</v>
      </c>
      <c r="AP5952" t="e">
        <f>NA()</f>
        <v>#N/A</v>
      </c>
    </row>
    <row r="5953" spans="31:42" x14ac:dyDescent="0.35">
      <c r="AE5953" s="25">
        <v>44267</v>
      </c>
      <c r="AF5953" t="e">
        <f>NA()</f>
        <v>#N/A</v>
      </c>
      <c r="AG5953" t="e">
        <f>NA()</f>
        <v>#N/A</v>
      </c>
      <c r="AH5953" t="e">
        <f>NA()</f>
        <v>#N/A</v>
      </c>
      <c r="AI5953" t="e">
        <f>NA()</f>
        <v>#N/A</v>
      </c>
      <c r="AJ5953" t="e">
        <f>NA()</f>
        <v>#N/A</v>
      </c>
      <c r="AK5953" t="e">
        <f>NA()</f>
        <v>#N/A</v>
      </c>
      <c r="AL5953" t="e">
        <f>NA()</f>
        <v>#N/A</v>
      </c>
      <c r="AM5953" t="e">
        <f>NA()</f>
        <v>#N/A</v>
      </c>
      <c r="AN5953" s="13">
        <v>0.2147</v>
      </c>
      <c r="AO5953" t="e">
        <f>NA()</f>
        <v>#N/A</v>
      </c>
      <c r="AP5953" t="e">
        <f>NA()</f>
        <v>#N/A</v>
      </c>
    </row>
    <row r="5954" spans="31:42" x14ac:dyDescent="0.35">
      <c r="AE5954" s="25">
        <v>44268</v>
      </c>
      <c r="AF5954" t="e">
        <f>NA()</f>
        <v>#N/A</v>
      </c>
      <c r="AG5954" t="e">
        <f>NA()</f>
        <v>#N/A</v>
      </c>
      <c r="AH5954" t="e">
        <f>NA()</f>
        <v>#N/A</v>
      </c>
      <c r="AI5954" t="e">
        <f>NA()</f>
        <v>#N/A</v>
      </c>
      <c r="AJ5954" t="e">
        <f>NA()</f>
        <v>#N/A</v>
      </c>
      <c r="AK5954" t="e">
        <f>NA()</f>
        <v>#N/A</v>
      </c>
      <c r="AL5954" t="e">
        <f>NA()</f>
        <v>#N/A</v>
      </c>
      <c r="AM5954" t="e">
        <f>NA()</f>
        <v>#N/A</v>
      </c>
      <c r="AN5954" t="e">
        <f>NA()</f>
        <v>#N/A</v>
      </c>
      <c r="AO5954" t="e">
        <f>NA()</f>
        <v>#N/A</v>
      </c>
      <c r="AP5954" t="e">
        <f>NA()</f>
        <v>#N/A</v>
      </c>
    </row>
    <row r="5955" spans="31:42" x14ac:dyDescent="0.35">
      <c r="AE5955" s="25">
        <v>44269</v>
      </c>
      <c r="AF5955" t="e">
        <f>NA()</f>
        <v>#N/A</v>
      </c>
      <c r="AG5955" t="e">
        <f>NA()</f>
        <v>#N/A</v>
      </c>
      <c r="AH5955" t="e">
        <f>NA()</f>
        <v>#N/A</v>
      </c>
      <c r="AI5955" t="e">
        <f>NA()</f>
        <v>#N/A</v>
      </c>
      <c r="AJ5955" t="e">
        <f>NA()</f>
        <v>#N/A</v>
      </c>
      <c r="AK5955" t="e">
        <f>NA()</f>
        <v>#N/A</v>
      </c>
      <c r="AL5955" t="e">
        <f>NA()</f>
        <v>#N/A</v>
      </c>
      <c r="AM5955" t="e">
        <f>NA()</f>
        <v>#N/A</v>
      </c>
      <c r="AN5955" t="e">
        <f>NA()</f>
        <v>#N/A</v>
      </c>
      <c r="AO5955" t="e">
        <f>NA()</f>
        <v>#N/A</v>
      </c>
      <c r="AP5955" t="e">
        <f>NA()</f>
        <v>#N/A</v>
      </c>
    </row>
    <row r="5956" spans="31:42" x14ac:dyDescent="0.35">
      <c r="AE5956" s="25">
        <v>44270</v>
      </c>
      <c r="AF5956" t="e">
        <f>NA()</f>
        <v>#N/A</v>
      </c>
      <c r="AG5956" t="e">
        <f>NA()</f>
        <v>#N/A</v>
      </c>
      <c r="AH5956" t="e">
        <f>NA()</f>
        <v>#N/A</v>
      </c>
      <c r="AI5956" t="e">
        <f>NA()</f>
        <v>#N/A</v>
      </c>
      <c r="AJ5956" t="e">
        <f>NA()</f>
        <v>#N/A</v>
      </c>
      <c r="AK5956" t="e">
        <f>NA()</f>
        <v>#N/A</v>
      </c>
      <c r="AL5956" t="e">
        <f>NA()</f>
        <v>#N/A</v>
      </c>
      <c r="AM5956" t="e">
        <f>NA()</f>
        <v>#N/A</v>
      </c>
      <c r="AN5956" s="13">
        <v>0.21759999999999999</v>
      </c>
      <c r="AO5956" t="e">
        <f>NA()</f>
        <v>#N/A</v>
      </c>
      <c r="AP5956" t="e">
        <f>NA()</f>
        <v>#N/A</v>
      </c>
    </row>
    <row r="5957" spans="31:42" x14ac:dyDescent="0.35">
      <c r="AE5957" s="25">
        <v>44271</v>
      </c>
      <c r="AF5957" t="e">
        <f>NA()</f>
        <v>#N/A</v>
      </c>
      <c r="AG5957" t="e">
        <f>NA()</f>
        <v>#N/A</v>
      </c>
      <c r="AH5957" t="e">
        <f>NA()</f>
        <v>#N/A</v>
      </c>
      <c r="AI5957" t="e">
        <f>NA()</f>
        <v>#N/A</v>
      </c>
      <c r="AJ5957" t="e">
        <f>NA()</f>
        <v>#N/A</v>
      </c>
      <c r="AK5957" t="e">
        <f>NA()</f>
        <v>#N/A</v>
      </c>
      <c r="AL5957" t="e">
        <f>NA()</f>
        <v>#N/A</v>
      </c>
      <c r="AM5957" t="e">
        <f>NA()</f>
        <v>#N/A</v>
      </c>
      <c r="AN5957" s="13">
        <v>0.21890000000000001</v>
      </c>
      <c r="AO5957" t="e">
        <f>NA()</f>
        <v>#N/A</v>
      </c>
      <c r="AP5957" t="e">
        <f>NA()</f>
        <v>#N/A</v>
      </c>
    </row>
    <row r="5958" spans="31:42" x14ac:dyDescent="0.35">
      <c r="AE5958" s="25">
        <v>44272</v>
      </c>
      <c r="AF5958" t="e">
        <f>NA()</f>
        <v>#N/A</v>
      </c>
      <c r="AG5958" t="e">
        <f>NA()</f>
        <v>#N/A</v>
      </c>
      <c r="AH5958" t="e">
        <f>NA()</f>
        <v>#N/A</v>
      </c>
      <c r="AI5958" t="e">
        <f>NA()</f>
        <v>#N/A</v>
      </c>
      <c r="AJ5958" t="e">
        <f>NA()</f>
        <v>#N/A</v>
      </c>
      <c r="AK5958" t="e">
        <f>NA()</f>
        <v>#N/A</v>
      </c>
      <c r="AL5958" t="e">
        <f>NA()</f>
        <v>#N/A</v>
      </c>
      <c r="AM5958" t="e">
        <f>NA()</f>
        <v>#N/A</v>
      </c>
      <c r="AN5958" s="13">
        <v>0.21990000000000001</v>
      </c>
      <c r="AO5958" t="e">
        <f>NA()</f>
        <v>#N/A</v>
      </c>
      <c r="AP5958" t="e">
        <f>NA()</f>
        <v>#N/A</v>
      </c>
    </row>
    <row r="5959" spans="31:42" x14ac:dyDescent="0.35">
      <c r="AE5959" s="25">
        <v>44273</v>
      </c>
      <c r="AF5959" t="e">
        <f>NA()</f>
        <v>#N/A</v>
      </c>
      <c r="AG5959" t="e">
        <f>NA()</f>
        <v>#N/A</v>
      </c>
      <c r="AH5959" t="e">
        <f>NA()</f>
        <v>#N/A</v>
      </c>
      <c r="AI5959" t="e">
        <f>NA()</f>
        <v>#N/A</v>
      </c>
      <c r="AJ5959" t="e">
        <f>NA()</f>
        <v>#N/A</v>
      </c>
      <c r="AK5959" t="e">
        <f>NA()</f>
        <v>#N/A</v>
      </c>
      <c r="AL5959" t="e">
        <f>NA()</f>
        <v>#N/A</v>
      </c>
      <c r="AM5959" t="e">
        <f>NA()</f>
        <v>#N/A</v>
      </c>
      <c r="AN5959" s="13">
        <v>0.2213</v>
      </c>
      <c r="AO5959" t="e">
        <f>NA()</f>
        <v>#N/A</v>
      </c>
      <c r="AP5959" t="e">
        <f>NA()</f>
        <v>#N/A</v>
      </c>
    </row>
    <row r="5960" spans="31:42" x14ac:dyDescent="0.35">
      <c r="AE5960" s="25">
        <v>44274</v>
      </c>
      <c r="AF5960" t="e">
        <f>NA()</f>
        <v>#N/A</v>
      </c>
      <c r="AG5960" t="e">
        <f>NA()</f>
        <v>#N/A</v>
      </c>
      <c r="AH5960" t="e">
        <f>NA()</f>
        <v>#N/A</v>
      </c>
      <c r="AI5960" t="e">
        <f>NA()</f>
        <v>#N/A</v>
      </c>
      <c r="AJ5960" t="e">
        <f>NA()</f>
        <v>#N/A</v>
      </c>
      <c r="AK5960" t="e">
        <f>NA()</f>
        <v>#N/A</v>
      </c>
      <c r="AL5960" t="e">
        <f>NA()</f>
        <v>#N/A</v>
      </c>
      <c r="AM5960" t="e">
        <f>NA()</f>
        <v>#N/A</v>
      </c>
      <c r="AN5960" s="13">
        <v>0.22309999999999999</v>
      </c>
      <c r="AO5960" t="e">
        <f>NA()</f>
        <v>#N/A</v>
      </c>
      <c r="AP5960" t="e">
        <f>NA()</f>
        <v>#N/A</v>
      </c>
    </row>
    <row r="5961" spans="31:42" x14ac:dyDescent="0.35">
      <c r="AE5961" s="25">
        <v>44275</v>
      </c>
      <c r="AF5961" t="e">
        <f>NA()</f>
        <v>#N/A</v>
      </c>
      <c r="AG5961" t="e">
        <f>NA()</f>
        <v>#N/A</v>
      </c>
      <c r="AH5961" t="e">
        <f>NA()</f>
        <v>#N/A</v>
      </c>
      <c r="AI5961" t="e">
        <f>NA()</f>
        <v>#N/A</v>
      </c>
      <c r="AJ5961" t="e">
        <f>NA()</f>
        <v>#N/A</v>
      </c>
      <c r="AK5961" t="e">
        <f>NA()</f>
        <v>#N/A</v>
      </c>
      <c r="AL5961" t="e">
        <f>NA()</f>
        <v>#N/A</v>
      </c>
      <c r="AM5961" t="e">
        <f>NA()</f>
        <v>#N/A</v>
      </c>
      <c r="AN5961" t="e">
        <f>NA()</f>
        <v>#N/A</v>
      </c>
      <c r="AO5961" t="e">
        <f>NA()</f>
        <v>#N/A</v>
      </c>
      <c r="AP5961" t="e">
        <f>NA()</f>
        <v>#N/A</v>
      </c>
    </row>
    <row r="5962" spans="31:42" x14ac:dyDescent="0.35">
      <c r="AE5962" s="25">
        <v>44276</v>
      </c>
      <c r="AF5962" t="e">
        <f>NA()</f>
        <v>#N/A</v>
      </c>
      <c r="AG5962" t="e">
        <f>NA()</f>
        <v>#N/A</v>
      </c>
      <c r="AH5962" t="e">
        <f>NA()</f>
        <v>#N/A</v>
      </c>
      <c r="AI5962" t="e">
        <f>NA()</f>
        <v>#N/A</v>
      </c>
      <c r="AJ5962" t="e">
        <f>NA()</f>
        <v>#N/A</v>
      </c>
      <c r="AK5962" t="e">
        <f>NA()</f>
        <v>#N/A</v>
      </c>
      <c r="AL5962" t="e">
        <f>NA()</f>
        <v>#N/A</v>
      </c>
      <c r="AM5962" t="e">
        <f>NA()</f>
        <v>#N/A</v>
      </c>
      <c r="AN5962" t="e">
        <f>NA()</f>
        <v>#N/A</v>
      </c>
      <c r="AO5962" t="e">
        <f>NA()</f>
        <v>#N/A</v>
      </c>
      <c r="AP5962" t="e">
        <f>NA()</f>
        <v>#N/A</v>
      </c>
    </row>
    <row r="5963" spans="31:42" x14ac:dyDescent="0.35">
      <c r="AE5963" s="25">
        <v>44277</v>
      </c>
      <c r="AF5963" t="e">
        <f>NA()</f>
        <v>#N/A</v>
      </c>
      <c r="AG5963" t="e">
        <f>NA()</f>
        <v>#N/A</v>
      </c>
      <c r="AH5963" t="e">
        <f>NA()</f>
        <v>#N/A</v>
      </c>
      <c r="AI5963" t="e">
        <f>NA()</f>
        <v>#N/A</v>
      </c>
      <c r="AJ5963" t="e">
        <f>NA()</f>
        <v>#N/A</v>
      </c>
      <c r="AK5963" t="e">
        <f>NA()</f>
        <v>#N/A</v>
      </c>
      <c r="AL5963" t="e">
        <f>NA()</f>
        <v>#N/A</v>
      </c>
      <c r="AM5963" t="e">
        <f>NA()</f>
        <v>#N/A</v>
      </c>
      <c r="AN5963" s="13">
        <v>0.223</v>
      </c>
      <c r="AO5963" t="e">
        <f>NA()</f>
        <v>#N/A</v>
      </c>
      <c r="AP5963" t="e">
        <f>NA()</f>
        <v>#N/A</v>
      </c>
    </row>
    <row r="5964" spans="31:42" x14ac:dyDescent="0.35">
      <c r="AE5964" s="25">
        <v>44278</v>
      </c>
      <c r="AF5964" t="e">
        <f>NA()</f>
        <v>#N/A</v>
      </c>
      <c r="AG5964" t="e">
        <f>NA()</f>
        <v>#N/A</v>
      </c>
      <c r="AH5964" t="e">
        <f>NA()</f>
        <v>#N/A</v>
      </c>
      <c r="AI5964" t="e">
        <f>NA()</f>
        <v>#N/A</v>
      </c>
      <c r="AJ5964" t="e">
        <f>NA()</f>
        <v>#N/A</v>
      </c>
      <c r="AK5964" t="e">
        <f>NA()</f>
        <v>#N/A</v>
      </c>
      <c r="AL5964" t="e">
        <f>NA()</f>
        <v>#N/A</v>
      </c>
      <c r="AM5964" t="e">
        <f>NA()</f>
        <v>#N/A</v>
      </c>
      <c r="AN5964" s="13">
        <v>0.2238</v>
      </c>
      <c r="AO5964" t="e">
        <f>NA()</f>
        <v>#N/A</v>
      </c>
      <c r="AP5964" t="e">
        <f>NA()</f>
        <v>#N/A</v>
      </c>
    </row>
    <row r="5965" spans="31:42" x14ac:dyDescent="0.35">
      <c r="AE5965" s="25">
        <v>44279</v>
      </c>
      <c r="AF5965" t="e">
        <f>NA()</f>
        <v>#N/A</v>
      </c>
      <c r="AG5965" t="e">
        <f>NA()</f>
        <v>#N/A</v>
      </c>
      <c r="AH5965" t="e">
        <f>NA()</f>
        <v>#N/A</v>
      </c>
      <c r="AI5965" t="e">
        <f>NA()</f>
        <v>#N/A</v>
      </c>
      <c r="AJ5965" t="e">
        <f>NA()</f>
        <v>#N/A</v>
      </c>
      <c r="AK5965" t="e">
        <f>NA()</f>
        <v>#N/A</v>
      </c>
      <c r="AL5965" t="e">
        <f>NA()</f>
        <v>#N/A</v>
      </c>
      <c r="AM5965" t="e">
        <f>NA()</f>
        <v>#N/A</v>
      </c>
      <c r="AN5965" s="13">
        <v>0.22359999999999999</v>
      </c>
      <c r="AO5965" t="e">
        <f>NA()</f>
        <v>#N/A</v>
      </c>
      <c r="AP5965" t="e">
        <f>NA()</f>
        <v>#N/A</v>
      </c>
    </row>
    <row r="5966" spans="31:42" x14ac:dyDescent="0.35">
      <c r="AE5966" s="25">
        <v>44280</v>
      </c>
      <c r="AF5966" t="e">
        <f>NA()</f>
        <v>#N/A</v>
      </c>
      <c r="AG5966" t="e">
        <f>NA()</f>
        <v>#N/A</v>
      </c>
      <c r="AH5966" t="e">
        <f>NA()</f>
        <v>#N/A</v>
      </c>
      <c r="AI5966" t="e">
        <f>NA()</f>
        <v>#N/A</v>
      </c>
      <c r="AJ5966" t="e">
        <f>NA()</f>
        <v>#N/A</v>
      </c>
      <c r="AK5966" t="e">
        <f>NA()</f>
        <v>#N/A</v>
      </c>
      <c r="AL5966" t="e">
        <f>NA()</f>
        <v>#N/A</v>
      </c>
      <c r="AM5966" t="e">
        <f>NA()</f>
        <v>#N/A</v>
      </c>
      <c r="AN5966" s="13">
        <v>0.224</v>
      </c>
      <c r="AO5966" t="e">
        <f>NA()</f>
        <v>#N/A</v>
      </c>
      <c r="AP5966" t="e">
        <f>NA()</f>
        <v>#N/A</v>
      </c>
    </row>
    <row r="5967" spans="31:42" x14ac:dyDescent="0.35">
      <c r="AE5967" s="25">
        <v>44281</v>
      </c>
      <c r="AF5967" t="e">
        <f>NA()</f>
        <v>#N/A</v>
      </c>
      <c r="AG5967" t="e">
        <f>NA()</f>
        <v>#N/A</v>
      </c>
      <c r="AH5967" t="e">
        <f>NA()</f>
        <v>#N/A</v>
      </c>
      <c r="AI5967" t="e">
        <f>NA()</f>
        <v>#N/A</v>
      </c>
      <c r="AJ5967" t="e">
        <f>NA()</f>
        <v>#N/A</v>
      </c>
      <c r="AK5967" t="e">
        <f>NA()</f>
        <v>#N/A</v>
      </c>
      <c r="AL5967" t="e">
        <f>NA()</f>
        <v>#N/A</v>
      </c>
      <c r="AM5967" t="e">
        <f>NA()</f>
        <v>#N/A</v>
      </c>
      <c r="AN5967" s="13">
        <v>0.23080000000000001</v>
      </c>
      <c r="AO5967" t="e">
        <f>NA()</f>
        <v>#N/A</v>
      </c>
      <c r="AP5967" t="e">
        <f>NA()</f>
        <v>#N/A</v>
      </c>
    </row>
    <row r="5968" spans="31:42" x14ac:dyDescent="0.35">
      <c r="AE5968" s="25">
        <v>44282</v>
      </c>
      <c r="AF5968" t="e">
        <f>NA()</f>
        <v>#N/A</v>
      </c>
      <c r="AG5968" t="e">
        <f>NA()</f>
        <v>#N/A</v>
      </c>
      <c r="AH5968" t="e">
        <f>NA()</f>
        <v>#N/A</v>
      </c>
      <c r="AI5968" t="e">
        <f>NA()</f>
        <v>#N/A</v>
      </c>
      <c r="AJ5968" t="e">
        <f>NA()</f>
        <v>#N/A</v>
      </c>
      <c r="AK5968" t="e">
        <f>NA()</f>
        <v>#N/A</v>
      </c>
      <c r="AL5968" t="e">
        <f>NA()</f>
        <v>#N/A</v>
      </c>
      <c r="AM5968" t="e">
        <f>NA()</f>
        <v>#N/A</v>
      </c>
      <c r="AN5968" t="e">
        <f>NA()</f>
        <v>#N/A</v>
      </c>
      <c r="AO5968" t="e">
        <f>NA()</f>
        <v>#N/A</v>
      </c>
      <c r="AP5968" t="e">
        <f>NA()</f>
        <v>#N/A</v>
      </c>
    </row>
    <row r="5969" spans="31:42" x14ac:dyDescent="0.35">
      <c r="AE5969" s="25">
        <v>44283</v>
      </c>
      <c r="AF5969" t="e">
        <f>NA()</f>
        <v>#N/A</v>
      </c>
      <c r="AG5969" t="e">
        <f>NA()</f>
        <v>#N/A</v>
      </c>
      <c r="AH5969" t="e">
        <f>NA()</f>
        <v>#N/A</v>
      </c>
      <c r="AI5969" t="e">
        <f>NA()</f>
        <v>#N/A</v>
      </c>
      <c r="AJ5969" t="e">
        <f>NA()</f>
        <v>#N/A</v>
      </c>
      <c r="AK5969" t="e">
        <f>NA()</f>
        <v>#N/A</v>
      </c>
      <c r="AL5969" t="e">
        <f>NA()</f>
        <v>#N/A</v>
      </c>
      <c r="AM5969" t="e">
        <f>NA()</f>
        <v>#N/A</v>
      </c>
      <c r="AN5969" t="e">
        <f>NA()</f>
        <v>#N/A</v>
      </c>
      <c r="AO5969" t="e">
        <f>NA()</f>
        <v>#N/A</v>
      </c>
      <c r="AP5969" t="e">
        <f>NA()</f>
        <v>#N/A</v>
      </c>
    </row>
    <row r="5970" spans="31:42" x14ac:dyDescent="0.35">
      <c r="AE5970" s="25">
        <v>44284</v>
      </c>
      <c r="AF5970" t="e">
        <f>NA()</f>
        <v>#N/A</v>
      </c>
      <c r="AG5970" t="e">
        <f>NA()</f>
        <v>#N/A</v>
      </c>
      <c r="AH5970" t="e">
        <f>NA()</f>
        <v>#N/A</v>
      </c>
      <c r="AI5970" t="e">
        <f>NA()</f>
        <v>#N/A</v>
      </c>
      <c r="AJ5970" t="e">
        <f>NA()</f>
        <v>#N/A</v>
      </c>
      <c r="AK5970" t="e">
        <f>NA()</f>
        <v>#N/A</v>
      </c>
      <c r="AL5970" t="e">
        <f>NA()</f>
        <v>#N/A</v>
      </c>
      <c r="AM5970" t="e">
        <f>NA()</f>
        <v>#N/A</v>
      </c>
      <c r="AN5970" s="13">
        <v>0.23089999999999999</v>
      </c>
      <c r="AO5970" t="e">
        <f>NA()</f>
        <v>#N/A</v>
      </c>
      <c r="AP5970" t="e">
        <f>NA()</f>
        <v>#N/A</v>
      </c>
    </row>
    <row r="5971" spans="31:42" x14ac:dyDescent="0.35">
      <c r="AE5971" s="25">
        <v>44285</v>
      </c>
      <c r="AF5971" t="e">
        <f>NA()</f>
        <v>#N/A</v>
      </c>
      <c r="AG5971" t="e">
        <f>NA()</f>
        <v>#N/A</v>
      </c>
      <c r="AH5971" t="e">
        <f>NA()</f>
        <v>#N/A</v>
      </c>
      <c r="AI5971" t="e">
        <f>NA()</f>
        <v>#N/A</v>
      </c>
      <c r="AJ5971" t="e">
        <f>NA()</f>
        <v>#N/A</v>
      </c>
      <c r="AK5971" t="e">
        <f>NA()</f>
        <v>#N/A</v>
      </c>
      <c r="AL5971" t="e">
        <f>NA()</f>
        <v>#N/A</v>
      </c>
      <c r="AM5971" t="e">
        <f>NA()</f>
        <v>#N/A</v>
      </c>
      <c r="AN5971" s="13">
        <v>0.22950000000000001</v>
      </c>
      <c r="AO5971" t="e">
        <f>NA()</f>
        <v>#N/A</v>
      </c>
      <c r="AP5971" t="e">
        <f>NA()</f>
        <v>#N/A</v>
      </c>
    </row>
    <row r="5972" spans="31:42" x14ac:dyDescent="0.35">
      <c r="AE5972" s="25">
        <v>44286</v>
      </c>
      <c r="AF5972" t="e">
        <f>NA()</f>
        <v>#N/A</v>
      </c>
      <c r="AG5972" t="e">
        <f>NA()</f>
        <v>#N/A</v>
      </c>
      <c r="AH5972" t="e">
        <f>NA()</f>
        <v>#N/A</v>
      </c>
      <c r="AI5972" t="e">
        <f>NA()</f>
        <v>#N/A</v>
      </c>
      <c r="AJ5972" t="e">
        <f>NA()</f>
        <v>#N/A</v>
      </c>
      <c r="AK5972" t="e">
        <f>NA()</f>
        <v>#N/A</v>
      </c>
      <c r="AL5972" t="e">
        <f>NA()</f>
        <v>#N/A</v>
      </c>
      <c r="AM5972" t="e">
        <f>NA()</f>
        <v>#N/A</v>
      </c>
      <c r="AN5972" s="13">
        <v>0.22159999999999999</v>
      </c>
      <c r="AO5972" t="e">
        <f>NA()</f>
        <v>#N/A</v>
      </c>
      <c r="AP5972" t="e">
        <f>NA()</f>
        <v>#N/A</v>
      </c>
    </row>
    <row r="5973" spans="31:42" x14ac:dyDescent="0.35">
      <c r="AE5973" s="25">
        <v>44287</v>
      </c>
      <c r="AF5973" t="e">
        <f>NA()</f>
        <v>#N/A</v>
      </c>
      <c r="AG5973" t="e">
        <f>NA()</f>
        <v>#N/A</v>
      </c>
      <c r="AH5973" t="e">
        <f>NA()</f>
        <v>#N/A</v>
      </c>
      <c r="AI5973" t="e">
        <f>NA()</f>
        <v>#N/A</v>
      </c>
      <c r="AJ5973" t="e">
        <f>NA()</f>
        <v>#N/A</v>
      </c>
      <c r="AK5973" t="e">
        <f>NA()</f>
        <v>#N/A</v>
      </c>
      <c r="AL5973" t="e">
        <f>NA()</f>
        <v>#N/A</v>
      </c>
      <c r="AM5973" t="e">
        <f>NA()</f>
        <v>#N/A</v>
      </c>
      <c r="AN5973" s="13">
        <v>0.19350000000000001</v>
      </c>
      <c r="AO5973" s="13">
        <v>0.79699699999999996</v>
      </c>
      <c r="AP5973" t="e">
        <f>NA()</f>
        <v>#N/A</v>
      </c>
    </row>
    <row r="5974" spans="31:42" x14ac:dyDescent="0.35">
      <c r="AE5974" s="25">
        <v>44288</v>
      </c>
      <c r="AF5974" t="e">
        <f>NA()</f>
        <v>#N/A</v>
      </c>
      <c r="AG5974" t="e">
        <f>NA()</f>
        <v>#N/A</v>
      </c>
      <c r="AH5974" t="e">
        <f>NA()</f>
        <v>#N/A</v>
      </c>
      <c r="AI5974" t="e">
        <f>NA()</f>
        <v>#N/A</v>
      </c>
      <c r="AJ5974" t="e">
        <f>NA()</f>
        <v>#N/A</v>
      </c>
      <c r="AK5974" t="e">
        <f>NA()</f>
        <v>#N/A</v>
      </c>
      <c r="AL5974" t="e">
        <f>NA()</f>
        <v>#N/A</v>
      </c>
      <c r="AM5974" t="e">
        <f>NA()</f>
        <v>#N/A</v>
      </c>
      <c r="AN5974" t="e">
        <f>NA()</f>
        <v>#N/A</v>
      </c>
      <c r="AO5974" t="e">
        <f>NA()</f>
        <v>#N/A</v>
      </c>
      <c r="AP5974" t="e">
        <f>NA()</f>
        <v>#N/A</v>
      </c>
    </row>
    <row r="5975" spans="31:42" x14ac:dyDescent="0.35">
      <c r="AE5975" s="25">
        <v>44289</v>
      </c>
      <c r="AF5975" t="e">
        <f>NA()</f>
        <v>#N/A</v>
      </c>
      <c r="AG5975" t="e">
        <f>NA()</f>
        <v>#N/A</v>
      </c>
      <c r="AH5975" t="e">
        <f>NA()</f>
        <v>#N/A</v>
      </c>
      <c r="AI5975" t="e">
        <f>NA()</f>
        <v>#N/A</v>
      </c>
      <c r="AJ5975" t="e">
        <f>NA()</f>
        <v>#N/A</v>
      </c>
      <c r="AK5975" t="e">
        <f>NA()</f>
        <v>#N/A</v>
      </c>
      <c r="AL5975" t="e">
        <f>NA()</f>
        <v>#N/A</v>
      </c>
      <c r="AM5975" t="e">
        <f>NA()</f>
        <v>#N/A</v>
      </c>
      <c r="AN5975" t="e">
        <f>NA()</f>
        <v>#N/A</v>
      </c>
      <c r="AO5975" t="e">
        <f>NA()</f>
        <v>#N/A</v>
      </c>
      <c r="AP5975" t="e">
        <f>NA()</f>
        <v>#N/A</v>
      </c>
    </row>
    <row r="5976" spans="31:42" x14ac:dyDescent="0.35">
      <c r="AE5976" s="25">
        <v>44290</v>
      </c>
      <c r="AF5976" t="e">
        <f>NA()</f>
        <v>#N/A</v>
      </c>
      <c r="AG5976" t="e">
        <f>NA()</f>
        <v>#N/A</v>
      </c>
      <c r="AH5976" t="e">
        <f>NA()</f>
        <v>#N/A</v>
      </c>
      <c r="AI5976" t="e">
        <f>NA()</f>
        <v>#N/A</v>
      </c>
      <c r="AJ5976" t="e">
        <f>NA()</f>
        <v>#N/A</v>
      </c>
      <c r="AK5976" t="e">
        <f>NA()</f>
        <v>#N/A</v>
      </c>
      <c r="AL5976" t="e">
        <f>NA()</f>
        <v>#N/A</v>
      </c>
      <c r="AM5976" t="e">
        <f>NA()</f>
        <v>#N/A</v>
      </c>
      <c r="AN5976" t="e">
        <f>NA()</f>
        <v>#N/A</v>
      </c>
      <c r="AO5976" t="e">
        <f>NA()</f>
        <v>#N/A</v>
      </c>
      <c r="AP5976" t="e">
        <f>NA()</f>
        <v>#N/A</v>
      </c>
    </row>
    <row r="5977" spans="31:42" x14ac:dyDescent="0.35">
      <c r="AE5977" s="25">
        <v>44291</v>
      </c>
      <c r="AF5977" t="e">
        <f>NA()</f>
        <v>#N/A</v>
      </c>
      <c r="AG5977" t="e">
        <f>NA()</f>
        <v>#N/A</v>
      </c>
      <c r="AH5977" t="e">
        <f>NA()</f>
        <v>#N/A</v>
      </c>
      <c r="AI5977" t="e">
        <f>NA()</f>
        <v>#N/A</v>
      </c>
      <c r="AJ5977" t="e">
        <f>NA()</f>
        <v>#N/A</v>
      </c>
      <c r="AK5977" t="e">
        <f>NA()</f>
        <v>#N/A</v>
      </c>
      <c r="AL5977" t="e">
        <f>NA()</f>
        <v>#N/A</v>
      </c>
      <c r="AM5977" t="e">
        <f>NA()</f>
        <v>#N/A</v>
      </c>
      <c r="AN5977" s="13">
        <v>0.19370000000000001</v>
      </c>
      <c r="AO5977" t="e">
        <f>NA()</f>
        <v>#N/A</v>
      </c>
      <c r="AP5977" t="e">
        <f>NA()</f>
        <v>#N/A</v>
      </c>
    </row>
    <row r="5978" spans="31:42" x14ac:dyDescent="0.35">
      <c r="AE5978" s="25">
        <v>44292</v>
      </c>
      <c r="AF5978" t="e">
        <f>NA()</f>
        <v>#N/A</v>
      </c>
      <c r="AG5978" t="e">
        <f>NA()</f>
        <v>#N/A</v>
      </c>
      <c r="AH5978" t="e">
        <f>NA()</f>
        <v>#N/A</v>
      </c>
      <c r="AI5978" t="e">
        <f>NA()</f>
        <v>#N/A</v>
      </c>
      <c r="AJ5978" t="e">
        <f>NA()</f>
        <v>#N/A</v>
      </c>
      <c r="AK5978" t="e">
        <f>NA()</f>
        <v>#N/A</v>
      </c>
      <c r="AL5978" t="e">
        <f>NA()</f>
        <v>#N/A</v>
      </c>
      <c r="AM5978" t="e">
        <f>NA()</f>
        <v>#N/A</v>
      </c>
      <c r="AN5978" s="13">
        <v>0.19320000000000001</v>
      </c>
      <c r="AO5978" t="e">
        <f>NA()</f>
        <v>#N/A</v>
      </c>
      <c r="AP5978" t="e">
        <f>NA()</f>
        <v>#N/A</v>
      </c>
    </row>
    <row r="5979" spans="31:42" x14ac:dyDescent="0.35">
      <c r="AE5979" s="25">
        <v>44293</v>
      </c>
      <c r="AF5979" t="e">
        <f>NA()</f>
        <v>#N/A</v>
      </c>
      <c r="AG5979" t="e">
        <f>NA()</f>
        <v>#N/A</v>
      </c>
      <c r="AH5979" t="e">
        <f>NA()</f>
        <v>#N/A</v>
      </c>
      <c r="AI5979" t="e">
        <f>NA()</f>
        <v>#N/A</v>
      </c>
      <c r="AJ5979" t="e">
        <f>NA()</f>
        <v>#N/A</v>
      </c>
      <c r="AK5979" t="e">
        <f>NA()</f>
        <v>#N/A</v>
      </c>
      <c r="AL5979" t="e">
        <f>NA()</f>
        <v>#N/A</v>
      </c>
      <c r="AM5979" t="e">
        <f>NA()</f>
        <v>#N/A</v>
      </c>
      <c r="AN5979" s="13">
        <v>0.1918</v>
      </c>
      <c r="AO5979" t="e">
        <f>NA()</f>
        <v>#N/A</v>
      </c>
      <c r="AP5979" t="e">
        <f>NA()</f>
        <v>#N/A</v>
      </c>
    </row>
    <row r="5980" spans="31:42" x14ac:dyDescent="0.35">
      <c r="AE5980" s="25">
        <v>44294</v>
      </c>
      <c r="AF5980" t="e">
        <f>NA()</f>
        <v>#N/A</v>
      </c>
      <c r="AG5980" t="e">
        <f>NA()</f>
        <v>#N/A</v>
      </c>
      <c r="AH5980" t="e">
        <f>NA()</f>
        <v>#N/A</v>
      </c>
      <c r="AI5980" t="e">
        <f>NA()</f>
        <v>#N/A</v>
      </c>
      <c r="AJ5980" t="e">
        <f>NA()</f>
        <v>#N/A</v>
      </c>
      <c r="AK5980" t="e">
        <f>NA()</f>
        <v>#N/A</v>
      </c>
      <c r="AL5980" t="e">
        <f>NA()</f>
        <v>#N/A</v>
      </c>
      <c r="AM5980" t="e">
        <f>NA()</f>
        <v>#N/A</v>
      </c>
      <c r="AN5980" s="13">
        <v>0.19020000000000001</v>
      </c>
      <c r="AO5980" t="e">
        <f>NA()</f>
        <v>#N/A</v>
      </c>
      <c r="AP5980" t="e">
        <f>NA()</f>
        <v>#N/A</v>
      </c>
    </row>
    <row r="5981" spans="31:42" x14ac:dyDescent="0.35">
      <c r="AE5981" s="25">
        <v>44295</v>
      </c>
      <c r="AF5981" t="e">
        <f>NA()</f>
        <v>#N/A</v>
      </c>
      <c r="AG5981" t="e">
        <f>NA()</f>
        <v>#N/A</v>
      </c>
      <c r="AH5981" t="e">
        <f>NA()</f>
        <v>#N/A</v>
      </c>
      <c r="AI5981" t="e">
        <f>NA()</f>
        <v>#N/A</v>
      </c>
      <c r="AJ5981" t="e">
        <f>NA()</f>
        <v>#N/A</v>
      </c>
      <c r="AK5981" t="e">
        <f>NA()</f>
        <v>#N/A</v>
      </c>
      <c r="AL5981" t="e">
        <f>NA()</f>
        <v>#N/A</v>
      </c>
      <c r="AM5981" t="e">
        <f>NA()</f>
        <v>#N/A</v>
      </c>
      <c r="AN5981" s="13">
        <v>0.1855</v>
      </c>
      <c r="AO5981" t="e">
        <f>NA()</f>
        <v>#N/A</v>
      </c>
      <c r="AP5981" t="e">
        <f>NA()</f>
        <v>#N/A</v>
      </c>
    </row>
    <row r="5982" spans="31:42" x14ac:dyDescent="0.35">
      <c r="AE5982" s="25">
        <v>44296</v>
      </c>
      <c r="AF5982" t="e">
        <f>NA()</f>
        <v>#N/A</v>
      </c>
      <c r="AG5982" t="e">
        <f>NA()</f>
        <v>#N/A</v>
      </c>
      <c r="AH5982" t="e">
        <f>NA()</f>
        <v>#N/A</v>
      </c>
      <c r="AI5982" t="e">
        <f>NA()</f>
        <v>#N/A</v>
      </c>
      <c r="AJ5982" t="e">
        <f>NA()</f>
        <v>#N/A</v>
      </c>
      <c r="AK5982" t="e">
        <f>NA()</f>
        <v>#N/A</v>
      </c>
      <c r="AL5982" t="e">
        <f>NA()</f>
        <v>#N/A</v>
      </c>
      <c r="AM5982" t="e">
        <f>NA()</f>
        <v>#N/A</v>
      </c>
      <c r="AN5982" t="e">
        <f>NA()</f>
        <v>#N/A</v>
      </c>
      <c r="AO5982" t="e">
        <f>NA()</f>
        <v>#N/A</v>
      </c>
      <c r="AP5982" t="e">
        <f>NA()</f>
        <v>#N/A</v>
      </c>
    </row>
    <row r="5983" spans="31:42" x14ac:dyDescent="0.35">
      <c r="AE5983" s="25">
        <v>44297</v>
      </c>
      <c r="AF5983" t="e">
        <f>NA()</f>
        <v>#N/A</v>
      </c>
      <c r="AG5983" t="e">
        <f>NA()</f>
        <v>#N/A</v>
      </c>
      <c r="AH5983" t="e">
        <f>NA()</f>
        <v>#N/A</v>
      </c>
      <c r="AI5983" t="e">
        <f>NA()</f>
        <v>#N/A</v>
      </c>
      <c r="AJ5983" t="e">
        <f>NA()</f>
        <v>#N/A</v>
      </c>
      <c r="AK5983" t="e">
        <f>NA()</f>
        <v>#N/A</v>
      </c>
      <c r="AL5983" t="e">
        <f>NA()</f>
        <v>#N/A</v>
      </c>
      <c r="AM5983" t="e">
        <f>NA()</f>
        <v>#N/A</v>
      </c>
      <c r="AN5983" t="e">
        <f>NA()</f>
        <v>#N/A</v>
      </c>
      <c r="AO5983" t="e">
        <f>NA()</f>
        <v>#N/A</v>
      </c>
      <c r="AP5983" t="e">
        <f>NA()</f>
        <v>#N/A</v>
      </c>
    </row>
    <row r="5984" spans="31:42" x14ac:dyDescent="0.35">
      <c r="AE5984" s="25">
        <v>44298</v>
      </c>
      <c r="AF5984" t="e">
        <f>NA()</f>
        <v>#N/A</v>
      </c>
      <c r="AG5984" t="e">
        <f>NA()</f>
        <v>#N/A</v>
      </c>
      <c r="AH5984" t="e">
        <f>NA()</f>
        <v>#N/A</v>
      </c>
      <c r="AI5984" t="e">
        <f>NA()</f>
        <v>#N/A</v>
      </c>
      <c r="AJ5984" t="e">
        <f>NA()</f>
        <v>#N/A</v>
      </c>
      <c r="AK5984" t="e">
        <f>NA()</f>
        <v>#N/A</v>
      </c>
      <c r="AL5984" t="e">
        <f>NA()</f>
        <v>#N/A</v>
      </c>
      <c r="AM5984" t="e">
        <f>NA()</f>
        <v>#N/A</v>
      </c>
      <c r="AN5984" s="13">
        <v>0.1845</v>
      </c>
      <c r="AO5984" t="e">
        <f>NA()</f>
        <v>#N/A</v>
      </c>
      <c r="AP5984" t="e">
        <f>NA()</f>
        <v>#N/A</v>
      </c>
    </row>
    <row r="5985" spans="31:42" x14ac:dyDescent="0.35">
      <c r="AE5985" s="25">
        <v>44299</v>
      </c>
      <c r="AF5985" t="e">
        <f>NA()</f>
        <v>#N/A</v>
      </c>
      <c r="AG5985" t="e">
        <f>NA()</f>
        <v>#N/A</v>
      </c>
      <c r="AH5985" t="e">
        <f>NA()</f>
        <v>#N/A</v>
      </c>
      <c r="AI5985" t="e">
        <f>NA()</f>
        <v>#N/A</v>
      </c>
      <c r="AJ5985" t="e">
        <f>NA()</f>
        <v>#N/A</v>
      </c>
      <c r="AK5985" t="e">
        <f>NA()</f>
        <v>#N/A</v>
      </c>
      <c r="AL5985" t="e">
        <f>NA()</f>
        <v>#N/A</v>
      </c>
      <c r="AM5985" t="e">
        <f>NA()</f>
        <v>#N/A</v>
      </c>
      <c r="AN5985" s="13">
        <v>0.18390000000000001</v>
      </c>
      <c r="AO5985" t="e">
        <f>NA()</f>
        <v>#N/A</v>
      </c>
      <c r="AP5985" t="e">
        <f>NA()</f>
        <v>#N/A</v>
      </c>
    </row>
    <row r="5986" spans="31:42" x14ac:dyDescent="0.35">
      <c r="AE5986" s="25">
        <v>44300</v>
      </c>
      <c r="AF5986" t="e">
        <f>NA()</f>
        <v>#N/A</v>
      </c>
      <c r="AG5986" t="e">
        <f>NA()</f>
        <v>#N/A</v>
      </c>
      <c r="AH5986" t="e">
        <f>NA()</f>
        <v>#N/A</v>
      </c>
      <c r="AI5986" t="e">
        <f>NA()</f>
        <v>#N/A</v>
      </c>
      <c r="AJ5986" t="e">
        <f>NA()</f>
        <v>#N/A</v>
      </c>
      <c r="AK5986" t="e">
        <f>NA()</f>
        <v>#N/A</v>
      </c>
      <c r="AL5986" t="e">
        <f>NA()</f>
        <v>#N/A</v>
      </c>
      <c r="AM5986" t="e">
        <f>NA()</f>
        <v>#N/A</v>
      </c>
      <c r="AN5986" s="13">
        <v>0.18390000000000001</v>
      </c>
      <c r="AO5986" t="e">
        <f>NA()</f>
        <v>#N/A</v>
      </c>
      <c r="AP5986" t="e">
        <f>NA()</f>
        <v>#N/A</v>
      </c>
    </row>
    <row r="5987" spans="31:42" x14ac:dyDescent="0.35">
      <c r="AE5987" s="25">
        <v>44301</v>
      </c>
      <c r="AF5987" t="e">
        <f>NA()</f>
        <v>#N/A</v>
      </c>
      <c r="AG5987" t="e">
        <f>NA()</f>
        <v>#N/A</v>
      </c>
      <c r="AH5987" t="e">
        <f>NA()</f>
        <v>#N/A</v>
      </c>
      <c r="AI5987" t="e">
        <f>NA()</f>
        <v>#N/A</v>
      </c>
      <c r="AJ5987" t="e">
        <f>NA()</f>
        <v>#N/A</v>
      </c>
      <c r="AK5987" t="e">
        <f>NA()</f>
        <v>#N/A</v>
      </c>
      <c r="AL5987" t="e">
        <f>NA()</f>
        <v>#N/A</v>
      </c>
      <c r="AM5987" t="e">
        <f>NA()</f>
        <v>#N/A</v>
      </c>
      <c r="AN5987" s="13">
        <v>0.18340000000000001</v>
      </c>
      <c r="AO5987" t="e">
        <f>NA()</f>
        <v>#N/A</v>
      </c>
      <c r="AP5987" t="e">
        <f>NA()</f>
        <v>#N/A</v>
      </c>
    </row>
    <row r="5988" spans="31:42" x14ac:dyDescent="0.35">
      <c r="AE5988" s="25">
        <v>44302</v>
      </c>
      <c r="AF5988" t="e">
        <f>NA()</f>
        <v>#N/A</v>
      </c>
      <c r="AG5988" t="e">
        <f>NA()</f>
        <v>#N/A</v>
      </c>
      <c r="AH5988" t="e">
        <f>NA()</f>
        <v>#N/A</v>
      </c>
      <c r="AI5988" t="e">
        <f>NA()</f>
        <v>#N/A</v>
      </c>
      <c r="AJ5988" t="e">
        <f>NA()</f>
        <v>#N/A</v>
      </c>
      <c r="AK5988" t="e">
        <f>NA()</f>
        <v>#N/A</v>
      </c>
      <c r="AL5988" t="e">
        <f>NA()</f>
        <v>#N/A</v>
      </c>
      <c r="AM5988" t="e">
        <f>NA()</f>
        <v>#N/A</v>
      </c>
      <c r="AN5988" s="13">
        <v>0.18440000000000001</v>
      </c>
      <c r="AO5988" t="e">
        <f>NA()</f>
        <v>#N/A</v>
      </c>
      <c r="AP5988" t="e">
        <f>NA()</f>
        <v>#N/A</v>
      </c>
    </row>
    <row r="5989" spans="31:42" x14ac:dyDescent="0.35">
      <c r="AE5989" s="25">
        <v>44303</v>
      </c>
      <c r="AF5989" t="e">
        <f>NA()</f>
        <v>#N/A</v>
      </c>
      <c r="AG5989" t="e">
        <f>NA()</f>
        <v>#N/A</v>
      </c>
      <c r="AH5989" t="e">
        <f>NA()</f>
        <v>#N/A</v>
      </c>
      <c r="AI5989" t="e">
        <f>NA()</f>
        <v>#N/A</v>
      </c>
      <c r="AJ5989" t="e">
        <f>NA()</f>
        <v>#N/A</v>
      </c>
      <c r="AK5989" t="e">
        <f>NA()</f>
        <v>#N/A</v>
      </c>
      <c r="AL5989" t="e">
        <f>NA()</f>
        <v>#N/A</v>
      </c>
      <c r="AM5989" t="e">
        <f>NA()</f>
        <v>#N/A</v>
      </c>
      <c r="AN5989" t="e">
        <f>NA()</f>
        <v>#N/A</v>
      </c>
      <c r="AO5989" t="e">
        <f>NA()</f>
        <v>#N/A</v>
      </c>
      <c r="AP5989" t="e">
        <f>NA()</f>
        <v>#N/A</v>
      </c>
    </row>
    <row r="5990" spans="31:42" x14ac:dyDescent="0.35">
      <c r="AE5990" s="25">
        <v>44304</v>
      </c>
      <c r="AF5990" t="e">
        <f>NA()</f>
        <v>#N/A</v>
      </c>
      <c r="AG5990" t="e">
        <f>NA()</f>
        <v>#N/A</v>
      </c>
      <c r="AH5990" t="e">
        <f>NA()</f>
        <v>#N/A</v>
      </c>
      <c r="AI5990" t="e">
        <f>NA()</f>
        <v>#N/A</v>
      </c>
      <c r="AJ5990" t="e">
        <f>NA()</f>
        <v>#N/A</v>
      </c>
      <c r="AK5990" t="e">
        <f>NA()</f>
        <v>#N/A</v>
      </c>
      <c r="AL5990" t="e">
        <f>NA()</f>
        <v>#N/A</v>
      </c>
      <c r="AM5990" t="e">
        <f>NA()</f>
        <v>#N/A</v>
      </c>
      <c r="AN5990" t="e">
        <f>NA()</f>
        <v>#N/A</v>
      </c>
      <c r="AO5990" t="e">
        <f>NA()</f>
        <v>#N/A</v>
      </c>
      <c r="AP5990" t="e">
        <f>NA()</f>
        <v>#N/A</v>
      </c>
    </row>
    <row r="5991" spans="31:42" x14ac:dyDescent="0.35">
      <c r="AE5991" s="25">
        <v>44305</v>
      </c>
      <c r="AF5991" t="e">
        <f>NA()</f>
        <v>#N/A</v>
      </c>
      <c r="AG5991" t="e">
        <f>NA()</f>
        <v>#N/A</v>
      </c>
      <c r="AH5991" t="e">
        <f>NA()</f>
        <v>#N/A</v>
      </c>
      <c r="AI5991" t="e">
        <f>NA()</f>
        <v>#N/A</v>
      </c>
      <c r="AJ5991" t="e">
        <f>NA()</f>
        <v>#N/A</v>
      </c>
      <c r="AK5991" t="e">
        <f>NA()</f>
        <v>#N/A</v>
      </c>
      <c r="AL5991" t="e">
        <f>NA()</f>
        <v>#N/A</v>
      </c>
      <c r="AM5991" t="e">
        <f>NA()</f>
        <v>#N/A</v>
      </c>
      <c r="AN5991" s="13">
        <v>0.1835</v>
      </c>
      <c r="AO5991" t="e">
        <f>NA()</f>
        <v>#N/A</v>
      </c>
      <c r="AP5991" t="e">
        <f>NA()</f>
        <v>#N/A</v>
      </c>
    </row>
    <row r="5992" spans="31:42" x14ac:dyDescent="0.35">
      <c r="AE5992" s="25">
        <v>44306</v>
      </c>
      <c r="AF5992" t="e">
        <f>NA()</f>
        <v>#N/A</v>
      </c>
      <c r="AG5992" t="e">
        <f>NA()</f>
        <v>#N/A</v>
      </c>
      <c r="AH5992" t="e">
        <f>NA()</f>
        <v>#N/A</v>
      </c>
      <c r="AI5992" t="e">
        <f>NA()</f>
        <v>#N/A</v>
      </c>
      <c r="AJ5992" t="e">
        <f>NA()</f>
        <v>#N/A</v>
      </c>
      <c r="AK5992" t="e">
        <f>NA()</f>
        <v>#N/A</v>
      </c>
      <c r="AL5992" t="e">
        <f>NA()</f>
        <v>#N/A</v>
      </c>
      <c r="AM5992" t="e">
        <f>NA()</f>
        <v>#N/A</v>
      </c>
      <c r="AN5992" s="13">
        <v>0.18410000000000001</v>
      </c>
      <c r="AO5992" t="e">
        <f>NA()</f>
        <v>#N/A</v>
      </c>
      <c r="AP5992" t="e">
        <f>NA()</f>
        <v>#N/A</v>
      </c>
    </row>
    <row r="5993" spans="31:42" x14ac:dyDescent="0.35">
      <c r="AE5993" s="25">
        <v>44307</v>
      </c>
      <c r="AF5993" t="e">
        <f>NA()</f>
        <v>#N/A</v>
      </c>
      <c r="AG5993" t="e">
        <f>NA()</f>
        <v>#N/A</v>
      </c>
      <c r="AH5993" t="e">
        <f>NA()</f>
        <v>#N/A</v>
      </c>
      <c r="AI5993" t="e">
        <f>NA()</f>
        <v>#N/A</v>
      </c>
      <c r="AJ5993" t="e">
        <f>NA()</f>
        <v>#N/A</v>
      </c>
      <c r="AK5993" t="e">
        <f>NA()</f>
        <v>#N/A</v>
      </c>
      <c r="AL5993" t="e">
        <f>NA()</f>
        <v>#N/A</v>
      </c>
      <c r="AM5993" t="e">
        <f>NA()</f>
        <v>#N/A</v>
      </c>
      <c r="AN5993" s="13">
        <v>0.184</v>
      </c>
      <c r="AO5993" t="e">
        <f>NA()</f>
        <v>#N/A</v>
      </c>
      <c r="AP5993" t="e">
        <f>NA()</f>
        <v>#N/A</v>
      </c>
    </row>
    <row r="5994" spans="31:42" x14ac:dyDescent="0.35">
      <c r="AE5994" s="25">
        <v>44308</v>
      </c>
      <c r="AF5994" t="e">
        <f>NA()</f>
        <v>#N/A</v>
      </c>
      <c r="AG5994" t="e">
        <f>NA()</f>
        <v>#N/A</v>
      </c>
      <c r="AH5994" t="e">
        <f>NA()</f>
        <v>#N/A</v>
      </c>
      <c r="AI5994" t="e">
        <f>NA()</f>
        <v>#N/A</v>
      </c>
      <c r="AJ5994" t="e">
        <f>NA()</f>
        <v>#N/A</v>
      </c>
      <c r="AK5994" t="e">
        <f>NA()</f>
        <v>#N/A</v>
      </c>
      <c r="AL5994" t="e">
        <f>NA()</f>
        <v>#N/A</v>
      </c>
      <c r="AM5994" t="e">
        <f>NA()</f>
        <v>#N/A</v>
      </c>
      <c r="AN5994" s="13">
        <v>0.18440000000000001</v>
      </c>
      <c r="AO5994" t="e">
        <f>NA()</f>
        <v>#N/A</v>
      </c>
      <c r="AP5994" t="e">
        <f>NA()</f>
        <v>#N/A</v>
      </c>
    </row>
    <row r="5995" spans="31:42" x14ac:dyDescent="0.35">
      <c r="AE5995" s="25">
        <v>44309</v>
      </c>
      <c r="AF5995" t="e">
        <f>NA()</f>
        <v>#N/A</v>
      </c>
      <c r="AG5995" t="e">
        <f>NA()</f>
        <v>#N/A</v>
      </c>
      <c r="AH5995" t="e">
        <f>NA()</f>
        <v>#N/A</v>
      </c>
      <c r="AI5995" t="e">
        <f>NA()</f>
        <v>#N/A</v>
      </c>
      <c r="AJ5995" t="e">
        <f>NA()</f>
        <v>#N/A</v>
      </c>
      <c r="AK5995" t="e">
        <f>NA()</f>
        <v>#N/A</v>
      </c>
      <c r="AL5995" t="e">
        <f>NA()</f>
        <v>#N/A</v>
      </c>
      <c r="AM5995" t="e">
        <f>NA()</f>
        <v>#N/A</v>
      </c>
      <c r="AN5995" s="13">
        <v>0.18640000000000001</v>
      </c>
      <c r="AO5995" t="e">
        <f>NA()</f>
        <v>#N/A</v>
      </c>
      <c r="AP5995" t="e">
        <f>NA()</f>
        <v>#N/A</v>
      </c>
    </row>
    <row r="5996" spans="31:42" x14ac:dyDescent="0.35">
      <c r="AE5996" s="25">
        <v>44310</v>
      </c>
      <c r="AF5996" t="e">
        <f>NA()</f>
        <v>#N/A</v>
      </c>
      <c r="AG5996" t="e">
        <f>NA()</f>
        <v>#N/A</v>
      </c>
      <c r="AH5996" t="e">
        <f>NA()</f>
        <v>#N/A</v>
      </c>
      <c r="AI5996" t="e">
        <f>NA()</f>
        <v>#N/A</v>
      </c>
      <c r="AJ5996" t="e">
        <f>NA()</f>
        <v>#N/A</v>
      </c>
      <c r="AK5996" t="e">
        <f>NA()</f>
        <v>#N/A</v>
      </c>
      <c r="AL5996" t="e">
        <f>NA()</f>
        <v>#N/A</v>
      </c>
      <c r="AM5996" t="e">
        <f>NA()</f>
        <v>#N/A</v>
      </c>
      <c r="AN5996" t="e">
        <f>NA()</f>
        <v>#N/A</v>
      </c>
      <c r="AO5996" t="e">
        <f>NA()</f>
        <v>#N/A</v>
      </c>
      <c r="AP5996" t="e">
        <f>NA()</f>
        <v>#N/A</v>
      </c>
    </row>
    <row r="5997" spans="31:42" x14ac:dyDescent="0.35">
      <c r="AE5997" s="25">
        <v>44311</v>
      </c>
      <c r="AF5997" t="e">
        <f>NA()</f>
        <v>#N/A</v>
      </c>
      <c r="AG5997" t="e">
        <f>NA()</f>
        <v>#N/A</v>
      </c>
      <c r="AH5997" t="e">
        <f>NA()</f>
        <v>#N/A</v>
      </c>
      <c r="AI5997" t="e">
        <f>NA()</f>
        <v>#N/A</v>
      </c>
      <c r="AJ5997" t="e">
        <f>NA()</f>
        <v>#N/A</v>
      </c>
      <c r="AK5997" t="e">
        <f>NA()</f>
        <v>#N/A</v>
      </c>
      <c r="AL5997" t="e">
        <f>NA()</f>
        <v>#N/A</v>
      </c>
      <c r="AM5997" t="e">
        <f>NA()</f>
        <v>#N/A</v>
      </c>
      <c r="AN5997" t="e">
        <f>NA()</f>
        <v>#N/A</v>
      </c>
      <c r="AO5997" t="e">
        <f>NA()</f>
        <v>#N/A</v>
      </c>
      <c r="AP5997" t="e">
        <f>NA()</f>
        <v>#N/A</v>
      </c>
    </row>
    <row r="5998" spans="31:42" x14ac:dyDescent="0.35">
      <c r="AE5998" s="25">
        <v>44312</v>
      </c>
      <c r="AF5998" t="e">
        <f>NA()</f>
        <v>#N/A</v>
      </c>
      <c r="AG5998" t="e">
        <f>NA()</f>
        <v>#N/A</v>
      </c>
      <c r="AH5998" t="e">
        <f>NA()</f>
        <v>#N/A</v>
      </c>
      <c r="AI5998" t="e">
        <f>NA()</f>
        <v>#N/A</v>
      </c>
      <c r="AJ5998" t="e">
        <f>NA()</f>
        <v>#N/A</v>
      </c>
      <c r="AK5998" t="e">
        <f>NA()</f>
        <v>#N/A</v>
      </c>
      <c r="AL5998" t="e">
        <f>NA()</f>
        <v>#N/A</v>
      </c>
      <c r="AM5998" t="e">
        <f>NA()</f>
        <v>#N/A</v>
      </c>
      <c r="AN5998" s="13">
        <v>0.18579999999999999</v>
      </c>
      <c r="AO5998" t="e">
        <f>NA()</f>
        <v>#N/A</v>
      </c>
      <c r="AP5998" t="e">
        <f>NA()</f>
        <v>#N/A</v>
      </c>
    </row>
    <row r="5999" spans="31:42" x14ac:dyDescent="0.35">
      <c r="AE5999" s="25">
        <v>44313</v>
      </c>
      <c r="AF5999" t="e">
        <f>NA()</f>
        <v>#N/A</v>
      </c>
      <c r="AG5999" t="e">
        <f>NA()</f>
        <v>#N/A</v>
      </c>
      <c r="AH5999" t="e">
        <f>NA()</f>
        <v>#N/A</v>
      </c>
      <c r="AI5999" t="e">
        <f>NA()</f>
        <v>#N/A</v>
      </c>
      <c r="AJ5999" t="e">
        <f>NA()</f>
        <v>#N/A</v>
      </c>
      <c r="AK5999" t="e">
        <f>NA()</f>
        <v>#N/A</v>
      </c>
      <c r="AL5999" t="e">
        <f>NA()</f>
        <v>#N/A</v>
      </c>
      <c r="AM5999" t="e">
        <f>NA()</f>
        <v>#N/A</v>
      </c>
      <c r="AN5999" s="13">
        <v>0.1867</v>
      </c>
      <c r="AO5999" t="e">
        <f>NA()</f>
        <v>#N/A</v>
      </c>
      <c r="AP5999" t="e">
        <f>NA()</f>
        <v>#N/A</v>
      </c>
    </row>
    <row r="6000" spans="31:42" x14ac:dyDescent="0.35">
      <c r="AE6000" s="25">
        <v>44314</v>
      </c>
      <c r="AF6000" t="e">
        <f>NA()</f>
        <v>#N/A</v>
      </c>
      <c r="AG6000" t="e">
        <f>NA()</f>
        <v>#N/A</v>
      </c>
      <c r="AH6000" t="e">
        <f>NA()</f>
        <v>#N/A</v>
      </c>
      <c r="AI6000" t="e">
        <f>NA()</f>
        <v>#N/A</v>
      </c>
      <c r="AJ6000" t="e">
        <f>NA()</f>
        <v>#N/A</v>
      </c>
      <c r="AK6000" t="e">
        <f>NA()</f>
        <v>#N/A</v>
      </c>
      <c r="AL6000" t="e">
        <f>NA()</f>
        <v>#N/A</v>
      </c>
      <c r="AM6000" t="e">
        <f>NA()</f>
        <v>#N/A</v>
      </c>
      <c r="AN6000" s="13">
        <v>0.18559999999999999</v>
      </c>
      <c r="AO6000" t="e">
        <f>NA()</f>
        <v>#N/A</v>
      </c>
      <c r="AP6000" t="e">
        <f>NA()</f>
        <v>#N/A</v>
      </c>
    </row>
    <row r="6001" spans="31:42" x14ac:dyDescent="0.35">
      <c r="AE6001" s="25">
        <v>44315</v>
      </c>
      <c r="AF6001" t="e">
        <f>NA()</f>
        <v>#N/A</v>
      </c>
      <c r="AG6001" t="e">
        <f>NA()</f>
        <v>#N/A</v>
      </c>
      <c r="AH6001" t="e">
        <f>NA()</f>
        <v>#N/A</v>
      </c>
      <c r="AI6001" t="e">
        <f>NA()</f>
        <v>#N/A</v>
      </c>
      <c r="AJ6001" t="e">
        <f>NA()</f>
        <v>#N/A</v>
      </c>
      <c r="AK6001" t="e">
        <f>NA()</f>
        <v>#N/A</v>
      </c>
      <c r="AL6001" t="e">
        <f>NA()</f>
        <v>#N/A</v>
      </c>
      <c r="AM6001" t="e">
        <f>NA()</f>
        <v>#N/A</v>
      </c>
      <c r="AN6001" s="13">
        <v>0.185</v>
      </c>
      <c r="AO6001" t="e">
        <f>NA()</f>
        <v>#N/A</v>
      </c>
      <c r="AP6001" t="e">
        <f>NA()</f>
        <v>#N/A</v>
      </c>
    </row>
    <row r="6002" spans="31:42" x14ac:dyDescent="0.35">
      <c r="AE6002" s="25">
        <v>44316</v>
      </c>
      <c r="AF6002" t="e">
        <f>NA()</f>
        <v>#N/A</v>
      </c>
      <c r="AG6002" t="e">
        <f>NA()</f>
        <v>#N/A</v>
      </c>
      <c r="AH6002" t="e">
        <f>NA()</f>
        <v>#N/A</v>
      </c>
      <c r="AI6002" t="e">
        <f>NA()</f>
        <v>#N/A</v>
      </c>
      <c r="AJ6002" t="e">
        <f>NA()</f>
        <v>#N/A</v>
      </c>
      <c r="AK6002" t="e">
        <f>NA()</f>
        <v>#N/A</v>
      </c>
      <c r="AL6002" t="e">
        <f>NA()</f>
        <v>#N/A</v>
      </c>
      <c r="AM6002" t="e">
        <f>NA()</f>
        <v>#N/A</v>
      </c>
      <c r="AN6002" s="13">
        <v>0.1862</v>
      </c>
      <c r="AO6002" t="e">
        <f>NA()</f>
        <v>#N/A</v>
      </c>
      <c r="AP6002" t="e">
        <f>NA()</f>
        <v>#N/A</v>
      </c>
    </row>
    <row r="6003" spans="31:42" x14ac:dyDescent="0.35">
      <c r="AE6003" s="25">
        <v>44317</v>
      </c>
      <c r="AF6003" t="e">
        <f>NA()</f>
        <v>#N/A</v>
      </c>
      <c r="AG6003" t="e">
        <f>NA()</f>
        <v>#N/A</v>
      </c>
      <c r="AH6003" t="e">
        <f>NA()</f>
        <v>#N/A</v>
      </c>
      <c r="AI6003" t="e">
        <f>NA()</f>
        <v>#N/A</v>
      </c>
      <c r="AJ6003" t="e">
        <f>NA()</f>
        <v>#N/A</v>
      </c>
      <c r="AK6003" t="e">
        <f>NA()</f>
        <v>#N/A</v>
      </c>
      <c r="AL6003" t="e">
        <f>NA()</f>
        <v>#N/A</v>
      </c>
      <c r="AM6003" t="e">
        <f>NA()</f>
        <v>#N/A</v>
      </c>
      <c r="AN6003" t="e">
        <f>NA()</f>
        <v>#N/A</v>
      </c>
      <c r="AO6003" s="13">
        <v>0.79207548000000005</v>
      </c>
      <c r="AP6003" t="e">
        <f>NA()</f>
        <v>#N/A</v>
      </c>
    </row>
    <row r="6004" spans="31:42" x14ac:dyDescent="0.35">
      <c r="AE6004" s="25">
        <v>44318</v>
      </c>
      <c r="AF6004" t="e">
        <f>NA()</f>
        <v>#N/A</v>
      </c>
      <c r="AG6004" t="e">
        <f>NA()</f>
        <v>#N/A</v>
      </c>
      <c r="AH6004" t="e">
        <f>NA()</f>
        <v>#N/A</v>
      </c>
      <c r="AI6004" t="e">
        <f>NA()</f>
        <v>#N/A</v>
      </c>
      <c r="AJ6004" t="e">
        <f>NA()</f>
        <v>#N/A</v>
      </c>
      <c r="AK6004" t="e">
        <f>NA()</f>
        <v>#N/A</v>
      </c>
      <c r="AL6004" t="e">
        <f>NA()</f>
        <v>#N/A</v>
      </c>
      <c r="AM6004" t="e">
        <f>NA()</f>
        <v>#N/A</v>
      </c>
      <c r="AN6004" t="e">
        <f>NA()</f>
        <v>#N/A</v>
      </c>
      <c r="AO6004" t="e">
        <f>NA()</f>
        <v>#N/A</v>
      </c>
      <c r="AP6004" t="e">
        <f>NA()</f>
        <v>#N/A</v>
      </c>
    </row>
    <row r="6005" spans="31:42" x14ac:dyDescent="0.35">
      <c r="AE6005" s="25">
        <v>44319</v>
      </c>
      <c r="AF6005" t="e">
        <f>NA()</f>
        <v>#N/A</v>
      </c>
      <c r="AG6005" t="e">
        <f>NA()</f>
        <v>#N/A</v>
      </c>
      <c r="AH6005" t="e">
        <f>NA()</f>
        <v>#N/A</v>
      </c>
      <c r="AI6005" t="e">
        <f>NA()</f>
        <v>#N/A</v>
      </c>
      <c r="AJ6005" t="e">
        <f>NA()</f>
        <v>#N/A</v>
      </c>
      <c r="AK6005" t="e">
        <f>NA()</f>
        <v>#N/A</v>
      </c>
      <c r="AL6005" t="e">
        <f>NA()</f>
        <v>#N/A</v>
      </c>
      <c r="AM6005" t="e">
        <f>NA()</f>
        <v>#N/A</v>
      </c>
      <c r="AN6005" s="13">
        <v>0.1875</v>
      </c>
      <c r="AO6005" t="e">
        <f>NA()</f>
        <v>#N/A</v>
      </c>
      <c r="AP6005" t="e">
        <f>NA()</f>
        <v>#N/A</v>
      </c>
    </row>
    <row r="6006" spans="31:42" x14ac:dyDescent="0.35">
      <c r="AE6006" s="25">
        <v>44320</v>
      </c>
      <c r="AF6006" t="e">
        <f>NA()</f>
        <v>#N/A</v>
      </c>
      <c r="AG6006" t="e">
        <f>NA()</f>
        <v>#N/A</v>
      </c>
      <c r="AH6006" t="e">
        <f>NA()</f>
        <v>#N/A</v>
      </c>
      <c r="AI6006" t="e">
        <f>NA()</f>
        <v>#N/A</v>
      </c>
      <c r="AJ6006" t="e">
        <f>NA()</f>
        <v>#N/A</v>
      </c>
      <c r="AK6006" t="e">
        <f>NA()</f>
        <v>#N/A</v>
      </c>
      <c r="AL6006" t="e">
        <f>NA()</f>
        <v>#N/A</v>
      </c>
      <c r="AM6006" t="e">
        <f>NA()</f>
        <v>#N/A</v>
      </c>
      <c r="AN6006" s="13">
        <v>0.18840000000000001</v>
      </c>
      <c r="AO6006" t="e">
        <f>NA()</f>
        <v>#N/A</v>
      </c>
      <c r="AP6006" t="e">
        <f>NA()</f>
        <v>#N/A</v>
      </c>
    </row>
    <row r="6007" spans="31:42" x14ac:dyDescent="0.35">
      <c r="AE6007" s="25">
        <v>44321</v>
      </c>
      <c r="AF6007" t="e">
        <f>NA()</f>
        <v>#N/A</v>
      </c>
      <c r="AG6007" t="e">
        <f>NA()</f>
        <v>#N/A</v>
      </c>
      <c r="AH6007" t="e">
        <f>NA()</f>
        <v>#N/A</v>
      </c>
      <c r="AI6007" t="e">
        <f>NA()</f>
        <v>#N/A</v>
      </c>
      <c r="AJ6007" t="e">
        <f>NA()</f>
        <v>#N/A</v>
      </c>
      <c r="AK6007" t="e">
        <f>NA()</f>
        <v>#N/A</v>
      </c>
      <c r="AL6007" t="e">
        <f>NA()</f>
        <v>#N/A</v>
      </c>
      <c r="AM6007" t="e">
        <f>NA()</f>
        <v>#N/A</v>
      </c>
      <c r="AN6007" s="13">
        <v>0.1895</v>
      </c>
      <c r="AO6007" t="e">
        <f>NA()</f>
        <v>#N/A</v>
      </c>
      <c r="AP6007" t="e">
        <f>NA()</f>
        <v>#N/A</v>
      </c>
    </row>
    <row r="6008" spans="31:42" x14ac:dyDescent="0.35">
      <c r="AE6008" s="25">
        <v>44322</v>
      </c>
      <c r="AF6008" t="e">
        <f>NA()</f>
        <v>#N/A</v>
      </c>
      <c r="AG6008" t="e">
        <f>NA()</f>
        <v>#N/A</v>
      </c>
      <c r="AH6008" t="e">
        <f>NA()</f>
        <v>#N/A</v>
      </c>
      <c r="AI6008" t="e">
        <f>NA()</f>
        <v>#N/A</v>
      </c>
      <c r="AJ6008" t="e">
        <f>NA()</f>
        <v>#N/A</v>
      </c>
      <c r="AK6008" t="e">
        <f>NA()</f>
        <v>#N/A</v>
      </c>
      <c r="AL6008" t="e">
        <f>NA()</f>
        <v>#N/A</v>
      </c>
      <c r="AM6008" t="e">
        <f>NA()</f>
        <v>#N/A</v>
      </c>
      <c r="AN6008" s="13">
        <v>0.1893</v>
      </c>
      <c r="AO6008" t="e">
        <f>NA()</f>
        <v>#N/A</v>
      </c>
      <c r="AP6008" t="e">
        <f>NA()</f>
        <v>#N/A</v>
      </c>
    </row>
    <row r="6009" spans="31:42" x14ac:dyDescent="0.35">
      <c r="AE6009" s="25">
        <v>44323</v>
      </c>
      <c r="AF6009" t="e">
        <f>NA()</f>
        <v>#N/A</v>
      </c>
      <c r="AG6009" t="e">
        <f>NA()</f>
        <v>#N/A</v>
      </c>
      <c r="AH6009" t="e">
        <f>NA()</f>
        <v>#N/A</v>
      </c>
      <c r="AI6009" t="e">
        <f>NA()</f>
        <v>#N/A</v>
      </c>
      <c r="AJ6009" t="e">
        <f>NA()</f>
        <v>#N/A</v>
      </c>
      <c r="AK6009" t="e">
        <f>NA()</f>
        <v>#N/A</v>
      </c>
      <c r="AL6009" t="e">
        <f>NA()</f>
        <v>#N/A</v>
      </c>
      <c r="AM6009" t="e">
        <f>NA()</f>
        <v>#N/A</v>
      </c>
      <c r="AN6009" s="13">
        <v>0.19220000000000001</v>
      </c>
      <c r="AO6009" t="e">
        <f>NA()</f>
        <v>#N/A</v>
      </c>
      <c r="AP6009" t="e">
        <f>NA()</f>
        <v>#N/A</v>
      </c>
    </row>
    <row r="6010" spans="31:42" x14ac:dyDescent="0.35">
      <c r="AE6010" s="25">
        <v>44324</v>
      </c>
      <c r="AF6010" t="e">
        <f>NA()</f>
        <v>#N/A</v>
      </c>
      <c r="AG6010" t="e">
        <f>NA()</f>
        <v>#N/A</v>
      </c>
      <c r="AH6010" t="e">
        <f>NA()</f>
        <v>#N/A</v>
      </c>
      <c r="AI6010" t="e">
        <f>NA()</f>
        <v>#N/A</v>
      </c>
      <c r="AJ6010" t="e">
        <f>NA()</f>
        <v>#N/A</v>
      </c>
      <c r="AK6010" t="e">
        <f>NA()</f>
        <v>#N/A</v>
      </c>
      <c r="AL6010" t="e">
        <f>NA()</f>
        <v>#N/A</v>
      </c>
      <c r="AM6010" t="e">
        <f>NA()</f>
        <v>#N/A</v>
      </c>
      <c r="AN6010" t="e">
        <f>NA()</f>
        <v>#N/A</v>
      </c>
      <c r="AO6010" t="e">
        <f>NA()</f>
        <v>#N/A</v>
      </c>
      <c r="AP6010" t="e">
        <f>NA()</f>
        <v>#N/A</v>
      </c>
    </row>
    <row r="6011" spans="31:42" x14ac:dyDescent="0.35">
      <c r="AE6011" s="25">
        <v>44325</v>
      </c>
      <c r="AF6011" t="e">
        <f>NA()</f>
        <v>#N/A</v>
      </c>
      <c r="AG6011" t="e">
        <f>NA()</f>
        <v>#N/A</v>
      </c>
      <c r="AH6011" t="e">
        <f>NA()</f>
        <v>#N/A</v>
      </c>
      <c r="AI6011" t="e">
        <f>NA()</f>
        <v>#N/A</v>
      </c>
      <c r="AJ6011" t="e">
        <f>NA()</f>
        <v>#N/A</v>
      </c>
      <c r="AK6011" t="e">
        <f>NA()</f>
        <v>#N/A</v>
      </c>
      <c r="AL6011" t="e">
        <f>NA()</f>
        <v>#N/A</v>
      </c>
      <c r="AM6011" t="e">
        <f>NA()</f>
        <v>#N/A</v>
      </c>
      <c r="AN6011" t="e">
        <f>NA()</f>
        <v>#N/A</v>
      </c>
      <c r="AO6011" t="e">
        <f>NA()</f>
        <v>#N/A</v>
      </c>
      <c r="AP6011" t="e">
        <f>NA()</f>
        <v>#N/A</v>
      </c>
    </row>
    <row r="6012" spans="31:42" x14ac:dyDescent="0.35">
      <c r="AE6012" s="25">
        <v>44326</v>
      </c>
      <c r="AF6012" t="e">
        <f>NA()</f>
        <v>#N/A</v>
      </c>
      <c r="AG6012" t="e">
        <f>NA()</f>
        <v>#N/A</v>
      </c>
      <c r="AH6012" t="e">
        <f>NA()</f>
        <v>#N/A</v>
      </c>
      <c r="AI6012" t="e">
        <f>NA()</f>
        <v>#N/A</v>
      </c>
      <c r="AJ6012" t="e">
        <f>NA()</f>
        <v>#N/A</v>
      </c>
      <c r="AK6012" t="e">
        <f>NA()</f>
        <v>#N/A</v>
      </c>
      <c r="AL6012" t="e">
        <f>NA()</f>
        <v>#N/A</v>
      </c>
      <c r="AM6012" t="e">
        <f>NA()</f>
        <v>#N/A</v>
      </c>
      <c r="AN6012" s="13">
        <v>0.192</v>
      </c>
      <c r="AO6012" t="e">
        <f>NA()</f>
        <v>#N/A</v>
      </c>
      <c r="AP6012" t="e">
        <f>NA()</f>
        <v>#N/A</v>
      </c>
    </row>
    <row r="6013" spans="31:42" x14ac:dyDescent="0.35">
      <c r="AE6013" s="25">
        <v>44327</v>
      </c>
      <c r="AF6013" t="e">
        <f>NA()</f>
        <v>#N/A</v>
      </c>
      <c r="AG6013" t="e">
        <f>NA()</f>
        <v>#N/A</v>
      </c>
      <c r="AH6013" t="e">
        <f>NA()</f>
        <v>#N/A</v>
      </c>
      <c r="AI6013" t="e">
        <f>NA()</f>
        <v>#N/A</v>
      </c>
      <c r="AJ6013" t="e">
        <f>NA()</f>
        <v>#N/A</v>
      </c>
      <c r="AK6013" t="e">
        <f>NA()</f>
        <v>#N/A</v>
      </c>
      <c r="AL6013" t="e">
        <f>NA()</f>
        <v>#N/A</v>
      </c>
      <c r="AM6013" t="e">
        <f>NA()</f>
        <v>#N/A</v>
      </c>
      <c r="AN6013" s="13">
        <v>0.18920000000000001</v>
      </c>
      <c r="AO6013" t="e">
        <f>NA()</f>
        <v>#N/A</v>
      </c>
      <c r="AP6013" t="e">
        <f>NA()</f>
        <v>#N/A</v>
      </c>
    </row>
    <row r="6014" spans="31:42" x14ac:dyDescent="0.35">
      <c r="AE6014" s="25">
        <v>44328</v>
      </c>
      <c r="AF6014" t="e">
        <f>NA()</f>
        <v>#N/A</v>
      </c>
      <c r="AG6014" t="e">
        <f>NA()</f>
        <v>#N/A</v>
      </c>
      <c r="AH6014" t="e">
        <f>NA()</f>
        <v>#N/A</v>
      </c>
      <c r="AI6014" t="e">
        <f>NA()</f>
        <v>#N/A</v>
      </c>
      <c r="AJ6014" t="e">
        <f>NA()</f>
        <v>#N/A</v>
      </c>
      <c r="AK6014" t="e">
        <f>NA()</f>
        <v>#N/A</v>
      </c>
      <c r="AL6014" t="e">
        <f>NA()</f>
        <v>#N/A</v>
      </c>
      <c r="AM6014" t="e">
        <f>NA()</f>
        <v>#N/A</v>
      </c>
      <c r="AN6014" s="13">
        <v>0.1847</v>
      </c>
      <c r="AO6014" t="e">
        <f>NA()</f>
        <v>#N/A</v>
      </c>
      <c r="AP6014" t="e">
        <f>NA()</f>
        <v>#N/A</v>
      </c>
    </row>
    <row r="6015" spans="31:42" x14ac:dyDescent="0.35">
      <c r="AE6015" s="25">
        <v>44329</v>
      </c>
      <c r="AF6015" t="e">
        <f>NA()</f>
        <v>#N/A</v>
      </c>
      <c r="AG6015" t="e">
        <f>NA()</f>
        <v>#N/A</v>
      </c>
      <c r="AH6015" t="e">
        <f>NA()</f>
        <v>#N/A</v>
      </c>
      <c r="AI6015" t="e">
        <f>NA()</f>
        <v>#N/A</v>
      </c>
      <c r="AJ6015" t="e">
        <f>NA()</f>
        <v>#N/A</v>
      </c>
      <c r="AK6015" t="e">
        <f>NA()</f>
        <v>#N/A</v>
      </c>
      <c r="AL6015" t="e">
        <f>NA()</f>
        <v>#N/A</v>
      </c>
      <c r="AM6015" t="e">
        <f>NA()</f>
        <v>#N/A</v>
      </c>
      <c r="AN6015" t="e">
        <f>NA()</f>
        <v>#N/A</v>
      </c>
      <c r="AO6015" t="e">
        <f>NA()</f>
        <v>#N/A</v>
      </c>
      <c r="AP6015" t="e">
        <f>NA()</f>
        <v>#N/A</v>
      </c>
    </row>
    <row r="6016" spans="31:42" x14ac:dyDescent="0.35">
      <c r="AE6016" s="25">
        <v>44330</v>
      </c>
      <c r="AF6016" t="e">
        <f>NA()</f>
        <v>#N/A</v>
      </c>
      <c r="AG6016" t="e">
        <f>NA()</f>
        <v>#N/A</v>
      </c>
      <c r="AH6016" t="e">
        <f>NA()</f>
        <v>#N/A</v>
      </c>
      <c r="AI6016" t="e">
        <f>NA()</f>
        <v>#N/A</v>
      </c>
      <c r="AJ6016" t="e">
        <f>NA()</f>
        <v>#N/A</v>
      </c>
      <c r="AK6016" t="e">
        <f>NA()</f>
        <v>#N/A</v>
      </c>
      <c r="AL6016" t="e">
        <f>NA()</f>
        <v>#N/A</v>
      </c>
      <c r="AM6016" t="e">
        <f>NA()</f>
        <v>#N/A</v>
      </c>
      <c r="AN6016" s="13">
        <v>0.18290000000000001</v>
      </c>
      <c r="AO6016" t="e">
        <f>NA()</f>
        <v>#N/A</v>
      </c>
      <c r="AP6016" t="e">
        <f>NA()</f>
        <v>#N/A</v>
      </c>
    </row>
    <row r="6017" spans="31:42" x14ac:dyDescent="0.35">
      <c r="AE6017" s="25">
        <v>44331</v>
      </c>
      <c r="AF6017" t="e">
        <f>NA()</f>
        <v>#N/A</v>
      </c>
      <c r="AG6017" t="e">
        <f>NA()</f>
        <v>#N/A</v>
      </c>
      <c r="AH6017" t="e">
        <f>NA()</f>
        <v>#N/A</v>
      </c>
      <c r="AI6017" t="e">
        <f>NA()</f>
        <v>#N/A</v>
      </c>
      <c r="AJ6017" t="e">
        <f>NA()</f>
        <v>#N/A</v>
      </c>
      <c r="AK6017" t="e">
        <f>NA()</f>
        <v>#N/A</v>
      </c>
      <c r="AL6017" t="e">
        <f>NA()</f>
        <v>#N/A</v>
      </c>
      <c r="AM6017" t="e">
        <f>NA()</f>
        <v>#N/A</v>
      </c>
      <c r="AN6017" t="e">
        <f>NA()</f>
        <v>#N/A</v>
      </c>
      <c r="AO6017" t="e">
        <f>NA()</f>
        <v>#N/A</v>
      </c>
      <c r="AP6017" t="e">
        <f>NA()</f>
        <v>#N/A</v>
      </c>
    </row>
    <row r="6018" spans="31:42" x14ac:dyDescent="0.35">
      <c r="AE6018" s="25">
        <v>44332</v>
      </c>
      <c r="AF6018" t="e">
        <f>NA()</f>
        <v>#N/A</v>
      </c>
      <c r="AG6018" t="e">
        <f>NA()</f>
        <v>#N/A</v>
      </c>
      <c r="AH6018" t="e">
        <f>NA()</f>
        <v>#N/A</v>
      </c>
      <c r="AI6018" t="e">
        <f>NA()</f>
        <v>#N/A</v>
      </c>
      <c r="AJ6018" t="e">
        <f>NA()</f>
        <v>#N/A</v>
      </c>
      <c r="AK6018" t="e">
        <f>NA()</f>
        <v>#N/A</v>
      </c>
      <c r="AL6018" t="e">
        <f>NA()</f>
        <v>#N/A</v>
      </c>
      <c r="AM6018" t="e">
        <f>NA()</f>
        <v>#N/A</v>
      </c>
      <c r="AN6018" t="e">
        <f>NA()</f>
        <v>#N/A</v>
      </c>
      <c r="AO6018" t="e">
        <f>NA()</f>
        <v>#N/A</v>
      </c>
      <c r="AP6018" t="e">
        <f>NA()</f>
        <v>#N/A</v>
      </c>
    </row>
    <row r="6019" spans="31:42" x14ac:dyDescent="0.35">
      <c r="AE6019" s="25">
        <v>44333</v>
      </c>
      <c r="AF6019" t="e">
        <f>NA()</f>
        <v>#N/A</v>
      </c>
      <c r="AG6019" t="e">
        <f>NA()</f>
        <v>#N/A</v>
      </c>
      <c r="AH6019" t="e">
        <f>NA()</f>
        <v>#N/A</v>
      </c>
      <c r="AI6019" t="e">
        <f>NA()</f>
        <v>#N/A</v>
      </c>
      <c r="AJ6019" t="e">
        <f>NA()</f>
        <v>#N/A</v>
      </c>
      <c r="AK6019" t="e">
        <f>NA()</f>
        <v>#N/A</v>
      </c>
      <c r="AL6019" t="e">
        <f>NA()</f>
        <v>#N/A</v>
      </c>
      <c r="AM6019" t="e">
        <f>NA()</f>
        <v>#N/A</v>
      </c>
      <c r="AN6019" s="13">
        <v>0.18360000000000001</v>
      </c>
      <c r="AO6019" t="e">
        <f>NA()</f>
        <v>#N/A</v>
      </c>
      <c r="AP6019" t="e">
        <f>NA()</f>
        <v>#N/A</v>
      </c>
    </row>
    <row r="6020" spans="31:42" x14ac:dyDescent="0.35">
      <c r="AE6020" s="25">
        <v>44334</v>
      </c>
      <c r="AF6020" t="e">
        <f>NA()</f>
        <v>#N/A</v>
      </c>
      <c r="AG6020" t="e">
        <f>NA()</f>
        <v>#N/A</v>
      </c>
      <c r="AH6020" t="e">
        <f>NA()</f>
        <v>#N/A</v>
      </c>
      <c r="AI6020" t="e">
        <f>NA()</f>
        <v>#N/A</v>
      </c>
      <c r="AJ6020" t="e">
        <f>NA()</f>
        <v>#N/A</v>
      </c>
      <c r="AK6020" t="e">
        <f>NA()</f>
        <v>#N/A</v>
      </c>
      <c r="AL6020" t="e">
        <f>NA()</f>
        <v>#N/A</v>
      </c>
      <c r="AM6020" t="e">
        <f>NA()</f>
        <v>#N/A</v>
      </c>
      <c r="AN6020" s="13">
        <v>0.1837</v>
      </c>
      <c r="AO6020" t="e">
        <f>NA()</f>
        <v>#N/A</v>
      </c>
      <c r="AP6020" t="e">
        <f>NA()</f>
        <v>#N/A</v>
      </c>
    </row>
    <row r="6021" spans="31:42" x14ac:dyDescent="0.35">
      <c r="AE6021" s="25">
        <v>44335</v>
      </c>
      <c r="AF6021" t="e">
        <f>NA()</f>
        <v>#N/A</v>
      </c>
      <c r="AG6021" t="e">
        <f>NA()</f>
        <v>#N/A</v>
      </c>
      <c r="AH6021" t="e">
        <f>NA()</f>
        <v>#N/A</v>
      </c>
      <c r="AI6021" t="e">
        <f>NA()</f>
        <v>#N/A</v>
      </c>
      <c r="AJ6021" t="e">
        <f>NA()</f>
        <v>#N/A</v>
      </c>
      <c r="AK6021" t="e">
        <f>NA()</f>
        <v>#N/A</v>
      </c>
      <c r="AL6021" t="e">
        <f>NA()</f>
        <v>#N/A</v>
      </c>
      <c r="AM6021" t="e">
        <f>NA()</f>
        <v>#N/A</v>
      </c>
      <c r="AN6021" s="13">
        <v>0.1812</v>
      </c>
      <c r="AO6021" t="e">
        <f>NA()</f>
        <v>#N/A</v>
      </c>
      <c r="AP6021" t="e">
        <f>NA()</f>
        <v>#N/A</v>
      </c>
    </row>
    <row r="6022" spans="31:42" x14ac:dyDescent="0.35">
      <c r="AE6022" s="25">
        <v>44336</v>
      </c>
      <c r="AF6022" t="e">
        <f>NA()</f>
        <v>#N/A</v>
      </c>
      <c r="AG6022" t="e">
        <f>NA()</f>
        <v>#N/A</v>
      </c>
      <c r="AH6022" t="e">
        <f>NA()</f>
        <v>#N/A</v>
      </c>
      <c r="AI6022" t="e">
        <f>NA()</f>
        <v>#N/A</v>
      </c>
      <c r="AJ6022" t="e">
        <f>NA()</f>
        <v>#N/A</v>
      </c>
      <c r="AK6022" t="e">
        <f>NA()</f>
        <v>#N/A</v>
      </c>
      <c r="AL6022" t="e">
        <f>NA()</f>
        <v>#N/A</v>
      </c>
      <c r="AM6022" t="e">
        <f>NA()</f>
        <v>#N/A</v>
      </c>
      <c r="AN6022" s="13">
        <v>0.1787</v>
      </c>
      <c r="AO6022" t="e">
        <f>NA()</f>
        <v>#N/A</v>
      </c>
      <c r="AP6022" t="e">
        <f>NA()</f>
        <v>#N/A</v>
      </c>
    </row>
    <row r="6023" spans="31:42" x14ac:dyDescent="0.35">
      <c r="AE6023" s="25">
        <v>44337</v>
      </c>
      <c r="AF6023" t="e">
        <f>NA()</f>
        <v>#N/A</v>
      </c>
      <c r="AG6023" t="e">
        <f>NA()</f>
        <v>#N/A</v>
      </c>
      <c r="AH6023" t="e">
        <f>NA()</f>
        <v>#N/A</v>
      </c>
      <c r="AI6023" t="e">
        <f>NA()</f>
        <v>#N/A</v>
      </c>
      <c r="AJ6023" t="e">
        <f>NA()</f>
        <v>#N/A</v>
      </c>
      <c r="AK6023" t="e">
        <f>NA()</f>
        <v>#N/A</v>
      </c>
      <c r="AL6023" t="e">
        <f>NA()</f>
        <v>#N/A</v>
      </c>
      <c r="AM6023" t="e">
        <f>NA()</f>
        <v>#N/A</v>
      </c>
      <c r="AN6023" s="13">
        <v>0.1729</v>
      </c>
      <c r="AO6023" t="e">
        <f>NA()</f>
        <v>#N/A</v>
      </c>
      <c r="AP6023" t="e">
        <f>NA()</f>
        <v>#N/A</v>
      </c>
    </row>
    <row r="6024" spans="31:42" x14ac:dyDescent="0.35">
      <c r="AE6024" s="25">
        <v>44338</v>
      </c>
      <c r="AF6024" t="e">
        <f>NA()</f>
        <v>#N/A</v>
      </c>
      <c r="AG6024" t="e">
        <f>NA()</f>
        <v>#N/A</v>
      </c>
      <c r="AH6024" t="e">
        <f>NA()</f>
        <v>#N/A</v>
      </c>
      <c r="AI6024" t="e">
        <f>NA()</f>
        <v>#N/A</v>
      </c>
      <c r="AJ6024" t="e">
        <f>NA()</f>
        <v>#N/A</v>
      </c>
      <c r="AK6024" t="e">
        <f>NA()</f>
        <v>#N/A</v>
      </c>
      <c r="AL6024" t="e">
        <f>NA()</f>
        <v>#N/A</v>
      </c>
      <c r="AM6024" t="e">
        <f>NA()</f>
        <v>#N/A</v>
      </c>
      <c r="AN6024" t="e">
        <f>NA()</f>
        <v>#N/A</v>
      </c>
      <c r="AO6024" t="e">
        <f>NA()</f>
        <v>#N/A</v>
      </c>
      <c r="AP6024" t="e">
        <f>NA()</f>
        <v>#N/A</v>
      </c>
    </row>
    <row r="6025" spans="31:42" x14ac:dyDescent="0.35">
      <c r="AE6025" s="25">
        <v>44339</v>
      </c>
      <c r="AF6025" t="e">
        <f>NA()</f>
        <v>#N/A</v>
      </c>
      <c r="AG6025" t="e">
        <f>NA()</f>
        <v>#N/A</v>
      </c>
      <c r="AH6025" t="e">
        <f>NA()</f>
        <v>#N/A</v>
      </c>
      <c r="AI6025" t="e">
        <f>NA()</f>
        <v>#N/A</v>
      </c>
      <c r="AJ6025" t="e">
        <f>NA()</f>
        <v>#N/A</v>
      </c>
      <c r="AK6025" t="e">
        <f>NA()</f>
        <v>#N/A</v>
      </c>
      <c r="AL6025" t="e">
        <f>NA()</f>
        <v>#N/A</v>
      </c>
      <c r="AM6025" t="e">
        <f>NA()</f>
        <v>#N/A</v>
      </c>
      <c r="AN6025" t="e">
        <f>NA()</f>
        <v>#N/A</v>
      </c>
      <c r="AO6025" t="e">
        <f>NA()</f>
        <v>#N/A</v>
      </c>
      <c r="AP6025" t="e">
        <f>NA()</f>
        <v>#N/A</v>
      </c>
    </row>
    <row r="6026" spans="31:42" x14ac:dyDescent="0.35">
      <c r="AE6026" s="25">
        <v>44340</v>
      </c>
      <c r="AF6026" t="e">
        <f>NA()</f>
        <v>#N/A</v>
      </c>
      <c r="AG6026" t="e">
        <f>NA()</f>
        <v>#N/A</v>
      </c>
      <c r="AH6026" t="e">
        <f>NA()</f>
        <v>#N/A</v>
      </c>
      <c r="AI6026" t="e">
        <f>NA()</f>
        <v>#N/A</v>
      </c>
      <c r="AJ6026" t="e">
        <f>NA()</f>
        <v>#N/A</v>
      </c>
      <c r="AK6026" t="e">
        <f>NA()</f>
        <v>#N/A</v>
      </c>
      <c r="AL6026" t="e">
        <f>NA()</f>
        <v>#N/A</v>
      </c>
      <c r="AM6026" t="e">
        <f>NA()</f>
        <v>#N/A</v>
      </c>
      <c r="AN6026" s="13">
        <v>0.1721</v>
      </c>
      <c r="AO6026" t="e">
        <f>NA()</f>
        <v>#N/A</v>
      </c>
      <c r="AP6026" t="e">
        <f>NA()</f>
        <v>#N/A</v>
      </c>
    </row>
    <row r="6027" spans="31:42" x14ac:dyDescent="0.35">
      <c r="AE6027" s="25">
        <v>44341</v>
      </c>
      <c r="AF6027" t="e">
        <f>NA()</f>
        <v>#N/A</v>
      </c>
      <c r="AG6027" t="e">
        <f>NA()</f>
        <v>#N/A</v>
      </c>
      <c r="AH6027" t="e">
        <f>NA()</f>
        <v>#N/A</v>
      </c>
      <c r="AI6027" t="e">
        <f>NA()</f>
        <v>#N/A</v>
      </c>
      <c r="AJ6027" t="e">
        <f>NA()</f>
        <v>#N/A</v>
      </c>
      <c r="AK6027" t="e">
        <f>NA()</f>
        <v>#N/A</v>
      </c>
      <c r="AL6027" t="e">
        <f>NA()</f>
        <v>#N/A</v>
      </c>
      <c r="AM6027" t="e">
        <f>NA()</f>
        <v>#N/A</v>
      </c>
      <c r="AN6027" s="13">
        <v>0.16830000000000001</v>
      </c>
      <c r="AO6027" t="e">
        <f>NA()</f>
        <v>#N/A</v>
      </c>
      <c r="AP6027" t="e">
        <f>NA()</f>
        <v>#N/A</v>
      </c>
    </row>
    <row r="6028" spans="31:42" x14ac:dyDescent="0.35">
      <c r="AE6028" s="25">
        <v>44342</v>
      </c>
      <c r="AF6028" t="e">
        <f>NA()</f>
        <v>#N/A</v>
      </c>
      <c r="AG6028" t="e">
        <f>NA()</f>
        <v>#N/A</v>
      </c>
      <c r="AH6028" t="e">
        <f>NA()</f>
        <v>#N/A</v>
      </c>
      <c r="AI6028" t="e">
        <f>NA()</f>
        <v>#N/A</v>
      </c>
      <c r="AJ6028" t="e">
        <f>NA()</f>
        <v>#N/A</v>
      </c>
      <c r="AK6028" t="e">
        <f>NA()</f>
        <v>#N/A</v>
      </c>
      <c r="AL6028" t="e">
        <f>NA()</f>
        <v>#N/A</v>
      </c>
      <c r="AM6028" t="e">
        <f>NA()</f>
        <v>#N/A</v>
      </c>
      <c r="AN6028" t="e">
        <f>NA()</f>
        <v>#N/A</v>
      </c>
      <c r="AO6028" t="e">
        <f>NA()</f>
        <v>#N/A</v>
      </c>
      <c r="AP6028" t="e">
        <f>NA()</f>
        <v>#N/A</v>
      </c>
    </row>
    <row r="6029" spans="31:42" x14ac:dyDescent="0.35">
      <c r="AE6029" s="25">
        <v>44343</v>
      </c>
      <c r="AF6029" t="e">
        <f>NA()</f>
        <v>#N/A</v>
      </c>
      <c r="AG6029" t="e">
        <f>NA()</f>
        <v>#N/A</v>
      </c>
      <c r="AH6029" t="e">
        <f>NA()</f>
        <v>#N/A</v>
      </c>
      <c r="AI6029" t="e">
        <f>NA()</f>
        <v>#N/A</v>
      </c>
      <c r="AJ6029" t="e">
        <f>NA()</f>
        <v>#N/A</v>
      </c>
      <c r="AK6029" t="e">
        <f>NA()</f>
        <v>#N/A</v>
      </c>
      <c r="AL6029" t="e">
        <f>NA()</f>
        <v>#N/A</v>
      </c>
      <c r="AM6029" t="e">
        <f>NA()</f>
        <v>#N/A</v>
      </c>
      <c r="AN6029" s="13">
        <v>0.1666</v>
      </c>
      <c r="AO6029" t="e">
        <f>NA()</f>
        <v>#N/A</v>
      </c>
      <c r="AP6029" t="e">
        <f>NA()</f>
        <v>#N/A</v>
      </c>
    </row>
    <row r="6030" spans="31:42" x14ac:dyDescent="0.35">
      <c r="AE6030" s="25">
        <v>44344</v>
      </c>
      <c r="AF6030" t="e">
        <f>NA()</f>
        <v>#N/A</v>
      </c>
      <c r="AG6030" t="e">
        <f>NA()</f>
        <v>#N/A</v>
      </c>
      <c r="AH6030" t="e">
        <f>NA()</f>
        <v>#N/A</v>
      </c>
      <c r="AI6030" t="e">
        <f>NA()</f>
        <v>#N/A</v>
      </c>
      <c r="AJ6030" t="e">
        <f>NA()</f>
        <v>#N/A</v>
      </c>
      <c r="AK6030" t="e">
        <f>NA()</f>
        <v>#N/A</v>
      </c>
      <c r="AL6030" t="e">
        <f>NA()</f>
        <v>#N/A</v>
      </c>
      <c r="AM6030" t="e">
        <f>NA()</f>
        <v>#N/A</v>
      </c>
      <c r="AN6030" s="13">
        <v>0.1691</v>
      </c>
      <c r="AO6030" t="e">
        <f>NA()</f>
        <v>#N/A</v>
      </c>
      <c r="AP6030" t="e">
        <f>NA()</f>
        <v>#N/A</v>
      </c>
    </row>
    <row r="6031" spans="31:42" x14ac:dyDescent="0.35">
      <c r="AE6031" s="25">
        <v>44345</v>
      </c>
      <c r="AF6031" t="e">
        <f>NA()</f>
        <v>#N/A</v>
      </c>
      <c r="AG6031" t="e">
        <f>NA()</f>
        <v>#N/A</v>
      </c>
      <c r="AH6031" t="e">
        <f>NA()</f>
        <v>#N/A</v>
      </c>
      <c r="AI6031" t="e">
        <f>NA()</f>
        <v>#N/A</v>
      </c>
      <c r="AJ6031" t="e">
        <f>NA()</f>
        <v>#N/A</v>
      </c>
      <c r="AK6031" t="e">
        <f>NA()</f>
        <v>#N/A</v>
      </c>
      <c r="AL6031" t="e">
        <f>NA()</f>
        <v>#N/A</v>
      </c>
      <c r="AM6031" t="e">
        <f>NA()</f>
        <v>#N/A</v>
      </c>
      <c r="AN6031" t="e">
        <f>NA()</f>
        <v>#N/A</v>
      </c>
      <c r="AO6031" t="e">
        <f>NA()</f>
        <v>#N/A</v>
      </c>
      <c r="AP6031" t="e">
        <f>NA()</f>
        <v>#N/A</v>
      </c>
    </row>
    <row r="6032" spans="31:42" x14ac:dyDescent="0.35">
      <c r="AE6032" s="25">
        <v>44346</v>
      </c>
      <c r="AF6032" t="e">
        <f>NA()</f>
        <v>#N/A</v>
      </c>
      <c r="AG6032" t="e">
        <f>NA()</f>
        <v>#N/A</v>
      </c>
      <c r="AH6032" t="e">
        <f>NA()</f>
        <v>#N/A</v>
      </c>
      <c r="AI6032" t="e">
        <f>NA()</f>
        <v>#N/A</v>
      </c>
      <c r="AJ6032" t="e">
        <f>NA()</f>
        <v>#N/A</v>
      </c>
      <c r="AK6032" t="e">
        <f>NA()</f>
        <v>#N/A</v>
      </c>
      <c r="AL6032" t="e">
        <f>NA()</f>
        <v>#N/A</v>
      </c>
      <c r="AM6032" t="e">
        <f>NA()</f>
        <v>#N/A</v>
      </c>
      <c r="AN6032" t="e">
        <f>NA()</f>
        <v>#N/A</v>
      </c>
      <c r="AO6032" t="e">
        <f>NA()</f>
        <v>#N/A</v>
      </c>
      <c r="AP6032" t="e">
        <f>NA()</f>
        <v>#N/A</v>
      </c>
    </row>
    <row r="6033" spans="31:42" x14ac:dyDescent="0.35">
      <c r="AE6033" s="25">
        <v>44347</v>
      </c>
      <c r="AF6033" t="e">
        <f>NA()</f>
        <v>#N/A</v>
      </c>
      <c r="AG6033" t="e">
        <f>NA()</f>
        <v>#N/A</v>
      </c>
      <c r="AH6033" t="e">
        <f>NA()</f>
        <v>#N/A</v>
      </c>
      <c r="AI6033" t="e">
        <f>NA()</f>
        <v>#N/A</v>
      </c>
      <c r="AJ6033" t="e">
        <f>NA()</f>
        <v>#N/A</v>
      </c>
      <c r="AK6033" t="e">
        <f>NA()</f>
        <v>#N/A</v>
      </c>
      <c r="AL6033" t="e">
        <f>NA()</f>
        <v>#N/A</v>
      </c>
      <c r="AM6033" t="e">
        <f>NA()</f>
        <v>#N/A</v>
      </c>
      <c r="AN6033" s="13">
        <v>0.16789999999999999</v>
      </c>
      <c r="AO6033" t="e">
        <f>NA()</f>
        <v>#N/A</v>
      </c>
      <c r="AP6033" t="e">
        <f>NA()</f>
        <v>#N/A</v>
      </c>
    </row>
    <row r="6034" spans="31:42" x14ac:dyDescent="0.35">
      <c r="AE6034" s="25">
        <v>44348</v>
      </c>
      <c r="AF6034" t="e">
        <f>NA()</f>
        <v>#N/A</v>
      </c>
      <c r="AG6034" t="e">
        <f>NA()</f>
        <v>#N/A</v>
      </c>
      <c r="AH6034" t="e">
        <f>NA()</f>
        <v>#N/A</v>
      </c>
      <c r="AI6034" t="e">
        <f>NA()</f>
        <v>#N/A</v>
      </c>
      <c r="AJ6034" t="e">
        <f>NA()</f>
        <v>#N/A</v>
      </c>
      <c r="AK6034" t="e">
        <f>NA()</f>
        <v>#N/A</v>
      </c>
      <c r="AL6034" t="e">
        <f>NA()</f>
        <v>#N/A</v>
      </c>
      <c r="AM6034" t="e">
        <f>NA()</f>
        <v>#N/A</v>
      </c>
      <c r="AN6034" s="13">
        <v>0.16850000000000001</v>
      </c>
      <c r="AO6034" s="13">
        <v>0.79195433000000004</v>
      </c>
      <c r="AP6034" t="e">
        <f>NA()</f>
        <v>#N/A</v>
      </c>
    </row>
    <row r="6035" spans="31:42" x14ac:dyDescent="0.35">
      <c r="AE6035" s="25">
        <v>44349</v>
      </c>
      <c r="AF6035" t="e">
        <f>NA()</f>
        <v>#N/A</v>
      </c>
      <c r="AG6035" t="e">
        <f>NA()</f>
        <v>#N/A</v>
      </c>
      <c r="AH6035" t="e">
        <f>NA()</f>
        <v>#N/A</v>
      </c>
      <c r="AI6035" t="e">
        <f>NA()</f>
        <v>#N/A</v>
      </c>
      <c r="AJ6035" t="e">
        <f>NA()</f>
        <v>#N/A</v>
      </c>
      <c r="AK6035" t="e">
        <f>NA()</f>
        <v>#N/A</v>
      </c>
      <c r="AL6035" t="e">
        <f>NA()</f>
        <v>#N/A</v>
      </c>
      <c r="AM6035" t="e">
        <f>NA()</f>
        <v>#N/A</v>
      </c>
      <c r="AN6035" s="13">
        <v>0.16950000000000001</v>
      </c>
      <c r="AO6035" t="e">
        <f>NA()</f>
        <v>#N/A</v>
      </c>
      <c r="AP6035" t="e">
        <f>NA()</f>
        <v>#N/A</v>
      </c>
    </row>
    <row r="6036" spans="31:42" x14ac:dyDescent="0.35">
      <c r="AE6036" s="25">
        <v>44350</v>
      </c>
      <c r="AF6036" t="e">
        <f>NA()</f>
        <v>#N/A</v>
      </c>
      <c r="AG6036" t="e">
        <f>NA()</f>
        <v>#N/A</v>
      </c>
      <c r="AH6036" t="e">
        <f>NA()</f>
        <v>#N/A</v>
      </c>
      <c r="AI6036" t="e">
        <f>NA()</f>
        <v>#N/A</v>
      </c>
      <c r="AJ6036" t="e">
        <f>NA()</f>
        <v>#N/A</v>
      </c>
      <c r="AK6036" t="e">
        <f>NA()</f>
        <v>#N/A</v>
      </c>
      <c r="AL6036" t="e">
        <f>NA()</f>
        <v>#N/A</v>
      </c>
      <c r="AM6036" t="e">
        <f>NA()</f>
        <v>#N/A</v>
      </c>
      <c r="AN6036" s="13">
        <v>0.17019999999999999</v>
      </c>
      <c r="AO6036" t="e">
        <f>NA()</f>
        <v>#N/A</v>
      </c>
      <c r="AP6036" t="e">
        <f>NA()</f>
        <v>#N/A</v>
      </c>
    </row>
    <row r="6037" spans="31:42" x14ac:dyDescent="0.35">
      <c r="AE6037" s="25">
        <v>44351</v>
      </c>
      <c r="AF6037" t="e">
        <f>NA()</f>
        <v>#N/A</v>
      </c>
      <c r="AG6037" t="e">
        <f>NA()</f>
        <v>#N/A</v>
      </c>
      <c r="AH6037" t="e">
        <f>NA()</f>
        <v>#N/A</v>
      </c>
      <c r="AI6037" t="e">
        <f>NA()</f>
        <v>#N/A</v>
      </c>
      <c r="AJ6037" t="e">
        <f>NA()</f>
        <v>#N/A</v>
      </c>
      <c r="AK6037" t="e">
        <f>NA()</f>
        <v>#N/A</v>
      </c>
      <c r="AL6037" t="e">
        <f>NA()</f>
        <v>#N/A</v>
      </c>
      <c r="AM6037" t="e">
        <f>NA()</f>
        <v>#N/A</v>
      </c>
      <c r="AN6037" s="13">
        <v>0.16830000000000001</v>
      </c>
      <c r="AO6037" t="e">
        <f>NA()</f>
        <v>#N/A</v>
      </c>
      <c r="AP6037" t="e">
        <f>NA()</f>
        <v>#N/A</v>
      </c>
    </row>
    <row r="6038" spans="31:42" x14ac:dyDescent="0.35">
      <c r="AE6038" s="25">
        <v>44352</v>
      </c>
      <c r="AF6038" t="e">
        <f>NA()</f>
        <v>#N/A</v>
      </c>
      <c r="AG6038" t="e">
        <f>NA()</f>
        <v>#N/A</v>
      </c>
      <c r="AH6038" t="e">
        <f>NA()</f>
        <v>#N/A</v>
      </c>
      <c r="AI6038" t="e">
        <f>NA()</f>
        <v>#N/A</v>
      </c>
      <c r="AJ6038" t="e">
        <f>NA()</f>
        <v>#N/A</v>
      </c>
      <c r="AK6038" t="e">
        <f>NA()</f>
        <v>#N/A</v>
      </c>
      <c r="AL6038" t="e">
        <f>NA()</f>
        <v>#N/A</v>
      </c>
      <c r="AM6038" t="e">
        <f>NA()</f>
        <v>#N/A</v>
      </c>
      <c r="AN6038" t="e">
        <f>NA()</f>
        <v>#N/A</v>
      </c>
      <c r="AO6038" t="e">
        <f>NA()</f>
        <v>#N/A</v>
      </c>
      <c r="AP6038" t="e">
        <f>NA()</f>
        <v>#N/A</v>
      </c>
    </row>
    <row r="6039" spans="31:42" x14ac:dyDescent="0.35">
      <c r="AE6039" s="25">
        <v>44353</v>
      </c>
      <c r="AF6039" t="e">
        <f>NA()</f>
        <v>#N/A</v>
      </c>
      <c r="AG6039" t="e">
        <f>NA()</f>
        <v>#N/A</v>
      </c>
      <c r="AH6039" t="e">
        <f>NA()</f>
        <v>#N/A</v>
      </c>
      <c r="AI6039" t="e">
        <f>NA()</f>
        <v>#N/A</v>
      </c>
      <c r="AJ6039" t="e">
        <f>NA()</f>
        <v>#N/A</v>
      </c>
      <c r="AK6039" t="e">
        <f>NA()</f>
        <v>#N/A</v>
      </c>
      <c r="AL6039" t="e">
        <f>NA()</f>
        <v>#N/A</v>
      </c>
      <c r="AM6039" t="e">
        <f>NA()</f>
        <v>#N/A</v>
      </c>
      <c r="AN6039" t="e">
        <f>NA()</f>
        <v>#N/A</v>
      </c>
      <c r="AO6039" t="e">
        <f>NA()</f>
        <v>#N/A</v>
      </c>
      <c r="AP6039" t="e">
        <f>NA()</f>
        <v>#N/A</v>
      </c>
    </row>
    <row r="6040" spans="31:42" x14ac:dyDescent="0.35">
      <c r="AE6040" s="25">
        <v>44354</v>
      </c>
      <c r="AF6040" t="e">
        <f>NA()</f>
        <v>#N/A</v>
      </c>
      <c r="AG6040" t="e">
        <f>NA()</f>
        <v>#N/A</v>
      </c>
      <c r="AH6040" t="e">
        <f>NA()</f>
        <v>#N/A</v>
      </c>
      <c r="AI6040" t="e">
        <f>NA()</f>
        <v>#N/A</v>
      </c>
      <c r="AJ6040" t="e">
        <f>NA()</f>
        <v>#N/A</v>
      </c>
      <c r="AK6040" t="e">
        <f>NA()</f>
        <v>#N/A</v>
      </c>
      <c r="AL6040" t="e">
        <f>NA()</f>
        <v>#N/A</v>
      </c>
      <c r="AM6040" t="e">
        <f>NA()</f>
        <v>#N/A</v>
      </c>
      <c r="AN6040" s="13">
        <v>0.16739999999999999</v>
      </c>
      <c r="AO6040" t="e">
        <f>NA()</f>
        <v>#N/A</v>
      </c>
      <c r="AP6040" t="e">
        <f>NA()</f>
        <v>#N/A</v>
      </c>
    </row>
    <row r="6041" spans="31:42" x14ac:dyDescent="0.35">
      <c r="AE6041" s="25">
        <v>44355</v>
      </c>
      <c r="AF6041" t="e">
        <f>NA()</f>
        <v>#N/A</v>
      </c>
      <c r="AG6041" t="e">
        <f>NA()</f>
        <v>#N/A</v>
      </c>
      <c r="AH6041" t="e">
        <f>NA()</f>
        <v>#N/A</v>
      </c>
      <c r="AI6041" t="e">
        <f>NA()</f>
        <v>#N/A</v>
      </c>
      <c r="AJ6041" t="e">
        <f>NA()</f>
        <v>#N/A</v>
      </c>
      <c r="AK6041" t="e">
        <f>NA()</f>
        <v>#N/A</v>
      </c>
      <c r="AL6041" t="e">
        <f>NA()</f>
        <v>#N/A</v>
      </c>
      <c r="AM6041" t="e">
        <f>NA()</f>
        <v>#N/A</v>
      </c>
      <c r="AN6041" s="13">
        <v>0.16669999999999999</v>
      </c>
      <c r="AO6041" t="e">
        <f>NA()</f>
        <v>#N/A</v>
      </c>
      <c r="AP6041" t="e">
        <f>NA()</f>
        <v>#N/A</v>
      </c>
    </row>
    <row r="6042" spans="31:42" x14ac:dyDescent="0.35">
      <c r="AE6042" s="25">
        <v>44356</v>
      </c>
      <c r="AF6042" t="e">
        <f>NA()</f>
        <v>#N/A</v>
      </c>
      <c r="AG6042" t="e">
        <f>NA()</f>
        <v>#N/A</v>
      </c>
      <c r="AH6042" t="e">
        <f>NA()</f>
        <v>#N/A</v>
      </c>
      <c r="AI6042" t="e">
        <f>NA()</f>
        <v>#N/A</v>
      </c>
      <c r="AJ6042" t="e">
        <f>NA()</f>
        <v>#N/A</v>
      </c>
      <c r="AK6042" t="e">
        <f>NA()</f>
        <v>#N/A</v>
      </c>
      <c r="AL6042" t="e">
        <f>NA()</f>
        <v>#N/A</v>
      </c>
      <c r="AM6042" t="e">
        <f>NA()</f>
        <v>#N/A</v>
      </c>
      <c r="AN6042" s="13">
        <v>0.1653</v>
      </c>
      <c r="AO6042" t="e">
        <f>NA()</f>
        <v>#N/A</v>
      </c>
      <c r="AP6042" t="e">
        <f>NA()</f>
        <v>#N/A</v>
      </c>
    </row>
    <row r="6043" spans="31:42" x14ac:dyDescent="0.35">
      <c r="AE6043" s="25">
        <v>44357</v>
      </c>
      <c r="AF6043" t="e">
        <f>NA()</f>
        <v>#N/A</v>
      </c>
      <c r="AG6043" t="e">
        <f>NA()</f>
        <v>#N/A</v>
      </c>
      <c r="AH6043" t="e">
        <f>NA()</f>
        <v>#N/A</v>
      </c>
      <c r="AI6043" t="e">
        <f>NA()</f>
        <v>#N/A</v>
      </c>
      <c r="AJ6043" t="e">
        <f>NA()</f>
        <v>#N/A</v>
      </c>
      <c r="AK6043" t="e">
        <f>NA()</f>
        <v>#N/A</v>
      </c>
      <c r="AL6043" t="e">
        <f>NA()</f>
        <v>#N/A</v>
      </c>
      <c r="AM6043" t="e">
        <f>NA()</f>
        <v>#N/A</v>
      </c>
      <c r="AN6043" s="13">
        <v>0.16439999999999999</v>
      </c>
      <c r="AO6043" t="e">
        <f>NA()</f>
        <v>#N/A</v>
      </c>
      <c r="AP6043" t="e">
        <f>NA()</f>
        <v>#N/A</v>
      </c>
    </row>
    <row r="6044" spans="31:42" x14ac:dyDescent="0.35">
      <c r="AE6044" s="25">
        <v>44358</v>
      </c>
      <c r="AF6044" t="e">
        <f>NA()</f>
        <v>#N/A</v>
      </c>
      <c r="AG6044" t="e">
        <f>NA()</f>
        <v>#N/A</v>
      </c>
      <c r="AH6044" t="e">
        <f>NA()</f>
        <v>#N/A</v>
      </c>
      <c r="AI6044" t="e">
        <f>NA()</f>
        <v>#N/A</v>
      </c>
      <c r="AJ6044" t="e">
        <f>NA()</f>
        <v>#N/A</v>
      </c>
      <c r="AK6044" t="e">
        <f>NA()</f>
        <v>#N/A</v>
      </c>
      <c r="AL6044" t="e">
        <f>NA()</f>
        <v>#N/A</v>
      </c>
      <c r="AM6044" t="e">
        <f>NA()</f>
        <v>#N/A</v>
      </c>
      <c r="AN6044" s="13">
        <v>0.15609999999999999</v>
      </c>
      <c r="AO6044" t="e">
        <f>NA()</f>
        <v>#N/A</v>
      </c>
      <c r="AP6044" t="e">
        <f>NA()</f>
        <v>#N/A</v>
      </c>
    </row>
    <row r="6045" spans="31:42" x14ac:dyDescent="0.35">
      <c r="AE6045" s="25">
        <v>44359</v>
      </c>
      <c r="AF6045" t="e">
        <f>NA()</f>
        <v>#N/A</v>
      </c>
      <c r="AG6045" t="e">
        <f>NA()</f>
        <v>#N/A</v>
      </c>
      <c r="AH6045" t="e">
        <f>NA()</f>
        <v>#N/A</v>
      </c>
      <c r="AI6045" t="e">
        <f>NA()</f>
        <v>#N/A</v>
      </c>
      <c r="AJ6045" t="e">
        <f>NA()</f>
        <v>#N/A</v>
      </c>
      <c r="AK6045" t="e">
        <f>NA()</f>
        <v>#N/A</v>
      </c>
      <c r="AL6045" t="e">
        <f>NA()</f>
        <v>#N/A</v>
      </c>
      <c r="AM6045" t="e">
        <f>NA()</f>
        <v>#N/A</v>
      </c>
      <c r="AN6045" t="e">
        <f>NA()</f>
        <v>#N/A</v>
      </c>
      <c r="AO6045" t="e">
        <f>NA()</f>
        <v>#N/A</v>
      </c>
      <c r="AP6045" t="e">
        <f>NA()</f>
        <v>#N/A</v>
      </c>
    </row>
    <row r="6046" spans="31:42" x14ac:dyDescent="0.35">
      <c r="AE6046" s="25">
        <v>44360</v>
      </c>
      <c r="AF6046" t="e">
        <f>NA()</f>
        <v>#N/A</v>
      </c>
      <c r="AG6046" t="e">
        <f>NA()</f>
        <v>#N/A</v>
      </c>
      <c r="AH6046" t="e">
        <f>NA()</f>
        <v>#N/A</v>
      </c>
      <c r="AI6046" t="e">
        <f>NA()</f>
        <v>#N/A</v>
      </c>
      <c r="AJ6046" t="e">
        <f>NA()</f>
        <v>#N/A</v>
      </c>
      <c r="AK6046" t="e">
        <f>NA()</f>
        <v>#N/A</v>
      </c>
      <c r="AL6046" t="e">
        <f>NA()</f>
        <v>#N/A</v>
      </c>
      <c r="AM6046" t="e">
        <f>NA()</f>
        <v>#N/A</v>
      </c>
      <c r="AN6046" t="e">
        <f>NA()</f>
        <v>#N/A</v>
      </c>
      <c r="AO6046" t="e">
        <f>NA()</f>
        <v>#N/A</v>
      </c>
      <c r="AP6046" t="e">
        <f>NA()</f>
        <v>#N/A</v>
      </c>
    </row>
    <row r="6047" spans="31:42" x14ac:dyDescent="0.35">
      <c r="AE6047" s="25">
        <v>44361</v>
      </c>
      <c r="AF6047" t="e">
        <f>NA()</f>
        <v>#N/A</v>
      </c>
      <c r="AG6047" t="e">
        <f>NA()</f>
        <v>#N/A</v>
      </c>
      <c r="AH6047" t="e">
        <f>NA()</f>
        <v>#N/A</v>
      </c>
      <c r="AI6047" t="e">
        <f>NA()</f>
        <v>#N/A</v>
      </c>
      <c r="AJ6047" t="e">
        <f>NA()</f>
        <v>#N/A</v>
      </c>
      <c r="AK6047" t="e">
        <f>NA()</f>
        <v>#N/A</v>
      </c>
      <c r="AL6047" t="e">
        <f>NA()</f>
        <v>#N/A</v>
      </c>
      <c r="AM6047" t="e">
        <f>NA()</f>
        <v>#N/A</v>
      </c>
      <c r="AN6047" s="13">
        <v>0.153</v>
      </c>
      <c r="AO6047" t="e">
        <f>NA()</f>
        <v>#N/A</v>
      </c>
      <c r="AP6047" t="e">
        <f>NA()</f>
        <v>#N/A</v>
      </c>
    </row>
    <row r="6048" spans="31:42" x14ac:dyDescent="0.35">
      <c r="AE6048" s="25">
        <v>44362</v>
      </c>
      <c r="AF6048" t="e">
        <f>NA()</f>
        <v>#N/A</v>
      </c>
      <c r="AG6048" t="e">
        <f>NA()</f>
        <v>#N/A</v>
      </c>
      <c r="AH6048" t="e">
        <f>NA()</f>
        <v>#N/A</v>
      </c>
      <c r="AI6048" t="e">
        <f>NA()</f>
        <v>#N/A</v>
      </c>
      <c r="AJ6048" t="e">
        <f>NA()</f>
        <v>#N/A</v>
      </c>
      <c r="AK6048" t="e">
        <f>NA()</f>
        <v>#N/A</v>
      </c>
      <c r="AL6048" t="e">
        <f>NA()</f>
        <v>#N/A</v>
      </c>
      <c r="AM6048" t="e">
        <f>NA()</f>
        <v>#N/A</v>
      </c>
      <c r="AN6048" s="13">
        <v>0.15029999999999999</v>
      </c>
      <c r="AO6048" t="e">
        <f>NA()</f>
        <v>#N/A</v>
      </c>
      <c r="AP6048" t="e">
        <f>NA()</f>
        <v>#N/A</v>
      </c>
    </row>
    <row r="6049" spans="31:42" x14ac:dyDescent="0.35">
      <c r="AE6049" s="25">
        <v>44363</v>
      </c>
      <c r="AF6049" t="e">
        <f>NA()</f>
        <v>#N/A</v>
      </c>
      <c r="AG6049" t="e">
        <f>NA()</f>
        <v>#N/A</v>
      </c>
      <c r="AH6049" t="e">
        <f>NA()</f>
        <v>#N/A</v>
      </c>
      <c r="AI6049" t="e">
        <f>NA()</f>
        <v>#N/A</v>
      </c>
      <c r="AJ6049" t="e">
        <f>NA()</f>
        <v>#N/A</v>
      </c>
      <c r="AK6049" t="e">
        <f>NA()</f>
        <v>#N/A</v>
      </c>
      <c r="AL6049" t="e">
        <f>NA()</f>
        <v>#N/A</v>
      </c>
      <c r="AM6049" t="e">
        <f>NA()</f>
        <v>#N/A</v>
      </c>
      <c r="AN6049" s="13">
        <v>0.1489</v>
      </c>
      <c r="AO6049" t="e">
        <f>NA()</f>
        <v>#N/A</v>
      </c>
      <c r="AP6049" t="e">
        <f>NA()</f>
        <v>#N/A</v>
      </c>
    </row>
    <row r="6050" spans="31:42" x14ac:dyDescent="0.35">
      <c r="AE6050" s="25">
        <v>44364</v>
      </c>
      <c r="AF6050" t="e">
        <f>NA()</f>
        <v>#N/A</v>
      </c>
      <c r="AG6050" t="e">
        <f>NA()</f>
        <v>#N/A</v>
      </c>
      <c r="AH6050" t="e">
        <f>NA()</f>
        <v>#N/A</v>
      </c>
      <c r="AI6050" t="e">
        <f>NA()</f>
        <v>#N/A</v>
      </c>
      <c r="AJ6050" t="e">
        <f>NA()</f>
        <v>#N/A</v>
      </c>
      <c r="AK6050" t="e">
        <f>NA()</f>
        <v>#N/A</v>
      </c>
      <c r="AL6050" t="e">
        <f>NA()</f>
        <v>#N/A</v>
      </c>
      <c r="AM6050" t="e">
        <f>NA()</f>
        <v>#N/A</v>
      </c>
      <c r="AN6050" s="13">
        <v>0.14860000000000001</v>
      </c>
      <c r="AO6050" t="e">
        <f>NA()</f>
        <v>#N/A</v>
      </c>
      <c r="AP6050" t="e">
        <f>NA()</f>
        <v>#N/A</v>
      </c>
    </row>
    <row r="6051" spans="31:42" x14ac:dyDescent="0.35">
      <c r="AE6051" s="25">
        <v>44365</v>
      </c>
      <c r="AF6051" t="e">
        <f>NA()</f>
        <v>#N/A</v>
      </c>
      <c r="AG6051" t="e">
        <f>NA()</f>
        <v>#N/A</v>
      </c>
      <c r="AH6051" t="e">
        <f>NA()</f>
        <v>#N/A</v>
      </c>
      <c r="AI6051" t="e">
        <f>NA()</f>
        <v>#N/A</v>
      </c>
      <c r="AJ6051" t="e">
        <f>NA()</f>
        <v>#N/A</v>
      </c>
      <c r="AK6051" t="e">
        <f>NA()</f>
        <v>#N/A</v>
      </c>
      <c r="AL6051" t="e">
        <f>NA()</f>
        <v>#N/A</v>
      </c>
      <c r="AM6051" t="e">
        <f>NA()</f>
        <v>#N/A</v>
      </c>
      <c r="AN6051" s="13">
        <v>0.14940000000000001</v>
      </c>
      <c r="AO6051" t="e">
        <f>NA()</f>
        <v>#N/A</v>
      </c>
      <c r="AP6051" t="e">
        <f>NA()</f>
        <v>#N/A</v>
      </c>
    </row>
    <row r="6052" spans="31:42" x14ac:dyDescent="0.35">
      <c r="AE6052" s="25">
        <v>44366</v>
      </c>
      <c r="AF6052" t="e">
        <f>NA()</f>
        <v>#N/A</v>
      </c>
      <c r="AG6052" t="e">
        <f>NA()</f>
        <v>#N/A</v>
      </c>
      <c r="AH6052" t="e">
        <f>NA()</f>
        <v>#N/A</v>
      </c>
      <c r="AI6052" t="e">
        <f>NA()</f>
        <v>#N/A</v>
      </c>
      <c r="AJ6052" t="e">
        <f>NA()</f>
        <v>#N/A</v>
      </c>
      <c r="AK6052" t="e">
        <f>NA()</f>
        <v>#N/A</v>
      </c>
      <c r="AL6052" t="e">
        <f>NA()</f>
        <v>#N/A</v>
      </c>
      <c r="AM6052" t="e">
        <f>NA()</f>
        <v>#N/A</v>
      </c>
      <c r="AN6052" t="e">
        <f>NA()</f>
        <v>#N/A</v>
      </c>
      <c r="AO6052" t="e">
        <f>NA()</f>
        <v>#N/A</v>
      </c>
      <c r="AP6052" t="e">
        <f>NA()</f>
        <v>#N/A</v>
      </c>
    </row>
    <row r="6053" spans="31:42" x14ac:dyDescent="0.35">
      <c r="AE6053" s="25">
        <v>44367</v>
      </c>
      <c r="AF6053" t="e">
        <f>NA()</f>
        <v>#N/A</v>
      </c>
      <c r="AG6053" t="e">
        <f>NA()</f>
        <v>#N/A</v>
      </c>
      <c r="AH6053" t="e">
        <f>NA()</f>
        <v>#N/A</v>
      </c>
      <c r="AI6053" t="e">
        <f>NA()</f>
        <v>#N/A</v>
      </c>
      <c r="AJ6053" t="e">
        <f>NA()</f>
        <v>#N/A</v>
      </c>
      <c r="AK6053" t="e">
        <f>NA()</f>
        <v>#N/A</v>
      </c>
      <c r="AL6053" t="e">
        <f>NA()</f>
        <v>#N/A</v>
      </c>
      <c r="AM6053" t="e">
        <f>NA()</f>
        <v>#N/A</v>
      </c>
      <c r="AN6053" t="e">
        <f>NA()</f>
        <v>#N/A</v>
      </c>
      <c r="AO6053" t="e">
        <f>NA()</f>
        <v>#N/A</v>
      </c>
      <c r="AP6053" t="e">
        <f>NA()</f>
        <v>#N/A</v>
      </c>
    </row>
    <row r="6054" spans="31:42" x14ac:dyDescent="0.35">
      <c r="AE6054" s="25">
        <v>44368</v>
      </c>
      <c r="AF6054" t="e">
        <f>NA()</f>
        <v>#N/A</v>
      </c>
      <c r="AG6054" t="e">
        <f>NA()</f>
        <v>#N/A</v>
      </c>
      <c r="AH6054" t="e">
        <f>NA()</f>
        <v>#N/A</v>
      </c>
      <c r="AI6054" t="e">
        <f>NA()</f>
        <v>#N/A</v>
      </c>
      <c r="AJ6054" t="e">
        <f>NA()</f>
        <v>#N/A</v>
      </c>
      <c r="AK6054" t="e">
        <f>NA()</f>
        <v>#N/A</v>
      </c>
      <c r="AL6054" t="e">
        <f>NA()</f>
        <v>#N/A</v>
      </c>
      <c r="AM6054" t="e">
        <f>NA()</f>
        <v>#N/A</v>
      </c>
      <c r="AN6054" s="13">
        <v>0.1492</v>
      </c>
      <c r="AO6054" t="e">
        <f>NA()</f>
        <v>#N/A</v>
      </c>
      <c r="AP6054" t="e">
        <f>NA()</f>
        <v>#N/A</v>
      </c>
    </row>
    <row r="6055" spans="31:42" x14ac:dyDescent="0.35">
      <c r="AE6055" s="25">
        <v>44369</v>
      </c>
      <c r="AF6055" t="e">
        <f>NA()</f>
        <v>#N/A</v>
      </c>
      <c r="AG6055" t="e">
        <f>NA()</f>
        <v>#N/A</v>
      </c>
      <c r="AH6055" t="e">
        <f>NA()</f>
        <v>#N/A</v>
      </c>
      <c r="AI6055" t="e">
        <f>NA()</f>
        <v>#N/A</v>
      </c>
      <c r="AJ6055" t="e">
        <f>NA()</f>
        <v>#N/A</v>
      </c>
      <c r="AK6055" t="e">
        <f>NA()</f>
        <v>#N/A</v>
      </c>
      <c r="AL6055" t="e">
        <f>NA()</f>
        <v>#N/A</v>
      </c>
      <c r="AM6055" t="e">
        <f>NA()</f>
        <v>#N/A</v>
      </c>
      <c r="AN6055" s="13">
        <v>0.14929999999999999</v>
      </c>
      <c r="AO6055" t="e">
        <f>NA()</f>
        <v>#N/A</v>
      </c>
      <c r="AP6055" t="e">
        <f>NA()</f>
        <v>#N/A</v>
      </c>
    </row>
    <row r="6056" spans="31:42" x14ac:dyDescent="0.35">
      <c r="AE6056" s="25">
        <v>44370</v>
      </c>
      <c r="AF6056" t="e">
        <f>NA()</f>
        <v>#N/A</v>
      </c>
      <c r="AG6056" t="e">
        <f>NA()</f>
        <v>#N/A</v>
      </c>
      <c r="AH6056" t="e">
        <f>NA()</f>
        <v>#N/A</v>
      </c>
      <c r="AI6056" t="e">
        <f>NA()</f>
        <v>#N/A</v>
      </c>
      <c r="AJ6056" t="e">
        <f>NA()</f>
        <v>#N/A</v>
      </c>
      <c r="AK6056" t="e">
        <f>NA()</f>
        <v>#N/A</v>
      </c>
      <c r="AL6056" t="e">
        <f>NA()</f>
        <v>#N/A</v>
      </c>
      <c r="AM6056" t="e">
        <f>NA()</f>
        <v>#N/A</v>
      </c>
      <c r="AN6056" s="13">
        <v>0.1484</v>
      </c>
      <c r="AO6056" t="e">
        <f>NA()</f>
        <v>#N/A</v>
      </c>
      <c r="AP6056" t="e">
        <f>NA()</f>
        <v>#N/A</v>
      </c>
    </row>
    <row r="6057" spans="31:42" x14ac:dyDescent="0.35">
      <c r="AE6057" s="25">
        <v>44371</v>
      </c>
      <c r="AF6057" t="e">
        <f>NA()</f>
        <v>#N/A</v>
      </c>
      <c r="AG6057" t="e">
        <f>NA()</f>
        <v>#N/A</v>
      </c>
      <c r="AH6057" t="e">
        <f>NA()</f>
        <v>#N/A</v>
      </c>
      <c r="AI6057" t="e">
        <f>NA()</f>
        <v>#N/A</v>
      </c>
      <c r="AJ6057" t="e">
        <f>NA()</f>
        <v>#N/A</v>
      </c>
      <c r="AK6057" t="e">
        <f>NA()</f>
        <v>#N/A</v>
      </c>
      <c r="AL6057" t="e">
        <f>NA()</f>
        <v>#N/A</v>
      </c>
      <c r="AM6057" t="e">
        <f>NA()</f>
        <v>#N/A</v>
      </c>
      <c r="AN6057" s="13">
        <v>0.1482</v>
      </c>
      <c r="AO6057" t="e">
        <f>NA()</f>
        <v>#N/A</v>
      </c>
      <c r="AP6057" t="e">
        <f>NA()</f>
        <v>#N/A</v>
      </c>
    </row>
    <row r="6058" spans="31:42" x14ac:dyDescent="0.35">
      <c r="AE6058" s="25">
        <v>44372</v>
      </c>
      <c r="AF6058" t="e">
        <f>NA()</f>
        <v>#N/A</v>
      </c>
      <c r="AG6058" t="e">
        <f>NA()</f>
        <v>#N/A</v>
      </c>
      <c r="AH6058" t="e">
        <f>NA()</f>
        <v>#N/A</v>
      </c>
      <c r="AI6058" t="e">
        <f>NA()</f>
        <v>#N/A</v>
      </c>
      <c r="AJ6058" t="e">
        <f>NA()</f>
        <v>#N/A</v>
      </c>
      <c r="AK6058" t="e">
        <f>NA()</f>
        <v>#N/A</v>
      </c>
      <c r="AL6058" t="e">
        <f>NA()</f>
        <v>#N/A</v>
      </c>
      <c r="AM6058" t="e">
        <f>NA()</f>
        <v>#N/A</v>
      </c>
      <c r="AN6058" s="13">
        <v>0.1399</v>
      </c>
      <c r="AO6058" t="e">
        <f>NA()</f>
        <v>#N/A</v>
      </c>
      <c r="AP6058" t="e">
        <f>NA()</f>
        <v>#N/A</v>
      </c>
    </row>
    <row r="6059" spans="31:42" x14ac:dyDescent="0.35">
      <c r="AE6059" s="25">
        <v>44373</v>
      </c>
      <c r="AF6059" t="e">
        <f>NA()</f>
        <v>#N/A</v>
      </c>
      <c r="AG6059" t="e">
        <f>NA()</f>
        <v>#N/A</v>
      </c>
      <c r="AH6059" t="e">
        <f>NA()</f>
        <v>#N/A</v>
      </c>
      <c r="AI6059" t="e">
        <f>NA()</f>
        <v>#N/A</v>
      </c>
      <c r="AJ6059" t="e">
        <f>NA()</f>
        <v>#N/A</v>
      </c>
      <c r="AK6059" t="e">
        <f>NA()</f>
        <v>#N/A</v>
      </c>
      <c r="AL6059" t="e">
        <f>NA()</f>
        <v>#N/A</v>
      </c>
      <c r="AM6059" t="e">
        <f>NA()</f>
        <v>#N/A</v>
      </c>
      <c r="AN6059" t="e">
        <f>NA()</f>
        <v>#N/A</v>
      </c>
      <c r="AO6059" t="e">
        <f>NA()</f>
        <v>#N/A</v>
      </c>
      <c r="AP6059" t="e">
        <f>NA()</f>
        <v>#N/A</v>
      </c>
    </row>
    <row r="6060" spans="31:42" x14ac:dyDescent="0.35">
      <c r="AE6060" s="25">
        <v>44374</v>
      </c>
      <c r="AF6060" t="e">
        <f>NA()</f>
        <v>#N/A</v>
      </c>
      <c r="AG6060" t="e">
        <f>NA()</f>
        <v>#N/A</v>
      </c>
      <c r="AH6060" t="e">
        <f>NA()</f>
        <v>#N/A</v>
      </c>
      <c r="AI6060" t="e">
        <f>NA()</f>
        <v>#N/A</v>
      </c>
      <c r="AJ6060" t="e">
        <f>NA()</f>
        <v>#N/A</v>
      </c>
      <c r="AK6060" t="e">
        <f>NA()</f>
        <v>#N/A</v>
      </c>
      <c r="AL6060" t="e">
        <f>NA()</f>
        <v>#N/A</v>
      </c>
      <c r="AM6060" t="e">
        <f>NA()</f>
        <v>#N/A</v>
      </c>
      <c r="AN6060" t="e">
        <f>NA()</f>
        <v>#N/A</v>
      </c>
      <c r="AO6060" t="e">
        <f>NA()</f>
        <v>#N/A</v>
      </c>
      <c r="AP6060" t="e">
        <f>NA()</f>
        <v>#N/A</v>
      </c>
    </row>
    <row r="6061" spans="31:42" x14ac:dyDescent="0.35">
      <c r="AE6061" s="25">
        <v>44375</v>
      </c>
      <c r="AF6061" t="e">
        <f>NA()</f>
        <v>#N/A</v>
      </c>
      <c r="AG6061" t="e">
        <f>NA()</f>
        <v>#N/A</v>
      </c>
      <c r="AH6061" t="e">
        <f>NA()</f>
        <v>#N/A</v>
      </c>
      <c r="AI6061" t="e">
        <f>NA()</f>
        <v>#N/A</v>
      </c>
      <c r="AJ6061" t="e">
        <f>NA()</f>
        <v>#N/A</v>
      </c>
      <c r="AK6061" t="e">
        <f>NA()</f>
        <v>#N/A</v>
      </c>
      <c r="AL6061" t="e">
        <f>NA()</f>
        <v>#N/A</v>
      </c>
      <c r="AM6061" t="e">
        <f>NA()</f>
        <v>#N/A</v>
      </c>
      <c r="AN6061" s="13">
        <v>0.13669999999999999</v>
      </c>
      <c r="AO6061" t="e">
        <f>NA()</f>
        <v>#N/A</v>
      </c>
      <c r="AP6061" t="e">
        <f>NA()</f>
        <v>#N/A</v>
      </c>
    </row>
    <row r="6062" spans="31:42" x14ac:dyDescent="0.35">
      <c r="AE6062" s="25">
        <v>44376</v>
      </c>
      <c r="AF6062" t="e">
        <f>NA()</f>
        <v>#N/A</v>
      </c>
      <c r="AG6062" t="e">
        <f>NA()</f>
        <v>#N/A</v>
      </c>
      <c r="AH6062" t="e">
        <f>NA()</f>
        <v>#N/A</v>
      </c>
      <c r="AI6062" t="e">
        <f>NA()</f>
        <v>#N/A</v>
      </c>
      <c r="AJ6062" t="e">
        <f>NA()</f>
        <v>#N/A</v>
      </c>
      <c r="AK6062" t="e">
        <f>NA()</f>
        <v>#N/A</v>
      </c>
      <c r="AL6062" t="e">
        <f>NA()</f>
        <v>#N/A</v>
      </c>
      <c r="AM6062" t="e">
        <f>NA()</f>
        <v>#N/A</v>
      </c>
      <c r="AN6062" s="13">
        <v>0.13489999999999999</v>
      </c>
      <c r="AO6062" t="e">
        <f>NA()</f>
        <v>#N/A</v>
      </c>
      <c r="AP6062" t="e">
        <f>NA()</f>
        <v>#N/A</v>
      </c>
    </row>
    <row r="6063" spans="31:42" x14ac:dyDescent="0.35">
      <c r="AE6063" s="25">
        <v>44377</v>
      </c>
      <c r="AF6063" t="e">
        <f>NA()</f>
        <v>#N/A</v>
      </c>
      <c r="AG6063" t="e">
        <f>NA()</f>
        <v>#N/A</v>
      </c>
      <c r="AH6063" t="e">
        <f>NA()</f>
        <v>#N/A</v>
      </c>
      <c r="AI6063" t="e">
        <f>NA()</f>
        <v>#N/A</v>
      </c>
      <c r="AJ6063" t="e">
        <f>NA()</f>
        <v>#N/A</v>
      </c>
      <c r="AK6063" t="e">
        <f>NA()</f>
        <v>#N/A</v>
      </c>
      <c r="AL6063" t="e">
        <f>NA()</f>
        <v>#N/A</v>
      </c>
      <c r="AM6063" t="e">
        <f>NA()</f>
        <v>#N/A</v>
      </c>
      <c r="AN6063" s="13">
        <v>0.1326</v>
      </c>
      <c r="AO6063" t="e">
        <f>NA()</f>
        <v>#N/A</v>
      </c>
      <c r="AP6063" t="e">
        <f>NA()</f>
        <v>#N/A</v>
      </c>
    </row>
    <row r="6064" spans="31:42" x14ac:dyDescent="0.35">
      <c r="AE6064" s="25">
        <v>44378</v>
      </c>
      <c r="AF6064" t="e">
        <f>NA()</f>
        <v>#N/A</v>
      </c>
      <c r="AG6064" t="e">
        <f>NA()</f>
        <v>#N/A</v>
      </c>
      <c r="AH6064" t="e">
        <f>NA()</f>
        <v>#N/A</v>
      </c>
      <c r="AI6064" t="e">
        <f>NA()</f>
        <v>#N/A</v>
      </c>
      <c r="AJ6064" t="e">
        <f>NA()</f>
        <v>#N/A</v>
      </c>
      <c r="AK6064" t="e">
        <f>NA()</f>
        <v>#N/A</v>
      </c>
      <c r="AL6064" t="e">
        <f>NA()</f>
        <v>#N/A</v>
      </c>
      <c r="AM6064" t="e">
        <f>NA()</f>
        <v>#N/A</v>
      </c>
      <c r="AN6064" s="13">
        <v>0.1323</v>
      </c>
      <c r="AO6064" s="13">
        <v>0.79310000000000003</v>
      </c>
      <c r="AP6064" t="e">
        <f>NA()</f>
        <v>#N/A</v>
      </c>
    </row>
    <row r="6065" spans="31:42" x14ac:dyDescent="0.35">
      <c r="AE6065" s="25">
        <v>44379</v>
      </c>
      <c r="AF6065" t="e">
        <f>NA()</f>
        <v>#N/A</v>
      </c>
      <c r="AG6065" t="e">
        <f>NA()</f>
        <v>#N/A</v>
      </c>
      <c r="AH6065" t="e">
        <f>NA()</f>
        <v>#N/A</v>
      </c>
      <c r="AI6065" t="e">
        <f>NA()</f>
        <v>#N/A</v>
      </c>
      <c r="AJ6065" t="e">
        <f>NA()</f>
        <v>#N/A</v>
      </c>
      <c r="AK6065" t="e">
        <f>NA()</f>
        <v>#N/A</v>
      </c>
      <c r="AL6065" t="e">
        <f>NA()</f>
        <v>#N/A</v>
      </c>
      <c r="AM6065" t="e">
        <f>NA()</f>
        <v>#N/A</v>
      </c>
      <c r="AN6065" s="13">
        <v>0.1328</v>
      </c>
      <c r="AO6065" t="e">
        <f>NA()</f>
        <v>#N/A</v>
      </c>
      <c r="AP6065" t="e">
        <f>NA()</f>
        <v>#N/A</v>
      </c>
    </row>
    <row r="6066" spans="31:42" x14ac:dyDescent="0.35">
      <c r="AE6066" s="25">
        <v>44380</v>
      </c>
      <c r="AF6066" t="e">
        <f>NA()</f>
        <v>#N/A</v>
      </c>
      <c r="AG6066" t="e">
        <f>NA()</f>
        <v>#N/A</v>
      </c>
      <c r="AH6066" t="e">
        <f>NA()</f>
        <v>#N/A</v>
      </c>
      <c r="AI6066" t="e">
        <f>NA()</f>
        <v>#N/A</v>
      </c>
      <c r="AJ6066" t="e">
        <f>NA()</f>
        <v>#N/A</v>
      </c>
      <c r="AK6066" t="e">
        <f>NA()</f>
        <v>#N/A</v>
      </c>
      <c r="AL6066" t="e">
        <f>NA()</f>
        <v>#N/A</v>
      </c>
      <c r="AM6066" t="e">
        <f>NA()</f>
        <v>#N/A</v>
      </c>
      <c r="AN6066" t="e">
        <f>NA()</f>
        <v>#N/A</v>
      </c>
      <c r="AO6066" t="e">
        <f>NA()</f>
        <v>#N/A</v>
      </c>
      <c r="AP6066" t="e">
        <f>NA()</f>
        <v>#N/A</v>
      </c>
    </row>
    <row r="6067" spans="31:42" x14ac:dyDescent="0.35">
      <c r="AE6067" s="25">
        <v>44381</v>
      </c>
      <c r="AF6067" t="e">
        <f>NA()</f>
        <v>#N/A</v>
      </c>
      <c r="AG6067" t="e">
        <f>NA()</f>
        <v>#N/A</v>
      </c>
      <c r="AH6067" t="e">
        <f>NA()</f>
        <v>#N/A</v>
      </c>
      <c r="AI6067" t="e">
        <f>NA()</f>
        <v>#N/A</v>
      </c>
      <c r="AJ6067" t="e">
        <f>NA()</f>
        <v>#N/A</v>
      </c>
      <c r="AK6067" t="e">
        <f>NA()</f>
        <v>#N/A</v>
      </c>
      <c r="AL6067" t="e">
        <f>NA()</f>
        <v>#N/A</v>
      </c>
      <c r="AM6067" t="e">
        <f>NA()</f>
        <v>#N/A</v>
      </c>
      <c r="AN6067" t="e">
        <f>NA()</f>
        <v>#N/A</v>
      </c>
      <c r="AO6067" t="e">
        <f>NA()</f>
        <v>#N/A</v>
      </c>
      <c r="AP6067" t="e">
        <f>NA()</f>
        <v>#N/A</v>
      </c>
    </row>
    <row r="6068" spans="31:42" x14ac:dyDescent="0.35">
      <c r="AE6068" s="25">
        <v>44382</v>
      </c>
      <c r="AF6068" t="e">
        <f>NA()</f>
        <v>#N/A</v>
      </c>
      <c r="AG6068" t="e">
        <f>NA()</f>
        <v>#N/A</v>
      </c>
      <c r="AH6068" t="e">
        <f>NA()</f>
        <v>#N/A</v>
      </c>
      <c r="AI6068" t="e">
        <f>NA()</f>
        <v>#N/A</v>
      </c>
      <c r="AJ6068" t="e">
        <f>NA()</f>
        <v>#N/A</v>
      </c>
      <c r="AK6068" t="e">
        <f>NA()</f>
        <v>#N/A</v>
      </c>
      <c r="AL6068" t="e">
        <f>NA()</f>
        <v>#N/A</v>
      </c>
      <c r="AM6068" t="e">
        <f>NA()</f>
        <v>#N/A</v>
      </c>
      <c r="AN6068" s="13">
        <v>0.1326</v>
      </c>
      <c r="AO6068" t="e">
        <f>NA()</f>
        <v>#N/A</v>
      </c>
      <c r="AP6068" t="e">
        <f>NA()</f>
        <v>#N/A</v>
      </c>
    </row>
    <row r="6069" spans="31:42" x14ac:dyDescent="0.35">
      <c r="AE6069" s="25">
        <v>44383</v>
      </c>
      <c r="AF6069" t="e">
        <f>NA()</f>
        <v>#N/A</v>
      </c>
      <c r="AG6069" t="e">
        <f>NA()</f>
        <v>#N/A</v>
      </c>
      <c r="AH6069" t="e">
        <f>NA()</f>
        <v>#N/A</v>
      </c>
      <c r="AI6069" t="e">
        <f>NA()</f>
        <v>#N/A</v>
      </c>
      <c r="AJ6069" t="e">
        <f>NA()</f>
        <v>#N/A</v>
      </c>
      <c r="AK6069" t="e">
        <f>NA()</f>
        <v>#N/A</v>
      </c>
      <c r="AL6069" t="e">
        <f>NA()</f>
        <v>#N/A</v>
      </c>
      <c r="AM6069" t="e">
        <f>NA()</f>
        <v>#N/A</v>
      </c>
      <c r="AN6069" s="13">
        <v>0.13270000000000001</v>
      </c>
      <c r="AO6069" t="e">
        <f>NA()</f>
        <v>#N/A</v>
      </c>
      <c r="AP6069" t="e">
        <f>NA()</f>
        <v>#N/A</v>
      </c>
    </row>
    <row r="6070" spans="31:42" x14ac:dyDescent="0.35">
      <c r="AE6070" s="25">
        <v>44384</v>
      </c>
      <c r="AF6070" t="e">
        <f>NA()</f>
        <v>#N/A</v>
      </c>
      <c r="AG6070" t="e">
        <f>NA()</f>
        <v>#N/A</v>
      </c>
      <c r="AH6070" t="e">
        <f>NA()</f>
        <v>#N/A</v>
      </c>
      <c r="AI6070" t="e">
        <f>NA()</f>
        <v>#N/A</v>
      </c>
      <c r="AJ6070" t="e">
        <f>NA()</f>
        <v>#N/A</v>
      </c>
      <c r="AK6070" t="e">
        <f>NA()</f>
        <v>#N/A</v>
      </c>
      <c r="AL6070" t="e">
        <f>NA()</f>
        <v>#N/A</v>
      </c>
      <c r="AM6070" t="e">
        <f>NA()</f>
        <v>#N/A</v>
      </c>
      <c r="AN6070" s="13">
        <v>0.13320000000000001</v>
      </c>
      <c r="AO6070" t="e">
        <f>NA()</f>
        <v>#N/A</v>
      </c>
      <c r="AP6070" t="e">
        <f>NA()</f>
        <v>#N/A</v>
      </c>
    </row>
    <row r="6071" spans="31:42" x14ac:dyDescent="0.35">
      <c r="AE6071" s="25">
        <v>44385</v>
      </c>
      <c r="AF6071" t="e">
        <f>NA()</f>
        <v>#N/A</v>
      </c>
      <c r="AG6071" t="e">
        <f>NA()</f>
        <v>#N/A</v>
      </c>
      <c r="AH6071" t="e">
        <f>NA()</f>
        <v>#N/A</v>
      </c>
      <c r="AI6071" t="e">
        <f>NA()</f>
        <v>#N/A</v>
      </c>
      <c r="AJ6071" t="e">
        <f>NA()</f>
        <v>#N/A</v>
      </c>
      <c r="AK6071" t="e">
        <f>NA()</f>
        <v>#N/A</v>
      </c>
      <c r="AL6071" t="e">
        <f>NA()</f>
        <v>#N/A</v>
      </c>
      <c r="AM6071" t="e">
        <f>NA()</f>
        <v>#N/A</v>
      </c>
      <c r="AN6071" s="13">
        <v>0.13389999999999999</v>
      </c>
      <c r="AO6071" t="e">
        <f>NA()</f>
        <v>#N/A</v>
      </c>
      <c r="AP6071" t="e">
        <f>NA()</f>
        <v>#N/A</v>
      </c>
    </row>
    <row r="6072" spans="31:42" x14ac:dyDescent="0.35">
      <c r="AE6072" s="25">
        <v>44386</v>
      </c>
      <c r="AF6072" t="e">
        <f>NA()</f>
        <v>#N/A</v>
      </c>
      <c r="AG6072" t="e">
        <f>NA()</f>
        <v>#N/A</v>
      </c>
      <c r="AH6072" t="e">
        <f>NA()</f>
        <v>#N/A</v>
      </c>
      <c r="AI6072" t="e">
        <f>NA()</f>
        <v>#N/A</v>
      </c>
      <c r="AJ6072" t="e">
        <f>NA()</f>
        <v>#N/A</v>
      </c>
      <c r="AK6072" t="e">
        <f>NA()</f>
        <v>#N/A</v>
      </c>
      <c r="AL6072" t="e">
        <f>NA()</f>
        <v>#N/A</v>
      </c>
      <c r="AM6072" t="e">
        <f>NA()</f>
        <v>#N/A</v>
      </c>
      <c r="AN6072" s="13">
        <v>0.13650000000000001</v>
      </c>
      <c r="AO6072" t="e">
        <f>NA()</f>
        <v>#N/A</v>
      </c>
      <c r="AP6072" t="e">
        <f>NA()</f>
        <v>#N/A</v>
      </c>
    </row>
    <row r="6073" spans="31:42" x14ac:dyDescent="0.35">
      <c r="AE6073" s="25">
        <v>44387</v>
      </c>
      <c r="AF6073" t="e">
        <f>NA()</f>
        <v>#N/A</v>
      </c>
      <c r="AG6073" t="e">
        <f>NA()</f>
        <v>#N/A</v>
      </c>
      <c r="AH6073" t="e">
        <f>NA()</f>
        <v>#N/A</v>
      </c>
      <c r="AI6073" t="e">
        <f>NA()</f>
        <v>#N/A</v>
      </c>
      <c r="AJ6073" t="e">
        <f>NA()</f>
        <v>#N/A</v>
      </c>
      <c r="AK6073" t="e">
        <f>NA()</f>
        <v>#N/A</v>
      </c>
      <c r="AL6073" t="e">
        <f>NA()</f>
        <v>#N/A</v>
      </c>
      <c r="AM6073" t="e">
        <f>NA()</f>
        <v>#N/A</v>
      </c>
      <c r="AN6073" t="e">
        <f>NA()</f>
        <v>#N/A</v>
      </c>
      <c r="AO6073" t="e">
        <f>NA()</f>
        <v>#N/A</v>
      </c>
      <c r="AP6073" t="e">
        <f>NA()</f>
        <v>#N/A</v>
      </c>
    </row>
    <row r="6074" spans="31:42" x14ac:dyDescent="0.35">
      <c r="AE6074" s="25">
        <v>44388</v>
      </c>
      <c r="AF6074" t="e">
        <f>NA()</f>
        <v>#N/A</v>
      </c>
      <c r="AG6074" t="e">
        <f>NA()</f>
        <v>#N/A</v>
      </c>
      <c r="AH6074" t="e">
        <f>NA()</f>
        <v>#N/A</v>
      </c>
      <c r="AI6074" t="e">
        <f>NA()</f>
        <v>#N/A</v>
      </c>
      <c r="AJ6074" t="e">
        <f>NA()</f>
        <v>#N/A</v>
      </c>
      <c r="AK6074" t="e">
        <f>NA()</f>
        <v>#N/A</v>
      </c>
      <c r="AL6074" t="e">
        <f>NA()</f>
        <v>#N/A</v>
      </c>
      <c r="AM6074" t="e">
        <f>NA()</f>
        <v>#N/A</v>
      </c>
      <c r="AN6074" t="e">
        <f>NA()</f>
        <v>#N/A</v>
      </c>
      <c r="AO6074" t="e">
        <f>NA()</f>
        <v>#N/A</v>
      </c>
      <c r="AP6074" t="e">
        <f>NA()</f>
        <v>#N/A</v>
      </c>
    </row>
    <row r="6075" spans="31:42" x14ac:dyDescent="0.35">
      <c r="AE6075" s="25">
        <v>44389</v>
      </c>
      <c r="AF6075" t="e">
        <f>NA()</f>
        <v>#N/A</v>
      </c>
      <c r="AG6075" t="e">
        <f>NA()</f>
        <v>#N/A</v>
      </c>
      <c r="AH6075" t="e">
        <f>NA()</f>
        <v>#N/A</v>
      </c>
      <c r="AI6075" t="e">
        <f>NA()</f>
        <v>#N/A</v>
      </c>
      <c r="AJ6075" t="e">
        <f>NA()</f>
        <v>#N/A</v>
      </c>
      <c r="AK6075" t="e">
        <f>NA()</f>
        <v>#N/A</v>
      </c>
      <c r="AL6075" t="e">
        <f>NA()</f>
        <v>#N/A</v>
      </c>
      <c r="AM6075" t="e">
        <f>NA()</f>
        <v>#N/A</v>
      </c>
      <c r="AN6075" s="13">
        <v>0.1368</v>
      </c>
      <c r="AO6075" t="e">
        <f>NA()</f>
        <v>#N/A</v>
      </c>
      <c r="AP6075" t="e">
        <f>NA()</f>
        <v>#N/A</v>
      </c>
    </row>
    <row r="6076" spans="31:42" x14ac:dyDescent="0.35">
      <c r="AE6076" s="25">
        <v>44390</v>
      </c>
      <c r="AF6076" t="e">
        <f>NA()</f>
        <v>#N/A</v>
      </c>
      <c r="AG6076" t="e">
        <f>NA()</f>
        <v>#N/A</v>
      </c>
      <c r="AH6076" t="e">
        <f>NA()</f>
        <v>#N/A</v>
      </c>
      <c r="AI6076" t="e">
        <f>NA()</f>
        <v>#N/A</v>
      </c>
      <c r="AJ6076" t="e">
        <f>NA()</f>
        <v>#N/A</v>
      </c>
      <c r="AK6076" t="e">
        <f>NA()</f>
        <v>#N/A</v>
      </c>
      <c r="AL6076" t="e">
        <f>NA()</f>
        <v>#N/A</v>
      </c>
      <c r="AM6076" t="e">
        <f>NA()</f>
        <v>#N/A</v>
      </c>
      <c r="AN6076" s="13">
        <v>0.1368</v>
      </c>
      <c r="AO6076" t="e">
        <f>NA()</f>
        <v>#N/A</v>
      </c>
      <c r="AP6076" t="e">
        <f>NA()</f>
        <v>#N/A</v>
      </c>
    </row>
    <row r="6077" spans="31:42" x14ac:dyDescent="0.35">
      <c r="AE6077" s="25">
        <v>44391</v>
      </c>
      <c r="AF6077" t="e">
        <f>NA()</f>
        <v>#N/A</v>
      </c>
      <c r="AG6077" t="e">
        <f>NA()</f>
        <v>#N/A</v>
      </c>
      <c r="AH6077" t="e">
        <f>NA()</f>
        <v>#N/A</v>
      </c>
      <c r="AI6077" t="e">
        <f>NA()</f>
        <v>#N/A</v>
      </c>
      <c r="AJ6077" t="e">
        <f>NA()</f>
        <v>#N/A</v>
      </c>
      <c r="AK6077" t="e">
        <f>NA()</f>
        <v>#N/A</v>
      </c>
      <c r="AL6077" t="e">
        <f>NA()</f>
        <v>#N/A</v>
      </c>
      <c r="AM6077" t="e">
        <f>NA()</f>
        <v>#N/A</v>
      </c>
      <c r="AN6077" s="13">
        <v>0.1368</v>
      </c>
      <c r="AO6077" t="e">
        <f>NA()</f>
        <v>#N/A</v>
      </c>
      <c r="AP6077" t="e">
        <f>NA()</f>
        <v>#N/A</v>
      </c>
    </row>
    <row r="6078" spans="31:42" x14ac:dyDescent="0.35">
      <c r="AE6078" s="25">
        <v>44392</v>
      </c>
      <c r="AF6078" t="e">
        <f>NA()</f>
        <v>#N/A</v>
      </c>
      <c r="AG6078" t="e">
        <f>NA()</f>
        <v>#N/A</v>
      </c>
      <c r="AH6078" t="e">
        <f>NA()</f>
        <v>#N/A</v>
      </c>
      <c r="AI6078" t="e">
        <f>NA()</f>
        <v>#N/A</v>
      </c>
      <c r="AJ6078" t="e">
        <f>NA()</f>
        <v>#N/A</v>
      </c>
      <c r="AK6078" t="e">
        <f>NA()</f>
        <v>#N/A</v>
      </c>
      <c r="AL6078" t="e">
        <f>NA()</f>
        <v>#N/A</v>
      </c>
      <c r="AM6078" t="e">
        <f>NA()</f>
        <v>#N/A</v>
      </c>
      <c r="AN6078" s="13">
        <v>0.1371</v>
      </c>
      <c r="AO6078" t="e">
        <f>NA()</f>
        <v>#N/A</v>
      </c>
      <c r="AP6078" t="e">
        <f>NA()</f>
        <v>#N/A</v>
      </c>
    </row>
    <row r="6079" spans="31:42" x14ac:dyDescent="0.35">
      <c r="AE6079" s="25">
        <v>44393</v>
      </c>
      <c r="AF6079" t="e">
        <f>NA()</f>
        <v>#N/A</v>
      </c>
      <c r="AG6079" t="e">
        <f>NA()</f>
        <v>#N/A</v>
      </c>
      <c r="AH6079" t="e">
        <f>NA()</f>
        <v>#N/A</v>
      </c>
      <c r="AI6079" t="e">
        <f>NA()</f>
        <v>#N/A</v>
      </c>
      <c r="AJ6079" t="e">
        <f>NA()</f>
        <v>#N/A</v>
      </c>
      <c r="AK6079" t="e">
        <f>NA()</f>
        <v>#N/A</v>
      </c>
      <c r="AL6079" t="e">
        <f>NA()</f>
        <v>#N/A</v>
      </c>
      <c r="AM6079" t="e">
        <f>NA()</f>
        <v>#N/A</v>
      </c>
      <c r="AN6079" s="13">
        <v>0.13469999999999999</v>
      </c>
      <c r="AO6079" t="e">
        <f>NA()</f>
        <v>#N/A</v>
      </c>
      <c r="AP6079" t="e">
        <f>NA()</f>
        <v>#N/A</v>
      </c>
    </row>
    <row r="6080" spans="31:42" x14ac:dyDescent="0.35">
      <c r="AE6080" s="25">
        <v>44394</v>
      </c>
      <c r="AF6080" t="e">
        <f>NA()</f>
        <v>#N/A</v>
      </c>
      <c r="AG6080" t="e">
        <f>NA()</f>
        <v>#N/A</v>
      </c>
      <c r="AH6080" t="e">
        <f>NA()</f>
        <v>#N/A</v>
      </c>
      <c r="AI6080" t="e">
        <f>NA()</f>
        <v>#N/A</v>
      </c>
      <c r="AJ6080" t="e">
        <f>NA()</f>
        <v>#N/A</v>
      </c>
      <c r="AK6080" t="e">
        <f>NA()</f>
        <v>#N/A</v>
      </c>
      <c r="AL6080" t="e">
        <f>NA()</f>
        <v>#N/A</v>
      </c>
      <c r="AM6080" t="e">
        <f>NA()</f>
        <v>#N/A</v>
      </c>
      <c r="AN6080" t="e">
        <f>NA()</f>
        <v>#N/A</v>
      </c>
      <c r="AO6080" t="e">
        <f>NA()</f>
        <v>#N/A</v>
      </c>
      <c r="AP6080" t="e">
        <f>NA()</f>
        <v>#N/A</v>
      </c>
    </row>
    <row r="6081" spans="31:42" x14ac:dyDescent="0.35">
      <c r="AE6081" s="25">
        <v>44395</v>
      </c>
      <c r="AF6081" t="e">
        <f>NA()</f>
        <v>#N/A</v>
      </c>
      <c r="AG6081" t="e">
        <f>NA()</f>
        <v>#N/A</v>
      </c>
      <c r="AH6081" t="e">
        <f>NA()</f>
        <v>#N/A</v>
      </c>
      <c r="AI6081" t="e">
        <f>NA()</f>
        <v>#N/A</v>
      </c>
      <c r="AJ6081" t="e">
        <f>NA()</f>
        <v>#N/A</v>
      </c>
      <c r="AK6081" t="e">
        <f>NA()</f>
        <v>#N/A</v>
      </c>
      <c r="AL6081" t="e">
        <f>NA()</f>
        <v>#N/A</v>
      </c>
      <c r="AM6081" t="e">
        <f>NA()</f>
        <v>#N/A</v>
      </c>
      <c r="AN6081" t="e">
        <f>NA()</f>
        <v>#N/A</v>
      </c>
      <c r="AO6081" t="e">
        <f>NA()</f>
        <v>#N/A</v>
      </c>
      <c r="AP6081" t="e">
        <f>NA()</f>
        <v>#N/A</v>
      </c>
    </row>
    <row r="6082" spans="31:42" x14ac:dyDescent="0.35">
      <c r="AE6082" s="25">
        <v>44396</v>
      </c>
      <c r="AF6082" t="e">
        <f>NA()</f>
        <v>#N/A</v>
      </c>
      <c r="AG6082" t="e">
        <f>NA()</f>
        <v>#N/A</v>
      </c>
      <c r="AH6082" t="e">
        <f>NA()</f>
        <v>#N/A</v>
      </c>
      <c r="AI6082" t="e">
        <f>NA()</f>
        <v>#N/A</v>
      </c>
      <c r="AJ6082" t="e">
        <f>NA()</f>
        <v>#N/A</v>
      </c>
      <c r="AK6082" t="e">
        <f>NA()</f>
        <v>#N/A</v>
      </c>
      <c r="AL6082" t="e">
        <f>NA()</f>
        <v>#N/A</v>
      </c>
      <c r="AM6082" t="e">
        <f>NA()</f>
        <v>#N/A</v>
      </c>
      <c r="AN6082" s="13">
        <v>0.13439999999999999</v>
      </c>
      <c r="AO6082" t="e">
        <f>NA()</f>
        <v>#N/A</v>
      </c>
      <c r="AP6082" t="e">
        <f>NA()</f>
        <v>#N/A</v>
      </c>
    </row>
    <row r="6083" spans="31:42" x14ac:dyDescent="0.35">
      <c r="AE6083" s="25">
        <v>44397</v>
      </c>
      <c r="AF6083" t="e">
        <f>NA()</f>
        <v>#N/A</v>
      </c>
      <c r="AG6083" t="e">
        <f>NA()</f>
        <v>#N/A</v>
      </c>
      <c r="AH6083" t="e">
        <f>NA()</f>
        <v>#N/A</v>
      </c>
      <c r="AI6083" t="e">
        <f>NA()</f>
        <v>#N/A</v>
      </c>
      <c r="AJ6083" t="e">
        <f>NA()</f>
        <v>#N/A</v>
      </c>
      <c r="AK6083" t="e">
        <f>NA()</f>
        <v>#N/A</v>
      </c>
      <c r="AL6083" t="e">
        <f>NA()</f>
        <v>#N/A</v>
      </c>
      <c r="AM6083" t="e">
        <f>NA()</f>
        <v>#N/A</v>
      </c>
      <c r="AN6083" t="e">
        <f>NA()</f>
        <v>#N/A</v>
      </c>
      <c r="AO6083" t="e">
        <f>NA()</f>
        <v>#N/A</v>
      </c>
      <c r="AP6083" t="e">
        <f>NA()</f>
        <v>#N/A</v>
      </c>
    </row>
    <row r="6084" spans="31:42" x14ac:dyDescent="0.35">
      <c r="AE6084" s="25">
        <v>44398</v>
      </c>
      <c r="AF6084" t="e">
        <f>NA()</f>
        <v>#N/A</v>
      </c>
      <c r="AG6084" t="e">
        <f>NA()</f>
        <v>#N/A</v>
      </c>
      <c r="AH6084" t="e">
        <f>NA()</f>
        <v>#N/A</v>
      </c>
      <c r="AI6084" t="e">
        <f>NA()</f>
        <v>#N/A</v>
      </c>
      <c r="AJ6084" t="e">
        <f>NA()</f>
        <v>#N/A</v>
      </c>
      <c r="AK6084" t="e">
        <f>NA()</f>
        <v>#N/A</v>
      </c>
      <c r="AL6084" t="e">
        <f>NA()</f>
        <v>#N/A</v>
      </c>
      <c r="AM6084" t="e">
        <f>NA()</f>
        <v>#N/A</v>
      </c>
      <c r="AN6084" s="13">
        <v>0.13500000000000001</v>
      </c>
      <c r="AO6084" t="e">
        <f>NA()</f>
        <v>#N/A</v>
      </c>
      <c r="AP6084" t="e">
        <f>NA()</f>
        <v>#N/A</v>
      </c>
    </row>
    <row r="6085" spans="31:42" x14ac:dyDescent="0.35">
      <c r="AE6085" s="25">
        <v>44399</v>
      </c>
      <c r="AF6085" t="e">
        <f>NA()</f>
        <v>#N/A</v>
      </c>
      <c r="AG6085" t="e">
        <f>NA()</f>
        <v>#N/A</v>
      </c>
      <c r="AH6085" t="e">
        <f>NA()</f>
        <v>#N/A</v>
      </c>
      <c r="AI6085" t="e">
        <f>NA()</f>
        <v>#N/A</v>
      </c>
      <c r="AJ6085" t="e">
        <f>NA()</f>
        <v>#N/A</v>
      </c>
      <c r="AK6085" t="e">
        <f>NA()</f>
        <v>#N/A</v>
      </c>
      <c r="AL6085" t="e">
        <f>NA()</f>
        <v>#N/A</v>
      </c>
      <c r="AM6085" t="e">
        <f>NA()</f>
        <v>#N/A</v>
      </c>
      <c r="AN6085" s="13">
        <v>0.1351</v>
      </c>
      <c r="AO6085" t="e">
        <f>NA()</f>
        <v>#N/A</v>
      </c>
      <c r="AP6085" t="e">
        <f>NA()</f>
        <v>#N/A</v>
      </c>
    </row>
    <row r="6086" spans="31:42" x14ac:dyDescent="0.35">
      <c r="AE6086" s="25">
        <v>44400</v>
      </c>
      <c r="AF6086" t="e">
        <f>NA()</f>
        <v>#N/A</v>
      </c>
      <c r="AG6086" t="e">
        <f>NA()</f>
        <v>#N/A</v>
      </c>
      <c r="AH6086" t="e">
        <f>NA()</f>
        <v>#N/A</v>
      </c>
      <c r="AI6086" t="e">
        <f>NA()</f>
        <v>#N/A</v>
      </c>
      <c r="AJ6086" t="e">
        <f>NA()</f>
        <v>#N/A</v>
      </c>
      <c r="AK6086" t="e">
        <f>NA()</f>
        <v>#N/A</v>
      </c>
      <c r="AL6086" t="e">
        <f>NA()</f>
        <v>#N/A</v>
      </c>
      <c r="AM6086" t="e">
        <f>NA()</f>
        <v>#N/A</v>
      </c>
      <c r="AN6086" s="13">
        <v>0.13189999999999999</v>
      </c>
      <c r="AO6086" t="e">
        <f>NA()</f>
        <v>#N/A</v>
      </c>
      <c r="AP6086" t="e">
        <f>NA()</f>
        <v>#N/A</v>
      </c>
    </row>
    <row r="6087" spans="31:42" x14ac:dyDescent="0.35">
      <c r="AE6087" s="25">
        <v>44401</v>
      </c>
      <c r="AF6087" t="e">
        <f>NA()</f>
        <v>#N/A</v>
      </c>
      <c r="AG6087" t="e">
        <f>NA()</f>
        <v>#N/A</v>
      </c>
      <c r="AH6087" t="e">
        <f>NA()</f>
        <v>#N/A</v>
      </c>
      <c r="AI6087" t="e">
        <f>NA()</f>
        <v>#N/A</v>
      </c>
      <c r="AJ6087" t="e">
        <f>NA()</f>
        <v>#N/A</v>
      </c>
      <c r="AK6087" t="e">
        <f>NA()</f>
        <v>#N/A</v>
      </c>
      <c r="AL6087" t="e">
        <f>NA()</f>
        <v>#N/A</v>
      </c>
      <c r="AM6087" t="e">
        <f>NA()</f>
        <v>#N/A</v>
      </c>
      <c r="AN6087" t="e">
        <f>NA()</f>
        <v>#N/A</v>
      </c>
      <c r="AO6087" t="e">
        <f>NA()</f>
        <v>#N/A</v>
      </c>
      <c r="AP6087" t="e">
        <f>NA()</f>
        <v>#N/A</v>
      </c>
    </row>
    <row r="6088" spans="31:42" x14ac:dyDescent="0.35">
      <c r="AE6088" s="25">
        <v>44402</v>
      </c>
      <c r="AF6088" t="e">
        <f>NA()</f>
        <v>#N/A</v>
      </c>
      <c r="AG6088" t="e">
        <f>NA()</f>
        <v>#N/A</v>
      </c>
      <c r="AH6088" t="e">
        <f>NA()</f>
        <v>#N/A</v>
      </c>
      <c r="AI6088" t="e">
        <f>NA()</f>
        <v>#N/A</v>
      </c>
      <c r="AJ6088" t="e">
        <f>NA()</f>
        <v>#N/A</v>
      </c>
      <c r="AK6088" t="e">
        <f>NA()</f>
        <v>#N/A</v>
      </c>
      <c r="AL6088" t="e">
        <f>NA()</f>
        <v>#N/A</v>
      </c>
      <c r="AM6088" t="e">
        <f>NA()</f>
        <v>#N/A</v>
      </c>
      <c r="AN6088" t="e">
        <f>NA()</f>
        <v>#N/A</v>
      </c>
      <c r="AO6088" t="e">
        <f>NA()</f>
        <v>#N/A</v>
      </c>
      <c r="AP6088" t="e">
        <f>NA()</f>
        <v>#N/A</v>
      </c>
    </row>
    <row r="6089" spans="31:42" x14ac:dyDescent="0.35">
      <c r="AE6089" s="25">
        <v>44403</v>
      </c>
      <c r="AF6089" t="e">
        <f>NA()</f>
        <v>#N/A</v>
      </c>
      <c r="AG6089" t="e">
        <f>NA()</f>
        <v>#N/A</v>
      </c>
      <c r="AH6089" t="e">
        <f>NA()</f>
        <v>#N/A</v>
      </c>
      <c r="AI6089" t="e">
        <f>NA()</f>
        <v>#N/A</v>
      </c>
      <c r="AJ6089" t="e">
        <f>NA()</f>
        <v>#N/A</v>
      </c>
      <c r="AK6089" t="e">
        <f>NA()</f>
        <v>#N/A</v>
      </c>
      <c r="AL6089" t="e">
        <f>NA()</f>
        <v>#N/A</v>
      </c>
      <c r="AM6089" t="e">
        <f>NA()</f>
        <v>#N/A</v>
      </c>
      <c r="AN6089" s="13">
        <v>0.13189999999999999</v>
      </c>
      <c r="AO6089" t="e">
        <f>NA()</f>
        <v>#N/A</v>
      </c>
      <c r="AP6089" t="e">
        <f>NA()</f>
        <v>#N/A</v>
      </c>
    </row>
    <row r="6090" spans="31:42" x14ac:dyDescent="0.35">
      <c r="AE6090" s="25">
        <v>44404</v>
      </c>
      <c r="AF6090" t="e">
        <f>NA()</f>
        <v>#N/A</v>
      </c>
      <c r="AG6090" t="e">
        <f>NA()</f>
        <v>#N/A</v>
      </c>
      <c r="AH6090" t="e">
        <f>NA()</f>
        <v>#N/A</v>
      </c>
      <c r="AI6090" t="e">
        <f>NA()</f>
        <v>#N/A</v>
      </c>
      <c r="AJ6090" t="e">
        <f>NA()</f>
        <v>#N/A</v>
      </c>
      <c r="AK6090" t="e">
        <f>NA()</f>
        <v>#N/A</v>
      </c>
      <c r="AL6090" t="e">
        <f>NA()</f>
        <v>#N/A</v>
      </c>
      <c r="AM6090" t="e">
        <f>NA()</f>
        <v>#N/A</v>
      </c>
      <c r="AN6090" s="13">
        <v>0.13120000000000001</v>
      </c>
      <c r="AO6090" t="e">
        <f>NA()</f>
        <v>#N/A</v>
      </c>
      <c r="AP6090" t="e">
        <f>NA()</f>
        <v>#N/A</v>
      </c>
    </row>
    <row r="6091" spans="31:42" x14ac:dyDescent="0.35">
      <c r="AE6091" s="25">
        <v>44405</v>
      </c>
      <c r="AF6091" t="e">
        <f>NA()</f>
        <v>#N/A</v>
      </c>
      <c r="AG6091" t="e">
        <f>NA()</f>
        <v>#N/A</v>
      </c>
      <c r="AH6091" t="e">
        <f>NA()</f>
        <v>#N/A</v>
      </c>
      <c r="AI6091" t="e">
        <f>NA()</f>
        <v>#N/A</v>
      </c>
      <c r="AJ6091" t="e">
        <f>NA()</f>
        <v>#N/A</v>
      </c>
      <c r="AK6091" t="e">
        <f>NA()</f>
        <v>#N/A</v>
      </c>
      <c r="AL6091" t="e">
        <f>NA()</f>
        <v>#N/A</v>
      </c>
      <c r="AM6091" t="e">
        <f>NA()</f>
        <v>#N/A</v>
      </c>
      <c r="AN6091" s="13">
        <v>0.13059999999999999</v>
      </c>
      <c r="AO6091" t="e">
        <f>NA()</f>
        <v>#N/A</v>
      </c>
      <c r="AP6091" t="e">
        <f>NA()</f>
        <v>#N/A</v>
      </c>
    </row>
    <row r="6092" spans="31:42" x14ac:dyDescent="0.35">
      <c r="AE6092" s="25">
        <v>44406</v>
      </c>
      <c r="AF6092" t="e">
        <f>NA()</f>
        <v>#N/A</v>
      </c>
      <c r="AG6092" t="e">
        <f>NA()</f>
        <v>#N/A</v>
      </c>
      <c r="AH6092" t="e">
        <f>NA()</f>
        <v>#N/A</v>
      </c>
      <c r="AI6092" t="e">
        <f>NA()</f>
        <v>#N/A</v>
      </c>
      <c r="AJ6092" t="e">
        <f>NA()</f>
        <v>#N/A</v>
      </c>
      <c r="AK6092" t="e">
        <f>NA()</f>
        <v>#N/A</v>
      </c>
      <c r="AL6092" t="e">
        <f>NA()</f>
        <v>#N/A</v>
      </c>
      <c r="AM6092" t="e">
        <f>NA()</f>
        <v>#N/A</v>
      </c>
      <c r="AN6092" s="13">
        <v>0.13</v>
      </c>
      <c r="AO6092" t="e">
        <f>NA()</f>
        <v>#N/A</v>
      </c>
      <c r="AP6092" t="e">
        <f>NA()</f>
        <v>#N/A</v>
      </c>
    </row>
    <row r="6093" spans="31:42" x14ac:dyDescent="0.35">
      <c r="AE6093" s="25">
        <v>44407</v>
      </c>
      <c r="AF6093" t="e">
        <f>NA()</f>
        <v>#N/A</v>
      </c>
      <c r="AG6093" t="e">
        <f>NA()</f>
        <v>#N/A</v>
      </c>
      <c r="AH6093" t="e">
        <f>NA()</f>
        <v>#N/A</v>
      </c>
      <c r="AI6093" t="e">
        <f>NA()</f>
        <v>#N/A</v>
      </c>
      <c r="AJ6093" t="e">
        <f>NA()</f>
        <v>#N/A</v>
      </c>
      <c r="AK6093" t="e">
        <f>NA()</f>
        <v>#N/A</v>
      </c>
      <c r="AL6093" t="e">
        <f>NA()</f>
        <v>#N/A</v>
      </c>
      <c r="AM6093" t="e">
        <f>NA()</f>
        <v>#N/A</v>
      </c>
      <c r="AN6093" s="13">
        <v>0.1321</v>
      </c>
      <c r="AO6093" t="e">
        <f>NA()</f>
        <v>#N/A</v>
      </c>
      <c r="AP6093" t="e">
        <f>NA()</f>
        <v>#N/A</v>
      </c>
    </row>
    <row r="6094" spans="31:42" x14ac:dyDescent="0.35">
      <c r="AE6094" s="25">
        <v>44408</v>
      </c>
      <c r="AF6094" t="e">
        <f>NA()</f>
        <v>#N/A</v>
      </c>
      <c r="AG6094" t="e">
        <f>NA()</f>
        <v>#N/A</v>
      </c>
      <c r="AH6094" t="e">
        <f>NA()</f>
        <v>#N/A</v>
      </c>
      <c r="AI6094" t="e">
        <f>NA()</f>
        <v>#N/A</v>
      </c>
      <c r="AJ6094" t="e">
        <f>NA()</f>
        <v>#N/A</v>
      </c>
      <c r="AK6094" t="e">
        <f>NA()</f>
        <v>#N/A</v>
      </c>
      <c r="AL6094" t="e">
        <f>NA()</f>
        <v>#N/A</v>
      </c>
      <c r="AM6094" t="e">
        <f>NA()</f>
        <v>#N/A</v>
      </c>
      <c r="AN6094" t="e">
        <f>NA()</f>
        <v>#N/A</v>
      </c>
      <c r="AO6094" t="e">
        <f>NA()</f>
        <v>#N/A</v>
      </c>
      <c r="AP6094" t="e">
        <f>NA()</f>
        <v>#N/A</v>
      </c>
    </row>
    <row r="6095" spans="31:42" x14ac:dyDescent="0.35">
      <c r="AE6095" s="25">
        <v>44409</v>
      </c>
      <c r="AF6095" t="e">
        <f>NA()</f>
        <v>#N/A</v>
      </c>
      <c r="AG6095" t="e">
        <f>NA()</f>
        <v>#N/A</v>
      </c>
      <c r="AH6095" t="e">
        <f>NA()</f>
        <v>#N/A</v>
      </c>
      <c r="AI6095" t="e">
        <f>NA()</f>
        <v>#N/A</v>
      </c>
      <c r="AJ6095" t="e">
        <f>NA()</f>
        <v>#N/A</v>
      </c>
      <c r="AK6095" t="e">
        <f>NA()</f>
        <v>#N/A</v>
      </c>
      <c r="AL6095" t="e">
        <f>NA()</f>
        <v>#N/A</v>
      </c>
      <c r="AM6095" t="e">
        <f>NA()</f>
        <v>#N/A</v>
      </c>
      <c r="AN6095" t="e">
        <f>NA()</f>
        <v>#N/A</v>
      </c>
      <c r="AO6095" s="13">
        <v>0.79506871000000001</v>
      </c>
      <c r="AP6095" t="e">
        <f>NA()</f>
        <v>#N/A</v>
      </c>
    </row>
    <row r="6096" spans="31:42" x14ac:dyDescent="0.35">
      <c r="AE6096" s="25">
        <v>44410</v>
      </c>
      <c r="AF6096" t="e">
        <f>NA()</f>
        <v>#N/A</v>
      </c>
      <c r="AG6096" t="e">
        <f>NA()</f>
        <v>#N/A</v>
      </c>
      <c r="AH6096" t="e">
        <f>NA()</f>
        <v>#N/A</v>
      </c>
      <c r="AI6096" t="e">
        <f>NA()</f>
        <v>#N/A</v>
      </c>
      <c r="AJ6096" t="e">
        <f>NA()</f>
        <v>#N/A</v>
      </c>
      <c r="AK6096" t="e">
        <f>NA()</f>
        <v>#N/A</v>
      </c>
      <c r="AL6096" t="e">
        <f>NA()</f>
        <v>#N/A</v>
      </c>
      <c r="AM6096" t="e">
        <f>NA()</f>
        <v>#N/A</v>
      </c>
      <c r="AN6096" s="13">
        <v>0.13189999999999999</v>
      </c>
      <c r="AO6096" t="e">
        <f>NA()</f>
        <v>#N/A</v>
      </c>
      <c r="AP6096" t="e">
        <f>NA()</f>
        <v>#N/A</v>
      </c>
    </row>
    <row r="6097" spans="31:42" x14ac:dyDescent="0.35">
      <c r="AE6097" s="25">
        <v>44411</v>
      </c>
      <c r="AF6097" t="e">
        <f>NA()</f>
        <v>#N/A</v>
      </c>
      <c r="AG6097" t="e">
        <f>NA()</f>
        <v>#N/A</v>
      </c>
      <c r="AH6097" t="e">
        <f>NA()</f>
        <v>#N/A</v>
      </c>
      <c r="AI6097" t="e">
        <f>NA()</f>
        <v>#N/A</v>
      </c>
      <c r="AJ6097" t="e">
        <f>NA()</f>
        <v>#N/A</v>
      </c>
      <c r="AK6097" t="e">
        <f>NA()</f>
        <v>#N/A</v>
      </c>
      <c r="AL6097" t="e">
        <f>NA()</f>
        <v>#N/A</v>
      </c>
      <c r="AM6097" t="e">
        <f>NA()</f>
        <v>#N/A</v>
      </c>
      <c r="AN6097" s="13">
        <v>0.13089999999999999</v>
      </c>
      <c r="AO6097" t="e">
        <f>NA()</f>
        <v>#N/A</v>
      </c>
      <c r="AP6097" t="e">
        <f>NA()</f>
        <v>#N/A</v>
      </c>
    </row>
    <row r="6098" spans="31:42" x14ac:dyDescent="0.35">
      <c r="AE6098" s="25">
        <v>44412</v>
      </c>
      <c r="AF6098" t="e">
        <f>NA()</f>
        <v>#N/A</v>
      </c>
      <c r="AG6098" t="e">
        <f>NA()</f>
        <v>#N/A</v>
      </c>
      <c r="AH6098" t="e">
        <f>NA()</f>
        <v>#N/A</v>
      </c>
      <c r="AI6098" t="e">
        <f>NA()</f>
        <v>#N/A</v>
      </c>
      <c r="AJ6098" t="e">
        <f>NA()</f>
        <v>#N/A</v>
      </c>
      <c r="AK6098" t="e">
        <f>NA()</f>
        <v>#N/A</v>
      </c>
      <c r="AL6098" t="e">
        <f>NA()</f>
        <v>#N/A</v>
      </c>
      <c r="AM6098" t="e">
        <f>NA()</f>
        <v>#N/A</v>
      </c>
      <c r="AN6098" s="13">
        <v>0.13020000000000001</v>
      </c>
      <c r="AO6098" t="e">
        <f>NA()</f>
        <v>#N/A</v>
      </c>
      <c r="AP6098" t="e">
        <f>NA()</f>
        <v>#N/A</v>
      </c>
    </row>
    <row r="6099" spans="31:42" x14ac:dyDescent="0.35">
      <c r="AE6099" s="25">
        <v>44413</v>
      </c>
      <c r="AF6099" t="e">
        <f>NA()</f>
        <v>#N/A</v>
      </c>
      <c r="AG6099" t="e">
        <f>NA()</f>
        <v>#N/A</v>
      </c>
      <c r="AH6099" t="e">
        <f>NA()</f>
        <v>#N/A</v>
      </c>
      <c r="AI6099" t="e">
        <f>NA()</f>
        <v>#N/A</v>
      </c>
      <c r="AJ6099" t="e">
        <f>NA()</f>
        <v>#N/A</v>
      </c>
      <c r="AK6099" t="e">
        <f>NA()</f>
        <v>#N/A</v>
      </c>
      <c r="AL6099" t="e">
        <f>NA()</f>
        <v>#N/A</v>
      </c>
      <c r="AM6099" t="e">
        <f>NA()</f>
        <v>#N/A</v>
      </c>
      <c r="AN6099" s="13">
        <v>0.129</v>
      </c>
      <c r="AO6099" t="e">
        <f>NA()</f>
        <v>#N/A</v>
      </c>
      <c r="AP6099" t="e">
        <f>NA()</f>
        <v>#N/A</v>
      </c>
    </row>
    <row r="6100" spans="31:42" x14ac:dyDescent="0.35">
      <c r="AE6100" s="25">
        <v>44414</v>
      </c>
      <c r="AF6100" t="e">
        <f>NA()</f>
        <v>#N/A</v>
      </c>
      <c r="AG6100" t="e">
        <f>NA()</f>
        <v>#N/A</v>
      </c>
      <c r="AH6100" t="e">
        <f>NA()</f>
        <v>#N/A</v>
      </c>
      <c r="AI6100" t="e">
        <f>NA()</f>
        <v>#N/A</v>
      </c>
      <c r="AJ6100" t="e">
        <f>NA()</f>
        <v>#N/A</v>
      </c>
      <c r="AK6100" t="e">
        <f>NA()</f>
        <v>#N/A</v>
      </c>
      <c r="AL6100" t="e">
        <f>NA()</f>
        <v>#N/A</v>
      </c>
      <c r="AM6100" t="e">
        <f>NA()</f>
        <v>#N/A</v>
      </c>
      <c r="AN6100" s="13">
        <v>0.1313</v>
      </c>
      <c r="AO6100" t="e">
        <f>NA()</f>
        <v>#N/A</v>
      </c>
      <c r="AP6100" t="e">
        <f>NA()</f>
        <v>#N/A</v>
      </c>
    </row>
    <row r="6101" spans="31:42" x14ac:dyDescent="0.35">
      <c r="AE6101" s="25">
        <v>44415</v>
      </c>
      <c r="AF6101" t="e">
        <f>NA()</f>
        <v>#N/A</v>
      </c>
      <c r="AG6101" t="e">
        <f>NA()</f>
        <v>#N/A</v>
      </c>
      <c r="AH6101" t="e">
        <f>NA()</f>
        <v>#N/A</v>
      </c>
      <c r="AI6101" t="e">
        <f>NA()</f>
        <v>#N/A</v>
      </c>
      <c r="AJ6101" t="e">
        <f>NA()</f>
        <v>#N/A</v>
      </c>
      <c r="AK6101" t="e">
        <f>NA()</f>
        <v>#N/A</v>
      </c>
      <c r="AL6101" t="e">
        <f>NA()</f>
        <v>#N/A</v>
      </c>
      <c r="AM6101" t="e">
        <f>NA()</f>
        <v>#N/A</v>
      </c>
      <c r="AN6101" t="e">
        <f>NA()</f>
        <v>#N/A</v>
      </c>
      <c r="AO6101" t="e">
        <f>NA()</f>
        <v>#N/A</v>
      </c>
      <c r="AP6101" t="e">
        <f>NA()</f>
        <v>#N/A</v>
      </c>
    </row>
    <row r="6102" spans="31:42" x14ac:dyDescent="0.35">
      <c r="AE6102" s="25">
        <v>44416</v>
      </c>
      <c r="AF6102" t="e">
        <f>NA()</f>
        <v>#N/A</v>
      </c>
      <c r="AG6102" t="e">
        <f>NA()</f>
        <v>#N/A</v>
      </c>
      <c r="AH6102" t="e">
        <f>NA()</f>
        <v>#N/A</v>
      </c>
      <c r="AI6102" t="e">
        <f>NA()</f>
        <v>#N/A</v>
      </c>
      <c r="AJ6102" t="e">
        <f>NA()</f>
        <v>#N/A</v>
      </c>
      <c r="AK6102" t="e">
        <f>NA()</f>
        <v>#N/A</v>
      </c>
      <c r="AL6102" t="e">
        <f>NA()</f>
        <v>#N/A</v>
      </c>
      <c r="AM6102" t="e">
        <f>NA()</f>
        <v>#N/A</v>
      </c>
      <c r="AN6102" t="e">
        <f>NA()</f>
        <v>#N/A</v>
      </c>
      <c r="AO6102" t="e">
        <f>NA()</f>
        <v>#N/A</v>
      </c>
      <c r="AP6102" t="e">
        <f>NA()</f>
        <v>#N/A</v>
      </c>
    </row>
    <row r="6103" spans="31:42" x14ac:dyDescent="0.35">
      <c r="AE6103" s="25">
        <v>44417</v>
      </c>
      <c r="AF6103" t="e">
        <f>NA()</f>
        <v>#N/A</v>
      </c>
      <c r="AG6103" t="e">
        <f>NA()</f>
        <v>#N/A</v>
      </c>
      <c r="AH6103" t="e">
        <f>NA()</f>
        <v>#N/A</v>
      </c>
      <c r="AI6103" t="e">
        <f>NA()</f>
        <v>#N/A</v>
      </c>
      <c r="AJ6103" t="e">
        <f>NA()</f>
        <v>#N/A</v>
      </c>
      <c r="AK6103" t="e">
        <f>NA()</f>
        <v>#N/A</v>
      </c>
      <c r="AL6103" t="e">
        <f>NA()</f>
        <v>#N/A</v>
      </c>
      <c r="AM6103" t="e">
        <f>NA()</f>
        <v>#N/A</v>
      </c>
      <c r="AN6103" t="e">
        <f>NA()</f>
        <v>#N/A</v>
      </c>
      <c r="AO6103" t="e">
        <f>NA()</f>
        <v>#N/A</v>
      </c>
      <c r="AP6103" t="e">
        <f>NA()</f>
        <v>#N/A</v>
      </c>
    </row>
    <row r="6104" spans="31:42" x14ac:dyDescent="0.35">
      <c r="AE6104" s="25">
        <v>44418</v>
      </c>
      <c r="AF6104" t="e">
        <f>NA()</f>
        <v>#N/A</v>
      </c>
      <c r="AG6104" t="e">
        <f>NA()</f>
        <v>#N/A</v>
      </c>
      <c r="AH6104" t="e">
        <f>NA()</f>
        <v>#N/A</v>
      </c>
      <c r="AI6104" t="e">
        <f>NA()</f>
        <v>#N/A</v>
      </c>
      <c r="AJ6104" t="e">
        <f>NA()</f>
        <v>#N/A</v>
      </c>
      <c r="AK6104" t="e">
        <f>NA()</f>
        <v>#N/A</v>
      </c>
      <c r="AL6104" t="e">
        <f>NA()</f>
        <v>#N/A</v>
      </c>
      <c r="AM6104" t="e">
        <f>NA()</f>
        <v>#N/A</v>
      </c>
      <c r="AN6104" s="13">
        <v>0.13009999999999999</v>
      </c>
      <c r="AO6104" t="e">
        <f>NA()</f>
        <v>#N/A</v>
      </c>
      <c r="AP6104" t="e">
        <f>NA()</f>
        <v>#N/A</v>
      </c>
    </row>
    <row r="6105" spans="31:42" x14ac:dyDescent="0.35">
      <c r="AE6105" s="25">
        <v>44419</v>
      </c>
      <c r="AF6105" t="e">
        <f>NA()</f>
        <v>#N/A</v>
      </c>
      <c r="AG6105" t="e">
        <f>NA()</f>
        <v>#N/A</v>
      </c>
      <c r="AH6105" t="e">
        <f>NA()</f>
        <v>#N/A</v>
      </c>
      <c r="AI6105" t="e">
        <f>NA()</f>
        <v>#N/A</v>
      </c>
      <c r="AJ6105" t="e">
        <f>NA()</f>
        <v>#N/A</v>
      </c>
      <c r="AK6105" t="e">
        <f>NA()</f>
        <v>#N/A</v>
      </c>
      <c r="AL6105" t="e">
        <f>NA()</f>
        <v>#N/A</v>
      </c>
      <c r="AM6105" t="e">
        <f>NA()</f>
        <v>#N/A</v>
      </c>
      <c r="AN6105" s="13">
        <v>0.13009999999999999</v>
      </c>
      <c r="AO6105" t="e">
        <f>NA()</f>
        <v>#N/A</v>
      </c>
      <c r="AP6105" t="e">
        <f>NA()</f>
        <v>#N/A</v>
      </c>
    </row>
    <row r="6106" spans="31:42" x14ac:dyDescent="0.35">
      <c r="AE6106" s="25">
        <v>44420</v>
      </c>
      <c r="AF6106" t="e">
        <f>NA()</f>
        <v>#N/A</v>
      </c>
      <c r="AG6106" t="e">
        <f>NA()</f>
        <v>#N/A</v>
      </c>
      <c r="AH6106" t="e">
        <f>NA()</f>
        <v>#N/A</v>
      </c>
      <c r="AI6106" t="e">
        <f>NA()</f>
        <v>#N/A</v>
      </c>
      <c r="AJ6106" t="e">
        <f>NA()</f>
        <v>#N/A</v>
      </c>
      <c r="AK6106" t="e">
        <f>NA()</f>
        <v>#N/A</v>
      </c>
      <c r="AL6106" t="e">
        <f>NA()</f>
        <v>#N/A</v>
      </c>
      <c r="AM6106" t="e">
        <f>NA()</f>
        <v>#N/A</v>
      </c>
      <c r="AN6106" s="13">
        <v>0.1295</v>
      </c>
      <c r="AO6106" t="e">
        <f>NA()</f>
        <v>#N/A</v>
      </c>
      <c r="AP6106" t="e">
        <f>NA()</f>
        <v>#N/A</v>
      </c>
    </row>
    <row r="6107" spans="31:42" x14ac:dyDescent="0.35">
      <c r="AE6107" s="25">
        <v>44421</v>
      </c>
      <c r="AF6107" t="e">
        <f>NA()</f>
        <v>#N/A</v>
      </c>
      <c r="AG6107" t="e">
        <f>NA()</f>
        <v>#N/A</v>
      </c>
      <c r="AH6107" t="e">
        <f>NA()</f>
        <v>#N/A</v>
      </c>
      <c r="AI6107" t="e">
        <f>NA()</f>
        <v>#N/A</v>
      </c>
      <c r="AJ6107" t="e">
        <f>NA()</f>
        <v>#N/A</v>
      </c>
      <c r="AK6107" t="e">
        <f>NA()</f>
        <v>#N/A</v>
      </c>
      <c r="AL6107" t="e">
        <f>NA()</f>
        <v>#N/A</v>
      </c>
      <c r="AM6107" t="e">
        <f>NA()</f>
        <v>#N/A</v>
      </c>
      <c r="AN6107" s="13">
        <v>0.12720000000000001</v>
      </c>
      <c r="AO6107" t="e">
        <f>NA()</f>
        <v>#N/A</v>
      </c>
      <c r="AP6107" t="e">
        <f>NA()</f>
        <v>#N/A</v>
      </c>
    </row>
    <row r="6108" spans="31:42" x14ac:dyDescent="0.35">
      <c r="AE6108" s="25">
        <v>44422</v>
      </c>
      <c r="AF6108" t="e">
        <f>NA()</f>
        <v>#N/A</v>
      </c>
      <c r="AG6108" t="e">
        <f>NA()</f>
        <v>#N/A</v>
      </c>
      <c r="AH6108" t="e">
        <f>NA()</f>
        <v>#N/A</v>
      </c>
      <c r="AI6108" t="e">
        <f>NA()</f>
        <v>#N/A</v>
      </c>
      <c r="AJ6108" t="e">
        <f>NA()</f>
        <v>#N/A</v>
      </c>
      <c r="AK6108" t="e">
        <f>NA()</f>
        <v>#N/A</v>
      </c>
      <c r="AL6108" t="e">
        <f>NA()</f>
        <v>#N/A</v>
      </c>
      <c r="AM6108" t="e">
        <f>NA()</f>
        <v>#N/A</v>
      </c>
      <c r="AN6108" t="e">
        <f>NA()</f>
        <v>#N/A</v>
      </c>
      <c r="AO6108" t="e">
        <f>NA()</f>
        <v>#N/A</v>
      </c>
      <c r="AP6108" t="e">
        <f>NA()</f>
        <v>#N/A</v>
      </c>
    </row>
    <row r="6109" spans="31:42" x14ac:dyDescent="0.35">
      <c r="AE6109" s="25">
        <v>44423</v>
      </c>
      <c r="AF6109" t="e">
        <f>NA()</f>
        <v>#N/A</v>
      </c>
      <c r="AG6109" t="e">
        <f>NA()</f>
        <v>#N/A</v>
      </c>
      <c r="AH6109" t="e">
        <f>NA()</f>
        <v>#N/A</v>
      </c>
      <c r="AI6109" t="e">
        <f>NA()</f>
        <v>#N/A</v>
      </c>
      <c r="AJ6109" t="e">
        <f>NA()</f>
        <v>#N/A</v>
      </c>
      <c r="AK6109" t="e">
        <f>NA()</f>
        <v>#N/A</v>
      </c>
      <c r="AL6109" t="e">
        <f>NA()</f>
        <v>#N/A</v>
      </c>
      <c r="AM6109" t="e">
        <f>NA()</f>
        <v>#N/A</v>
      </c>
      <c r="AN6109" t="e">
        <f>NA()</f>
        <v>#N/A</v>
      </c>
      <c r="AO6109" t="e">
        <f>NA()</f>
        <v>#N/A</v>
      </c>
      <c r="AP6109" t="e">
        <f>NA()</f>
        <v>#N/A</v>
      </c>
    </row>
    <row r="6110" spans="31:42" x14ac:dyDescent="0.35">
      <c r="AE6110" s="25">
        <v>44424</v>
      </c>
      <c r="AF6110" t="e">
        <f>NA()</f>
        <v>#N/A</v>
      </c>
      <c r="AG6110" t="e">
        <f>NA()</f>
        <v>#N/A</v>
      </c>
      <c r="AH6110" t="e">
        <f>NA()</f>
        <v>#N/A</v>
      </c>
      <c r="AI6110" t="e">
        <f>NA()</f>
        <v>#N/A</v>
      </c>
      <c r="AJ6110" t="e">
        <f>NA()</f>
        <v>#N/A</v>
      </c>
      <c r="AK6110" t="e">
        <f>NA()</f>
        <v>#N/A</v>
      </c>
      <c r="AL6110" t="e">
        <f>NA()</f>
        <v>#N/A</v>
      </c>
      <c r="AM6110" t="e">
        <f>NA()</f>
        <v>#N/A</v>
      </c>
      <c r="AN6110" s="13">
        <v>0.12620000000000001</v>
      </c>
      <c r="AO6110" t="e">
        <f>NA()</f>
        <v>#N/A</v>
      </c>
      <c r="AP6110" t="e">
        <f>NA()</f>
        <v>#N/A</v>
      </c>
    </row>
    <row r="6111" spans="31:42" x14ac:dyDescent="0.35">
      <c r="AE6111" s="25">
        <v>44425</v>
      </c>
      <c r="AF6111" t="e">
        <f>NA()</f>
        <v>#N/A</v>
      </c>
      <c r="AG6111" t="e">
        <f>NA()</f>
        <v>#N/A</v>
      </c>
      <c r="AH6111" t="e">
        <f>NA()</f>
        <v>#N/A</v>
      </c>
      <c r="AI6111" t="e">
        <f>NA()</f>
        <v>#N/A</v>
      </c>
      <c r="AJ6111" t="e">
        <f>NA()</f>
        <v>#N/A</v>
      </c>
      <c r="AK6111" t="e">
        <f>NA()</f>
        <v>#N/A</v>
      </c>
      <c r="AL6111" t="e">
        <f>NA()</f>
        <v>#N/A</v>
      </c>
      <c r="AM6111" t="e">
        <f>NA()</f>
        <v>#N/A</v>
      </c>
      <c r="AN6111" s="13">
        <v>0.12559999999999999</v>
      </c>
      <c r="AO6111" t="e">
        <f>NA()</f>
        <v>#N/A</v>
      </c>
      <c r="AP6111" t="e">
        <f>NA()</f>
        <v>#N/A</v>
      </c>
    </row>
    <row r="6112" spans="31:42" x14ac:dyDescent="0.35">
      <c r="AE6112" s="25">
        <v>44426</v>
      </c>
      <c r="AF6112" t="e">
        <f>NA()</f>
        <v>#N/A</v>
      </c>
      <c r="AG6112" t="e">
        <f>NA()</f>
        <v>#N/A</v>
      </c>
      <c r="AH6112" t="e">
        <f>NA()</f>
        <v>#N/A</v>
      </c>
      <c r="AI6112" t="e">
        <f>NA()</f>
        <v>#N/A</v>
      </c>
      <c r="AJ6112" t="e">
        <f>NA()</f>
        <v>#N/A</v>
      </c>
      <c r="AK6112" t="e">
        <f>NA()</f>
        <v>#N/A</v>
      </c>
      <c r="AL6112" t="e">
        <f>NA()</f>
        <v>#N/A</v>
      </c>
      <c r="AM6112" t="e">
        <f>NA()</f>
        <v>#N/A</v>
      </c>
      <c r="AN6112" s="13">
        <v>0.1255</v>
      </c>
      <c r="AO6112" t="e">
        <f>NA()</f>
        <v>#N/A</v>
      </c>
      <c r="AP6112" t="e">
        <f>NA()</f>
        <v>#N/A</v>
      </c>
    </row>
    <row r="6113" spans="31:42" x14ac:dyDescent="0.35">
      <c r="AE6113" s="25">
        <v>44427</v>
      </c>
      <c r="AF6113" t="e">
        <f>NA()</f>
        <v>#N/A</v>
      </c>
      <c r="AG6113" t="e">
        <f>NA()</f>
        <v>#N/A</v>
      </c>
      <c r="AH6113" t="e">
        <f>NA()</f>
        <v>#N/A</v>
      </c>
      <c r="AI6113" t="e">
        <f>NA()</f>
        <v>#N/A</v>
      </c>
      <c r="AJ6113" t="e">
        <f>NA()</f>
        <v>#N/A</v>
      </c>
      <c r="AK6113" t="e">
        <f>NA()</f>
        <v>#N/A</v>
      </c>
      <c r="AL6113" t="e">
        <f>NA()</f>
        <v>#N/A</v>
      </c>
      <c r="AM6113" t="e">
        <f>NA()</f>
        <v>#N/A</v>
      </c>
      <c r="AN6113" s="13">
        <v>0.12590000000000001</v>
      </c>
      <c r="AO6113" t="e">
        <f>NA()</f>
        <v>#N/A</v>
      </c>
      <c r="AP6113" t="e">
        <f>NA()</f>
        <v>#N/A</v>
      </c>
    </row>
    <row r="6114" spans="31:42" x14ac:dyDescent="0.35">
      <c r="AE6114" s="25">
        <v>44428</v>
      </c>
      <c r="AF6114" t="e">
        <f>NA()</f>
        <v>#N/A</v>
      </c>
      <c r="AG6114" t="e">
        <f>NA()</f>
        <v>#N/A</v>
      </c>
      <c r="AH6114" t="e">
        <f>NA()</f>
        <v>#N/A</v>
      </c>
      <c r="AI6114" t="e">
        <f>NA()</f>
        <v>#N/A</v>
      </c>
      <c r="AJ6114" t="e">
        <f>NA()</f>
        <v>#N/A</v>
      </c>
      <c r="AK6114" t="e">
        <f>NA()</f>
        <v>#N/A</v>
      </c>
      <c r="AL6114" t="e">
        <f>NA()</f>
        <v>#N/A</v>
      </c>
      <c r="AM6114" t="e">
        <f>NA()</f>
        <v>#N/A</v>
      </c>
      <c r="AN6114" s="13">
        <v>0.1275</v>
      </c>
      <c r="AO6114" t="e">
        <f>NA()</f>
        <v>#N/A</v>
      </c>
      <c r="AP6114" t="e">
        <f>NA()</f>
        <v>#N/A</v>
      </c>
    </row>
    <row r="6115" spans="31:42" x14ac:dyDescent="0.35">
      <c r="AE6115" s="25">
        <v>44429</v>
      </c>
      <c r="AF6115" t="e">
        <f>NA()</f>
        <v>#N/A</v>
      </c>
      <c r="AG6115" t="e">
        <f>NA()</f>
        <v>#N/A</v>
      </c>
      <c r="AH6115" t="e">
        <f>NA()</f>
        <v>#N/A</v>
      </c>
      <c r="AI6115" t="e">
        <f>NA()</f>
        <v>#N/A</v>
      </c>
      <c r="AJ6115" t="e">
        <f>NA()</f>
        <v>#N/A</v>
      </c>
      <c r="AK6115" t="e">
        <f>NA()</f>
        <v>#N/A</v>
      </c>
      <c r="AL6115" t="e">
        <f>NA()</f>
        <v>#N/A</v>
      </c>
      <c r="AM6115" t="e">
        <f>NA()</f>
        <v>#N/A</v>
      </c>
      <c r="AN6115" t="e">
        <f>NA()</f>
        <v>#N/A</v>
      </c>
      <c r="AO6115" t="e">
        <f>NA()</f>
        <v>#N/A</v>
      </c>
      <c r="AP6115" t="e">
        <f>NA()</f>
        <v>#N/A</v>
      </c>
    </row>
    <row r="6116" spans="31:42" x14ac:dyDescent="0.35">
      <c r="AE6116" s="25">
        <v>44430</v>
      </c>
      <c r="AF6116" t="e">
        <f>NA()</f>
        <v>#N/A</v>
      </c>
      <c r="AG6116" t="e">
        <f>NA()</f>
        <v>#N/A</v>
      </c>
      <c r="AH6116" t="e">
        <f>NA()</f>
        <v>#N/A</v>
      </c>
      <c r="AI6116" t="e">
        <f>NA()</f>
        <v>#N/A</v>
      </c>
      <c r="AJ6116" t="e">
        <f>NA()</f>
        <v>#N/A</v>
      </c>
      <c r="AK6116" t="e">
        <f>NA()</f>
        <v>#N/A</v>
      </c>
      <c r="AL6116" t="e">
        <f>NA()</f>
        <v>#N/A</v>
      </c>
      <c r="AM6116" t="e">
        <f>NA()</f>
        <v>#N/A</v>
      </c>
      <c r="AN6116" t="e">
        <f>NA()</f>
        <v>#N/A</v>
      </c>
      <c r="AO6116" t="e">
        <f>NA()</f>
        <v>#N/A</v>
      </c>
      <c r="AP6116" t="e">
        <f>NA()</f>
        <v>#N/A</v>
      </c>
    </row>
    <row r="6117" spans="31:42" x14ac:dyDescent="0.35">
      <c r="AE6117" s="25">
        <v>44431</v>
      </c>
      <c r="AF6117" t="e">
        <f>NA()</f>
        <v>#N/A</v>
      </c>
      <c r="AG6117" t="e">
        <f>NA()</f>
        <v>#N/A</v>
      </c>
      <c r="AH6117" t="e">
        <f>NA()</f>
        <v>#N/A</v>
      </c>
      <c r="AI6117" t="e">
        <f>NA()</f>
        <v>#N/A</v>
      </c>
      <c r="AJ6117" t="e">
        <f>NA()</f>
        <v>#N/A</v>
      </c>
      <c r="AK6117" t="e">
        <f>NA()</f>
        <v>#N/A</v>
      </c>
      <c r="AL6117" t="e">
        <f>NA()</f>
        <v>#N/A</v>
      </c>
      <c r="AM6117" t="e">
        <f>NA()</f>
        <v>#N/A</v>
      </c>
      <c r="AN6117" s="13">
        <v>0.12790000000000001</v>
      </c>
      <c r="AO6117" t="e">
        <f>NA()</f>
        <v>#N/A</v>
      </c>
      <c r="AP6117" t="e">
        <f>NA()</f>
        <v>#N/A</v>
      </c>
    </row>
    <row r="6118" spans="31:42" x14ac:dyDescent="0.35">
      <c r="AE6118" s="25">
        <v>44432</v>
      </c>
      <c r="AF6118" t="e">
        <f>NA()</f>
        <v>#N/A</v>
      </c>
      <c r="AG6118" t="e">
        <f>NA()</f>
        <v>#N/A</v>
      </c>
      <c r="AH6118" t="e">
        <f>NA()</f>
        <v>#N/A</v>
      </c>
      <c r="AI6118" t="e">
        <f>NA()</f>
        <v>#N/A</v>
      </c>
      <c r="AJ6118" t="e">
        <f>NA()</f>
        <v>#N/A</v>
      </c>
      <c r="AK6118" t="e">
        <f>NA()</f>
        <v>#N/A</v>
      </c>
      <c r="AL6118" t="e">
        <f>NA()</f>
        <v>#N/A</v>
      </c>
      <c r="AM6118" t="e">
        <f>NA()</f>
        <v>#N/A</v>
      </c>
      <c r="AN6118" s="13">
        <v>0.12809999999999999</v>
      </c>
      <c r="AO6118" t="e">
        <f>NA()</f>
        <v>#N/A</v>
      </c>
      <c r="AP6118" t="e">
        <f>NA()</f>
        <v>#N/A</v>
      </c>
    </row>
    <row r="6119" spans="31:42" x14ac:dyDescent="0.35">
      <c r="AE6119" s="25">
        <v>44433</v>
      </c>
      <c r="AF6119" t="e">
        <f>NA()</f>
        <v>#N/A</v>
      </c>
      <c r="AG6119" t="e">
        <f>NA()</f>
        <v>#N/A</v>
      </c>
      <c r="AH6119" t="e">
        <f>NA()</f>
        <v>#N/A</v>
      </c>
      <c r="AI6119" t="e">
        <f>NA()</f>
        <v>#N/A</v>
      </c>
      <c r="AJ6119" t="e">
        <f>NA()</f>
        <v>#N/A</v>
      </c>
      <c r="AK6119" t="e">
        <f>NA()</f>
        <v>#N/A</v>
      </c>
      <c r="AL6119" t="e">
        <f>NA()</f>
        <v>#N/A</v>
      </c>
      <c r="AM6119" t="e">
        <f>NA()</f>
        <v>#N/A</v>
      </c>
      <c r="AN6119" s="13">
        <v>0.12839999999999999</v>
      </c>
      <c r="AO6119" t="e">
        <f>NA()</f>
        <v>#N/A</v>
      </c>
      <c r="AP6119" t="e">
        <f>NA()</f>
        <v>#N/A</v>
      </c>
    </row>
    <row r="6120" spans="31:42" x14ac:dyDescent="0.35">
      <c r="AE6120" s="25">
        <v>44434</v>
      </c>
      <c r="AF6120" t="e">
        <f>NA()</f>
        <v>#N/A</v>
      </c>
      <c r="AG6120" t="e">
        <f>NA()</f>
        <v>#N/A</v>
      </c>
      <c r="AH6120" t="e">
        <f>NA()</f>
        <v>#N/A</v>
      </c>
      <c r="AI6120" t="e">
        <f>NA()</f>
        <v>#N/A</v>
      </c>
      <c r="AJ6120" t="e">
        <f>NA()</f>
        <v>#N/A</v>
      </c>
      <c r="AK6120" t="e">
        <f>NA()</f>
        <v>#N/A</v>
      </c>
      <c r="AL6120" t="e">
        <f>NA()</f>
        <v>#N/A</v>
      </c>
      <c r="AM6120" t="e">
        <f>NA()</f>
        <v>#N/A</v>
      </c>
      <c r="AN6120" s="13">
        <v>0.12870000000000001</v>
      </c>
      <c r="AO6120" t="e">
        <f>NA()</f>
        <v>#N/A</v>
      </c>
      <c r="AP6120" t="e">
        <f>NA()</f>
        <v>#N/A</v>
      </c>
    </row>
    <row r="6121" spans="31:42" x14ac:dyDescent="0.35">
      <c r="AE6121" s="25">
        <v>44435</v>
      </c>
      <c r="AF6121" t="e">
        <f>NA()</f>
        <v>#N/A</v>
      </c>
      <c r="AG6121" t="e">
        <f>NA()</f>
        <v>#N/A</v>
      </c>
      <c r="AH6121" t="e">
        <f>NA()</f>
        <v>#N/A</v>
      </c>
      <c r="AI6121" t="e">
        <f>NA()</f>
        <v>#N/A</v>
      </c>
      <c r="AJ6121" t="e">
        <f>NA()</f>
        <v>#N/A</v>
      </c>
      <c r="AK6121" t="e">
        <f>NA()</f>
        <v>#N/A</v>
      </c>
      <c r="AL6121" t="e">
        <f>NA()</f>
        <v>#N/A</v>
      </c>
      <c r="AM6121" t="e">
        <f>NA()</f>
        <v>#N/A</v>
      </c>
      <c r="AN6121" s="13">
        <v>0.12959999999999999</v>
      </c>
      <c r="AO6121" t="e">
        <f>NA()</f>
        <v>#N/A</v>
      </c>
      <c r="AP6121" t="e">
        <f>NA()</f>
        <v>#N/A</v>
      </c>
    </row>
    <row r="6122" spans="31:42" x14ac:dyDescent="0.35">
      <c r="AE6122" s="25">
        <v>44436</v>
      </c>
      <c r="AF6122" t="e">
        <f>NA()</f>
        <v>#N/A</v>
      </c>
      <c r="AG6122" t="e">
        <f>NA()</f>
        <v>#N/A</v>
      </c>
      <c r="AH6122" t="e">
        <f>NA()</f>
        <v>#N/A</v>
      </c>
      <c r="AI6122" t="e">
        <f>NA()</f>
        <v>#N/A</v>
      </c>
      <c r="AJ6122" t="e">
        <f>NA()</f>
        <v>#N/A</v>
      </c>
      <c r="AK6122" t="e">
        <f>NA()</f>
        <v>#N/A</v>
      </c>
      <c r="AL6122" t="e">
        <f>NA()</f>
        <v>#N/A</v>
      </c>
      <c r="AM6122" t="e">
        <f>NA()</f>
        <v>#N/A</v>
      </c>
      <c r="AN6122" t="e">
        <f>NA()</f>
        <v>#N/A</v>
      </c>
      <c r="AO6122" t="e">
        <f>NA()</f>
        <v>#N/A</v>
      </c>
      <c r="AP6122" t="e">
        <f>NA()</f>
        <v>#N/A</v>
      </c>
    </row>
    <row r="6123" spans="31:42" x14ac:dyDescent="0.35">
      <c r="AE6123" s="25">
        <v>44437</v>
      </c>
      <c r="AF6123" t="e">
        <f>NA()</f>
        <v>#N/A</v>
      </c>
      <c r="AG6123" t="e">
        <f>NA()</f>
        <v>#N/A</v>
      </c>
      <c r="AH6123" t="e">
        <f>NA()</f>
        <v>#N/A</v>
      </c>
      <c r="AI6123" t="e">
        <f>NA()</f>
        <v>#N/A</v>
      </c>
      <c r="AJ6123" t="e">
        <f>NA()</f>
        <v>#N/A</v>
      </c>
      <c r="AK6123" t="e">
        <f>NA()</f>
        <v>#N/A</v>
      </c>
      <c r="AL6123" t="e">
        <f>NA()</f>
        <v>#N/A</v>
      </c>
      <c r="AM6123" t="e">
        <f>NA()</f>
        <v>#N/A</v>
      </c>
      <c r="AN6123" t="e">
        <f>NA()</f>
        <v>#N/A</v>
      </c>
      <c r="AO6123" t="e">
        <f>NA()</f>
        <v>#N/A</v>
      </c>
      <c r="AP6123" t="e">
        <f>NA()</f>
        <v>#N/A</v>
      </c>
    </row>
    <row r="6124" spans="31:42" x14ac:dyDescent="0.35">
      <c r="AE6124" s="25">
        <v>44438</v>
      </c>
      <c r="AF6124" t="e">
        <f>NA()</f>
        <v>#N/A</v>
      </c>
      <c r="AG6124" t="e">
        <f>NA()</f>
        <v>#N/A</v>
      </c>
      <c r="AH6124" t="e">
        <f>NA()</f>
        <v>#N/A</v>
      </c>
      <c r="AI6124" t="e">
        <f>NA()</f>
        <v>#N/A</v>
      </c>
      <c r="AJ6124" t="e">
        <f>NA()</f>
        <v>#N/A</v>
      </c>
      <c r="AK6124" t="e">
        <f>NA()</f>
        <v>#N/A</v>
      </c>
      <c r="AL6124" t="e">
        <f>NA()</f>
        <v>#N/A</v>
      </c>
      <c r="AM6124" t="e">
        <f>NA()</f>
        <v>#N/A</v>
      </c>
      <c r="AN6124" s="13">
        <v>0.12920000000000001</v>
      </c>
      <c r="AO6124" t="e">
        <f>NA()</f>
        <v>#N/A</v>
      </c>
      <c r="AP6124" t="e">
        <f>NA()</f>
        <v>#N/A</v>
      </c>
    </row>
    <row r="6125" spans="31:42" x14ac:dyDescent="0.35">
      <c r="AE6125" s="25">
        <v>44439</v>
      </c>
      <c r="AF6125" t="e">
        <f>NA()</f>
        <v>#N/A</v>
      </c>
      <c r="AG6125" t="e">
        <f>NA()</f>
        <v>#N/A</v>
      </c>
      <c r="AH6125" t="e">
        <f>NA()</f>
        <v>#N/A</v>
      </c>
      <c r="AI6125" t="e">
        <f>NA()</f>
        <v>#N/A</v>
      </c>
      <c r="AJ6125" t="e">
        <f>NA()</f>
        <v>#N/A</v>
      </c>
      <c r="AK6125" t="e">
        <f>NA()</f>
        <v>#N/A</v>
      </c>
      <c r="AL6125" t="e">
        <f>NA()</f>
        <v>#N/A</v>
      </c>
      <c r="AM6125" t="e">
        <f>NA()</f>
        <v>#N/A</v>
      </c>
      <c r="AN6125" s="13">
        <v>0.13</v>
      </c>
      <c r="AO6125" t="e">
        <f>NA()</f>
        <v>#N/A</v>
      </c>
      <c r="AP6125" t="e">
        <f>NA()</f>
        <v>#N/A</v>
      </c>
    </row>
    <row r="6126" spans="31:42" x14ac:dyDescent="0.35">
      <c r="AE6126" s="25">
        <v>44440</v>
      </c>
      <c r="AF6126" t="e">
        <f>NA()</f>
        <v>#N/A</v>
      </c>
      <c r="AG6126" t="e">
        <f>NA()</f>
        <v>#N/A</v>
      </c>
      <c r="AH6126" t="e">
        <f>NA()</f>
        <v>#N/A</v>
      </c>
      <c r="AI6126" t="e">
        <f>NA()</f>
        <v>#N/A</v>
      </c>
      <c r="AJ6126" t="e">
        <f>NA()</f>
        <v>#N/A</v>
      </c>
      <c r="AK6126" t="e">
        <f>NA()</f>
        <v>#N/A</v>
      </c>
      <c r="AL6126" t="e">
        <f>NA()</f>
        <v>#N/A</v>
      </c>
      <c r="AM6126" t="e">
        <f>NA()</f>
        <v>#N/A</v>
      </c>
      <c r="AN6126" s="13">
        <v>0.13009999999999999</v>
      </c>
      <c r="AO6126" s="13">
        <v>0.80052100000000004</v>
      </c>
      <c r="AP6126" t="e">
        <f>NA()</f>
        <v>#N/A</v>
      </c>
    </row>
    <row r="6127" spans="31:42" x14ac:dyDescent="0.35">
      <c r="AE6127" s="25">
        <v>44441</v>
      </c>
      <c r="AF6127" t="e">
        <f>NA()</f>
        <v>#N/A</v>
      </c>
      <c r="AG6127" t="e">
        <f>NA()</f>
        <v>#N/A</v>
      </c>
      <c r="AH6127" t="e">
        <f>NA()</f>
        <v>#N/A</v>
      </c>
      <c r="AI6127" t="e">
        <f>NA()</f>
        <v>#N/A</v>
      </c>
      <c r="AJ6127" t="e">
        <f>NA()</f>
        <v>#N/A</v>
      </c>
      <c r="AK6127" t="e">
        <f>NA()</f>
        <v>#N/A</v>
      </c>
      <c r="AL6127" t="e">
        <f>NA()</f>
        <v>#N/A</v>
      </c>
      <c r="AM6127" t="e">
        <f>NA()</f>
        <v>#N/A</v>
      </c>
      <c r="AN6127" s="13">
        <v>0.13020000000000001</v>
      </c>
      <c r="AO6127" t="e">
        <f>NA()</f>
        <v>#N/A</v>
      </c>
      <c r="AP6127" t="e">
        <f>NA()</f>
        <v>#N/A</v>
      </c>
    </row>
    <row r="6128" spans="31:42" x14ac:dyDescent="0.35">
      <c r="AE6128" s="25">
        <v>44442</v>
      </c>
      <c r="AF6128" t="e">
        <f>NA()</f>
        <v>#N/A</v>
      </c>
      <c r="AG6128" t="e">
        <f>NA()</f>
        <v>#N/A</v>
      </c>
      <c r="AH6128" t="e">
        <f>NA()</f>
        <v>#N/A</v>
      </c>
      <c r="AI6128" t="e">
        <f>NA()</f>
        <v>#N/A</v>
      </c>
      <c r="AJ6128" t="e">
        <f>NA()</f>
        <v>#N/A</v>
      </c>
      <c r="AK6128" t="e">
        <f>NA()</f>
        <v>#N/A</v>
      </c>
      <c r="AL6128" t="e">
        <f>NA()</f>
        <v>#N/A</v>
      </c>
      <c r="AM6128" t="e">
        <f>NA()</f>
        <v>#N/A</v>
      </c>
      <c r="AN6128" s="13">
        <v>0.13239999999999999</v>
      </c>
      <c r="AO6128" t="e">
        <f>NA()</f>
        <v>#N/A</v>
      </c>
      <c r="AP6128" t="e">
        <f>NA()</f>
        <v>#N/A</v>
      </c>
    </row>
    <row r="6129" spans="31:42" x14ac:dyDescent="0.35">
      <c r="AE6129" s="25">
        <v>44443</v>
      </c>
      <c r="AF6129" t="e">
        <f>NA()</f>
        <v>#N/A</v>
      </c>
      <c r="AG6129" t="e">
        <f>NA()</f>
        <v>#N/A</v>
      </c>
      <c r="AH6129" t="e">
        <f>NA()</f>
        <v>#N/A</v>
      </c>
      <c r="AI6129" t="e">
        <f>NA()</f>
        <v>#N/A</v>
      </c>
      <c r="AJ6129" t="e">
        <f>NA()</f>
        <v>#N/A</v>
      </c>
      <c r="AK6129" t="e">
        <f>NA()</f>
        <v>#N/A</v>
      </c>
      <c r="AL6129" t="e">
        <f>NA()</f>
        <v>#N/A</v>
      </c>
      <c r="AM6129" t="e">
        <f>NA()</f>
        <v>#N/A</v>
      </c>
      <c r="AN6129" t="e">
        <f>NA()</f>
        <v>#N/A</v>
      </c>
      <c r="AO6129" t="e">
        <f>NA()</f>
        <v>#N/A</v>
      </c>
      <c r="AP6129" t="e">
        <f>NA()</f>
        <v>#N/A</v>
      </c>
    </row>
    <row r="6130" spans="31:42" x14ac:dyDescent="0.35">
      <c r="AE6130" s="25">
        <v>44444</v>
      </c>
      <c r="AF6130" t="e">
        <f>NA()</f>
        <v>#N/A</v>
      </c>
      <c r="AG6130" t="e">
        <f>NA()</f>
        <v>#N/A</v>
      </c>
      <c r="AH6130" t="e">
        <f>NA()</f>
        <v>#N/A</v>
      </c>
      <c r="AI6130" t="e">
        <f>NA()</f>
        <v>#N/A</v>
      </c>
      <c r="AJ6130" t="e">
        <f>NA()</f>
        <v>#N/A</v>
      </c>
      <c r="AK6130" t="e">
        <f>NA()</f>
        <v>#N/A</v>
      </c>
      <c r="AL6130" t="e">
        <f>NA()</f>
        <v>#N/A</v>
      </c>
      <c r="AM6130" t="e">
        <f>NA()</f>
        <v>#N/A</v>
      </c>
      <c r="AN6130" t="e">
        <f>NA()</f>
        <v>#N/A</v>
      </c>
      <c r="AO6130" t="e">
        <f>NA()</f>
        <v>#N/A</v>
      </c>
      <c r="AP6130" t="e">
        <f>NA()</f>
        <v>#N/A</v>
      </c>
    </row>
    <row r="6131" spans="31:42" x14ac:dyDescent="0.35">
      <c r="AE6131" s="25">
        <v>44445</v>
      </c>
      <c r="AF6131" t="e">
        <f>NA()</f>
        <v>#N/A</v>
      </c>
      <c r="AG6131" t="e">
        <f>NA()</f>
        <v>#N/A</v>
      </c>
      <c r="AH6131" t="e">
        <f>NA()</f>
        <v>#N/A</v>
      </c>
      <c r="AI6131" t="e">
        <f>NA()</f>
        <v>#N/A</v>
      </c>
      <c r="AJ6131" t="e">
        <f>NA()</f>
        <v>#N/A</v>
      </c>
      <c r="AK6131" t="e">
        <f>NA()</f>
        <v>#N/A</v>
      </c>
      <c r="AL6131" t="e">
        <f>NA()</f>
        <v>#N/A</v>
      </c>
      <c r="AM6131" t="e">
        <f>NA()</f>
        <v>#N/A</v>
      </c>
      <c r="AN6131" s="13">
        <v>0.13270000000000001</v>
      </c>
      <c r="AO6131" t="e">
        <f>NA()</f>
        <v>#N/A</v>
      </c>
      <c r="AP6131" t="e">
        <f>NA()</f>
        <v>#N/A</v>
      </c>
    </row>
    <row r="6132" spans="31:42" x14ac:dyDescent="0.35">
      <c r="AE6132" s="25">
        <v>44446</v>
      </c>
      <c r="AF6132" t="e">
        <f>NA()</f>
        <v>#N/A</v>
      </c>
      <c r="AG6132" t="e">
        <f>NA()</f>
        <v>#N/A</v>
      </c>
      <c r="AH6132" t="e">
        <f>NA()</f>
        <v>#N/A</v>
      </c>
      <c r="AI6132" t="e">
        <f>NA()</f>
        <v>#N/A</v>
      </c>
      <c r="AJ6132" t="e">
        <f>NA()</f>
        <v>#N/A</v>
      </c>
      <c r="AK6132" t="e">
        <f>NA()</f>
        <v>#N/A</v>
      </c>
      <c r="AL6132" t="e">
        <f>NA()</f>
        <v>#N/A</v>
      </c>
      <c r="AM6132" t="e">
        <f>NA()</f>
        <v>#N/A</v>
      </c>
      <c r="AN6132" s="13">
        <v>0.13389999999999999</v>
      </c>
      <c r="AO6132" t="e">
        <f>NA()</f>
        <v>#N/A</v>
      </c>
      <c r="AP6132" t="e">
        <f>NA()</f>
        <v>#N/A</v>
      </c>
    </row>
    <row r="6133" spans="31:42" x14ac:dyDescent="0.35">
      <c r="AE6133" s="25">
        <v>44447</v>
      </c>
      <c r="AF6133" t="e">
        <f>NA()</f>
        <v>#N/A</v>
      </c>
      <c r="AG6133" t="e">
        <f>NA()</f>
        <v>#N/A</v>
      </c>
      <c r="AH6133" t="e">
        <f>NA()</f>
        <v>#N/A</v>
      </c>
      <c r="AI6133" t="e">
        <f>NA()</f>
        <v>#N/A</v>
      </c>
      <c r="AJ6133" t="e">
        <f>NA()</f>
        <v>#N/A</v>
      </c>
      <c r="AK6133" t="e">
        <f>NA()</f>
        <v>#N/A</v>
      </c>
      <c r="AL6133" t="e">
        <f>NA()</f>
        <v>#N/A</v>
      </c>
      <c r="AM6133" t="e">
        <f>NA()</f>
        <v>#N/A</v>
      </c>
      <c r="AN6133" s="13">
        <v>0.13420000000000001</v>
      </c>
      <c r="AO6133" t="e">
        <f>NA()</f>
        <v>#N/A</v>
      </c>
      <c r="AP6133" t="e">
        <f>NA()</f>
        <v>#N/A</v>
      </c>
    </row>
    <row r="6134" spans="31:42" x14ac:dyDescent="0.35">
      <c r="AE6134" s="25">
        <v>44448</v>
      </c>
      <c r="AF6134" t="e">
        <f>NA()</f>
        <v>#N/A</v>
      </c>
      <c r="AG6134" t="e">
        <f>NA()</f>
        <v>#N/A</v>
      </c>
      <c r="AH6134" t="e">
        <f>NA()</f>
        <v>#N/A</v>
      </c>
      <c r="AI6134" t="e">
        <f>NA()</f>
        <v>#N/A</v>
      </c>
      <c r="AJ6134" t="e">
        <f>NA()</f>
        <v>#N/A</v>
      </c>
      <c r="AK6134" t="e">
        <f>NA()</f>
        <v>#N/A</v>
      </c>
      <c r="AL6134" t="e">
        <f>NA()</f>
        <v>#N/A</v>
      </c>
      <c r="AM6134" t="e">
        <f>NA()</f>
        <v>#N/A</v>
      </c>
      <c r="AN6134" s="13">
        <v>0.1346</v>
      </c>
      <c r="AO6134" t="e">
        <f>NA()</f>
        <v>#N/A</v>
      </c>
      <c r="AP6134" t="e">
        <f>NA()</f>
        <v>#N/A</v>
      </c>
    </row>
    <row r="6135" spans="31:42" x14ac:dyDescent="0.35">
      <c r="AE6135" s="25">
        <v>44449</v>
      </c>
      <c r="AF6135" t="e">
        <f>NA()</f>
        <v>#N/A</v>
      </c>
      <c r="AG6135" t="e">
        <f>NA()</f>
        <v>#N/A</v>
      </c>
      <c r="AH6135" t="e">
        <f>NA()</f>
        <v>#N/A</v>
      </c>
      <c r="AI6135" t="e">
        <f>NA()</f>
        <v>#N/A</v>
      </c>
      <c r="AJ6135" t="e">
        <f>NA()</f>
        <v>#N/A</v>
      </c>
      <c r="AK6135" t="e">
        <f>NA()</f>
        <v>#N/A</v>
      </c>
      <c r="AL6135" t="e">
        <f>NA()</f>
        <v>#N/A</v>
      </c>
      <c r="AM6135" t="e">
        <f>NA()</f>
        <v>#N/A</v>
      </c>
      <c r="AN6135" s="13">
        <v>0.1346</v>
      </c>
      <c r="AO6135" t="e">
        <f>NA()</f>
        <v>#N/A</v>
      </c>
      <c r="AP6135" t="e">
        <f>NA()</f>
        <v>#N/A</v>
      </c>
    </row>
    <row r="6136" spans="31:42" x14ac:dyDescent="0.35">
      <c r="AE6136" s="25">
        <v>44450</v>
      </c>
      <c r="AF6136" t="e">
        <f>NA()</f>
        <v>#N/A</v>
      </c>
      <c r="AG6136" t="e">
        <f>NA()</f>
        <v>#N/A</v>
      </c>
      <c r="AH6136" t="e">
        <f>NA()</f>
        <v>#N/A</v>
      </c>
      <c r="AI6136" t="e">
        <f>NA()</f>
        <v>#N/A</v>
      </c>
      <c r="AJ6136" t="e">
        <f>NA()</f>
        <v>#N/A</v>
      </c>
      <c r="AK6136" t="e">
        <f>NA()</f>
        <v>#N/A</v>
      </c>
      <c r="AL6136" t="e">
        <f>NA()</f>
        <v>#N/A</v>
      </c>
      <c r="AM6136" t="e">
        <f>NA()</f>
        <v>#N/A</v>
      </c>
      <c r="AN6136" t="e">
        <f>NA()</f>
        <v>#N/A</v>
      </c>
      <c r="AO6136" t="e">
        <f>NA()</f>
        <v>#N/A</v>
      </c>
      <c r="AP6136" t="e">
        <f>NA()</f>
        <v>#N/A</v>
      </c>
    </row>
    <row r="6137" spans="31:42" x14ac:dyDescent="0.35">
      <c r="AE6137" s="25">
        <v>44451</v>
      </c>
      <c r="AF6137" t="e">
        <f>NA()</f>
        <v>#N/A</v>
      </c>
      <c r="AG6137" t="e">
        <f>NA()</f>
        <v>#N/A</v>
      </c>
      <c r="AH6137" t="e">
        <f>NA()</f>
        <v>#N/A</v>
      </c>
      <c r="AI6137" t="e">
        <f>NA()</f>
        <v>#N/A</v>
      </c>
      <c r="AJ6137" t="e">
        <f>NA()</f>
        <v>#N/A</v>
      </c>
      <c r="AK6137" t="e">
        <f>NA()</f>
        <v>#N/A</v>
      </c>
      <c r="AL6137" t="e">
        <f>NA()</f>
        <v>#N/A</v>
      </c>
      <c r="AM6137" t="e">
        <f>NA()</f>
        <v>#N/A</v>
      </c>
      <c r="AN6137" t="e">
        <f>NA()</f>
        <v>#N/A</v>
      </c>
      <c r="AO6137" t="e">
        <f>NA()</f>
        <v>#N/A</v>
      </c>
      <c r="AP6137" t="e">
        <f>NA()</f>
        <v>#N/A</v>
      </c>
    </row>
    <row r="6138" spans="31:42" x14ac:dyDescent="0.35">
      <c r="AE6138" s="25">
        <v>44452</v>
      </c>
      <c r="AF6138" t="e">
        <f>NA()</f>
        <v>#N/A</v>
      </c>
      <c r="AG6138" t="e">
        <f>NA()</f>
        <v>#N/A</v>
      </c>
      <c r="AH6138" t="e">
        <f>NA()</f>
        <v>#N/A</v>
      </c>
      <c r="AI6138" t="e">
        <f>NA()</f>
        <v>#N/A</v>
      </c>
      <c r="AJ6138" t="e">
        <f>NA()</f>
        <v>#N/A</v>
      </c>
      <c r="AK6138" t="e">
        <f>NA()</f>
        <v>#N/A</v>
      </c>
      <c r="AL6138" t="e">
        <f>NA()</f>
        <v>#N/A</v>
      </c>
      <c r="AM6138" t="e">
        <f>NA()</f>
        <v>#N/A</v>
      </c>
      <c r="AN6138" s="13">
        <v>0.1346</v>
      </c>
      <c r="AO6138" t="e">
        <f>NA()</f>
        <v>#N/A</v>
      </c>
      <c r="AP6138" t="e">
        <f>NA()</f>
        <v>#N/A</v>
      </c>
    </row>
    <row r="6139" spans="31:42" x14ac:dyDescent="0.35">
      <c r="AE6139" s="25">
        <v>44453</v>
      </c>
      <c r="AF6139" t="e">
        <f>NA()</f>
        <v>#N/A</v>
      </c>
      <c r="AG6139" t="e">
        <f>NA()</f>
        <v>#N/A</v>
      </c>
      <c r="AH6139" t="e">
        <f>NA()</f>
        <v>#N/A</v>
      </c>
      <c r="AI6139" t="e">
        <f>NA()</f>
        <v>#N/A</v>
      </c>
      <c r="AJ6139" t="e">
        <f>NA()</f>
        <v>#N/A</v>
      </c>
      <c r="AK6139" t="e">
        <f>NA()</f>
        <v>#N/A</v>
      </c>
      <c r="AL6139" t="e">
        <f>NA()</f>
        <v>#N/A</v>
      </c>
      <c r="AM6139" t="e">
        <f>NA()</f>
        <v>#N/A</v>
      </c>
      <c r="AN6139" s="13">
        <v>0.13420000000000001</v>
      </c>
      <c r="AO6139" t="e">
        <f>NA()</f>
        <v>#N/A</v>
      </c>
      <c r="AP6139" t="e">
        <f>NA()</f>
        <v>#N/A</v>
      </c>
    </row>
    <row r="6140" spans="31:42" x14ac:dyDescent="0.35">
      <c r="AE6140" s="25">
        <v>44454</v>
      </c>
      <c r="AF6140" t="e">
        <f>NA()</f>
        <v>#N/A</v>
      </c>
      <c r="AG6140" t="e">
        <f>NA()</f>
        <v>#N/A</v>
      </c>
      <c r="AH6140" t="e">
        <f>NA()</f>
        <v>#N/A</v>
      </c>
      <c r="AI6140" t="e">
        <f>NA()</f>
        <v>#N/A</v>
      </c>
      <c r="AJ6140" t="e">
        <f>NA()</f>
        <v>#N/A</v>
      </c>
      <c r="AK6140" t="e">
        <f>NA()</f>
        <v>#N/A</v>
      </c>
      <c r="AL6140" t="e">
        <f>NA()</f>
        <v>#N/A</v>
      </c>
      <c r="AM6140" t="e">
        <f>NA()</f>
        <v>#N/A</v>
      </c>
      <c r="AN6140" s="13">
        <v>0.13439999999999999</v>
      </c>
      <c r="AO6140" t="e">
        <f>NA()</f>
        <v>#N/A</v>
      </c>
      <c r="AP6140" t="e">
        <f>NA()</f>
        <v>#N/A</v>
      </c>
    </row>
    <row r="6141" spans="31:42" x14ac:dyDescent="0.35">
      <c r="AE6141" s="25">
        <v>44455</v>
      </c>
      <c r="AF6141" t="e">
        <f>NA()</f>
        <v>#N/A</v>
      </c>
      <c r="AG6141" t="e">
        <f>NA()</f>
        <v>#N/A</v>
      </c>
      <c r="AH6141" t="e">
        <f>NA()</f>
        <v>#N/A</v>
      </c>
      <c r="AI6141" t="e">
        <f>NA()</f>
        <v>#N/A</v>
      </c>
      <c r="AJ6141" t="e">
        <f>NA()</f>
        <v>#N/A</v>
      </c>
      <c r="AK6141" t="e">
        <f>NA()</f>
        <v>#N/A</v>
      </c>
      <c r="AL6141" t="e">
        <f>NA()</f>
        <v>#N/A</v>
      </c>
      <c r="AM6141" t="e">
        <f>NA()</f>
        <v>#N/A</v>
      </c>
      <c r="AN6141" s="13">
        <v>0.1346</v>
      </c>
      <c r="AO6141" t="e">
        <f>NA()</f>
        <v>#N/A</v>
      </c>
      <c r="AP6141" t="e">
        <f>NA()</f>
        <v>#N/A</v>
      </c>
    </row>
    <row r="6142" spans="31:42" x14ac:dyDescent="0.35">
      <c r="AE6142" s="25">
        <v>44456</v>
      </c>
      <c r="AF6142" t="e">
        <f>NA()</f>
        <v>#N/A</v>
      </c>
      <c r="AG6142" t="e">
        <f>NA()</f>
        <v>#N/A</v>
      </c>
      <c r="AH6142" t="e">
        <f>NA()</f>
        <v>#N/A</v>
      </c>
      <c r="AI6142" t="e">
        <f>NA()</f>
        <v>#N/A</v>
      </c>
      <c r="AJ6142" t="e">
        <f>NA()</f>
        <v>#N/A</v>
      </c>
      <c r="AK6142" t="e">
        <f>NA()</f>
        <v>#N/A</v>
      </c>
      <c r="AL6142" t="e">
        <f>NA()</f>
        <v>#N/A</v>
      </c>
      <c r="AM6142" t="e">
        <f>NA()</f>
        <v>#N/A</v>
      </c>
      <c r="AN6142" s="13">
        <v>0.13189999999999999</v>
      </c>
      <c r="AO6142" t="e">
        <f>NA()</f>
        <v>#N/A</v>
      </c>
      <c r="AP6142" t="e">
        <f>NA()</f>
        <v>#N/A</v>
      </c>
    </row>
    <row r="6143" spans="31:42" x14ac:dyDescent="0.35">
      <c r="AE6143" s="25">
        <v>44457</v>
      </c>
      <c r="AF6143" t="e">
        <f>NA()</f>
        <v>#N/A</v>
      </c>
      <c r="AG6143" t="e">
        <f>NA()</f>
        <v>#N/A</v>
      </c>
      <c r="AH6143" t="e">
        <f>NA()</f>
        <v>#N/A</v>
      </c>
      <c r="AI6143" t="e">
        <f>NA()</f>
        <v>#N/A</v>
      </c>
      <c r="AJ6143" t="e">
        <f>NA()</f>
        <v>#N/A</v>
      </c>
      <c r="AK6143" t="e">
        <f>NA()</f>
        <v>#N/A</v>
      </c>
      <c r="AL6143" t="e">
        <f>NA()</f>
        <v>#N/A</v>
      </c>
      <c r="AM6143" t="e">
        <f>NA()</f>
        <v>#N/A</v>
      </c>
      <c r="AN6143" t="e">
        <f>NA()</f>
        <v>#N/A</v>
      </c>
      <c r="AO6143" t="e">
        <f>NA()</f>
        <v>#N/A</v>
      </c>
      <c r="AP6143" t="e">
        <f>NA()</f>
        <v>#N/A</v>
      </c>
    </row>
    <row r="6144" spans="31:42" x14ac:dyDescent="0.35">
      <c r="AE6144" s="25">
        <v>44458</v>
      </c>
      <c r="AF6144" t="e">
        <f>NA()</f>
        <v>#N/A</v>
      </c>
      <c r="AG6144" t="e">
        <f>NA()</f>
        <v>#N/A</v>
      </c>
      <c r="AH6144" t="e">
        <f>NA()</f>
        <v>#N/A</v>
      </c>
      <c r="AI6144" t="e">
        <f>NA()</f>
        <v>#N/A</v>
      </c>
      <c r="AJ6144" t="e">
        <f>NA()</f>
        <v>#N/A</v>
      </c>
      <c r="AK6144" t="e">
        <f>NA()</f>
        <v>#N/A</v>
      </c>
      <c r="AL6144" t="e">
        <f>NA()</f>
        <v>#N/A</v>
      </c>
      <c r="AM6144" t="e">
        <f>NA()</f>
        <v>#N/A</v>
      </c>
      <c r="AN6144" t="e">
        <f>NA()</f>
        <v>#N/A</v>
      </c>
      <c r="AO6144" t="e">
        <f>NA()</f>
        <v>#N/A</v>
      </c>
      <c r="AP6144" t="e">
        <f>NA()</f>
        <v>#N/A</v>
      </c>
    </row>
    <row r="6145" spans="31:42" x14ac:dyDescent="0.35">
      <c r="AE6145" s="25">
        <v>44459</v>
      </c>
      <c r="AF6145" t="e">
        <f>NA()</f>
        <v>#N/A</v>
      </c>
      <c r="AG6145" t="e">
        <f>NA()</f>
        <v>#N/A</v>
      </c>
      <c r="AH6145" t="e">
        <f>NA()</f>
        <v>#N/A</v>
      </c>
      <c r="AI6145" t="e">
        <f>NA()</f>
        <v>#N/A</v>
      </c>
      <c r="AJ6145" t="e">
        <f>NA()</f>
        <v>#N/A</v>
      </c>
      <c r="AK6145" t="e">
        <f>NA()</f>
        <v>#N/A</v>
      </c>
      <c r="AL6145" t="e">
        <f>NA()</f>
        <v>#N/A</v>
      </c>
      <c r="AM6145" t="e">
        <f>NA()</f>
        <v>#N/A</v>
      </c>
      <c r="AN6145" s="13">
        <v>0.13109999999999999</v>
      </c>
      <c r="AO6145" t="e">
        <f>NA()</f>
        <v>#N/A</v>
      </c>
      <c r="AP6145" t="e">
        <f>NA()</f>
        <v>#N/A</v>
      </c>
    </row>
    <row r="6146" spans="31:42" x14ac:dyDescent="0.35">
      <c r="AE6146" s="25">
        <v>44460</v>
      </c>
      <c r="AF6146" t="e">
        <f>NA()</f>
        <v>#N/A</v>
      </c>
      <c r="AG6146" t="e">
        <f>NA()</f>
        <v>#N/A</v>
      </c>
      <c r="AH6146" t="e">
        <f>NA()</f>
        <v>#N/A</v>
      </c>
      <c r="AI6146" t="e">
        <f>NA()</f>
        <v>#N/A</v>
      </c>
      <c r="AJ6146" t="e">
        <f>NA()</f>
        <v>#N/A</v>
      </c>
      <c r="AK6146" t="e">
        <f>NA()</f>
        <v>#N/A</v>
      </c>
      <c r="AL6146" t="e">
        <f>NA()</f>
        <v>#N/A</v>
      </c>
      <c r="AM6146" t="e">
        <f>NA()</f>
        <v>#N/A</v>
      </c>
      <c r="AN6146" s="13">
        <v>0.1308</v>
      </c>
      <c r="AO6146" t="e">
        <f>NA()</f>
        <v>#N/A</v>
      </c>
      <c r="AP6146" t="e">
        <f>NA()</f>
        <v>#N/A</v>
      </c>
    </row>
    <row r="6147" spans="31:42" x14ac:dyDescent="0.35">
      <c r="AE6147" s="25">
        <v>44461</v>
      </c>
      <c r="AF6147" t="e">
        <f>NA()</f>
        <v>#N/A</v>
      </c>
      <c r="AG6147" t="e">
        <f>NA()</f>
        <v>#N/A</v>
      </c>
      <c r="AH6147" t="e">
        <f>NA()</f>
        <v>#N/A</v>
      </c>
      <c r="AI6147" t="e">
        <f>NA()</f>
        <v>#N/A</v>
      </c>
      <c r="AJ6147" t="e">
        <f>NA()</f>
        <v>#N/A</v>
      </c>
      <c r="AK6147" t="e">
        <f>NA()</f>
        <v>#N/A</v>
      </c>
      <c r="AL6147" t="e">
        <f>NA()</f>
        <v>#N/A</v>
      </c>
      <c r="AM6147" t="e">
        <f>NA()</f>
        <v>#N/A</v>
      </c>
      <c r="AN6147" s="13">
        <v>0.13120000000000001</v>
      </c>
      <c r="AO6147" t="e">
        <f>NA()</f>
        <v>#N/A</v>
      </c>
      <c r="AP6147" t="e">
        <f>NA()</f>
        <v>#N/A</v>
      </c>
    </row>
    <row r="6148" spans="31:42" x14ac:dyDescent="0.35">
      <c r="AE6148" s="25">
        <v>44462</v>
      </c>
      <c r="AF6148" t="e">
        <f>NA()</f>
        <v>#N/A</v>
      </c>
      <c r="AG6148" t="e">
        <f>NA()</f>
        <v>#N/A</v>
      </c>
      <c r="AH6148" t="e">
        <f>NA()</f>
        <v>#N/A</v>
      </c>
      <c r="AI6148" t="e">
        <f>NA()</f>
        <v>#N/A</v>
      </c>
      <c r="AJ6148" t="e">
        <f>NA()</f>
        <v>#N/A</v>
      </c>
      <c r="AK6148" t="e">
        <f>NA()</f>
        <v>#N/A</v>
      </c>
      <c r="AL6148" t="e">
        <f>NA()</f>
        <v>#N/A</v>
      </c>
      <c r="AM6148" t="e">
        <f>NA()</f>
        <v>#N/A</v>
      </c>
      <c r="AN6148" s="13">
        <v>0.13089999999999999</v>
      </c>
      <c r="AO6148" t="e">
        <f>NA()</f>
        <v>#N/A</v>
      </c>
      <c r="AP6148" t="e">
        <f>NA()</f>
        <v>#N/A</v>
      </c>
    </row>
    <row r="6149" spans="31:42" x14ac:dyDescent="0.35">
      <c r="AE6149" s="25">
        <v>44463</v>
      </c>
      <c r="AF6149" t="e">
        <f>NA()</f>
        <v>#N/A</v>
      </c>
      <c r="AG6149" t="e">
        <f>NA()</f>
        <v>#N/A</v>
      </c>
      <c r="AH6149" t="e">
        <f>NA()</f>
        <v>#N/A</v>
      </c>
      <c r="AI6149" t="e">
        <f>NA()</f>
        <v>#N/A</v>
      </c>
      <c r="AJ6149" t="e">
        <f>NA()</f>
        <v>#N/A</v>
      </c>
      <c r="AK6149" t="e">
        <f>NA()</f>
        <v>#N/A</v>
      </c>
      <c r="AL6149" t="e">
        <f>NA()</f>
        <v>#N/A</v>
      </c>
      <c r="AM6149" t="e">
        <f>NA()</f>
        <v>#N/A</v>
      </c>
      <c r="AN6149" s="13">
        <v>0.13039999999999999</v>
      </c>
      <c r="AO6149" t="e">
        <f>NA()</f>
        <v>#N/A</v>
      </c>
      <c r="AP6149" t="e">
        <f>NA()</f>
        <v>#N/A</v>
      </c>
    </row>
    <row r="6150" spans="31:42" x14ac:dyDescent="0.35">
      <c r="AE6150" s="25">
        <v>44464</v>
      </c>
      <c r="AF6150" t="e">
        <f>NA()</f>
        <v>#N/A</v>
      </c>
      <c r="AG6150" t="e">
        <f>NA()</f>
        <v>#N/A</v>
      </c>
      <c r="AH6150" t="e">
        <f>NA()</f>
        <v>#N/A</v>
      </c>
      <c r="AI6150" t="e">
        <f>NA()</f>
        <v>#N/A</v>
      </c>
      <c r="AJ6150" t="e">
        <f>NA()</f>
        <v>#N/A</v>
      </c>
      <c r="AK6150" t="e">
        <f>NA()</f>
        <v>#N/A</v>
      </c>
      <c r="AL6150" t="e">
        <f>NA()</f>
        <v>#N/A</v>
      </c>
      <c r="AM6150" t="e">
        <f>NA()</f>
        <v>#N/A</v>
      </c>
      <c r="AN6150" t="e">
        <f>NA()</f>
        <v>#N/A</v>
      </c>
      <c r="AO6150" t="e">
        <f>NA()</f>
        <v>#N/A</v>
      </c>
      <c r="AP6150" t="e">
        <f>NA()</f>
        <v>#N/A</v>
      </c>
    </row>
    <row r="6151" spans="31:42" x14ac:dyDescent="0.35">
      <c r="AE6151" s="25">
        <v>44465</v>
      </c>
      <c r="AF6151" t="e">
        <f>NA()</f>
        <v>#N/A</v>
      </c>
      <c r="AG6151" t="e">
        <f>NA()</f>
        <v>#N/A</v>
      </c>
      <c r="AH6151" t="e">
        <f>NA()</f>
        <v>#N/A</v>
      </c>
      <c r="AI6151" t="e">
        <f>NA()</f>
        <v>#N/A</v>
      </c>
      <c r="AJ6151" t="e">
        <f>NA()</f>
        <v>#N/A</v>
      </c>
      <c r="AK6151" t="e">
        <f>NA()</f>
        <v>#N/A</v>
      </c>
      <c r="AL6151" t="e">
        <f>NA()</f>
        <v>#N/A</v>
      </c>
      <c r="AM6151" t="e">
        <f>NA()</f>
        <v>#N/A</v>
      </c>
      <c r="AN6151" t="e">
        <f>NA()</f>
        <v>#N/A</v>
      </c>
      <c r="AO6151" t="e">
        <f>NA()</f>
        <v>#N/A</v>
      </c>
      <c r="AP6151" t="e">
        <f>NA()</f>
        <v>#N/A</v>
      </c>
    </row>
    <row r="6152" spans="31:42" x14ac:dyDescent="0.35">
      <c r="AE6152" s="25">
        <v>44466</v>
      </c>
      <c r="AF6152" t="e">
        <f>NA()</f>
        <v>#N/A</v>
      </c>
      <c r="AG6152" t="e">
        <f>NA()</f>
        <v>#N/A</v>
      </c>
      <c r="AH6152" t="e">
        <f>NA()</f>
        <v>#N/A</v>
      </c>
      <c r="AI6152" t="e">
        <f>NA()</f>
        <v>#N/A</v>
      </c>
      <c r="AJ6152" t="e">
        <f>NA()</f>
        <v>#N/A</v>
      </c>
      <c r="AK6152" t="e">
        <f>NA()</f>
        <v>#N/A</v>
      </c>
      <c r="AL6152" t="e">
        <f>NA()</f>
        <v>#N/A</v>
      </c>
      <c r="AM6152" t="e">
        <f>NA()</f>
        <v>#N/A</v>
      </c>
      <c r="AN6152" s="13">
        <v>0.1305</v>
      </c>
      <c r="AO6152" t="e">
        <f>NA()</f>
        <v>#N/A</v>
      </c>
      <c r="AP6152" t="e">
        <f>NA()</f>
        <v>#N/A</v>
      </c>
    </row>
    <row r="6153" spans="31:42" x14ac:dyDescent="0.35">
      <c r="AE6153" s="25">
        <v>44467</v>
      </c>
      <c r="AF6153" t="e">
        <f>NA()</f>
        <v>#N/A</v>
      </c>
      <c r="AG6153" t="e">
        <f>NA()</f>
        <v>#N/A</v>
      </c>
      <c r="AH6153" t="e">
        <f>NA()</f>
        <v>#N/A</v>
      </c>
      <c r="AI6153" t="e">
        <f>NA()</f>
        <v>#N/A</v>
      </c>
      <c r="AJ6153" t="e">
        <f>NA()</f>
        <v>#N/A</v>
      </c>
      <c r="AK6153" t="e">
        <f>NA()</f>
        <v>#N/A</v>
      </c>
      <c r="AL6153" t="e">
        <f>NA()</f>
        <v>#N/A</v>
      </c>
      <c r="AM6153" t="e">
        <f>NA()</f>
        <v>#N/A</v>
      </c>
      <c r="AN6153" s="13">
        <v>0.13039999999999999</v>
      </c>
      <c r="AO6153" t="e">
        <f>NA()</f>
        <v>#N/A</v>
      </c>
      <c r="AP6153" t="e">
        <f>NA()</f>
        <v>#N/A</v>
      </c>
    </row>
    <row r="6154" spans="31:42" x14ac:dyDescent="0.35">
      <c r="AE6154" s="25">
        <v>44468</v>
      </c>
      <c r="AF6154" t="e">
        <f>NA()</f>
        <v>#N/A</v>
      </c>
      <c r="AG6154" t="e">
        <f>NA()</f>
        <v>#N/A</v>
      </c>
      <c r="AH6154" t="e">
        <f>NA()</f>
        <v>#N/A</v>
      </c>
      <c r="AI6154" t="e">
        <f>NA()</f>
        <v>#N/A</v>
      </c>
      <c r="AJ6154" t="e">
        <f>NA()</f>
        <v>#N/A</v>
      </c>
      <c r="AK6154" t="e">
        <f>NA()</f>
        <v>#N/A</v>
      </c>
      <c r="AL6154" t="e">
        <f>NA()</f>
        <v>#N/A</v>
      </c>
      <c r="AM6154" t="e">
        <f>NA()</f>
        <v>#N/A</v>
      </c>
      <c r="AN6154" s="13">
        <v>0.13059999999999999</v>
      </c>
      <c r="AO6154" t="e">
        <f>NA()</f>
        <v>#N/A</v>
      </c>
      <c r="AP6154" t="e">
        <f>NA()</f>
        <v>#N/A</v>
      </c>
    </row>
    <row r="6155" spans="31:42" x14ac:dyDescent="0.35">
      <c r="AE6155" s="25">
        <v>44469</v>
      </c>
      <c r="AF6155" t="e">
        <f>NA()</f>
        <v>#N/A</v>
      </c>
      <c r="AG6155" t="e">
        <f>NA()</f>
        <v>#N/A</v>
      </c>
      <c r="AH6155" t="e">
        <f>NA()</f>
        <v>#N/A</v>
      </c>
      <c r="AI6155" t="e">
        <f>NA()</f>
        <v>#N/A</v>
      </c>
      <c r="AJ6155" t="e">
        <f>NA()</f>
        <v>#N/A</v>
      </c>
      <c r="AK6155" t="e">
        <f>NA()</f>
        <v>#N/A</v>
      </c>
      <c r="AL6155" t="e">
        <f>NA()</f>
        <v>#N/A</v>
      </c>
      <c r="AM6155" t="e">
        <f>NA()</f>
        <v>#N/A</v>
      </c>
      <c r="AN6155" s="13">
        <v>0.13059999999999999</v>
      </c>
      <c r="AO6155" t="e">
        <f>NA()</f>
        <v>#N/A</v>
      </c>
      <c r="AP6155" t="e">
        <f>NA()</f>
        <v>#N/A</v>
      </c>
    </row>
    <row r="6156" spans="31:42" x14ac:dyDescent="0.35">
      <c r="AE6156" s="25">
        <v>44470</v>
      </c>
      <c r="AF6156" t="e">
        <f>NA()</f>
        <v>#N/A</v>
      </c>
      <c r="AG6156" t="e">
        <f>NA()</f>
        <v>#N/A</v>
      </c>
      <c r="AH6156" t="e">
        <f>NA()</f>
        <v>#N/A</v>
      </c>
      <c r="AI6156" t="e">
        <f>NA()</f>
        <v>#N/A</v>
      </c>
      <c r="AJ6156" t="e">
        <f>NA()</f>
        <v>#N/A</v>
      </c>
      <c r="AK6156" t="e">
        <f>NA()</f>
        <v>#N/A</v>
      </c>
      <c r="AL6156" t="e">
        <f>NA()</f>
        <v>#N/A</v>
      </c>
      <c r="AM6156" t="e">
        <f>NA()</f>
        <v>#N/A</v>
      </c>
      <c r="AN6156" s="13">
        <v>0.13020000000000001</v>
      </c>
      <c r="AO6156" s="13">
        <v>0.81668065000000001</v>
      </c>
      <c r="AP6156" t="e">
        <f>NA()</f>
        <v>#N/A</v>
      </c>
    </row>
    <row r="6157" spans="31:42" x14ac:dyDescent="0.35">
      <c r="AE6157" s="25">
        <v>44471</v>
      </c>
      <c r="AF6157" t="e">
        <f>NA()</f>
        <v>#N/A</v>
      </c>
      <c r="AG6157" t="e">
        <f>NA()</f>
        <v>#N/A</v>
      </c>
      <c r="AH6157" t="e">
        <f>NA()</f>
        <v>#N/A</v>
      </c>
      <c r="AI6157" t="e">
        <f>NA()</f>
        <v>#N/A</v>
      </c>
      <c r="AJ6157" t="e">
        <f>NA()</f>
        <v>#N/A</v>
      </c>
      <c r="AK6157" t="e">
        <f>NA()</f>
        <v>#N/A</v>
      </c>
      <c r="AL6157" t="e">
        <f>NA()</f>
        <v>#N/A</v>
      </c>
      <c r="AM6157" t="e">
        <f>NA()</f>
        <v>#N/A</v>
      </c>
      <c r="AN6157" t="e">
        <f>NA()</f>
        <v>#N/A</v>
      </c>
      <c r="AO6157" t="e">
        <f>NA()</f>
        <v>#N/A</v>
      </c>
      <c r="AP6157" t="e">
        <f>NA()</f>
        <v>#N/A</v>
      </c>
    </row>
    <row r="6158" spans="31:42" x14ac:dyDescent="0.35">
      <c r="AE6158" s="25">
        <v>44472</v>
      </c>
      <c r="AF6158" t="e">
        <f>NA()</f>
        <v>#N/A</v>
      </c>
      <c r="AG6158" t="e">
        <f>NA()</f>
        <v>#N/A</v>
      </c>
      <c r="AH6158" t="e">
        <f>NA()</f>
        <v>#N/A</v>
      </c>
      <c r="AI6158" t="e">
        <f>NA()</f>
        <v>#N/A</v>
      </c>
      <c r="AJ6158" t="e">
        <f>NA()</f>
        <v>#N/A</v>
      </c>
      <c r="AK6158" t="e">
        <f>NA()</f>
        <v>#N/A</v>
      </c>
      <c r="AL6158" t="e">
        <f>NA()</f>
        <v>#N/A</v>
      </c>
      <c r="AM6158" t="e">
        <f>NA()</f>
        <v>#N/A</v>
      </c>
      <c r="AN6158" t="e">
        <f>NA()</f>
        <v>#N/A</v>
      </c>
      <c r="AO6158" t="e">
        <f>NA()</f>
        <v>#N/A</v>
      </c>
      <c r="AP6158" t="e">
        <f>NA()</f>
        <v>#N/A</v>
      </c>
    </row>
    <row r="6159" spans="31:42" x14ac:dyDescent="0.35">
      <c r="AE6159" s="25">
        <v>44473</v>
      </c>
      <c r="AF6159" t="e">
        <f>NA()</f>
        <v>#N/A</v>
      </c>
      <c r="AG6159" t="e">
        <f>NA()</f>
        <v>#N/A</v>
      </c>
      <c r="AH6159" t="e">
        <f>NA()</f>
        <v>#N/A</v>
      </c>
      <c r="AI6159" t="e">
        <f>NA()</f>
        <v>#N/A</v>
      </c>
      <c r="AJ6159" t="e">
        <f>NA()</f>
        <v>#N/A</v>
      </c>
      <c r="AK6159" t="e">
        <f>NA()</f>
        <v>#N/A</v>
      </c>
      <c r="AL6159" t="e">
        <f>NA()</f>
        <v>#N/A</v>
      </c>
      <c r="AM6159" t="e">
        <f>NA()</f>
        <v>#N/A</v>
      </c>
      <c r="AN6159" s="13">
        <v>0.1295</v>
      </c>
      <c r="AO6159" t="e">
        <f>NA()</f>
        <v>#N/A</v>
      </c>
      <c r="AP6159" t="e">
        <f>NA()</f>
        <v>#N/A</v>
      </c>
    </row>
    <row r="6160" spans="31:42" x14ac:dyDescent="0.35">
      <c r="AE6160" s="25">
        <v>44474</v>
      </c>
      <c r="AF6160" t="e">
        <f>NA()</f>
        <v>#N/A</v>
      </c>
      <c r="AG6160" t="e">
        <f>NA()</f>
        <v>#N/A</v>
      </c>
      <c r="AH6160" t="e">
        <f>NA()</f>
        <v>#N/A</v>
      </c>
      <c r="AI6160" t="e">
        <f>NA()</f>
        <v>#N/A</v>
      </c>
      <c r="AJ6160" t="e">
        <f>NA()</f>
        <v>#N/A</v>
      </c>
      <c r="AK6160" t="e">
        <f>NA()</f>
        <v>#N/A</v>
      </c>
      <c r="AL6160" t="e">
        <f>NA()</f>
        <v>#N/A</v>
      </c>
      <c r="AM6160" t="e">
        <f>NA()</f>
        <v>#N/A</v>
      </c>
      <c r="AN6160" s="13">
        <v>0.12909999999999999</v>
      </c>
      <c r="AO6160" t="e">
        <f>NA()</f>
        <v>#N/A</v>
      </c>
      <c r="AP6160" t="e">
        <f>NA()</f>
        <v>#N/A</v>
      </c>
    </row>
    <row r="6161" spans="31:42" x14ac:dyDescent="0.35">
      <c r="AE6161" s="25">
        <v>44475</v>
      </c>
      <c r="AF6161" t="e">
        <f>NA()</f>
        <v>#N/A</v>
      </c>
      <c r="AG6161" t="e">
        <f>NA()</f>
        <v>#N/A</v>
      </c>
      <c r="AH6161" t="e">
        <f>NA()</f>
        <v>#N/A</v>
      </c>
      <c r="AI6161" t="e">
        <f>NA()</f>
        <v>#N/A</v>
      </c>
      <c r="AJ6161" t="e">
        <f>NA()</f>
        <v>#N/A</v>
      </c>
      <c r="AK6161" t="e">
        <f>NA()</f>
        <v>#N/A</v>
      </c>
      <c r="AL6161" t="e">
        <f>NA()</f>
        <v>#N/A</v>
      </c>
      <c r="AM6161" t="e">
        <f>NA()</f>
        <v>#N/A</v>
      </c>
      <c r="AN6161" s="13">
        <v>0.12870000000000001</v>
      </c>
      <c r="AO6161" t="e">
        <f>NA()</f>
        <v>#N/A</v>
      </c>
      <c r="AP6161" t="e">
        <f>NA()</f>
        <v>#N/A</v>
      </c>
    </row>
    <row r="6162" spans="31:42" x14ac:dyDescent="0.35">
      <c r="AE6162" s="25">
        <v>44476</v>
      </c>
      <c r="AF6162" t="e">
        <f>NA()</f>
        <v>#N/A</v>
      </c>
      <c r="AG6162" t="e">
        <f>NA()</f>
        <v>#N/A</v>
      </c>
      <c r="AH6162" t="e">
        <f>NA()</f>
        <v>#N/A</v>
      </c>
      <c r="AI6162" t="e">
        <f>NA()</f>
        <v>#N/A</v>
      </c>
      <c r="AJ6162" t="e">
        <f>NA()</f>
        <v>#N/A</v>
      </c>
      <c r="AK6162" t="e">
        <f>NA()</f>
        <v>#N/A</v>
      </c>
      <c r="AL6162" t="e">
        <f>NA()</f>
        <v>#N/A</v>
      </c>
      <c r="AM6162" t="e">
        <f>NA()</f>
        <v>#N/A</v>
      </c>
      <c r="AN6162" s="13">
        <v>0.12909999999999999</v>
      </c>
      <c r="AO6162" t="e">
        <f>NA()</f>
        <v>#N/A</v>
      </c>
      <c r="AP6162" t="e">
        <f>NA()</f>
        <v>#N/A</v>
      </c>
    </row>
    <row r="6163" spans="31:42" x14ac:dyDescent="0.35">
      <c r="AE6163" s="25">
        <v>44477</v>
      </c>
      <c r="AF6163" t="e">
        <f>NA()</f>
        <v>#N/A</v>
      </c>
      <c r="AG6163" t="e">
        <f>NA()</f>
        <v>#N/A</v>
      </c>
      <c r="AH6163" t="e">
        <f>NA()</f>
        <v>#N/A</v>
      </c>
      <c r="AI6163" t="e">
        <f>NA()</f>
        <v>#N/A</v>
      </c>
      <c r="AJ6163" t="e">
        <f>NA()</f>
        <v>#N/A</v>
      </c>
      <c r="AK6163" t="e">
        <f>NA()</f>
        <v>#N/A</v>
      </c>
      <c r="AL6163" t="e">
        <f>NA()</f>
        <v>#N/A</v>
      </c>
      <c r="AM6163" t="e">
        <f>NA()</f>
        <v>#N/A</v>
      </c>
      <c r="AN6163" s="13">
        <v>0.13150000000000001</v>
      </c>
      <c r="AO6163" t="e">
        <f>NA()</f>
        <v>#N/A</v>
      </c>
      <c r="AP6163" t="e">
        <f>NA()</f>
        <v>#N/A</v>
      </c>
    </row>
    <row r="6164" spans="31:42" x14ac:dyDescent="0.35">
      <c r="AE6164" s="25">
        <v>44478</v>
      </c>
      <c r="AF6164" t="e">
        <f>NA()</f>
        <v>#N/A</v>
      </c>
      <c r="AG6164" t="e">
        <f>NA()</f>
        <v>#N/A</v>
      </c>
      <c r="AH6164" t="e">
        <f>NA()</f>
        <v>#N/A</v>
      </c>
      <c r="AI6164" t="e">
        <f>NA()</f>
        <v>#N/A</v>
      </c>
      <c r="AJ6164" t="e">
        <f>NA()</f>
        <v>#N/A</v>
      </c>
      <c r="AK6164" t="e">
        <f>NA()</f>
        <v>#N/A</v>
      </c>
      <c r="AL6164" t="e">
        <f>NA()</f>
        <v>#N/A</v>
      </c>
      <c r="AM6164" t="e">
        <f>NA()</f>
        <v>#N/A</v>
      </c>
      <c r="AN6164" t="e">
        <f>NA()</f>
        <v>#N/A</v>
      </c>
      <c r="AO6164" t="e">
        <f>NA()</f>
        <v>#N/A</v>
      </c>
      <c r="AP6164" t="e">
        <f>NA()</f>
        <v>#N/A</v>
      </c>
    </row>
    <row r="6165" spans="31:42" x14ac:dyDescent="0.35">
      <c r="AE6165" s="25">
        <v>44479</v>
      </c>
      <c r="AF6165" t="e">
        <f>NA()</f>
        <v>#N/A</v>
      </c>
      <c r="AG6165" t="e">
        <f>NA()</f>
        <v>#N/A</v>
      </c>
      <c r="AH6165" t="e">
        <f>NA()</f>
        <v>#N/A</v>
      </c>
      <c r="AI6165" t="e">
        <f>NA()</f>
        <v>#N/A</v>
      </c>
      <c r="AJ6165" t="e">
        <f>NA()</f>
        <v>#N/A</v>
      </c>
      <c r="AK6165" t="e">
        <f>NA()</f>
        <v>#N/A</v>
      </c>
      <c r="AL6165" t="e">
        <f>NA()</f>
        <v>#N/A</v>
      </c>
      <c r="AM6165" t="e">
        <f>NA()</f>
        <v>#N/A</v>
      </c>
      <c r="AN6165" t="e">
        <f>NA()</f>
        <v>#N/A</v>
      </c>
      <c r="AO6165" t="e">
        <f>NA()</f>
        <v>#N/A</v>
      </c>
      <c r="AP6165" t="e">
        <f>NA()</f>
        <v>#N/A</v>
      </c>
    </row>
    <row r="6166" spans="31:42" x14ac:dyDescent="0.35">
      <c r="AE6166" s="25">
        <v>44480</v>
      </c>
      <c r="AF6166" t="e">
        <f>NA()</f>
        <v>#N/A</v>
      </c>
      <c r="AG6166" t="e">
        <f>NA()</f>
        <v>#N/A</v>
      </c>
      <c r="AH6166" t="e">
        <f>NA()</f>
        <v>#N/A</v>
      </c>
      <c r="AI6166" t="e">
        <f>NA()</f>
        <v>#N/A</v>
      </c>
      <c r="AJ6166" t="e">
        <f>NA()</f>
        <v>#N/A</v>
      </c>
      <c r="AK6166" t="e">
        <f>NA()</f>
        <v>#N/A</v>
      </c>
      <c r="AL6166" t="e">
        <f>NA()</f>
        <v>#N/A</v>
      </c>
      <c r="AM6166" t="e">
        <f>NA()</f>
        <v>#N/A</v>
      </c>
      <c r="AN6166" s="13">
        <v>0.1321</v>
      </c>
      <c r="AO6166" t="e">
        <f>NA()</f>
        <v>#N/A</v>
      </c>
      <c r="AP6166" t="e">
        <f>NA()</f>
        <v>#N/A</v>
      </c>
    </row>
    <row r="6167" spans="31:42" x14ac:dyDescent="0.35">
      <c r="AE6167" s="25">
        <v>44481</v>
      </c>
      <c r="AF6167" t="e">
        <f>NA()</f>
        <v>#N/A</v>
      </c>
      <c r="AG6167" t="e">
        <f>NA()</f>
        <v>#N/A</v>
      </c>
      <c r="AH6167" t="e">
        <f>NA()</f>
        <v>#N/A</v>
      </c>
      <c r="AI6167" t="e">
        <f>NA()</f>
        <v>#N/A</v>
      </c>
      <c r="AJ6167" t="e">
        <f>NA()</f>
        <v>#N/A</v>
      </c>
      <c r="AK6167" t="e">
        <f>NA()</f>
        <v>#N/A</v>
      </c>
      <c r="AL6167" t="e">
        <f>NA()</f>
        <v>#N/A</v>
      </c>
      <c r="AM6167" t="e">
        <f>NA()</f>
        <v>#N/A</v>
      </c>
      <c r="AN6167" s="13">
        <v>0.13320000000000001</v>
      </c>
      <c r="AO6167" t="e">
        <f>NA()</f>
        <v>#N/A</v>
      </c>
      <c r="AP6167" t="e">
        <f>NA()</f>
        <v>#N/A</v>
      </c>
    </row>
    <row r="6168" spans="31:42" x14ac:dyDescent="0.35">
      <c r="AE6168" s="25">
        <v>44482</v>
      </c>
      <c r="AF6168" t="e">
        <f>NA()</f>
        <v>#N/A</v>
      </c>
      <c r="AG6168" t="e">
        <f>NA()</f>
        <v>#N/A</v>
      </c>
      <c r="AH6168" t="e">
        <f>NA()</f>
        <v>#N/A</v>
      </c>
      <c r="AI6168" t="e">
        <f>NA()</f>
        <v>#N/A</v>
      </c>
      <c r="AJ6168" t="e">
        <f>NA()</f>
        <v>#N/A</v>
      </c>
      <c r="AK6168" t="e">
        <f>NA()</f>
        <v>#N/A</v>
      </c>
      <c r="AL6168" t="e">
        <f>NA()</f>
        <v>#N/A</v>
      </c>
      <c r="AM6168" t="e">
        <f>NA()</f>
        <v>#N/A</v>
      </c>
      <c r="AN6168" s="13">
        <v>0.13439999999999999</v>
      </c>
      <c r="AO6168" t="e">
        <f>NA()</f>
        <v>#N/A</v>
      </c>
      <c r="AP6168" t="e">
        <f>NA()</f>
        <v>#N/A</v>
      </c>
    </row>
    <row r="6169" spans="31:42" x14ac:dyDescent="0.35">
      <c r="AE6169" s="25">
        <v>44483</v>
      </c>
      <c r="AF6169" t="e">
        <f>NA()</f>
        <v>#N/A</v>
      </c>
      <c r="AG6169" t="e">
        <f>NA()</f>
        <v>#N/A</v>
      </c>
      <c r="AH6169" t="e">
        <f>NA()</f>
        <v>#N/A</v>
      </c>
      <c r="AI6169" t="e">
        <f>NA()</f>
        <v>#N/A</v>
      </c>
      <c r="AJ6169" t="e">
        <f>NA()</f>
        <v>#N/A</v>
      </c>
      <c r="AK6169" t="e">
        <f>NA()</f>
        <v>#N/A</v>
      </c>
      <c r="AL6169" t="e">
        <f>NA()</f>
        <v>#N/A</v>
      </c>
      <c r="AM6169" t="e">
        <f>NA()</f>
        <v>#N/A</v>
      </c>
      <c r="AN6169" s="13">
        <v>0.13589999999999999</v>
      </c>
      <c r="AO6169" t="e">
        <f>NA()</f>
        <v>#N/A</v>
      </c>
      <c r="AP6169" t="e">
        <f>NA()</f>
        <v>#N/A</v>
      </c>
    </row>
    <row r="6170" spans="31:42" x14ac:dyDescent="0.35">
      <c r="AE6170" s="25">
        <v>44484</v>
      </c>
      <c r="AF6170" t="e">
        <f>NA()</f>
        <v>#N/A</v>
      </c>
      <c r="AG6170" t="e">
        <f>NA()</f>
        <v>#N/A</v>
      </c>
      <c r="AH6170" t="e">
        <f>NA()</f>
        <v>#N/A</v>
      </c>
      <c r="AI6170" t="e">
        <f>NA()</f>
        <v>#N/A</v>
      </c>
      <c r="AJ6170" t="e">
        <f>NA()</f>
        <v>#N/A</v>
      </c>
      <c r="AK6170" t="e">
        <f>NA()</f>
        <v>#N/A</v>
      </c>
      <c r="AL6170" t="e">
        <f>NA()</f>
        <v>#N/A</v>
      </c>
      <c r="AM6170" t="e">
        <f>NA()</f>
        <v>#N/A</v>
      </c>
      <c r="AN6170" s="13">
        <v>0.14369999999999999</v>
      </c>
      <c r="AO6170" t="e">
        <f>NA()</f>
        <v>#N/A</v>
      </c>
      <c r="AP6170" t="e">
        <f>NA()</f>
        <v>#N/A</v>
      </c>
    </row>
    <row r="6171" spans="31:42" x14ac:dyDescent="0.35">
      <c r="AE6171" s="25">
        <v>44485</v>
      </c>
      <c r="AF6171" t="e">
        <f>NA()</f>
        <v>#N/A</v>
      </c>
      <c r="AG6171" t="e">
        <f>NA()</f>
        <v>#N/A</v>
      </c>
      <c r="AH6171" t="e">
        <f>NA()</f>
        <v>#N/A</v>
      </c>
      <c r="AI6171" t="e">
        <f>NA()</f>
        <v>#N/A</v>
      </c>
      <c r="AJ6171" t="e">
        <f>NA()</f>
        <v>#N/A</v>
      </c>
      <c r="AK6171" t="e">
        <f>NA()</f>
        <v>#N/A</v>
      </c>
      <c r="AL6171" t="e">
        <f>NA()</f>
        <v>#N/A</v>
      </c>
      <c r="AM6171" t="e">
        <f>NA()</f>
        <v>#N/A</v>
      </c>
      <c r="AN6171" t="e">
        <f>NA()</f>
        <v>#N/A</v>
      </c>
      <c r="AO6171" t="e">
        <f>NA()</f>
        <v>#N/A</v>
      </c>
      <c r="AP6171" t="e">
        <f>NA()</f>
        <v>#N/A</v>
      </c>
    </row>
    <row r="6172" spans="31:42" x14ac:dyDescent="0.35">
      <c r="AE6172" s="25">
        <v>44486</v>
      </c>
      <c r="AF6172" t="e">
        <f>NA()</f>
        <v>#N/A</v>
      </c>
      <c r="AG6172" t="e">
        <f>NA()</f>
        <v>#N/A</v>
      </c>
      <c r="AH6172" t="e">
        <f>NA()</f>
        <v>#N/A</v>
      </c>
      <c r="AI6172" t="e">
        <f>NA()</f>
        <v>#N/A</v>
      </c>
      <c r="AJ6172" t="e">
        <f>NA()</f>
        <v>#N/A</v>
      </c>
      <c r="AK6172" t="e">
        <f>NA()</f>
        <v>#N/A</v>
      </c>
      <c r="AL6172" t="e">
        <f>NA()</f>
        <v>#N/A</v>
      </c>
      <c r="AM6172" t="e">
        <f>NA()</f>
        <v>#N/A</v>
      </c>
      <c r="AN6172" t="e">
        <f>NA()</f>
        <v>#N/A</v>
      </c>
      <c r="AO6172" t="e">
        <f>NA()</f>
        <v>#N/A</v>
      </c>
      <c r="AP6172" t="e">
        <f>NA()</f>
        <v>#N/A</v>
      </c>
    </row>
    <row r="6173" spans="31:42" x14ac:dyDescent="0.35">
      <c r="AE6173" s="25">
        <v>44487</v>
      </c>
      <c r="AF6173" t="e">
        <f>NA()</f>
        <v>#N/A</v>
      </c>
      <c r="AG6173" t="e">
        <f>NA()</f>
        <v>#N/A</v>
      </c>
      <c r="AH6173" t="e">
        <f>NA()</f>
        <v>#N/A</v>
      </c>
      <c r="AI6173" t="e">
        <f>NA()</f>
        <v>#N/A</v>
      </c>
      <c r="AJ6173" t="e">
        <f>NA()</f>
        <v>#N/A</v>
      </c>
      <c r="AK6173" t="e">
        <f>NA()</f>
        <v>#N/A</v>
      </c>
      <c r="AL6173" t="e">
        <f>NA()</f>
        <v>#N/A</v>
      </c>
      <c r="AM6173" t="e">
        <f>NA()</f>
        <v>#N/A</v>
      </c>
      <c r="AN6173" s="13">
        <v>0.1452</v>
      </c>
      <c r="AO6173" t="e">
        <f>NA()</f>
        <v>#N/A</v>
      </c>
      <c r="AP6173" t="e">
        <f>NA()</f>
        <v>#N/A</v>
      </c>
    </row>
    <row r="6174" spans="31:42" x14ac:dyDescent="0.35">
      <c r="AE6174" s="25">
        <v>44488</v>
      </c>
      <c r="AF6174" t="e">
        <f>NA()</f>
        <v>#N/A</v>
      </c>
      <c r="AG6174" t="e">
        <f>NA()</f>
        <v>#N/A</v>
      </c>
      <c r="AH6174" t="e">
        <f>NA()</f>
        <v>#N/A</v>
      </c>
      <c r="AI6174" t="e">
        <f>NA()</f>
        <v>#N/A</v>
      </c>
      <c r="AJ6174" t="e">
        <f>NA()</f>
        <v>#N/A</v>
      </c>
      <c r="AK6174" t="e">
        <f>NA()</f>
        <v>#N/A</v>
      </c>
      <c r="AL6174" t="e">
        <f>NA()</f>
        <v>#N/A</v>
      </c>
      <c r="AM6174" t="e">
        <f>NA()</f>
        <v>#N/A</v>
      </c>
      <c r="AN6174" s="13">
        <v>0.14760000000000001</v>
      </c>
      <c r="AO6174" t="e">
        <f>NA()</f>
        <v>#N/A</v>
      </c>
      <c r="AP6174" t="e">
        <f>NA()</f>
        <v>#N/A</v>
      </c>
    </row>
    <row r="6175" spans="31:42" x14ac:dyDescent="0.35">
      <c r="AE6175" s="25">
        <v>44489</v>
      </c>
      <c r="AF6175" t="e">
        <f>NA()</f>
        <v>#N/A</v>
      </c>
      <c r="AG6175" t="e">
        <f>NA()</f>
        <v>#N/A</v>
      </c>
      <c r="AH6175" t="e">
        <f>NA()</f>
        <v>#N/A</v>
      </c>
      <c r="AI6175" t="e">
        <f>NA()</f>
        <v>#N/A</v>
      </c>
      <c r="AJ6175" t="e">
        <f>NA()</f>
        <v>#N/A</v>
      </c>
      <c r="AK6175" t="e">
        <f>NA()</f>
        <v>#N/A</v>
      </c>
      <c r="AL6175" t="e">
        <f>NA()</f>
        <v>#N/A</v>
      </c>
      <c r="AM6175" t="e">
        <f>NA()</f>
        <v>#N/A</v>
      </c>
      <c r="AN6175" s="13">
        <v>0.14949999999999999</v>
      </c>
      <c r="AO6175" t="e">
        <f>NA()</f>
        <v>#N/A</v>
      </c>
      <c r="AP6175" t="e">
        <f>NA()</f>
        <v>#N/A</v>
      </c>
    </row>
    <row r="6176" spans="31:42" x14ac:dyDescent="0.35">
      <c r="AE6176" s="25">
        <v>44490</v>
      </c>
      <c r="AF6176" t="e">
        <f>NA()</f>
        <v>#N/A</v>
      </c>
      <c r="AG6176" t="e">
        <f>NA()</f>
        <v>#N/A</v>
      </c>
      <c r="AH6176" t="e">
        <f>NA()</f>
        <v>#N/A</v>
      </c>
      <c r="AI6176" t="e">
        <f>NA()</f>
        <v>#N/A</v>
      </c>
      <c r="AJ6176" t="e">
        <f>NA()</f>
        <v>#N/A</v>
      </c>
      <c r="AK6176" t="e">
        <f>NA()</f>
        <v>#N/A</v>
      </c>
      <c r="AL6176" t="e">
        <f>NA()</f>
        <v>#N/A</v>
      </c>
      <c r="AM6176" t="e">
        <f>NA()</f>
        <v>#N/A</v>
      </c>
      <c r="AN6176" s="13">
        <v>0.14979999999999999</v>
      </c>
      <c r="AO6176" t="e">
        <f>NA()</f>
        <v>#N/A</v>
      </c>
      <c r="AP6176" t="e">
        <f>NA()</f>
        <v>#N/A</v>
      </c>
    </row>
    <row r="6177" spans="31:42" x14ac:dyDescent="0.35">
      <c r="AE6177" s="25">
        <v>44491</v>
      </c>
      <c r="AF6177" t="e">
        <f>NA()</f>
        <v>#N/A</v>
      </c>
      <c r="AG6177" t="e">
        <f>NA()</f>
        <v>#N/A</v>
      </c>
      <c r="AH6177" t="e">
        <f>NA()</f>
        <v>#N/A</v>
      </c>
      <c r="AI6177" t="e">
        <f>NA()</f>
        <v>#N/A</v>
      </c>
      <c r="AJ6177" t="e">
        <f>NA()</f>
        <v>#N/A</v>
      </c>
      <c r="AK6177" t="e">
        <f>NA()</f>
        <v>#N/A</v>
      </c>
      <c r="AL6177" t="e">
        <f>NA()</f>
        <v>#N/A</v>
      </c>
      <c r="AM6177" t="e">
        <f>NA()</f>
        <v>#N/A</v>
      </c>
      <c r="AN6177" s="13">
        <v>0.153</v>
      </c>
      <c r="AO6177" t="e">
        <f>NA()</f>
        <v>#N/A</v>
      </c>
      <c r="AP6177" t="e">
        <f>NA()</f>
        <v>#N/A</v>
      </c>
    </row>
    <row r="6178" spans="31:42" x14ac:dyDescent="0.35">
      <c r="AE6178" s="25">
        <v>44492</v>
      </c>
      <c r="AF6178" t="e">
        <f>NA()</f>
        <v>#N/A</v>
      </c>
      <c r="AG6178" t="e">
        <f>NA()</f>
        <v>#N/A</v>
      </c>
      <c r="AH6178" t="e">
        <f>NA()</f>
        <v>#N/A</v>
      </c>
      <c r="AI6178" t="e">
        <f>NA()</f>
        <v>#N/A</v>
      </c>
      <c r="AJ6178" t="e">
        <f>NA()</f>
        <v>#N/A</v>
      </c>
      <c r="AK6178" t="e">
        <f>NA()</f>
        <v>#N/A</v>
      </c>
      <c r="AL6178" t="e">
        <f>NA()</f>
        <v>#N/A</v>
      </c>
      <c r="AM6178" t="e">
        <f>NA()</f>
        <v>#N/A</v>
      </c>
      <c r="AN6178" t="e">
        <f>NA()</f>
        <v>#N/A</v>
      </c>
      <c r="AO6178" t="e">
        <f>NA()</f>
        <v>#N/A</v>
      </c>
      <c r="AP6178" t="e">
        <f>NA()</f>
        <v>#N/A</v>
      </c>
    </row>
    <row r="6179" spans="31:42" x14ac:dyDescent="0.35">
      <c r="AE6179" s="25">
        <v>44493</v>
      </c>
      <c r="AF6179" t="e">
        <f>NA()</f>
        <v>#N/A</v>
      </c>
      <c r="AG6179" t="e">
        <f>NA()</f>
        <v>#N/A</v>
      </c>
      <c r="AH6179" t="e">
        <f>NA()</f>
        <v>#N/A</v>
      </c>
      <c r="AI6179" t="e">
        <f>NA()</f>
        <v>#N/A</v>
      </c>
      <c r="AJ6179" t="e">
        <f>NA()</f>
        <v>#N/A</v>
      </c>
      <c r="AK6179" t="e">
        <f>NA()</f>
        <v>#N/A</v>
      </c>
      <c r="AL6179" t="e">
        <f>NA()</f>
        <v>#N/A</v>
      </c>
      <c r="AM6179" t="e">
        <f>NA()</f>
        <v>#N/A</v>
      </c>
      <c r="AN6179" t="e">
        <f>NA()</f>
        <v>#N/A</v>
      </c>
      <c r="AO6179" t="e">
        <f>NA()</f>
        <v>#N/A</v>
      </c>
      <c r="AP6179" t="e">
        <f>NA()</f>
        <v>#N/A</v>
      </c>
    </row>
    <row r="6180" spans="31:42" x14ac:dyDescent="0.35">
      <c r="AE6180" s="25">
        <v>44494</v>
      </c>
      <c r="AF6180" t="e">
        <f>NA()</f>
        <v>#N/A</v>
      </c>
      <c r="AG6180" t="e">
        <f>NA()</f>
        <v>#N/A</v>
      </c>
      <c r="AH6180" t="e">
        <f>NA()</f>
        <v>#N/A</v>
      </c>
      <c r="AI6180" t="e">
        <f>NA()</f>
        <v>#N/A</v>
      </c>
      <c r="AJ6180" t="e">
        <f>NA()</f>
        <v>#N/A</v>
      </c>
      <c r="AK6180" t="e">
        <f>NA()</f>
        <v>#N/A</v>
      </c>
      <c r="AL6180" t="e">
        <f>NA()</f>
        <v>#N/A</v>
      </c>
      <c r="AM6180" t="e">
        <f>NA()</f>
        <v>#N/A</v>
      </c>
      <c r="AN6180" s="13">
        <v>0.1547</v>
      </c>
      <c r="AO6180" t="e">
        <f>NA()</f>
        <v>#N/A</v>
      </c>
      <c r="AP6180" t="e">
        <f>NA()</f>
        <v>#N/A</v>
      </c>
    </row>
    <row r="6181" spans="31:42" x14ac:dyDescent="0.35">
      <c r="AE6181" s="25">
        <v>44495</v>
      </c>
      <c r="AF6181" t="e">
        <f>NA()</f>
        <v>#N/A</v>
      </c>
      <c r="AG6181" t="e">
        <f>NA()</f>
        <v>#N/A</v>
      </c>
      <c r="AH6181" t="e">
        <f>NA()</f>
        <v>#N/A</v>
      </c>
      <c r="AI6181" t="e">
        <f>NA()</f>
        <v>#N/A</v>
      </c>
      <c r="AJ6181" t="e">
        <f>NA()</f>
        <v>#N/A</v>
      </c>
      <c r="AK6181" t="e">
        <f>NA()</f>
        <v>#N/A</v>
      </c>
      <c r="AL6181" t="e">
        <f>NA()</f>
        <v>#N/A</v>
      </c>
      <c r="AM6181" t="e">
        <f>NA()</f>
        <v>#N/A</v>
      </c>
      <c r="AN6181" s="13">
        <v>0.15570000000000001</v>
      </c>
      <c r="AO6181" t="e">
        <f>NA()</f>
        <v>#N/A</v>
      </c>
      <c r="AP6181" t="e">
        <f>NA()</f>
        <v>#N/A</v>
      </c>
    </row>
    <row r="6182" spans="31:42" x14ac:dyDescent="0.35">
      <c r="AE6182" s="25">
        <v>44496</v>
      </c>
      <c r="AF6182" t="e">
        <f>NA()</f>
        <v>#N/A</v>
      </c>
      <c r="AG6182" t="e">
        <f>NA()</f>
        <v>#N/A</v>
      </c>
      <c r="AH6182" t="e">
        <f>NA()</f>
        <v>#N/A</v>
      </c>
      <c r="AI6182" t="e">
        <f>NA()</f>
        <v>#N/A</v>
      </c>
      <c r="AJ6182" t="e">
        <f>NA()</f>
        <v>#N/A</v>
      </c>
      <c r="AK6182" t="e">
        <f>NA()</f>
        <v>#N/A</v>
      </c>
      <c r="AL6182" t="e">
        <f>NA()</f>
        <v>#N/A</v>
      </c>
      <c r="AM6182" t="e">
        <f>NA()</f>
        <v>#N/A</v>
      </c>
      <c r="AN6182" s="13">
        <v>0.1555</v>
      </c>
      <c r="AO6182" t="e">
        <f>NA()</f>
        <v>#N/A</v>
      </c>
      <c r="AP6182" t="e">
        <f>NA()</f>
        <v>#N/A</v>
      </c>
    </row>
    <row r="6183" spans="31:42" x14ac:dyDescent="0.35">
      <c r="AE6183" s="25">
        <v>44497</v>
      </c>
      <c r="AF6183" t="e">
        <f>NA()</f>
        <v>#N/A</v>
      </c>
      <c r="AG6183" t="e">
        <f>NA()</f>
        <v>#N/A</v>
      </c>
      <c r="AH6183" t="e">
        <f>NA()</f>
        <v>#N/A</v>
      </c>
      <c r="AI6183" t="e">
        <f>NA()</f>
        <v>#N/A</v>
      </c>
      <c r="AJ6183" t="e">
        <f>NA()</f>
        <v>#N/A</v>
      </c>
      <c r="AK6183" t="e">
        <f>NA()</f>
        <v>#N/A</v>
      </c>
      <c r="AL6183" t="e">
        <f>NA()</f>
        <v>#N/A</v>
      </c>
      <c r="AM6183" t="e">
        <f>NA()</f>
        <v>#N/A</v>
      </c>
      <c r="AN6183" s="13">
        <v>0.15570000000000001</v>
      </c>
      <c r="AO6183" t="e">
        <f>NA()</f>
        <v>#N/A</v>
      </c>
      <c r="AP6183" t="e">
        <f>NA()</f>
        <v>#N/A</v>
      </c>
    </row>
    <row r="6184" spans="31:42" x14ac:dyDescent="0.35">
      <c r="AE6184" s="25">
        <v>44498</v>
      </c>
      <c r="AF6184" t="e">
        <f>NA()</f>
        <v>#N/A</v>
      </c>
      <c r="AG6184" t="e">
        <f>NA()</f>
        <v>#N/A</v>
      </c>
      <c r="AH6184" t="e">
        <f>NA()</f>
        <v>#N/A</v>
      </c>
      <c r="AI6184" t="e">
        <f>NA()</f>
        <v>#N/A</v>
      </c>
      <c r="AJ6184" t="e">
        <f>NA()</f>
        <v>#N/A</v>
      </c>
      <c r="AK6184" t="e">
        <f>NA()</f>
        <v>#N/A</v>
      </c>
      <c r="AL6184" t="e">
        <f>NA()</f>
        <v>#N/A</v>
      </c>
      <c r="AM6184" t="e">
        <f>NA()</f>
        <v>#N/A</v>
      </c>
      <c r="AN6184" s="13">
        <v>0.1555</v>
      </c>
      <c r="AO6184" t="e">
        <f>NA()</f>
        <v>#N/A</v>
      </c>
      <c r="AP6184" t="e">
        <f>NA()</f>
        <v>#N/A</v>
      </c>
    </row>
    <row r="6185" spans="31:42" x14ac:dyDescent="0.35">
      <c r="AE6185" s="25">
        <v>44499</v>
      </c>
      <c r="AF6185" t="e">
        <f>NA()</f>
        <v>#N/A</v>
      </c>
      <c r="AG6185" t="e">
        <f>NA()</f>
        <v>#N/A</v>
      </c>
      <c r="AH6185" t="e">
        <f>NA()</f>
        <v>#N/A</v>
      </c>
      <c r="AI6185" t="e">
        <f>NA()</f>
        <v>#N/A</v>
      </c>
      <c r="AJ6185" t="e">
        <f>NA()</f>
        <v>#N/A</v>
      </c>
      <c r="AK6185" t="e">
        <f>NA()</f>
        <v>#N/A</v>
      </c>
      <c r="AL6185" t="e">
        <f>NA()</f>
        <v>#N/A</v>
      </c>
      <c r="AM6185" t="e">
        <f>NA()</f>
        <v>#N/A</v>
      </c>
      <c r="AN6185" t="e">
        <f>NA()</f>
        <v>#N/A</v>
      </c>
      <c r="AO6185" t="e">
        <f>NA()</f>
        <v>#N/A</v>
      </c>
      <c r="AP6185" t="e">
        <f>NA()</f>
        <v>#N/A</v>
      </c>
    </row>
    <row r="6186" spans="31:42" x14ac:dyDescent="0.35">
      <c r="AE6186" s="25">
        <v>44500</v>
      </c>
      <c r="AF6186" t="e">
        <f>NA()</f>
        <v>#N/A</v>
      </c>
      <c r="AG6186" t="e">
        <f>NA()</f>
        <v>#N/A</v>
      </c>
      <c r="AH6186" t="e">
        <f>NA()</f>
        <v>#N/A</v>
      </c>
      <c r="AI6186" t="e">
        <f>NA()</f>
        <v>#N/A</v>
      </c>
      <c r="AJ6186" t="e">
        <f>NA()</f>
        <v>#N/A</v>
      </c>
      <c r="AK6186" t="e">
        <f>NA()</f>
        <v>#N/A</v>
      </c>
      <c r="AL6186" t="e">
        <f>NA()</f>
        <v>#N/A</v>
      </c>
      <c r="AM6186" t="e">
        <f>NA()</f>
        <v>#N/A</v>
      </c>
      <c r="AN6186" t="e">
        <f>NA()</f>
        <v>#N/A</v>
      </c>
      <c r="AO6186" t="e">
        <f>NA()</f>
        <v>#N/A</v>
      </c>
      <c r="AP6186" t="e">
        <f>NA()</f>
        <v>#N/A</v>
      </c>
    </row>
    <row r="6187" spans="31:42" x14ac:dyDescent="0.35">
      <c r="AE6187" s="25">
        <v>44501</v>
      </c>
      <c r="AF6187" t="e">
        <f>NA()</f>
        <v>#N/A</v>
      </c>
      <c r="AG6187" t="e">
        <f>NA()</f>
        <v>#N/A</v>
      </c>
      <c r="AH6187" t="e">
        <f>NA()</f>
        <v>#N/A</v>
      </c>
      <c r="AI6187" t="e">
        <f>NA()</f>
        <v>#N/A</v>
      </c>
      <c r="AJ6187" t="e">
        <f>NA()</f>
        <v>#N/A</v>
      </c>
      <c r="AK6187" t="e">
        <f>NA()</f>
        <v>#N/A</v>
      </c>
      <c r="AL6187" t="e">
        <f>NA()</f>
        <v>#N/A</v>
      </c>
      <c r="AM6187" t="e">
        <f>NA()</f>
        <v>#N/A</v>
      </c>
      <c r="AN6187" s="13">
        <v>0.15459999999999999</v>
      </c>
      <c r="AO6187" s="13">
        <v>0.83818999999999999</v>
      </c>
      <c r="AP6187" t="e">
        <f>NA()</f>
        <v>#N/A</v>
      </c>
    </row>
    <row r="6188" spans="31:42" x14ac:dyDescent="0.35">
      <c r="AE6188" s="25">
        <v>44502</v>
      </c>
      <c r="AF6188" t="e">
        <f>NA()</f>
        <v>#N/A</v>
      </c>
      <c r="AG6188" t="e">
        <f>NA()</f>
        <v>#N/A</v>
      </c>
      <c r="AH6188" t="e">
        <f>NA()</f>
        <v>#N/A</v>
      </c>
      <c r="AI6188" t="e">
        <f>NA()</f>
        <v>#N/A</v>
      </c>
      <c r="AJ6188" t="e">
        <f>NA()</f>
        <v>#N/A</v>
      </c>
      <c r="AK6188" t="e">
        <f>NA()</f>
        <v>#N/A</v>
      </c>
      <c r="AL6188" t="e">
        <f>NA()</f>
        <v>#N/A</v>
      </c>
      <c r="AM6188" t="e">
        <f>NA()</f>
        <v>#N/A</v>
      </c>
      <c r="AN6188" s="13">
        <v>0.1537</v>
      </c>
      <c r="AO6188" t="e">
        <f>NA()</f>
        <v>#N/A</v>
      </c>
      <c r="AP6188" t="e">
        <f>NA()</f>
        <v>#N/A</v>
      </c>
    </row>
    <row r="6189" spans="31:42" x14ac:dyDescent="0.35">
      <c r="AE6189" s="25">
        <v>44503</v>
      </c>
      <c r="AF6189" t="e">
        <f>NA()</f>
        <v>#N/A</v>
      </c>
      <c r="AG6189" t="e">
        <f>NA()</f>
        <v>#N/A</v>
      </c>
      <c r="AH6189" t="e">
        <f>NA()</f>
        <v>#N/A</v>
      </c>
      <c r="AI6189" t="e">
        <f>NA()</f>
        <v>#N/A</v>
      </c>
      <c r="AJ6189" t="e">
        <f>NA()</f>
        <v>#N/A</v>
      </c>
      <c r="AK6189" t="e">
        <f>NA()</f>
        <v>#N/A</v>
      </c>
      <c r="AL6189" t="e">
        <f>NA()</f>
        <v>#N/A</v>
      </c>
      <c r="AM6189" t="e">
        <f>NA()</f>
        <v>#N/A</v>
      </c>
      <c r="AN6189" s="13">
        <v>0.15390000000000001</v>
      </c>
      <c r="AO6189" t="e">
        <f>NA()</f>
        <v>#N/A</v>
      </c>
      <c r="AP6189" t="e">
        <f>NA()</f>
        <v>#N/A</v>
      </c>
    </row>
    <row r="6190" spans="31:42" x14ac:dyDescent="0.35">
      <c r="AE6190" s="25">
        <v>44504</v>
      </c>
      <c r="AF6190" t="e">
        <f>NA()</f>
        <v>#N/A</v>
      </c>
      <c r="AG6190" t="e">
        <f>NA()</f>
        <v>#N/A</v>
      </c>
      <c r="AH6190" t="e">
        <f>NA()</f>
        <v>#N/A</v>
      </c>
      <c r="AI6190" t="e">
        <f>NA()</f>
        <v>#N/A</v>
      </c>
      <c r="AJ6190" t="e">
        <f>NA()</f>
        <v>#N/A</v>
      </c>
      <c r="AK6190" t="e">
        <f>NA()</f>
        <v>#N/A</v>
      </c>
      <c r="AL6190" t="e">
        <f>NA()</f>
        <v>#N/A</v>
      </c>
      <c r="AM6190" t="e">
        <f>NA()</f>
        <v>#N/A</v>
      </c>
      <c r="AN6190" t="e">
        <f>NA()</f>
        <v>#N/A</v>
      </c>
      <c r="AO6190" t="e">
        <f>NA()</f>
        <v>#N/A</v>
      </c>
      <c r="AP6190" t="e">
        <f>NA()</f>
        <v>#N/A</v>
      </c>
    </row>
    <row r="6191" spans="31:42" x14ac:dyDescent="0.35">
      <c r="AE6191" s="25">
        <v>44505</v>
      </c>
      <c r="AF6191" t="e">
        <f>NA()</f>
        <v>#N/A</v>
      </c>
      <c r="AG6191" t="e">
        <f>NA()</f>
        <v>#N/A</v>
      </c>
      <c r="AH6191" t="e">
        <f>NA()</f>
        <v>#N/A</v>
      </c>
      <c r="AI6191" t="e">
        <f>NA()</f>
        <v>#N/A</v>
      </c>
      <c r="AJ6191" t="e">
        <f>NA()</f>
        <v>#N/A</v>
      </c>
      <c r="AK6191" t="e">
        <f>NA()</f>
        <v>#N/A</v>
      </c>
      <c r="AL6191" t="e">
        <f>NA()</f>
        <v>#N/A</v>
      </c>
      <c r="AM6191" t="e">
        <f>NA()</f>
        <v>#N/A</v>
      </c>
      <c r="AN6191" s="13">
        <v>0.15040000000000001</v>
      </c>
      <c r="AO6191" t="e">
        <f>NA()</f>
        <v>#N/A</v>
      </c>
      <c r="AP6191" t="e">
        <f>NA()</f>
        <v>#N/A</v>
      </c>
    </row>
    <row r="6192" spans="31:42" x14ac:dyDescent="0.35">
      <c r="AE6192" s="25">
        <v>44506</v>
      </c>
      <c r="AF6192" t="e">
        <f>NA()</f>
        <v>#N/A</v>
      </c>
      <c r="AG6192" t="e">
        <f>NA()</f>
        <v>#N/A</v>
      </c>
      <c r="AH6192" t="e">
        <f>NA()</f>
        <v>#N/A</v>
      </c>
      <c r="AI6192" t="e">
        <f>NA()</f>
        <v>#N/A</v>
      </c>
      <c r="AJ6192" t="e">
        <f>NA()</f>
        <v>#N/A</v>
      </c>
      <c r="AK6192" t="e">
        <f>NA()</f>
        <v>#N/A</v>
      </c>
      <c r="AL6192" t="e">
        <f>NA()</f>
        <v>#N/A</v>
      </c>
      <c r="AM6192" t="e">
        <f>NA()</f>
        <v>#N/A</v>
      </c>
      <c r="AN6192" t="e">
        <f>NA()</f>
        <v>#N/A</v>
      </c>
      <c r="AO6192" t="e">
        <f>NA()</f>
        <v>#N/A</v>
      </c>
      <c r="AP6192" t="e">
        <f>NA()</f>
        <v>#N/A</v>
      </c>
    </row>
    <row r="6193" spans="31:42" x14ac:dyDescent="0.35">
      <c r="AE6193" s="25">
        <v>44507</v>
      </c>
      <c r="AF6193" t="e">
        <f>NA()</f>
        <v>#N/A</v>
      </c>
      <c r="AG6193" t="e">
        <f>NA()</f>
        <v>#N/A</v>
      </c>
      <c r="AH6193" t="e">
        <f>NA()</f>
        <v>#N/A</v>
      </c>
      <c r="AI6193" t="e">
        <f>NA()</f>
        <v>#N/A</v>
      </c>
      <c r="AJ6193" t="e">
        <f>NA()</f>
        <v>#N/A</v>
      </c>
      <c r="AK6193" t="e">
        <f>NA()</f>
        <v>#N/A</v>
      </c>
      <c r="AL6193" t="e">
        <f>NA()</f>
        <v>#N/A</v>
      </c>
      <c r="AM6193" t="e">
        <f>NA()</f>
        <v>#N/A</v>
      </c>
      <c r="AN6193" t="e">
        <f>NA()</f>
        <v>#N/A</v>
      </c>
      <c r="AO6193" t="e">
        <f>NA()</f>
        <v>#N/A</v>
      </c>
      <c r="AP6193" t="e">
        <f>NA()</f>
        <v>#N/A</v>
      </c>
    </row>
    <row r="6194" spans="31:42" x14ac:dyDescent="0.35">
      <c r="AE6194" s="25">
        <v>44508</v>
      </c>
      <c r="AF6194" t="e">
        <f>NA()</f>
        <v>#N/A</v>
      </c>
      <c r="AG6194" t="e">
        <f>NA()</f>
        <v>#N/A</v>
      </c>
      <c r="AH6194" t="e">
        <f>NA()</f>
        <v>#N/A</v>
      </c>
      <c r="AI6194" t="e">
        <f>NA()</f>
        <v>#N/A</v>
      </c>
      <c r="AJ6194" t="e">
        <f>NA()</f>
        <v>#N/A</v>
      </c>
      <c r="AK6194" t="e">
        <f>NA()</f>
        <v>#N/A</v>
      </c>
      <c r="AL6194" t="e">
        <f>NA()</f>
        <v>#N/A</v>
      </c>
      <c r="AM6194" t="e">
        <f>NA()</f>
        <v>#N/A</v>
      </c>
      <c r="AN6194" s="13">
        <v>0.1489</v>
      </c>
      <c r="AO6194" t="e">
        <f>NA()</f>
        <v>#N/A</v>
      </c>
      <c r="AP6194" t="e">
        <f>NA()</f>
        <v>#N/A</v>
      </c>
    </row>
    <row r="6195" spans="31:42" x14ac:dyDescent="0.35">
      <c r="AE6195" s="25">
        <v>44509</v>
      </c>
      <c r="AF6195" t="e">
        <f>NA()</f>
        <v>#N/A</v>
      </c>
      <c r="AG6195" t="e">
        <f>NA()</f>
        <v>#N/A</v>
      </c>
      <c r="AH6195" t="e">
        <f>NA()</f>
        <v>#N/A</v>
      </c>
      <c r="AI6195" t="e">
        <f>NA()</f>
        <v>#N/A</v>
      </c>
      <c r="AJ6195" t="e">
        <f>NA()</f>
        <v>#N/A</v>
      </c>
      <c r="AK6195" t="e">
        <f>NA()</f>
        <v>#N/A</v>
      </c>
      <c r="AL6195" t="e">
        <f>NA()</f>
        <v>#N/A</v>
      </c>
      <c r="AM6195" t="e">
        <f>NA()</f>
        <v>#N/A</v>
      </c>
      <c r="AN6195" s="13">
        <v>0.14760000000000001</v>
      </c>
      <c r="AO6195" t="e">
        <f>NA()</f>
        <v>#N/A</v>
      </c>
      <c r="AP6195" t="e">
        <f>NA()</f>
        <v>#N/A</v>
      </c>
    </row>
    <row r="6196" spans="31:42" x14ac:dyDescent="0.35">
      <c r="AE6196" s="25">
        <v>44510</v>
      </c>
      <c r="AF6196" t="e">
        <f>NA()</f>
        <v>#N/A</v>
      </c>
      <c r="AG6196" t="e">
        <f>NA()</f>
        <v>#N/A</v>
      </c>
      <c r="AH6196" t="e">
        <f>NA()</f>
        <v>#N/A</v>
      </c>
      <c r="AI6196" t="e">
        <f>NA()</f>
        <v>#N/A</v>
      </c>
      <c r="AJ6196" t="e">
        <f>NA()</f>
        <v>#N/A</v>
      </c>
      <c r="AK6196" t="e">
        <f>NA()</f>
        <v>#N/A</v>
      </c>
      <c r="AL6196" t="e">
        <f>NA()</f>
        <v>#N/A</v>
      </c>
      <c r="AM6196" t="e">
        <f>NA()</f>
        <v>#N/A</v>
      </c>
      <c r="AN6196" s="13">
        <v>0.14860000000000001</v>
      </c>
      <c r="AO6196" t="e">
        <f>NA()</f>
        <v>#N/A</v>
      </c>
      <c r="AP6196" t="e">
        <f>NA()</f>
        <v>#N/A</v>
      </c>
    </row>
    <row r="6197" spans="31:42" x14ac:dyDescent="0.35">
      <c r="AE6197" s="25">
        <v>44511</v>
      </c>
      <c r="AF6197" t="e">
        <f>NA()</f>
        <v>#N/A</v>
      </c>
      <c r="AG6197" t="e">
        <f>NA()</f>
        <v>#N/A</v>
      </c>
      <c r="AH6197" t="e">
        <f>NA()</f>
        <v>#N/A</v>
      </c>
      <c r="AI6197" t="e">
        <f>NA()</f>
        <v>#N/A</v>
      </c>
      <c r="AJ6197" t="e">
        <f>NA()</f>
        <v>#N/A</v>
      </c>
      <c r="AK6197" t="e">
        <f>NA()</f>
        <v>#N/A</v>
      </c>
      <c r="AL6197" t="e">
        <f>NA()</f>
        <v>#N/A</v>
      </c>
      <c r="AM6197" t="e">
        <f>NA()</f>
        <v>#N/A</v>
      </c>
      <c r="AN6197" s="13">
        <v>0.1492</v>
      </c>
      <c r="AO6197" t="e">
        <f>NA()</f>
        <v>#N/A</v>
      </c>
      <c r="AP6197" t="e">
        <f>NA()</f>
        <v>#N/A</v>
      </c>
    </row>
    <row r="6198" spans="31:42" x14ac:dyDescent="0.35">
      <c r="AE6198" s="25">
        <v>44512</v>
      </c>
      <c r="AF6198" t="e">
        <f>NA()</f>
        <v>#N/A</v>
      </c>
      <c r="AG6198" t="e">
        <f>NA()</f>
        <v>#N/A</v>
      </c>
      <c r="AH6198" t="e">
        <f>NA()</f>
        <v>#N/A</v>
      </c>
      <c r="AI6198" t="e">
        <f>NA()</f>
        <v>#N/A</v>
      </c>
      <c r="AJ6198" t="e">
        <f>NA()</f>
        <v>#N/A</v>
      </c>
      <c r="AK6198" t="e">
        <f>NA()</f>
        <v>#N/A</v>
      </c>
      <c r="AL6198" t="e">
        <f>NA()</f>
        <v>#N/A</v>
      </c>
      <c r="AM6198" t="e">
        <f>NA()</f>
        <v>#N/A</v>
      </c>
      <c r="AN6198" s="13">
        <v>0.15229999999999999</v>
      </c>
      <c r="AO6198" t="e">
        <f>NA()</f>
        <v>#N/A</v>
      </c>
      <c r="AP6198" t="e">
        <f>NA()</f>
        <v>#N/A</v>
      </c>
    </row>
    <row r="6199" spans="31:42" x14ac:dyDescent="0.35">
      <c r="AE6199" s="25">
        <v>44513</v>
      </c>
      <c r="AF6199" t="e">
        <f>NA()</f>
        <v>#N/A</v>
      </c>
      <c r="AG6199" t="e">
        <f>NA()</f>
        <v>#N/A</v>
      </c>
      <c r="AH6199" t="e">
        <f>NA()</f>
        <v>#N/A</v>
      </c>
      <c r="AI6199" t="e">
        <f>NA()</f>
        <v>#N/A</v>
      </c>
      <c r="AJ6199" t="e">
        <f>NA()</f>
        <v>#N/A</v>
      </c>
      <c r="AK6199" t="e">
        <f>NA()</f>
        <v>#N/A</v>
      </c>
      <c r="AL6199" t="e">
        <f>NA()</f>
        <v>#N/A</v>
      </c>
      <c r="AM6199" t="e">
        <f>NA()</f>
        <v>#N/A</v>
      </c>
      <c r="AN6199" t="e">
        <f>NA()</f>
        <v>#N/A</v>
      </c>
      <c r="AO6199" t="e">
        <f>NA()</f>
        <v>#N/A</v>
      </c>
      <c r="AP6199" t="e">
        <f>NA()</f>
        <v>#N/A</v>
      </c>
    </row>
    <row r="6200" spans="31:42" x14ac:dyDescent="0.35">
      <c r="AE6200" s="25">
        <v>44514</v>
      </c>
      <c r="AF6200" t="e">
        <f>NA()</f>
        <v>#N/A</v>
      </c>
      <c r="AG6200" t="e">
        <f>NA()</f>
        <v>#N/A</v>
      </c>
      <c r="AH6200" t="e">
        <f>NA()</f>
        <v>#N/A</v>
      </c>
      <c r="AI6200" t="e">
        <f>NA()</f>
        <v>#N/A</v>
      </c>
      <c r="AJ6200" t="e">
        <f>NA()</f>
        <v>#N/A</v>
      </c>
      <c r="AK6200" t="e">
        <f>NA()</f>
        <v>#N/A</v>
      </c>
      <c r="AL6200" t="e">
        <f>NA()</f>
        <v>#N/A</v>
      </c>
      <c r="AM6200" t="e">
        <f>NA()</f>
        <v>#N/A</v>
      </c>
      <c r="AN6200" t="e">
        <f>NA()</f>
        <v>#N/A</v>
      </c>
      <c r="AO6200" t="e">
        <f>NA()</f>
        <v>#N/A</v>
      </c>
      <c r="AP6200" t="e">
        <f>NA()</f>
        <v>#N/A</v>
      </c>
    </row>
    <row r="6201" spans="31:42" x14ac:dyDescent="0.35">
      <c r="AE6201" s="25">
        <v>44515</v>
      </c>
      <c r="AF6201" t="e">
        <f>NA()</f>
        <v>#N/A</v>
      </c>
      <c r="AG6201" t="e">
        <f>NA()</f>
        <v>#N/A</v>
      </c>
      <c r="AH6201" t="e">
        <f>NA()</f>
        <v>#N/A</v>
      </c>
      <c r="AI6201" t="e">
        <f>NA()</f>
        <v>#N/A</v>
      </c>
      <c r="AJ6201" t="e">
        <f>NA()</f>
        <v>#N/A</v>
      </c>
      <c r="AK6201" t="e">
        <f>NA()</f>
        <v>#N/A</v>
      </c>
      <c r="AL6201" t="e">
        <f>NA()</f>
        <v>#N/A</v>
      </c>
      <c r="AM6201" t="e">
        <f>NA()</f>
        <v>#N/A</v>
      </c>
      <c r="AN6201" s="13">
        <v>0.153</v>
      </c>
      <c r="AO6201" t="e">
        <f>NA()</f>
        <v>#N/A</v>
      </c>
      <c r="AP6201" t="e">
        <f>NA()</f>
        <v>#N/A</v>
      </c>
    </row>
    <row r="6202" spans="31:42" x14ac:dyDescent="0.35">
      <c r="AE6202" s="25">
        <v>44516</v>
      </c>
      <c r="AF6202" t="e">
        <f>NA()</f>
        <v>#N/A</v>
      </c>
      <c r="AG6202" t="e">
        <f>NA()</f>
        <v>#N/A</v>
      </c>
      <c r="AH6202" t="e">
        <f>NA()</f>
        <v>#N/A</v>
      </c>
      <c r="AI6202" t="e">
        <f>NA()</f>
        <v>#N/A</v>
      </c>
      <c r="AJ6202" t="e">
        <f>NA()</f>
        <v>#N/A</v>
      </c>
      <c r="AK6202" t="e">
        <f>NA()</f>
        <v>#N/A</v>
      </c>
      <c r="AL6202" t="e">
        <f>NA()</f>
        <v>#N/A</v>
      </c>
      <c r="AM6202" t="e">
        <f>NA()</f>
        <v>#N/A</v>
      </c>
      <c r="AN6202" s="13">
        <v>0.1545</v>
      </c>
      <c r="AO6202" t="e">
        <f>NA()</f>
        <v>#N/A</v>
      </c>
      <c r="AP6202" t="e">
        <f>NA()</f>
        <v>#N/A</v>
      </c>
    </row>
    <row r="6203" spans="31:42" x14ac:dyDescent="0.35">
      <c r="AE6203" s="25">
        <v>44517</v>
      </c>
      <c r="AF6203" t="e">
        <f>NA()</f>
        <v>#N/A</v>
      </c>
      <c r="AG6203" t="e">
        <f>NA()</f>
        <v>#N/A</v>
      </c>
      <c r="AH6203" t="e">
        <f>NA()</f>
        <v>#N/A</v>
      </c>
      <c r="AI6203" t="e">
        <f>NA()</f>
        <v>#N/A</v>
      </c>
      <c r="AJ6203" t="e">
        <f>NA()</f>
        <v>#N/A</v>
      </c>
      <c r="AK6203" t="e">
        <f>NA()</f>
        <v>#N/A</v>
      </c>
      <c r="AL6203" t="e">
        <f>NA()</f>
        <v>#N/A</v>
      </c>
      <c r="AM6203" t="e">
        <f>NA()</f>
        <v>#N/A</v>
      </c>
      <c r="AN6203" s="13">
        <v>0.15579999999999999</v>
      </c>
      <c r="AO6203" t="e">
        <f>NA()</f>
        <v>#N/A</v>
      </c>
      <c r="AP6203" t="e">
        <f>NA()</f>
        <v>#N/A</v>
      </c>
    </row>
    <row r="6204" spans="31:42" x14ac:dyDescent="0.35">
      <c r="AE6204" s="25">
        <v>44518</v>
      </c>
      <c r="AF6204" t="e">
        <f>NA()</f>
        <v>#N/A</v>
      </c>
      <c r="AG6204" t="e">
        <f>NA()</f>
        <v>#N/A</v>
      </c>
      <c r="AH6204" t="e">
        <f>NA()</f>
        <v>#N/A</v>
      </c>
      <c r="AI6204" t="e">
        <f>NA()</f>
        <v>#N/A</v>
      </c>
      <c r="AJ6204" t="e">
        <f>NA()</f>
        <v>#N/A</v>
      </c>
      <c r="AK6204" t="e">
        <f>NA()</f>
        <v>#N/A</v>
      </c>
      <c r="AL6204" t="e">
        <f>NA()</f>
        <v>#N/A</v>
      </c>
      <c r="AM6204" t="e">
        <f>NA()</f>
        <v>#N/A</v>
      </c>
      <c r="AN6204" s="13">
        <v>0.15690000000000001</v>
      </c>
      <c r="AO6204" t="e">
        <f>NA()</f>
        <v>#N/A</v>
      </c>
      <c r="AP6204" t="e">
        <f>NA()</f>
        <v>#N/A</v>
      </c>
    </row>
    <row r="6205" spans="31:42" x14ac:dyDescent="0.35">
      <c r="AE6205" s="25">
        <v>44519</v>
      </c>
      <c r="AF6205" t="e">
        <f>NA()</f>
        <v>#N/A</v>
      </c>
      <c r="AG6205" t="e">
        <f>NA()</f>
        <v>#N/A</v>
      </c>
      <c r="AH6205" t="e">
        <f>NA()</f>
        <v>#N/A</v>
      </c>
      <c r="AI6205" t="e">
        <f>NA()</f>
        <v>#N/A</v>
      </c>
      <c r="AJ6205" t="e">
        <f>NA()</f>
        <v>#N/A</v>
      </c>
      <c r="AK6205" t="e">
        <f>NA()</f>
        <v>#N/A</v>
      </c>
      <c r="AL6205" t="e">
        <f>NA()</f>
        <v>#N/A</v>
      </c>
      <c r="AM6205" t="e">
        <f>NA()</f>
        <v>#N/A</v>
      </c>
      <c r="AN6205" s="13">
        <v>0.1615</v>
      </c>
      <c r="AO6205" t="e">
        <f>NA()</f>
        <v>#N/A</v>
      </c>
      <c r="AP6205" t="e">
        <f>NA()</f>
        <v>#N/A</v>
      </c>
    </row>
    <row r="6206" spans="31:42" x14ac:dyDescent="0.35">
      <c r="AE6206" s="25">
        <v>44520</v>
      </c>
      <c r="AF6206" t="e">
        <f>NA()</f>
        <v>#N/A</v>
      </c>
      <c r="AG6206" t="e">
        <f>NA()</f>
        <v>#N/A</v>
      </c>
      <c r="AH6206" t="e">
        <f>NA()</f>
        <v>#N/A</v>
      </c>
      <c r="AI6206" t="e">
        <f>NA()</f>
        <v>#N/A</v>
      </c>
      <c r="AJ6206" t="e">
        <f>NA()</f>
        <v>#N/A</v>
      </c>
      <c r="AK6206" t="e">
        <f>NA()</f>
        <v>#N/A</v>
      </c>
      <c r="AL6206" t="e">
        <f>NA()</f>
        <v>#N/A</v>
      </c>
      <c r="AM6206" t="e">
        <f>NA()</f>
        <v>#N/A</v>
      </c>
      <c r="AN6206" t="e">
        <f>NA()</f>
        <v>#N/A</v>
      </c>
      <c r="AO6206" t="e">
        <f>NA()</f>
        <v>#N/A</v>
      </c>
      <c r="AP6206" t="e">
        <f>NA()</f>
        <v>#N/A</v>
      </c>
    </row>
    <row r="6207" spans="31:42" x14ac:dyDescent="0.35">
      <c r="AE6207" s="25">
        <v>44521</v>
      </c>
      <c r="AF6207" t="e">
        <f>NA()</f>
        <v>#N/A</v>
      </c>
      <c r="AG6207" t="e">
        <f>NA()</f>
        <v>#N/A</v>
      </c>
      <c r="AH6207" t="e">
        <f>NA()</f>
        <v>#N/A</v>
      </c>
      <c r="AI6207" t="e">
        <f>NA()</f>
        <v>#N/A</v>
      </c>
      <c r="AJ6207" t="e">
        <f>NA()</f>
        <v>#N/A</v>
      </c>
      <c r="AK6207" t="e">
        <f>NA()</f>
        <v>#N/A</v>
      </c>
      <c r="AL6207" t="e">
        <f>NA()</f>
        <v>#N/A</v>
      </c>
      <c r="AM6207" t="e">
        <f>NA()</f>
        <v>#N/A</v>
      </c>
      <c r="AN6207" t="e">
        <f>NA()</f>
        <v>#N/A</v>
      </c>
      <c r="AO6207" t="e">
        <f>NA()</f>
        <v>#N/A</v>
      </c>
      <c r="AP6207" t="e">
        <f>NA()</f>
        <v>#N/A</v>
      </c>
    </row>
    <row r="6208" spans="31:42" x14ac:dyDescent="0.35">
      <c r="AE6208" s="25">
        <v>44522</v>
      </c>
      <c r="AF6208" t="e">
        <f>NA()</f>
        <v>#N/A</v>
      </c>
      <c r="AG6208" t="e">
        <f>NA()</f>
        <v>#N/A</v>
      </c>
      <c r="AH6208" t="e">
        <f>NA()</f>
        <v>#N/A</v>
      </c>
      <c r="AI6208" t="e">
        <f>NA()</f>
        <v>#N/A</v>
      </c>
      <c r="AJ6208" t="e">
        <f>NA()</f>
        <v>#N/A</v>
      </c>
      <c r="AK6208" t="e">
        <f>NA()</f>
        <v>#N/A</v>
      </c>
      <c r="AL6208" t="e">
        <f>NA()</f>
        <v>#N/A</v>
      </c>
      <c r="AM6208" t="e">
        <f>NA()</f>
        <v>#N/A</v>
      </c>
      <c r="AN6208" s="13">
        <v>0.1613</v>
      </c>
      <c r="AO6208" t="e">
        <f>NA()</f>
        <v>#N/A</v>
      </c>
      <c r="AP6208" t="e">
        <f>NA()</f>
        <v>#N/A</v>
      </c>
    </row>
    <row r="6209" spans="31:42" x14ac:dyDescent="0.35">
      <c r="AE6209" s="25">
        <v>44523</v>
      </c>
      <c r="AF6209" t="e">
        <f>NA()</f>
        <v>#N/A</v>
      </c>
      <c r="AG6209" t="e">
        <f>NA()</f>
        <v>#N/A</v>
      </c>
      <c r="AH6209" t="e">
        <f>NA()</f>
        <v>#N/A</v>
      </c>
      <c r="AI6209" t="e">
        <f>NA()</f>
        <v>#N/A</v>
      </c>
      <c r="AJ6209" t="e">
        <f>NA()</f>
        <v>#N/A</v>
      </c>
      <c r="AK6209" t="e">
        <f>NA()</f>
        <v>#N/A</v>
      </c>
      <c r="AL6209" t="e">
        <f>NA()</f>
        <v>#N/A</v>
      </c>
      <c r="AM6209" t="e">
        <f>NA()</f>
        <v>#N/A</v>
      </c>
      <c r="AN6209" s="13">
        <v>0.16170000000000001</v>
      </c>
      <c r="AO6209" t="e">
        <f>NA()</f>
        <v>#N/A</v>
      </c>
      <c r="AP6209" t="e">
        <f>NA()</f>
        <v>#N/A</v>
      </c>
    </row>
    <row r="6210" spans="31:42" x14ac:dyDescent="0.35">
      <c r="AE6210" s="25">
        <v>44524</v>
      </c>
      <c r="AF6210" t="e">
        <f>NA()</f>
        <v>#N/A</v>
      </c>
      <c r="AG6210" t="e">
        <f>NA()</f>
        <v>#N/A</v>
      </c>
      <c r="AH6210" t="e">
        <f>NA()</f>
        <v>#N/A</v>
      </c>
      <c r="AI6210" t="e">
        <f>NA()</f>
        <v>#N/A</v>
      </c>
      <c r="AJ6210" t="e">
        <f>NA()</f>
        <v>#N/A</v>
      </c>
      <c r="AK6210" t="e">
        <f>NA()</f>
        <v>#N/A</v>
      </c>
      <c r="AL6210" t="e">
        <f>NA()</f>
        <v>#N/A</v>
      </c>
      <c r="AM6210" t="e">
        <f>NA()</f>
        <v>#N/A</v>
      </c>
      <c r="AN6210" s="13">
        <v>0.16220000000000001</v>
      </c>
      <c r="AO6210" t="e">
        <f>NA()</f>
        <v>#N/A</v>
      </c>
      <c r="AP6210" t="e">
        <f>NA()</f>
        <v>#N/A</v>
      </c>
    </row>
    <row r="6211" spans="31:42" x14ac:dyDescent="0.35">
      <c r="AE6211" s="25">
        <v>44525</v>
      </c>
      <c r="AF6211" t="e">
        <f>NA()</f>
        <v>#N/A</v>
      </c>
      <c r="AG6211" t="e">
        <f>NA()</f>
        <v>#N/A</v>
      </c>
      <c r="AH6211" t="e">
        <f>NA()</f>
        <v>#N/A</v>
      </c>
      <c r="AI6211" t="e">
        <f>NA()</f>
        <v>#N/A</v>
      </c>
      <c r="AJ6211" t="e">
        <f>NA()</f>
        <v>#N/A</v>
      </c>
      <c r="AK6211" t="e">
        <f>NA()</f>
        <v>#N/A</v>
      </c>
      <c r="AL6211" t="e">
        <f>NA()</f>
        <v>#N/A</v>
      </c>
      <c r="AM6211" t="e">
        <f>NA()</f>
        <v>#N/A</v>
      </c>
      <c r="AN6211" s="13">
        <v>0.16250000000000001</v>
      </c>
      <c r="AO6211" t="e">
        <f>NA()</f>
        <v>#N/A</v>
      </c>
      <c r="AP6211" t="e">
        <f>NA()</f>
        <v>#N/A</v>
      </c>
    </row>
    <row r="6212" spans="31:42" x14ac:dyDescent="0.35">
      <c r="AE6212" s="25">
        <v>44526</v>
      </c>
      <c r="AF6212" t="e">
        <f>NA()</f>
        <v>#N/A</v>
      </c>
      <c r="AG6212" t="e">
        <f>NA()</f>
        <v>#N/A</v>
      </c>
      <c r="AH6212" t="e">
        <f>NA()</f>
        <v>#N/A</v>
      </c>
      <c r="AI6212" t="e">
        <f>NA()</f>
        <v>#N/A</v>
      </c>
      <c r="AJ6212" t="e">
        <f>NA()</f>
        <v>#N/A</v>
      </c>
      <c r="AK6212" t="e">
        <f>NA()</f>
        <v>#N/A</v>
      </c>
      <c r="AL6212" t="e">
        <f>NA()</f>
        <v>#N/A</v>
      </c>
      <c r="AM6212" t="e">
        <f>NA()</f>
        <v>#N/A</v>
      </c>
      <c r="AN6212" s="13">
        <v>0.1608</v>
      </c>
      <c r="AO6212" t="e">
        <f>NA()</f>
        <v>#N/A</v>
      </c>
      <c r="AP6212" t="e">
        <f>NA()</f>
        <v>#N/A</v>
      </c>
    </row>
    <row r="6213" spans="31:42" x14ac:dyDescent="0.35">
      <c r="AE6213" s="25">
        <v>44527</v>
      </c>
      <c r="AF6213" t="e">
        <f>NA()</f>
        <v>#N/A</v>
      </c>
      <c r="AG6213" t="e">
        <f>NA()</f>
        <v>#N/A</v>
      </c>
      <c r="AH6213" t="e">
        <f>NA()</f>
        <v>#N/A</v>
      </c>
      <c r="AI6213" t="e">
        <f>NA()</f>
        <v>#N/A</v>
      </c>
      <c r="AJ6213" t="e">
        <f>NA()</f>
        <v>#N/A</v>
      </c>
      <c r="AK6213" t="e">
        <f>NA()</f>
        <v>#N/A</v>
      </c>
      <c r="AL6213" t="e">
        <f>NA()</f>
        <v>#N/A</v>
      </c>
      <c r="AM6213" t="e">
        <f>NA()</f>
        <v>#N/A</v>
      </c>
      <c r="AN6213" t="e">
        <f>NA()</f>
        <v>#N/A</v>
      </c>
      <c r="AO6213" t="e">
        <f>NA()</f>
        <v>#N/A</v>
      </c>
      <c r="AP6213" t="e">
        <f>NA()</f>
        <v>#N/A</v>
      </c>
    </row>
    <row r="6214" spans="31:42" x14ac:dyDescent="0.35">
      <c r="AE6214" s="25">
        <v>44528</v>
      </c>
      <c r="AF6214" t="e">
        <f>NA()</f>
        <v>#N/A</v>
      </c>
      <c r="AG6214" t="e">
        <f>NA()</f>
        <v>#N/A</v>
      </c>
      <c r="AH6214" t="e">
        <f>NA()</f>
        <v>#N/A</v>
      </c>
      <c r="AI6214" t="e">
        <f>NA()</f>
        <v>#N/A</v>
      </c>
      <c r="AJ6214" t="e">
        <f>NA()</f>
        <v>#N/A</v>
      </c>
      <c r="AK6214" t="e">
        <f>NA()</f>
        <v>#N/A</v>
      </c>
      <c r="AL6214" t="e">
        <f>NA()</f>
        <v>#N/A</v>
      </c>
      <c r="AM6214" t="e">
        <f>NA()</f>
        <v>#N/A</v>
      </c>
      <c r="AN6214" t="e">
        <f>NA()</f>
        <v>#N/A</v>
      </c>
      <c r="AO6214" t="e">
        <f>NA()</f>
        <v>#N/A</v>
      </c>
      <c r="AP6214" t="e">
        <f>NA()</f>
        <v>#N/A</v>
      </c>
    </row>
    <row r="6215" spans="31:42" x14ac:dyDescent="0.35">
      <c r="AE6215" s="25">
        <v>44529</v>
      </c>
      <c r="AF6215" t="e">
        <f>NA()</f>
        <v>#N/A</v>
      </c>
      <c r="AG6215" t="e">
        <f>NA()</f>
        <v>#N/A</v>
      </c>
      <c r="AH6215" t="e">
        <f>NA()</f>
        <v>#N/A</v>
      </c>
      <c r="AI6215" t="e">
        <f>NA()</f>
        <v>#N/A</v>
      </c>
      <c r="AJ6215" t="e">
        <f>NA()</f>
        <v>#N/A</v>
      </c>
      <c r="AK6215" t="e">
        <f>NA()</f>
        <v>#N/A</v>
      </c>
      <c r="AL6215" t="e">
        <f>NA()</f>
        <v>#N/A</v>
      </c>
      <c r="AM6215" t="e">
        <f>NA()</f>
        <v>#N/A</v>
      </c>
      <c r="AN6215" s="13">
        <v>0.15959999999999999</v>
      </c>
      <c r="AO6215" t="e">
        <f>NA()</f>
        <v>#N/A</v>
      </c>
      <c r="AP6215" t="e">
        <f>NA()</f>
        <v>#N/A</v>
      </c>
    </row>
    <row r="6216" spans="31:42" x14ac:dyDescent="0.35">
      <c r="AE6216" s="25">
        <v>44530</v>
      </c>
      <c r="AF6216" t="e">
        <f>NA()</f>
        <v>#N/A</v>
      </c>
      <c r="AG6216" t="e">
        <f>NA()</f>
        <v>#N/A</v>
      </c>
      <c r="AH6216" t="e">
        <f>NA()</f>
        <v>#N/A</v>
      </c>
      <c r="AI6216" t="e">
        <f>NA()</f>
        <v>#N/A</v>
      </c>
      <c r="AJ6216" t="e">
        <f>NA()</f>
        <v>#N/A</v>
      </c>
      <c r="AK6216" t="e">
        <f>NA()</f>
        <v>#N/A</v>
      </c>
      <c r="AL6216" t="e">
        <f>NA()</f>
        <v>#N/A</v>
      </c>
      <c r="AM6216" t="e">
        <f>NA()</f>
        <v>#N/A</v>
      </c>
      <c r="AN6216" s="13">
        <v>0.15790000000000001</v>
      </c>
      <c r="AO6216" t="e">
        <f>NA()</f>
        <v>#N/A</v>
      </c>
      <c r="AP6216" t="e">
        <f>NA()</f>
        <v>#N/A</v>
      </c>
    </row>
    <row r="6217" spans="31:42" x14ac:dyDescent="0.35">
      <c r="AE6217" s="25">
        <v>44531</v>
      </c>
      <c r="AF6217" s="26">
        <v>34.132219120000002</v>
      </c>
      <c r="AG6217" s="22">
        <v>-0.54875629000000004</v>
      </c>
      <c r="AH6217" s="22">
        <v>-0.54875629000000004</v>
      </c>
      <c r="AI6217" s="13">
        <v>6.5785250000000003E-2</v>
      </c>
      <c r="AJ6217" s="13">
        <v>4.6258333299999999</v>
      </c>
      <c r="AK6217" s="22">
        <v>-0.54875629000000004</v>
      </c>
      <c r="AL6217" s="13">
        <v>3.7838104700000001</v>
      </c>
      <c r="AM6217" s="13">
        <v>18.713626380000001</v>
      </c>
      <c r="AN6217" s="13">
        <v>0.15720000000000001</v>
      </c>
      <c r="AO6217" s="13">
        <v>0.87363902999999998</v>
      </c>
      <c r="AP6217" t="e">
        <f>NA()</f>
        <v>#N/A</v>
      </c>
    </row>
    <row r="6218" spans="31:42" x14ac:dyDescent="0.35">
      <c r="AE6218" s="25">
        <v>44532</v>
      </c>
      <c r="AF6218" t="e">
        <f>NA()</f>
        <v>#N/A</v>
      </c>
      <c r="AG6218" t="e">
        <f>NA()</f>
        <v>#N/A</v>
      </c>
      <c r="AH6218" t="e">
        <f>NA()</f>
        <v>#N/A</v>
      </c>
      <c r="AI6218" t="e">
        <f>NA()</f>
        <v>#N/A</v>
      </c>
      <c r="AJ6218" t="e">
        <f>NA()</f>
        <v>#N/A</v>
      </c>
      <c r="AK6218" t="e">
        <f>NA()</f>
        <v>#N/A</v>
      </c>
      <c r="AL6218" t="e">
        <f>NA()</f>
        <v>#N/A</v>
      </c>
      <c r="AM6218" t="e">
        <f>NA()</f>
        <v>#N/A</v>
      </c>
      <c r="AN6218" s="13">
        <v>0.1565</v>
      </c>
      <c r="AO6218" t="e">
        <f>NA()</f>
        <v>#N/A</v>
      </c>
      <c r="AP6218" t="e">
        <f>NA()</f>
        <v>#N/A</v>
      </c>
    </row>
    <row r="6219" spans="31:42" x14ac:dyDescent="0.35">
      <c r="AE6219" s="25">
        <v>44533</v>
      </c>
      <c r="AF6219" t="e">
        <f>NA()</f>
        <v>#N/A</v>
      </c>
      <c r="AG6219" t="e">
        <f>NA()</f>
        <v>#N/A</v>
      </c>
      <c r="AH6219" t="e">
        <f>NA()</f>
        <v>#N/A</v>
      </c>
      <c r="AI6219" t="e">
        <f>NA()</f>
        <v>#N/A</v>
      </c>
      <c r="AJ6219" t="e">
        <f>NA()</f>
        <v>#N/A</v>
      </c>
      <c r="AK6219" t="e">
        <f>NA()</f>
        <v>#N/A</v>
      </c>
      <c r="AL6219" t="e">
        <f>NA()</f>
        <v>#N/A</v>
      </c>
      <c r="AM6219" t="e">
        <f>NA()</f>
        <v>#N/A</v>
      </c>
      <c r="AN6219" s="13">
        <v>0.15790000000000001</v>
      </c>
      <c r="AO6219" t="e">
        <f>NA()</f>
        <v>#N/A</v>
      </c>
      <c r="AP6219" t="e">
        <f>NA()</f>
        <v>#N/A</v>
      </c>
    </row>
    <row r="6220" spans="31:42" x14ac:dyDescent="0.35">
      <c r="AE6220" s="25">
        <v>44534</v>
      </c>
      <c r="AF6220" t="e">
        <f>NA()</f>
        <v>#N/A</v>
      </c>
      <c r="AG6220" t="e">
        <f>NA()</f>
        <v>#N/A</v>
      </c>
      <c r="AH6220" t="e">
        <f>NA()</f>
        <v>#N/A</v>
      </c>
      <c r="AI6220" t="e">
        <f>NA()</f>
        <v>#N/A</v>
      </c>
      <c r="AJ6220" t="e">
        <f>NA()</f>
        <v>#N/A</v>
      </c>
      <c r="AK6220" t="e">
        <f>NA()</f>
        <v>#N/A</v>
      </c>
      <c r="AL6220" t="e">
        <f>NA()</f>
        <v>#N/A</v>
      </c>
      <c r="AM6220" t="e">
        <f>NA()</f>
        <v>#N/A</v>
      </c>
      <c r="AN6220" t="e">
        <f>NA()</f>
        <v>#N/A</v>
      </c>
      <c r="AO6220" t="e">
        <f>NA()</f>
        <v>#N/A</v>
      </c>
      <c r="AP6220" t="e">
        <f>NA()</f>
        <v>#N/A</v>
      </c>
    </row>
    <row r="6221" spans="31:42" x14ac:dyDescent="0.35">
      <c r="AE6221" s="25">
        <v>44535</v>
      </c>
      <c r="AF6221" t="e">
        <f>NA()</f>
        <v>#N/A</v>
      </c>
      <c r="AG6221" t="e">
        <f>NA()</f>
        <v>#N/A</v>
      </c>
      <c r="AH6221" t="e">
        <f>NA()</f>
        <v>#N/A</v>
      </c>
      <c r="AI6221" t="e">
        <f>NA()</f>
        <v>#N/A</v>
      </c>
      <c r="AJ6221" t="e">
        <f>NA()</f>
        <v>#N/A</v>
      </c>
      <c r="AK6221" t="e">
        <f>NA()</f>
        <v>#N/A</v>
      </c>
      <c r="AL6221" t="e">
        <f>NA()</f>
        <v>#N/A</v>
      </c>
      <c r="AM6221" t="e">
        <f>NA()</f>
        <v>#N/A</v>
      </c>
      <c r="AN6221" t="e">
        <f>NA()</f>
        <v>#N/A</v>
      </c>
      <c r="AO6221" t="e">
        <f>NA()</f>
        <v>#N/A</v>
      </c>
      <c r="AP6221" t="e">
        <f>NA()</f>
        <v>#N/A</v>
      </c>
    </row>
    <row r="6222" spans="31:42" x14ac:dyDescent="0.35">
      <c r="AE6222" s="25">
        <v>44536</v>
      </c>
      <c r="AF6222" t="e">
        <f>NA()</f>
        <v>#N/A</v>
      </c>
      <c r="AG6222" t="e">
        <f>NA()</f>
        <v>#N/A</v>
      </c>
      <c r="AH6222" t="e">
        <f>NA()</f>
        <v>#N/A</v>
      </c>
      <c r="AI6222" t="e">
        <f>NA()</f>
        <v>#N/A</v>
      </c>
      <c r="AJ6222" t="e">
        <f>NA()</f>
        <v>#N/A</v>
      </c>
      <c r="AK6222" t="e">
        <f>NA()</f>
        <v>#N/A</v>
      </c>
      <c r="AL6222" t="e">
        <f>NA()</f>
        <v>#N/A</v>
      </c>
      <c r="AM6222" t="e">
        <f>NA()</f>
        <v>#N/A</v>
      </c>
      <c r="AN6222" s="13">
        <v>0.16009999999999999</v>
      </c>
      <c r="AO6222" t="e">
        <f>NA()</f>
        <v>#N/A</v>
      </c>
      <c r="AP6222" t="e">
        <f>NA()</f>
        <v>#N/A</v>
      </c>
    </row>
    <row r="6223" spans="31:42" x14ac:dyDescent="0.35">
      <c r="AE6223" s="25">
        <v>44537</v>
      </c>
      <c r="AF6223" t="e">
        <f>NA()</f>
        <v>#N/A</v>
      </c>
      <c r="AG6223" t="e">
        <f>NA()</f>
        <v>#N/A</v>
      </c>
      <c r="AH6223" t="e">
        <f>NA()</f>
        <v>#N/A</v>
      </c>
      <c r="AI6223" t="e">
        <f>NA()</f>
        <v>#N/A</v>
      </c>
      <c r="AJ6223" t="e">
        <f>NA()</f>
        <v>#N/A</v>
      </c>
      <c r="AK6223" t="e">
        <f>NA()</f>
        <v>#N/A</v>
      </c>
      <c r="AL6223" t="e">
        <f>NA()</f>
        <v>#N/A</v>
      </c>
      <c r="AM6223" t="e">
        <f>NA()</f>
        <v>#N/A</v>
      </c>
      <c r="AN6223" s="13">
        <v>0.16170000000000001</v>
      </c>
      <c r="AO6223" t="e">
        <f>NA()</f>
        <v>#N/A</v>
      </c>
      <c r="AP6223" t="e">
        <f>NA()</f>
        <v>#N/A</v>
      </c>
    </row>
    <row r="6224" spans="31:42" x14ac:dyDescent="0.35">
      <c r="AE6224" s="25">
        <v>44538</v>
      </c>
      <c r="AF6224" t="e">
        <f>NA()</f>
        <v>#N/A</v>
      </c>
      <c r="AG6224" t="e">
        <f>NA()</f>
        <v>#N/A</v>
      </c>
      <c r="AH6224" t="e">
        <f>NA()</f>
        <v>#N/A</v>
      </c>
      <c r="AI6224" t="e">
        <f>NA()</f>
        <v>#N/A</v>
      </c>
      <c r="AJ6224" t="e">
        <f>NA()</f>
        <v>#N/A</v>
      </c>
      <c r="AK6224" t="e">
        <f>NA()</f>
        <v>#N/A</v>
      </c>
      <c r="AL6224" t="e">
        <f>NA()</f>
        <v>#N/A</v>
      </c>
      <c r="AM6224" t="e">
        <f>NA()</f>
        <v>#N/A</v>
      </c>
      <c r="AN6224" s="13">
        <v>0.16250000000000001</v>
      </c>
      <c r="AO6224" t="e">
        <f>NA()</f>
        <v>#N/A</v>
      </c>
      <c r="AP6224" t="e">
        <f>NA()</f>
        <v>#N/A</v>
      </c>
    </row>
    <row r="6225" spans="31:42" x14ac:dyDescent="0.35">
      <c r="AE6225" s="25">
        <v>44539</v>
      </c>
      <c r="AF6225" t="e">
        <f>NA()</f>
        <v>#N/A</v>
      </c>
      <c r="AG6225" t="e">
        <f>NA()</f>
        <v>#N/A</v>
      </c>
      <c r="AH6225" t="e">
        <f>NA()</f>
        <v>#N/A</v>
      </c>
      <c r="AI6225" t="e">
        <f>NA()</f>
        <v>#N/A</v>
      </c>
      <c r="AJ6225" t="e">
        <f>NA()</f>
        <v>#N/A</v>
      </c>
      <c r="AK6225" t="e">
        <f>NA()</f>
        <v>#N/A</v>
      </c>
      <c r="AL6225" t="e">
        <f>NA()</f>
        <v>#N/A</v>
      </c>
      <c r="AM6225" t="e">
        <f>NA()</f>
        <v>#N/A</v>
      </c>
      <c r="AN6225" s="13">
        <v>0.1628</v>
      </c>
      <c r="AO6225" t="e">
        <f>NA()</f>
        <v>#N/A</v>
      </c>
      <c r="AP6225" t="e">
        <f>NA()</f>
        <v>#N/A</v>
      </c>
    </row>
    <row r="6226" spans="31:42" x14ac:dyDescent="0.35">
      <c r="AE6226" s="25">
        <v>44540</v>
      </c>
      <c r="AF6226" t="e">
        <f>NA()</f>
        <v>#N/A</v>
      </c>
      <c r="AG6226" t="e">
        <f>NA()</f>
        <v>#N/A</v>
      </c>
      <c r="AH6226" t="e">
        <f>NA()</f>
        <v>#N/A</v>
      </c>
      <c r="AI6226" t="e">
        <f>NA()</f>
        <v>#N/A</v>
      </c>
      <c r="AJ6226" t="e">
        <f>NA()</f>
        <v>#N/A</v>
      </c>
      <c r="AK6226" t="e">
        <f>NA()</f>
        <v>#N/A</v>
      </c>
      <c r="AL6226" t="e">
        <f>NA()</f>
        <v>#N/A</v>
      </c>
      <c r="AM6226" t="e">
        <f>NA()</f>
        <v>#N/A</v>
      </c>
      <c r="AN6226" s="13">
        <v>0.16500000000000001</v>
      </c>
      <c r="AO6226" t="e">
        <f>NA()</f>
        <v>#N/A</v>
      </c>
      <c r="AP6226" t="e">
        <f>NA()</f>
        <v>#N/A</v>
      </c>
    </row>
    <row r="6227" spans="31:42" x14ac:dyDescent="0.35">
      <c r="AE6227" s="25">
        <v>44541</v>
      </c>
      <c r="AF6227" t="e">
        <f>NA()</f>
        <v>#N/A</v>
      </c>
      <c r="AG6227" t="e">
        <f>NA()</f>
        <v>#N/A</v>
      </c>
      <c r="AH6227" t="e">
        <f>NA()</f>
        <v>#N/A</v>
      </c>
      <c r="AI6227" t="e">
        <f>NA()</f>
        <v>#N/A</v>
      </c>
      <c r="AJ6227" t="e">
        <f>NA()</f>
        <v>#N/A</v>
      </c>
      <c r="AK6227" t="e">
        <f>NA()</f>
        <v>#N/A</v>
      </c>
      <c r="AL6227" t="e">
        <f>NA()</f>
        <v>#N/A</v>
      </c>
      <c r="AM6227" t="e">
        <f>NA()</f>
        <v>#N/A</v>
      </c>
      <c r="AN6227" t="e">
        <f>NA()</f>
        <v>#N/A</v>
      </c>
      <c r="AO6227" t="e">
        <f>NA()</f>
        <v>#N/A</v>
      </c>
      <c r="AP6227" t="e">
        <f>NA()</f>
        <v>#N/A</v>
      </c>
    </row>
    <row r="6228" spans="31:42" x14ac:dyDescent="0.35">
      <c r="AE6228" s="25">
        <v>44542</v>
      </c>
      <c r="AF6228" t="e">
        <f>NA()</f>
        <v>#N/A</v>
      </c>
      <c r="AG6228" t="e">
        <f>NA()</f>
        <v>#N/A</v>
      </c>
      <c r="AH6228" t="e">
        <f>NA()</f>
        <v>#N/A</v>
      </c>
      <c r="AI6228" t="e">
        <f>NA()</f>
        <v>#N/A</v>
      </c>
      <c r="AJ6228" t="e">
        <f>NA()</f>
        <v>#N/A</v>
      </c>
      <c r="AK6228" t="e">
        <f>NA()</f>
        <v>#N/A</v>
      </c>
      <c r="AL6228" t="e">
        <f>NA()</f>
        <v>#N/A</v>
      </c>
      <c r="AM6228" t="e">
        <f>NA()</f>
        <v>#N/A</v>
      </c>
      <c r="AN6228" t="e">
        <f>NA()</f>
        <v>#N/A</v>
      </c>
      <c r="AO6228" t="e">
        <f>NA()</f>
        <v>#N/A</v>
      </c>
      <c r="AP6228" t="e">
        <f>NA()</f>
        <v>#N/A</v>
      </c>
    </row>
    <row r="6229" spans="31:42" x14ac:dyDescent="0.35">
      <c r="AE6229" s="25">
        <v>44543</v>
      </c>
      <c r="AF6229" t="e">
        <f>NA()</f>
        <v>#N/A</v>
      </c>
      <c r="AG6229" t="e">
        <f>NA()</f>
        <v>#N/A</v>
      </c>
      <c r="AH6229" t="e">
        <f>NA()</f>
        <v>#N/A</v>
      </c>
      <c r="AI6229" t="e">
        <f>NA()</f>
        <v>#N/A</v>
      </c>
      <c r="AJ6229" t="e">
        <f>NA()</f>
        <v>#N/A</v>
      </c>
      <c r="AK6229" t="e">
        <f>NA()</f>
        <v>#N/A</v>
      </c>
      <c r="AL6229" t="e">
        <f>NA()</f>
        <v>#N/A</v>
      </c>
      <c r="AM6229" t="e">
        <f>NA()</f>
        <v>#N/A</v>
      </c>
      <c r="AN6229" s="13">
        <v>0.16700000000000001</v>
      </c>
      <c r="AO6229" t="e">
        <f>NA()</f>
        <v>#N/A</v>
      </c>
      <c r="AP6229" t="e">
        <f>NA()</f>
        <v>#N/A</v>
      </c>
    </row>
    <row r="6230" spans="31:42" x14ac:dyDescent="0.35">
      <c r="AE6230" s="25">
        <v>44544</v>
      </c>
      <c r="AF6230" t="e">
        <f>NA()</f>
        <v>#N/A</v>
      </c>
      <c r="AG6230" t="e">
        <f>NA()</f>
        <v>#N/A</v>
      </c>
      <c r="AH6230" t="e">
        <f>NA()</f>
        <v>#N/A</v>
      </c>
      <c r="AI6230" t="e">
        <f>NA()</f>
        <v>#N/A</v>
      </c>
      <c r="AJ6230" t="e">
        <f>NA()</f>
        <v>#N/A</v>
      </c>
      <c r="AK6230" t="e">
        <f>NA()</f>
        <v>#N/A</v>
      </c>
      <c r="AL6230" t="e">
        <f>NA()</f>
        <v>#N/A</v>
      </c>
      <c r="AM6230" t="e">
        <f>NA()</f>
        <v>#N/A</v>
      </c>
      <c r="AN6230" s="13">
        <v>0.1699</v>
      </c>
      <c r="AO6230" t="e">
        <f>NA()</f>
        <v>#N/A</v>
      </c>
      <c r="AP6230" t="e">
        <f>NA()</f>
        <v>#N/A</v>
      </c>
    </row>
    <row r="6231" spans="31:42" x14ac:dyDescent="0.35">
      <c r="AE6231" s="25">
        <v>44545</v>
      </c>
      <c r="AF6231" t="e">
        <f>NA()</f>
        <v>#N/A</v>
      </c>
      <c r="AG6231" t="e">
        <f>NA()</f>
        <v>#N/A</v>
      </c>
      <c r="AH6231" t="e">
        <f>NA()</f>
        <v>#N/A</v>
      </c>
      <c r="AI6231" t="e">
        <f>NA()</f>
        <v>#N/A</v>
      </c>
      <c r="AJ6231" t="e">
        <f>NA()</f>
        <v>#N/A</v>
      </c>
      <c r="AK6231" t="e">
        <f>NA()</f>
        <v>#N/A</v>
      </c>
      <c r="AL6231" t="e">
        <f>NA()</f>
        <v>#N/A</v>
      </c>
      <c r="AM6231" t="e">
        <f>NA()</f>
        <v>#N/A</v>
      </c>
      <c r="AN6231" s="13">
        <v>0.17080000000000001</v>
      </c>
      <c r="AO6231" t="e">
        <f>NA()</f>
        <v>#N/A</v>
      </c>
      <c r="AP6231" t="e">
        <f>NA()</f>
        <v>#N/A</v>
      </c>
    </row>
    <row r="6232" spans="31:42" x14ac:dyDescent="0.35">
      <c r="AE6232" s="25">
        <v>44546</v>
      </c>
      <c r="AF6232" t="e">
        <f>NA()</f>
        <v>#N/A</v>
      </c>
      <c r="AG6232" t="e">
        <f>NA()</f>
        <v>#N/A</v>
      </c>
      <c r="AH6232" t="e">
        <f>NA()</f>
        <v>#N/A</v>
      </c>
      <c r="AI6232" t="e">
        <f>NA()</f>
        <v>#N/A</v>
      </c>
      <c r="AJ6232" t="e">
        <f>NA()</f>
        <v>#N/A</v>
      </c>
      <c r="AK6232" t="e">
        <f>NA()</f>
        <v>#N/A</v>
      </c>
      <c r="AL6232" t="e">
        <f>NA()</f>
        <v>#N/A</v>
      </c>
      <c r="AM6232" t="e">
        <f>NA()</f>
        <v>#N/A</v>
      </c>
      <c r="AN6232" s="13">
        <v>0.17150000000000001</v>
      </c>
      <c r="AO6232" t="e">
        <f>NA()</f>
        <v>#N/A</v>
      </c>
      <c r="AP6232" t="e">
        <f>NA()</f>
        <v>#N/A</v>
      </c>
    </row>
    <row r="6233" spans="31:42" x14ac:dyDescent="0.35">
      <c r="AE6233" s="25">
        <v>44547</v>
      </c>
      <c r="AF6233" t="e">
        <f>NA()</f>
        <v>#N/A</v>
      </c>
      <c r="AG6233" t="e">
        <f>NA()</f>
        <v>#N/A</v>
      </c>
      <c r="AH6233" t="e">
        <f>NA()</f>
        <v>#N/A</v>
      </c>
      <c r="AI6233" t="e">
        <f>NA()</f>
        <v>#N/A</v>
      </c>
      <c r="AJ6233" t="e">
        <f>NA()</f>
        <v>#N/A</v>
      </c>
      <c r="AK6233" t="e">
        <f>NA()</f>
        <v>#N/A</v>
      </c>
      <c r="AL6233" t="e">
        <f>NA()</f>
        <v>#N/A</v>
      </c>
      <c r="AM6233" t="e">
        <f>NA()</f>
        <v>#N/A</v>
      </c>
      <c r="AN6233" s="13">
        <v>0.17499999999999999</v>
      </c>
      <c r="AO6233" t="e">
        <f>NA()</f>
        <v>#N/A</v>
      </c>
      <c r="AP6233" t="e">
        <f>NA()</f>
        <v>#N/A</v>
      </c>
    </row>
    <row r="6234" spans="31:42" x14ac:dyDescent="0.35">
      <c r="AE6234" s="25">
        <v>44548</v>
      </c>
      <c r="AF6234" t="e">
        <f>NA()</f>
        <v>#N/A</v>
      </c>
      <c r="AG6234" t="e">
        <f>NA()</f>
        <v>#N/A</v>
      </c>
      <c r="AH6234" t="e">
        <f>NA()</f>
        <v>#N/A</v>
      </c>
      <c r="AI6234" t="e">
        <f>NA()</f>
        <v>#N/A</v>
      </c>
      <c r="AJ6234" t="e">
        <f>NA()</f>
        <v>#N/A</v>
      </c>
      <c r="AK6234" t="e">
        <f>NA()</f>
        <v>#N/A</v>
      </c>
      <c r="AL6234" t="e">
        <f>NA()</f>
        <v>#N/A</v>
      </c>
      <c r="AM6234" t="e">
        <f>NA()</f>
        <v>#N/A</v>
      </c>
      <c r="AN6234" t="e">
        <f>NA()</f>
        <v>#N/A</v>
      </c>
      <c r="AO6234" t="e">
        <f>NA()</f>
        <v>#N/A</v>
      </c>
      <c r="AP6234" t="e">
        <f>NA()</f>
        <v>#N/A</v>
      </c>
    </row>
    <row r="6235" spans="31:42" x14ac:dyDescent="0.35">
      <c r="AE6235" s="25">
        <v>44549</v>
      </c>
      <c r="AF6235" t="e">
        <f>NA()</f>
        <v>#N/A</v>
      </c>
      <c r="AG6235" t="e">
        <f>NA()</f>
        <v>#N/A</v>
      </c>
      <c r="AH6235" t="e">
        <f>NA()</f>
        <v>#N/A</v>
      </c>
      <c r="AI6235" t="e">
        <f>NA()</f>
        <v>#N/A</v>
      </c>
      <c r="AJ6235" t="e">
        <f>NA()</f>
        <v>#N/A</v>
      </c>
      <c r="AK6235" t="e">
        <f>NA()</f>
        <v>#N/A</v>
      </c>
      <c r="AL6235" t="e">
        <f>NA()</f>
        <v>#N/A</v>
      </c>
      <c r="AM6235" t="e">
        <f>NA()</f>
        <v>#N/A</v>
      </c>
      <c r="AN6235" t="e">
        <f>NA()</f>
        <v>#N/A</v>
      </c>
      <c r="AO6235" t="e">
        <f>NA()</f>
        <v>#N/A</v>
      </c>
      <c r="AP6235" t="e">
        <f>NA()</f>
        <v>#N/A</v>
      </c>
    </row>
    <row r="6236" spans="31:42" x14ac:dyDescent="0.35">
      <c r="AE6236" s="25">
        <v>44550</v>
      </c>
      <c r="AF6236" t="e">
        <f>NA()</f>
        <v>#N/A</v>
      </c>
      <c r="AG6236" t="e">
        <f>NA()</f>
        <v>#N/A</v>
      </c>
      <c r="AH6236" t="e">
        <f>NA()</f>
        <v>#N/A</v>
      </c>
      <c r="AI6236" t="e">
        <f>NA()</f>
        <v>#N/A</v>
      </c>
      <c r="AJ6236" t="e">
        <f>NA()</f>
        <v>#N/A</v>
      </c>
      <c r="AK6236" t="e">
        <f>NA()</f>
        <v>#N/A</v>
      </c>
      <c r="AL6236" t="e">
        <f>NA()</f>
        <v>#N/A</v>
      </c>
      <c r="AM6236" t="e">
        <f>NA()</f>
        <v>#N/A</v>
      </c>
      <c r="AN6236" s="13">
        <v>0.17530000000000001</v>
      </c>
      <c r="AO6236" t="e">
        <f>NA()</f>
        <v>#N/A</v>
      </c>
      <c r="AP6236" t="e">
        <f>NA()</f>
        <v>#N/A</v>
      </c>
    </row>
    <row r="6237" spans="31:42" x14ac:dyDescent="0.35">
      <c r="AE6237" s="25">
        <v>44551</v>
      </c>
      <c r="AF6237" t="e">
        <f>NA()</f>
        <v>#N/A</v>
      </c>
      <c r="AG6237" t="e">
        <f>NA()</f>
        <v>#N/A</v>
      </c>
      <c r="AH6237" t="e">
        <f>NA()</f>
        <v>#N/A</v>
      </c>
      <c r="AI6237" t="e">
        <f>NA()</f>
        <v>#N/A</v>
      </c>
      <c r="AJ6237" t="e">
        <f>NA()</f>
        <v>#N/A</v>
      </c>
      <c r="AK6237" t="e">
        <f>NA()</f>
        <v>#N/A</v>
      </c>
      <c r="AL6237" t="e">
        <f>NA()</f>
        <v>#N/A</v>
      </c>
      <c r="AM6237" t="e">
        <f>NA()</f>
        <v>#N/A</v>
      </c>
      <c r="AN6237" s="13">
        <v>0.17530000000000001</v>
      </c>
      <c r="AO6237" t="e">
        <f>NA()</f>
        <v>#N/A</v>
      </c>
      <c r="AP6237" t="e">
        <f>NA()</f>
        <v>#N/A</v>
      </c>
    </row>
    <row r="6238" spans="31:42" x14ac:dyDescent="0.35">
      <c r="AE6238" s="25">
        <v>44552</v>
      </c>
      <c r="AF6238" t="e">
        <f>NA()</f>
        <v>#N/A</v>
      </c>
      <c r="AG6238" t="e">
        <f>NA()</f>
        <v>#N/A</v>
      </c>
      <c r="AH6238" t="e">
        <f>NA()</f>
        <v>#N/A</v>
      </c>
      <c r="AI6238" t="e">
        <f>NA()</f>
        <v>#N/A</v>
      </c>
      <c r="AJ6238" t="e">
        <f>NA()</f>
        <v>#N/A</v>
      </c>
      <c r="AK6238" t="e">
        <f>NA()</f>
        <v>#N/A</v>
      </c>
      <c r="AL6238" t="e">
        <f>NA()</f>
        <v>#N/A</v>
      </c>
      <c r="AM6238" t="e">
        <f>NA()</f>
        <v>#N/A</v>
      </c>
      <c r="AN6238" s="13">
        <v>0.1744</v>
      </c>
      <c r="AO6238" t="e">
        <f>NA()</f>
        <v>#N/A</v>
      </c>
      <c r="AP6238" t="e">
        <f>NA()</f>
        <v>#N/A</v>
      </c>
    </row>
    <row r="6239" spans="31:42" x14ac:dyDescent="0.35">
      <c r="AE6239" s="25">
        <v>44553</v>
      </c>
      <c r="AF6239" t="e">
        <f>NA()</f>
        <v>#N/A</v>
      </c>
      <c r="AG6239" t="e">
        <f>NA()</f>
        <v>#N/A</v>
      </c>
      <c r="AH6239" t="e">
        <f>NA()</f>
        <v>#N/A</v>
      </c>
      <c r="AI6239" t="e">
        <f>NA()</f>
        <v>#N/A</v>
      </c>
      <c r="AJ6239" t="e">
        <f>NA()</f>
        <v>#N/A</v>
      </c>
      <c r="AK6239" t="e">
        <f>NA()</f>
        <v>#N/A</v>
      </c>
      <c r="AL6239" t="e">
        <f>NA()</f>
        <v>#N/A</v>
      </c>
      <c r="AM6239" t="e">
        <f>NA()</f>
        <v>#N/A</v>
      </c>
      <c r="AN6239" s="13">
        <v>0.1749</v>
      </c>
      <c r="AO6239" t="e">
        <f>NA()</f>
        <v>#N/A</v>
      </c>
      <c r="AP6239" t="e">
        <f>NA()</f>
        <v>#N/A</v>
      </c>
    </row>
    <row r="6240" spans="31:42" x14ac:dyDescent="0.35">
      <c r="AE6240" s="25">
        <v>44554</v>
      </c>
      <c r="AF6240" t="e">
        <f>NA()</f>
        <v>#N/A</v>
      </c>
      <c r="AG6240" t="e">
        <f>NA()</f>
        <v>#N/A</v>
      </c>
      <c r="AH6240" t="e">
        <f>NA()</f>
        <v>#N/A</v>
      </c>
      <c r="AI6240" t="e">
        <f>NA()</f>
        <v>#N/A</v>
      </c>
      <c r="AJ6240" t="e">
        <f>NA()</f>
        <v>#N/A</v>
      </c>
      <c r="AK6240" t="e">
        <f>NA()</f>
        <v>#N/A</v>
      </c>
      <c r="AL6240" t="e">
        <f>NA()</f>
        <v>#N/A</v>
      </c>
      <c r="AM6240" t="e">
        <f>NA()</f>
        <v>#N/A</v>
      </c>
      <c r="AN6240" s="13">
        <v>0.18090000000000001</v>
      </c>
      <c r="AO6240" t="e">
        <f>NA()</f>
        <v>#N/A</v>
      </c>
      <c r="AP6240" t="e">
        <f>NA()</f>
        <v>#N/A</v>
      </c>
    </row>
    <row r="6241" spans="31:42" x14ac:dyDescent="0.35">
      <c r="AE6241" s="25">
        <v>44555</v>
      </c>
      <c r="AF6241" t="e">
        <f>NA()</f>
        <v>#N/A</v>
      </c>
      <c r="AG6241" t="e">
        <f>NA()</f>
        <v>#N/A</v>
      </c>
      <c r="AH6241" t="e">
        <f>NA()</f>
        <v>#N/A</v>
      </c>
      <c r="AI6241" t="e">
        <f>NA()</f>
        <v>#N/A</v>
      </c>
      <c r="AJ6241" t="e">
        <f>NA()</f>
        <v>#N/A</v>
      </c>
      <c r="AK6241" t="e">
        <f>NA()</f>
        <v>#N/A</v>
      </c>
      <c r="AL6241" t="e">
        <f>NA()</f>
        <v>#N/A</v>
      </c>
      <c r="AM6241" t="e">
        <f>NA()</f>
        <v>#N/A</v>
      </c>
      <c r="AN6241" t="e">
        <f>NA()</f>
        <v>#N/A</v>
      </c>
      <c r="AO6241" t="e">
        <f>NA()</f>
        <v>#N/A</v>
      </c>
      <c r="AP6241" t="e">
        <f>NA()</f>
        <v>#N/A</v>
      </c>
    </row>
    <row r="6242" spans="31:42" x14ac:dyDescent="0.35">
      <c r="AE6242" s="25">
        <v>44556</v>
      </c>
      <c r="AF6242" t="e">
        <f>NA()</f>
        <v>#N/A</v>
      </c>
      <c r="AG6242" t="e">
        <f>NA()</f>
        <v>#N/A</v>
      </c>
      <c r="AH6242" t="e">
        <f>NA()</f>
        <v>#N/A</v>
      </c>
      <c r="AI6242" t="e">
        <f>NA()</f>
        <v>#N/A</v>
      </c>
      <c r="AJ6242" t="e">
        <f>NA()</f>
        <v>#N/A</v>
      </c>
      <c r="AK6242" t="e">
        <f>NA()</f>
        <v>#N/A</v>
      </c>
      <c r="AL6242" t="e">
        <f>NA()</f>
        <v>#N/A</v>
      </c>
      <c r="AM6242" t="e">
        <f>NA()</f>
        <v>#N/A</v>
      </c>
      <c r="AN6242" t="e">
        <f>NA()</f>
        <v>#N/A</v>
      </c>
      <c r="AO6242" t="e">
        <f>NA()</f>
        <v>#N/A</v>
      </c>
      <c r="AP6242" t="e">
        <f>NA()</f>
        <v>#N/A</v>
      </c>
    </row>
    <row r="6243" spans="31:42" x14ac:dyDescent="0.35">
      <c r="AE6243" s="25">
        <v>44557</v>
      </c>
      <c r="AF6243" t="e">
        <f>NA()</f>
        <v>#N/A</v>
      </c>
      <c r="AG6243" t="e">
        <f>NA()</f>
        <v>#N/A</v>
      </c>
      <c r="AH6243" t="e">
        <f>NA()</f>
        <v>#N/A</v>
      </c>
      <c r="AI6243" t="e">
        <f>NA()</f>
        <v>#N/A</v>
      </c>
      <c r="AJ6243" t="e">
        <f>NA()</f>
        <v>#N/A</v>
      </c>
      <c r="AK6243" t="e">
        <f>NA()</f>
        <v>#N/A</v>
      </c>
      <c r="AL6243" t="e">
        <f>NA()</f>
        <v>#N/A</v>
      </c>
      <c r="AM6243" t="e">
        <f>NA()</f>
        <v>#N/A</v>
      </c>
      <c r="AN6243" s="13">
        <v>0.182</v>
      </c>
      <c r="AO6243" t="e">
        <f>NA()</f>
        <v>#N/A</v>
      </c>
      <c r="AP6243" t="e">
        <f>NA()</f>
        <v>#N/A</v>
      </c>
    </row>
    <row r="6244" spans="31:42" x14ac:dyDescent="0.35">
      <c r="AE6244" s="25">
        <v>44558</v>
      </c>
      <c r="AF6244" t="e">
        <f>NA()</f>
        <v>#N/A</v>
      </c>
      <c r="AG6244" t="e">
        <f>NA()</f>
        <v>#N/A</v>
      </c>
      <c r="AH6244" t="e">
        <f>NA()</f>
        <v>#N/A</v>
      </c>
      <c r="AI6244" t="e">
        <f>NA()</f>
        <v>#N/A</v>
      </c>
      <c r="AJ6244" t="e">
        <f>NA()</f>
        <v>#N/A</v>
      </c>
      <c r="AK6244" t="e">
        <f>NA()</f>
        <v>#N/A</v>
      </c>
      <c r="AL6244" t="e">
        <f>NA()</f>
        <v>#N/A</v>
      </c>
      <c r="AM6244" t="e">
        <f>NA()</f>
        <v>#N/A</v>
      </c>
      <c r="AN6244" s="13">
        <v>0.18340000000000001</v>
      </c>
      <c r="AO6244" t="e">
        <f>NA()</f>
        <v>#N/A</v>
      </c>
      <c r="AP6244" t="e">
        <f>NA()</f>
        <v>#N/A</v>
      </c>
    </row>
    <row r="6245" spans="31:42" x14ac:dyDescent="0.35">
      <c r="AE6245" s="25">
        <v>44559</v>
      </c>
      <c r="AF6245" t="e">
        <f>NA()</f>
        <v>#N/A</v>
      </c>
      <c r="AG6245" t="e">
        <f>NA()</f>
        <v>#N/A</v>
      </c>
      <c r="AH6245" t="e">
        <f>NA()</f>
        <v>#N/A</v>
      </c>
      <c r="AI6245" t="e">
        <f>NA()</f>
        <v>#N/A</v>
      </c>
      <c r="AJ6245" t="e">
        <f>NA()</f>
        <v>#N/A</v>
      </c>
      <c r="AK6245" t="e">
        <f>NA()</f>
        <v>#N/A</v>
      </c>
      <c r="AL6245" t="e">
        <f>NA()</f>
        <v>#N/A</v>
      </c>
      <c r="AM6245" t="e">
        <f>NA()</f>
        <v>#N/A</v>
      </c>
      <c r="AN6245" s="13">
        <v>0.18559999999999999</v>
      </c>
      <c r="AO6245" t="e">
        <f>NA()</f>
        <v>#N/A</v>
      </c>
      <c r="AP6245" t="e">
        <f>NA()</f>
        <v>#N/A</v>
      </c>
    </row>
    <row r="6246" spans="31:42" x14ac:dyDescent="0.35">
      <c r="AE6246" s="25">
        <v>44560</v>
      </c>
      <c r="AF6246" t="e">
        <f>NA()</f>
        <v>#N/A</v>
      </c>
      <c r="AG6246" t="e">
        <f>NA()</f>
        <v>#N/A</v>
      </c>
      <c r="AH6246" t="e">
        <f>NA()</f>
        <v>#N/A</v>
      </c>
      <c r="AI6246" t="e">
        <f>NA()</f>
        <v>#N/A</v>
      </c>
      <c r="AJ6246" t="e">
        <f>NA()</f>
        <v>#N/A</v>
      </c>
      <c r="AK6246" t="e">
        <f>NA()</f>
        <v>#N/A</v>
      </c>
      <c r="AL6246" t="e">
        <f>NA()</f>
        <v>#N/A</v>
      </c>
      <c r="AM6246" t="e">
        <f>NA()</f>
        <v>#N/A</v>
      </c>
      <c r="AN6246" s="13">
        <v>0.1867</v>
      </c>
      <c r="AO6246" t="e">
        <f>NA()</f>
        <v>#N/A</v>
      </c>
      <c r="AP6246" t="e">
        <f>NA()</f>
        <v>#N/A</v>
      </c>
    </row>
    <row r="6247" spans="31:42" x14ac:dyDescent="0.35">
      <c r="AE6247" s="25">
        <v>44561</v>
      </c>
      <c r="AF6247" t="e">
        <f>NA()</f>
        <v>#N/A</v>
      </c>
      <c r="AG6247" t="e">
        <f>NA()</f>
        <v>#N/A</v>
      </c>
      <c r="AH6247" t="e">
        <f>NA()</f>
        <v>#N/A</v>
      </c>
      <c r="AI6247" t="e">
        <f>NA()</f>
        <v>#N/A</v>
      </c>
      <c r="AJ6247" t="e">
        <f>NA()</f>
        <v>#N/A</v>
      </c>
      <c r="AK6247" t="e">
        <f>NA()</f>
        <v>#N/A</v>
      </c>
      <c r="AL6247" t="e">
        <f>NA()</f>
        <v>#N/A</v>
      </c>
      <c r="AM6247" t="e">
        <f>NA()</f>
        <v>#N/A</v>
      </c>
      <c r="AN6247" s="13">
        <v>0.1943</v>
      </c>
      <c r="AO6247" t="e">
        <f>NA()</f>
        <v>#N/A</v>
      </c>
      <c r="AP6247" t="e">
        <f>NA()</f>
        <v>#N/A</v>
      </c>
    </row>
    <row r="6248" spans="31:42" x14ac:dyDescent="0.35">
      <c r="AE6248" s="25">
        <v>44562</v>
      </c>
      <c r="AF6248" t="e">
        <f>NA()</f>
        <v>#N/A</v>
      </c>
      <c r="AG6248" t="e">
        <f>NA()</f>
        <v>#N/A</v>
      </c>
      <c r="AH6248" t="e">
        <f>NA()</f>
        <v>#N/A</v>
      </c>
      <c r="AI6248" t="e">
        <f>NA()</f>
        <v>#N/A</v>
      </c>
      <c r="AJ6248" t="e">
        <f>NA()</f>
        <v>#N/A</v>
      </c>
      <c r="AK6248" t="e">
        <f>NA()</f>
        <v>#N/A</v>
      </c>
      <c r="AL6248" t="e">
        <f>NA()</f>
        <v>#N/A</v>
      </c>
      <c r="AM6248" t="e">
        <f>NA()</f>
        <v>#N/A</v>
      </c>
      <c r="AN6248" t="e">
        <f>NA()</f>
        <v>#N/A</v>
      </c>
      <c r="AO6248" s="13">
        <v>0.93664387000000005</v>
      </c>
      <c r="AP6248" t="e">
        <f>NA()</f>
        <v>#N/A</v>
      </c>
    </row>
    <row r="6249" spans="31:42" x14ac:dyDescent="0.35">
      <c r="AE6249" s="25">
        <v>44563</v>
      </c>
      <c r="AF6249" t="e">
        <f>NA()</f>
        <v>#N/A</v>
      </c>
      <c r="AG6249" t="e">
        <f>NA()</f>
        <v>#N/A</v>
      </c>
      <c r="AH6249" t="e">
        <f>NA()</f>
        <v>#N/A</v>
      </c>
      <c r="AI6249" t="e">
        <f>NA()</f>
        <v>#N/A</v>
      </c>
      <c r="AJ6249" t="e">
        <f>NA()</f>
        <v>#N/A</v>
      </c>
      <c r="AK6249" t="e">
        <f>NA()</f>
        <v>#N/A</v>
      </c>
      <c r="AL6249" t="e">
        <f>NA()</f>
        <v>#N/A</v>
      </c>
      <c r="AM6249" t="e">
        <f>NA()</f>
        <v>#N/A</v>
      </c>
      <c r="AN6249" t="e">
        <f>NA()</f>
        <v>#N/A</v>
      </c>
      <c r="AO6249" t="e">
        <f>NA()</f>
        <v>#N/A</v>
      </c>
      <c r="AP6249" t="e">
        <f>NA()</f>
        <v>#N/A</v>
      </c>
    </row>
    <row r="6250" spans="31:42" x14ac:dyDescent="0.35">
      <c r="AE6250" s="25">
        <v>44564</v>
      </c>
      <c r="AF6250" t="e">
        <f>NA()</f>
        <v>#N/A</v>
      </c>
      <c r="AG6250" t="e">
        <f>NA()</f>
        <v>#N/A</v>
      </c>
      <c r="AH6250" t="e">
        <f>NA()</f>
        <v>#N/A</v>
      </c>
      <c r="AI6250" t="e">
        <f>NA()</f>
        <v>#N/A</v>
      </c>
      <c r="AJ6250" t="e">
        <f>NA()</f>
        <v>#N/A</v>
      </c>
      <c r="AK6250" t="e">
        <f>NA()</f>
        <v>#N/A</v>
      </c>
      <c r="AL6250" t="e">
        <f>NA()</f>
        <v>#N/A</v>
      </c>
      <c r="AM6250" t="e">
        <f>NA()</f>
        <v>#N/A</v>
      </c>
      <c r="AN6250" s="13">
        <v>0.19489999999999999</v>
      </c>
      <c r="AO6250" t="e">
        <f>NA()</f>
        <v>#N/A</v>
      </c>
      <c r="AP6250" t="e">
        <f>NA()</f>
        <v>#N/A</v>
      </c>
    </row>
    <row r="6251" spans="31:42" x14ac:dyDescent="0.35">
      <c r="AE6251" s="25">
        <v>44565</v>
      </c>
      <c r="AF6251" t="e">
        <f>NA()</f>
        <v>#N/A</v>
      </c>
      <c r="AG6251" t="e">
        <f>NA()</f>
        <v>#N/A</v>
      </c>
      <c r="AH6251" t="e">
        <f>NA()</f>
        <v>#N/A</v>
      </c>
      <c r="AI6251" t="e">
        <f>NA()</f>
        <v>#N/A</v>
      </c>
      <c r="AJ6251" t="e">
        <f>NA()</f>
        <v>#N/A</v>
      </c>
      <c r="AK6251" t="e">
        <f>NA()</f>
        <v>#N/A</v>
      </c>
      <c r="AL6251" t="e">
        <f>NA()</f>
        <v>#N/A</v>
      </c>
      <c r="AM6251" t="e">
        <f>NA()</f>
        <v>#N/A</v>
      </c>
      <c r="AN6251" s="13">
        <v>0.19600000000000001</v>
      </c>
      <c r="AO6251" t="e">
        <f>NA()</f>
        <v>#N/A</v>
      </c>
      <c r="AP6251" t="e">
        <f>NA()</f>
        <v>#N/A</v>
      </c>
    </row>
    <row r="6252" spans="31:42" x14ac:dyDescent="0.35">
      <c r="AE6252" s="25">
        <v>44566</v>
      </c>
      <c r="AF6252" t="e">
        <f>NA()</f>
        <v>#N/A</v>
      </c>
      <c r="AG6252" t="e">
        <f>NA()</f>
        <v>#N/A</v>
      </c>
      <c r="AH6252" t="e">
        <f>NA()</f>
        <v>#N/A</v>
      </c>
      <c r="AI6252" t="e">
        <f>NA()</f>
        <v>#N/A</v>
      </c>
      <c r="AJ6252" t="e">
        <f>NA()</f>
        <v>#N/A</v>
      </c>
      <c r="AK6252" t="e">
        <f>NA()</f>
        <v>#N/A</v>
      </c>
      <c r="AL6252" t="e">
        <f>NA()</f>
        <v>#N/A</v>
      </c>
      <c r="AM6252" t="e">
        <f>NA()</f>
        <v>#N/A</v>
      </c>
      <c r="AN6252" s="13">
        <v>0.1971</v>
      </c>
      <c r="AO6252" t="e">
        <f>NA()</f>
        <v>#N/A</v>
      </c>
      <c r="AP6252" t="e">
        <f>NA()</f>
        <v>#N/A</v>
      </c>
    </row>
    <row r="6253" spans="31:42" x14ac:dyDescent="0.35">
      <c r="AE6253" s="25">
        <v>44567</v>
      </c>
      <c r="AF6253" t="e">
        <f>NA()</f>
        <v>#N/A</v>
      </c>
      <c r="AG6253" t="e">
        <f>NA()</f>
        <v>#N/A</v>
      </c>
      <c r="AH6253" t="e">
        <f>NA()</f>
        <v>#N/A</v>
      </c>
      <c r="AI6253" t="e">
        <f>NA()</f>
        <v>#N/A</v>
      </c>
      <c r="AJ6253" t="e">
        <f>NA()</f>
        <v>#N/A</v>
      </c>
      <c r="AK6253" t="e">
        <f>NA()</f>
        <v>#N/A</v>
      </c>
      <c r="AL6253" t="e">
        <f>NA()</f>
        <v>#N/A</v>
      </c>
      <c r="AM6253" t="e">
        <f>NA()</f>
        <v>#N/A</v>
      </c>
      <c r="AN6253" s="13">
        <v>0.19769999999999999</v>
      </c>
      <c r="AO6253" t="e">
        <f>NA()</f>
        <v>#N/A</v>
      </c>
      <c r="AP6253" t="e">
        <f>NA()</f>
        <v>#N/A</v>
      </c>
    </row>
    <row r="6254" spans="31:42" x14ac:dyDescent="0.35">
      <c r="AE6254" s="25">
        <v>44568</v>
      </c>
      <c r="AF6254" t="e">
        <f>NA()</f>
        <v>#N/A</v>
      </c>
      <c r="AG6254" t="e">
        <f>NA()</f>
        <v>#N/A</v>
      </c>
      <c r="AH6254" t="e">
        <f>NA()</f>
        <v>#N/A</v>
      </c>
      <c r="AI6254" t="e">
        <f>NA()</f>
        <v>#N/A</v>
      </c>
      <c r="AJ6254" t="e">
        <f>NA()</f>
        <v>#N/A</v>
      </c>
      <c r="AK6254" t="e">
        <f>NA()</f>
        <v>#N/A</v>
      </c>
      <c r="AL6254" t="e">
        <f>NA()</f>
        <v>#N/A</v>
      </c>
      <c r="AM6254" t="e">
        <f>NA()</f>
        <v>#N/A</v>
      </c>
      <c r="AN6254" s="13">
        <v>0.1966</v>
      </c>
      <c r="AO6254" t="e">
        <f>NA()</f>
        <v>#N/A</v>
      </c>
      <c r="AP6254" t="e">
        <f>NA()</f>
        <v>#N/A</v>
      </c>
    </row>
    <row r="6255" spans="31:42" x14ac:dyDescent="0.35">
      <c r="AE6255" s="25">
        <v>44569</v>
      </c>
      <c r="AF6255" t="e">
        <f>NA()</f>
        <v>#N/A</v>
      </c>
      <c r="AG6255" t="e">
        <f>NA()</f>
        <v>#N/A</v>
      </c>
      <c r="AH6255" t="e">
        <f>NA()</f>
        <v>#N/A</v>
      </c>
      <c r="AI6255" t="e">
        <f>NA()</f>
        <v>#N/A</v>
      </c>
      <c r="AJ6255" t="e">
        <f>NA()</f>
        <v>#N/A</v>
      </c>
      <c r="AK6255" t="e">
        <f>NA()</f>
        <v>#N/A</v>
      </c>
      <c r="AL6255" t="e">
        <f>NA()</f>
        <v>#N/A</v>
      </c>
      <c r="AM6255" t="e">
        <f>NA()</f>
        <v>#N/A</v>
      </c>
      <c r="AN6255" t="e">
        <f>NA()</f>
        <v>#N/A</v>
      </c>
      <c r="AO6255" t="e">
        <f>NA()</f>
        <v>#N/A</v>
      </c>
      <c r="AP6255" t="e">
        <f>NA()</f>
        <v>#N/A</v>
      </c>
    </row>
    <row r="6256" spans="31:42" x14ac:dyDescent="0.35">
      <c r="AE6256" s="25">
        <v>44570</v>
      </c>
      <c r="AF6256" t="e">
        <f>NA()</f>
        <v>#N/A</v>
      </c>
      <c r="AG6256" t="e">
        <f>NA()</f>
        <v>#N/A</v>
      </c>
      <c r="AH6256" t="e">
        <f>NA()</f>
        <v>#N/A</v>
      </c>
      <c r="AI6256" t="e">
        <f>NA()</f>
        <v>#N/A</v>
      </c>
      <c r="AJ6256" t="e">
        <f>NA()</f>
        <v>#N/A</v>
      </c>
      <c r="AK6256" t="e">
        <f>NA()</f>
        <v>#N/A</v>
      </c>
      <c r="AL6256" t="e">
        <f>NA()</f>
        <v>#N/A</v>
      </c>
      <c r="AM6256" t="e">
        <f>NA()</f>
        <v>#N/A</v>
      </c>
      <c r="AN6256" t="e">
        <f>NA()</f>
        <v>#N/A</v>
      </c>
      <c r="AO6256" t="e">
        <f>NA()</f>
        <v>#N/A</v>
      </c>
      <c r="AP6256" t="e">
        <f>NA()</f>
        <v>#N/A</v>
      </c>
    </row>
    <row r="6257" spans="31:42" x14ac:dyDescent="0.35">
      <c r="AE6257" s="25">
        <v>44571</v>
      </c>
      <c r="AF6257" t="e">
        <f>NA()</f>
        <v>#N/A</v>
      </c>
      <c r="AG6257" t="e">
        <f>NA()</f>
        <v>#N/A</v>
      </c>
      <c r="AH6257" t="e">
        <f>NA()</f>
        <v>#N/A</v>
      </c>
      <c r="AI6257" t="e">
        <f>NA()</f>
        <v>#N/A</v>
      </c>
      <c r="AJ6257" t="e">
        <f>NA()</f>
        <v>#N/A</v>
      </c>
      <c r="AK6257" t="e">
        <f>NA()</f>
        <v>#N/A</v>
      </c>
      <c r="AL6257" t="e">
        <f>NA()</f>
        <v>#N/A</v>
      </c>
      <c r="AM6257" t="e">
        <f>NA()</f>
        <v>#N/A</v>
      </c>
      <c r="AN6257" s="13">
        <v>0.19550000000000001</v>
      </c>
      <c r="AO6257" t="e">
        <f>NA()</f>
        <v>#N/A</v>
      </c>
      <c r="AP6257" t="e">
        <f>NA()</f>
        <v>#N/A</v>
      </c>
    </row>
    <row r="6258" spans="31:42" x14ac:dyDescent="0.35">
      <c r="AE6258" s="25">
        <v>44572</v>
      </c>
      <c r="AF6258" t="e">
        <f>NA()</f>
        <v>#N/A</v>
      </c>
      <c r="AG6258" t="e">
        <f>NA()</f>
        <v>#N/A</v>
      </c>
      <c r="AH6258" t="e">
        <f>NA()</f>
        <v>#N/A</v>
      </c>
      <c r="AI6258" t="e">
        <f>NA()</f>
        <v>#N/A</v>
      </c>
      <c r="AJ6258" t="e">
        <f>NA()</f>
        <v>#N/A</v>
      </c>
      <c r="AK6258" t="e">
        <f>NA()</f>
        <v>#N/A</v>
      </c>
      <c r="AL6258" t="e">
        <f>NA()</f>
        <v>#N/A</v>
      </c>
      <c r="AM6258" t="e">
        <f>NA()</f>
        <v>#N/A</v>
      </c>
      <c r="AN6258" s="13">
        <v>0.1953</v>
      </c>
      <c r="AO6258" t="e">
        <f>NA()</f>
        <v>#N/A</v>
      </c>
      <c r="AP6258" t="e">
        <f>NA()</f>
        <v>#N/A</v>
      </c>
    </row>
    <row r="6259" spans="31:42" x14ac:dyDescent="0.35">
      <c r="AE6259" s="25">
        <v>44573</v>
      </c>
      <c r="AF6259" t="e">
        <f>NA()</f>
        <v>#N/A</v>
      </c>
      <c r="AG6259" t="e">
        <f>NA()</f>
        <v>#N/A</v>
      </c>
      <c r="AH6259" t="e">
        <f>NA()</f>
        <v>#N/A</v>
      </c>
      <c r="AI6259" t="e">
        <f>NA()</f>
        <v>#N/A</v>
      </c>
      <c r="AJ6259" t="e">
        <f>NA()</f>
        <v>#N/A</v>
      </c>
      <c r="AK6259" t="e">
        <f>NA()</f>
        <v>#N/A</v>
      </c>
      <c r="AL6259" t="e">
        <f>NA()</f>
        <v>#N/A</v>
      </c>
      <c r="AM6259" t="e">
        <f>NA()</f>
        <v>#N/A</v>
      </c>
      <c r="AN6259" s="13">
        <v>0.19550000000000001</v>
      </c>
      <c r="AO6259" t="e">
        <f>NA()</f>
        <v>#N/A</v>
      </c>
      <c r="AP6259" t="e">
        <f>NA()</f>
        <v>#N/A</v>
      </c>
    </row>
    <row r="6260" spans="31:42" x14ac:dyDescent="0.35">
      <c r="AE6260" s="25">
        <v>44574</v>
      </c>
      <c r="AF6260" t="e">
        <f>NA()</f>
        <v>#N/A</v>
      </c>
      <c r="AG6260" t="e">
        <f>NA()</f>
        <v>#N/A</v>
      </c>
      <c r="AH6260" t="e">
        <f>NA()</f>
        <v>#N/A</v>
      </c>
      <c r="AI6260" t="e">
        <f>NA()</f>
        <v>#N/A</v>
      </c>
      <c r="AJ6260" t="e">
        <f>NA()</f>
        <v>#N/A</v>
      </c>
      <c r="AK6260" t="e">
        <f>NA()</f>
        <v>#N/A</v>
      </c>
      <c r="AL6260" t="e">
        <f>NA()</f>
        <v>#N/A</v>
      </c>
      <c r="AM6260" t="e">
        <f>NA()</f>
        <v>#N/A</v>
      </c>
      <c r="AN6260" s="13">
        <v>0.19600000000000001</v>
      </c>
      <c r="AO6260" t="e">
        <f>NA()</f>
        <v>#N/A</v>
      </c>
      <c r="AP6260" t="e">
        <f>NA()</f>
        <v>#N/A</v>
      </c>
    </row>
    <row r="6261" spans="31:42" x14ac:dyDescent="0.35">
      <c r="AE6261" s="25">
        <v>44575</v>
      </c>
      <c r="AF6261" t="e">
        <f>NA()</f>
        <v>#N/A</v>
      </c>
      <c r="AG6261" t="e">
        <f>NA()</f>
        <v>#N/A</v>
      </c>
      <c r="AH6261" t="e">
        <f>NA()</f>
        <v>#N/A</v>
      </c>
      <c r="AI6261" t="e">
        <f>NA()</f>
        <v>#N/A</v>
      </c>
      <c r="AJ6261" t="e">
        <f>NA()</f>
        <v>#N/A</v>
      </c>
      <c r="AK6261" t="e">
        <f>NA()</f>
        <v>#N/A</v>
      </c>
      <c r="AL6261" t="e">
        <f>NA()</f>
        <v>#N/A</v>
      </c>
      <c r="AM6261" t="e">
        <f>NA()</f>
        <v>#N/A</v>
      </c>
      <c r="AN6261" s="13">
        <v>0.1933</v>
      </c>
      <c r="AO6261" t="e">
        <f>NA()</f>
        <v>#N/A</v>
      </c>
      <c r="AP6261" t="e">
        <f>NA()</f>
        <v>#N/A</v>
      </c>
    </row>
    <row r="6262" spans="31:42" x14ac:dyDescent="0.35">
      <c r="AE6262" s="25">
        <v>44576</v>
      </c>
      <c r="AF6262" t="e">
        <f>NA()</f>
        <v>#N/A</v>
      </c>
      <c r="AG6262" t="e">
        <f>NA()</f>
        <v>#N/A</v>
      </c>
      <c r="AH6262" t="e">
        <f>NA()</f>
        <v>#N/A</v>
      </c>
      <c r="AI6262" t="e">
        <f>NA()</f>
        <v>#N/A</v>
      </c>
      <c r="AJ6262" t="e">
        <f>NA()</f>
        <v>#N/A</v>
      </c>
      <c r="AK6262" t="e">
        <f>NA()</f>
        <v>#N/A</v>
      </c>
      <c r="AL6262" t="e">
        <f>NA()</f>
        <v>#N/A</v>
      </c>
      <c r="AM6262" t="e">
        <f>NA()</f>
        <v>#N/A</v>
      </c>
      <c r="AN6262" t="e">
        <f>NA()</f>
        <v>#N/A</v>
      </c>
      <c r="AO6262" t="e">
        <f>NA()</f>
        <v>#N/A</v>
      </c>
      <c r="AP6262" t="e">
        <f>NA()</f>
        <v>#N/A</v>
      </c>
    </row>
    <row r="6263" spans="31:42" x14ac:dyDescent="0.35">
      <c r="AE6263" s="25">
        <v>44577</v>
      </c>
      <c r="AF6263" t="e">
        <f>NA()</f>
        <v>#N/A</v>
      </c>
      <c r="AG6263" t="e">
        <f>NA()</f>
        <v>#N/A</v>
      </c>
      <c r="AH6263" t="e">
        <f>NA()</f>
        <v>#N/A</v>
      </c>
      <c r="AI6263" t="e">
        <f>NA()</f>
        <v>#N/A</v>
      </c>
      <c r="AJ6263" t="e">
        <f>NA()</f>
        <v>#N/A</v>
      </c>
      <c r="AK6263" t="e">
        <f>NA()</f>
        <v>#N/A</v>
      </c>
      <c r="AL6263" t="e">
        <f>NA()</f>
        <v>#N/A</v>
      </c>
      <c r="AM6263" t="e">
        <f>NA()</f>
        <v>#N/A</v>
      </c>
      <c r="AN6263" t="e">
        <f>NA()</f>
        <v>#N/A</v>
      </c>
      <c r="AO6263" t="e">
        <f>NA()</f>
        <v>#N/A</v>
      </c>
      <c r="AP6263" t="e">
        <f>NA()</f>
        <v>#N/A</v>
      </c>
    </row>
    <row r="6264" spans="31:42" x14ac:dyDescent="0.35">
      <c r="AE6264" s="25">
        <v>44578</v>
      </c>
      <c r="AF6264" t="e">
        <f>NA()</f>
        <v>#N/A</v>
      </c>
      <c r="AG6264" t="e">
        <f>NA()</f>
        <v>#N/A</v>
      </c>
      <c r="AH6264" t="e">
        <f>NA()</f>
        <v>#N/A</v>
      </c>
      <c r="AI6264" t="e">
        <f>NA()</f>
        <v>#N/A</v>
      </c>
      <c r="AJ6264" t="e">
        <f>NA()</f>
        <v>#N/A</v>
      </c>
      <c r="AK6264" t="e">
        <f>NA()</f>
        <v>#N/A</v>
      </c>
      <c r="AL6264" t="e">
        <f>NA()</f>
        <v>#N/A</v>
      </c>
      <c r="AM6264" t="e">
        <f>NA()</f>
        <v>#N/A</v>
      </c>
      <c r="AN6264" s="13">
        <v>0.19120000000000001</v>
      </c>
      <c r="AO6264" t="e">
        <f>NA()</f>
        <v>#N/A</v>
      </c>
      <c r="AP6264" t="e">
        <f>NA()</f>
        <v>#N/A</v>
      </c>
    </row>
    <row r="6265" spans="31:42" x14ac:dyDescent="0.35">
      <c r="AE6265" s="25">
        <v>44579</v>
      </c>
      <c r="AF6265" t="e">
        <f>NA()</f>
        <v>#N/A</v>
      </c>
      <c r="AG6265" t="e">
        <f>NA()</f>
        <v>#N/A</v>
      </c>
      <c r="AH6265" t="e">
        <f>NA()</f>
        <v>#N/A</v>
      </c>
      <c r="AI6265" t="e">
        <f>NA()</f>
        <v>#N/A</v>
      </c>
      <c r="AJ6265" t="e">
        <f>NA()</f>
        <v>#N/A</v>
      </c>
      <c r="AK6265" t="e">
        <f>NA()</f>
        <v>#N/A</v>
      </c>
      <c r="AL6265" t="e">
        <f>NA()</f>
        <v>#N/A</v>
      </c>
      <c r="AM6265" t="e">
        <f>NA()</f>
        <v>#N/A</v>
      </c>
      <c r="AN6265" s="13">
        <v>0.1903</v>
      </c>
      <c r="AO6265" t="e">
        <f>NA()</f>
        <v>#N/A</v>
      </c>
      <c r="AP6265" t="e">
        <f>NA()</f>
        <v>#N/A</v>
      </c>
    </row>
    <row r="6266" spans="31:42" x14ac:dyDescent="0.35">
      <c r="AE6266" s="25">
        <v>44580</v>
      </c>
      <c r="AF6266" t="e">
        <f>NA()</f>
        <v>#N/A</v>
      </c>
      <c r="AG6266" t="e">
        <f>NA()</f>
        <v>#N/A</v>
      </c>
      <c r="AH6266" t="e">
        <f>NA()</f>
        <v>#N/A</v>
      </c>
      <c r="AI6266" t="e">
        <f>NA()</f>
        <v>#N/A</v>
      </c>
      <c r="AJ6266" t="e">
        <f>NA()</f>
        <v>#N/A</v>
      </c>
      <c r="AK6266" t="e">
        <f>NA()</f>
        <v>#N/A</v>
      </c>
      <c r="AL6266" t="e">
        <f>NA()</f>
        <v>#N/A</v>
      </c>
      <c r="AM6266" t="e">
        <f>NA()</f>
        <v>#N/A</v>
      </c>
      <c r="AN6266" s="13">
        <v>0.18820000000000001</v>
      </c>
      <c r="AO6266" t="e">
        <f>NA()</f>
        <v>#N/A</v>
      </c>
      <c r="AP6266" t="e">
        <f>NA()</f>
        <v>#N/A</v>
      </c>
    </row>
    <row r="6267" spans="31:42" x14ac:dyDescent="0.35">
      <c r="AE6267" s="25">
        <v>44581</v>
      </c>
      <c r="AF6267" t="e">
        <f>NA()</f>
        <v>#N/A</v>
      </c>
      <c r="AG6267" t="e">
        <f>NA()</f>
        <v>#N/A</v>
      </c>
      <c r="AH6267" t="e">
        <f>NA()</f>
        <v>#N/A</v>
      </c>
      <c r="AI6267" t="e">
        <f>NA()</f>
        <v>#N/A</v>
      </c>
      <c r="AJ6267" t="e">
        <f>NA()</f>
        <v>#N/A</v>
      </c>
      <c r="AK6267" t="e">
        <f>NA()</f>
        <v>#N/A</v>
      </c>
      <c r="AL6267" t="e">
        <f>NA()</f>
        <v>#N/A</v>
      </c>
      <c r="AM6267" t="e">
        <f>NA()</f>
        <v>#N/A</v>
      </c>
      <c r="AN6267" s="13">
        <v>0.1888</v>
      </c>
      <c r="AO6267" t="e">
        <f>NA()</f>
        <v>#N/A</v>
      </c>
      <c r="AP6267" t="e">
        <f>NA()</f>
        <v>#N/A</v>
      </c>
    </row>
    <row r="6268" spans="31:42" x14ac:dyDescent="0.35">
      <c r="AE6268" s="25">
        <v>44582</v>
      </c>
      <c r="AF6268" t="e">
        <f>NA()</f>
        <v>#N/A</v>
      </c>
      <c r="AG6268" t="e">
        <f>NA()</f>
        <v>#N/A</v>
      </c>
      <c r="AH6268" t="e">
        <f>NA()</f>
        <v>#N/A</v>
      </c>
      <c r="AI6268" t="e">
        <f>NA()</f>
        <v>#N/A</v>
      </c>
      <c r="AJ6268" t="e">
        <f>NA()</f>
        <v>#N/A</v>
      </c>
      <c r="AK6268" t="e">
        <f>NA()</f>
        <v>#N/A</v>
      </c>
      <c r="AL6268" t="e">
        <f>NA()</f>
        <v>#N/A</v>
      </c>
      <c r="AM6268" t="e">
        <f>NA()</f>
        <v>#N/A</v>
      </c>
      <c r="AN6268" s="13">
        <v>0.19</v>
      </c>
      <c r="AO6268" t="e">
        <f>NA()</f>
        <v>#N/A</v>
      </c>
      <c r="AP6268" t="e">
        <f>NA()</f>
        <v>#N/A</v>
      </c>
    </row>
    <row r="6269" spans="31:42" x14ac:dyDescent="0.35">
      <c r="AE6269" s="25">
        <v>44583</v>
      </c>
      <c r="AF6269" t="e">
        <f>NA()</f>
        <v>#N/A</v>
      </c>
      <c r="AG6269" t="e">
        <f>NA()</f>
        <v>#N/A</v>
      </c>
      <c r="AH6269" t="e">
        <f>NA()</f>
        <v>#N/A</v>
      </c>
      <c r="AI6269" t="e">
        <f>NA()</f>
        <v>#N/A</v>
      </c>
      <c r="AJ6269" t="e">
        <f>NA()</f>
        <v>#N/A</v>
      </c>
      <c r="AK6269" t="e">
        <f>NA()</f>
        <v>#N/A</v>
      </c>
      <c r="AL6269" t="e">
        <f>NA()</f>
        <v>#N/A</v>
      </c>
      <c r="AM6269" t="e">
        <f>NA()</f>
        <v>#N/A</v>
      </c>
      <c r="AN6269" t="e">
        <f>NA()</f>
        <v>#N/A</v>
      </c>
      <c r="AO6269" t="e">
        <f>NA()</f>
        <v>#N/A</v>
      </c>
      <c r="AP6269" t="e">
        <f>NA()</f>
        <v>#N/A</v>
      </c>
    </row>
    <row r="6270" spans="31:42" x14ac:dyDescent="0.35">
      <c r="AE6270" s="25">
        <v>44584</v>
      </c>
      <c r="AF6270" t="e">
        <f>NA()</f>
        <v>#N/A</v>
      </c>
      <c r="AG6270" t="e">
        <f>NA()</f>
        <v>#N/A</v>
      </c>
      <c r="AH6270" t="e">
        <f>NA()</f>
        <v>#N/A</v>
      </c>
      <c r="AI6270" t="e">
        <f>NA()</f>
        <v>#N/A</v>
      </c>
      <c r="AJ6270" t="e">
        <f>NA()</f>
        <v>#N/A</v>
      </c>
      <c r="AK6270" t="e">
        <f>NA()</f>
        <v>#N/A</v>
      </c>
      <c r="AL6270" t="e">
        <f>NA()</f>
        <v>#N/A</v>
      </c>
      <c r="AM6270" t="e">
        <f>NA()</f>
        <v>#N/A</v>
      </c>
      <c r="AN6270" t="e">
        <f>NA()</f>
        <v>#N/A</v>
      </c>
      <c r="AO6270" t="e">
        <f>NA()</f>
        <v>#N/A</v>
      </c>
      <c r="AP6270" t="e">
        <f>NA()</f>
        <v>#N/A</v>
      </c>
    </row>
    <row r="6271" spans="31:42" x14ac:dyDescent="0.35">
      <c r="AE6271" s="25">
        <v>44585</v>
      </c>
      <c r="AF6271" t="e">
        <f>NA()</f>
        <v>#N/A</v>
      </c>
      <c r="AG6271" t="e">
        <f>NA()</f>
        <v>#N/A</v>
      </c>
      <c r="AH6271" t="e">
        <f>NA()</f>
        <v>#N/A</v>
      </c>
      <c r="AI6271" t="e">
        <f>NA()</f>
        <v>#N/A</v>
      </c>
      <c r="AJ6271" t="e">
        <f>NA()</f>
        <v>#N/A</v>
      </c>
      <c r="AK6271" t="e">
        <f>NA()</f>
        <v>#N/A</v>
      </c>
      <c r="AL6271" t="e">
        <f>NA()</f>
        <v>#N/A</v>
      </c>
      <c r="AM6271" t="e">
        <f>NA()</f>
        <v>#N/A</v>
      </c>
      <c r="AN6271" s="13">
        <v>0.1893</v>
      </c>
      <c r="AO6271" t="e">
        <f>NA()</f>
        <v>#N/A</v>
      </c>
      <c r="AP6271" t="e">
        <f>NA()</f>
        <v>#N/A</v>
      </c>
    </row>
    <row r="6272" spans="31:42" x14ac:dyDescent="0.35">
      <c r="AE6272" s="25">
        <v>44586</v>
      </c>
      <c r="AF6272" t="e">
        <f>NA()</f>
        <v>#N/A</v>
      </c>
      <c r="AG6272" t="e">
        <f>NA()</f>
        <v>#N/A</v>
      </c>
      <c r="AH6272" t="e">
        <f>NA()</f>
        <v>#N/A</v>
      </c>
      <c r="AI6272" t="e">
        <f>NA()</f>
        <v>#N/A</v>
      </c>
      <c r="AJ6272" t="e">
        <f>NA()</f>
        <v>#N/A</v>
      </c>
      <c r="AK6272" t="e">
        <f>NA()</f>
        <v>#N/A</v>
      </c>
      <c r="AL6272" t="e">
        <f>NA()</f>
        <v>#N/A</v>
      </c>
      <c r="AM6272" t="e">
        <f>NA()</f>
        <v>#N/A</v>
      </c>
      <c r="AN6272" s="13">
        <v>0.18870000000000001</v>
      </c>
      <c r="AO6272" t="e">
        <f>NA()</f>
        <v>#N/A</v>
      </c>
      <c r="AP6272" t="e">
        <f>NA()</f>
        <v>#N/A</v>
      </c>
    </row>
    <row r="6273" spans="31:42" x14ac:dyDescent="0.35">
      <c r="AE6273" s="25">
        <v>44587</v>
      </c>
      <c r="AF6273" t="e">
        <f>NA()</f>
        <v>#N/A</v>
      </c>
      <c r="AG6273" t="e">
        <f>NA()</f>
        <v>#N/A</v>
      </c>
      <c r="AH6273" t="e">
        <f>NA()</f>
        <v>#N/A</v>
      </c>
      <c r="AI6273" t="e">
        <f>NA()</f>
        <v>#N/A</v>
      </c>
      <c r="AJ6273" t="e">
        <f>NA()</f>
        <v>#N/A</v>
      </c>
      <c r="AK6273" t="e">
        <f>NA()</f>
        <v>#N/A</v>
      </c>
      <c r="AL6273" t="e">
        <f>NA()</f>
        <v>#N/A</v>
      </c>
      <c r="AM6273" t="e">
        <f>NA()</f>
        <v>#N/A</v>
      </c>
      <c r="AN6273" s="13">
        <v>0.19170000000000001</v>
      </c>
      <c r="AO6273" t="e">
        <f>NA()</f>
        <v>#N/A</v>
      </c>
      <c r="AP6273" t="e">
        <f>NA()</f>
        <v>#N/A</v>
      </c>
    </row>
    <row r="6274" spans="31:42" x14ac:dyDescent="0.35">
      <c r="AE6274" s="25">
        <v>44588</v>
      </c>
      <c r="AF6274" t="e">
        <f>NA()</f>
        <v>#N/A</v>
      </c>
      <c r="AG6274" t="e">
        <f>NA()</f>
        <v>#N/A</v>
      </c>
      <c r="AH6274" t="e">
        <f>NA()</f>
        <v>#N/A</v>
      </c>
      <c r="AI6274" t="e">
        <f>NA()</f>
        <v>#N/A</v>
      </c>
      <c r="AJ6274" t="e">
        <f>NA()</f>
        <v>#N/A</v>
      </c>
      <c r="AK6274" t="e">
        <f>NA()</f>
        <v>#N/A</v>
      </c>
      <c r="AL6274" t="e">
        <f>NA()</f>
        <v>#N/A</v>
      </c>
      <c r="AM6274" t="e">
        <f>NA()</f>
        <v>#N/A</v>
      </c>
      <c r="AN6274" s="13">
        <v>0.19400000000000001</v>
      </c>
      <c r="AO6274" t="e">
        <f>NA()</f>
        <v>#N/A</v>
      </c>
      <c r="AP6274" t="e">
        <f>NA()</f>
        <v>#N/A</v>
      </c>
    </row>
    <row r="6275" spans="31:42" x14ac:dyDescent="0.35">
      <c r="AE6275" s="25">
        <v>44589</v>
      </c>
      <c r="AF6275" t="e">
        <f>NA()</f>
        <v>#N/A</v>
      </c>
      <c r="AG6275" t="e">
        <f>NA()</f>
        <v>#N/A</v>
      </c>
      <c r="AH6275" t="e">
        <f>NA()</f>
        <v>#N/A</v>
      </c>
      <c r="AI6275" t="e">
        <f>NA()</f>
        <v>#N/A</v>
      </c>
      <c r="AJ6275" t="e">
        <f>NA()</f>
        <v>#N/A</v>
      </c>
      <c r="AK6275" t="e">
        <f>NA()</f>
        <v>#N/A</v>
      </c>
      <c r="AL6275" t="e">
        <f>NA()</f>
        <v>#N/A</v>
      </c>
      <c r="AM6275" t="e">
        <f>NA()</f>
        <v>#N/A</v>
      </c>
      <c r="AN6275" s="13">
        <v>0.1991</v>
      </c>
      <c r="AO6275" t="e">
        <f>NA()</f>
        <v>#N/A</v>
      </c>
      <c r="AP6275" t="e">
        <f>NA()</f>
        <v>#N/A</v>
      </c>
    </row>
    <row r="6276" spans="31:42" x14ac:dyDescent="0.35">
      <c r="AE6276" s="25">
        <v>44590</v>
      </c>
      <c r="AF6276" t="e">
        <f>NA()</f>
        <v>#N/A</v>
      </c>
      <c r="AG6276" t="e">
        <f>NA()</f>
        <v>#N/A</v>
      </c>
      <c r="AH6276" t="e">
        <f>NA()</f>
        <v>#N/A</v>
      </c>
      <c r="AI6276" t="e">
        <f>NA()</f>
        <v>#N/A</v>
      </c>
      <c r="AJ6276" t="e">
        <f>NA()</f>
        <v>#N/A</v>
      </c>
      <c r="AK6276" t="e">
        <f>NA()</f>
        <v>#N/A</v>
      </c>
      <c r="AL6276" t="e">
        <f>NA()</f>
        <v>#N/A</v>
      </c>
      <c r="AM6276" t="e">
        <f>NA()</f>
        <v>#N/A</v>
      </c>
      <c r="AN6276" t="e">
        <f>NA()</f>
        <v>#N/A</v>
      </c>
      <c r="AO6276" t="e">
        <f>NA()</f>
        <v>#N/A</v>
      </c>
      <c r="AP6276" t="e">
        <f>NA()</f>
        <v>#N/A</v>
      </c>
    </row>
    <row r="6277" spans="31:42" x14ac:dyDescent="0.35">
      <c r="AE6277" s="25">
        <v>44591</v>
      </c>
      <c r="AF6277" t="e">
        <f>NA()</f>
        <v>#N/A</v>
      </c>
      <c r="AG6277" t="e">
        <f>NA()</f>
        <v>#N/A</v>
      </c>
      <c r="AH6277" t="e">
        <f>NA()</f>
        <v>#N/A</v>
      </c>
      <c r="AI6277" t="e">
        <f>NA()</f>
        <v>#N/A</v>
      </c>
      <c r="AJ6277" t="e">
        <f>NA()</f>
        <v>#N/A</v>
      </c>
      <c r="AK6277" t="e">
        <f>NA()</f>
        <v>#N/A</v>
      </c>
      <c r="AL6277" t="e">
        <f>NA()</f>
        <v>#N/A</v>
      </c>
      <c r="AM6277" t="e">
        <f>NA()</f>
        <v>#N/A</v>
      </c>
      <c r="AN6277" t="e">
        <f>NA()</f>
        <v>#N/A</v>
      </c>
      <c r="AO6277" t="e">
        <f>NA()</f>
        <v>#N/A</v>
      </c>
      <c r="AP6277" t="e">
        <f>NA()</f>
        <v>#N/A</v>
      </c>
    </row>
    <row r="6278" spans="31:42" x14ac:dyDescent="0.35">
      <c r="AE6278" s="25">
        <v>44592</v>
      </c>
      <c r="AF6278" t="e">
        <f>NA()</f>
        <v>#N/A</v>
      </c>
      <c r="AG6278" t="e">
        <f>NA()</f>
        <v>#N/A</v>
      </c>
      <c r="AH6278" t="e">
        <f>NA()</f>
        <v>#N/A</v>
      </c>
      <c r="AI6278" t="e">
        <f>NA()</f>
        <v>#N/A</v>
      </c>
      <c r="AJ6278" t="e">
        <f>NA()</f>
        <v>#N/A</v>
      </c>
      <c r="AK6278" t="e">
        <f>NA()</f>
        <v>#N/A</v>
      </c>
      <c r="AL6278" t="e">
        <f>NA()</f>
        <v>#N/A</v>
      </c>
      <c r="AM6278" t="e">
        <f>NA()</f>
        <v>#N/A</v>
      </c>
      <c r="AN6278" s="13">
        <v>0.20649999999999999</v>
      </c>
      <c r="AO6278" t="e">
        <f>NA()</f>
        <v>#N/A</v>
      </c>
      <c r="AP6278" t="e">
        <f>NA()</f>
        <v>#N/A</v>
      </c>
    </row>
    <row r="6279" spans="31:42" x14ac:dyDescent="0.35">
      <c r="AE6279" s="25">
        <v>44593</v>
      </c>
      <c r="AF6279" t="e">
        <f>NA()</f>
        <v>#N/A</v>
      </c>
      <c r="AG6279" t="e">
        <f>NA()</f>
        <v>#N/A</v>
      </c>
      <c r="AH6279" t="e">
        <f>NA()</f>
        <v>#N/A</v>
      </c>
      <c r="AI6279" t="e">
        <f>NA()</f>
        <v>#N/A</v>
      </c>
      <c r="AJ6279" t="e">
        <f>NA()</f>
        <v>#N/A</v>
      </c>
      <c r="AK6279" t="e">
        <f>NA()</f>
        <v>#N/A</v>
      </c>
      <c r="AL6279" t="e">
        <f>NA()</f>
        <v>#N/A</v>
      </c>
      <c r="AM6279" t="e">
        <f>NA()</f>
        <v>#N/A</v>
      </c>
      <c r="AN6279" t="e">
        <f>NA()</f>
        <v>#N/A</v>
      </c>
      <c r="AO6279" s="13">
        <v>1.1986632100000001</v>
      </c>
      <c r="AP6279" t="e">
        <f>NA()</f>
        <v>#N/A</v>
      </c>
    </row>
    <row r="6280" spans="31:42" x14ac:dyDescent="0.35">
      <c r="AE6280" s="25">
        <v>44594</v>
      </c>
      <c r="AF6280" t="e">
        <f>NA()</f>
        <v>#N/A</v>
      </c>
      <c r="AG6280" t="e">
        <f>NA()</f>
        <v>#N/A</v>
      </c>
      <c r="AH6280" t="e">
        <f>NA()</f>
        <v>#N/A</v>
      </c>
      <c r="AI6280" t="e">
        <f>NA()</f>
        <v>#N/A</v>
      </c>
      <c r="AJ6280" t="e">
        <f>NA()</f>
        <v>#N/A</v>
      </c>
      <c r="AK6280" t="e">
        <f>NA()</f>
        <v>#N/A</v>
      </c>
      <c r="AL6280" t="e">
        <f>NA()</f>
        <v>#N/A</v>
      </c>
      <c r="AM6280" t="e">
        <f>NA()</f>
        <v>#N/A</v>
      </c>
      <c r="AN6280" t="e">
        <f>NA()</f>
        <v>#N/A</v>
      </c>
      <c r="AO6280" t="e">
        <f>NA()</f>
        <v>#N/A</v>
      </c>
      <c r="AP6280" t="e">
        <f>NA()</f>
        <v>#N/A</v>
      </c>
    </row>
    <row r="6281" spans="31:42" x14ac:dyDescent="0.35">
      <c r="AE6281" s="25">
        <v>44595</v>
      </c>
      <c r="AF6281" t="e">
        <f>NA()</f>
        <v>#N/A</v>
      </c>
      <c r="AG6281" t="e">
        <f>NA()</f>
        <v>#N/A</v>
      </c>
      <c r="AH6281" t="e">
        <f>NA()</f>
        <v>#N/A</v>
      </c>
      <c r="AI6281" t="e">
        <f>NA()</f>
        <v>#N/A</v>
      </c>
      <c r="AJ6281" t="e">
        <f>NA()</f>
        <v>#N/A</v>
      </c>
      <c r="AK6281" t="e">
        <f>NA()</f>
        <v>#N/A</v>
      </c>
      <c r="AL6281" t="e">
        <f>NA()</f>
        <v>#N/A</v>
      </c>
      <c r="AM6281" t="e">
        <f>NA()</f>
        <v>#N/A</v>
      </c>
      <c r="AN6281" s="13">
        <v>0.20860000000000001</v>
      </c>
      <c r="AO6281" t="e">
        <f>NA()</f>
        <v>#N/A</v>
      </c>
      <c r="AP6281" t="e">
        <f>NA()</f>
        <v>#N/A</v>
      </c>
    </row>
    <row r="6282" spans="31:42" x14ac:dyDescent="0.35">
      <c r="AE6282" s="25">
        <v>44596</v>
      </c>
      <c r="AF6282" t="e">
        <f>NA()</f>
        <v>#N/A</v>
      </c>
      <c r="AG6282" t="e">
        <f>NA()</f>
        <v>#N/A</v>
      </c>
      <c r="AH6282" t="e">
        <f>NA()</f>
        <v>#N/A</v>
      </c>
      <c r="AI6282" t="e">
        <f>NA()</f>
        <v>#N/A</v>
      </c>
      <c r="AJ6282" t="e">
        <f>NA()</f>
        <v>#N/A</v>
      </c>
      <c r="AK6282" t="e">
        <f>NA()</f>
        <v>#N/A</v>
      </c>
      <c r="AL6282" t="e">
        <f>NA()</f>
        <v>#N/A</v>
      </c>
      <c r="AM6282" t="e">
        <f>NA()</f>
        <v>#N/A</v>
      </c>
      <c r="AN6282" s="13">
        <v>0.21410000000000001</v>
      </c>
      <c r="AO6282" t="e">
        <f>NA()</f>
        <v>#N/A</v>
      </c>
      <c r="AP6282" t="e">
        <f>NA()</f>
        <v>#N/A</v>
      </c>
    </row>
    <row r="6283" spans="31:42" x14ac:dyDescent="0.35">
      <c r="AE6283" s="25">
        <v>44597</v>
      </c>
      <c r="AF6283" t="e">
        <f>NA()</f>
        <v>#N/A</v>
      </c>
      <c r="AG6283" t="e">
        <f>NA()</f>
        <v>#N/A</v>
      </c>
      <c r="AH6283" t="e">
        <f>NA()</f>
        <v>#N/A</v>
      </c>
      <c r="AI6283" t="e">
        <f>NA()</f>
        <v>#N/A</v>
      </c>
      <c r="AJ6283" t="e">
        <f>NA()</f>
        <v>#N/A</v>
      </c>
      <c r="AK6283" t="e">
        <f>NA()</f>
        <v>#N/A</v>
      </c>
      <c r="AL6283" t="e">
        <f>NA()</f>
        <v>#N/A</v>
      </c>
      <c r="AM6283" t="e">
        <f>NA()</f>
        <v>#N/A</v>
      </c>
      <c r="AN6283" t="e">
        <f>NA()</f>
        <v>#N/A</v>
      </c>
      <c r="AO6283" t="e">
        <f>NA()</f>
        <v>#N/A</v>
      </c>
      <c r="AP6283" t="e">
        <f>NA()</f>
        <v>#N/A</v>
      </c>
    </row>
    <row r="6284" spans="31:42" x14ac:dyDescent="0.35">
      <c r="AE6284" s="25">
        <v>44598</v>
      </c>
      <c r="AF6284" t="e">
        <f>NA()</f>
        <v>#N/A</v>
      </c>
      <c r="AG6284" t="e">
        <f>NA()</f>
        <v>#N/A</v>
      </c>
      <c r="AH6284" t="e">
        <f>NA()</f>
        <v>#N/A</v>
      </c>
      <c r="AI6284" t="e">
        <f>NA()</f>
        <v>#N/A</v>
      </c>
      <c r="AJ6284" t="e">
        <f>NA()</f>
        <v>#N/A</v>
      </c>
      <c r="AK6284" t="e">
        <f>NA()</f>
        <v>#N/A</v>
      </c>
      <c r="AL6284" t="e">
        <f>NA()</f>
        <v>#N/A</v>
      </c>
      <c r="AM6284" t="e">
        <f>NA()</f>
        <v>#N/A</v>
      </c>
      <c r="AN6284" t="e">
        <f>NA()</f>
        <v>#N/A</v>
      </c>
      <c r="AO6284" t="e">
        <f>NA()</f>
        <v>#N/A</v>
      </c>
      <c r="AP6284" t="e">
        <f>NA()</f>
        <v>#N/A</v>
      </c>
    </row>
    <row r="6285" spans="31:42" x14ac:dyDescent="0.35">
      <c r="AE6285" s="25">
        <v>44599</v>
      </c>
      <c r="AF6285" t="e">
        <f>NA()</f>
        <v>#N/A</v>
      </c>
      <c r="AG6285" t="e">
        <f>NA()</f>
        <v>#N/A</v>
      </c>
      <c r="AH6285" t="e">
        <f>NA()</f>
        <v>#N/A</v>
      </c>
      <c r="AI6285" t="e">
        <f>NA()</f>
        <v>#N/A</v>
      </c>
      <c r="AJ6285" t="e">
        <f>NA()</f>
        <v>#N/A</v>
      </c>
      <c r="AK6285" t="e">
        <f>NA()</f>
        <v>#N/A</v>
      </c>
      <c r="AL6285" t="e">
        <f>NA()</f>
        <v>#N/A</v>
      </c>
      <c r="AM6285" t="e">
        <f>NA()</f>
        <v>#N/A</v>
      </c>
      <c r="AN6285" s="13">
        <v>0.2162</v>
      </c>
      <c r="AO6285" t="e">
        <f>NA()</f>
        <v>#N/A</v>
      </c>
      <c r="AP6285" t="e">
        <f>NA()</f>
        <v>#N/A</v>
      </c>
    </row>
    <row r="6286" spans="31:42" x14ac:dyDescent="0.35">
      <c r="AE6286" s="25">
        <v>44600</v>
      </c>
      <c r="AF6286" t="e">
        <f>NA()</f>
        <v>#N/A</v>
      </c>
      <c r="AG6286" t="e">
        <f>NA()</f>
        <v>#N/A</v>
      </c>
      <c r="AH6286" t="e">
        <f>NA()</f>
        <v>#N/A</v>
      </c>
      <c r="AI6286" t="e">
        <f>NA()</f>
        <v>#N/A</v>
      </c>
      <c r="AJ6286" t="e">
        <f>NA()</f>
        <v>#N/A</v>
      </c>
      <c r="AK6286" t="e">
        <f>NA()</f>
        <v>#N/A</v>
      </c>
      <c r="AL6286" t="e">
        <f>NA()</f>
        <v>#N/A</v>
      </c>
      <c r="AM6286" t="e">
        <f>NA()</f>
        <v>#N/A</v>
      </c>
      <c r="AN6286" s="13">
        <v>0.2177</v>
      </c>
      <c r="AO6286" t="e">
        <f>NA()</f>
        <v>#N/A</v>
      </c>
      <c r="AP6286" t="e">
        <f>NA()</f>
        <v>#N/A</v>
      </c>
    </row>
    <row r="6287" spans="31:42" x14ac:dyDescent="0.35">
      <c r="AE6287" s="25">
        <v>44601</v>
      </c>
      <c r="AF6287" t="e">
        <f>NA()</f>
        <v>#N/A</v>
      </c>
      <c r="AG6287" t="e">
        <f>NA()</f>
        <v>#N/A</v>
      </c>
      <c r="AH6287" t="e">
        <f>NA()</f>
        <v>#N/A</v>
      </c>
      <c r="AI6287" t="e">
        <f>NA()</f>
        <v>#N/A</v>
      </c>
      <c r="AJ6287" t="e">
        <f>NA()</f>
        <v>#N/A</v>
      </c>
      <c r="AK6287" t="e">
        <f>NA()</f>
        <v>#N/A</v>
      </c>
      <c r="AL6287" t="e">
        <f>NA()</f>
        <v>#N/A</v>
      </c>
      <c r="AM6287" t="e">
        <f>NA()</f>
        <v>#N/A</v>
      </c>
      <c r="AN6287" s="13">
        <v>0.21820000000000001</v>
      </c>
      <c r="AO6287" t="e">
        <f>NA()</f>
        <v>#N/A</v>
      </c>
      <c r="AP6287" t="e">
        <f>NA()</f>
        <v>#N/A</v>
      </c>
    </row>
    <row r="6288" spans="31:42" x14ac:dyDescent="0.35">
      <c r="AE6288" s="25">
        <v>44602</v>
      </c>
      <c r="AF6288" t="e">
        <f>NA()</f>
        <v>#N/A</v>
      </c>
      <c r="AG6288" t="e">
        <f>NA()</f>
        <v>#N/A</v>
      </c>
      <c r="AH6288" t="e">
        <f>NA()</f>
        <v>#N/A</v>
      </c>
      <c r="AI6288" t="e">
        <f>NA()</f>
        <v>#N/A</v>
      </c>
      <c r="AJ6288" t="e">
        <f>NA()</f>
        <v>#N/A</v>
      </c>
      <c r="AK6288" t="e">
        <f>NA()</f>
        <v>#N/A</v>
      </c>
      <c r="AL6288" t="e">
        <f>NA()</f>
        <v>#N/A</v>
      </c>
      <c r="AM6288" t="e">
        <f>NA()</f>
        <v>#N/A</v>
      </c>
      <c r="AN6288" s="13">
        <v>0.21759999999999999</v>
      </c>
      <c r="AO6288" t="e">
        <f>NA()</f>
        <v>#N/A</v>
      </c>
      <c r="AP6288" t="e">
        <f>NA()</f>
        <v>#N/A</v>
      </c>
    </row>
    <row r="6289" spans="31:42" x14ac:dyDescent="0.35">
      <c r="AE6289" s="25">
        <v>44603</v>
      </c>
      <c r="AF6289" t="e">
        <f>NA()</f>
        <v>#N/A</v>
      </c>
      <c r="AG6289" t="e">
        <f>NA()</f>
        <v>#N/A</v>
      </c>
      <c r="AH6289" t="e">
        <f>NA()</f>
        <v>#N/A</v>
      </c>
      <c r="AI6289" t="e">
        <f>NA()</f>
        <v>#N/A</v>
      </c>
      <c r="AJ6289" t="e">
        <f>NA()</f>
        <v>#N/A</v>
      </c>
      <c r="AK6289" t="e">
        <f>NA()</f>
        <v>#N/A</v>
      </c>
      <c r="AL6289" t="e">
        <f>NA()</f>
        <v>#N/A</v>
      </c>
      <c r="AM6289" t="e">
        <f>NA()</f>
        <v>#N/A</v>
      </c>
      <c r="AN6289" s="13">
        <v>0.21820000000000001</v>
      </c>
      <c r="AO6289" t="e">
        <f>NA()</f>
        <v>#N/A</v>
      </c>
      <c r="AP6289" t="e">
        <f>NA()</f>
        <v>#N/A</v>
      </c>
    </row>
    <row r="6290" spans="31:42" x14ac:dyDescent="0.35">
      <c r="AE6290" s="25">
        <v>44604</v>
      </c>
      <c r="AF6290" t="e">
        <f>NA()</f>
        <v>#N/A</v>
      </c>
      <c r="AG6290" t="e">
        <f>NA()</f>
        <v>#N/A</v>
      </c>
      <c r="AH6290" t="e">
        <f>NA()</f>
        <v>#N/A</v>
      </c>
      <c r="AI6290" t="e">
        <f>NA()</f>
        <v>#N/A</v>
      </c>
      <c r="AJ6290" t="e">
        <f>NA()</f>
        <v>#N/A</v>
      </c>
      <c r="AK6290" t="e">
        <f>NA()</f>
        <v>#N/A</v>
      </c>
      <c r="AL6290" t="e">
        <f>NA()</f>
        <v>#N/A</v>
      </c>
      <c r="AM6290" t="e">
        <f>NA()</f>
        <v>#N/A</v>
      </c>
      <c r="AN6290" t="e">
        <f>NA()</f>
        <v>#N/A</v>
      </c>
      <c r="AO6290" t="e">
        <f>NA()</f>
        <v>#N/A</v>
      </c>
      <c r="AP6290" t="e">
        <f>NA()</f>
        <v>#N/A</v>
      </c>
    </row>
    <row r="6291" spans="31:42" x14ac:dyDescent="0.35">
      <c r="AE6291" s="25">
        <v>44605</v>
      </c>
      <c r="AF6291" t="e">
        <f>NA()</f>
        <v>#N/A</v>
      </c>
      <c r="AG6291" t="e">
        <f>NA()</f>
        <v>#N/A</v>
      </c>
      <c r="AH6291" t="e">
        <f>NA()</f>
        <v>#N/A</v>
      </c>
      <c r="AI6291" t="e">
        <f>NA()</f>
        <v>#N/A</v>
      </c>
      <c r="AJ6291" t="e">
        <f>NA()</f>
        <v>#N/A</v>
      </c>
      <c r="AK6291" t="e">
        <f>NA()</f>
        <v>#N/A</v>
      </c>
      <c r="AL6291" t="e">
        <f>NA()</f>
        <v>#N/A</v>
      </c>
      <c r="AM6291" t="e">
        <f>NA()</f>
        <v>#N/A</v>
      </c>
      <c r="AN6291" t="e">
        <f>NA()</f>
        <v>#N/A</v>
      </c>
      <c r="AO6291" t="e">
        <f>NA()</f>
        <v>#N/A</v>
      </c>
      <c r="AP6291" t="e">
        <f>NA()</f>
        <v>#N/A</v>
      </c>
    </row>
    <row r="6292" spans="31:42" x14ac:dyDescent="0.35">
      <c r="AE6292" s="25">
        <v>44606</v>
      </c>
      <c r="AF6292" t="e">
        <f>NA()</f>
        <v>#N/A</v>
      </c>
      <c r="AG6292" t="e">
        <f>NA()</f>
        <v>#N/A</v>
      </c>
      <c r="AH6292" t="e">
        <f>NA()</f>
        <v>#N/A</v>
      </c>
      <c r="AI6292" t="e">
        <f>NA()</f>
        <v>#N/A</v>
      </c>
      <c r="AJ6292" t="e">
        <f>NA()</f>
        <v>#N/A</v>
      </c>
      <c r="AK6292" t="e">
        <f>NA()</f>
        <v>#N/A</v>
      </c>
      <c r="AL6292" t="e">
        <f>NA()</f>
        <v>#N/A</v>
      </c>
      <c r="AM6292" t="e">
        <f>NA()</f>
        <v>#N/A</v>
      </c>
      <c r="AN6292" s="13">
        <v>0.2175</v>
      </c>
      <c r="AO6292" t="e">
        <f>NA()</f>
        <v>#N/A</v>
      </c>
      <c r="AP6292" t="e">
        <f>NA()</f>
        <v>#N/A</v>
      </c>
    </row>
    <row r="6293" spans="31:42" x14ac:dyDescent="0.35">
      <c r="AE6293" s="25">
        <v>44607</v>
      </c>
      <c r="AF6293" t="e">
        <f>NA()</f>
        <v>#N/A</v>
      </c>
      <c r="AG6293" t="e">
        <f>NA()</f>
        <v>#N/A</v>
      </c>
      <c r="AH6293" t="e">
        <f>NA()</f>
        <v>#N/A</v>
      </c>
      <c r="AI6293" t="e">
        <f>NA()</f>
        <v>#N/A</v>
      </c>
      <c r="AJ6293" t="e">
        <f>NA()</f>
        <v>#N/A</v>
      </c>
      <c r="AK6293" t="e">
        <f>NA()</f>
        <v>#N/A</v>
      </c>
      <c r="AL6293" t="e">
        <f>NA()</f>
        <v>#N/A</v>
      </c>
      <c r="AM6293" t="e">
        <f>NA()</f>
        <v>#N/A</v>
      </c>
      <c r="AN6293" s="13">
        <v>0.21759999999999999</v>
      </c>
      <c r="AO6293" t="e">
        <f>NA()</f>
        <v>#N/A</v>
      </c>
      <c r="AP6293" t="e">
        <f>NA()</f>
        <v>#N/A</v>
      </c>
    </row>
    <row r="6294" spans="31:42" x14ac:dyDescent="0.35">
      <c r="AE6294" s="25">
        <v>44608</v>
      </c>
      <c r="AF6294" t="e">
        <f>NA()</f>
        <v>#N/A</v>
      </c>
      <c r="AG6294" t="e">
        <f>NA()</f>
        <v>#N/A</v>
      </c>
      <c r="AH6294" t="e">
        <f>NA()</f>
        <v>#N/A</v>
      </c>
      <c r="AI6294" t="e">
        <f>NA()</f>
        <v>#N/A</v>
      </c>
      <c r="AJ6294" t="e">
        <f>NA()</f>
        <v>#N/A</v>
      </c>
      <c r="AK6294" t="e">
        <f>NA()</f>
        <v>#N/A</v>
      </c>
      <c r="AL6294" t="e">
        <f>NA()</f>
        <v>#N/A</v>
      </c>
      <c r="AM6294" t="e">
        <f>NA()</f>
        <v>#N/A</v>
      </c>
      <c r="AN6294" s="13">
        <v>0.2185</v>
      </c>
      <c r="AO6294" t="e">
        <f>NA()</f>
        <v>#N/A</v>
      </c>
      <c r="AP6294" t="e">
        <f>NA()</f>
        <v>#N/A</v>
      </c>
    </row>
    <row r="6295" spans="31:42" x14ac:dyDescent="0.35">
      <c r="AE6295" s="25">
        <v>44609</v>
      </c>
      <c r="AF6295" t="e">
        <f>NA()</f>
        <v>#N/A</v>
      </c>
      <c r="AG6295" t="e">
        <f>NA()</f>
        <v>#N/A</v>
      </c>
      <c r="AH6295" t="e">
        <f>NA()</f>
        <v>#N/A</v>
      </c>
      <c r="AI6295" t="e">
        <f>NA()</f>
        <v>#N/A</v>
      </c>
      <c r="AJ6295" t="e">
        <f>NA()</f>
        <v>#N/A</v>
      </c>
      <c r="AK6295" t="e">
        <f>NA()</f>
        <v>#N/A</v>
      </c>
      <c r="AL6295" t="e">
        <f>NA()</f>
        <v>#N/A</v>
      </c>
      <c r="AM6295" t="e">
        <f>NA()</f>
        <v>#N/A</v>
      </c>
      <c r="AN6295" s="13">
        <v>0.21890000000000001</v>
      </c>
      <c r="AO6295" t="e">
        <f>NA()</f>
        <v>#N/A</v>
      </c>
      <c r="AP6295" t="e">
        <f>NA()</f>
        <v>#N/A</v>
      </c>
    </row>
    <row r="6296" spans="31:42" x14ac:dyDescent="0.35">
      <c r="AE6296" s="25">
        <v>44610</v>
      </c>
      <c r="AF6296" t="e">
        <f>NA()</f>
        <v>#N/A</v>
      </c>
      <c r="AG6296" t="e">
        <f>NA()</f>
        <v>#N/A</v>
      </c>
      <c r="AH6296" t="e">
        <f>NA()</f>
        <v>#N/A</v>
      </c>
      <c r="AI6296" t="e">
        <f>NA()</f>
        <v>#N/A</v>
      </c>
      <c r="AJ6296" t="e">
        <f>NA()</f>
        <v>#N/A</v>
      </c>
      <c r="AK6296" t="e">
        <f>NA()</f>
        <v>#N/A</v>
      </c>
      <c r="AL6296" t="e">
        <f>NA()</f>
        <v>#N/A</v>
      </c>
      <c r="AM6296" t="e">
        <f>NA()</f>
        <v>#N/A</v>
      </c>
      <c r="AN6296" s="13">
        <v>0.2281</v>
      </c>
      <c r="AO6296" t="e">
        <f>NA()</f>
        <v>#N/A</v>
      </c>
      <c r="AP6296" t="e">
        <f>NA()</f>
        <v>#N/A</v>
      </c>
    </row>
    <row r="6297" spans="31:42" x14ac:dyDescent="0.35">
      <c r="AE6297" s="25">
        <v>44611</v>
      </c>
      <c r="AF6297" t="e">
        <f>NA()</f>
        <v>#N/A</v>
      </c>
      <c r="AG6297" t="e">
        <f>NA()</f>
        <v>#N/A</v>
      </c>
      <c r="AH6297" t="e">
        <f>NA()</f>
        <v>#N/A</v>
      </c>
      <c r="AI6297" t="e">
        <f>NA()</f>
        <v>#N/A</v>
      </c>
      <c r="AJ6297" t="e">
        <f>NA()</f>
        <v>#N/A</v>
      </c>
      <c r="AK6297" t="e">
        <f>NA()</f>
        <v>#N/A</v>
      </c>
      <c r="AL6297" t="e">
        <f>NA()</f>
        <v>#N/A</v>
      </c>
      <c r="AM6297" t="e">
        <f>NA()</f>
        <v>#N/A</v>
      </c>
      <c r="AN6297" t="e">
        <f>NA()</f>
        <v>#N/A</v>
      </c>
      <c r="AO6297" t="e">
        <f>NA()</f>
        <v>#N/A</v>
      </c>
      <c r="AP6297" t="e">
        <f>NA()</f>
        <v>#N/A</v>
      </c>
    </row>
    <row r="6298" spans="31:42" x14ac:dyDescent="0.35">
      <c r="AE6298" s="25">
        <v>44612</v>
      </c>
      <c r="AF6298" t="e">
        <f>NA()</f>
        <v>#N/A</v>
      </c>
      <c r="AG6298" t="e">
        <f>NA()</f>
        <v>#N/A</v>
      </c>
      <c r="AH6298" t="e">
        <f>NA()</f>
        <v>#N/A</v>
      </c>
      <c r="AI6298" t="e">
        <f>NA()</f>
        <v>#N/A</v>
      </c>
      <c r="AJ6298" t="e">
        <f>NA()</f>
        <v>#N/A</v>
      </c>
      <c r="AK6298" t="e">
        <f>NA()</f>
        <v>#N/A</v>
      </c>
      <c r="AL6298" t="e">
        <f>NA()</f>
        <v>#N/A</v>
      </c>
      <c r="AM6298" t="e">
        <f>NA()</f>
        <v>#N/A</v>
      </c>
      <c r="AN6298" t="e">
        <f>NA()</f>
        <v>#N/A</v>
      </c>
      <c r="AO6298" t="e">
        <f>NA()</f>
        <v>#N/A</v>
      </c>
      <c r="AP6298" t="e">
        <f>NA()</f>
        <v>#N/A</v>
      </c>
    </row>
    <row r="6299" spans="31:42" x14ac:dyDescent="0.35">
      <c r="AE6299" s="25">
        <v>44613</v>
      </c>
      <c r="AF6299" t="e">
        <f>NA()</f>
        <v>#N/A</v>
      </c>
      <c r="AG6299" t="e">
        <f>NA()</f>
        <v>#N/A</v>
      </c>
      <c r="AH6299" t="e">
        <f>NA()</f>
        <v>#N/A</v>
      </c>
      <c r="AI6299" t="e">
        <f>NA()</f>
        <v>#N/A</v>
      </c>
      <c r="AJ6299" t="e">
        <f>NA()</f>
        <v>#N/A</v>
      </c>
      <c r="AK6299" t="e">
        <f>NA()</f>
        <v>#N/A</v>
      </c>
      <c r="AL6299" t="e">
        <f>NA()</f>
        <v>#N/A</v>
      </c>
      <c r="AM6299" t="e">
        <f>NA()</f>
        <v>#N/A</v>
      </c>
      <c r="AN6299" s="13">
        <v>0.22789999999999999</v>
      </c>
      <c r="AO6299" t="e">
        <f>NA()</f>
        <v>#N/A</v>
      </c>
      <c r="AP6299" t="e">
        <f>NA()</f>
        <v>#N/A</v>
      </c>
    </row>
    <row r="6300" spans="31:42" x14ac:dyDescent="0.35">
      <c r="AE6300" s="25">
        <v>44614</v>
      </c>
      <c r="AF6300" t="e">
        <f>NA()</f>
        <v>#N/A</v>
      </c>
      <c r="AG6300" t="e">
        <f>NA()</f>
        <v>#N/A</v>
      </c>
      <c r="AH6300" t="e">
        <f>NA()</f>
        <v>#N/A</v>
      </c>
      <c r="AI6300" t="e">
        <f>NA()</f>
        <v>#N/A</v>
      </c>
      <c r="AJ6300" t="e">
        <f>NA()</f>
        <v>#N/A</v>
      </c>
      <c r="AK6300" t="e">
        <f>NA()</f>
        <v>#N/A</v>
      </c>
      <c r="AL6300" t="e">
        <f>NA()</f>
        <v>#N/A</v>
      </c>
      <c r="AM6300" t="e">
        <f>NA()</f>
        <v>#N/A</v>
      </c>
      <c r="AN6300" s="13">
        <v>0.23039999999999999</v>
      </c>
      <c r="AO6300" t="e">
        <f>NA()</f>
        <v>#N/A</v>
      </c>
      <c r="AP6300" t="e">
        <f>NA()</f>
        <v>#N/A</v>
      </c>
    </row>
    <row r="6301" spans="31:42" x14ac:dyDescent="0.35">
      <c r="AE6301" s="25">
        <v>44615</v>
      </c>
      <c r="AF6301" t="e">
        <f>NA()</f>
        <v>#N/A</v>
      </c>
      <c r="AG6301" t="e">
        <f>NA()</f>
        <v>#N/A</v>
      </c>
      <c r="AH6301" t="e">
        <f>NA()</f>
        <v>#N/A</v>
      </c>
      <c r="AI6301" t="e">
        <f>NA()</f>
        <v>#N/A</v>
      </c>
      <c r="AJ6301" t="e">
        <f>NA()</f>
        <v>#N/A</v>
      </c>
      <c r="AK6301" t="e">
        <f>NA()</f>
        <v>#N/A</v>
      </c>
      <c r="AL6301" t="e">
        <f>NA()</f>
        <v>#N/A</v>
      </c>
      <c r="AM6301" t="e">
        <f>NA()</f>
        <v>#N/A</v>
      </c>
      <c r="AN6301" s="13">
        <v>0.2319</v>
      </c>
      <c r="AO6301" t="e">
        <f>NA()</f>
        <v>#N/A</v>
      </c>
      <c r="AP6301" t="e">
        <f>NA()</f>
        <v>#N/A</v>
      </c>
    </row>
    <row r="6302" spans="31:42" x14ac:dyDescent="0.35">
      <c r="AE6302" s="25">
        <v>44616</v>
      </c>
      <c r="AF6302" t="e">
        <f>NA()</f>
        <v>#N/A</v>
      </c>
      <c r="AG6302" t="e">
        <f>NA()</f>
        <v>#N/A</v>
      </c>
      <c r="AH6302" t="e">
        <f>NA()</f>
        <v>#N/A</v>
      </c>
      <c r="AI6302" t="e">
        <f>NA()</f>
        <v>#N/A</v>
      </c>
      <c r="AJ6302" t="e">
        <f>NA()</f>
        <v>#N/A</v>
      </c>
      <c r="AK6302" t="e">
        <f>NA()</f>
        <v>#N/A</v>
      </c>
      <c r="AL6302" t="e">
        <f>NA()</f>
        <v>#N/A</v>
      </c>
      <c r="AM6302" t="e">
        <f>NA()</f>
        <v>#N/A</v>
      </c>
      <c r="AN6302" s="13">
        <v>0.2341</v>
      </c>
      <c r="AO6302" t="e">
        <f>NA()</f>
        <v>#N/A</v>
      </c>
      <c r="AP6302" t="e">
        <f>NA()</f>
        <v>#N/A</v>
      </c>
    </row>
    <row r="6303" spans="31:42" x14ac:dyDescent="0.35">
      <c r="AE6303" s="25">
        <v>44617</v>
      </c>
      <c r="AF6303" t="e">
        <f>NA()</f>
        <v>#N/A</v>
      </c>
      <c r="AG6303" t="e">
        <f>NA()</f>
        <v>#N/A</v>
      </c>
      <c r="AH6303" t="e">
        <f>NA()</f>
        <v>#N/A</v>
      </c>
      <c r="AI6303" t="e">
        <f>NA()</f>
        <v>#N/A</v>
      </c>
      <c r="AJ6303" t="e">
        <f>NA()</f>
        <v>#N/A</v>
      </c>
      <c r="AK6303" t="e">
        <f>NA()</f>
        <v>#N/A</v>
      </c>
      <c r="AL6303" t="e">
        <f>NA()</f>
        <v>#N/A</v>
      </c>
      <c r="AM6303" t="e">
        <f>NA()</f>
        <v>#N/A</v>
      </c>
      <c r="AN6303" s="13">
        <v>0.24540000000000001</v>
      </c>
      <c r="AO6303" t="e">
        <f>NA()</f>
        <v>#N/A</v>
      </c>
      <c r="AP6303" t="e">
        <f>NA()</f>
        <v>#N/A</v>
      </c>
    </row>
    <row r="6304" spans="31:42" x14ac:dyDescent="0.35">
      <c r="AE6304" s="25">
        <v>44618</v>
      </c>
      <c r="AF6304" t="e">
        <f>NA()</f>
        <v>#N/A</v>
      </c>
      <c r="AG6304" t="e">
        <f>NA()</f>
        <v>#N/A</v>
      </c>
      <c r="AH6304" t="e">
        <f>NA()</f>
        <v>#N/A</v>
      </c>
      <c r="AI6304" t="e">
        <f>NA()</f>
        <v>#N/A</v>
      </c>
      <c r="AJ6304" t="e">
        <f>NA()</f>
        <v>#N/A</v>
      </c>
      <c r="AK6304" t="e">
        <f>NA()</f>
        <v>#N/A</v>
      </c>
      <c r="AL6304" t="e">
        <f>NA()</f>
        <v>#N/A</v>
      </c>
      <c r="AM6304" t="e">
        <f>NA()</f>
        <v>#N/A</v>
      </c>
      <c r="AN6304" t="e">
        <f>NA()</f>
        <v>#N/A</v>
      </c>
      <c r="AO6304" t="e">
        <f>NA()</f>
        <v>#N/A</v>
      </c>
      <c r="AP6304" t="e">
        <f>NA()</f>
        <v>#N/A</v>
      </c>
    </row>
    <row r="6305" spans="31:42" x14ac:dyDescent="0.35">
      <c r="AE6305" s="25">
        <v>44619</v>
      </c>
      <c r="AF6305" t="e">
        <f>NA()</f>
        <v>#N/A</v>
      </c>
      <c r="AG6305" t="e">
        <f>NA()</f>
        <v>#N/A</v>
      </c>
      <c r="AH6305" t="e">
        <f>NA()</f>
        <v>#N/A</v>
      </c>
      <c r="AI6305" t="e">
        <f>NA()</f>
        <v>#N/A</v>
      </c>
      <c r="AJ6305" t="e">
        <f>NA()</f>
        <v>#N/A</v>
      </c>
      <c r="AK6305" t="e">
        <f>NA()</f>
        <v>#N/A</v>
      </c>
      <c r="AL6305" t="e">
        <f>NA()</f>
        <v>#N/A</v>
      </c>
      <c r="AM6305" t="e">
        <f>NA()</f>
        <v>#N/A</v>
      </c>
      <c r="AN6305" t="e">
        <f>NA()</f>
        <v>#N/A</v>
      </c>
      <c r="AO6305" t="e">
        <f>NA()</f>
        <v>#N/A</v>
      </c>
      <c r="AP6305" t="e">
        <f>NA()</f>
        <v>#N/A</v>
      </c>
    </row>
    <row r="6306" spans="31:42" x14ac:dyDescent="0.35">
      <c r="AE6306" s="25">
        <v>44620</v>
      </c>
      <c r="AF6306" t="e">
        <f>NA()</f>
        <v>#N/A</v>
      </c>
      <c r="AG6306" t="e">
        <f>NA()</f>
        <v>#N/A</v>
      </c>
      <c r="AH6306" t="e">
        <f>NA()</f>
        <v>#N/A</v>
      </c>
      <c r="AI6306" t="e">
        <f>NA()</f>
        <v>#N/A</v>
      </c>
      <c r="AJ6306" t="e">
        <f>NA()</f>
        <v>#N/A</v>
      </c>
      <c r="AK6306" t="e">
        <f>NA()</f>
        <v>#N/A</v>
      </c>
      <c r="AL6306" t="e">
        <f>NA()</f>
        <v>#N/A</v>
      </c>
      <c r="AM6306" t="e">
        <f>NA()</f>
        <v>#N/A</v>
      </c>
      <c r="AN6306" s="13">
        <v>0.25040000000000001</v>
      </c>
      <c r="AO6306" t="e">
        <f>NA()</f>
        <v>#N/A</v>
      </c>
      <c r="AP6306" t="e">
        <f>NA()</f>
        <v>#N/A</v>
      </c>
    </row>
    <row r="6307" spans="31:42" x14ac:dyDescent="0.35">
      <c r="AE6307" s="25">
        <v>44621</v>
      </c>
      <c r="AF6307" t="e">
        <f>NA()</f>
        <v>#N/A</v>
      </c>
      <c r="AG6307" t="e">
        <f>NA()</f>
        <v>#N/A</v>
      </c>
      <c r="AH6307" t="e">
        <f>NA()</f>
        <v>#N/A</v>
      </c>
      <c r="AI6307" t="e">
        <f>NA()</f>
        <v>#N/A</v>
      </c>
      <c r="AJ6307" t="e">
        <f>NA()</f>
        <v>#N/A</v>
      </c>
      <c r="AK6307" t="e">
        <f>NA()</f>
        <v>#N/A</v>
      </c>
      <c r="AL6307" t="e">
        <f>NA()</f>
        <v>#N/A</v>
      </c>
      <c r="AM6307" t="e">
        <f>NA()</f>
        <v>#N/A</v>
      </c>
      <c r="AN6307" s="13">
        <v>0.25109999999999999</v>
      </c>
      <c r="AO6307" s="13">
        <v>1.95853323</v>
      </c>
      <c r="AP6307" t="e">
        <f>NA()</f>
        <v>#N/A</v>
      </c>
    </row>
    <row r="6308" spans="31:42" x14ac:dyDescent="0.35">
      <c r="AE6308" s="25">
        <v>44622</v>
      </c>
      <c r="AF6308" t="e">
        <f>NA()</f>
        <v>#N/A</v>
      </c>
      <c r="AG6308" t="e">
        <f>NA()</f>
        <v>#N/A</v>
      </c>
      <c r="AH6308" t="e">
        <f>NA()</f>
        <v>#N/A</v>
      </c>
      <c r="AI6308" t="e">
        <f>NA()</f>
        <v>#N/A</v>
      </c>
      <c r="AJ6308" t="e">
        <f>NA()</f>
        <v>#N/A</v>
      </c>
      <c r="AK6308" t="e">
        <f>NA()</f>
        <v>#N/A</v>
      </c>
      <c r="AL6308" t="e">
        <f>NA()</f>
        <v>#N/A</v>
      </c>
      <c r="AM6308" t="e">
        <f>NA()</f>
        <v>#N/A</v>
      </c>
      <c r="AN6308" s="13">
        <v>0.251</v>
      </c>
      <c r="AO6308" t="e">
        <f>NA()</f>
        <v>#N/A</v>
      </c>
      <c r="AP6308" t="e">
        <f>NA()</f>
        <v>#N/A</v>
      </c>
    </row>
    <row r="6309" spans="31:42" x14ac:dyDescent="0.35">
      <c r="AE6309" s="25">
        <v>44623</v>
      </c>
      <c r="AF6309" t="e">
        <f>NA()</f>
        <v>#N/A</v>
      </c>
      <c r="AG6309" t="e">
        <f>NA()</f>
        <v>#N/A</v>
      </c>
      <c r="AH6309" t="e">
        <f>NA()</f>
        <v>#N/A</v>
      </c>
      <c r="AI6309" t="e">
        <f>NA()</f>
        <v>#N/A</v>
      </c>
      <c r="AJ6309" t="e">
        <f>NA()</f>
        <v>#N/A</v>
      </c>
      <c r="AK6309" t="e">
        <f>NA()</f>
        <v>#N/A</v>
      </c>
      <c r="AL6309" t="e">
        <f>NA()</f>
        <v>#N/A</v>
      </c>
      <c r="AM6309" t="e">
        <f>NA()</f>
        <v>#N/A</v>
      </c>
      <c r="AN6309" s="13">
        <v>0.24970000000000001</v>
      </c>
      <c r="AO6309" t="e">
        <f>NA()</f>
        <v>#N/A</v>
      </c>
      <c r="AP6309" t="e">
        <f>NA()</f>
        <v>#N/A</v>
      </c>
    </row>
    <row r="6310" spans="31:42" x14ac:dyDescent="0.35">
      <c r="AE6310" s="25">
        <v>44624</v>
      </c>
      <c r="AF6310" t="e">
        <f>NA()</f>
        <v>#N/A</v>
      </c>
      <c r="AG6310" t="e">
        <f>NA()</f>
        <v>#N/A</v>
      </c>
      <c r="AH6310" t="e">
        <f>NA()</f>
        <v>#N/A</v>
      </c>
      <c r="AI6310" t="e">
        <f>NA()</f>
        <v>#N/A</v>
      </c>
      <c r="AJ6310" t="e">
        <f>NA()</f>
        <v>#N/A</v>
      </c>
      <c r="AK6310" t="e">
        <f>NA()</f>
        <v>#N/A</v>
      </c>
      <c r="AL6310" t="e">
        <f>NA()</f>
        <v>#N/A</v>
      </c>
      <c r="AM6310" t="e">
        <f>NA()</f>
        <v>#N/A</v>
      </c>
      <c r="AN6310" s="13">
        <v>0.24360000000000001</v>
      </c>
      <c r="AO6310" t="e">
        <f>NA()</f>
        <v>#N/A</v>
      </c>
      <c r="AP6310" t="e">
        <f>NA()</f>
        <v>#N/A</v>
      </c>
    </row>
    <row r="6311" spans="31:42" x14ac:dyDescent="0.35">
      <c r="AE6311" s="25">
        <v>44625</v>
      </c>
      <c r="AF6311" t="e">
        <f>NA()</f>
        <v>#N/A</v>
      </c>
      <c r="AG6311" t="e">
        <f>NA()</f>
        <v>#N/A</v>
      </c>
      <c r="AH6311" t="e">
        <f>NA()</f>
        <v>#N/A</v>
      </c>
      <c r="AI6311" t="e">
        <f>NA()</f>
        <v>#N/A</v>
      </c>
      <c r="AJ6311" t="e">
        <f>NA()</f>
        <v>#N/A</v>
      </c>
      <c r="AK6311" t="e">
        <f>NA()</f>
        <v>#N/A</v>
      </c>
      <c r="AL6311" t="e">
        <f>NA()</f>
        <v>#N/A</v>
      </c>
      <c r="AM6311" t="e">
        <f>NA()</f>
        <v>#N/A</v>
      </c>
      <c r="AN6311" t="e">
        <f>NA()</f>
        <v>#N/A</v>
      </c>
      <c r="AO6311" t="e">
        <f>NA()</f>
        <v>#N/A</v>
      </c>
      <c r="AP6311" t="e">
        <f>NA()</f>
        <v>#N/A</v>
      </c>
    </row>
    <row r="6312" spans="31:42" x14ac:dyDescent="0.35">
      <c r="AE6312" s="25">
        <v>44626</v>
      </c>
      <c r="AF6312" t="e">
        <f>NA()</f>
        <v>#N/A</v>
      </c>
      <c r="AG6312" t="e">
        <f>NA()</f>
        <v>#N/A</v>
      </c>
      <c r="AH6312" t="e">
        <f>NA()</f>
        <v>#N/A</v>
      </c>
      <c r="AI6312" t="e">
        <f>NA()</f>
        <v>#N/A</v>
      </c>
      <c r="AJ6312" t="e">
        <f>NA()</f>
        <v>#N/A</v>
      </c>
      <c r="AK6312" t="e">
        <f>NA()</f>
        <v>#N/A</v>
      </c>
      <c r="AL6312" t="e">
        <f>NA()</f>
        <v>#N/A</v>
      </c>
      <c r="AM6312" t="e">
        <f>NA()</f>
        <v>#N/A</v>
      </c>
      <c r="AN6312" t="e">
        <f>NA()</f>
        <v>#N/A</v>
      </c>
      <c r="AO6312" t="e">
        <f>NA()</f>
        <v>#N/A</v>
      </c>
      <c r="AP6312" t="e">
        <f>NA()</f>
        <v>#N/A</v>
      </c>
    </row>
    <row r="6313" spans="31:42" x14ac:dyDescent="0.35">
      <c r="AE6313" s="25">
        <v>44627</v>
      </c>
      <c r="AF6313" t="e">
        <f>NA()</f>
        <v>#N/A</v>
      </c>
      <c r="AG6313" t="e">
        <f>NA()</f>
        <v>#N/A</v>
      </c>
      <c r="AH6313" t="e">
        <f>NA()</f>
        <v>#N/A</v>
      </c>
      <c r="AI6313" t="e">
        <f>NA()</f>
        <v>#N/A</v>
      </c>
      <c r="AJ6313" t="e">
        <f>NA()</f>
        <v>#N/A</v>
      </c>
      <c r="AK6313" t="e">
        <f>NA()</f>
        <v>#N/A</v>
      </c>
      <c r="AL6313" t="e">
        <f>NA()</f>
        <v>#N/A</v>
      </c>
      <c r="AM6313" t="e">
        <f>NA()</f>
        <v>#N/A</v>
      </c>
      <c r="AN6313" s="13">
        <v>0.24030000000000001</v>
      </c>
      <c r="AO6313" t="e">
        <f>NA()</f>
        <v>#N/A</v>
      </c>
      <c r="AP6313" t="e">
        <f>NA()</f>
        <v>#N/A</v>
      </c>
    </row>
    <row r="6314" spans="31:42" x14ac:dyDescent="0.35">
      <c r="AE6314" s="25">
        <v>44628</v>
      </c>
      <c r="AF6314" t="e">
        <f>NA()</f>
        <v>#N/A</v>
      </c>
      <c r="AG6314" t="e">
        <f>NA()</f>
        <v>#N/A</v>
      </c>
      <c r="AH6314" t="e">
        <f>NA()</f>
        <v>#N/A</v>
      </c>
      <c r="AI6314" t="e">
        <f>NA()</f>
        <v>#N/A</v>
      </c>
      <c r="AJ6314" t="e">
        <f>NA()</f>
        <v>#N/A</v>
      </c>
      <c r="AK6314" t="e">
        <f>NA()</f>
        <v>#N/A</v>
      </c>
      <c r="AL6314" t="e">
        <f>NA()</f>
        <v>#N/A</v>
      </c>
      <c r="AM6314" t="e">
        <f>NA()</f>
        <v>#N/A</v>
      </c>
      <c r="AN6314" s="13">
        <v>0.23860000000000001</v>
      </c>
      <c r="AO6314" t="e">
        <f>NA()</f>
        <v>#N/A</v>
      </c>
      <c r="AP6314" t="e">
        <f>NA()</f>
        <v>#N/A</v>
      </c>
    </row>
    <row r="6315" spans="31:42" x14ac:dyDescent="0.35">
      <c r="AE6315" s="25">
        <v>44629</v>
      </c>
      <c r="AF6315" t="e">
        <f>NA()</f>
        <v>#N/A</v>
      </c>
      <c r="AG6315" t="e">
        <f>NA()</f>
        <v>#N/A</v>
      </c>
      <c r="AH6315" t="e">
        <f>NA()</f>
        <v>#N/A</v>
      </c>
      <c r="AI6315" t="e">
        <f>NA()</f>
        <v>#N/A</v>
      </c>
      <c r="AJ6315" t="e">
        <f>NA()</f>
        <v>#N/A</v>
      </c>
      <c r="AK6315" t="e">
        <f>NA()</f>
        <v>#N/A</v>
      </c>
      <c r="AL6315" t="e">
        <f>NA()</f>
        <v>#N/A</v>
      </c>
      <c r="AM6315" t="e">
        <f>NA()</f>
        <v>#N/A</v>
      </c>
      <c r="AN6315" s="13">
        <v>0.23769999999999999</v>
      </c>
      <c r="AO6315" t="e">
        <f>NA()</f>
        <v>#N/A</v>
      </c>
      <c r="AP6315" t="e">
        <f>NA()</f>
        <v>#N/A</v>
      </c>
    </row>
    <row r="6316" spans="31:42" x14ac:dyDescent="0.35">
      <c r="AE6316" s="25">
        <v>44630</v>
      </c>
      <c r="AF6316" t="e">
        <f>NA()</f>
        <v>#N/A</v>
      </c>
      <c r="AG6316" t="e">
        <f>NA()</f>
        <v>#N/A</v>
      </c>
      <c r="AH6316" t="e">
        <f>NA()</f>
        <v>#N/A</v>
      </c>
      <c r="AI6316" t="e">
        <f>NA()</f>
        <v>#N/A</v>
      </c>
      <c r="AJ6316" t="e">
        <f>NA()</f>
        <v>#N/A</v>
      </c>
      <c r="AK6316" t="e">
        <f>NA()</f>
        <v>#N/A</v>
      </c>
      <c r="AL6316" t="e">
        <f>NA()</f>
        <v>#N/A</v>
      </c>
      <c r="AM6316" t="e">
        <f>NA()</f>
        <v>#N/A</v>
      </c>
      <c r="AN6316" s="13">
        <v>0.2374</v>
      </c>
      <c r="AO6316" t="e">
        <f>NA()</f>
        <v>#N/A</v>
      </c>
      <c r="AP6316" t="e">
        <f>NA()</f>
        <v>#N/A</v>
      </c>
    </row>
    <row r="6317" spans="31:42" x14ac:dyDescent="0.35">
      <c r="AE6317" s="25">
        <v>44631</v>
      </c>
      <c r="AF6317" t="e">
        <f>NA()</f>
        <v>#N/A</v>
      </c>
      <c r="AG6317" t="e">
        <f>NA()</f>
        <v>#N/A</v>
      </c>
      <c r="AH6317" t="e">
        <f>NA()</f>
        <v>#N/A</v>
      </c>
      <c r="AI6317" t="e">
        <f>NA()</f>
        <v>#N/A</v>
      </c>
      <c r="AJ6317" t="e">
        <f>NA()</f>
        <v>#N/A</v>
      </c>
      <c r="AK6317" t="e">
        <f>NA()</f>
        <v>#N/A</v>
      </c>
      <c r="AL6317" t="e">
        <f>NA()</f>
        <v>#N/A</v>
      </c>
      <c r="AM6317" t="e">
        <f>NA()</f>
        <v>#N/A</v>
      </c>
      <c r="AN6317" s="13">
        <v>0.2351</v>
      </c>
      <c r="AO6317" t="e">
        <f>NA()</f>
        <v>#N/A</v>
      </c>
      <c r="AP6317" t="e">
        <f>NA()</f>
        <v>#N/A</v>
      </c>
    </row>
    <row r="6318" spans="31:42" x14ac:dyDescent="0.35">
      <c r="AE6318" s="25">
        <v>44632</v>
      </c>
      <c r="AF6318" t="e">
        <f>NA()</f>
        <v>#N/A</v>
      </c>
      <c r="AG6318" t="e">
        <f>NA()</f>
        <v>#N/A</v>
      </c>
      <c r="AH6318" t="e">
        <f>NA()</f>
        <v>#N/A</v>
      </c>
      <c r="AI6318" t="e">
        <f>NA()</f>
        <v>#N/A</v>
      </c>
      <c r="AJ6318" t="e">
        <f>NA()</f>
        <v>#N/A</v>
      </c>
      <c r="AK6318" t="e">
        <f>NA()</f>
        <v>#N/A</v>
      </c>
      <c r="AL6318" t="e">
        <f>NA()</f>
        <v>#N/A</v>
      </c>
      <c r="AM6318" t="e">
        <f>NA()</f>
        <v>#N/A</v>
      </c>
      <c r="AN6318" t="e">
        <f>NA()</f>
        <v>#N/A</v>
      </c>
      <c r="AO6318" t="e">
        <f>NA()</f>
        <v>#N/A</v>
      </c>
      <c r="AP6318" t="e">
        <f>NA()</f>
        <v>#N/A</v>
      </c>
    </row>
    <row r="6319" spans="31:42" x14ac:dyDescent="0.35">
      <c r="AE6319" s="25">
        <v>44633</v>
      </c>
      <c r="AF6319" t="e">
        <f>NA()</f>
        <v>#N/A</v>
      </c>
      <c r="AG6319" t="e">
        <f>NA()</f>
        <v>#N/A</v>
      </c>
      <c r="AH6319" t="e">
        <f>NA()</f>
        <v>#N/A</v>
      </c>
      <c r="AI6319" t="e">
        <f>NA()</f>
        <v>#N/A</v>
      </c>
      <c r="AJ6319" t="e">
        <f>NA()</f>
        <v>#N/A</v>
      </c>
      <c r="AK6319" t="e">
        <f>NA()</f>
        <v>#N/A</v>
      </c>
      <c r="AL6319" t="e">
        <f>NA()</f>
        <v>#N/A</v>
      </c>
      <c r="AM6319" t="e">
        <f>NA()</f>
        <v>#N/A</v>
      </c>
      <c r="AN6319" t="e">
        <f>NA()</f>
        <v>#N/A</v>
      </c>
      <c r="AO6319" t="e">
        <f>NA()</f>
        <v>#N/A</v>
      </c>
      <c r="AP6319" t="e">
        <f>NA()</f>
        <v>#N/A</v>
      </c>
    </row>
    <row r="6320" spans="31:42" x14ac:dyDescent="0.35">
      <c r="AE6320" s="25">
        <v>44634</v>
      </c>
      <c r="AF6320" t="e">
        <f>NA()</f>
        <v>#N/A</v>
      </c>
      <c r="AG6320" t="e">
        <f>NA()</f>
        <v>#N/A</v>
      </c>
      <c r="AH6320" t="e">
        <f>NA()</f>
        <v>#N/A</v>
      </c>
      <c r="AI6320" t="e">
        <f>NA()</f>
        <v>#N/A</v>
      </c>
      <c r="AJ6320" t="e">
        <f>NA()</f>
        <v>#N/A</v>
      </c>
      <c r="AK6320" t="e">
        <f>NA()</f>
        <v>#N/A</v>
      </c>
      <c r="AL6320" t="e">
        <f>NA()</f>
        <v>#N/A</v>
      </c>
      <c r="AM6320" t="e">
        <f>NA()</f>
        <v>#N/A</v>
      </c>
      <c r="AN6320" s="13">
        <v>0.23330000000000001</v>
      </c>
      <c r="AO6320" t="e">
        <f>NA()</f>
        <v>#N/A</v>
      </c>
      <c r="AP6320" t="e">
        <f>NA()</f>
        <v>#N/A</v>
      </c>
    </row>
    <row r="6321" spans="31:42" x14ac:dyDescent="0.35">
      <c r="AE6321" s="25">
        <v>44635</v>
      </c>
      <c r="AF6321" t="e">
        <f>NA()</f>
        <v>#N/A</v>
      </c>
      <c r="AG6321" t="e">
        <f>NA()</f>
        <v>#N/A</v>
      </c>
      <c r="AH6321" t="e">
        <f>NA()</f>
        <v>#N/A</v>
      </c>
      <c r="AI6321" t="e">
        <f>NA()</f>
        <v>#N/A</v>
      </c>
      <c r="AJ6321" t="e">
        <f>NA()</f>
        <v>#N/A</v>
      </c>
      <c r="AK6321" t="e">
        <f>NA()</f>
        <v>#N/A</v>
      </c>
      <c r="AL6321" t="e">
        <f>NA()</f>
        <v>#N/A</v>
      </c>
      <c r="AM6321" t="e">
        <f>NA()</f>
        <v>#N/A</v>
      </c>
      <c r="AN6321" s="13">
        <v>0.2336</v>
      </c>
      <c r="AO6321" t="e">
        <f>NA()</f>
        <v>#N/A</v>
      </c>
      <c r="AP6321" t="e">
        <f>NA()</f>
        <v>#N/A</v>
      </c>
    </row>
    <row r="6322" spans="31:42" x14ac:dyDescent="0.35">
      <c r="AE6322" s="25">
        <v>44636</v>
      </c>
      <c r="AF6322" t="e">
        <f>NA()</f>
        <v>#N/A</v>
      </c>
      <c r="AG6322" t="e">
        <f>NA()</f>
        <v>#N/A</v>
      </c>
      <c r="AH6322" t="e">
        <f>NA()</f>
        <v>#N/A</v>
      </c>
      <c r="AI6322" t="e">
        <f>NA()</f>
        <v>#N/A</v>
      </c>
      <c r="AJ6322" t="e">
        <f>NA()</f>
        <v>#N/A</v>
      </c>
      <c r="AK6322" t="e">
        <f>NA()</f>
        <v>#N/A</v>
      </c>
      <c r="AL6322" t="e">
        <f>NA()</f>
        <v>#N/A</v>
      </c>
      <c r="AM6322" t="e">
        <f>NA()</f>
        <v>#N/A</v>
      </c>
      <c r="AN6322" s="13">
        <v>0.2349</v>
      </c>
      <c r="AO6322" t="e">
        <f>NA()</f>
        <v>#N/A</v>
      </c>
      <c r="AP6322" t="e">
        <f>NA()</f>
        <v>#N/A</v>
      </c>
    </row>
    <row r="6323" spans="31:42" x14ac:dyDescent="0.35">
      <c r="AE6323" s="25">
        <v>44637</v>
      </c>
      <c r="AF6323" t="e">
        <f>NA()</f>
        <v>#N/A</v>
      </c>
      <c r="AG6323" t="e">
        <f>NA()</f>
        <v>#N/A</v>
      </c>
      <c r="AH6323" t="e">
        <f>NA()</f>
        <v>#N/A</v>
      </c>
      <c r="AI6323" t="e">
        <f>NA()</f>
        <v>#N/A</v>
      </c>
      <c r="AJ6323" t="e">
        <f>NA()</f>
        <v>#N/A</v>
      </c>
      <c r="AK6323" t="e">
        <f>NA()</f>
        <v>#N/A</v>
      </c>
      <c r="AL6323" t="e">
        <f>NA()</f>
        <v>#N/A</v>
      </c>
      <c r="AM6323" t="e">
        <f>NA()</f>
        <v>#N/A</v>
      </c>
      <c r="AN6323" s="13">
        <v>0.23530000000000001</v>
      </c>
      <c r="AO6323" t="e">
        <f>NA()</f>
        <v>#N/A</v>
      </c>
      <c r="AP6323" t="e">
        <f>NA()</f>
        <v>#N/A</v>
      </c>
    </row>
    <row r="6324" spans="31:42" x14ac:dyDescent="0.35">
      <c r="AE6324" s="25">
        <v>44638</v>
      </c>
      <c r="AF6324" t="e">
        <f>NA()</f>
        <v>#N/A</v>
      </c>
      <c r="AG6324" t="e">
        <f>NA()</f>
        <v>#N/A</v>
      </c>
      <c r="AH6324" t="e">
        <f>NA()</f>
        <v>#N/A</v>
      </c>
      <c r="AI6324" t="e">
        <f>NA()</f>
        <v>#N/A</v>
      </c>
      <c r="AJ6324" t="e">
        <f>NA()</f>
        <v>#N/A</v>
      </c>
      <c r="AK6324" t="e">
        <f>NA()</f>
        <v>#N/A</v>
      </c>
      <c r="AL6324" t="e">
        <f>NA()</f>
        <v>#N/A</v>
      </c>
      <c r="AM6324" t="e">
        <f>NA()</f>
        <v>#N/A</v>
      </c>
      <c r="AN6324" s="13">
        <v>0.23669999999999999</v>
      </c>
      <c r="AO6324" t="e">
        <f>NA()</f>
        <v>#N/A</v>
      </c>
      <c r="AP6324" t="e">
        <f>NA()</f>
        <v>#N/A</v>
      </c>
    </row>
    <row r="6325" spans="31:42" x14ac:dyDescent="0.35">
      <c r="AE6325" s="25">
        <v>44639</v>
      </c>
      <c r="AF6325" t="e">
        <f>NA()</f>
        <v>#N/A</v>
      </c>
      <c r="AG6325" t="e">
        <f>NA()</f>
        <v>#N/A</v>
      </c>
      <c r="AH6325" t="e">
        <f>NA()</f>
        <v>#N/A</v>
      </c>
      <c r="AI6325" t="e">
        <f>NA()</f>
        <v>#N/A</v>
      </c>
      <c r="AJ6325" t="e">
        <f>NA()</f>
        <v>#N/A</v>
      </c>
      <c r="AK6325" t="e">
        <f>NA()</f>
        <v>#N/A</v>
      </c>
      <c r="AL6325" t="e">
        <f>NA()</f>
        <v>#N/A</v>
      </c>
      <c r="AM6325" t="e">
        <f>NA()</f>
        <v>#N/A</v>
      </c>
      <c r="AN6325" t="e">
        <f>NA()</f>
        <v>#N/A</v>
      </c>
      <c r="AO6325" t="e">
        <f>NA()</f>
        <v>#N/A</v>
      </c>
      <c r="AP6325" t="e">
        <f>NA()</f>
        <v>#N/A</v>
      </c>
    </row>
    <row r="6326" spans="31:42" x14ac:dyDescent="0.35">
      <c r="AE6326" s="25">
        <v>44640</v>
      </c>
      <c r="AF6326" t="e">
        <f>NA()</f>
        <v>#N/A</v>
      </c>
      <c r="AG6326" t="e">
        <f>NA()</f>
        <v>#N/A</v>
      </c>
      <c r="AH6326" t="e">
        <f>NA()</f>
        <v>#N/A</v>
      </c>
      <c r="AI6326" t="e">
        <f>NA()</f>
        <v>#N/A</v>
      </c>
      <c r="AJ6326" t="e">
        <f>NA()</f>
        <v>#N/A</v>
      </c>
      <c r="AK6326" t="e">
        <f>NA()</f>
        <v>#N/A</v>
      </c>
      <c r="AL6326" t="e">
        <f>NA()</f>
        <v>#N/A</v>
      </c>
      <c r="AM6326" t="e">
        <f>NA()</f>
        <v>#N/A</v>
      </c>
      <c r="AN6326" t="e">
        <f>NA()</f>
        <v>#N/A</v>
      </c>
      <c r="AO6326" t="e">
        <f>NA()</f>
        <v>#N/A</v>
      </c>
      <c r="AP6326" t="e">
        <f>NA()</f>
        <v>#N/A</v>
      </c>
    </row>
    <row r="6327" spans="31:42" x14ac:dyDescent="0.35">
      <c r="AE6327" s="25">
        <v>44641</v>
      </c>
      <c r="AF6327" t="e">
        <f>NA()</f>
        <v>#N/A</v>
      </c>
      <c r="AG6327" t="e">
        <f>NA()</f>
        <v>#N/A</v>
      </c>
      <c r="AH6327" t="e">
        <f>NA()</f>
        <v>#N/A</v>
      </c>
      <c r="AI6327" t="e">
        <f>NA()</f>
        <v>#N/A</v>
      </c>
      <c r="AJ6327" t="e">
        <f>NA()</f>
        <v>#N/A</v>
      </c>
      <c r="AK6327" t="e">
        <f>NA()</f>
        <v>#N/A</v>
      </c>
      <c r="AL6327" t="e">
        <f>NA()</f>
        <v>#N/A</v>
      </c>
      <c r="AM6327" t="e">
        <f>NA()</f>
        <v>#N/A</v>
      </c>
      <c r="AN6327" s="13">
        <v>0.2399</v>
      </c>
      <c r="AO6327" t="e">
        <f>NA()</f>
        <v>#N/A</v>
      </c>
      <c r="AP6327" t="e">
        <f>NA()</f>
        <v>#N/A</v>
      </c>
    </row>
    <row r="6328" spans="31:42" x14ac:dyDescent="0.35">
      <c r="AE6328" s="25">
        <v>44642</v>
      </c>
      <c r="AF6328" t="e">
        <f>NA()</f>
        <v>#N/A</v>
      </c>
      <c r="AG6328" t="e">
        <f>NA()</f>
        <v>#N/A</v>
      </c>
      <c r="AH6328" t="e">
        <f>NA()</f>
        <v>#N/A</v>
      </c>
      <c r="AI6328" t="e">
        <f>NA()</f>
        <v>#N/A</v>
      </c>
      <c r="AJ6328" t="e">
        <f>NA()</f>
        <v>#N/A</v>
      </c>
      <c r="AK6328" t="e">
        <f>NA()</f>
        <v>#N/A</v>
      </c>
      <c r="AL6328" t="e">
        <f>NA()</f>
        <v>#N/A</v>
      </c>
      <c r="AM6328" t="e">
        <f>NA()</f>
        <v>#N/A</v>
      </c>
      <c r="AN6328" s="13">
        <v>0.24440000000000001</v>
      </c>
      <c r="AO6328" t="e">
        <f>NA()</f>
        <v>#N/A</v>
      </c>
      <c r="AP6328" t="e">
        <f>NA()</f>
        <v>#N/A</v>
      </c>
    </row>
    <row r="6329" spans="31:42" x14ac:dyDescent="0.35">
      <c r="AE6329" s="25">
        <v>44643</v>
      </c>
      <c r="AF6329" t="e">
        <f>NA()</f>
        <v>#N/A</v>
      </c>
      <c r="AG6329" t="e">
        <f>NA()</f>
        <v>#N/A</v>
      </c>
      <c r="AH6329" t="e">
        <f>NA()</f>
        <v>#N/A</v>
      </c>
      <c r="AI6329" t="e">
        <f>NA()</f>
        <v>#N/A</v>
      </c>
      <c r="AJ6329" t="e">
        <f>NA()</f>
        <v>#N/A</v>
      </c>
      <c r="AK6329" t="e">
        <f>NA()</f>
        <v>#N/A</v>
      </c>
      <c r="AL6329" t="e">
        <f>NA()</f>
        <v>#N/A</v>
      </c>
      <c r="AM6329" t="e">
        <f>NA()</f>
        <v>#N/A</v>
      </c>
      <c r="AN6329" s="13">
        <v>0.25040000000000001</v>
      </c>
      <c r="AO6329" t="e">
        <f>NA()</f>
        <v>#N/A</v>
      </c>
      <c r="AP6329" t="e">
        <f>NA()</f>
        <v>#N/A</v>
      </c>
    </row>
    <row r="6330" spans="31:42" x14ac:dyDescent="0.35">
      <c r="AE6330" s="25">
        <v>44644</v>
      </c>
      <c r="AF6330" t="e">
        <f>NA()</f>
        <v>#N/A</v>
      </c>
      <c r="AG6330" t="e">
        <f>NA()</f>
        <v>#N/A</v>
      </c>
      <c r="AH6330" t="e">
        <f>NA()</f>
        <v>#N/A</v>
      </c>
      <c r="AI6330" t="e">
        <f>NA()</f>
        <v>#N/A</v>
      </c>
      <c r="AJ6330" t="e">
        <f>NA()</f>
        <v>#N/A</v>
      </c>
      <c r="AK6330" t="e">
        <f>NA()</f>
        <v>#N/A</v>
      </c>
      <c r="AL6330" t="e">
        <f>NA()</f>
        <v>#N/A</v>
      </c>
      <c r="AM6330" t="e">
        <f>NA()</f>
        <v>#N/A</v>
      </c>
      <c r="AN6330" s="13">
        <v>0.25330000000000003</v>
      </c>
      <c r="AO6330" t="e">
        <f>NA()</f>
        <v>#N/A</v>
      </c>
      <c r="AP6330" t="e">
        <f>NA()</f>
        <v>#N/A</v>
      </c>
    </row>
    <row r="6331" spans="31:42" x14ac:dyDescent="0.35">
      <c r="AE6331" s="25">
        <v>44645</v>
      </c>
      <c r="AF6331" t="e">
        <f>NA()</f>
        <v>#N/A</v>
      </c>
      <c r="AG6331" t="e">
        <f>NA()</f>
        <v>#N/A</v>
      </c>
      <c r="AH6331" t="e">
        <f>NA()</f>
        <v>#N/A</v>
      </c>
      <c r="AI6331" t="e">
        <f>NA()</f>
        <v>#N/A</v>
      </c>
      <c r="AJ6331" t="e">
        <f>NA()</f>
        <v>#N/A</v>
      </c>
      <c r="AK6331" t="e">
        <f>NA()</f>
        <v>#N/A</v>
      </c>
      <c r="AL6331" t="e">
        <f>NA()</f>
        <v>#N/A</v>
      </c>
      <c r="AM6331" t="e">
        <f>NA()</f>
        <v>#N/A</v>
      </c>
      <c r="AN6331" s="13">
        <v>0.26740000000000003</v>
      </c>
      <c r="AO6331" t="e">
        <f>NA()</f>
        <v>#N/A</v>
      </c>
      <c r="AP6331" t="e">
        <f>NA()</f>
        <v>#N/A</v>
      </c>
    </row>
    <row r="6332" spans="31:42" x14ac:dyDescent="0.35">
      <c r="AE6332" s="25">
        <v>44646</v>
      </c>
      <c r="AF6332" t="e">
        <f>NA()</f>
        <v>#N/A</v>
      </c>
      <c r="AG6332" t="e">
        <f>NA()</f>
        <v>#N/A</v>
      </c>
      <c r="AH6332" t="e">
        <f>NA()</f>
        <v>#N/A</v>
      </c>
      <c r="AI6332" t="e">
        <f>NA()</f>
        <v>#N/A</v>
      </c>
      <c r="AJ6332" t="e">
        <f>NA()</f>
        <v>#N/A</v>
      </c>
      <c r="AK6332" t="e">
        <f>NA()</f>
        <v>#N/A</v>
      </c>
      <c r="AL6332" t="e">
        <f>NA()</f>
        <v>#N/A</v>
      </c>
      <c r="AM6332" t="e">
        <f>NA()</f>
        <v>#N/A</v>
      </c>
      <c r="AN6332" t="e">
        <f>NA()</f>
        <v>#N/A</v>
      </c>
      <c r="AO6332" t="e">
        <f>NA()</f>
        <v>#N/A</v>
      </c>
      <c r="AP6332" t="e">
        <f>NA()</f>
        <v>#N/A</v>
      </c>
    </row>
    <row r="6333" spans="31:42" x14ac:dyDescent="0.35">
      <c r="AE6333" s="25">
        <v>44647</v>
      </c>
      <c r="AF6333" t="e">
        <f>NA()</f>
        <v>#N/A</v>
      </c>
      <c r="AG6333" t="e">
        <f>NA()</f>
        <v>#N/A</v>
      </c>
      <c r="AH6333" t="e">
        <f>NA()</f>
        <v>#N/A</v>
      </c>
      <c r="AI6333" t="e">
        <f>NA()</f>
        <v>#N/A</v>
      </c>
      <c r="AJ6333" t="e">
        <f>NA()</f>
        <v>#N/A</v>
      </c>
      <c r="AK6333" t="e">
        <f>NA()</f>
        <v>#N/A</v>
      </c>
      <c r="AL6333" t="e">
        <f>NA()</f>
        <v>#N/A</v>
      </c>
      <c r="AM6333" t="e">
        <f>NA()</f>
        <v>#N/A</v>
      </c>
      <c r="AN6333" t="e">
        <f>NA()</f>
        <v>#N/A</v>
      </c>
      <c r="AO6333" t="e">
        <f>NA()</f>
        <v>#N/A</v>
      </c>
      <c r="AP6333" t="e">
        <f>NA()</f>
        <v>#N/A</v>
      </c>
    </row>
    <row r="6334" spans="31:42" x14ac:dyDescent="0.35">
      <c r="AE6334" s="25">
        <v>44648</v>
      </c>
      <c r="AF6334" t="e">
        <f>NA()</f>
        <v>#N/A</v>
      </c>
      <c r="AG6334" t="e">
        <f>NA()</f>
        <v>#N/A</v>
      </c>
      <c r="AH6334" t="e">
        <f>NA()</f>
        <v>#N/A</v>
      </c>
      <c r="AI6334" t="e">
        <f>NA()</f>
        <v>#N/A</v>
      </c>
      <c r="AJ6334" t="e">
        <f>NA()</f>
        <v>#N/A</v>
      </c>
      <c r="AK6334" t="e">
        <f>NA()</f>
        <v>#N/A</v>
      </c>
      <c r="AL6334" t="e">
        <f>NA()</f>
        <v>#N/A</v>
      </c>
      <c r="AM6334" t="e">
        <f>NA()</f>
        <v>#N/A</v>
      </c>
      <c r="AN6334" s="13">
        <v>0.27060000000000001</v>
      </c>
      <c r="AO6334" t="e">
        <f>NA()</f>
        <v>#N/A</v>
      </c>
      <c r="AP6334" t="e">
        <f>NA()</f>
        <v>#N/A</v>
      </c>
    </row>
    <row r="6335" spans="31:42" x14ac:dyDescent="0.35">
      <c r="AE6335" s="25">
        <v>44649</v>
      </c>
      <c r="AF6335" t="e">
        <f>NA()</f>
        <v>#N/A</v>
      </c>
      <c r="AG6335" t="e">
        <f>NA()</f>
        <v>#N/A</v>
      </c>
      <c r="AH6335" t="e">
        <f>NA()</f>
        <v>#N/A</v>
      </c>
      <c r="AI6335" t="e">
        <f>NA()</f>
        <v>#N/A</v>
      </c>
      <c r="AJ6335" t="e">
        <f>NA()</f>
        <v>#N/A</v>
      </c>
      <c r="AK6335" t="e">
        <f>NA()</f>
        <v>#N/A</v>
      </c>
      <c r="AL6335" t="e">
        <f>NA()</f>
        <v>#N/A</v>
      </c>
      <c r="AM6335" t="e">
        <f>NA()</f>
        <v>#N/A</v>
      </c>
      <c r="AN6335" s="13">
        <v>0.2707</v>
      </c>
      <c r="AO6335" t="e">
        <f>NA()</f>
        <v>#N/A</v>
      </c>
      <c r="AP6335" t="e">
        <f>NA()</f>
        <v>#N/A</v>
      </c>
    </row>
    <row r="6336" spans="31:42" x14ac:dyDescent="0.35">
      <c r="AE6336" s="25">
        <v>44650</v>
      </c>
      <c r="AF6336" t="e">
        <f>NA()</f>
        <v>#N/A</v>
      </c>
      <c r="AG6336" t="e">
        <f>NA()</f>
        <v>#N/A</v>
      </c>
      <c r="AH6336" t="e">
        <f>NA()</f>
        <v>#N/A</v>
      </c>
      <c r="AI6336" t="e">
        <f>NA()</f>
        <v>#N/A</v>
      </c>
      <c r="AJ6336" t="e">
        <f>NA()</f>
        <v>#N/A</v>
      </c>
      <c r="AK6336" t="e">
        <f>NA()</f>
        <v>#N/A</v>
      </c>
      <c r="AL6336" t="e">
        <f>NA()</f>
        <v>#N/A</v>
      </c>
      <c r="AM6336" t="e">
        <f>NA()</f>
        <v>#N/A</v>
      </c>
      <c r="AN6336" s="13">
        <v>0.27260000000000001</v>
      </c>
      <c r="AO6336" t="e">
        <f>NA()</f>
        <v>#N/A</v>
      </c>
      <c r="AP6336" t="e">
        <f>NA()</f>
        <v>#N/A</v>
      </c>
    </row>
    <row r="6337" spans="31:42" x14ac:dyDescent="0.35">
      <c r="AE6337" s="25">
        <v>44651</v>
      </c>
      <c r="AF6337" t="e">
        <f>NA()</f>
        <v>#N/A</v>
      </c>
      <c r="AG6337" t="e">
        <f>NA()</f>
        <v>#N/A</v>
      </c>
      <c r="AH6337" t="e">
        <f>NA()</f>
        <v>#N/A</v>
      </c>
      <c r="AI6337" t="e">
        <f>NA()</f>
        <v>#N/A</v>
      </c>
      <c r="AJ6337" t="e">
        <f>NA()</f>
        <v>#N/A</v>
      </c>
      <c r="AK6337" t="e">
        <f>NA()</f>
        <v>#N/A</v>
      </c>
      <c r="AL6337" t="e">
        <f>NA()</f>
        <v>#N/A</v>
      </c>
      <c r="AM6337" t="e">
        <f>NA()</f>
        <v>#N/A</v>
      </c>
      <c r="AN6337" s="13">
        <v>0.27600000000000002</v>
      </c>
      <c r="AO6337" t="e">
        <f>NA()</f>
        <v>#N/A</v>
      </c>
      <c r="AP6337" t="e">
        <f>NA()</f>
        <v>#N/A</v>
      </c>
    </row>
    <row r="6338" spans="31:42" x14ac:dyDescent="0.35">
      <c r="AE6338" s="25">
        <v>44652</v>
      </c>
      <c r="AF6338" t="e">
        <f>NA()</f>
        <v>#N/A</v>
      </c>
      <c r="AG6338" t="e">
        <f>NA()</f>
        <v>#N/A</v>
      </c>
      <c r="AH6338" t="e">
        <f>NA()</f>
        <v>#N/A</v>
      </c>
      <c r="AI6338" t="e">
        <f>NA()</f>
        <v>#N/A</v>
      </c>
      <c r="AJ6338" t="e">
        <f>NA()</f>
        <v>#N/A</v>
      </c>
      <c r="AK6338" t="e">
        <f>NA()</f>
        <v>#N/A</v>
      </c>
      <c r="AL6338" t="e">
        <f>NA()</f>
        <v>#N/A</v>
      </c>
      <c r="AM6338" t="e">
        <f>NA()</f>
        <v>#N/A</v>
      </c>
      <c r="AN6338" s="13">
        <v>0.28149999999999997</v>
      </c>
      <c r="AO6338" s="13">
        <v>2.3675063299999999</v>
      </c>
      <c r="AP6338" t="e">
        <f>NA()</f>
        <v>#N/A</v>
      </c>
    </row>
    <row r="6339" spans="31:42" x14ac:dyDescent="0.35">
      <c r="AE6339" s="25">
        <v>44653</v>
      </c>
      <c r="AF6339" t="e">
        <f>NA()</f>
        <v>#N/A</v>
      </c>
      <c r="AG6339" t="e">
        <f>NA()</f>
        <v>#N/A</v>
      </c>
      <c r="AH6339" t="e">
        <f>NA()</f>
        <v>#N/A</v>
      </c>
      <c r="AI6339" t="e">
        <f>NA()</f>
        <v>#N/A</v>
      </c>
      <c r="AJ6339" t="e">
        <f>NA()</f>
        <v>#N/A</v>
      </c>
      <c r="AK6339" t="e">
        <f>NA()</f>
        <v>#N/A</v>
      </c>
      <c r="AL6339" t="e">
        <f>NA()</f>
        <v>#N/A</v>
      </c>
      <c r="AM6339" t="e">
        <f>NA()</f>
        <v>#N/A</v>
      </c>
      <c r="AN6339" t="e">
        <f>NA()</f>
        <v>#N/A</v>
      </c>
      <c r="AO6339" t="e">
        <f>NA()</f>
        <v>#N/A</v>
      </c>
      <c r="AP6339" t="e">
        <f>NA()</f>
        <v>#N/A</v>
      </c>
    </row>
    <row r="6340" spans="31:42" x14ac:dyDescent="0.35">
      <c r="AE6340" s="25">
        <v>44654</v>
      </c>
      <c r="AF6340" t="e">
        <f>NA()</f>
        <v>#N/A</v>
      </c>
      <c r="AG6340" t="e">
        <f>NA()</f>
        <v>#N/A</v>
      </c>
      <c r="AH6340" t="e">
        <f>NA()</f>
        <v>#N/A</v>
      </c>
      <c r="AI6340" t="e">
        <f>NA()</f>
        <v>#N/A</v>
      </c>
      <c r="AJ6340" t="e">
        <f>NA()</f>
        <v>#N/A</v>
      </c>
      <c r="AK6340" t="e">
        <f>NA()</f>
        <v>#N/A</v>
      </c>
      <c r="AL6340" t="e">
        <f>NA()</f>
        <v>#N/A</v>
      </c>
      <c r="AM6340" t="e">
        <f>NA()</f>
        <v>#N/A</v>
      </c>
      <c r="AN6340" t="e">
        <f>NA()</f>
        <v>#N/A</v>
      </c>
      <c r="AO6340" t="e">
        <f>NA()</f>
        <v>#N/A</v>
      </c>
      <c r="AP6340" t="e">
        <f>NA()</f>
        <v>#N/A</v>
      </c>
    </row>
    <row r="6341" spans="31:42" x14ac:dyDescent="0.35">
      <c r="AE6341" s="25">
        <v>44655</v>
      </c>
      <c r="AF6341" t="e">
        <f>NA()</f>
        <v>#N/A</v>
      </c>
      <c r="AG6341" t="e">
        <f>NA()</f>
        <v>#N/A</v>
      </c>
      <c r="AH6341" t="e">
        <f>NA()</f>
        <v>#N/A</v>
      </c>
      <c r="AI6341" t="e">
        <f>NA()</f>
        <v>#N/A</v>
      </c>
      <c r="AJ6341" t="e">
        <f>NA()</f>
        <v>#N/A</v>
      </c>
      <c r="AK6341" t="e">
        <f>NA()</f>
        <v>#N/A</v>
      </c>
      <c r="AL6341" t="e">
        <f>NA()</f>
        <v>#N/A</v>
      </c>
      <c r="AM6341" t="e">
        <f>NA()</f>
        <v>#N/A</v>
      </c>
      <c r="AN6341" s="13">
        <v>0.28470000000000001</v>
      </c>
      <c r="AO6341" t="e">
        <f>NA()</f>
        <v>#N/A</v>
      </c>
      <c r="AP6341" t="e">
        <f>NA()</f>
        <v>#N/A</v>
      </c>
    </row>
    <row r="6342" spans="31:42" x14ac:dyDescent="0.35">
      <c r="AE6342" s="25">
        <v>44656</v>
      </c>
      <c r="AF6342" t="e">
        <f>NA()</f>
        <v>#N/A</v>
      </c>
      <c r="AG6342" t="e">
        <f>NA()</f>
        <v>#N/A</v>
      </c>
      <c r="AH6342" t="e">
        <f>NA()</f>
        <v>#N/A</v>
      </c>
      <c r="AI6342" t="e">
        <f>NA()</f>
        <v>#N/A</v>
      </c>
      <c r="AJ6342" t="e">
        <f>NA()</f>
        <v>#N/A</v>
      </c>
      <c r="AK6342" t="e">
        <f>NA()</f>
        <v>#N/A</v>
      </c>
      <c r="AL6342" t="e">
        <f>NA()</f>
        <v>#N/A</v>
      </c>
      <c r="AM6342" t="e">
        <f>NA()</f>
        <v>#N/A</v>
      </c>
      <c r="AN6342" s="13">
        <v>0.28710000000000002</v>
      </c>
      <c r="AO6342" t="e">
        <f>NA()</f>
        <v>#N/A</v>
      </c>
      <c r="AP6342" t="e">
        <f>NA()</f>
        <v>#N/A</v>
      </c>
    </row>
    <row r="6343" spans="31:42" x14ac:dyDescent="0.35">
      <c r="AE6343" s="25">
        <v>44657</v>
      </c>
      <c r="AF6343" t="e">
        <f>NA()</f>
        <v>#N/A</v>
      </c>
      <c r="AG6343" t="e">
        <f>NA()</f>
        <v>#N/A</v>
      </c>
      <c r="AH6343" t="e">
        <f>NA()</f>
        <v>#N/A</v>
      </c>
      <c r="AI6343" t="e">
        <f>NA()</f>
        <v>#N/A</v>
      </c>
      <c r="AJ6343" t="e">
        <f>NA()</f>
        <v>#N/A</v>
      </c>
      <c r="AK6343" t="e">
        <f>NA()</f>
        <v>#N/A</v>
      </c>
      <c r="AL6343" t="e">
        <f>NA()</f>
        <v>#N/A</v>
      </c>
      <c r="AM6343" t="e">
        <f>NA()</f>
        <v>#N/A</v>
      </c>
      <c r="AN6343" s="13">
        <v>0.28810000000000002</v>
      </c>
      <c r="AO6343" t="e">
        <f>NA()</f>
        <v>#N/A</v>
      </c>
      <c r="AP6343" t="e">
        <f>NA()</f>
        <v>#N/A</v>
      </c>
    </row>
    <row r="6344" spans="31:42" x14ac:dyDescent="0.35">
      <c r="AE6344" s="25">
        <v>44658</v>
      </c>
      <c r="AF6344" t="e">
        <f>NA()</f>
        <v>#N/A</v>
      </c>
      <c r="AG6344" t="e">
        <f>NA()</f>
        <v>#N/A</v>
      </c>
      <c r="AH6344" t="e">
        <f>NA()</f>
        <v>#N/A</v>
      </c>
      <c r="AI6344" t="e">
        <f>NA()</f>
        <v>#N/A</v>
      </c>
      <c r="AJ6344" t="e">
        <f>NA()</f>
        <v>#N/A</v>
      </c>
      <c r="AK6344" t="e">
        <f>NA()</f>
        <v>#N/A</v>
      </c>
      <c r="AL6344" t="e">
        <f>NA()</f>
        <v>#N/A</v>
      </c>
      <c r="AM6344" t="e">
        <f>NA()</f>
        <v>#N/A</v>
      </c>
      <c r="AN6344" s="13">
        <v>0.28960000000000002</v>
      </c>
      <c r="AO6344" t="e">
        <f>NA()</f>
        <v>#N/A</v>
      </c>
      <c r="AP6344" t="e">
        <f>NA()</f>
        <v>#N/A</v>
      </c>
    </row>
    <row r="6345" spans="31:42" x14ac:dyDescent="0.35">
      <c r="AE6345" s="25">
        <v>44659</v>
      </c>
      <c r="AF6345" t="e">
        <f>NA()</f>
        <v>#N/A</v>
      </c>
      <c r="AG6345" t="e">
        <f>NA()</f>
        <v>#N/A</v>
      </c>
      <c r="AH6345" t="e">
        <f>NA()</f>
        <v>#N/A</v>
      </c>
      <c r="AI6345" t="e">
        <f>NA()</f>
        <v>#N/A</v>
      </c>
      <c r="AJ6345" t="e">
        <f>NA()</f>
        <v>#N/A</v>
      </c>
      <c r="AK6345" t="e">
        <f>NA()</f>
        <v>#N/A</v>
      </c>
      <c r="AL6345" t="e">
        <f>NA()</f>
        <v>#N/A</v>
      </c>
      <c r="AM6345" t="e">
        <f>NA()</f>
        <v>#N/A</v>
      </c>
      <c r="AN6345" s="13">
        <v>0.29570000000000002</v>
      </c>
      <c r="AO6345" t="e">
        <f>NA()</f>
        <v>#N/A</v>
      </c>
      <c r="AP6345" t="e">
        <f>NA()</f>
        <v>#N/A</v>
      </c>
    </row>
    <row r="6346" spans="31:42" x14ac:dyDescent="0.35">
      <c r="AE6346" s="25">
        <v>44660</v>
      </c>
      <c r="AF6346" t="e">
        <f>NA()</f>
        <v>#N/A</v>
      </c>
      <c r="AG6346" t="e">
        <f>NA()</f>
        <v>#N/A</v>
      </c>
      <c r="AH6346" t="e">
        <f>NA()</f>
        <v>#N/A</v>
      </c>
      <c r="AI6346" t="e">
        <f>NA()</f>
        <v>#N/A</v>
      </c>
      <c r="AJ6346" t="e">
        <f>NA()</f>
        <v>#N/A</v>
      </c>
      <c r="AK6346" t="e">
        <f>NA()</f>
        <v>#N/A</v>
      </c>
      <c r="AL6346" t="e">
        <f>NA()</f>
        <v>#N/A</v>
      </c>
      <c r="AM6346" t="e">
        <f>NA()</f>
        <v>#N/A</v>
      </c>
      <c r="AN6346" t="e">
        <f>NA()</f>
        <v>#N/A</v>
      </c>
      <c r="AO6346" t="e">
        <f>NA()</f>
        <v>#N/A</v>
      </c>
      <c r="AP6346" t="e">
        <f>NA()</f>
        <v>#N/A</v>
      </c>
    </row>
    <row r="6347" spans="31:42" x14ac:dyDescent="0.35">
      <c r="AE6347" s="25">
        <v>44661</v>
      </c>
      <c r="AF6347" t="e">
        <f>NA()</f>
        <v>#N/A</v>
      </c>
      <c r="AG6347" t="e">
        <f>NA()</f>
        <v>#N/A</v>
      </c>
      <c r="AH6347" t="e">
        <f>NA()</f>
        <v>#N/A</v>
      </c>
      <c r="AI6347" t="e">
        <f>NA()</f>
        <v>#N/A</v>
      </c>
      <c r="AJ6347" t="e">
        <f>NA()</f>
        <v>#N/A</v>
      </c>
      <c r="AK6347" t="e">
        <f>NA()</f>
        <v>#N/A</v>
      </c>
      <c r="AL6347" t="e">
        <f>NA()</f>
        <v>#N/A</v>
      </c>
      <c r="AM6347" t="e">
        <f>NA()</f>
        <v>#N/A</v>
      </c>
      <c r="AN6347" t="e">
        <f>NA()</f>
        <v>#N/A</v>
      </c>
      <c r="AO6347" t="e">
        <f>NA()</f>
        <v>#N/A</v>
      </c>
      <c r="AP6347" t="e">
        <f>NA()</f>
        <v>#N/A</v>
      </c>
    </row>
    <row r="6348" spans="31:42" x14ac:dyDescent="0.35">
      <c r="AE6348" s="25">
        <v>44662</v>
      </c>
      <c r="AF6348" t="e">
        <f>NA()</f>
        <v>#N/A</v>
      </c>
      <c r="AG6348" t="e">
        <f>NA()</f>
        <v>#N/A</v>
      </c>
      <c r="AH6348" t="e">
        <f>NA()</f>
        <v>#N/A</v>
      </c>
      <c r="AI6348" t="e">
        <f>NA()</f>
        <v>#N/A</v>
      </c>
      <c r="AJ6348" t="e">
        <f>NA()</f>
        <v>#N/A</v>
      </c>
      <c r="AK6348" t="e">
        <f>NA()</f>
        <v>#N/A</v>
      </c>
      <c r="AL6348" t="e">
        <f>NA()</f>
        <v>#N/A</v>
      </c>
      <c r="AM6348" t="e">
        <f>NA()</f>
        <v>#N/A</v>
      </c>
      <c r="AN6348" s="13">
        <v>0.29599999999999999</v>
      </c>
      <c r="AO6348" t="e">
        <f>NA()</f>
        <v>#N/A</v>
      </c>
      <c r="AP6348" t="e">
        <f>NA()</f>
        <v>#N/A</v>
      </c>
    </row>
    <row r="6349" spans="31:42" x14ac:dyDescent="0.35">
      <c r="AE6349" s="25">
        <v>44663</v>
      </c>
      <c r="AF6349" t="e">
        <f>NA()</f>
        <v>#N/A</v>
      </c>
      <c r="AG6349" t="e">
        <f>NA()</f>
        <v>#N/A</v>
      </c>
      <c r="AH6349" t="e">
        <f>NA()</f>
        <v>#N/A</v>
      </c>
      <c r="AI6349" t="e">
        <f>NA()</f>
        <v>#N/A</v>
      </c>
      <c r="AJ6349" t="e">
        <f>NA()</f>
        <v>#N/A</v>
      </c>
      <c r="AK6349" t="e">
        <f>NA()</f>
        <v>#N/A</v>
      </c>
      <c r="AL6349" t="e">
        <f>NA()</f>
        <v>#N/A</v>
      </c>
      <c r="AM6349" t="e">
        <f>NA()</f>
        <v>#N/A</v>
      </c>
      <c r="AN6349" s="13">
        <v>0.29609999999999997</v>
      </c>
      <c r="AO6349" t="e">
        <f>NA()</f>
        <v>#N/A</v>
      </c>
      <c r="AP6349" t="e">
        <f>NA()</f>
        <v>#N/A</v>
      </c>
    </row>
    <row r="6350" spans="31:42" x14ac:dyDescent="0.35">
      <c r="AE6350" s="25">
        <v>44664</v>
      </c>
      <c r="AF6350" t="e">
        <f>NA()</f>
        <v>#N/A</v>
      </c>
      <c r="AG6350" t="e">
        <f>NA()</f>
        <v>#N/A</v>
      </c>
      <c r="AH6350" t="e">
        <f>NA()</f>
        <v>#N/A</v>
      </c>
      <c r="AI6350" t="e">
        <f>NA()</f>
        <v>#N/A</v>
      </c>
      <c r="AJ6350" t="e">
        <f>NA()</f>
        <v>#N/A</v>
      </c>
      <c r="AK6350" t="e">
        <f>NA()</f>
        <v>#N/A</v>
      </c>
      <c r="AL6350" t="e">
        <f>NA()</f>
        <v>#N/A</v>
      </c>
      <c r="AM6350" t="e">
        <f>NA()</f>
        <v>#N/A</v>
      </c>
      <c r="AN6350" s="13">
        <v>0.29780000000000001</v>
      </c>
      <c r="AO6350" t="e">
        <f>NA()</f>
        <v>#N/A</v>
      </c>
      <c r="AP6350" t="e">
        <f>NA()</f>
        <v>#N/A</v>
      </c>
    </row>
    <row r="6351" spans="31:42" x14ac:dyDescent="0.35">
      <c r="AE6351" s="25">
        <v>44665</v>
      </c>
      <c r="AF6351" t="e">
        <f>NA()</f>
        <v>#N/A</v>
      </c>
      <c r="AG6351" t="e">
        <f>NA()</f>
        <v>#N/A</v>
      </c>
      <c r="AH6351" t="e">
        <f>NA()</f>
        <v>#N/A</v>
      </c>
      <c r="AI6351" t="e">
        <f>NA()</f>
        <v>#N/A</v>
      </c>
      <c r="AJ6351" t="e">
        <f>NA()</f>
        <v>#N/A</v>
      </c>
      <c r="AK6351" t="e">
        <f>NA()</f>
        <v>#N/A</v>
      </c>
      <c r="AL6351" t="e">
        <f>NA()</f>
        <v>#N/A</v>
      </c>
      <c r="AM6351" t="e">
        <f>NA()</f>
        <v>#N/A</v>
      </c>
      <c r="AN6351" s="13">
        <v>0.30380000000000001</v>
      </c>
      <c r="AO6351" t="e">
        <f>NA()</f>
        <v>#N/A</v>
      </c>
      <c r="AP6351" t="e">
        <f>NA()</f>
        <v>#N/A</v>
      </c>
    </row>
    <row r="6352" spans="31:42" x14ac:dyDescent="0.35">
      <c r="AE6352" s="25">
        <v>44666</v>
      </c>
      <c r="AF6352" t="e">
        <f>NA()</f>
        <v>#N/A</v>
      </c>
      <c r="AG6352" t="e">
        <f>NA()</f>
        <v>#N/A</v>
      </c>
      <c r="AH6352" t="e">
        <f>NA()</f>
        <v>#N/A</v>
      </c>
      <c r="AI6352" t="e">
        <f>NA()</f>
        <v>#N/A</v>
      </c>
      <c r="AJ6352" t="e">
        <f>NA()</f>
        <v>#N/A</v>
      </c>
      <c r="AK6352" t="e">
        <f>NA()</f>
        <v>#N/A</v>
      </c>
      <c r="AL6352" t="e">
        <f>NA()</f>
        <v>#N/A</v>
      </c>
      <c r="AM6352" t="e">
        <f>NA()</f>
        <v>#N/A</v>
      </c>
      <c r="AN6352" t="e">
        <f>NA()</f>
        <v>#N/A</v>
      </c>
      <c r="AO6352" t="e">
        <f>NA()</f>
        <v>#N/A</v>
      </c>
      <c r="AP6352" t="e">
        <f>NA()</f>
        <v>#N/A</v>
      </c>
    </row>
    <row r="6353" spans="31:42" x14ac:dyDescent="0.35">
      <c r="AE6353" s="25">
        <v>44667</v>
      </c>
      <c r="AF6353" t="e">
        <f>NA()</f>
        <v>#N/A</v>
      </c>
      <c r="AG6353" t="e">
        <f>NA()</f>
        <v>#N/A</v>
      </c>
      <c r="AH6353" t="e">
        <f>NA()</f>
        <v>#N/A</v>
      </c>
      <c r="AI6353" t="e">
        <f>NA()</f>
        <v>#N/A</v>
      </c>
      <c r="AJ6353" t="e">
        <f>NA()</f>
        <v>#N/A</v>
      </c>
      <c r="AK6353" t="e">
        <f>NA()</f>
        <v>#N/A</v>
      </c>
      <c r="AL6353" t="e">
        <f>NA()</f>
        <v>#N/A</v>
      </c>
      <c r="AM6353" t="e">
        <f>NA()</f>
        <v>#N/A</v>
      </c>
      <c r="AN6353" t="e">
        <f>NA()</f>
        <v>#N/A</v>
      </c>
      <c r="AO6353" t="e">
        <f>NA()</f>
        <v>#N/A</v>
      </c>
      <c r="AP6353" t="e">
        <f>NA()</f>
        <v>#N/A</v>
      </c>
    </row>
    <row r="6354" spans="31:42" x14ac:dyDescent="0.35">
      <c r="AE6354" s="25">
        <v>44668</v>
      </c>
      <c r="AF6354" t="e">
        <f>NA()</f>
        <v>#N/A</v>
      </c>
      <c r="AG6354" t="e">
        <f>NA()</f>
        <v>#N/A</v>
      </c>
      <c r="AH6354" t="e">
        <f>NA()</f>
        <v>#N/A</v>
      </c>
      <c r="AI6354" t="e">
        <f>NA()</f>
        <v>#N/A</v>
      </c>
      <c r="AJ6354" t="e">
        <f>NA()</f>
        <v>#N/A</v>
      </c>
      <c r="AK6354" t="e">
        <f>NA()</f>
        <v>#N/A</v>
      </c>
      <c r="AL6354" t="e">
        <f>NA()</f>
        <v>#N/A</v>
      </c>
      <c r="AM6354" t="e">
        <f>NA()</f>
        <v>#N/A</v>
      </c>
      <c r="AN6354" t="e">
        <f>NA()</f>
        <v>#N/A</v>
      </c>
      <c r="AO6354" t="e">
        <f>NA()</f>
        <v>#N/A</v>
      </c>
      <c r="AP6354" t="e">
        <f>NA()</f>
        <v>#N/A</v>
      </c>
    </row>
    <row r="6355" spans="31:42" x14ac:dyDescent="0.35">
      <c r="AE6355" s="25">
        <v>44669</v>
      </c>
      <c r="AF6355" t="e">
        <f>NA()</f>
        <v>#N/A</v>
      </c>
      <c r="AG6355" t="e">
        <f>NA()</f>
        <v>#N/A</v>
      </c>
      <c r="AH6355" t="e">
        <f>NA()</f>
        <v>#N/A</v>
      </c>
      <c r="AI6355" t="e">
        <f>NA()</f>
        <v>#N/A</v>
      </c>
      <c r="AJ6355" t="e">
        <f>NA()</f>
        <v>#N/A</v>
      </c>
      <c r="AK6355" t="e">
        <f>NA()</f>
        <v>#N/A</v>
      </c>
      <c r="AL6355" t="e">
        <f>NA()</f>
        <v>#N/A</v>
      </c>
      <c r="AM6355" t="e">
        <f>NA()</f>
        <v>#N/A</v>
      </c>
      <c r="AN6355" s="13">
        <v>0.30359999999999998</v>
      </c>
      <c r="AO6355" t="e">
        <f>NA()</f>
        <v>#N/A</v>
      </c>
      <c r="AP6355" t="e">
        <f>NA()</f>
        <v>#N/A</v>
      </c>
    </row>
    <row r="6356" spans="31:42" x14ac:dyDescent="0.35">
      <c r="AE6356" s="25">
        <v>44670</v>
      </c>
      <c r="AF6356" t="e">
        <f>NA()</f>
        <v>#N/A</v>
      </c>
      <c r="AG6356" t="e">
        <f>NA()</f>
        <v>#N/A</v>
      </c>
      <c r="AH6356" t="e">
        <f>NA()</f>
        <v>#N/A</v>
      </c>
      <c r="AI6356" t="e">
        <f>NA()</f>
        <v>#N/A</v>
      </c>
      <c r="AJ6356" t="e">
        <f>NA()</f>
        <v>#N/A</v>
      </c>
      <c r="AK6356" t="e">
        <f>NA()</f>
        <v>#N/A</v>
      </c>
      <c r="AL6356" t="e">
        <f>NA()</f>
        <v>#N/A</v>
      </c>
      <c r="AM6356" t="e">
        <f>NA()</f>
        <v>#N/A</v>
      </c>
      <c r="AN6356" s="13">
        <v>0.30299999999999999</v>
      </c>
      <c r="AO6356" t="e">
        <f>NA()</f>
        <v>#N/A</v>
      </c>
      <c r="AP6356" t="e">
        <f>NA()</f>
        <v>#N/A</v>
      </c>
    </row>
    <row r="6357" spans="31:42" x14ac:dyDescent="0.35">
      <c r="AE6357" s="25">
        <v>44671</v>
      </c>
      <c r="AF6357" t="e">
        <f>NA()</f>
        <v>#N/A</v>
      </c>
      <c r="AG6357" t="e">
        <f>NA()</f>
        <v>#N/A</v>
      </c>
      <c r="AH6357" t="e">
        <f>NA()</f>
        <v>#N/A</v>
      </c>
      <c r="AI6357" t="e">
        <f>NA()</f>
        <v>#N/A</v>
      </c>
      <c r="AJ6357" t="e">
        <f>NA()</f>
        <v>#N/A</v>
      </c>
      <c r="AK6357" t="e">
        <f>NA()</f>
        <v>#N/A</v>
      </c>
      <c r="AL6357" t="e">
        <f>NA()</f>
        <v>#N/A</v>
      </c>
      <c r="AM6357" t="e">
        <f>NA()</f>
        <v>#N/A</v>
      </c>
      <c r="AN6357" s="13">
        <v>0.30149999999999999</v>
      </c>
      <c r="AO6357" t="e">
        <f>NA()</f>
        <v>#N/A</v>
      </c>
      <c r="AP6357" t="e">
        <f>NA()</f>
        <v>#N/A</v>
      </c>
    </row>
    <row r="6358" spans="31:42" x14ac:dyDescent="0.35">
      <c r="AE6358" s="25">
        <v>44672</v>
      </c>
      <c r="AF6358" t="e">
        <f>NA()</f>
        <v>#N/A</v>
      </c>
      <c r="AG6358" t="e">
        <f>NA()</f>
        <v>#N/A</v>
      </c>
      <c r="AH6358" t="e">
        <f>NA()</f>
        <v>#N/A</v>
      </c>
      <c r="AI6358" t="e">
        <f>NA()</f>
        <v>#N/A</v>
      </c>
      <c r="AJ6358" t="e">
        <f>NA()</f>
        <v>#N/A</v>
      </c>
      <c r="AK6358" t="e">
        <f>NA()</f>
        <v>#N/A</v>
      </c>
      <c r="AL6358" t="e">
        <f>NA()</f>
        <v>#N/A</v>
      </c>
      <c r="AM6358" t="e">
        <f>NA()</f>
        <v>#N/A</v>
      </c>
      <c r="AN6358" s="13">
        <v>0.30059999999999998</v>
      </c>
      <c r="AO6358" t="e">
        <f>NA()</f>
        <v>#N/A</v>
      </c>
      <c r="AP6358" t="e">
        <f>NA()</f>
        <v>#N/A</v>
      </c>
    </row>
    <row r="6359" spans="31:42" x14ac:dyDescent="0.35">
      <c r="AE6359" s="25">
        <v>44673</v>
      </c>
      <c r="AF6359" t="e">
        <f>NA()</f>
        <v>#N/A</v>
      </c>
      <c r="AG6359" t="e">
        <f>NA()</f>
        <v>#N/A</v>
      </c>
      <c r="AH6359" t="e">
        <f>NA()</f>
        <v>#N/A</v>
      </c>
      <c r="AI6359" t="e">
        <f>NA()</f>
        <v>#N/A</v>
      </c>
      <c r="AJ6359" t="e">
        <f>NA()</f>
        <v>#N/A</v>
      </c>
      <c r="AK6359" t="e">
        <f>NA()</f>
        <v>#N/A</v>
      </c>
      <c r="AL6359" t="e">
        <f>NA()</f>
        <v>#N/A</v>
      </c>
      <c r="AM6359" t="e">
        <f>NA()</f>
        <v>#N/A</v>
      </c>
      <c r="AN6359" s="13">
        <v>0.30530000000000002</v>
      </c>
      <c r="AO6359" t="e">
        <f>NA()</f>
        <v>#N/A</v>
      </c>
      <c r="AP6359" t="e">
        <f>NA()</f>
        <v>#N/A</v>
      </c>
    </row>
    <row r="6360" spans="31:42" x14ac:dyDescent="0.35">
      <c r="AE6360" s="25">
        <v>44674</v>
      </c>
      <c r="AF6360" t="e">
        <f>NA()</f>
        <v>#N/A</v>
      </c>
      <c r="AG6360" t="e">
        <f>NA()</f>
        <v>#N/A</v>
      </c>
      <c r="AH6360" t="e">
        <f>NA()</f>
        <v>#N/A</v>
      </c>
      <c r="AI6360" t="e">
        <f>NA()</f>
        <v>#N/A</v>
      </c>
      <c r="AJ6360" t="e">
        <f>NA()</f>
        <v>#N/A</v>
      </c>
      <c r="AK6360" t="e">
        <f>NA()</f>
        <v>#N/A</v>
      </c>
      <c r="AL6360" t="e">
        <f>NA()</f>
        <v>#N/A</v>
      </c>
      <c r="AM6360" t="e">
        <f>NA()</f>
        <v>#N/A</v>
      </c>
      <c r="AN6360" t="e">
        <f>NA()</f>
        <v>#N/A</v>
      </c>
      <c r="AO6360" t="e">
        <f>NA()</f>
        <v>#N/A</v>
      </c>
      <c r="AP6360" t="e">
        <f>NA()</f>
        <v>#N/A</v>
      </c>
    </row>
    <row r="6361" spans="31:42" x14ac:dyDescent="0.35">
      <c r="AE6361" s="25">
        <v>44675</v>
      </c>
      <c r="AF6361" t="e">
        <f>NA()</f>
        <v>#N/A</v>
      </c>
      <c r="AG6361" t="e">
        <f>NA()</f>
        <v>#N/A</v>
      </c>
      <c r="AH6361" t="e">
        <f>NA()</f>
        <v>#N/A</v>
      </c>
      <c r="AI6361" t="e">
        <f>NA()</f>
        <v>#N/A</v>
      </c>
      <c r="AJ6361" t="e">
        <f>NA()</f>
        <v>#N/A</v>
      </c>
      <c r="AK6361" t="e">
        <f>NA()</f>
        <v>#N/A</v>
      </c>
      <c r="AL6361" t="e">
        <f>NA()</f>
        <v>#N/A</v>
      </c>
      <c r="AM6361" t="e">
        <f>NA()</f>
        <v>#N/A</v>
      </c>
      <c r="AN6361" t="e">
        <f>NA()</f>
        <v>#N/A</v>
      </c>
      <c r="AO6361" t="e">
        <f>NA()</f>
        <v>#N/A</v>
      </c>
      <c r="AP6361" t="e">
        <f>NA()</f>
        <v>#N/A</v>
      </c>
    </row>
    <row r="6362" spans="31:42" x14ac:dyDescent="0.35">
      <c r="AE6362" s="25">
        <v>44676</v>
      </c>
      <c r="AF6362" t="e">
        <f>NA()</f>
        <v>#N/A</v>
      </c>
      <c r="AG6362" t="e">
        <f>NA()</f>
        <v>#N/A</v>
      </c>
      <c r="AH6362" t="e">
        <f>NA()</f>
        <v>#N/A</v>
      </c>
      <c r="AI6362" t="e">
        <f>NA()</f>
        <v>#N/A</v>
      </c>
      <c r="AJ6362" t="e">
        <f>NA()</f>
        <v>#N/A</v>
      </c>
      <c r="AK6362" t="e">
        <f>NA()</f>
        <v>#N/A</v>
      </c>
      <c r="AL6362" t="e">
        <f>NA()</f>
        <v>#N/A</v>
      </c>
      <c r="AM6362" t="e">
        <f>NA()</f>
        <v>#N/A</v>
      </c>
      <c r="AN6362" s="13">
        <v>0.30640000000000001</v>
      </c>
      <c r="AO6362" t="e">
        <f>NA()</f>
        <v>#N/A</v>
      </c>
      <c r="AP6362" t="e">
        <f>NA()</f>
        <v>#N/A</v>
      </c>
    </row>
    <row r="6363" spans="31:42" x14ac:dyDescent="0.35">
      <c r="AE6363" s="25">
        <v>44677</v>
      </c>
      <c r="AF6363" t="e">
        <f>NA()</f>
        <v>#N/A</v>
      </c>
      <c r="AG6363" t="e">
        <f>NA()</f>
        <v>#N/A</v>
      </c>
      <c r="AH6363" t="e">
        <f>NA()</f>
        <v>#N/A</v>
      </c>
      <c r="AI6363" t="e">
        <f>NA()</f>
        <v>#N/A</v>
      </c>
      <c r="AJ6363" t="e">
        <f>NA()</f>
        <v>#N/A</v>
      </c>
      <c r="AK6363" t="e">
        <f>NA()</f>
        <v>#N/A</v>
      </c>
      <c r="AL6363" t="e">
        <f>NA()</f>
        <v>#N/A</v>
      </c>
      <c r="AM6363" t="e">
        <f>NA()</f>
        <v>#N/A</v>
      </c>
      <c r="AN6363" s="13">
        <v>0.30590000000000001</v>
      </c>
      <c r="AO6363" t="e">
        <f>NA()</f>
        <v>#N/A</v>
      </c>
      <c r="AP6363" t="e">
        <f>NA()</f>
        <v>#N/A</v>
      </c>
    </row>
    <row r="6364" spans="31:42" x14ac:dyDescent="0.35">
      <c r="AE6364" s="25">
        <v>44678</v>
      </c>
      <c r="AF6364" t="e">
        <f>NA()</f>
        <v>#N/A</v>
      </c>
      <c r="AG6364" t="e">
        <f>NA()</f>
        <v>#N/A</v>
      </c>
      <c r="AH6364" t="e">
        <f>NA()</f>
        <v>#N/A</v>
      </c>
      <c r="AI6364" t="e">
        <f>NA()</f>
        <v>#N/A</v>
      </c>
      <c r="AJ6364" t="e">
        <f>NA()</f>
        <v>#N/A</v>
      </c>
      <c r="AK6364" t="e">
        <f>NA()</f>
        <v>#N/A</v>
      </c>
      <c r="AL6364" t="e">
        <f>NA()</f>
        <v>#N/A</v>
      </c>
      <c r="AM6364" t="e">
        <f>NA()</f>
        <v>#N/A</v>
      </c>
      <c r="AN6364" s="13">
        <v>0.30640000000000001</v>
      </c>
      <c r="AO6364" t="e">
        <f>NA()</f>
        <v>#N/A</v>
      </c>
      <c r="AP6364" t="e">
        <f>NA()</f>
        <v>#N/A</v>
      </c>
    </row>
    <row r="6365" spans="31:42" x14ac:dyDescent="0.35">
      <c r="AE6365" s="25">
        <v>44679</v>
      </c>
      <c r="AF6365" t="e">
        <f>NA()</f>
        <v>#N/A</v>
      </c>
      <c r="AG6365" t="e">
        <f>NA()</f>
        <v>#N/A</v>
      </c>
      <c r="AH6365" t="e">
        <f>NA()</f>
        <v>#N/A</v>
      </c>
      <c r="AI6365" t="e">
        <f>NA()</f>
        <v>#N/A</v>
      </c>
      <c r="AJ6365" t="e">
        <f>NA()</f>
        <v>#N/A</v>
      </c>
      <c r="AK6365" t="e">
        <f>NA()</f>
        <v>#N/A</v>
      </c>
      <c r="AL6365" t="e">
        <f>NA()</f>
        <v>#N/A</v>
      </c>
      <c r="AM6365" t="e">
        <f>NA()</f>
        <v>#N/A</v>
      </c>
      <c r="AN6365" s="13">
        <v>0.30649999999999999</v>
      </c>
      <c r="AO6365" t="e">
        <f>NA()</f>
        <v>#N/A</v>
      </c>
      <c r="AP6365" t="e">
        <f>NA()</f>
        <v>#N/A</v>
      </c>
    </row>
    <row r="6366" spans="31:42" x14ac:dyDescent="0.35">
      <c r="AE6366" s="25">
        <v>44680</v>
      </c>
      <c r="AF6366" t="e">
        <f>NA()</f>
        <v>#N/A</v>
      </c>
      <c r="AG6366" t="e">
        <f>NA()</f>
        <v>#N/A</v>
      </c>
      <c r="AH6366" t="e">
        <f>NA()</f>
        <v>#N/A</v>
      </c>
      <c r="AI6366" t="e">
        <f>NA()</f>
        <v>#N/A</v>
      </c>
      <c r="AJ6366" t="e">
        <f>NA()</f>
        <v>#N/A</v>
      </c>
      <c r="AK6366" t="e">
        <f>NA()</f>
        <v>#N/A</v>
      </c>
      <c r="AL6366" t="e">
        <f>NA()</f>
        <v>#N/A</v>
      </c>
      <c r="AM6366" t="e">
        <f>NA()</f>
        <v>#N/A</v>
      </c>
      <c r="AN6366" s="13">
        <v>0.32269999999999999</v>
      </c>
      <c r="AO6366" t="e">
        <f>NA()</f>
        <v>#N/A</v>
      </c>
      <c r="AP6366" t="e">
        <f>NA()</f>
        <v>#N/A</v>
      </c>
    </row>
    <row r="6367" spans="31:42" x14ac:dyDescent="0.35">
      <c r="AE6367" s="25">
        <v>44681</v>
      </c>
      <c r="AF6367" t="e">
        <f>NA()</f>
        <v>#N/A</v>
      </c>
      <c r="AG6367" t="e">
        <f>NA()</f>
        <v>#N/A</v>
      </c>
      <c r="AH6367" t="e">
        <f>NA()</f>
        <v>#N/A</v>
      </c>
      <c r="AI6367" t="e">
        <f>NA()</f>
        <v>#N/A</v>
      </c>
      <c r="AJ6367" t="e">
        <f>NA()</f>
        <v>#N/A</v>
      </c>
      <c r="AK6367" t="e">
        <f>NA()</f>
        <v>#N/A</v>
      </c>
      <c r="AL6367" t="e">
        <f>NA()</f>
        <v>#N/A</v>
      </c>
      <c r="AM6367" t="e">
        <f>NA()</f>
        <v>#N/A</v>
      </c>
      <c r="AN6367" t="e">
        <f>NA()</f>
        <v>#N/A</v>
      </c>
      <c r="AO6367" t="e">
        <f>NA()</f>
        <v>#N/A</v>
      </c>
      <c r="AP6367" t="e">
        <f>NA()</f>
        <v>#N/A</v>
      </c>
    </row>
    <row r="6368" spans="31:42" x14ac:dyDescent="0.35">
      <c r="AE6368" s="25">
        <v>44682</v>
      </c>
      <c r="AF6368" t="e">
        <f>NA()</f>
        <v>#N/A</v>
      </c>
      <c r="AG6368" t="e">
        <f>NA()</f>
        <v>#N/A</v>
      </c>
      <c r="AH6368" t="e">
        <f>NA()</f>
        <v>#N/A</v>
      </c>
      <c r="AI6368" t="e">
        <f>NA()</f>
        <v>#N/A</v>
      </c>
      <c r="AJ6368" t="e">
        <f>NA()</f>
        <v>#N/A</v>
      </c>
      <c r="AK6368" t="e">
        <f>NA()</f>
        <v>#N/A</v>
      </c>
      <c r="AL6368" t="e">
        <f>NA()</f>
        <v>#N/A</v>
      </c>
      <c r="AM6368" t="e">
        <f>NA()</f>
        <v>#N/A</v>
      </c>
      <c r="AN6368" t="e">
        <f>NA()</f>
        <v>#N/A</v>
      </c>
      <c r="AO6368" s="13">
        <v>2.6600758099999999</v>
      </c>
      <c r="AP6368" t="e">
        <f>NA()</f>
        <v>#N/A</v>
      </c>
    </row>
    <row r="6369" spans="31:42" x14ac:dyDescent="0.35">
      <c r="AE6369" s="25">
        <v>44683</v>
      </c>
      <c r="AF6369" t="e">
        <f>NA()</f>
        <v>#N/A</v>
      </c>
      <c r="AG6369" t="e">
        <f>NA()</f>
        <v>#N/A</v>
      </c>
      <c r="AH6369" t="e">
        <f>NA()</f>
        <v>#N/A</v>
      </c>
      <c r="AI6369" t="e">
        <f>NA()</f>
        <v>#N/A</v>
      </c>
      <c r="AJ6369" t="e">
        <f>NA()</f>
        <v>#N/A</v>
      </c>
      <c r="AK6369" t="e">
        <f>NA()</f>
        <v>#N/A</v>
      </c>
      <c r="AL6369" t="e">
        <f>NA()</f>
        <v>#N/A</v>
      </c>
      <c r="AM6369" t="e">
        <f>NA()</f>
        <v>#N/A</v>
      </c>
      <c r="AN6369" t="e">
        <f>NA()</f>
        <v>#N/A</v>
      </c>
      <c r="AO6369" t="e">
        <f>NA()</f>
        <v>#N/A</v>
      </c>
      <c r="AP6369" t="e">
        <f>NA()</f>
        <v>#N/A</v>
      </c>
    </row>
    <row r="6370" spans="31:42" x14ac:dyDescent="0.35">
      <c r="AE6370" s="25">
        <v>44684</v>
      </c>
      <c r="AF6370" t="e">
        <f>NA()</f>
        <v>#N/A</v>
      </c>
      <c r="AG6370" t="e">
        <f>NA()</f>
        <v>#N/A</v>
      </c>
      <c r="AH6370" t="e">
        <f>NA()</f>
        <v>#N/A</v>
      </c>
      <c r="AI6370" t="e">
        <f>NA()</f>
        <v>#N/A</v>
      </c>
      <c r="AJ6370" t="e">
        <f>NA()</f>
        <v>#N/A</v>
      </c>
      <c r="AK6370" t="e">
        <f>NA()</f>
        <v>#N/A</v>
      </c>
      <c r="AL6370" t="e">
        <f>NA()</f>
        <v>#N/A</v>
      </c>
      <c r="AM6370" t="e">
        <f>NA()</f>
        <v>#N/A</v>
      </c>
      <c r="AN6370" t="e">
        <f>NA()</f>
        <v>#N/A</v>
      </c>
      <c r="AO6370" t="e">
        <f>NA()</f>
        <v>#N/A</v>
      </c>
      <c r="AP6370" t="e">
        <f>NA()</f>
        <v>#N/A</v>
      </c>
    </row>
    <row r="6371" spans="31:42" x14ac:dyDescent="0.35">
      <c r="AE6371" s="25">
        <v>44685</v>
      </c>
      <c r="AF6371" t="e">
        <f>NA()</f>
        <v>#N/A</v>
      </c>
      <c r="AG6371" t="e">
        <f>NA()</f>
        <v>#N/A</v>
      </c>
      <c r="AH6371" t="e">
        <f>NA()</f>
        <v>#N/A</v>
      </c>
      <c r="AI6371" t="e">
        <f>NA()</f>
        <v>#N/A</v>
      </c>
      <c r="AJ6371" t="e">
        <f>NA()</f>
        <v>#N/A</v>
      </c>
      <c r="AK6371" t="e">
        <f>NA()</f>
        <v>#N/A</v>
      </c>
      <c r="AL6371" t="e">
        <f>NA()</f>
        <v>#N/A</v>
      </c>
      <c r="AM6371" t="e">
        <f>NA()</f>
        <v>#N/A</v>
      </c>
      <c r="AN6371" s="13">
        <v>0.32519999999999999</v>
      </c>
      <c r="AO6371" t="e">
        <f>NA()</f>
        <v>#N/A</v>
      </c>
      <c r="AP6371" t="e">
        <f>NA()</f>
        <v>#N/A</v>
      </c>
    </row>
    <row r="6372" spans="31:42" x14ac:dyDescent="0.35">
      <c r="AE6372" s="25">
        <v>44686</v>
      </c>
      <c r="AF6372" t="e">
        <f>NA()</f>
        <v>#N/A</v>
      </c>
      <c r="AG6372" t="e">
        <f>NA()</f>
        <v>#N/A</v>
      </c>
      <c r="AH6372" t="e">
        <f>NA()</f>
        <v>#N/A</v>
      </c>
      <c r="AI6372" t="e">
        <f>NA()</f>
        <v>#N/A</v>
      </c>
      <c r="AJ6372" t="e">
        <f>NA()</f>
        <v>#N/A</v>
      </c>
      <c r="AK6372" t="e">
        <f>NA()</f>
        <v>#N/A</v>
      </c>
      <c r="AL6372" t="e">
        <f>NA()</f>
        <v>#N/A</v>
      </c>
      <c r="AM6372" t="e">
        <f>NA()</f>
        <v>#N/A</v>
      </c>
      <c r="AN6372" s="13">
        <v>0.33179999999999998</v>
      </c>
      <c r="AO6372" t="e">
        <f>NA()</f>
        <v>#N/A</v>
      </c>
      <c r="AP6372" t="e">
        <f>NA()</f>
        <v>#N/A</v>
      </c>
    </row>
    <row r="6373" spans="31:42" x14ac:dyDescent="0.35">
      <c r="AE6373" s="25">
        <v>44687</v>
      </c>
      <c r="AF6373" t="e">
        <f>NA()</f>
        <v>#N/A</v>
      </c>
      <c r="AG6373" t="e">
        <f>NA()</f>
        <v>#N/A</v>
      </c>
      <c r="AH6373" t="e">
        <f>NA()</f>
        <v>#N/A</v>
      </c>
      <c r="AI6373" t="e">
        <f>NA()</f>
        <v>#N/A</v>
      </c>
      <c r="AJ6373" t="e">
        <f>NA()</f>
        <v>#N/A</v>
      </c>
      <c r="AK6373" t="e">
        <f>NA()</f>
        <v>#N/A</v>
      </c>
      <c r="AL6373" t="e">
        <f>NA()</f>
        <v>#N/A</v>
      </c>
      <c r="AM6373" t="e">
        <f>NA()</f>
        <v>#N/A</v>
      </c>
      <c r="AN6373" s="13">
        <v>0.35880000000000001</v>
      </c>
      <c r="AO6373" t="e">
        <f>NA()</f>
        <v>#N/A</v>
      </c>
      <c r="AP6373" t="e">
        <f>NA()</f>
        <v>#N/A</v>
      </c>
    </row>
    <row r="6374" spans="31:42" x14ac:dyDescent="0.35">
      <c r="AE6374" s="25">
        <v>44688</v>
      </c>
      <c r="AF6374" t="e">
        <f>NA()</f>
        <v>#N/A</v>
      </c>
      <c r="AG6374" t="e">
        <f>NA()</f>
        <v>#N/A</v>
      </c>
      <c r="AH6374" t="e">
        <f>NA()</f>
        <v>#N/A</v>
      </c>
      <c r="AI6374" t="e">
        <f>NA()</f>
        <v>#N/A</v>
      </c>
      <c r="AJ6374" t="e">
        <f>NA()</f>
        <v>#N/A</v>
      </c>
      <c r="AK6374" t="e">
        <f>NA()</f>
        <v>#N/A</v>
      </c>
      <c r="AL6374" t="e">
        <f>NA()</f>
        <v>#N/A</v>
      </c>
      <c r="AM6374" t="e">
        <f>NA()</f>
        <v>#N/A</v>
      </c>
      <c r="AN6374" t="e">
        <f>NA()</f>
        <v>#N/A</v>
      </c>
      <c r="AO6374" t="e">
        <f>NA()</f>
        <v>#N/A</v>
      </c>
      <c r="AP6374" t="e">
        <f>NA()</f>
        <v>#N/A</v>
      </c>
    </row>
    <row r="6375" spans="31:42" x14ac:dyDescent="0.35">
      <c r="AE6375" s="25">
        <v>44689</v>
      </c>
      <c r="AF6375" t="e">
        <f>NA()</f>
        <v>#N/A</v>
      </c>
      <c r="AG6375" t="e">
        <f>NA()</f>
        <v>#N/A</v>
      </c>
      <c r="AH6375" t="e">
        <f>NA()</f>
        <v>#N/A</v>
      </c>
      <c r="AI6375" t="e">
        <f>NA()</f>
        <v>#N/A</v>
      </c>
      <c r="AJ6375" t="e">
        <f>NA()</f>
        <v>#N/A</v>
      </c>
      <c r="AK6375" t="e">
        <f>NA()</f>
        <v>#N/A</v>
      </c>
      <c r="AL6375" t="e">
        <f>NA()</f>
        <v>#N/A</v>
      </c>
      <c r="AM6375" t="e">
        <f>NA()</f>
        <v>#N/A</v>
      </c>
      <c r="AN6375" t="e">
        <f>NA()</f>
        <v>#N/A</v>
      </c>
      <c r="AO6375" t="e">
        <f>NA()</f>
        <v>#N/A</v>
      </c>
      <c r="AP6375" t="e">
        <f>NA()</f>
        <v>#N/A</v>
      </c>
    </row>
    <row r="6376" spans="31:42" x14ac:dyDescent="0.35">
      <c r="AE6376" s="25">
        <v>44690</v>
      </c>
      <c r="AF6376" t="e">
        <f>NA()</f>
        <v>#N/A</v>
      </c>
      <c r="AG6376" t="e">
        <f>NA()</f>
        <v>#N/A</v>
      </c>
      <c r="AH6376" t="e">
        <f>NA()</f>
        <v>#N/A</v>
      </c>
      <c r="AI6376" t="e">
        <f>NA()</f>
        <v>#N/A</v>
      </c>
      <c r="AJ6376" t="e">
        <f>NA()</f>
        <v>#N/A</v>
      </c>
      <c r="AK6376" t="e">
        <f>NA()</f>
        <v>#N/A</v>
      </c>
      <c r="AL6376" t="e">
        <f>NA()</f>
        <v>#N/A</v>
      </c>
      <c r="AM6376" t="e">
        <f>NA()</f>
        <v>#N/A</v>
      </c>
      <c r="AN6376" s="13">
        <v>0.36670000000000003</v>
      </c>
      <c r="AO6376" t="e">
        <f>NA()</f>
        <v>#N/A</v>
      </c>
      <c r="AP6376" t="e">
        <f>NA()</f>
        <v>#N/A</v>
      </c>
    </row>
    <row r="6377" spans="31:42" x14ac:dyDescent="0.35">
      <c r="AE6377" s="25">
        <v>44691</v>
      </c>
      <c r="AF6377" t="e">
        <f>NA()</f>
        <v>#N/A</v>
      </c>
      <c r="AG6377" t="e">
        <f>NA()</f>
        <v>#N/A</v>
      </c>
      <c r="AH6377" t="e">
        <f>NA()</f>
        <v>#N/A</v>
      </c>
      <c r="AI6377" t="e">
        <f>NA()</f>
        <v>#N/A</v>
      </c>
      <c r="AJ6377" t="e">
        <f>NA()</f>
        <v>#N/A</v>
      </c>
      <c r="AK6377" t="e">
        <f>NA()</f>
        <v>#N/A</v>
      </c>
      <c r="AL6377" t="e">
        <f>NA()</f>
        <v>#N/A</v>
      </c>
      <c r="AM6377" t="e">
        <f>NA()</f>
        <v>#N/A</v>
      </c>
      <c r="AN6377" s="13">
        <v>0.37390000000000001</v>
      </c>
      <c r="AO6377" t="e">
        <f>NA()</f>
        <v>#N/A</v>
      </c>
      <c r="AP6377" t="e">
        <f>NA()</f>
        <v>#N/A</v>
      </c>
    </row>
    <row r="6378" spans="31:42" x14ac:dyDescent="0.35">
      <c r="AE6378" s="25">
        <v>44692</v>
      </c>
      <c r="AF6378" t="e">
        <f>NA()</f>
        <v>#N/A</v>
      </c>
      <c r="AG6378" t="e">
        <f>NA()</f>
        <v>#N/A</v>
      </c>
      <c r="AH6378" t="e">
        <f>NA()</f>
        <v>#N/A</v>
      </c>
      <c r="AI6378" t="e">
        <f>NA()</f>
        <v>#N/A</v>
      </c>
      <c r="AJ6378" t="e">
        <f>NA()</f>
        <v>#N/A</v>
      </c>
      <c r="AK6378" t="e">
        <f>NA()</f>
        <v>#N/A</v>
      </c>
      <c r="AL6378" t="e">
        <f>NA()</f>
        <v>#N/A</v>
      </c>
      <c r="AM6378" t="e">
        <f>NA()</f>
        <v>#N/A</v>
      </c>
      <c r="AN6378" s="13">
        <v>0.38140000000000002</v>
      </c>
      <c r="AO6378" t="e">
        <f>NA()</f>
        <v>#N/A</v>
      </c>
      <c r="AP6378" t="e">
        <f>NA()</f>
        <v>#N/A</v>
      </c>
    </row>
    <row r="6379" spans="31:42" x14ac:dyDescent="0.35">
      <c r="AE6379" s="25">
        <v>44693</v>
      </c>
      <c r="AF6379" t="e">
        <f>NA()</f>
        <v>#N/A</v>
      </c>
      <c r="AG6379" t="e">
        <f>NA()</f>
        <v>#N/A</v>
      </c>
      <c r="AH6379" t="e">
        <f>NA()</f>
        <v>#N/A</v>
      </c>
      <c r="AI6379" t="e">
        <f>NA()</f>
        <v>#N/A</v>
      </c>
      <c r="AJ6379" t="e">
        <f>NA()</f>
        <v>#N/A</v>
      </c>
      <c r="AK6379" t="e">
        <f>NA()</f>
        <v>#N/A</v>
      </c>
      <c r="AL6379" t="e">
        <f>NA()</f>
        <v>#N/A</v>
      </c>
      <c r="AM6379" t="e">
        <f>NA()</f>
        <v>#N/A</v>
      </c>
      <c r="AN6379" s="13">
        <v>0.38919999999999999</v>
      </c>
      <c r="AO6379" t="e">
        <f>NA()</f>
        <v>#N/A</v>
      </c>
      <c r="AP6379" t="e">
        <f>NA()</f>
        <v>#N/A</v>
      </c>
    </row>
    <row r="6380" spans="31:42" x14ac:dyDescent="0.35">
      <c r="AE6380" s="25">
        <v>44694</v>
      </c>
      <c r="AF6380" t="e">
        <f>NA()</f>
        <v>#N/A</v>
      </c>
      <c r="AG6380" t="e">
        <f>NA()</f>
        <v>#N/A</v>
      </c>
      <c r="AH6380" t="e">
        <f>NA()</f>
        <v>#N/A</v>
      </c>
      <c r="AI6380" t="e">
        <f>NA()</f>
        <v>#N/A</v>
      </c>
      <c r="AJ6380" t="e">
        <f>NA()</f>
        <v>#N/A</v>
      </c>
      <c r="AK6380" t="e">
        <f>NA()</f>
        <v>#N/A</v>
      </c>
      <c r="AL6380" t="e">
        <f>NA()</f>
        <v>#N/A</v>
      </c>
      <c r="AM6380" t="e">
        <f>NA()</f>
        <v>#N/A</v>
      </c>
      <c r="AN6380" s="13">
        <v>0.44180000000000003</v>
      </c>
      <c r="AO6380" t="e">
        <f>NA()</f>
        <v>#N/A</v>
      </c>
      <c r="AP6380" t="e">
        <f>NA()</f>
        <v>#N/A</v>
      </c>
    </row>
    <row r="6381" spans="31:42" x14ac:dyDescent="0.35">
      <c r="AE6381" s="25">
        <v>44695</v>
      </c>
      <c r="AF6381" t="e">
        <f>NA()</f>
        <v>#N/A</v>
      </c>
      <c r="AG6381" t="e">
        <f>NA()</f>
        <v>#N/A</v>
      </c>
      <c r="AH6381" t="e">
        <f>NA()</f>
        <v>#N/A</v>
      </c>
      <c r="AI6381" t="e">
        <f>NA()</f>
        <v>#N/A</v>
      </c>
      <c r="AJ6381" t="e">
        <f>NA()</f>
        <v>#N/A</v>
      </c>
      <c r="AK6381" t="e">
        <f>NA()</f>
        <v>#N/A</v>
      </c>
      <c r="AL6381" t="e">
        <f>NA()</f>
        <v>#N/A</v>
      </c>
      <c r="AM6381" t="e">
        <f>NA()</f>
        <v>#N/A</v>
      </c>
      <c r="AN6381" t="e">
        <f>NA()</f>
        <v>#N/A</v>
      </c>
      <c r="AO6381" t="e">
        <f>NA()</f>
        <v>#N/A</v>
      </c>
      <c r="AP6381" t="e">
        <f>NA()</f>
        <v>#N/A</v>
      </c>
    </row>
    <row r="6382" spans="31:42" x14ac:dyDescent="0.35">
      <c r="AE6382" s="25">
        <v>44696</v>
      </c>
      <c r="AF6382" t="e">
        <f>NA()</f>
        <v>#N/A</v>
      </c>
      <c r="AG6382" t="e">
        <f>NA()</f>
        <v>#N/A</v>
      </c>
      <c r="AH6382" t="e">
        <f>NA()</f>
        <v>#N/A</v>
      </c>
      <c r="AI6382" t="e">
        <f>NA()</f>
        <v>#N/A</v>
      </c>
      <c r="AJ6382" t="e">
        <f>NA()</f>
        <v>#N/A</v>
      </c>
      <c r="AK6382" t="e">
        <f>NA()</f>
        <v>#N/A</v>
      </c>
      <c r="AL6382" t="e">
        <f>NA()</f>
        <v>#N/A</v>
      </c>
      <c r="AM6382" t="e">
        <f>NA()</f>
        <v>#N/A</v>
      </c>
      <c r="AN6382" t="e">
        <f>NA()</f>
        <v>#N/A</v>
      </c>
      <c r="AO6382" t="e">
        <f>NA()</f>
        <v>#N/A</v>
      </c>
      <c r="AP6382" t="e">
        <f>NA()</f>
        <v>#N/A</v>
      </c>
    </row>
    <row r="6383" spans="31:42" x14ac:dyDescent="0.35">
      <c r="AE6383" s="25">
        <v>44697</v>
      </c>
      <c r="AF6383" t="e">
        <f>NA()</f>
        <v>#N/A</v>
      </c>
      <c r="AG6383" t="e">
        <f>NA()</f>
        <v>#N/A</v>
      </c>
      <c r="AH6383" t="e">
        <f>NA()</f>
        <v>#N/A</v>
      </c>
      <c r="AI6383" t="e">
        <f>NA()</f>
        <v>#N/A</v>
      </c>
      <c r="AJ6383" t="e">
        <f>NA()</f>
        <v>#N/A</v>
      </c>
      <c r="AK6383" t="e">
        <f>NA()</f>
        <v>#N/A</v>
      </c>
      <c r="AL6383" t="e">
        <f>NA()</f>
        <v>#N/A</v>
      </c>
      <c r="AM6383" t="e">
        <f>NA()</f>
        <v>#N/A</v>
      </c>
      <c r="AN6383" t="e">
        <f>NA()</f>
        <v>#N/A</v>
      </c>
      <c r="AO6383" t="e">
        <f>NA()</f>
        <v>#N/A</v>
      </c>
      <c r="AP6383" t="e">
        <f>NA()</f>
        <v>#N/A</v>
      </c>
    </row>
    <row r="6384" spans="31:42" x14ac:dyDescent="0.35">
      <c r="AE6384" s="25">
        <v>44698</v>
      </c>
      <c r="AF6384" t="e">
        <f>NA()</f>
        <v>#N/A</v>
      </c>
      <c r="AG6384" t="e">
        <f>NA()</f>
        <v>#N/A</v>
      </c>
      <c r="AH6384" t="e">
        <f>NA()</f>
        <v>#N/A</v>
      </c>
      <c r="AI6384" t="e">
        <f>NA()</f>
        <v>#N/A</v>
      </c>
      <c r="AJ6384" t="e">
        <f>NA()</f>
        <v>#N/A</v>
      </c>
      <c r="AK6384" t="e">
        <f>NA()</f>
        <v>#N/A</v>
      </c>
      <c r="AL6384" t="e">
        <f>NA()</f>
        <v>#N/A</v>
      </c>
      <c r="AM6384" t="e">
        <f>NA()</f>
        <v>#N/A</v>
      </c>
      <c r="AN6384" s="13">
        <v>0.44879999999999998</v>
      </c>
      <c r="AO6384" t="e">
        <f>NA()</f>
        <v>#N/A</v>
      </c>
      <c r="AP6384" t="e">
        <f>NA()</f>
        <v>#N/A</v>
      </c>
    </row>
    <row r="6385" spans="31:42" x14ac:dyDescent="0.35">
      <c r="AE6385" s="25">
        <v>44699</v>
      </c>
      <c r="AF6385" t="e">
        <f>NA()</f>
        <v>#N/A</v>
      </c>
      <c r="AG6385" t="e">
        <f>NA()</f>
        <v>#N/A</v>
      </c>
      <c r="AH6385" t="e">
        <f>NA()</f>
        <v>#N/A</v>
      </c>
      <c r="AI6385" t="e">
        <f>NA()</f>
        <v>#N/A</v>
      </c>
      <c r="AJ6385" t="e">
        <f>NA()</f>
        <v>#N/A</v>
      </c>
      <c r="AK6385" t="e">
        <f>NA()</f>
        <v>#N/A</v>
      </c>
      <c r="AL6385" t="e">
        <f>NA()</f>
        <v>#N/A</v>
      </c>
      <c r="AM6385" t="e">
        <f>NA()</f>
        <v>#N/A</v>
      </c>
      <c r="AN6385" s="13">
        <v>0.4546</v>
      </c>
      <c r="AO6385" t="e">
        <f>NA()</f>
        <v>#N/A</v>
      </c>
      <c r="AP6385" t="e">
        <f>NA()</f>
        <v>#N/A</v>
      </c>
    </row>
    <row r="6386" spans="31:42" x14ac:dyDescent="0.35">
      <c r="AE6386" s="25">
        <v>44700</v>
      </c>
      <c r="AF6386" t="e">
        <f>NA()</f>
        <v>#N/A</v>
      </c>
      <c r="AG6386" t="e">
        <f>NA()</f>
        <v>#N/A</v>
      </c>
      <c r="AH6386" t="e">
        <f>NA()</f>
        <v>#N/A</v>
      </c>
      <c r="AI6386" t="e">
        <f>NA()</f>
        <v>#N/A</v>
      </c>
      <c r="AJ6386" t="e">
        <f>NA()</f>
        <v>#N/A</v>
      </c>
      <c r="AK6386" t="e">
        <f>NA()</f>
        <v>#N/A</v>
      </c>
      <c r="AL6386" t="e">
        <f>NA()</f>
        <v>#N/A</v>
      </c>
      <c r="AM6386" t="e">
        <f>NA()</f>
        <v>#N/A</v>
      </c>
      <c r="AN6386" s="13">
        <v>0.45879999999999999</v>
      </c>
      <c r="AO6386" t="e">
        <f>NA()</f>
        <v>#N/A</v>
      </c>
      <c r="AP6386" t="e">
        <f>NA()</f>
        <v>#N/A</v>
      </c>
    </row>
    <row r="6387" spans="31:42" x14ac:dyDescent="0.35">
      <c r="AE6387" s="25">
        <v>44701</v>
      </c>
      <c r="AF6387" t="e">
        <f>NA()</f>
        <v>#N/A</v>
      </c>
      <c r="AG6387" t="e">
        <f>NA()</f>
        <v>#N/A</v>
      </c>
      <c r="AH6387" t="e">
        <f>NA()</f>
        <v>#N/A</v>
      </c>
      <c r="AI6387" t="e">
        <f>NA()</f>
        <v>#N/A</v>
      </c>
      <c r="AJ6387" t="e">
        <f>NA()</f>
        <v>#N/A</v>
      </c>
      <c r="AK6387" t="e">
        <f>NA()</f>
        <v>#N/A</v>
      </c>
      <c r="AL6387" t="e">
        <f>NA()</f>
        <v>#N/A</v>
      </c>
      <c r="AM6387" t="e">
        <f>NA()</f>
        <v>#N/A</v>
      </c>
      <c r="AN6387" s="13">
        <v>0.48609999999999998</v>
      </c>
      <c r="AO6387" t="e">
        <f>NA()</f>
        <v>#N/A</v>
      </c>
      <c r="AP6387" t="e">
        <f>NA()</f>
        <v>#N/A</v>
      </c>
    </row>
    <row r="6388" spans="31:42" x14ac:dyDescent="0.35">
      <c r="AE6388" s="25">
        <v>44702</v>
      </c>
      <c r="AF6388" t="e">
        <f>NA()</f>
        <v>#N/A</v>
      </c>
      <c r="AG6388" t="e">
        <f>NA()</f>
        <v>#N/A</v>
      </c>
      <c r="AH6388" t="e">
        <f>NA()</f>
        <v>#N/A</v>
      </c>
      <c r="AI6388" t="e">
        <f>NA()</f>
        <v>#N/A</v>
      </c>
      <c r="AJ6388" t="e">
        <f>NA()</f>
        <v>#N/A</v>
      </c>
      <c r="AK6388" t="e">
        <f>NA()</f>
        <v>#N/A</v>
      </c>
      <c r="AL6388" t="e">
        <f>NA()</f>
        <v>#N/A</v>
      </c>
      <c r="AM6388" t="e">
        <f>NA()</f>
        <v>#N/A</v>
      </c>
      <c r="AN6388" t="e">
        <f>NA()</f>
        <v>#N/A</v>
      </c>
      <c r="AO6388" t="e">
        <f>NA()</f>
        <v>#N/A</v>
      </c>
      <c r="AP6388" t="e">
        <f>NA()</f>
        <v>#N/A</v>
      </c>
    </row>
    <row r="6389" spans="31:42" x14ac:dyDescent="0.35">
      <c r="AE6389" s="25">
        <v>44703</v>
      </c>
      <c r="AF6389" t="e">
        <f>NA()</f>
        <v>#N/A</v>
      </c>
      <c r="AG6389" t="e">
        <f>NA()</f>
        <v>#N/A</v>
      </c>
      <c r="AH6389" t="e">
        <f>NA()</f>
        <v>#N/A</v>
      </c>
      <c r="AI6389" t="e">
        <f>NA()</f>
        <v>#N/A</v>
      </c>
      <c r="AJ6389" t="e">
        <f>NA()</f>
        <v>#N/A</v>
      </c>
      <c r="AK6389" t="e">
        <f>NA()</f>
        <v>#N/A</v>
      </c>
      <c r="AL6389" t="e">
        <f>NA()</f>
        <v>#N/A</v>
      </c>
      <c r="AM6389" t="e">
        <f>NA()</f>
        <v>#N/A</v>
      </c>
      <c r="AN6389" t="e">
        <f>NA()</f>
        <v>#N/A</v>
      </c>
      <c r="AO6389" t="e">
        <f>NA()</f>
        <v>#N/A</v>
      </c>
      <c r="AP6389" t="e">
        <f>NA()</f>
        <v>#N/A</v>
      </c>
    </row>
    <row r="6390" spans="31:42" x14ac:dyDescent="0.35">
      <c r="AE6390" s="25">
        <v>44704</v>
      </c>
      <c r="AF6390" t="e">
        <f>NA()</f>
        <v>#N/A</v>
      </c>
      <c r="AG6390" t="e">
        <f>NA()</f>
        <v>#N/A</v>
      </c>
      <c r="AH6390" t="e">
        <f>NA()</f>
        <v>#N/A</v>
      </c>
      <c r="AI6390" t="e">
        <f>NA()</f>
        <v>#N/A</v>
      </c>
      <c r="AJ6390" t="e">
        <f>NA()</f>
        <v>#N/A</v>
      </c>
      <c r="AK6390" t="e">
        <f>NA()</f>
        <v>#N/A</v>
      </c>
      <c r="AL6390" t="e">
        <f>NA()</f>
        <v>#N/A</v>
      </c>
      <c r="AM6390" t="e">
        <f>NA()</f>
        <v>#N/A</v>
      </c>
      <c r="AN6390" s="13">
        <v>0.49430000000000002</v>
      </c>
      <c r="AO6390" t="e">
        <f>NA()</f>
        <v>#N/A</v>
      </c>
      <c r="AP6390" t="e">
        <f>NA()</f>
        <v>#N/A</v>
      </c>
    </row>
    <row r="6391" spans="31:42" x14ac:dyDescent="0.35">
      <c r="AE6391" s="25">
        <v>44705</v>
      </c>
      <c r="AF6391" t="e">
        <f>NA()</f>
        <v>#N/A</v>
      </c>
      <c r="AG6391" t="e">
        <f>NA()</f>
        <v>#N/A</v>
      </c>
      <c r="AH6391" t="e">
        <f>NA()</f>
        <v>#N/A</v>
      </c>
      <c r="AI6391" t="e">
        <f>NA()</f>
        <v>#N/A</v>
      </c>
      <c r="AJ6391" t="e">
        <f>NA()</f>
        <v>#N/A</v>
      </c>
      <c r="AK6391" t="e">
        <f>NA()</f>
        <v>#N/A</v>
      </c>
      <c r="AL6391" t="e">
        <f>NA()</f>
        <v>#N/A</v>
      </c>
      <c r="AM6391" t="e">
        <f>NA()</f>
        <v>#N/A</v>
      </c>
      <c r="AN6391" s="13">
        <v>0.50090000000000001</v>
      </c>
      <c r="AO6391" t="e">
        <f>NA()</f>
        <v>#N/A</v>
      </c>
      <c r="AP6391" t="e">
        <f>NA()</f>
        <v>#N/A</v>
      </c>
    </row>
    <row r="6392" spans="31:42" x14ac:dyDescent="0.35">
      <c r="AE6392" s="25">
        <v>44706</v>
      </c>
      <c r="AF6392" t="e">
        <f>NA()</f>
        <v>#N/A</v>
      </c>
      <c r="AG6392" t="e">
        <f>NA()</f>
        <v>#N/A</v>
      </c>
      <c r="AH6392" t="e">
        <f>NA()</f>
        <v>#N/A</v>
      </c>
      <c r="AI6392" t="e">
        <f>NA()</f>
        <v>#N/A</v>
      </c>
      <c r="AJ6392" t="e">
        <f>NA()</f>
        <v>#N/A</v>
      </c>
      <c r="AK6392" t="e">
        <f>NA()</f>
        <v>#N/A</v>
      </c>
      <c r="AL6392" t="e">
        <f>NA()</f>
        <v>#N/A</v>
      </c>
      <c r="AM6392" t="e">
        <f>NA()</f>
        <v>#N/A</v>
      </c>
      <c r="AN6392" s="13">
        <v>0.50480000000000003</v>
      </c>
      <c r="AO6392" t="e">
        <f>NA()</f>
        <v>#N/A</v>
      </c>
      <c r="AP6392" t="e">
        <f>NA()</f>
        <v>#N/A</v>
      </c>
    </row>
    <row r="6393" spans="31:42" x14ac:dyDescent="0.35">
      <c r="AE6393" s="25">
        <v>44707</v>
      </c>
      <c r="AF6393" t="e">
        <f>NA()</f>
        <v>#N/A</v>
      </c>
      <c r="AG6393" t="e">
        <f>NA()</f>
        <v>#N/A</v>
      </c>
      <c r="AH6393" t="e">
        <f>NA()</f>
        <v>#N/A</v>
      </c>
      <c r="AI6393" t="e">
        <f>NA()</f>
        <v>#N/A</v>
      </c>
      <c r="AJ6393" t="e">
        <f>NA()</f>
        <v>#N/A</v>
      </c>
      <c r="AK6393" t="e">
        <f>NA()</f>
        <v>#N/A</v>
      </c>
      <c r="AL6393" t="e">
        <f>NA()</f>
        <v>#N/A</v>
      </c>
      <c r="AM6393" t="e">
        <f>NA()</f>
        <v>#N/A</v>
      </c>
      <c r="AN6393" s="13">
        <v>0.50800000000000001</v>
      </c>
      <c r="AO6393" t="e">
        <f>NA()</f>
        <v>#N/A</v>
      </c>
      <c r="AP6393" t="e">
        <f>NA()</f>
        <v>#N/A</v>
      </c>
    </row>
    <row r="6394" spans="31:42" x14ac:dyDescent="0.35">
      <c r="AE6394" s="25">
        <v>44708</v>
      </c>
      <c r="AF6394" t="e">
        <f>NA()</f>
        <v>#N/A</v>
      </c>
      <c r="AG6394" t="e">
        <f>NA()</f>
        <v>#N/A</v>
      </c>
      <c r="AH6394" t="e">
        <f>NA()</f>
        <v>#N/A</v>
      </c>
      <c r="AI6394" t="e">
        <f>NA()</f>
        <v>#N/A</v>
      </c>
      <c r="AJ6394" t="e">
        <f>NA()</f>
        <v>#N/A</v>
      </c>
      <c r="AK6394" t="e">
        <f>NA()</f>
        <v>#N/A</v>
      </c>
      <c r="AL6394" t="e">
        <f>NA()</f>
        <v>#N/A</v>
      </c>
      <c r="AM6394" t="e">
        <f>NA()</f>
        <v>#N/A</v>
      </c>
      <c r="AN6394" s="13">
        <v>0.52080000000000004</v>
      </c>
      <c r="AO6394" t="e">
        <f>NA()</f>
        <v>#N/A</v>
      </c>
      <c r="AP6394" t="e">
        <f>NA()</f>
        <v>#N/A</v>
      </c>
    </row>
    <row r="6395" spans="31:42" x14ac:dyDescent="0.35">
      <c r="AE6395" s="25">
        <v>44709</v>
      </c>
      <c r="AF6395" t="e">
        <f>NA()</f>
        <v>#N/A</v>
      </c>
      <c r="AG6395" t="e">
        <f>NA()</f>
        <v>#N/A</v>
      </c>
      <c r="AH6395" t="e">
        <f>NA()</f>
        <v>#N/A</v>
      </c>
      <c r="AI6395" t="e">
        <f>NA()</f>
        <v>#N/A</v>
      </c>
      <c r="AJ6395" t="e">
        <f>NA()</f>
        <v>#N/A</v>
      </c>
      <c r="AK6395" t="e">
        <f>NA()</f>
        <v>#N/A</v>
      </c>
      <c r="AL6395" t="e">
        <f>NA()</f>
        <v>#N/A</v>
      </c>
      <c r="AM6395" t="e">
        <f>NA()</f>
        <v>#N/A</v>
      </c>
      <c r="AN6395" t="e">
        <f>NA()</f>
        <v>#N/A</v>
      </c>
      <c r="AO6395" t="e">
        <f>NA()</f>
        <v>#N/A</v>
      </c>
      <c r="AP6395" t="e">
        <f>NA()</f>
        <v>#N/A</v>
      </c>
    </row>
    <row r="6396" spans="31:42" x14ac:dyDescent="0.35">
      <c r="AE6396" s="25">
        <v>44710</v>
      </c>
      <c r="AF6396" t="e">
        <f>NA()</f>
        <v>#N/A</v>
      </c>
      <c r="AG6396" t="e">
        <f>NA()</f>
        <v>#N/A</v>
      </c>
      <c r="AH6396" t="e">
        <f>NA()</f>
        <v>#N/A</v>
      </c>
      <c r="AI6396" t="e">
        <f>NA()</f>
        <v>#N/A</v>
      </c>
      <c r="AJ6396" t="e">
        <f>NA()</f>
        <v>#N/A</v>
      </c>
      <c r="AK6396" t="e">
        <f>NA()</f>
        <v>#N/A</v>
      </c>
      <c r="AL6396" t="e">
        <f>NA()</f>
        <v>#N/A</v>
      </c>
      <c r="AM6396" t="e">
        <f>NA()</f>
        <v>#N/A</v>
      </c>
      <c r="AN6396" t="e">
        <f>NA()</f>
        <v>#N/A</v>
      </c>
      <c r="AO6396" t="e">
        <f>NA()</f>
        <v>#N/A</v>
      </c>
      <c r="AP6396" t="e">
        <f>NA()</f>
        <v>#N/A</v>
      </c>
    </row>
    <row r="6397" spans="31:42" x14ac:dyDescent="0.35">
      <c r="AE6397" s="25">
        <v>44711</v>
      </c>
      <c r="AF6397" t="e">
        <f>NA()</f>
        <v>#N/A</v>
      </c>
      <c r="AG6397" t="e">
        <f>NA()</f>
        <v>#N/A</v>
      </c>
      <c r="AH6397" t="e">
        <f>NA()</f>
        <v>#N/A</v>
      </c>
      <c r="AI6397" t="e">
        <f>NA()</f>
        <v>#N/A</v>
      </c>
      <c r="AJ6397" t="e">
        <f>NA()</f>
        <v>#N/A</v>
      </c>
      <c r="AK6397" t="e">
        <f>NA()</f>
        <v>#N/A</v>
      </c>
      <c r="AL6397" t="e">
        <f>NA()</f>
        <v>#N/A</v>
      </c>
      <c r="AM6397" t="e">
        <f>NA()</f>
        <v>#N/A</v>
      </c>
      <c r="AN6397" s="13">
        <v>0.52210000000000001</v>
      </c>
      <c r="AO6397" t="e">
        <f>NA()</f>
        <v>#N/A</v>
      </c>
      <c r="AP6397" t="e">
        <f>NA()</f>
        <v>#N/A</v>
      </c>
    </row>
    <row r="6398" spans="31:42" x14ac:dyDescent="0.35">
      <c r="AE6398" s="25">
        <v>44712</v>
      </c>
      <c r="AF6398" t="e">
        <f>NA()</f>
        <v>#N/A</v>
      </c>
      <c r="AG6398" t="e">
        <f>NA()</f>
        <v>#N/A</v>
      </c>
      <c r="AH6398" t="e">
        <f>NA()</f>
        <v>#N/A</v>
      </c>
      <c r="AI6398" t="e">
        <f>NA()</f>
        <v>#N/A</v>
      </c>
      <c r="AJ6398" t="e">
        <f>NA()</f>
        <v>#N/A</v>
      </c>
      <c r="AK6398" t="e">
        <f>NA()</f>
        <v>#N/A</v>
      </c>
      <c r="AL6398" t="e">
        <f>NA()</f>
        <v>#N/A</v>
      </c>
      <c r="AM6398" t="e">
        <f>NA()</f>
        <v>#N/A</v>
      </c>
      <c r="AN6398" s="13">
        <v>0.52629999999999999</v>
      </c>
      <c r="AO6398" t="e">
        <f>NA()</f>
        <v>#N/A</v>
      </c>
      <c r="AP6398" t="e">
        <f>NA()</f>
        <v>#N/A</v>
      </c>
    </row>
    <row r="6399" spans="31:42" x14ac:dyDescent="0.35">
      <c r="AE6399" s="25">
        <v>44713</v>
      </c>
      <c r="AF6399" t="e">
        <f>NA()</f>
        <v>#N/A</v>
      </c>
      <c r="AG6399" t="e">
        <f>NA()</f>
        <v>#N/A</v>
      </c>
      <c r="AH6399" t="e">
        <f>NA()</f>
        <v>#N/A</v>
      </c>
      <c r="AI6399" t="e">
        <f>NA()</f>
        <v>#N/A</v>
      </c>
      <c r="AJ6399" t="e">
        <f>NA()</f>
        <v>#N/A</v>
      </c>
      <c r="AK6399" t="e">
        <f>NA()</f>
        <v>#N/A</v>
      </c>
      <c r="AL6399" t="e">
        <f>NA()</f>
        <v>#N/A</v>
      </c>
      <c r="AM6399" t="e">
        <f>NA()</f>
        <v>#N/A</v>
      </c>
      <c r="AN6399" s="13">
        <v>0.52780000000000005</v>
      </c>
      <c r="AO6399" s="13">
        <v>3.1162359999999998</v>
      </c>
      <c r="AP6399" t="e">
        <f>NA()</f>
        <v>#N/A</v>
      </c>
    </row>
    <row r="6400" spans="31:42" x14ac:dyDescent="0.35">
      <c r="AE6400" s="25">
        <v>44714</v>
      </c>
      <c r="AF6400" t="e">
        <f>NA()</f>
        <v>#N/A</v>
      </c>
      <c r="AG6400" t="e">
        <f>NA()</f>
        <v>#N/A</v>
      </c>
      <c r="AH6400" t="e">
        <f>NA()</f>
        <v>#N/A</v>
      </c>
      <c r="AI6400" t="e">
        <f>NA()</f>
        <v>#N/A</v>
      </c>
      <c r="AJ6400" t="e">
        <f>NA()</f>
        <v>#N/A</v>
      </c>
      <c r="AK6400" t="e">
        <f>NA()</f>
        <v>#N/A</v>
      </c>
      <c r="AL6400" t="e">
        <f>NA()</f>
        <v>#N/A</v>
      </c>
      <c r="AM6400" t="e">
        <f>NA()</f>
        <v>#N/A</v>
      </c>
      <c r="AN6400" s="13">
        <v>0.53259999999999996</v>
      </c>
      <c r="AO6400" t="e">
        <f>NA()</f>
        <v>#N/A</v>
      </c>
      <c r="AP6400" t="e">
        <f>NA()</f>
        <v>#N/A</v>
      </c>
    </row>
    <row r="6401" spans="31:42" x14ac:dyDescent="0.35">
      <c r="AE6401" s="25">
        <v>44715</v>
      </c>
      <c r="AF6401" t="e">
        <f>NA()</f>
        <v>#N/A</v>
      </c>
      <c r="AG6401" t="e">
        <f>NA()</f>
        <v>#N/A</v>
      </c>
      <c r="AH6401" t="e">
        <f>NA()</f>
        <v>#N/A</v>
      </c>
      <c r="AI6401" t="e">
        <f>NA()</f>
        <v>#N/A</v>
      </c>
      <c r="AJ6401" t="e">
        <f>NA()</f>
        <v>#N/A</v>
      </c>
      <c r="AK6401" t="e">
        <f>NA()</f>
        <v>#N/A</v>
      </c>
      <c r="AL6401" t="e">
        <f>NA()</f>
        <v>#N/A</v>
      </c>
      <c r="AM6401" t="e">
        <f>NA()</f>
        <v>#N/A</v>
      </c>
      <c r="AN6401" s="13">
        <v>0.54879999999999995</v>
      </c>
      <c r="AO6401" t="e">
        <f>NA()</f>
        <v>#N/A</v>
      </c>
      <c r="AP6401" t="e">
        <f>NA()</f>
        <v>#N/A</v>
      </c>
    </row>
    <row r="6402" spans="31:42" x14ac:dyDescent="0.35">
      <c r="AE6402" s="25">
        <v>44716</v>
      </c>
      <c r="AF6402" t="e">
        <f>NA()</f>
        <v>#N/A</v>
      </c>
      <c r="AG6402" t="e">
        <f>NA()</f>
        <v>#N/A</v>
      </c>
      <c r="AH6402" t="e">
        <f>NA()</f>
        <v>#N/A</v>
      </c>
      <c r="AI6402" t="e">
        <f>NA()</f>
        <v>#N/A</v>
      </c>
      <c r="AJ6402" t="e">
        <f>NA()</f>
        <v>#N/A</v>
      </c>
      <c r="AK6402" t="e">
        <f>NA()</f>
        <v>#N/A</v>
      </c>
      <c r="AL6402" t="e">
        <f>NA()</f>
        <v>#N/A</v>
      </c>
      <c r="AM6402" t="e">
        <f>NA()</f>
        <v>#N/A</v>
      </c>
      <c r="AN6402" t="e">
        <f>NA()</f>
        <v>#N/A</v>
      </c>
      <c r="AO6402" t="e">
        <f>NA()</f>
        <v>#N/A</v>
      </c>
      <c r="AP6402" t="e">
        <f>NA()</f>
        <v>#N/A</v>
      </c>
    </row>
    <row r="6403" spans="31:42" x14ac:dyDescent="0.35">
      <c r="AE6403" s="25">
        <v>44717</v>
      </c>
      <c r="AF6403" t="e">
        <f>NA()</f>
        <v>#N/A</v>
      </c>
      <c r="AG6403" t="e">
        <f>NA()</f>
        <v>#N/A</v>
      </c>
      <c r="AH6403" t="e">
        <f>NA()</f>
        <v>#N/A</v>
      </c>
      <c r="AI6403" t="e">
        <f>NA()</f>
        <v>#N/A</v>
      </c>
      <c r="AJ6403" t="e">
        <f>NA()</f>
        <v>#N/A</v>
      </c>
      <c r="AK6403" t="e">
        <f>NA()</f>
        <v>#N/A</v>
      </c>
      <c r="AL6403" t="e">
        <f>NA()</f>
        <v>#N/A</v>
      </c>
      <c r="AM6403" t="e">
        <f>NA()</f>
        <v>#N/A</v>
      </c>
      <c r="AN6403" t="e">
        <f>NA()</f>
        <v>#N/A</v>
      </c>
      <c r="AO6403" t="e">
        <f>NA()</f>
        <v>#N/A</v>
      </c>
      <c r="AP6403" t="e">
        <f>NA()</f>
        <v>#N/A</v>
      </c>
    </row>
    <row r="6404" spans="31:42" x14ac:dyDescent="0.35">
      <c r="AE6404" s="25">
        <v>44718</v>
      </c>
      <c r="AF6404" t="e">
        <f>NA()</f>
        <v>#N/A</v>
      </c>
      <c r="AG6404" t="e">
        <f>NA()</f>
        <v>#N/A</v>
      </c>
      <c r="AH6404" t="e">
        <f>NA()</f>
        <v>#N/A</v>
      </c>
      <c r="AI6404" t="e">
        <f>NA()</f>
        <v>#N/A</v>
      </c>
      <c r="AJ6404" t="e">
        <f>NA()</f>
        <v>#N/A</v>
      </c>
      <c r="AK6404" t="e">
        <f>NA()</f>
        <v>#N/A</v>
      </c>
      <c r="AL6404" t="e">
        <f>NA()</f>
        <v>#N/A</v>
      </c>
      <c r="AM6404" t="e">
        <f>NA()</f>
        <v>#N/A</v>
      </c>
      <c r="AN6404" s="13">
        <v>0.55310000000000004</v>
      </c>
      <c r="AO6404" t="e">
        <f>NA()</f>
        <v>#N/A</v>
      </c>
      <c r="AP6404" t="e">
        <f>NA()</f>
        <v>#N/A</v>
      </c>
    </row>
    <row r="6405" spans="31:42" x14ac:dyDescent="0.35">
      <c r="AE6405" s="25">
        <v>44719</v>
      </c>
      <c r="AF6405" t="e">
        <f>NA()</f>
        <v>#N/A</v>
      </c>
      <c r="AG6405" t="e">
        <f>NA()</f>
        <v>#N/A</v>
      </c>
      <c r="AH6405" t="e">
        <f>NA()</f>
        <v>#N/A</v>
      </c>
      <c r="AI6405" t="e">
        <f>NA()</f>
        <v>#N/A</v>
      </c>
      <c r="AJ6405" t="e">
        <f>NA()</f>
        <v>#N/A</v>
      </c>
      <c r="AK6405" t="e">
        <f>NA()</f>
        <v>#N/A</v>
      </c>
      <c r="AL6405" t="e">
        <f>NA()</f>
        <v>#N/A</v>
      </c>
      <c r="AM6405" t="e">
        <f>NA()</f>
        <v>#N/A</v>
      </c>
      <c r="AN6405" s="13">
        <v>0.55810000000000004</v>
      </c>
      <c r="AO6405" t="e">
        <f>NA()</f>
        <v>#N/A</v>
      </c>
      <c r="AP6405" t="e">
        <f>NA()</f>
        <v>#N/A</v>
      </c>
    </row>
    <row r="6406" spans="31:42" x14ac:dyDescent="0.35">
      <c r="AE6406" s="25">
        <v>44720</v>
      </c>
      <c r="AF6406" t="e">
        <f>NA()</f>
        <v>#N/A</v>
      </c>
      <c r="AG6406" t="e">
        <f>NA()</f>
        <v>#N/A</v>
      </c>
      <c r="AH6406" t="e">
        <f>NA()</f>
        <v>#N/A</v>
      </c>
      <c r="AI6406" t="e">
        <f>NA()</f>
        <v>#N/A</v>
      </c>
      <c r="AJ6406" t="e">
        <f>NA()</f>
        <v>#N/A</v>
      </c>
      <c r="AK6406" t="e">
        <f>NA()</f>
        <v>#N/A</v>
      </c>
      <c r="AL6406" t="e">
        <f>NA()</f>
        <v>#N/A</v>
      </c>
      <c r="AM6406" t="e">
        <f>NA()</f>
        <v>#N/A</v>
      </c>
      <c r="AN6406" s="13">
        <v>0.56299999999999994</v>
      </c>
      <c r="AO6406" t="e">
        <f>NA()</f>
        <v>#N/A</v>
      </c>
      <c r="AP6406" t="e">
        <f>NA()</f>
        <v>#N/A</v>
      </c>
    </row>
    <row r="6407" spans="31:42" x14ac:dyDescent="0.35">
      <c r="AE6407" s="25">
        <v>44721</v>
      </c>
      <c r="AF6407" t="e">
        <f>NA()</f>
        <v>#N/A</v>
      </c>
      <c r="AG6407" t="e">
        <f>NA()</f>
        <v>#N/A</v>
      </c>
      <c r="AH6407" t="e">
        <f>NA()</f>
        <v>#N/A</v>
      </c>
      <c r="AI6407" t="e">
        <f>NA()</f>
        <v>#N/A</v>
      </c>
      <c r="AJ6407" t="e">
        <f>NA()</f>
        <v>#N/A</v>
      </c>
      <c r="AK6407" t="e">
        <f>NA()</f>
        <v>#N/A</v>
      </c>
      <c r="AL6407" t="e">
        <f>NA()</f>
        <v>#N/A</v>
      </c>
      <c r="AM6407" t="e">
        <f>NA()</f>
        <v>#N/A</v>
      </c>
      <c r="AN6407" s="13">
        <v>0.56879999999999997</v>
      </c>
      <c r="AO6407" t="e">
        <f>NA()</f>
        <v>#N/A</v>
      </c>
      <c r="AP6407" t="e">
        <f>NA()</f>
        <v>#N/A</v>
      </c>
    </row>
    <row r="6408" spans="31:42" x14ac:dyDescent="0.35">
      <c r="AE6408" s="25">
        <v>44722</v>
      </c>
      <c r="AF6408" t="e">
        <f>NA()</f>
        <v>#N/A</v>
      </c>
      <c r="AG6408" t="e">
        <f>NA()</f>
        <v>#N/A</v>
      </c>
      <c r="AH6408" t="e">
        <f>NA()</f>
        <v>#N/A</v>
      </c>
      <c r="AI6408" t="e">
        <f>NA()</f>
        <v>#N/A</v>
      </c>
      <c r="AJ6408" t="e">
        <f>NA()</f>
        <v>#N/A</v>
      </c>
      <c r="AK6408" t="e">
        <f>NA()</f>
        <v>#N/A</v>
      </c>
      <c r="AL6408" t="e">
        <f>NA()</f>
        <v>#N/A</v>
      </c>
      <c r="AM6408" t="e">
        <f>NA()</f>
        <v>#N/A</v>
      </c>
      <c r="AN6408" s="13">
        <v>0.59040000000000004</v>
      </c>
      <c r="AO6408" t="e">
        <f>NA()</f>
        <v>#N/A</v>
      </c>
      <c r="AP6408" t="e">
        <f>NA()</f>
        <v>#N/A</v>
      </c>
    </row>
    <row r="6409" spans="31:42" x14ac:dyDescent="0.35">
      <c r="AE6409" s="25">
        <v>44723</v>
      </c>
      <c r="AF6409" t="e">
        <f>NA()</f>
        <v>#N/A</v>
      </c>
      <c r="AG6409" t="e">
        <f>NA()</f>
        <v>#N/A</v>
      </c>
      <c r="AH6409" t="e">
        <f>NA()</f>
        <v>#N/A</v>
      </c>
      <c r="AI6409" t="e">
        <f>NA()</f>
        <v>#N/A</v>
      </c>
      <c r="AJ6409" t="e">
        <f>NA()</f>
        <v>#N/A</v>
      </c>
      <c r="AK6409" t="e">
        <f>NA()</f>
        <v>#N/A</v>
      </c>
      <c r="AL6409" t="e">
        <f>NA()</f>
        <v>#N/A</v>
      </c>
      <c r="AM6409" t="e">
        <f>NA()</f>
        <v>#N/A</v>
      </c>
      <c r="AN6409" t="e">
        <f>NA()</f>
        <v>#N/A</v>
      </c>
      <c r="AO6409" t="e">
        <f>NA()</f>
        <v>#N/A</v>
      </c>
      <c r="AP6409" t="e">
        <f>NA()</f>
        <v>#N/A</v>
      </c>
    </row>
    <row r="6410" spans="31:42" x14ac:dyDescent="0.35">
      <c r="AE6410" s="25">
        <v>44724</v>
      </c>
      <c r="AF6410" t="e">
        <f>NA()</f>
        <v>#N/A</v>
      </c>
      <c r="AG6410" t="e">
        <f>NA()</f>
        <v>#N/A</v>
      </c>
      <c r="AH6410" t="e">
        <f>NA()</f>
        <v>#N/A</v>
      </c>
      <c r="AI6410" t="e">
        <f>NA()</f>
        <v>#N/A</v>
      </c>
      <c r="AJ6410" t="e">
        <f>NA()</f>
        <v>#N/A</v>
      </c>
      <c r="AK6410" t="e">
        <f>NA()</f>
        <v>#N/A</v>
      </c>
      <c r="AL6410" t="e">
        <f>NA()</f>
        <v>#N/A</v>
      </c>
      <c r="AM6410" t="e">
        <f>NA()</f>
        <v>#N/A</v>
      </c>
      <c r="AN6410" t="e">
        <f>NA()</f>
        <v>#N/A</v>
      </c>
      <c r="AO6410" t="e">
        <f>NA()</f>
        <v>#N/A</v>
      </c>
      <c r="AP6410" t="e">
        <f>NA()</f>
        <v>#N/A</v>
      </c>
    </row>
    <row r="6411" spans="31:42" x14ac:dyDescent="0.35">
      <c r="AE6411" s="25">
        <v>44725</v>
      </c>
      <c r="AF6411" t="e">
        <f>NA()</f>
        <v>#N/A</v>
      </c>
      <c r="AG6411" t="e">
        <f>NA()</f>
        <v>#N/A</v>
      </c>
      <c r="AH6411" t="e">
        <f>NA()</f>
        <v>#N/A</v>
      </c>
      <c r="AI6411" t="e">
        <f>NA()</f>
        <v>#N/A</v>
      </c>
      <c r="AJ6411" t="e">
        <f>NA()</f>
        <v>#N/A</v>
      </c>
      <c r="AK6411" t="e">
        <f>NA()</f>
        <v>#N/A</v>
      </c>
      <c r="AL6411" t="e">
        <f>NA()</f>
        <v>#N/A</v>
      </c>
      <c r="AM6411" t="e">
        <f>NA()</f>
        <v>#N/A</v>
      </c>
      <c r="AN6411" s="13">
        <v>0.59519999999999995</v>
      </c>
      <c r="AO6411" t="e">
        <f>NA()</f>
        <v>#N/A</v>
      </c>
      <c r="AP6411" t="e">
        <f>NA()</f>
        <v>#N/A</v>
      </c>
    </row>
    <row r="6412" spans="31:42" x14ac:dyDescent="0.35">
      <c r="AE6412" s="25">
        <v>44726</v>
      </c>
      <c r="AF6412" t="e">
        <f>NA()</f>
        <v>#N/A</v>
      </c>
      <c r="AG6412" t="e">
        <f>NA()</f>
        <v>#N/A</v>
      </c>
      <c r="AH6412" t="e">
        <f>NA()</f>
        <v>#N/A</v>
      </c>
      <c r="AI6412" t="e">
        <f>NA()</f>
        <v>#N/A</v>
      </c>
      <c r="AJ6412" t="e">
        <f>NA()</f>
        <v>#N/A</v>
      </c>
      <c r="AK6412" t="e">
        <f>NA()</f>
        <v>#N/A</v>
      </c>
      <c r="AL6412" t="e">
        <f>NA()</f>
        <v>#N/A</v>
      </c>
      <c r="AM6412" t="e">
        <f>NA()</f>
        <v>#N/A</v>
      </c>
      <c r="AN6412" s="13">
        <v>0.59819999999999995</v>
      </c>
      <c r="AO6412" t="e">
        <f>NA()</f>
        <v>#N/A</v>
      </c>
      <c r="AP6412" t="e">
        <f>NA()</f>
        <v>#N/A</v>
      </c>
    </row>
    <row r="6413" spans="31:42" x14ac:dyDescent="0.35">
      <c r="AE6413" s="25">
        <v>44727</v>
      </c>
      <c r="AF6413" t="e">
        <f>NA()</f>
        <v>#N/A</v>
      </c>
      <c r="AG6413" t="e">
        <f>NA()</f>
        <v>#N/A</v>
      </c>
      <c r="AH6413" t="e">
        <f>NA()</f>
        <v>#N/A</v>
      </c>
      <c r="AI6413" t="e">
        <f>NA()</f>
        <v>#N/A</v>
      </c>
      <c r="AJ6413" t="e">
        <f>NA()</f>
        <v>#N/A</v>
      </c>
      <c r="AK6413" t="e">
        <f>NA()</f>
        <v>#N/A</v>
      </c>
      <c r="AL6413" t="e">
        <f>NA()</f>
        <v>#N/A</v>
      </c>
      <c r="AM6413" t="e">
        <f>NA()</f>
        <v>#N/A</v>
      </c>
      <c r="AN6413" s="13">
        <v>0.6</v>
      </c>
      <c r="AO6413" t="e">
        <f>NA()</f>
        <v>#N/A</v>
      </c>
      <c r="AP6413" t="e">
        <f>NA()</f>
        <v>#N/A</v>
      </c>
    </row>
    <row r="6414" spans="31:42" x14ac:dyDescent="0.35">
      <c r="AE6414" s="25">
        <v>44728</v>
      </c>
      <c r="AF6414" t="e">
        <f>NA()</f>
        <v>#N/A</v>
      </c>
      <c r="AG6414" t="e">
        <f>NA()</f>
        <v>#N/A</v>
      </c>
      <c r="AH6414" t="e">
        <f>NA()</f>
        <v>#N/A</v>
      </c>
      <c r="AI6414" t="e">
        <f>NA()</f>
        <v>#N/A</v>
      </c>
      <c r="AJ6414" t="e">
        <f>NA()</f>
        <v>#N/A</v>
      </c>
      <c r="AK6414" t="e">
        <f>NA()</f>
        <v>#N/A</v>
      </c>
      <c r="AL6414" t="e">
        <f>NA()</f>
        <v>#N/A</v>
      </c>
      <c r="AM6414" t="e">
        <f>NA()</f>
        <v>#N/A</v>
      </c>
      <c r="AN6414" s="13">
        <v>0.60529999999999995</v>
      </c>
      <c r="AO6414" t="e">
        <f>NA()</f>
        <v>#N/A</v>
      </c>
      <c r="AP6414" t="e">
        <f>NA()</f>
        <v>#N/A</v>
      </c>
    </row>
    <row r="6415" spans="31:42" x14ac:dyDescent="0.35">
      <c r="AE6415" s="25">
        <v>44729</v>
      </c>
      <c r="AF6415" t="e">
        <f>NA()</f>
        <v>#N/A</v>
      </c>
      <c r="AG6415" t="e">
        <f>NA()</f>
        <v>#N/A</v>
      </c>
      <c r="AH6415" t="e">
        <f>NA()</f>
        <v>#N/A</v>
      </c>
      <c r="AI6415" t="e">
        <f>NA()</f>
        <v>#N/A</v>
      </c>
      <c r="AJ6415" t="e">
        <f>NA()</f>
        <v>#N/A</v>
      </c>
      <c r="AK6415" t="e">
        <f>NA()</f>
        <v>#N/A</v>
      </c>
      <c r="AL6415" t="e">
        <f>NA()</f>
        <v>#N/A</v>
      </c>
      <c r="AM6415" t="e">
        <f>NA()</f>
        <v>#N/A</v>
      </c>
      <c r="AN6415" s="13">
        <v>0.63570000000000004</v>
      </c>
      <c r="AO6415" t="e">
        <f>NA()</f>
        <v>#N/A</v>
      </c>
      <c r="AP6415" t="e">
        <f>NA()</f>
        <v>#N/A</v>
      </c>
    </row>
    <row r="6416" spans="31:42" x14ac:dyDescent="0.35">
      <c r="AE6416" s="25">
        <v>44730</v>
      </c>
      <c r="AF6416" t="e">
        <f>NA()</f>
        <v>#N/A</v>
      </c>
      <c r="AG6416" t="e">
        <f>NA()</f>
        <v>#N/A</v>
      </c>
      <c r="AH6416" t="e">
        <f>NA()</f>
        <v>#N/A</v>
      </c>
      <c r="AI6416" t="e">
        <f>NA()</f>
        <v>#N/A</v>
      </c>
      <c r="AJ6416" t="e">
        <f>NA()</f>
        <v>#N/A</v>
      </c>
      <c r="AK6416" t="e">
        <f>NA()</f>
        <v>#N/A</v>
      </c>
      <c r="AL6416" t="e">
        <f>NA()</f>
        <v>#N/A</v>
      </c>
      <c r="AM6416" t="e">
        <f>NA()</f>
        <v>#N/A</v>
      </c>
      <c r="AN6416" t="e">
        <f>NA()</f>
        <v>#N/A</v>
      </c>
      <c r="AO6416" t="e">
        <f>NA()</f>
        <v>#N/A</v>
      </c>
      <c r="AP6416" t="e">
        <f>NA()</f>
        <v>#N/A</v>
      </c>
    </row>
    <row r="6417" spans="31:42" x14ac:dyDescent="0.35">
      <c r="AE6417" s="25">
        <v>44731</v>
      </c>
      <c r="AF6417" t="e">
        <f>NA()</f>
        <v>#N/A</v>
      </c>
      <c r="AG6417" t="e">
        <f>NA()</f>
        <v>#N/A</v>
      </c>
      <c r="AH6417" t="e">
        <f>NA()</f>
        <v>#N/A</v>
      </c>
      <c r="AI6417" t="e">
        <f>NA()</f>
        <v>#N/A</v>
      </c>
      <c r="AJ6417" t="e">
        <f>NA()</f>
        <v>#N/A</v>
      </c>
      <c r="AK6417" t="e">
        <f>NA()</f>
        <v>#N/A</v>
      </c>
      <c r="AL6417" t="e">
        <f>NA()</f>
        <v>#N/A</v>
      </c>
      <c r="AM6417" t="e">
        <f>NA()</f>
        <v>#N/A</v>
      </c>
      <c r="AN6417" t="e">
        <f>NA()</f>
        <v>#N/A</v>
      </c>
      <c r="AO6417" t="e">
        <f>NA()</f>
        <v>#N/A</v>
      </c>
      <c r="AP6417" t="e">
        <f>NA()</f>
        <v>#N/A</v>
      </c>
    </row>
    <row r="6418" spans="31:42" x14ac:dyDescent="0.35">
      <c r="AE6418" s="25">
        <v>44732</v>
      </c>
      <c r="AF6418" t="e">
        <f>NA()</f>
        <v>#N/A</v>
      </c>
      <c r="AG6418" t="e">
        <f>NA()</f>
        <v>#N/A</v>
      </c>
      <c r="AH6418" t="e">
        <f>NA()</f>
        <v>#N/A</v>
      </c>
      <c r="AI6418" t="e">
        <f>NA()</f>
        <v>#N/A</v>
      </c>
      <c r="AJ6418" t="e">
        <f>NA()</f>
        <v>#N/A</v>
      </c>
      <c r="AK6418" t="e">
        <f>NA()</f>
        <v>#N/A</v>
      </c>
      <c r="AL6418" t="e">
        <f>NA()</f>
        <v>#N/A</v>
      </c>
      <c r="AM6418" t="e">
        <f>NA()</f>
        <v>#N/A</v>
      </c>
      <c r="AN6418" s="13">
        <v>0.64359999999999995</v>
      </c>
      <c r="AO6418" t="e">
        <f>NA()</f>
        <v>#N/A</v>
      </c>
      <c r="AP6418" t="e">
        <f>NA()</f>
        <v>#N/A</v>
      </c>
    </row>
    <row r="6419" spans="31:42" x14ac:dyDescent="0.35">
      <c r="AE6419" s="25">
        <v>44733</v>
      </c>
      <c r="AF6419" t="e">
        <f>NA()</f>
        <v>#N/A</v>
      </c>
      <c r="AG6419" t="e">
        <f>NA()</f>
        <v>#N/A</v>
      </c>
      <c r="AH6419" t="e">
        <f>NA()</f>
        <v>#N/A</v>
      </c>
      <c r="AI6419" t="e">
        <f>NA()</f>
        <v>#N/A</v>
      </c>
      <c r="AJ6419" t="e">
        <f>NA()</f>
        <v>#N/A</v>
      </c>
      <c r="AK6419" t="e">
        <f>NA()</f>
        <v>#N/A</v>
      </c>
      <c r="AL6419" t="e">
        <f>NA()</f>
        <v>#N/A</v>
      </c>
      <c r="AM6419" t="e">
        <f>NA()</f>
        <v>#N/A</v>
      </c>
      <c r="AN6419" s="13">
        <v>0.65439999999999998</v>
      </c>
      <c r="AO6419" t="e">
        <f>NA()</f>
        <v>#N/A</v>
      </c>
      <c r="AP6419" t="e">
        <f>NA()</f>
        <v>#N/A</v>
      </c>
    </row>
    <row r="6420" spans="31:42" x14ac:dyDescent="0.35">
      <c r="AE6420" s="25">
        <v>44734</v>
      </c>
      <c r="AF6420" t="e">
        <f>NA()</f>
        <v>#N/A</v>
      </c>
      <c r="AG6420" t="e">
        <f>NA()</f>
        <v>#N/A</v>
      </c>
      <c r="AH6420" t="e">
        <f>NA()</f>
        <v>#N/A</v>
      </c>
      <c r="AI6420" t="e">
        <f>NA()</f>
        <v>#N/A</v>
      </c>
      <c r="AJ6420" t="e">
        <f>NA()</f>
        <v>#N/A</v>
      </c>
      <c r="AK6420" t="e">
        <f>NA()</f>
        <v>#N/A</v>
      </c>
      <c r="AL6420" t="e">
        <f>NA()</f>
        <v>#N/A</v>
      </c>
      <c r="AM6420" t="e">
        <f>NA()</f>
        <v>#N/A</v>
      </c>
      <c r="AN6420" s="13">
        <v>0.66579999999999995</v>
      </c>
      <c r="AO6420" t="e">
        <f>NA()</f>
        <v>#N/A</v>
      </c>
      <c r="AP6420" t="e">
        <f>NA()</f>
        <v>#N/A</v>
      </c>
    </row>
    <row r="6421" spans="31:42" x14ac:dyDescent="0.35">
      <c r="AE6421" s="25">
        <v>44735</v>
      </c>
      <c r="AF6421" t="e">
        <f>NA()</f>
        <v>#N/A</v>
      </c>
      <c r="AG6421" t="e">
        <f>NA()</f>
        <v>#N/A</v>
      </c>
      <c r="AH6421" t="e">
        <f>NA()</f>
        <v>#N/A</v>
      </c>
      <c r="AI6421" t="e">
        <f>NA()</f>
        <v>#N/A</v>
      </c>
      <c r="AJ6421" t="e">
        <f>NA()</f>
        <v>#N/A</v>
      </c>
      <c r="AK6421" t="e">
        <f>NA()</f>
        <v>#N/A</v>
      </c>
      <c r="AL6421" t="e">
        <f>NA()</f>
        <v>#N/A</v>
      </c>
      <c r="AM6421" t="e">
        <f>NA()</f>
        <v>#N/A</v>
      </c>
      <c r="AN6421" s="13">
        <v>0.67669999999999997</v>
      </c>
      <c r="AO6421" t="e">
        <f>NA()</f>
        <v>#N/A</v>
      </c>
      <c r="AP6421" t="e">
        <f>NA()</f>
        <v>#N/A</v>
      </c>
    </row>
    <row r="6422" spans="31:42" x14ac:dyDescent="0.35">
      <c r="AE6422" s="25">
        <v>44736</v>
      </c>
      <c r="AF6422" t="e">
        <f>NA()</f>
        <v>#N/A</v>
      </c>
      <c r="AG6422" t="e">
        <f>NA()</f>
        <v>#N/A</v>
      </c>
      <c r="AH6422" t="e">
        <f>NA()</f>
        <v>#N/A</v>
      </c>
      <c r="AI6422" t="e">
        <f>NA()</f>
        <v>#N/A</v>
      </c>
      <c r="AJ6422" t="e">
        <f>NA()</f>
        <v>#N/A</v>
      </c>
      <c r="AK6422" t="e">
        <f>NA()</f>
        <v>#N/A</v>
      </c>
      <c r="AL6422" t="e">
        <f>NA()</f>
        <v>#N/A</v>
      </c>
      <c r="AM6422" t="e">
        <f>NA()</f>
        <v>#N/A</v>
      </c>
      <c r="AN6422" s="13">
        <v>0.71630000000000005</v>
      </c>
      <c r="AO6422" t="e">
        <f>NA()</f>
        <v>#N/A</v>
      </c>
      <c r="AP6422" t="e">
        <f>NA()</f>
        <v>#N/A</v>
      </c>
    </row>
    <row r="6423" spans="31:42" x14ac:dyDescent="0.35">
      <c r="AE6423" s="25">
        <v>44737</v>
      </c>
      <c r="AF6423" t="e">
        <f>NA()</f>
        <v>#N/A</v>
      </c>
      <c r="AG6423" t="e">
        <f>NA()</f>
        <v>#N/A</v>
      </c>
      <c r="AH6423" t="e">
        <f>NA()</f>
        <v>#N/A</v>
      </c>
      <c r="AI6423" t="e">
        <f>NA()</f>
        <v>#N/A</v>
      </c>
      <c r="AJ6423" t="e">
        <f>NA()</f>
        <v>#N/A</v>
      </c>
      <c r="AK6423" t="e">
        <f>NA()</f>
        <v>#N/A</v>
      </c>
      <c r="AL6423" t="e">
        <f>NA()</f>
        <v>#N/A</v>
      </c>
      <c r="AM6423" t="e">
        <f>NA()</f>
        <v>#N/A</v>
      </c>
      <c r="AN6423" t="e">
        <f>NA()</f>
        <v>#N/A</v>
      </c>
      <c r="AO6423" t="e">
        <f>NA()</f>
        <v>#N/A</v>
      </c>
      <c r="AP6423" t="e">
        <f>NA()</f>
        <v>#N/A</v>
      </c>
    </row>
    <row r="6424" spans="31:42" x14ac:dyDescent="0.35">
      <c r="AE6424" s="25">
        <v>44738</v>
      </c>
      <c r="AF6424" t="e">
        <f>NA()</f>
        <v>#N/A</v>
      </c>
      <c r="AG6424" t="e">
        <f>NA()</f>
        <v>#N/A</v>
      </c>
      <c r="AH6424" t="e">
        <f>NA()</f>
        <v>#N/A</v>
      </c>
      <c r="AI6424" t="e">
        <f>NA()</f>
        <v>#N/A</v>
      </c>
      <c r="AJ6424" t="e">
        <f>NA()</f>
        <v>#N/A</v>
      </c>
      <c r="AK6424" t="e">
        <f>NA()</f>
        <v>#N/A</v>
      </c>
      <c r="AL6424" t="e">
        <f>NA()</f>
        <v>#N/A</v>
      </c>
      <c r="AM6424" t="e">
        <f>NA()</f>
        <v>#N/A</v>
      </c>
      <c r="AN6424" t="e">
        <f>NA()</f>
        <v>#N/A</v>
      </c>
      <c r="AO6424" t="e">
        <f>NA()</f>
        <v>#N/A</v>
      </c>
      <c r="AP6424" t="e">
        <f>NA()</f>
        <v>#N/A</v>
      </c>
    </row>
    <row r="6425" spans="31:42" x14ac:dyDescent="0.35">
      <c r="AE6425" s="25">
        <v>44739</v>
      </c>
      <c r="AF6425" t="e">
        <f>NA()</f>
        <v>#N/A</v>
      </c>
      <c r="AG6425" t="e">
        <f>NA()</f>
        <v>#N/A</v>
      </c>
      <c r="AH6425" t="e">
        <f>NA()</f>
        <v>#N/A</v>
      </c>
      <c r="AI6425" t="e">
        <f>NA()</f>
        <v>#N/A</v>
      </c>
      <c r="AJ6425" t="e">
        <f>NA()</f>
        <v>#N/A</v>
      </c>
      <c r="AK6425" t="e">
        <f>NA()</f>
        <v>#N/A</v>
      </c>
      <c r="AL6425" t="e">
        <f>NA()</f>
        <v>#N/A</v>
      </c>
      <c r="AM6425" t="e">
        <f>NA()</f>
        <v>#N/A</v>
      </c>
      <c r="AN6425" s="13">
        <v>0.72870000000000001</v>
      </c>
      <c r="AO6425" t="e">
        <f>NA()</f>
        <v>#N/A</v>
      </c>
      <c r="AP6425" t="e">
        <f>NA()</f>
        <v>#N/A</v>
      </c>
    </row>
    <row r="6426" spans="31:42" x14ac:dyDescent="0.35">
      <c r="AE6426" s="25">
        <v>44740</v>
      </c>
      <c r="AF6426" t="e">
        <f>NA()</f>
        <v>#N/A</v>
      </c>
      <c r="AG6426" t="e">
        <f>NA()</f>
        <v>#N/A</v>
      </c>
      <c r="AH6426" t="e">
        <f>NA()</f>
        <v>#N/A</v>
      </c>
      <c r="AI6426" t="e">
        <f>NA()</f>
        <v>#N/A</v>
      </c>
      <c r="AJ6426" t="e">
        <f>NA()</f>
        <v>#N/A</v>
      </c>
      <c r="AK6426" t="e">
        <f>NA()</f>
        <v>#N/A</v>
      </c>
      <c r="AL6426" t="e">
        <f>NA()</f>
        <v>#N/A</v>
      </c>
      <c r="AM6426" t="e">
        <f>NA()</f>
        <v>#N/A</v>
      </c>
      <c r="AN6426" s="13">
        <v>0.74339999999999995</v>
      </c>
      <c r="AO6426" t="e">
        <f>NA()</f>
        <v>#N/A</v>
      </c>
      <c r="AP6426" t="e">
        <f>NA()</f>
        <v>#N/A</v>
      </c>
    </row>
    <row r="6427" spans="31:42" x14ac:dyDescent="0.35">
      <c r="AE6427" s="25">
        <v>44741</v>
      </c>
      <c r="AF6427" t="e">
        <f>NA()</f>
        <v>#N/A</v>
      </c>
      <c r="AG6427" t="e">
        <f>NA()</f>
        <v>#N/A</v>
      </c>
      <c r="AH6427" t="e">
        <f>NA()</f>
        <v>#N/A</v>
      </c>
      <c r="AI6427" t="e">
        <f>NA()</f>
        <v>#N/A</v>
      </c>
      <c r="AJ6427" t="e">
        <f>NA()</f>
        <v>#N/A</v>
      </c>
      <c r="AK6427" t="e">
        <f>NA()</f>
        <v>#N/A</v>
      </c>
      <c r="AL6427" t="e">
        <f>NA()</f>
        <v>#N/A</v>
      </c>
      <c r="AM6427" t="e">
        <f>NA()</f>
        <v>#N/A</v>
      </c>
      <c r="AN6427" s="13">
        <v>0.75719999999999998</v>
      </c>
      <c r="AO6427" t="e">
        <f>NA()</f>
        <v>#N/A</v>
      </c>
      <c r="AP6427" t="e">
        <f>NA()</f>
        <v>#N/A</v>
      </c>
    </row>
    <row r="6428" spans="31:42" x14ac:dyDescent="0.35">
      <c r="AE6428" s="25">
        <v>44742</v>
      </c>
      <c r="AF6428" t="e">
        <f>NA()</f>
        <v>#N/A</v>
      </c>
      <c r="AG6428" t="e">
        <f>NA()</f>
        <v>#N/A</v>
      </c>
      <c r="AH6428" t="e">
        <f>NA()</f>
        <v>#N/A</v>
      </c>
      <c r="AI6428" t="e">
        <f>NA()</f>
        <v>#N/A</v>
      </c>
      <c r="AJ6428" t="e">
        <f>NA()</f>
        <v>#N/A</v>
      </c>
      <c r="AK6428" t="e">
        <f>NA()</f>
        <v>#N/A</v>
      </c>
      <c r="AL6428" t="e">
        <f>NA()</f>
        <v>#N/A</v>
      </c>
      <c r="AM6428" t="e">
        <f>NA()</f>
        <v>#N/A</v>
      </c>
      <c r="AN6428" s="13">
        <v>0.77200000000000002</v>
      </c>
      <c r="AO6428" t="e">
        <f>NA()</f>
        <v>#N/A</v>
      </c>
      <c r="AP6428" t="e">
        <f>NA()</f>
        <v>#N/A</v>
      </c>
    </row>
    <row r="6429" spans="31:42" x14ac:dyDescent="0.35">
      <c r="AE6429" s="25">
        <v>44743</v>
      </c>
      <c r="AF6429" t="e">
        <f>NA()</f>
        <v>#N/A</v>
      </c>
      <c r="AG6429" t="e">
        <f>NA()</f>
        <v>#N/A</v>
      </c>
      <c r="AH6429" t="e">
        <f>NA()</f>
        <v>#N/A</v>
      </c>
      <c r="AI6429" t="e">
        <f>NA()</f>
        <v>#N/A</v>
      </c>
      <c r="AJ6429" t="e">
        <f>NA()</f>
        <v>#N/A</v>
      </c>
      <c r="AK6429" t="e">
        <f>NA()</f>
        <v>#N/A</v>
      </c>
      <c r="AL6429" t="e">
        <f>NA()</f>
        <v>#N/A</v>
      </c>
      <c r="AM6429" t="e">
        <f>NA()</f>
        <v>#N/A</v>
      </c>
      <c r="AN6429" s="13">
        <v>0.80889999999999995</v>
      </c>
      <c r="AO6429" s="13">
        <v>2.90000839</v>
      </c>
      <c r="AP6429" t="e">
        <f>NA()</f>
        <v>#N/A</v>
      </c>
    </row>
    <row r="6430" spans="31:42" x14ac:dyDescent="0.35">
      <c r="AE6430" s="25">
        <v>44744</v>
      </c>
      <c r="AF6430" t="e">
        <f>NA()</f>
        <v>#N/A</v>
      </c>
      <c r="AG6430" t="e">
        <f>NA()</f>
        <v>#N/A</v>
      </c>
      <c r="AH6430" t="e">
        <f>NA()</f>
        <v>#N/A</v>
      </c>
      <c r="AI6430" t="e">
        <f>NA()</f>
        <v>#N/A</v>
      </c>
      <c r="AJ6430" t="e">
        <f>NA()</f>
        <v>#N/A</v>
      </c>
      <c r="AK6430" t="e">
        <f>NA()</f>
        <v>#N/A</v>
      </c>
      <c r="AL6430" t="e">
        <f>NA()</f>
        <v>#N/A</v>
      </c>
      <c r="AM6430" t="e">
        <f>NA()</f>
        <v>#N/A</v>
      </c>
      <c r="AN6430" t="e">
        <f>NA()</f>
        <v>#N/A</v>
      </c>
      <c r="AO6430" t="e">
        <f>NA()</f>
        <v>#N/A</v>
      </c>
      <c r="AP6430" t="e">
        <f>NA()</f>
        <v>#N/A</v>
      </c>
    </row>
    <row r="6431" spans="31:42" x14ac:dyDescent="0.35">
      <c r="AE6431" s="25">
        <v>44745</v>
      </c>
      <c r="AF6431" t="e">
        <f>NA()</f>
        <v>#N/A</v>
      </c>
      <c r="AG6431" t="e">
        <f>NA()</f>
        <v>#N/A</v>
      </c>
      <c r="AH6431" t="e">
        <f>NA()</f>
        <v>#N/A</v>
      </c>
      <c r="AI6431" t="e">
        <f>NA()</f>
        <v>#N/A</v>
      </c>
      <c r="AJ6431" t="e">
        <f>NA()</f>
        <v>#N/A</v>
      </c>
      <c r="AK6431" t="e">
        <f>NA()</f>
        <v>#N/A</v>
      </c>
      <c r="AL6431" t="e">
        <f>NA()</f>
        <v>#N/A</v>
      </c>
      <c r="AM6431" t="e">
        <f>NA()</f>
        <v>#N/A</v>
      </c>
      <c r="AN6431" t="e">
        <f>NA()</f>
        <v>#N/A</v>
      </c>
      <c r="AO6431" t="e">
        <f>NA()</f>
        <v>#N/A</v>
      </c>
      <c r="AP6431" t="e">
        <f>NA()</f>
        <v>#N/A</v>
      </c>
    </row>
    <row r="6432" spans="31:42" x14ac:dyDescent="0.35">
      <c r="AE6432" s="25">
        <v>44746</v>
      </c>
      <c r="AF6432" t="e">
        <f>NA()</f>
        <v>#N/A</v>
      </c>
      <c r="AG6432" t="e">
        <f>NA()</f>
        <v>#N/A</v>
      </c>
      <c r="AH6432" t="e">
        <f>NA()</f>
        <v>#N/A</v>
      </c>
      <c r="AI6432" t="e">
        <f>NA()</f>
        <v>#N/A</v>
      </c>
      <c r="AJ6432" t="e">
        <f>NA()</f>
        <v>#N/A</v>
      </c>
      <c r="AK6432" t="e">
        <f>NA()</f>
        <v>#N/A</v>
      </c>
      <c r="AL6432" t="e">
        <f>NA()</f>
        <v>#N/A</v>
      </c>
      <c r="AM6432" t="e">
        <f>NA()</f>
        <v>#N/A</v>
      </c>
      <c r="AN6432" s="13">
        <v>0.82389999999999997</v>
      </c>
      <c r="AO6432" t="e">
        <f>NA()</f>
        <v>#N/A</v>
      </c>
      <c r="AP6432" t="e">
        <f>NA()</f>
        <v>#N/A</v>
      </c>
    </row>
    <row r="6433" spans="31:42" x14ac:dyDescent="0.35">
      <c r="AE6433" s="25">
        <v>44747</v>
      </c>
      <c r="AF6433" t="e">
        <f>NA()</f>
        <v>#N/A</v>
      </c>
      <c r="AG6433" t="e">
        <f>NA()</f>
        <v>#N/A</v>
      </c>
      <c r="AH6433" t="e">
        <f>NA()</f>
        <v>#N/A</v>
      </c>
      <c r="AI6433" t="e">
        <f>NA()</f>
        <v>#N/A</v>
      </c>
      <c r="AJ6433" t="e">
        <f>NA()</f>
        <v>#N/A</v>
      </c>
      <c r="AK6433" t="e">
        <f>NA()</f>
        <v>#N/A</v>
      </c>
      <c r="AL6433" t="e">
        <f>NA()</f>
        <v>#N/A</v>
      </c>
      <c r="AM6433" t="e">
        <f>NA()</f>
        <v>#N/A</v>
      </c>
      <c r="AN6433" s="13">
        <v>0.83940000000000003</v>
      </c>
      <c r="AO6433" t="e">
        <f>NA()</f>
        <v>#N/A</v>
      </c>
      <c r="AP6433" t="e">
        <f>NA()</f>
        <v>#N/A</v>
      </c>
    </row>
    <row r="6434" spans="31:42" x14ac:dyDescent="0.35">
      <c r="AE6434" s="25">
        <v>44748</v>
      </c>
      <c r="AF6434" t="e">
        <f>NA()</f>
        <v>#N/A</v>
      </c>
      <c r="AG6434" t="e">
        <f>NA()</f>
        <v>#N/A</v>
      </c>
      <c r="AH6434" t="e">
        <f>NA()</f>
        <v>#N/A</v>
      </c>
      <c r="AI6434" t="e">
        <f>NA()</f>
        <v>#N/A</v>
      </c>
      <c r="AJ6434" t="e">
        <f>NA()</f>
        <v>#N/A</v>
      </c>
      <c r="AK6434" t="e">
        <f>NA()</f>
        <v>#N/A</v>
      </c>
      <c r="AL6434" t="e">
        <f>NA()</f>
        <v>#N/A</v>
      </c>
      <c r="AM6434" t="e">
        <f>NA()</f>
        <v>#N/A</v>
      </c>
      <c r="AN6434" s="13">
        <v>0.85519999999999996</v>
      </c>
      <c r="AO6434" t="e">
        <f>NA()</f>
        <v>#N/A</v>
      </c>
      <c r="AP6434" t="e">
        <f>NA()</f>
        <v>#N/A</v>
      </c>
    </row>
    <row r="6435" spans="31:42" x14ac:dyDescent="0.35">
      <c r="AE6435" s="25">
        <v>44749</v>
      </c>
      <c r="AF6435" t="e">
        <f>NA()</f>
        <v>#N/A</v>
      </c>
      <c r="AG6435" t="e">
        <f>NA()</f>
        <v>#N/A</v>
      </c>
      <c r="AH6435" t="e">
        <f>NA()</f>
        <v>#N/A</v>
      </c>
      <c r="AI6435" t="e">
        <f>NA()</f>
        <v>#N/A</v>
      </c>
      <c r="AJ6435" t="e">
        <f>NA()</f>
        <v>#N/A</v>
      </c>
      <c r="AK6435" t="e">
        <f>NA()</f>
        <v>#N/A</v>
      </c>
      <c r="AL6435" t="e">
        <f>NA()</f>
        <v>#N/A</v>
      </c>
      <c r="AM6435" t="e">
        <f>NA()</f>
        <v>#N/A</v>
      </c>
      <c r="AN6435" s="13">
        <v>0.87129999999999996</v>
      </c>
      <c r="AO6435" t="e">
        <f>NA()</f>
        <v>#N/A</v>
      </c>
      <c r="AP6435" t="e">
        <f>NA()</f>
        <v>#N/A</v>
      </c>
    </row>
    <row r="6436" spans="31:42" x14ac:dyDescent="0.35">
      <c r="AE6436" s="25">
        <v>44750</v>
      </c>
      <c r="AF6436" t="e">
        <f>NA()</f>
        <v>#N/A</v>
      </c>
      <c r="AG6436" t="e">
        <f>NA()</f>
        <v>#N/A</v>
      </c>
      <c r="AH6436" t="e">
        <f>NA()</f>
        <v>#N/A</v>
      </c>
      <c r="AI6436" t="e">
        <f>NA()</f>
        <v>#N/A</v>
      </c>
      <c r="AJ6436" t="e">
        <f>NA()</f>
        <v>#N/A</v>
      </c>
      <c r="AK6436" t="e">
        <f>NA()</f>
        <v>#N/A</v>
      </c>
      <c r="AL6436" t="e">
        <f>NA()</f>
        <v>#N/A</v>
      </c>
      <c r="AM6436" t="e">
        <f>NA()</f>
        <v>#N/A</v>
      </c>
      <c r="AN6436" s="13">
        <v>0.94310000000000005</v>
      </c>
      <c r="AO6436" t="e">
        <f>NA()</f>
        <v>#N/A</v>
      </c>
      <c r="AP6436" t="e">
        <f>NA()</f>
        <v>#N/A</v>
      </c>
    </row>
    <row r="6437" spans="31:42" x14ac:dyDescent="0.35">
      <c r="AE6437" s="25">
        <v>44751</v>
      </c>
      <c r="AF6437" t="e">
        <f>NA()</f>
        <v>#N/A</v>
      </c>
      <c r="AG6437" t="e">
        <f>NA()</f>
        <v>#N/A</v>
      </c>
      <c r="AH6437" t="e">
        <f>NA()</f>
        <v>#N/A</v>
      </c>
      <c r="AI6437" t="e">
        <f>NA()</f>
        <v>#N/A</v>
      </c>
      <c r="AJ6437" t="e">
        <f>NA()</f>
        <v>#N/A</v>
      </c>
      <c r="AK6437" t="e">
        <f>NA()</f>
        <v>#N/A</v>
      </c>
      <c r="AL6437" t="e">
        <f>NA()</f>
        <v>#N/A</v>
      </c>
      <c r="AM6437" t="e">
        <f>NA()</f>
        <v>#N/A</v>
      </c>
      <c r="AN6437" t="e">
        <f>NA()</f>
        <v>#N/A</v>
      </c>
      <c r="AO6437" t="e">
        <f>NA()</f>
        <v>#N/A</v>
      </c>
      <c r="AP6437" t="e">
        <f>NA()</f>
        <v>#N/A</v>
      </c>
    </row>
    <row r="6438" spans="31:42" x14ac:dyDescent="0.35">
      <c r="AE6438" s="25">
        <v>44752</v>
      </c>
      <c r="AF6438" t="e">
        <f>NA()</f>
        <v>#N/A</v>
      </c>
      <c r="AG6438" t="e">
        <f>NA()</f>
        <v>#N/A</v>
      </c>
      <c r="AH6438" t="e">
        <f>NA()</f>
        <v>#N/A</v>
      </c>
      <c r="AI6438" t="e">
        <f>NA()</f>
        <v>#N/A</v>
      </c>
      <c r="AJ6438" t="e">
        <f>NA()</f>
        <v>#N/A</v>
      </c>
      <c r="AK6438" t="e">
        <f>NA()</f>
        <v>#N/A</v>
      </c>
      <c r="AL6438" t="e">
        <f>NA()</f>
        <v>#N/A</v>
      </c>
      <c r="AM6438" t="e">
        <f>NA()</f>
        <v>#N/A</v>
      </c>
      <c r="AN6438" t="e">
        <f>NA()</f>
        <v>#N/A</v>
      </c>
      <c r="AO6438" t="e">
        <f>NA()</f>
        <v>#N/A</v>
      </c>
      <c r="AP6438" t="e">
        <f>NA()</f>
        <v>#N/A</v>
      </c>
    </row>
    <row r="6439" spans="31:42" x14ac:dyDescent="0.35">
      <c r="AE6439" s="25">
        <v>44753</v>
      </c>
      <c r="AF6439" t="e">
        <f>NA()</f>
        <v>#N/A</v>
      </c>
      <c r="AG6439" t="e">
        <f>NA()</f>
        <v>#N/A</v>
      </c>
      <c r="AH6439" t="e">
        <f>NA()</f>
        <v>#N/A</v>
      </c>
      <c r="AI6439" t="e">
        <f>NA()</f>
        <v>#N/A</v>
      </c>
      <c r="AJ6439" t="e">
        <f>NA()</f>
        <v>#N/A</v>
      </c>
      <c r="AK6439" t="e">
        <f>NA()</f>
        <v>#N/A</v>
      </c>
      <c r="AL6439" t="e">
        <f>NA()</f>
        <v>#N/A</v>
      </c>
      <c r="AM6439" t="e">
        <f>NA()</f>
        <v>#N/A</v>
      </c>
      <c r="AN6439" t="e">
        <f>NA()</f>
        <v>#N/A</v>
      </c>
      <c r="AO6439" t="e">
        <f>NA()</f>
        <v>#N/A</v>
      </c>
      <c r="AP6439" t="e">
        <f>NA()</f>
        <v>#N/A</v>
      </c>
    </row>
    <row r="6440" spans="31:42" x14ac:dyDescent="0.35">
      <c r="AE6440" s="25">
        <v>44754</v>
      </c>
      <c r="AF6440" t="e">
        <f>NA()</f>
        <v>#N/A</v>
      </c>
      <c r="AG6440" t="e">
        <f>NA()</f>
        <v>#N/A</v>
      </c>
      <c r="AH6440" t="e">
        <f>NA()</f>
        <v>#N/A</v>
      </c>
      <c r="AI6440" t="e">
        <f>NA()</f>
        <v>#N/A</v>
      </c>
      <c r="AJ6440" t="e">
        <f>NA()</f>
        <v>#N/A</v>
      </c>
      <c r="AK6440" t="e">
        <f>NA()</f>
        <v>#N/A</v>
      </c>
      <c r="AL6440" t="e">
        <f>NA()</f>
        <v>#N/A</v>
      </c>
      <c r="AM6440" t="e">
        <f>NA()</f>
        <v>#N/A</v>
      </c>
      <c r="AN6440" s="13">
        <v>0.96089999999999998</v>
      </c>
      <c r="AO6440" t="e">
        <f>NA()</f>
        <v>#N/A</v>
      </c>
      <c r="AP6440" t="e">
        <f>NA()</f>
        <v>#N/A</v>
      </c>
    </row>
    <row r="6441" spans="31:42" x14ac:dyDescent="0.35">
      <c r="AE6441" s="25">
        <v>44755</v>
      </c>
      <c r="AF6441" t="e">
        <f>NA()</f>
        <v>#N/A</v>
      </c>
      <c r="AG6441" t="e">
        <f>NA()</f>
        <v>#N/A</v>
      </c>
      <c r="AH6441" t="e">
        <f>NA()</f>
        <v>#N/A</v>
      </c>
      <c r="AI6441" t="e">
        <f>NA()</f>
        <v>#N/A</v>
      </c>
      <c r="AJ6441" t="e">
        <f>NA()</f>
        <v>#N/A</v>
      </c>
      <c r="AK6441" t="e">
        <f>NA()</f>
        <v>#N/A</v>
      </c>
      <c r="AL6441" t="e">
        <f>NA()</f>
        <v>#N/A</v>
      </c>
      <c r="AM6441" t="e">
        <f>NA()</f>
        <v>#N/A</v>
      </c>
      <c r="AN6441" s="13">
        <v>0.97819999999999996</v>
      </c>
      <c r="AO6441" t="e">
        <f>NA()</f>
        <v>#N/A</v>
      </c>
      <c r="AP6441" t="e">
        <f>NA()</f>
        <v>#N/A</v>
      </c>
    </row>
    <row r="6442" spans="31:42" x14ac:dyDescent="0.35">
      <c r="AE6442" s="25">
        <v>44756</v>
      </c>
      <c r="AF6442" t="e">
        <f>NA()</f>
        <v>#N/A</v>
      </c>
      <c r="AG6442" t="e">
        <f>NA()</f>
        <v>#N/A</v>
      </c>
      <c r="AH6442" t="e">
        <f>NA()</f>
        <v>#N/A</v>
      </c>
      <c r="AI6442" t="e">
        <f>NA()</f>
        <v>#N/A</v>
      </c>
      <c r="AJ6442" t="e">
        <f>NA()</f>
        <v>#N/A</v>
      </c>
      <c r="AK6442" t="e">
        <f>NA()</f>
        <v>#N/A</v>
      </c>
      <c r="AL6442" t="e">
        <f>NA()</f>
        <v>#N/A</v>
      </c>
      <c r="AM6442" t="e">
        <f>NA()</f>
        <v>#N/A</v>
      </c>
      <c r="AN6442" s="13">
        <v>0.99509999999999998</v>
      </c>
      <c r="AO6442" t="e">
        <f>NA()</f>
        <v>#N/A</v>
      </c>
      <c r="AP6442" t="e">
        <f>NA()</f>
        <v>#N/A</v>
      </c>
    </row>
    <row r="6443" spans="31:42" x14ac:dyDescent="0.35">
      <c r="AE6443" s="25">
        <v>44757</v>
      </c>
      <c r="AF6443" t="e">
        <f>NA()</f>
        <v>#N/A</v>
      </c>
      <c r="AG6443" t="e">
        <f>NA()</f>
        <v>#N/A</v>
      </c>
      <c r="AH6443" t="e">
        <f>NA()</f>
        <v>#N/A</v>
      </c>
      <c r="AI6443" t="e">
        <f>NA()</f>
        <v>#N/A</v>
      </c>
      <c r="AJ6443" t="e">
        <f>NA()</f>
        <v>#N/A</v>
      </c>
      <c r="AK6443" t="e">
        <f>NA()</f>
        <v>#N/A</v>
      </c>
      <c r="AL6443" t="e">
        <f>NA()</f>
        <v>#N/A</v>
      </c>
      <c r="AM6443" t="e">
        <f>NA()</f>
        <v>#N/A</v>
      </c>
      <c r="AN6443" s="13">
        <v>1.0485</v>
      </c>
      <c r="AO6443" t="e">
        <f>NA()</f>
        <v>#N/A</v>
      </c>
      <c r="AP6443" t="e">
        <f>NA()</f>
        <v>#N/A</v>
      </c>
    </row>
    <row r="6444" spans="31:42" x14ac:dyDescent="0.35">
      <c r="AE6444" s="25">
        <v>44758</v>
      </c>
      <c r="AF6444" t="e">
        <f>NA()</f>
        <v>#N/A</v>
      </c>
      <c r="AG6444" t="e">
        <f>NA()</f>
        <v>#N/A</v>
      </c>
      <c r="AH6444" t="e">
        <f>NA()</f>
        <v>#N/A</v>
      </c>
      <c r="AI6444" t="e">
        <f>NA()</f>
        <v>#N/A</v>
      </c>
      <c r="AJ6444" t="e">
        <f>NA()</f>
        <v>#N/A</v>
      </c>
      <c r="AK6444" t="e">
        <f>NA()</f>
        <v>#N/A</v>
      </c>
      <c r="AL6444" t="e">
        <f>NA()</f>
        <v>#N/A</v>
      </c>
      <c r="AM6444" t="e">
        <f>NA()</f>
        <v>#N/A</v>
      </c>
      <c r="AN6444" t="e">
        <f>NA()</f>
        <v>#N/A</v>
      </c>
      <c r="AO6444" t="e">
        <f>NA()</f>
        <v>#N/A</v>
      </c>
      <c r="AP6444" t="e">
        <f>NA()</f>
        <v>#N/A</v>
      </c>
    </row>
    <row r="6445" spans="31:42" x14ac:dyDescent="0.35">
      <c r="AE6445" s="25">
        <v>44759</v>
      </c>
      <c r="AF6445" t="e">
        <f>NA()</f>
        <v>#N/A</v>
      </c>
      <c r="AG6445" t="e">
        <f>NA()</f>
        <v>#N/A</v>
      </c>
      <c r="AH6445" t="e">
        <f>NA()</f>
        <v>#N/A</v>
      </c>
      <c r="AI6445" t="e">
        <f>NA()</f>
        <v>#N/A</v>
      </c>
      <c r="AJ6445" t="e">
        <f>NA()</f>
        <v>#N/A</v>
      </c>
      <c r="AK6445" t="e">
        <f>NA()</f>
        <v>#N/A</v>
      </c>
      <c r="AL6445" t="e">
        <f>NA()</f>
        <v>#N/A</v>
      </c>
      <c r="AM6445" t="e">
        <f>NA()</f>
        <v>#N/A</v>
      </c>
      <c r="AN6445" t="e">
        <f>NA()</f>
        <v>#N/A</v>
      </c>
      <c r="AO6445" t="e">
        <f>NA()</f>
        <v>#N/A</v>
      </c>
      <c r="AP6445" t="e">
        <f>NA()</f>
        <v>#N/A</v>
      </c>
    </row>
    <row r="6446" spans="31:42" x14ac:dyDescent="0.35">
      <c r="AE6446" s="25">
        <v>44760</v>
      </c>
      <c r="AF6446" t="e">
        <f>NA()</f>
        <v>#N/A</v>
      </c>
      <c r="AG6446" t="e">
        <f>NA()</f>
        <v>#N/A</v>
      </c>
      <c r="AH6446" t="e">
        <f>NA()</f>
        <v>#N/A</v>
      </c>
      <c r="AI6446" t="e">
        <f>NA()</f>
        <v>#N/A</v>
      </c>
      <c r="AJ6446" t="e">
        <f>NA()</f>
        <v>#N/A</v>
      </c>
      <c r="AK6446" t="e">
        <f>NA()</f>
        <v>#N/A</v>
      </c>
      <c r="AL6446" t="e">
        <f>NA()</f>
        <v>#N/A</v>
      </c>
      <c r="AM6446" t="e">
        <f>NA()</f>
        <v>#N/A</v>
      </c>
      <c r="AN6446" s="13">
        <v>1.0680000000000001</v>
      </c>
      <c r="AO6446" t="e">
        <f>NA()</f>
        <v>#N/A</v>
      </c>
      <c r="AP6446" t="e">
        <f>NA()</f>
        <v>#N/A</v>
      </c>
    </row>
    <row r="6447" spans="31:42" x14ac:dyDescent="0.35">
      <c r="AE6447" s="25">
        <v>44761</v>
      </c>
      <c r="AF6447" t="e">
        <f>NA()</f>
        <v>#N/A</v>
      </c>
      <c r="AG6447" t="e">
        <f>NA()</f>
        <v>#N/A</v>
      </c>
      <c r="AH6447" t="e">
        <f>NA()</f>
        <v>#N/A</v>
      </c>
      <c r="AI6447" t="e">
        <f>NA()</f>
        <v>#N/A</v>
      </c>
      <c r="AJ6447" t="e">
        <f>NA()</f>
        <v>#N/A</v>
      </c>
      <c r="AK6447" t="e">
        <f>NA()</f>
        <v>#N/A</v>
      </c>
      <c r="AL6447" t="e">
        <f>NA()</f>
        <v>#N/A</v>
      </c>
      <c r="AM6447" t="e">
        <f>NA()</f>
        <v>#N/A</v>
      </c>
      <c r="AN6447" s="13">
        <v>1.0876999999999999</v>
      </c>
      <c r="AO6447" t="e">
        <f>NA()</f>
        <v>#N/A</v>
      </c>
      <c r="AP6447" t="e">
        <f>NA()</f>
        <v>#N/A</v>
      </c>
    </row>
    <row r="6448" spans="31:42" x14ac:dyDescent="0.35">
      <c r="AE6448" s="25">
        <v>44762</v>
      </c>
      <c r="AF6448" t="e">
        <f>NA()</f>
        <v>#N/A</v>
      </c>
      <c r="AG6448" t="e">
        <f>NA()</f>
        <v>#N/A</v>
      </c>
      <c r="AH6448" t="e">
        <f>NA()</f>
        <v>#N/A</v>
      </c>
      <c r="AI6448" t="e">
        <f>NA()</f>
        <v>#N/A</v>
      </c>
      <c r="AJ6448" t="e">
        <f>NA()</f>
        <v>#N/A</v>
      </c>
      <c r="AK6448" t="e">
        <f>NA()</f>
        <v>#N/A</v>
      </c>
      <c r="AL6448" t="e">
        <f>NA()</f>
        <v>#N/A</v>
      </c>
      <c r="AM6448" t="e">
        <f>NA()</f>
        <v>#N/A</v>
      </c>
      <c r="AN6448" s="13">
        <v>1.1054999999999999</v>
      </c>
      <c r="AO6448" t="e">
        <f>NA()</f>
        <v>#N/A</v>
      </c>
      <c r="AP6448" t="e">
        <f>NA()</f>
        <v>#N/A</v>
      </c>
    </row>
    <row r="6449" spans="31:42" x14ac:dyDescent="0.35">
      <c r="AE6449" s="25">
        <v>44763</v>
      </c>
      <c r="AF6449" t="e">
        <f>NA()</f>
        <v>#N/A</v>
      </c>
      <c r="AG6449" t="e">
        <f>NA()</f>
        <v>#N/A</v>
      </c>
      <c r="AH6449" t="e">
        <f>NA()</f>
        <v>#N/A</v>
      </c>
      <c r="AI6449" t="e">
        <f>NA()</f>
        <v>#N/A</v>
      </c>
      <c r="AJ6449" t="e">
        <f>NA()</f>
        <v>#N/A</v>
      </c>
      <c r="AK6449" t="e">
        <f>NA()</f>
        <v>#N/A</v>
      </c>
      <c r="AL6449" t="e">
        <f>NA()</f>
        <v>#N/A</v>
      </c>
      <c r="AM6449" t="e">
        <f>NA()</f>
        <v>#N/A</v>
      </c>
      <c r="AN6449" s="13">
        <v>1.1231</v>
      </c>
      <c r="AO6449" t="e">
        <f>NA()</f>
        <v>#N/A</v>
      </c>
      <c r="AP6449" t="e">
        <f>NA()</f>
        <v>#N/A</v>
      </c>
    </row>
    <row r="6450" spans="31:42" x14ac:dyDescent="0.35">
      <c r="AE6450" s="25">
        <v>44764</v>
      </c>
      <c r="AF6450" t="e">
        <f>NA()</f>
        <v>#N/A</v>
      </c>
      <c r="AG6450" t="e">
        <f>NA()</f>
        <v>#N/A</v>
      </c>
      <c r="AH6450" t="e">
        <f>NA()</f>
        <v>#N/A</v>
      </c>
      <c r="AI6450" t="e">
        <f>NA()</f>
        <v>#N/A</v>
      </c>
      <c r="AJ6450" t="e">
        <f>NA()</f>
        <v>#N/A</v>
      </c>
      <c r="AK6450" t="e">
        <f>NA()</f>
        <v>#N/A</v>
      </c>
      <c r="AL6450" t="e">
        <f>NA()</f>
        <v>#N/A</v>
      </c>
      <c r="AM6450" t="e">
        <f>NA()</f>
        <v>#N/A</v>
      </c>
      <c r="AN6450" s="13">
        <v>1.1682999999999999</v>
      </c>
      <c r="AO6450" t="e">
        <f>NA()</f>
        <v>#N/A</v>
      </c>
      <c r="AP6450" t="e">
        <f>NA()</f>
        <v>#N/A</v>
      </c>
    </row>
    <row r="6451" spans="31:42" x14ac:dyDescent="0.35">
      <c r="AE6451" s="25">
        <v>44765</v>
      </c>
      <c r="AF6451" t="e">
        <f>NA()</f>
        <v>#N/A</v>
      </c>
      <c r="AG6451" t="e">
        <f>NA()</f>
        <v>#N/A</v>
      </c>
      <c r="AH6451" t="e">
        <f>NA()</f>
        <v>#N/A</v>
      </c>
      <c r="AI6451" t="e">
        <f>NA()</f>
        <v>#N/A</v>
      </c>
      <c r="AJ6451" t="e">
        <f>NA()</f>
        <v>#N/A</v>
      </c>
      <c r="AK6451" t="e">
        <f>NA()</f>
        <v>#N/A</v>
      </c>
      <c r="AL6451" t="e">
        <f>NA()</f>
        <v>#N/A</v>
      </c>
      <c r="AM6451" t="e">
        <f>NA()</f>
        <v>#N/A</v>
      </c>
      <c r="AN6451" t="e">
        <f>NA()</f>
        <v>#N/A</v>
      </c>
      <c r="AO6451" t="e">
        <f>NA()</f>
        <v>#N/A</v>
      </c>
      <c r="AP6451" t="e">
        <f>NA()</f>
        <v>#N/A</v>
      </c>
    </row>
    <row r="6452" spans="31:42" x14ac:dyDescent="0.35">
      <c r="AE6452" s="25">
        <v>44766</v>
      </c>
      <c r="AF6452" t="e">
        <f>NA()</f>
        <v>#N/A</v>
      </c>
      <c r="AG6452" t="e">
        <f>NA()</f>
        <v>#N/A</v>
      </c>
      <c r="AH6452" t="e">
        <f>NA()</f>
        <v>#N/A</v>
      </c>
      <c r="AI6452" t="e">
        <f>NA()</f>
        <v>#N/A</v>
      </c>
      <c r="AJ6452" t="e">
        <f>NA()</f>
        <v>#N/A</v>
      </c>
      <c r="AK6452" t="e">
        <f>NA()</f>
        <v>#N/A</v>
      </c>
      <c r="AL6452" t="e">
        <f>NA()</f>
        <v>#N/A</v>
      </c>
      <c r="AM6452" t="e">
        <f>NA()</f>
        <v>#N/A</v>
      </c>
      <c r="AN6452" t="e">
        <f>NA()</f>
        <v>#N/A</v>
      </c>
      <c r="AO6452" t="e">
        <f>NA()</f>
        <v>#N/A</v>
      </c>
      <c r="AP6452" t="e">
        <f>NA()</f>
        <v>#N/A</v>
      </c>
    </row>
    <row r="6453" spans="31:42" x14ac:dyDescent="0.35">
      <c r="AE6453" s="25">
        <v>44767</v>
      </c>
      <c r="AF6453" t="e">
        <f>NA()</f>
        <v>#N/A</v>
      </c>
      <c r="AG6453" t="e">
        <f>NA()</f>
        <v>#N/A</v>
      </c>
      <c r="AH6453" t="e">
        <f>NA()</f>
        <v>#N/A</v>
      </c>
      <c r="AI6453" t="e">
        <f>NA()</f>
        <v>#N/A</v>
      </c>
      <c r="AJ6453" t="e">
        <f>NA()</f>
        <v>#N/A</v>
      </c>
      <c r="AK6453" t="e">
        <f>NA()</f>
        <v>#N/A</v>
      </c>
      <c r="AL6453" t="e">
        <f>NA()</f>
        <v>#N/A</v>
      </c>
      <c r="AM6453" t="e">
        <f>NA()</f>
        <v>#N/A</v>
      </c>
      <c r="AN6453" s="13">
        <v>1.1839</v>
      </c>
      <c r="AO6453" t="e">
        <f>NA()</f>
        <v>#N/A</v>
      </c>
      <c r="AP6453" t="e">
        <f>NA()</f>
        <v>#N/A</v>
      </c>
    </row>
    <row r="6454" spans="31:42" x14ac:dyDescent="0.35">
      <c r="AE6454" s="25">
        <v>44768</v>
      </c>
      <c r="AF6454" t="e">
        <f>NA()</f>
        <v>#N/A</v>
      </c>
      <c r="AG6454" t="e">
        <f>NA()</f>
        <v>#N/A</v>
      </c>
      <c r="AH6454" t="e">
        <f>NA()</f>
        <v>#N/A</v>
      </c>
      <c r="AI6454" t="e">
        <f>NA()</f>
        <v>#N/A</v>
      </c>
      <c r="AJ6454" t="e">
        <f>NA()</f>
        <v>#N/A</v>
      </c>
      <c r="AK6454" t="e">
        <f>NA()</f>
        <v>#N/A</v>
      </c>
      <c r="AL6454" t="e">
        <f>NA()</f>
        <v>#N/A</v>
      </c>
      <c r="AM6454" t="e">
        <f>NA()</f>
        <v>#N/A</v>
      </c>
      <c r="AN6454" s="13">
        <v>1.198</v>
      </c>
      <c r="AO6454" t="e">
        <f>NA()</f>
        <v>#N/A</v>
      </c>
      <c r="AP6454" t="e">
        <f>NA()</f>
        <v>#N/A</v>
      </c>
    </row>
    <row r="6455" spans="31:42" x14ac:dyDescent="0.35">
      <c r="AE6455" s="25">
        <v>44769</v>
      </c>
      <c r="AF6455" t="e">
        <f>NA()</f>
        <v>#N/A</v>
      </c>
      <c r="AG6455" t="e">
        <f>NA()</f>
        <v>#N/A</v>
      </c>
      <c r="AH6455" t="e">
        <f>NA()</f>
        <v>#N/A</v>
      </c>
      <c r="AI6455" t="e">
        <f>NA()</f>
        <v>#N/A</v>
      </c>
      <c r="AJ6455" t="e">
        <f>NA()</f>
        <v>#N/A</v>
      </c>
      <c r="AK6455" t="e">
        <f>NA()</f>
        <v>#N/A</v>
      </c>
      <c r="AL6455" t="e">
        <f>NA()</f>
        <v>#N/A</v>
      </c>
      <c r="AM6455" t="e">
        <f>NA()</f>
        <v>#N/A</v>
      </c>
      <c r="AN6455" s="13">
        <v>1.2110000000000001</v>
      </c>
      <c r="AO6455" t="e">
        <f>NA()</f>
        <v>#N/A</v>
      </c>
      <c r="AP6455" t="e">
        <f>NA()</f>
        <v>#N/A</v>
      </c>
    </row>
    <row r="6456" spans="31:42" x14ac:dyDescent="0.35">
      <c r="AE6456" s="25">
        <v>44770</v>
      </c>
      <c r="AF6456" t="e">
        <f>NA()</f>
        <v>#N/A</v>
      </c>
      <c r="AG6456" t="e">
        <f>NA()</f>
        <v>#N/A</v>
      </c>
      <c r="AH6456" t="e">
        <f>NA()</f>
        <v>#N/A</v>
      </c>
      <c r="AI6456" t="e">
        <f>NA()</f>
        <v>#N/A</v>
      </c>
      <c r="AJ6456" t="e">
        <f>NA()</f>
        <v>#N/A</v>
      </c>
      <c r="AK6456" t="e">
        <f>NA()</f>
        <v>#N/A</v>
      </c>
      <c r="AL6456" t="e">
        <f>NA()</f>
        <v>#N/A</v>
      </c>
      <c r="AM6456" t="e">
        <f>NA()</f>
        <v>#N/A</v>
      </c>
      <c r="AN6456" s="13">
        <v>1.2295</v>
      </c>
      <c r="AO6456" t="e">
        <f>NA()</f>
        <v>#N/A</v>
      </c>
      <c r="AP6456" t="e">
        <f>NA()</f>
        <v>#N/A</v>
      </c>
    </row>
    <row r="6457" spans="31:42" x14ac:dyDescent="0.35">
      <c r="AE6457" s="25">
        <v>44771</v>
      </c>
      <c r="AF6457" t="e">
        <f>NA()</f>
        <v>#N/A</v>
      </c>
      <c r="AG6457" t="e">
        <f>NA()</f>
        <v>#N/A</v>
      </c>
      <c r="AH6457" t="e">
        <f>NA()</f>
        <v>#N/A</v>
      </c>
      <c r="AI6457" t="e">
        <f>NA()</f>
        <v>#N/A</v>
      </c>
      <c r="AJ6457" t="e">
        <f>NA()</f>
        <v>#N/A</v>
      </c>
      <c r="AK6457" t="e">
        <f>NA()</f>
        <v>#N/A</v>
      </c>
      <c r="AL6457" t="e">
        <f>NA()</f>
        <v>#N/A</v>
      </c>
      <c r="AM6457" t="e">
        <f>NA()</f>
        <v>#N/A</v>
      </c>
      <c r="AN6457" s="13">
        <v>1.2712000000000001</v>
      </c>
      <c r="AO6457" t="e">
        <f>NA()</f>
        <v>#N/A</v>
      </c>
      <c r="AP6457" t="e">
        <f>NA()</f>
        <v>#N/A</v>
      </c>
    </row>
    <row r="6458" spans="31:42" x14ac:dyDescent="0.35">
      <c r="AE6458" s="25">
        <v>44772</v>
      </c>
      <c r="AF6458" t="e">
        <f>NA()</f>
        <v>#N/A</v>
      </c>
      <c r="AG6458" t="e">
        <f>NA()</f>
        <v>#N/A</v>
      </c>
      <c r="AH6458" t="e">
        <f>NA()</f>
        <v>#N/A</v>
      </c>
      <c r="AI6458" t="e">
        <f>NA()</f>
        <v>#N/A</v>
      </c>
      <c r="AJ6458" t="e">
        <f>NA()</f>
        <v>#N/A</v>
      </c>
      <c r="AK6458" t="e">
        <f>NA()</f>
        <v>#N/A</v>
      </c>
      <c r="AL6458" t="e">
        <f>NA()</f>
        <v>#N/A</v>
      </c>
      <c r="AM6458" t="e">
        <f>NA()</f>
        <v>#N/A</v>
      </c>
      <c r="AN6458" t="e">
        <f>NA()</f>
        <v>#N/A</v>
      </c>
      <c r="AO6458" t="e">
        <f>NA()</f>
        <v>#N/A</v>
      </c>
      <c r="AP6458" t="e">
        <f>NA()</f>
        <v>#N/A</v>
      </c>
    </row>
    <row r="6459" spans="31:42" x14ac:dyDescent="0.35">
      <c r="AE6459" s="25">
        <v>44773</v>
      </c>
      <c r="AF6459" t="e">
        <f>NA()</f>
        <v>#N/A</v>
      </c>
      <c r="AG6459" t="e">
        <f>NA()</f>
        <v>#N/A</v>
      </c>
      <c r="AH6459" t="e">
        <f>NA()</f>
        <v>#N/A</v>
      </c>
      <c r="AI6459" t="e">
        <f>NA()</f>
        <v>#N/A</v>
      </c>
      <c r="AJ6459" t="e">
        <f>NA()</f>
        <v>#N/A</v>
      </c>
      <c r="AK6459" t="e">
        <f>NA()</f>
        <v>#N/A</v>
      </c>
      <c r="AL6459" t="e">
        <f>NA()</f>
        <v>#N/A</v>
      </c>
      <c r="AM6459" t="e">
        <f>NA()</f>
        <v>#N/A</v>
      </c>
      <c r="AN6459" t="e">
        <f>NA()</f>
        <v>#N/A</v>
      </c>
      <c r="AO6459" t="e">
        <f>NA()</f>
        <v>#N/A</v>
      </c>
      <c r="AP6459" t="e">
        <f>NA()</f>
        <v>#N/A</v>
      </c>
    </row>
    <row r="6460" spans="31:42" x14ac:dyDescent="0.35">
      <c r="AE6460" s="25">
        <v>44774</v>
      </c>
      <c r="AF6460" t="e">
        <f>NA()</f>
        <v>#N/A</v>
      </c>
      <c r="AG6460" t="e">
        <f>NA()</f>
        <v>#N/A</v>
      </c>
      <c r="AH6460" t="e">
        <f>NA()</f>
        <v>#N/A</v>
      </c>
      <c r="AI6460" t="e">
        <f>NA()</f>
        <v>#N/A</v>
      </c>
      <c r="AJ6460" t="e">
        <f>NA()</f>
        <v>#N/A</v>
      </c>
      <c r="AK6460" t="e">
        <f>NA()</f>
        <v>#N/A</v>
      </c>
      <c r="AL6460" t="e">
        <f>NA()</f>
        <v>#N/A</v>
      </c>
      <c r="AM6460" t="e">
        <f>NA()</f>
        <v>#N/A</v>
      </c>
      <c r="AN6460" s="13">
        <v>1.2829999999999999</v>
      </c>
      <c r="AO6460" s="13">
        <v>3.028</v>
      </c>
      <c r="AP6460" t="e">
        <f>NA()</f>
        <v>#N/A</v>
      </c>
    </row>
    <row r="6461" spans="31:42" x14ac:dyDescent="0.35">
      <c r="AE6461" s="25">
        <v>44775</v>
      </c>
      <c r="AF6461" t="e">
        <f>NA()</f>
        <v>#N/A</v>
      </c>
      <c r="AG6461" t="e">
        <f>NA()</f>
        <v>#N/A</v>
      </c>
      <c r="AH6461" t="e">
        <f>NA()</f>
        <v>#N/A</v>
      </c>
      <c r="AI6461" t="e">
        <f>NA()</f>
        <v>#N/A</v>
      </c>
      <c r="AJ6461" t="e">
        <f>NA()</f>
        <v>#N/A</v>
      </c>
      <c r="AK6461" t="e">
        <f>NA()</f>
        <v>#N/A</v>
      </c>
      <c r="AL6461" t="e">
        <f>NA()</f>
        <v>#N/A</v>
      </c>
      <c r="AM6461" t="e">
        <f>NA()</f>
        <v>#N/A</v>
      </c>
      <c r="AN6461" s="13">
        <v>1.294</v>
      </c>
      <c r="AO6461" t="e">
        <f>NA()</f>
        <v>#N/A</v>
      </c>
      <c r="AP6461" t="e">
        <f>NA()</f>
        <v>#N/A</v>
      </c>
    </row>
    <row r="6462" spans="31:42" x14ac:dyDescent="0.35">
      <c r="AE6462" s="25">
        <v>44776</v>
      </c>
      <c r="AF6462" t="e">
        <f>NA()</f>
        <v>#N/A</v>
      </c>
      <c r="AG6462" t="e">
        <f>NA()</f>
        <v>#N/A</v>
      </c>
      <c r="AH6462" t="e">
        <f>NA()</f>
        <v>#N/A</v>
      </c>
      <c r="AI6462" t="e">
        <f>NA()</f>
        <v>#N/A</v>
      </c>
      <c r="AJ6462" t="e">
        <f>NA()</f>
        <v>#N/A</v>
      </c>
      <c r="AK6462" t="e">
        <f>NA()</f>
        <v>#N/A</v>
      </c>
      <c r="AL6462" t="e">
        <f>NA()</f>
        <v>#N/A</v>
      </c>
      <c r="AM6462" t="e">
        <f>NA()</f>
        <v>#N/A</v>
      </c>
      <c r="AN6462" s="13">
        <v>1.3016000000000001</v>
      </c>
      <c r="AO6462" t="e">
        <f>NA()</f>
        <v>#N/A</v>
      </c>
      <c r="AP6462" t="e">
        <f>NA()</f>
        <v>#N/A</v>
      </c>
    </row>
    <row r="6463" spans="31:42" x14ac:dyDescent="0.35">
      <c r="AE6463" s="25">
        <v>44777</v>
      </c>
      <c r="AF6463" t="e">
        <f>NA()</f>
        <v>#N/A</v>
      </c>
      <c r="AG6463" t="e">
        <f>NA()</f>
        <v>#N/A</v>
      </c>
      <c r="AH6463" t="e">
        <f>NA()</f>
        <v>#N/A</v>
      </c>
      <c r="AI6463" t="e">
        <f>NA()</f>
        <v>#N/A</v>
      </c>
      <c r="AJ6463" t="e">
        <f>NA()</f>
        <v>#N/A</v>
      </c>
      <c r="AK6463" t="e">
        <f>NA()</f>
        <v>#N/A</v>
      </c>
      <c r="AL6463" t="e">
        <f>NA()</f>
        <v>#N/A</v>
      </c>
      <c r="AM6463" t="e">
        <f>NA()</f>
        <v>#N/A</v>
      </c>
      <c r="AN6463" s="13">
        <v>1.3111999999999999</v>
      </c>
      <c r="AO6463" t="e">
        <f>NA()</f>
        <v>#N/A</v>
      </c>
      <c r="AP6463" t="e">
        <f>NA()</f>
        <v>#N/A</v>
      </c>
    </row>
    <row r="6464" spans="31:42" x14ac:dyDescent="0.35">
      <c r="AE6464" s="25">
        <v>44778</v>
      </c>
      <c r="AF6464" t="e">
        <f>NA()</f>
        <v>#N/A</v>
      </c>
      <c r="AG6464" t="e">
        <f>NA()</f>
        <v>#N/A</v>
      </c>
      <c r="AH6464" t="e">
        <f>NA()</f>
        <v>#N/A</v>
      </c>
      <c r="AI6464" t="e">
        <f>NA()</f>
        <v>#N/A</v>
      </c>
      <c r="AJ6464" t="e">
        <f>NA()</f>
        <v>#N/A</v>
      </c>
      <c r="AK6464" t="e">
        <f>NA()</f>
        <v>#N/A</v>
      </c>
      <c r="AL6464" t="e">
        <f>NA()</f>
        <v>#N/A</v>
      </c>
      <c r="AM6464" t="e">
        <f>NA()</f>
        <v>#N/A</v>
      </c>
      <c r="AN6464" s="13">
        <v>1.3388</v>
      </c>
      <c r="AO6464" t="e">
        <f>NA()</f>
        <v>#N/A</v>
      </c>
      <c r="AP6464" t="e">
        <f>NA()</f>
        <v>#N/A</v>
      </c>
    </row>
    <row r="6465" spans="31:42" x14ac:dyDescent="0.35">
      <c r="AE6465" s="25">
        <v>44779</v>
      </c>
      <c r="AF6465" t="e">
        <f>NA()</f>
        <v>#N/A</v>
      </c>
      <c r="AG6465" t="e">
        <f>NA()</f>
        <v>#N/A</v>
      </c>
      <c r="AH6465" t="e">
        <f>NA()</f>
        <v>#N/A</v>
      </c>
      <c r="AI6465" t="e">
        <f>NA()</f>
        <v>#N/A</v>
      </c>
      <c r="AJ6465" t="e">
        <f>NA()</f>
        <v>#N/A</v>
      </c>
      <c r="AK6465" t="e">
        <f>NA()</f>
        <v>#N/A</v>
      </c>
      <c r="AL6465" t="e">
        <f>NA()</f>
        <v>#N/A</v>
      </c>
      <c r="AM6465" t="e">
        <f>NA()</f>
        <v>#N/A</v>
      </c>
      <c r="AN6465" t="e">
        <f>NA()</f>
        <v>#N/A</v>
      </c>
      <c r="AO6465" t="e">
        <f>NA()</f>
        <v>#N/A</v>
      </c>
      <c r="AP6465" t="e">
        <f>NA()</f>
        <v>#N/A</v>
      </c>
    </row>
    <row r="6466" spans="31:42" x14ac:dyDescent="0.35">
      <c r="AE6466" s="25">
        <v>44780</v>
      </c>
      <c r="AF6466" t="e">
        <f>NA()</f>
        <v>#N/A</v>
      </c>
      <c r="AG6466" t="e">
        <f>NA()</f>
        <v>#N/A</v>
      </c>
      <c r="AH6466" t="e">
        <f>NA()</f>
        <v>#N/A</v>
      </c>
      <c r="AI6466" t="e">
        <f>NA()</f>
        <v>#N/A</v>
      </c>
      <c r="AJ6466" t="e">
        <f>NA()</f>
        <v>#N/A</v>
      </c>
      <c r="AK6466" t="e">
        <f>NA()</f>
        <v>#N/A</v>
      </c>
      <c r="AL6466" t="e">
        <f>NA()</f>
        <v>#N/A</v>
      </c>
      <c r="AM6466" t="e">
        <f>NA()</f>
        <v>#N/A</v>
      </c>
      <c r="AN6466" t="e">
        <f>NA()</f>
        <v>#N/A</v>
      </c>
      <c r="AO6466" t="e">
        <f>NA()</f>
        <v>#N/A</v>
      </c>
      <c r="AP6466" t="e">
        <f>NA()</f>
        <v>#N/A</v>
      </c>
    </row>
    <row r="6467" spans="31:42" x14ac:dyDescent="0.35">
      <c r="AE6467" s="25">
        <v>44781</v>
      </c>
      <c r="AF6467" t="e">
        <f>NA()</f>
        <v>#N/A</v>
      </c>
      <c r="AG6467" t="e">
        <f>NA()</f>
        <v>#N/A</v>
      </c>
      <c r="AH6467" t="e">
        <f>NA()</f>
        <v>#N/A</v>
      </c>
      <c r="AI6467" t="e">
        <f>NA()</f>
        <v>#N/A</v>
      </c>
      <c r="AJ6467" t="e">
        <f>NA()</f>
        <v>#N/A</v>
      </c>
      <c r="AK6467" t="e">
        <f>NA()</f>
        <v>#N/A</v>
      </c>
      <c r="AL6467" t="e">
        <f>NA()</f>
        <v>#N/A</v>
      </c>
      <c r="AM6467" t="e">
        <f>NA()</f>
        <v>#N/A</v>
      </c>
      <c r="AN6467" s="13">
        <v>1.3571</v>
      </c>
      <c r="AO6467" t="e">
        <f>NA()</f>
        <v>#N/A</v>
      </c>
      <c r="AP6467" t="e">
        <f>NA()</f>
        <v>#N/A</v>
      </c>
    </row>
    <row r="6468" spans="31:42" x14ac:dyDescent="0.35">
      <c r="AE6468" s="25">
        <v>44782</v>
      </c>
      <c r="AF6468" t="e">
        <f>NA()</f>
        <v>#N/A</v>
      </c>
      <c r="AG6468" t="e">
        <f>NA()</f>
        <v>#N/A</v>
      </c>
      <c r="AH6468" t="e">
        <f>NA()</f>
        <v>#N/A</v>
      </c>
      <c r="AI6468" t="e">
        <f>NA()</f>
        <v>#N/A</v>
      </c>
      <c r="AJ6468" t="e">
        <f>NA()</f>
        <v>#N/A</v>
      </c>
      <c r="AK6468" t="e">
        <f>NA()</f>
        <v>#N/A</v>
      </c>
      <c r="AL6468" t="e">
        <f>NA()</f>
        <v>#N/A</v>
      </c>
      <c r="AM6468" t="e">
        <f>NA()</f>
        <v>#N/A</v>
      </c>
      <c r="AN6468" t="e">
        <f>NA()</f>
        <v>#N/A</v>
      </c>
      <c r="AO6468" t="e">
        <f>NA()</f>
        <v>#N/A</v>
      </c>
      <c r="AP6468" t="e">
        <f>NA()</f>
        <v>#N/A</v>
      </c>
    </row>
    <row r="6469" spans="31:42" x14ac:dyDescent="0.35">
      <c r="AE6469" s="25">
        <v>44783</v>
      </c>
      <c r="AF6469" t="e">
        <f>NA()</f>
        <v>#N/A</v>
      </c>
      <c r="AG6469" t="e">
        <f>NA()</f>
        <v>#N/A</v>
      </c>
      <c r="AH6469" t="e">
        <f>NA()</f>
        <v>#N/A</v>
      </c>
      <c r="AI6469" t="e">
        <f>NA()</f>
        <v>#N/A</v>
      </c>
      <c r="AJ6469" t="e">
        <f>NA()</f>
        <v>#N/A</v>
      </c>
      <c r="AK6469" t="e">
        <f>NA()</f>
        <v>#N/A</v>
      </c>
      <c r="AL6469" t="e">
        <f>NA()</f>
        <v>#N/A</v>
      </c>
      <c r="AM6469" t="e">
        <f>NA()</f>
        <v>#N/A</v>
      </c>
      <c r="AN6469" s="13">
        <v>1.3652</v>
      </c>
      <c r="AO6469" t="e">
        <f>NA()</f>
        <v>#N/A</v>
      </c>
      <c r="AP6469" t="e">
        <f>NA()</f>
        <v>#N/A</v>
      </c>
    </row>
    <row r="6470" spans="31:42" x14ac:dyDescent="0.35">
      <c r="AE6470" s="25">
        <v>44784</v>
      </c>
      <c r="AF6470" t="e">
        <f>NA()</f>
        <v>#N/A</v>
      </c>
      <c r="AG6470" t="e">
        <f>NA()</f>
        <v>#N/A</v>
      </c>
      <c r="AH6470" t="e">
        <f>NA()</f>
        <v>#N/A</v>
      </c>
      <c r="AI6470" t="e">
        <f>NA()</f>
        <v>#N/A</v>
      </c>
      <c r="AJ6470" t="e">
        <f>NA()</f>
        <v>#N/A</v>
      </c>
      <c r="AK6470" t="e">
        <f>NA()</f>
        <v>#N/A</v>
      </c>
      <c r="AL6470" t="e">
        <f>NA()</f>
        <v>#N/A</v>
      </c>
      <c r="AM6470" t="e">
        <f>NA()</f>
        <v>#N/A</v>
      </c>
      <c r="AN6470" s="13">
        <v>1.3745000000000001</v>
      </c>
      <c r="AO6470" t="e">
        <f>NA()</f>
        <v>#N/A</v>
      </c>
      <c r="AP6470" t="e">
        <f>NA()</f>
        <v>#N/A</v>
      </c>
    </row>
    <row r="6471" spans="31:42" x14ac:dyDescent="0.35">
      <c r="AE6471" s="25">
        <v>44785</v>
      </c>
      <c r="AF6471" t="e">
        <f>NA()</f>
        <v>#N/A</v>
      </c>
      <c r="AG6471" t="e">
        <f>NA()</f>
        <v>#N/A</v>
      </c>
      <c r="AH6471" t="e">
        <f>NA()</f>
        <v>#N/A</v>
      </c>
      <c r="AI6471" t="e">
        <f>NA()</f>
        <v>#N/A</v>
      </c>
      <c r="AJ6471" t="e">
        <f>NA()</f>
        <v>#N/A</v>
      </c>
      <c r="AK6471" t="e">
        <f>NA()</f>
        <v>#N/A</v>
      </c>
      <c r="AL6471" t="e">
        <f>NA()</f>
        <v>#N/A</v>
      </c>
      <c r="AM6471" t="e">
        <f>NA()</f>
        <v>#N/A</v>
      </c>
      <c r="AN6471" s="13">
        <v>1.3925000000000001</v>
      </c>
      <c r="AO6471" t="e">
        <f>NA()</f>
        <v>#N/A</v>
      </c>
      <c r="AP6471" t="e">
        <f>NA()</f>
        <v>#N/A</v>
      </c>
    </row>
    <row r="6472" spans="31:42" x14ac:dyDescent="0.35">
      <c r="AE6472" s="25">
        <v>44786</v>
      </c>
      <c r="AF6472" t="e">
        <f>NA()</f>
        <v>#N/A</v>
      </c>
      <c r="AG6472" t="e">
        <f>NA()</f>
        <v>#N/A</v>
      </c>
      <c r="AH6472" t="e">
        <f>NA()</f>
        <v>#N/A</v>
      </c>
      <c r="AI6472" t="e">
        <f>NA()</f>
        <v>#N/A</v>
      </c>
      <c r="AJ6472" t="e">
        <f>NA()</f>
        <v>#N/A</v>
      </c>
      <c r="AK6472" t="e">
        <f>NA()</f>
        <v>#N/A</v>
      </c>
      <c r="AL6472" t="e">
        <f>NA()</f>
        <v>#N/A</v>
      </c>
      <c r="AM6472" t="e">
        <f>NA()</f>
        <v>#N/A</v>
      </c>
      <c r="AN6472" t="e">
        <f>NA()</f>
        <v>#N/A</v>
      </c>
      <c r="AO6472" t="e">
        <f>NA()</f>
        <v>#N/A</v>
      </c>
      <c r="AP6472" t="e">
        <f>NA()</f>
        <v>#N/A</v>
      </c>
    </row>
    <row r="6473" spans="31:42" x14ac:dyDescent="0.35">
      <c r="AE6473" s="25">
        <v>44787</v>
      </c>
      <c r="AF6473" t="e">
        <f>NA()</f>
        <v>#N/A</v>
      </c>
      <c r="AG6473" t="e">
        <f>NA()</f>
        <v>#N/A</v>
      </c>
      <c r="AH6473" t="e">
        <f>NA()</f>
        <v>#N/A</v>
      </c>
      <c r="AI6473" t="e">
        <f>NA()</f>
        <v>#N/A</v>
      </c>
      <c r="AJ6473" t="e">
        <f>NA()</f>
        <v>#N/A</v>
      </c>
      <c r="AK6473" t="e">
        <f>NA()</f>
        <v>#N/A</v>
      </c>
      <c r="AL6473" t="e">
        <f>NA()</f>
        <v>#N/A</v>
      </c>
      <c r="AM6473" t="e">
        <f>NA()</f>
        <v>#N/A</v>
      </c>
      <c r="AN6473" t="e">
        <f>NA()</f>
        <v>#N/A</v>
      </c>
      <c r="AO6473" t="e">
        <f>NA()</f>
        <v>#N/A</v>
      </c>
      <c r="AP6473" t="e">
        <f>NA()</f>
        <v>#N/A</v>
      </c>
    </row>
    <row r="6474" spans="31:42" x14ac:dyDescent="0.35">
      <c r="AE6474" s="25">
        <v>44788</v>
      </c>
      <c r="AF6474" t="e">
        <f>NA()</f>
        <v>#N/A</v>
      </c>
      <c r="AG6474" t="e">
        <f>NA()</f>
        <v>#N/A</v>
      </c>
      <c r="AH6474" t="e">
        <f>NA()</f>
        <v>#N/A</v>
      </c>
      <c r="AI6474" t="e">
        <f>NA()</f>
        <v>#N/A</v>
      </c>
      <c r="AJ6474" t="e">
        <f>NA()</f>
        <v>#N/A</v>
      </c>
      <c r="AK6474" t="e">
        <f>NA()</f>
        <v>#N/A</v>
      </c>
      <c r="AL6474" t="e">
        <f>NA()</f>
        <v>#N/A</v>
      </c>
      <c r="AM6474" t="e">
        <f>NA()</f>
        <v>#N/A</v>
      </c>
      <c r="AN6474" s="13">
        <v>1.3985000000000001</v>
      </c>
      <c r="AO6474" t="e">
        <f>NA()</f>
        <v>#N/A</v>
      </c>
      <c r="AP6474" t="e">
        <f>NA()</f>
        <v>#N/A</v>
      </c>
    </row>
    <row r="6475" spans="31:42" x14ac:dyDescent="0.35">
      <c r="AE6475" s="25">
        <v>44789</v>
      </c>
      <c r="AF6475" t="e">
        <f>NA()</f>
        <v>#N/A</v>
      </c>
      <c r="AG6475" t="e">
        <f>NA()</f>
        <v>#N/A</v>
      </c>
      <c r="AH6475" t="e">
        <f>NA()</f>
        <v>#N/A</v>
      </c>
      <c r="AI6475" t="e">
        <f>NA()</f>
        <v>#N/A</v>
      </c>
      <c r="AJ6475" t="e">
        <f>NA()</f>
        <v>#N/A</v>
      </c>
      <c r="AK6475" t="e">
        <f>NA()</f>
        <v>#N/A</v>
      </c>
      <c r="AL6475" t="e">
        <f>NA()</f>
        <v>#N/A</v>
      </c>
      <c r="AM6475" t="e">
        <f>NA()</f>
        <v>#N/A</v>
      </c>
      <c r="AN6475" s="13">
        <v>1.4044000000000001</v>
      </c>
      <c r="AO6475" t="e">
        <f>NA()</f>
        <v>#N/A</v>
      </c>
      <c r="AP6475" t="e">
        <f>NA()</f>
        <v>#N/A</v>
      </c>
    </row>
    <row r="6476" spans="31:42" x14ac:dyDescent="0.35">
      <c r="AE6476" s="25">
        <v>44790</v>
      </c>
      <c r="AF6476" t="e">
        <f>NA()</f>
        <v>#N/A</v>
      </c>
      <c r="AG6476" t="e">
        <f>NA()</f>
        <v>#N/A</v>
      </c>
      <c r="AH6476" t="e">
        <f>NA()</f>
        <v>#N/A</v>
      </c>
      <c r="AI6476" t="e">
        <f>NA()</f>
        <v>#N/A</v>
      </c>
      <c r="AJ6476" t="e">
        <f>NA()</f>
        <v>#N/A</v>
      </c>
      <c r="AK6476" t="e">
        <f>NA()</f>
        <v>#N/A</v>
      </c>
      <c r="AL6476" t="e">
        <f>NA()</f>
        <v>#N/A</v>
      </c>
      <c r="AM6476" t="e">
        <f>NA()</f>
        <v>#N/A</v>
      </c>
      <c r="AN6476" s="13">
        <v>1.4155</v>
      </c>
      <c r="AO6476" t="e">
        <f>NA()</f>
        <v>#N/A</v>
      </c>
      <c r="AP6476" t="e">
        <f>NA()</f>
        <v>#N/A</v>
      </c>
    </row>
    <row r="6477" spans="31:42" x14ac:dyDescent="0.35">
      <c r="AE6477" s="25">
        <v>44791</v>
      </c>
      <c r="AF6477" t="e">
        <f>NA()</f>
        <v>#N/A</v>
      </c>
      <c r="AG6477" t="e">
        <f>NA()</f>
        <v>#N/A</v>
      </c>
      <c r="AH6477" t="e">
        <f>NA()</f>
        <v>#N/A</v>
      </c>
      <c r="AI6477" t="e">
        <f>NA()</f>
        <v>#N/A</v>
      </c>
      <c r="AJ6477" t="e">
        <f>NA()</f>
        <v>#N/A</v>
      </c>
      <c r="AK6477" t="e">
        <f>NA()</f>
        <v>#N/A</v>
      </c>
      <c r="AL6477" t="e">
        <f>NA()</f>
        <v>#N/A</v>
      </c>
      <c r="AM6477" t="e">
        <f>NA()</f>
        <v>#N/A</v>
      </c>
      <c r="AN6477" s="13">
        <v>1.4255</v>
      </c>
      <c r="AO6477" t="e">
        <f>NA()</f>
        <v>#N/A</v>
      </c>
      <c r="AP6477" t="e">
        <f>NA()</f>
        <v>#N/A</v>
      </c>
    </row>
    <row r="6478" spans="31:42" x14ac:dyDescent="0.35">
      <c r="AE6478" s="25">
        <v>44792</v>
      </c>
      <c r="AF6478" t="e">
        <f>NA()</f>
        <v>#N/A</v>
      </c>
      <c r="AG6478" t="e">
        <f>NA()</f>
        <v>#N/A</v>
      </c>
      <c r="AH6478" t="e">
        <f>NA()</f>
        <v>#N/A</v>
      </c>
      <c r="AI6478" t="e">
        <f>NA()</f>
        <v>#N/A</v>
      </c>
      <c r="AJ6478" t="e">
        <f>NA()</f>
        <v>#N/A</v>
      </c>
      <c r="AK6478" t="e">
        <f>NA()</f>
        <v>#N/A</v>
      </c>
      <c r="AL6478" t="e">
        <f>NA()</f>
        <v>#N/A</v>
      </c>
      <c r="AM6478" t="e">
        <f>NA()</f>
        <v>#N/A</v>
      </c>
      <c r="AN6478" s="13">
        <v>1.4636</v>
      </c>
      <c r="AO6478" t="e">
        <f>NA()</f>
        <v>#N/A</v>
      </c>
      <c r="AP6478" t="e">
        <f>NA()</f>
        <v>#N/A</v>
      </c>
    </row>
    <row r="6479" spans="31:42" x14ac:dyDescent="0.35">
      <c r="AE6479" s="25">
        <v>44793</v>
      </c>
      <c r="AF6479" t="e">
        <f>NA()</f>
        <v>#N/A</v>
      </c>
      <c r="AG6479" t="e">
        <f>NA()</f>
        <v>#N/A</v>
      </c>
      <c r="AH6479" t="e">
        <f>NA()</f>
        <v>#N/A</v>
      </c>
      <c r="AI6479" t="e">
        <f>NA()</f>
        <v>#N/A</v>
      </c>
      <c r="AJ6479" t="e">
        <f>NA()</f>
        <v>#N/A</v>
      </c>
      <c r="AK6479" t="e">
        <f>NA()</f>
        <v>#N/A</v>
      </c>
      <c r="AL6479" t="e">
        <f>NA()</f>
        <v>#N/A</v>
      </c>
      <c r="AM6479" t="e">
        <f>NA()</f>
        <v>#N/A</v>
      </c>
      <c r="AN6479" t="e">
        <f>NA()</f>
        <v>#N/A</v>
      </c>
      <c r="AO6479" t="e">
        <f>NA()</f>
        <v>#N/A</v>
      </c>
      <c r="AP6479" t="e">
        <f>NA()</f>
        <v>#N/A</v>
      </c>
    </row>
    <row r="6480" spans="31:42" x14ac:dyDescent="0.35">
      <c r="AE6480" s="25">
        <v>44794</v>
      </c>
      <c r="AF6480" t="e">
        <f>NA()</f>
        <v>#N/A</v>
      </c>
      <c r="AG6480" t="e">
        <f>NA()</f>
        <v>#N/A</v>
      </c>
      <c r="AH6480" t="e">
        <f>NA()</f>
        <v>#N/A</v>
      </c>
      <c r="AI6480" t="e">
        <f>NA()</f>
        <v>#N/A</v>
      </c>
      <c r="AJ6480" t="e">
        <f>NA()</f>
        <v>#N/A</v>
      </c>
      <c r="AK6480" t="e">
        <f>NA()</f>
        <v>#N/A</v>
      </c>
      <c r="AL6480" t="e">
        <f>NA()</f>
        <v>#N/A</v>
      </c>
      <c r="AM6480" t="e">
        <f>NA()</f>
        <v>#N/A</v>
      </c>
      <c r="AN6480" t="e">
        <f>NA()</f>
        <v>#N/A</v>
      </c>
      <c r="AO6480" t="e">
        <f>NA()</f>
        <v>#N/A</v>
      </c>
      <c r="AP6480" t="e">
        <f>NA()</f>
        <v>#N/A</v>
      </c>
    </row>
    <row r="6481" spans="31:42" x14ac:dyDescent="0.35">
      <c r="AE6481" s="25">
        <v>44795</v>
      </c>
      <c r="AF6481" t="e">
        <f>NA()</f>
        <v>#N/A</v>
      </c>
      <c r="AG6481" t="e">
        <f>NA()</f>
        <v>#N/A</v>
      </c>
      <c r="AH6481" t="e">
        <f>NA()</f>
        <v>#N/A</v>
      </c>
      <c r="AI6481" t="e">
        <f>NA()</f>
        <v>#N/A</v>
      </c>
      <c r="AJ6481" t="e">
        <f>NA()</f>
        <v>#N/A</v>
      </c>
      <c r="AK6481" t="e">
        <f>NA()</f>
        <v>#N/A</v>
      </c>
      <c r="AL6481" t="e">
        <f>NA()</f>
        <v>#N/A</v>
      </c>
      <c r="AM6481" t="e">
        <f>NA()</f>
        <v>#N/A</v>
      </c>
      <c r="AN6481" s="13">
        <v>1.4752000000000001</v>
      </c>
      <c r="AO6481" t="e">
        <f>NA()</f>
        <v>#N/A</v>
      </c>
      <c r="AP6481" t="e">
        <f>NA()</f>
        <v>#N/A</v>
      </c>
    </row>
    <row r="6482" spans="31:42" x14ac:dyDescent="0.35">
      <c r="AE6482" s="25">
        <v>44796</v>
      </c>
      <c r="AF6482" t="e">
        <f>NA()</f>
        <v>#N/A</v>
      </c>
      <c r="AG6482" t="e">
        <f>NA()</f>
        <v>#N/A</v>
      </c>
      <c r="AH6482" t="e">
        <f>NA()</f>
        <v>#N/A</v>
      </c>
      <c r="AI6482" t="e">
        <f>NA()</f>
        <v>#N/A</v>
      </c>
      <c r="AJ6482" t="e">
        <f>NA()</f>
        <v>#N/A</v>
      </c>
      <c r="AK6482" t="e">
        <f>NA()</f>
        <v>#N/A</v>
      </c>
      <c r="AL6482" t="e">
        <f>NA()</f>
        <v>#N/A</v>
      </c>
      <c r="AM6482" t="e">
        <f>NA()</f>
        <v>#N/A</v>
      </c>
      <c r="AN6482" s="13">
        <v>1.4871000000000001</v>
      </c>
      <c r="AO6482" t="e">
        <f>NA()</f>
        <v>#N/A</v>
      </c>
      <c r="AP6482" t="e">
        <f>NA()</f>
        <v>#N/A</v>
      </c>
    </row>
    <row r="6483" spans="31:42" x14ac:dyDescent="0.35">
      <c r="AE6483" s="25">
        <v>44797</v>
      </c>
      <c r="AF6483" t="e">
        <f>NA()</f>
        <v>#N/A</v>
      </c>
      <c r="AG6483" t="e">
        <f>NA()</f>
        <v>#N/A</v>
      </c>
      <c r="AH6483" t="e">
        <f>NA()</f>
        <v>#N/A</v>
      </c>
      <c r="AI6483" t="e">
        <f>NA()</f>
        <v>#N/A</v>
      </c>
      <c r="AJ6483" t="e">
        <f>NA()</f>
        <v>#N/A</v>
      </c>
      <c r="AK6483" t="e">
        <f>NA()</f>
        <v>#N/A</v>
      </c>
      <c r="AL6483" t="e">
        <f>NA()</f>
        <v>#N/A</v>
      </c>
      <c r="AM6483" t="e">
        <f>NA()</f>
        <v>#N/A</v>
      </c>
      <c r="AN6483" s="13">
        <v>1.4993000000000001</v>
      </c>
      <c r="AO6483" t="e">
        <f>NA()</f>
        <v>#N/A</v>
      </c>
      <c r="AP6483" t="e">
        <f>NA()</f>
        <v>#N/A</v>
      </c>
    </row>
    <row r="6484" spans="31:42" x14ac:dyDescent="0.35">
      <c r="AE6484" s="25">
        <v>44798</v>
      </c>
      <c r="AF6484" t="e">
        <f>NA()</f>
        <v>#N/A</v>
      </c>
      <c r="AG6484" t="e">
        <f>NA()</f>
        <v>#N/A</v>
      </c>
      <c r="AH6484" t="e">
        <f>NA()</f>
        <v>#N/A</v>
      </c>
      <c r="AI6484" t="e">
        <f>NA()</f>
        <v>#N/A</v>
      </c>
      <c r="AJ6484" t="e">
        <f>NA()</f>
        <v>#N/A</v>
      </c>
      <c r="AK6484" t="e">
        <f>NA()</f>
        <v>#N/A</v>
      </c>
      <c r="AL6484" t="e">
        <f>NA()</f>
        <v>#N/A</v>
      </c>
      <c r="AM6484" t="e">
        <f>NA()</f>
        <v>#N/A</v>
      </c>
      <c r="AN6484" s="13">
        <v>1.5105999999999999</v>
      </c>
      <c r="AO6484" t="e">
        <f>NA()</f>
        <v>#N/A</v>
      </c>
      <c r="AP6484" t="e">
        <f>NA()</f>
        <v>#N/A</v>
      </c>
    </row>
    <row r="6485" spans="31:42" x14ac:dyDescent="0.35">
      <c r="AE6485" s="25">
        <v>44799</v>
      </c>
      <c r="AF6485" t="e">
        <f>NA()</f>
        <v>#N/A</v>
      </c>
      <c r="AG6485" t="e">
        <f>NA()</f>
        <v>#N/A</v>
      </c>
      <c r="AH6485" t="e">
        <f>NA()</f>
        <v>#N/A</v>
      </c>
      <c r="AI6485" t="e">
        <f>NA()</f>
        <v>#N/A</v>
      </c>
      <c r="AJ6485" t="e">
        <f>NA()</f>
        <v>#N/A</v>
      </c>
      <c r="AK6485" t="e">
        <f>NA()</f>
        <v>#N/A</v>
      </c>
      <c r="AL6485" t="e">
        <f>NA()</f>
        <v>#N/A</v>
      </c>
      <c r="AM6485" t="e">
        <f>NA()</f>
        <v>#N/A</v>
      </c>
      <c r="AN6485" s="13">
        <v>1.5486</v>
      </c>
      <c r="AO6485" t="e">
        <f>NA()</f>
        <v>#N/A</v>
      </c>
      <c r="AP6485" t="e">
        <f>NA()</f>
        <v>#N/A</v>
      </c>
    </row>
    <row r="6486" spans="31:42" x14ac:dyDescent="0.35">
      <c r="AE6486" s="25">
        <v>44800</v>
      </c>
      <c r="AF6486" t="e">
        <f>NA()</f>
        <v>#N/A</v>
      </c>
      <c r="AG6486" t="e">
        <f>NA()</f>
        <v>#N/A</v>
      </c>
      <c r="AH6486" t="e">
        <f>NA()</f>
        <v>#N/A</v>
      </c>
      <c r="AI6486" t="e">
        <f>NA()</f>
        <v>#N/A</v>
      </c>
      <c r="AJ6486" t="e">
        <f>NA()</f>
        <v>#N/A</v>
      </c>
      <c r="AK6486" t="e">
        <f>NA()</f>
        <v>#N/A</v>
      </c>
      <c r="AL6486" t="e">
        <f>NA()</f>
        <v>#N/A</v>
      </c>
      <c r="AM6486" t="e">
        <f>NA()</f>
        <v>#N/A</v>
      </c>
      <c r="AN6486" t="e">
        <f>NA()</f>
        <v>#N/A</v>
      </c>
      <c r="AO6486" t="e">
        <f>NA()</f>
        <v>#N/A</v>
      </c>
      <c r="AP6486" t="e">
        <f>NA()</f>
        <v>#N/A</v>
      </c>
    </row>
    <row r="6487" spans="31:42" x14ac:dyDescent="0.35">
      <c r="AE6487" s="25">
        <v>44801</v>
      </c>
      <c r="AF6487" t="e">
        <f>NA()</f>
        <v>#N/A</v>
      </c>
      <c r="AG6487" t="e">
        <f>NA()</f>
        <v>#N/A</v>
      </c>
      <c r="AH6487" t="e">
        <f>NA()</f>
        <v>#N/A</v>
      </c>
      <c r="AI6487" t="e">
        <f>NA()</f>
        <v>#N/A</v>
      </c>
      <c r="AJ6487" t="e">
        <f>NA()</f>
        <v>#N/A</v>
      </c>
      <c r="AK6487" t="e">
        <f>NA()</f>
        <v>#N/A</v>
      </c>
      <c r="AL6487" t="e">
        <f>NA()</f>
        <v>#N/A</v>
      </c>
      <c r="AM6487" t="e">
        <f>NA()</f>
        <v>#N/A</v>
      </c>
      <c r="AN6487" t="e">
        <f>NA()</f>
        <v>#N/A</v>
      </c>
      <c r="AO6487" t="e">
        <f>NA()</f>
        <v>#N/A</v>
      </c>
      <c r="AP6487" t="e">
        <f>NA()</f>
        <v>#N/A</v>
      </c>
    </row>
    <row r="6488" spans="31:42" x14ac:dyDescent="0.35">
      <c r="AE6488" s="25">
        <v>44802</v>
      </c>
      <c r="AF6488" t="e">
        <f>NA()</f>
        <v>#N/A</v>
      </c>
      <c r="AG6488" t="e">
        <f>NA()</f>
        <v>#N/A</v>
      </c>
      <c r="AH6488" t="e">
        <f>NA()</f>
        <v>#N/A</v>
      </c>
      <c r="AI6488" t="e">
        <f>NA()</f>
        <v>#N/A</v>
      </c>
      <c r="AJ6488" t="e">
        <f>NA()</f>
        <v>#N/A</v>
      </c>
      <c r="AK6488" t="e">
        <f>NA()</f>
        <v>#N/A</v>
      </c>
      <c r="AL6488" t="e">
        <f>NA()</f>
        <v>#N/A</v>
      </c>
      <c r="AM6488" t="e">
        <f>NA()</f>
        <v>#N/A</v>
      </c>
      <c r="AN6488" s="13">
        <v>1.5607</v>
      </c>
      <c r="AO6488" t="e">
        <f>NA()</f>
        <v>#N/A</v>
      </c>
      <c r="AP6488" t="e">
        <f>NA()</f>
        <v>#N/A</v>
      </c>
    </row>
    <row r="6489" spans="31:42" x14ac:dyDescent="0.35">
      <c r="AE6489" s="25">
        <v>44803</v>
      </c>
      <c r="AF6489" t="e">
        <f>NA()</f>
        <v>#N/A</v>
      </c>
      <c r="AG6489" t="e">
        <f>NA()</f>
        <v>#N/A</v>
      </c>
      <c r="AH6489" t="e">
        <f>NA()</f>
        <v>#N/A</v>
      </c>
      <c r="AI6489" t="e">
        <f>NA()</f>
        <v>#N/A</v>
      </c>
      <c r="AJ6489" t="e">
        <f>NA()</f>
        <v>#N/A</v>
      </c>
      <c r="AK6489" t="e">
        <f>NA()</f>
        <v>#N/A</v>
      </c>
      <c r="AL6489" t="e">
        <f>NA()</f>
        <v>#N/A</v>
      </c>
      <c r="AM6489" t="e">
        <f>NA()</f>
        <v>#N/A</v>
      </c>
      <c r="AN6489" s="13">
        <v>1.5792999999999999</v>
      </c>
      <c r="AO6489" t="e">
        <f>NA()</f>
        <v>#N/A</v>
      </c>
      <c r="AP6489" t="e">
        <f>NA()</f>
        <v>#N/A</v>
      </c>
    </row>
    <row r="6490" spans="31:42" x14ac:dyDescent="0.35">
      <c r="AE6490" s="25">
        <v>44804</v>
      </c>
      <c r="AF6490" t="e">
        <f>NA()</f>
        <v>#N/A</v>
      </c>
      <c r="AG6490" t="e">
        <f>NA()</f>
        <v>#N/A</v>
      </c>
      <c r="AH6490" t="e">
        <f>NA()</f>
        <v>#N/A</v>
      </c>
      <c r="AI6490" t="e">
        <f>NA()</f>
        <v>#N/A</v>
      </c>
      <c r="AJ6490" t="e">
        <f>NA()</f>
        <v>#N/A</v>
      </c>
      <c r="AK6490" t="e">
        <f>NA()</f>
        <v>#N/A</v>
      </c>
      <c r="AL6490" t="e">
        <f>NA()</f>
        <v>#N/A</v>
      </c>
      <c r="AM6490" t="e">
        <f>NA()</f>
        <v>#N/A</v>
      </c>
      <c r="AN6490" s="13">
        <v>1.5967</v>
      </c>
      <c r="AO6490" t="e">
        <f>NA()</f>
        <v>#N/A</v>
      </c>
      <c r="AP6490" t="e">
        <f>NA()</f>
        <v>#N/A</v>
      </c>
    </row>
    <row r="6491" spans="31:42" x14ac:dyDescent="0.35">
      <c r="AE6491" s="25">
        <v>44805</v>
      </c>
      <c r="AF6491" t="e">
        <f>NA()</f>
        <v>#N/A</v>
      </c>
      <c r="AG6491" t="e">
        <f>NA()</f>
        <v>#N/A</v>
      </c>
      <c r="AH6491" t="e">
        <f>NA()</f>
        <v>#N/A</v>
      </c>
      <c r="AI6491" t="e">
        <f>NA()</f>
        <v>#N/A</v>
      </c>
      <c r="AJ6491" t="e">
        <f>NA()</f>
        <v>#N/A</v>
      </c>
      <c r="AK6491" t="e">
        <f>NA()</f>
        <v>#N/A</v>
      </c>
      <c r="AL6491" t="e">
        <f>NA()</f>
        <v>#N/A</v>
      </c>
      <c r="AM6491" t="e">
        <f>NA()</f>
        <v>#N/A</v>
      </c>
      <c r="AN6491" s="13">
        <v>1.6164000000000001</v>
      </c>
      <c r="AO6491" s="13">
        <v>3.4945493299999999</v>
      </c>
      <c r="AP6491" t="e">
        <f>NA()</f>
        <v>#N/A</v>
      </c>
    </row>
    <row r="6492" spans="31:42" x14ac:dyDescent="0.35">
      <c r="AE6492" s="25">
        <v>44806</v>
      </c>
      <c r="AF6492" t="e">
        <f>NA()</f>
        <v>#N/A</v>
      </c>
      <c r="AG6492" t="e">
        <f>NA()</f>
        <v>#N/A</v>
      </c>
      <c r="AH6492" t="e">
        <f>NA()</f>
        <v>#N/A</v>
      </c>
      <c r="AI6492" t="e">
        <f>NA()</f>
        <v>#N/A</v>
      </c>
      <c r="AJ6492" t="e">
        <f>NA()</f>
        <v>#N/A</v>
      </c>
      <c r="AK6492" t="e">
        <f>NA()</f>
        <v>#N/A</v>
      </c>
      <c r="AL6492" t="e">
        <f>NA()</f>
        <v>#N/A</v>
      </c>
      <c r="AM6492" t="e">
        <f>NA()</f>
        <v>#N/A</v>
      </c>
      <c r="AN6492" s="13">
        <v>1.6654</v>
      </c>
      <c r="AO6492" t="e">
        <f>NA()</f>
        <v>#N/A</v>
      </c>
      <c r="AP6492" t="e">
        <f>NA()</f>
        <v>#N/A</v>
      </c>
    </row>
    <row r="6493" spans="31:42" x14ac:dyDescent="0.35">
      <c r="AE6493" s="25">
        <v>44807</v>
      </c>
      <c r="AF6493" t="e">
        <f>NA()</f>
        <v>#N/A</v>
      </c>
      <c r="AG6493" t="e">
        <f>NA()</f>
        <v>#N/A</v>
      </c>
      <c r="AH6493" t="e">
        <f>NA()</f>
        <v>#N/A</v>
      </c>
      <c r="AI6493" t="e">
        <f>NA()</f>
        <v>#N/A</v>
      </c>
      <c r="AJ6493" t="e">
        <f>NA()</f>
        <v>#N/A</v>
      </c>
      <c r="AK6493" t="e">
        <f>NA()</f>
        <v>#N/A</v>
      </c>
      <c r="AL6493" t="e">
        <f>NA()</f>
        <v>#N/A</v>
      </c>
      <c r="AM6493" t="e">
        <f>NA()</f>
        <v>#N/A</v>
      </c>
      <c r="AN6493" t="e">
        <f>NA()</f>
        <v>#N/A</v>
      </c>
      <c r="AO6493" t="e">
        <f>NA()</f>
        <v>#N/A</v>
      </c>
      <c r="AP6493" t="e">
        <f>NA()</f>
        <v>#N/A</v>
      </c>
    </row>
    <row r="6494" spans="31:42" x14ac:dyDescent="0.35">
      <c r="AE6494" s="25">
        <v>44808</v>
      </c>
      <c r="AF6494" t="e">
        <f>NA()</f>
        <v>#N/A</v>
      </c>
      <c r="AG6494" t="e">
        <f>NA()</f>
        <v>#N/A</v>
      </c>
      <c r="AH6494" t="e">
        <f>NA()</f>
        <v>#N/A</v>
      </c>
      <c r="AI6494" t="e">
        <f>NA()</f>
        <v>#N/A</v>
      </c>
      <c r="AJ6494" t="e">
        <f>NA()</f>
        <v>#N/A</v>
      </c>
      <c r="AK6494" t="e">
        <f>NA()</f>
        <v>#N/A</v>
      </c>
      <c r="AL6494" t="e">
        <f>NA()</f>
        <v>#N/A</v>
      </c>
      <c r="AM6494" t="e">
        <f>NA()</f>
        <v>#N/A</v>
      </c>
      <c r="AN6494" t="e">
        <f>NA()</f>
        <v>#N/A</v>
      </c>
      <c r="AO6494" t="e">
        <f>NA()</f>
        <v>#N/A</v>
      </c>
      <c r="AP6494" t="e">
        <f>NA()</f>
        <v>#N/A</v>
      </c>
    </row>
    <row r="6495" spans="31:42" x14ac:dyDescent="0.35">
      <c r="AE6495" s="25">
        <v>44809</v>
      </c>
      <c r="AF6495" t="e">
        <f>NA()</f>
        <v>#N/A</v>
      </c>
      <c r="AG6495" t="e">
        <f>NA()</f>
        <v>#N/A</v>
      </c>
      <c r="AH6495" t="e">
        <f>NA()</f>
        <v>#N/A</v>
      </c>
      <c r="AI6495" t="e">
        <f>NA()</f>
        <v>#N/A</v>
      </c>
      <c r="AJ6495" t="e">
        <f>NA()</f>
        <v>#N/A</v>
      </c>
      <c r="AK6495" t="e">
        <f>NA()</f>
        <v>#N/A</v>
      </c>
      <c r="AL6495" t="e">
        <f>NA()</f>
        <v>#N/A</v>
      </c>
      <c r="AM6495" t="e">
        <f>NA()</f>
        <v>#N/A</v>
      </c>
      <c r="AN6495" s="13">
        <v>1.6828000000000001</v>
      </c>
      <c r="AO6495" t="e">
        <f>NA()</f>
        <v>#N/A</v>
      </c>
      <c r="AP6495" t="e">
        <f>NA()</f>
        <v>#N/A</v>
      </c>
    </row>
    <row r="6496" spans="31:42" x14ac:dyDescent="0.35">
      <c r="AE6496" s="25">
        <v>44810</v>
      </c>
      <c r="AF6496" t="e">
        <f>NA()</f>
        <v>#N/A</v>
      </c>
      <c r="AG6496" t="e">
        <f>NA()</f>
        <v>#N/A</v>
      </c>
      <c r="AH6496" t="e">
        <f>NA()</f>
        <v>#N/A</v>
      </c>
      <c r="AI6496" t="e">
        <f>NA()</f>
        <v>#N/A</v>
      </c>
      <c r="AJ6496" t="e">
        <f>NA()</f>
        <v>#N/A</v>
      </c>
      <c r="AK6496" t="e">
        <f>NA()</f>
        <v>#N/A</v>
      </c>
      <c r="AL6496" t="e">
        <f>NA()</f>
        <v>#N/A</v>
      </c>
      <c r="AM6496" t="e">
        <f>NA()</f>
        <v>#N/A</v>
      </c>
      <c r="AN6496" s="13">
        <v>1.7012</v>
      </c>
      <c r="AO6496" t="e">
        <f>NA()</f>
        <v>#N/A</v>
      </c>
      <c r="AP6496" t="e">
        <f>NA()</f>
        <v>#N/A</v>
      </c>
    </row>
    <row r="6497" spans="31:42" x14ac:dyDescent="0.35">
      <c r="AE6497" s="25">
        <v>44811</v>
      </c>
      <c r="AF6497" t="e">
        <f>NA()</f>
        <v>#N/A</v>
      </c>
      <c r="AG6497" t="e">
        <f>NA()</f>
        <v>#N/A</v>
      </c>
      <c r="AH6497" t="e">
        <f>NA()</f>
        <v>#N/A</v>
      </c>
      <c r="AI6497" t="e">
        <f>NA()</f>
        <v>#N/A</v>
      </c>
      <c r="AJ6497" t="e">
        <f>NA()</f>
        <v>#N/A</v>
      </c>
      <c r="AK6497" t="e">
        <f>NA()</f>
        <v>#N/A</v>
      </c>
      <c r="AL6497" t="e">
        <f>NA()</f>
        <v>#N/A</v>
      </c>
      <c r="AM6497" t="e">
        <f>NA()</f>
        <v>#N/A</v>
      </c>
      <c r="AN6497" s="13">
        <v>1.7188000000000001</v>
      </c>
      <c r="AO6497" t="e">
        <f>NA()</f>
        <v>#N/A</v>
      </c>
      <c r="AP6497" t="e">
        <f>NA()</f>
        <v>#N/A</v>
      </c>
    </row>
    <row r="6498" spans="31:42" x14ac:dyDescent="0.35">
      <c r="AE6498" s="25">
        <v>44812</v>
      </c>
      <c r="AF6498" t="e">
        <f>NA()</f>
        <v>#N/A</v>
      </c>
      <c r="AG6498" t="e">
        <f>NA()</f>
        <v>#N/A</v>
      </c>
      <c r="AH6498" t="e">
        <f>NA()</f>
        <v>#N/A</v>
      </c>
      <c r="AI6498" t="e">
        <f>NA()</f>
        <v>#N/A</v>
      </c>
      <c r="AJ6498" t="e">
        <f>NA()</f>
        <v>#N/A</v>
      </c>
      <c r="AK6498" t="e">
        <f>NA()</f>
        <v>#N/A</v>
      </c>
      <c r="AL6498" t="e">
        <f>NA()</f>
        <v>#N/A</v>
      </c>
      <c r="AM6498" t="e">
        <f>NA()</f>
        <v>#N/A</v>
      </c>
      <c r="AN6498" s="13">
        <v>1.7369000000000001</v>
      </c>
      <c r="AO6498" t="e">
        <f>NA()</f>
        <v>#N/A</v>
      </c>
      <c r="AP6498" t="e">
        <f>NA()</f>
        <v>#N/A</v>
      </c>
    </row>
    <row r="6499" spans="31:42" x14ac:dyDescent="0.35">
      <c r="AE6499" s="25">
        <v>44813</v>
      </c>
      <c r="AF6499" t="e">
        <f>NA()</f>
        <v>#N/A</v>
      </c>
      <c r="AG6499" t="e">
        <f>NA()</f>
        <v>#N/A</v>
      </c>
      <c r="AH6499" t="e">
        <f>NA()</f>
        <v>#N/A</v>
      </c>
      <c r="AI6499" t="e">
        <f>NA()</f>
        <v>#N/A</v>
      </c>
      <c r="AJ6499" t="e">
        <f>NA()</f>
        <v>#N/A</v>
      </c>
      <c r="AK6499" t="e">
        <f>NA()</f>
        <v>#N/A</v>
      </c>
      <c r="AL6499" t="e">
        <f>NA()</f>
        <v>#N/A</v>
      </c>
      <c r="AM6499" t="e">
        <f>NA()</f>
        <v>#N/A</v>
      </c>
      <c r="AN6499" s="13">
        <v>1.7901</v>
      </c>
      <c r="AO6499" t="e">
        <f>NA()</f>
        <v>#N/A</v>
      </c>
      <c r="AP6499" t="e">
        <f>NA()</f>
        <v>#N/A</v>
      </c>
    </row>
    <row r="6500" spans="31:42" x14ac:dyDescent="0.35">
      <c r="AE6500" s="25">
        <v>44814</v>
      </c>
      <c r="AF6500" t="e">
        <f>NA()</f>
        <v>#N/A</v>
      </c>
      <c r="AG6500" t="e">
        <f>NA()</f>
        <v>#N/A</v>
      </c>
      <c r="AH6500" t="e">
        <f>NA()</f>
        <v>#N/A</v>
      </c>
      <c r="AI6500" t="e">
        <f>NA()</f>
        <v>#N/A</v>
      </c>
      <c r="AJ6500" t="e">
        <f>NA()</f>
        <v>#N/A</v>
      </c>
      <c r="AK6500" t="e">
        <f>NA()</f>
        <v>#N/A</v>
      </c>
      <c r="AL6500" t="e">
        <f>NA()</f>
        <v>#N/A</v>
      </c>
      <c r="AM6500" t="e">
        <f>NA()</f>
        <v>#N/A</v>
      </c>
      <c r="AN6500" t="e">
        <f>NA()</f>
        <v>#N/A</v>
      </c>
      <c r="AO6500" t="e">
        <f>NA()</f>
        <v>#N/A</v>
      </c>
      <c r="AP6500" t="e">
        <f>NA()</f>
        <v>#N/A</v>
      </c>
    </row>
    <row r="6501" spans="31:42" x14ac:dyDescent="0.35">
      <c r="AE6501" s="25">
        <v>44815</v>
      </c>
      <c r="AF6501" t="e">
        <f>NA()</f>
        <v>#N/A</v>
      </c>
      <c r="AG6501" t="e">
        <f>NA()</f>
        <v>#N/A</v>
      </c>
      <c r="AH6501" t="e">
        <f>NA()</f>
        <v>#N/A</v>
      </c>
      <c r="AI6501" t="e">
        <f>NA()</f>
        <v>#N/A</v>
      </c>
      <c r="AJ6501" t="e">
        <f>NA()</f>
        <v>#N/A</v>
      </c>
      <c r="AK6501" t="e">
        <f>NA()</f>
        <v>#N/A</v>
      </c>
      <c r="AL6501" t="e">
        <f>NA()</f>
        <v>#N/A</v>
      </c>
      <c r="AM6501" t="e">
        <f>NA()</f>
        <v>#N/A</v>
      </c>
      <c r="AN6501" t="e">
        <f>NA()</f>
        <v>#N/A</v>
      </c>
      <c r="AO6501" t="e">
        <f>NA()</f>
        <v>#N/A</v>
      </c>
      <c r="AP6501" t="e">
        <f>NA()</f>
        <v>#N/A</v>
      </c>
    </row>
    <row r="6502" spans="31:42" x14ac:dyDescent="0.35">
      <c r="AE6502" s="25">
        <v>44816</v>
      </c>
      <c r="AF6502" t="e">
        <f>NA()</f>
        <v>#N/A</v>
      </c>
      <c r="AG6502" t="e">
        <f>NA()</f>
        <v>#N/A</v>
      </c>
      <c r="AH6502" t="e">
        <f>NA()</f>
        <v>#N/A</v>
      </c>
      <c r="AI6502" t="e">
        <f>NA()</f>
        <v>#N/A</v>
      </c>
      <c r="AJ6502" t="e">
        <f>NA()</f>
        <v>#N/A</v>
      </c>
      <c r="AK6502" t="e">
        <f>NA()</f>
        <v>#N/A</v>
      </c>
      <c r="AL6502" t="e">
        <f>NA()</f>
        <v>#N/A</v>
      </c>
      <c r="AM6502" t="e">
        <f>NA()</f>
        <v>#N/A</v>
      </c>
      <c r="AN6502" s="13">
        <v>1.8069</v>
      </c>
      <c r="AO6502" t="e">
        <f>NA()</f>
        <v>#N/A</v>
      </c>
      <c r="AP6502" t="e">
        <f>NA()</f>
        <v>#N/A</v>
      </c>
    </row>
    <row r="6503" spans="31:42" x14ac:dyDescent="0.35">
      <c r="AE6503" s="25">
        <v>44817</v>
      </c>
      <c r="AF6503" t="e">
        <f>NA()</f>
        <v>#N/A</v>
      </c>
      <c r="AG6503" t="e">
        <f>NA()</f>
        <v>#N/A</v>
      </c>
      <c r="AH6503" t="e">
        <f>NA()</f>
        <v>#N/A</v>
      </c>
      <c r="AI6503" t="e">
        <f>NA()</f>
        <v>#N/A</v>
      </c>
      <c r="AJ6503" t="e">
        <f>NA()</f>
        <v>#N/A</v>
      </c>
      <c r="AK6503" t="e">
        <f>NA()</f>
        <v>#N/A</v>
      </c>
      <c r="AL6503" t="e">
        <f>NA()</f>
        <v>#N/A</v>
      </c>
      <c r="AM6503" t="e">
        <f>NA()</f>
        <v>#N/A</v>
      </c>
      <c r="AN6503" s="13">
        <v>1.8246</v>
      </c>
      <c r="AO6503" t="e">
        <f>NA()</f>
        <v>#N/A</v>
      </c>
      <c r="AP6503" t="e">
        <f>NA()</f>
        <v>#N/A</v>
      </c>
    </row>
    <row r="6504" spans="31:42" x14ac:dyDescent="0.35">
      <c r="AE6504" s="25">
        <v>44818</v>
      </c>
      <c r="AF6504" t="e">
        <f>NA()</f>
        <v>#N/A</v>
      </c>
      <c r="AG6504" t="e">
        <f>NA()</f>
        <v>#N/A</v>
      </c>
      <c r="AH6504" t="e">
        <f>NA()</f>
        <v>#N/A</v>
      </c>
      <c r="AI6504" t="e">
        <f>NA()</f>
        <v>#N/A</v>
      </c>
      <c r="AJ6504" t="e">
        <f>NA()</f>
        <v>#N/A</v>
      </c>
      <c r="AK6504" t="e">
        <f>NA()</f>
        <v>#N/A</v>
      </c>
      <c r="AL6504" t="e">
        <f>NA()</f>
        <v>#N/A</v>
      </c>
      <c r="AM6504" t="e">
        <f>NA()</f>
        <v>#N/A</v>
      </c>
      <c r="AN6504" s="13">
        <v>1.8404</v>
      </c>
      <c r="AO6504" t="e">
        <f>NA()</f>
        <v>#N/A</v>
      </c>
      <c r="AP6504" t="e">
        <f>NA()</f>
        <v>#N/A</v>
      </c>
    </row>
    <row r="6505" spans="31:42" x14ac:dyDescent="0.35">
      <c r="AE6505" s="25">
        <v>44819</v>
      </c>
      <c r="AF6505" t="e">
        <f>NA()</f>
        <v>#N/A</v>
      </c>
      <c r="AG6505" t="e">
        <f>NA()</f>
        <v>#N/A</v>
      </c>
      <c r="AH6505" t="e">
        <f>NA()</f>
        <v>#N/A</v>
      </c>
      <c r="AI6505" t="e">
        <f>NA()</f>
        <v>#N/A</v>
      </c>
      <c r="AJ6505" t="e">
        <f>NA()</f>
        <v>#N/A</v>
      </c>
      <c r="AK6505" t="e">
        <f>NA()</f>
        <v>#N/A</v>
      </c>
      <c r="AL6505" t="e">
        <f>NA()</f>
        <v>#N/A</v>
      </c>
      <c r="AM6505" t="e">
        <f>NA()</f>
        <v>#N/A</v>
      </c>
      <c r="AN6505" s="13">
        <v>1.8549</v>
      </c>
      <c r="AO6505" t="e">
        <f>NA()</f>
        <v>#N/A</v>
      </c>
      <c r="AP6505" t="e">
        <f>NA()</f>
        <v>#N/A</v>
      </c>
    </row>
    <row r="6506" spans="31:42" x14ac:dyDescent="0.35">
      <c r="AE6506" s="25">
        <v>44820</v>
      </c>
      <c r="AF6506" t="e">
        <f>NA()</f>
        <v>#N/A</v>
      </c>
      <c r="AG6506" t="e">
        <f>NA()</f>
        <v>#N/A</v>
      </c>
      <c r="AH6506" t="e">
        <f>NA()</f>
        <v>#N/A</v>
      </c>
      <c r="AI6506" t="e">
        <f>NA()</f>
        <v>#N/A</v>
      </c>
      <c r="AJ6506" t="e">
        <f>NA()</f>
        <v>#N/A</v>
      </c>
      <c r="AK6506" t="e">
        <f>NA()</f>
        <v>#N/A</v>
      </c>
      <c r="AL6506" t="e">
        <f>NA()</f>
        <v>#N/A</v>
      </c>
      <c r="AM6506" t="e">
        <f>NA()</f>
        <v>#N/A</v>
      </c>
      <c r="AN6506" s="13">
        <v>1.8811</v>
      </c>
      <c r="AO6506" t="e">
        <f>NA()</f>
        <v>#N/A</v>
      </c>
      <c r="AP6506" t="e">
        <f>NA()</f>
        <v>#N/A</v>
      </c>
    </row>
    <row r="6507" spans="31:42" x14ac:dyDescent="0.35">
      <c r="AE6507" s="25">
        <v>44821</v>
      </c>
      <c r="AF6507" t="e">
        <f>NA()</f>
        <v>#N/A</v>
      </c>
      <c r="AG6507" t="e">
        <f>NA()</f>
        <v>#N/A</v>
      </c>
      <c r="AH6507" t="e">
        <f>NA()</f>
        <v>#N/A</v>
      </c>
      <c r="AI6507" t="e">
        <f>NA()</f>
        <v>#N/A</v>
      </c>
      <c r="AJ6507" t="e">
        <f>NA()</f>
        <v>#N/A</v>
      </c>
      <c r="AK6507" t="e">
        <f>NA()</f>
        <v>#N/A</v>
      </c>
      <c r="AL6507" t="e">
        <f>NA()</f>
        <v>#N/A</v>
      </c>
      <c r="AM6507" t="e">
        <f>NA()</f>
        <v>#N/A</v>
      </c>
      <c r="AN6507" t="e">
        <f>NA()</f>
        <v>#N/A</v>
      </c>
      <c r="AO6507" t="e">
        <f>NA()</f>
        <v>#N/A</v>
      </c>
      <c r="AP6507" t="e">
        <f>NA()</f>
        <v>#N/A</v>
      </c>
    </row>
    <row r="6508" spans="31:42" x14ac:dyDescent="0.35">
      <c r="AE6508" s="25">
        <v>44822</v>
      </c>
      <c r="AF6508" t="e">
        <f>NA()</f>
        <v>#N/A</v>
      </c>
      <c r="AG6508" t="e">
        <f>NA()</f>
        <v>#N/A</v>
      </c>
      <c r="AH6508" t="e">
        <f>NA()</f>
        <v>#N/A</v>
      </c>
      <c r="AI6508" t="e">
        <f>NA()</f>
        <v>#N/A</v>
      </c>
      <c r="AJ6508" t="e">
        <f>NA()</f>
        <v>#N/A</v>
      </c>
      <c r="AK6508" t="e">
        <f>NA()</f>
        <v>#N/A</v>
      </c>
      <c r="AL6508" t="e">
        <f>NA()</f>
        <v>#N/A</v>
      </c>
      <c r="AM6508" t="e">
        <f>NA()</f>
        <v>#N/A</v>
      </c>
      <c r="AN6508" t="e">
        <f>NA()</f>
        <v>#N/A</v>
      </c>
      <c r="AO6508" t="e">
        <f>NA()</f>
        <v>#N/A</v>
      </c>
      <c r="AP6508" t="e">
        <f>NA()</f>
        <v>#N/A</v>
      </c>
    </row>
    <row r="6509" spans="31:42" x14ac:dyDescent="0.35">
      <c r="AE6509" s="25">
        <v>44823</v>
      </c>
      <c r="AF6509" t="e">
        <f>NA()</f>
        <v>#N/A</v>
      </c>
      <c r="AG6509" t="e">
        <f>NA()</f>
        <v>#N/A</v>
      </c>
      <c r="AH6509" t="e">
        <f>NA()</f>
        <v>#N/A</v>
      </c>
      <c r="AI6509" t="e">
        <f>NA()</f>
        <v>#N/A</v>
      </c>
      <c r="AJ6509" t="e">
        <f>NA()</f>
        <v>#N/A</v>
      </c>
      <c r="AK6509" t="e">
        <f>NA()</f>
        <v>#N/A</v>
      </c>
      <c r="AL6509" t="e">
        <f>NA()</f>
        <v>#N/A</v>
      </c>
      <c r="AM6509" t="e">
        <f>NA()</f>
        <v>#N/A</v>
      </c>
      <c r="AN6509" s="13">
        <v>1.8871</v>
      </c>
      <c r="AO6509" t="e">
        <f>NA()</f>
        <v>#N/A</v>
      </c>
      <c r="AP6509" t="e">
        <f>NA()</f>
        <v>#N/A</v>
      </c>
    </row>
    <row r="6510" spans="31:42" x14ac:dyDescent="0.35">
      <c r="AE6510" s="25">
        <v>44824</v>
      </c>
      <c r="AF6510" t="e">
        <f>NA()</f>
        <v>#N/A</v>
      </c>
      <c r="AG6510" t="e">
        <f>NA()</f>
        <v>#N/A</v>
      </c>
      <c r="AH6510" t="e">
        <f>NA()</f>
        <v>#N/A</v>
      </c>
      <c r="AI6510" t="e">
        <f>NA()</f>
        <v>#N/A</v>
      </c>
      <c r="AJ6510" t="e">
        <f>NA()</f>
        <v>#N/A</v>
      </c>
      <c r="AK6510" t="e">
        <f>NA()</f>
        <v>#N/A</v>
      </c>
      <c r="AL6510" t="e">
        <f>NA()</f>
        <v>#N/A</v>
      </c>
      <c r="AM6510" t="e">
        <f>NA()</f>
        <v>#N/A</v>
      </c>
      <c r="AN6510" s="13">
        <v>1.8945000000000001</v>
      </c>
      <c r="AO6510" t="e">
        <f>NA()</f>
        <v>#N/A</v>
      </c>
      <c r="AP6510" t="e">
        <f>NA()</f>
        <v>#N/A</v>
      </c>
    </row>
    <row r="6511" spans="31:42" x14ac:dyDescent="0.35">
      <c r="AE6511" s="25">
        <v>44825</v>
      </c>
      <c r="AF6511" t="e">
        <f>NA()</f>
        <v>#N/A</v>
      </c>
      <c r="AG6511" t="e">
        <f>NA()</f>
        <v>#N/A</v>
      </c>
      <c r="AH6511" t="e">
        <f>NA()</f>
        <v>#N/A</v>
      </c>
      <c r="AI6511" t="e">
        <f>NA()</f>
        <v>#N/A</v>
      </c>
      <c r="AJ6511" t="e">
        <f>NA()</f>
        <v>#N/A</v>
      </c>
      <c r="AK6511" t="e">
        <f>NA()</f>
        <v>#N/A</v>
      </c>
      <c r="AL6511" t="e">
        <f>NA()</f>
        <v>#N/A</v>
      </c>
      <c r="AM6511" t="e">
        <f>NA()</f>
        <v>#N/A</v>
      </c>
      <c r="AN6511" s="13">
        <v>1.8968</v>
      </c>
      <c r="AO6511" t="e">
        <f>NA()</f>
        <v>#N/A</v>
      </c>
      <c r="AP6511" t="e">
        <f>NA()</f>
        <v>#N/A</v>
      </c>
    </row>
    <row r="6512" spans="31:42" x14ac:dyDescent="0.35">
      <c r="AE6512" s="25">
        <v>44826</v>
      </c>
      <c r="AF6512" t="e">
        <f>NA()</f>
        <v>#N/A</v>
      </c>
      <c r="AG6512" t="e">
        <f>NA()</f>
        <v>#N/A</v>
      </c>
      <c r="AH6512" t="e">
        <f>NA()</f>
        <v>#N/A</v>
      </c>
      <c r="AI6512" t="e">
        <f>NA()</f>
        <v>#N/A</v>
      </c>
      <c r="AJ6512" t="e">
        <f>NA()</f>
        <v>#N/A</v>
      </c>
      <c r="AK6512" t="e">
        <f>NA()</f>
        <v>#N/A</v>
      </c>
      <c r="AL6512" t="e">
        <f>NA()</f>
        <v>#N/A</v>
      </c>
      <c r="AM6512" t="e">
        <f>NA()</f>
        <v>#N/A</v>
      </c>
      <c r="AN6512" s="13">
        <v>1.9009</v>
      </c>
      <c r="AO6512" t="e">
        <f>NA()</f>
        <v>#N/A</v>
      </c>
      <c r="AP6512" t="e">
        <f>NA()</f>
        <v>#N/A</v>
      </c>
    </row>
    <row r="6513" spans="31:42" x14ac:dyDescent="0.35">
      <c r="AE6513" s="25">
        <v>44827</v>
      </c>
      <c r="AF6513" t="e">
        <f>NA()</f>
        <v>#N/A</v>
      </c>
      <c r="AG6513" t="e">
        <f>NA()</f>
        <v>#N/A</v>
      </c>
      <c r="AH6513" t="e">
        <f>NA()</f>
        <v>#N/A</v>
      </c>
      <c r="AI6513" t="e">
        <f>NA()</f>
        <v>#N/A</v>
      </c>
      <c r="AJ6513" t="e">
        <f>NA()</f>
        <v>#N/A</v>
      </c>
      <c r="AK6513" t="e">
        <f>NA()</f>
        <v>#N/A</v>
      </c>
      <c r="AL6513" t="e">
        <f>NA()</f>
        <v>#N/A</v>
      </c>
      <c r="AM6513" t="e">
        <f>NA()</f>
        <v>#N/A</v>
      </c>
      <c r="AN6513" s="13">
        <v>1.9207000000000001</v>
      </c>
      <c r="AO6513" t="e">
        <f>NA()</f>
        <v>#N/A</v>
      </c>
      <c r="AP6513" t="e">
        <f>NA()</f>
        <v>#N/A</v>
      </c>
    </row>
    <row r="6514" spans="31:42" x14ac:dyDescent="0.35">
      <c r="AE6514" s="25">
        <v>44828</v>
      </c>
      <c r="AF6514" t="e">
        <f>NA()</f>
        <v>#N/A</v>
      </c>
      <c r="AG6514" t="e">
        <f>NA()</f>
        <v>#N/A</v>
      </c>
      <c r="AH6514" t="e">
        <f>NA()</f>
        <v>#N/A</v>
      </c>
      <c r="AI6514" t="e">
        <f>NA()</f>
        <v>#N/A</v>
      </c>
      <c r="AJ6514" t="e">
        <f>NA()</f>
        <v>#N/A</v>
      </c>
      <c r="AK6514" t="e">
        <f>NA()</f>
        <v>#N/A</v>
      </c>
      <c r="AL6514" t="e">
        <f>NA()</f>
        <v>#N/A</v>
      </c>
      <c r="AM6514" t="e">
        <f>NA()</f>
        <v>#N/A</v>
      </c>
      <c r="AN6514" t="e">
        <f>NA()</f>
        <v>#N/A</v>
      </c>
      <c r="AO6514" t="e">
        <f>NA()</f>
        <v>#N/A</v>
      </c>
      <c r="AP6514" t="e">
        <f>NA()</f>
        <v>#N/A</v>
      </c>
    </row>
    <row r="6515" spans="31:42" x14ac:dyDescent="0.35">
      <c r="AE6515" s="25">
        <v>44829</v>
      </c>
      <c r="AF6515" t="e">
        <f>NA()</f>
        <v>#N/A</v>
      </c>
      <c r="AG6515" t="e">
        <f>NA()</f>
        <v>#N/A</v>
      </c>
      <c r="AH6515" t="e">
        <f>NA()</f>
        <v>#N/A</v>
      </c>
      <c r="AI6515" t="e">
        <f>NA()</f>
        <v>#N/A</v>
      </c>
      <c r="AJ6515" t="e">
        <f>NA()</f>
        <v>#N/A</v>
      </c>
      <c r="AK6515" t="e">
        <f>NA()</f>
        <v>#N/A</v>
      </c>
      <c r="AL6515" t="e">
        <f>NA()</f>
        <v>#N/A</v>
      </c>
      <c r="AM6515" t="e">
        <f>NA()</f>
        <v>#N/A</v>
      </c>
      <c r="AN6515" t="e">
        <f>NA()</f>
        <v>#N/A</v>
      </c>
      <c r="AO6515" t="e">
        <f>NA()</f>
        <v>#N/A</v>
      </c>
      <c r="AP6515" t="e">
        <f>NA()</f>
        <v>#N/A</v>
      </c>
    </row>
    <row r="6516" spans="31:42" x14ac:dyDescent="0.35">
      <c r="AE6516" s="25">
        <v>44830</v>
      </c>
      <c r="AF6516" t="e">
        <f>NA()</f>
        <v>#N/A</v>
      </c>
      <c r="AG6516" t="e">
        <f>NA()</f>
        <v>#N/A</v>
      </c>
      <c r="AH6516" t="e">
        <f>NA()</f>
        <v>#N/A</v>
      </c>
      <c r="AI6516" t="e">
        <f>NA()</f>
        <v>#N/A</v>
      </c>
      <c r="AJ6516" t="e">
        <f>NA()</f>
        <v>#N/A</v>
      </c>
      <c r="AK6516" t="e">
        <f>NA()</f>
        <v>#N/A</v>
      </c>
      <c r="AL6516" t="e">
        <f>NA()</f>
        <v>#N/A</v>
      </c>
      <c r="AM6516" t="e">
        <f>NA()</f>
        <v>#N/A</v>
      </c>
      <c r="AN6516" s="13">
        <v>1.9279999999999999</v>
      </c>
      <c r="AO6516" t="e">
        <f>NA()</f>
        <v>#N/A</v>
      </c>
      <c r="AP6516" t="e">
        <f>NA()</f>
        <v>#N/A</v>
      </c>
    </row>
    <row r="6517" spans="31:42" x14ac:dyDescent="0.35">
      <c r="AE6517" s="25">
        <v>44831</v>
      </c>
      <c r="AF6517" t="e">
        <f>NA()</f>
        <v>#N/A</v>
      </c>
      <c r="AG6517" t="e">
        <f>NA()</f>
        <v>#N/A</v>
      </c>
      <c r="AH6517" t="e">
        <f>NA()</f>
        <v>#N/A</v>
      </c>
      <c r="AI6517" t="e">
        <f>NA()</f>
        <v>#N/A</v>
      </c>
      <c r="AJ6517" t="e">
        <f>NA()</f>
        <v>#N/A</v>
      </c>
      <c r="AK6517" t="e">
        <f>NA()</f>
        <v>#N/A</v>
      </c>
      <c r="AL6517" t="e">
        <f>NA()</f>
        <v>#N/A</v>
      </c>
      <c r="AM6517" t="e">
        <f>NA()</f>
        <v>#N/A</v>
      </c>
      <c r="AN6517" s="13">
        <v>1.9380999999999999</v>
      </c>
      <c r="AO6517" t="e">
        <f>NA()</f>
        <v>#N/A</v>
      </c>
      <c r="AP6517" t="e">
        <f>NA()</f>
        <v>#N/A</v>
      </c>
    </row>
    <row r="6518" spans="31:42" x14ac:dyDescent="0.35">
      <c r="AE6518" s="25">
        <v>44832</v>
      </c>
      <c r="AF6518" t="e">
        <f>NA()</f>
        <v>#N/A</v>
      </c>
      <c r="AG6518" t="e">
        <f>NA()</f>
        <v>#N/A</v>
      </c>
      <c r="AH6518" t="e">
        <f>NA()</f>
        <v>#N/A</v>
      </c>
      <c r="AI6518" t="e">
        <f>NA()</f>
        <v>#N/A</v>
      </c>
      <c r="AJ6518" t="e">
        <f>NA()</f>
        <v>#N/A</v>
      </c>
      <c r="AK6518" t="e">
        <f>NA()</f>
        <v>#N/A</v>
      </c>
      <c r="AL6518" t="e">
        <f>NA()</f>
        <v>#N/A</v>
      </c>
      <c r="AM6518" t="e">
        <f>NA()</f>
        <v>#N/A</v>
      </c>
      <c r="AN6518" s="13">
        <v>1.9477</v>
      </c>
      <c r="AO6518" t="e">
        <f>NA()</f>
        <v>#N/A</v>
      </c>
      <c r="AP6518" t="e">
        <f>NA()</f>
        <v>#N/A</v>
      </c>
    </row>
    <row r="6519" spans="31:42" x14ac:dyDescent="0.35">
      <c r="AE6519" s="25">
        <v>44833</v>
      </c>
      <c r="AF6519" t="e">
        <f>NA()</f>
        <v>#N/A</v>
      </c>
      <c r="AG6519" t="e">
        <f>NA()</f>
        <v>#N/A</v>
      </c>
      <c r="AH6519" t="e">
        <f>NA()</f>
        <v>#N/A</v>
      </c>
      <c r="AI6519" t="e">
        <f>NA()</f>
        <v>#N/A</v>
      </c>
      <c r="AJ6519" t="e">
        <f>NA()</f>
        <v>#N/A</v>
      </c>
      <c r="AK6519" t="e">
        <f>NA()</f>
        <v>#N/A</v>
      </c>
      <c r="AL6519" t="e">
        <f>NA()</f>
        <v>#N/A</v>
      </c>
      <c r="AM6519" t="e">
        <f>NA()</f>
        <v>#N/A</v>
      </c>
      <c r="AN6519" s="13">
        <v>1.9732000000000001</v>
      </c>
      <c r="AO6519" t="e">
        <f>NA()</f>
        <v>#N/A</v>
      </c>
      <c r="AP6519" t="e">
        <f>NA()</f>
        <v>#N/A</v>
      </c>
    </row>
    <row r="6520" spans="31:42" x14ac:dyDescent="0.35">
      <c r="AE6520" s="25">
        <v>44834</v>
      </c>
      <c r="AF6520" t="e">
        <f>NA()</f>
        <v>#N/A</v>
      </c>
      <c r="AG6520" t="e">
        <f>NA()</f>
        <v>#N/A</v>
      </c>
      <c r="AH6520" t="e">
        <f>NA()</f>
        <v>#N/A</v>
      </c>
      <c r="AI6520" t="e">
        <f>NA()</f>
        <v>#N/A</v>
      </c>
      <c r="AJ6520" t="e">
        <f>NA()</f>
        <v>#N/A</v>
      </c>
      <c r="AK6520" t="e">
        <f>NA()</f>
        <v>#N/A</v>
      </c>
      <c r="AL6520" t="e">
        <f>NA()</f>
        <v>#N/A</v>
      </c>
      <c r="AM6520" t="e">
        <f>NA()</f>
        <v>#N/A</v>
      </c>
      <c r="AN6520" s="13">
        <v>2.0655000000000001</v>
      </c>
      <c r="AO6520" t="e">
        <f>NA()</f>
        <v>#N/A</v>
      </c>
      <c r="AP6520" t="e">
        <f>NA()</f>
        <v>#N/A</v>
      </c>
    </row>
    <row r="6521" spans="31:42" x14ac:dyDescent="0.35">
      <c r="AE6521" s="25">
        <v>44835</v>
      </c>
      <c r="AF6521" t="e">
        <f>NA()</f>
        <v>#N/A</v>
      </c>
      <c r="AG6521" t="e">
        <f>NA()</f>
        <v>#N/A</v>
      </c>
      <c r="AH6521" t="e">
        <f>NA()</f>
        <v>#N/A</v>
      </c>
      <c r="AI6521" t="e">
        <f>NA()</f>
        <v>#N/A</v>
      </c>
      <c r="AJ6521" t="e">
        <f>NA()</f>
        <v>#N/A</v>
      </c>
      <c r="AK6521" t="e">
        <f>NA()</f>
        <v>#N/A</v>
      </c>
      <c r="AL6521" t="e">
        <f>NA()</f>
        <v>#N/A</v>
      </c>
      <c r="AM6521" t="e">
        <f>NA()</f>
        <v>#N/A</v>
      </c>
      <c r="AN6521" t="e">
        <f>NA()</f>
        <v>#N/A</v>
      </c>
      <c r="AO6521" s="13">
        <v>4.9728009699999998</v>
      </c>
      <c r="AP6521" t="e">
        <f>NA()</f>
        <v>#N/A</v>
      </c>
    </row>
    <row r="6522" spans="31:42" x14ac:dyDescent="0.35">
      <c r="AE6522" s="25">
        <v>44836</v>
      </c>
      <c r="AF6522" t="e">
        <f>NA()</f>
        <v>#N/A</v>
      </c>
      <c r="AG6522" t="e">
        <f>NA()</f>
        <v>#N/A</v>
      </c>
      <c r="AH6522" t="e">
        <f>NA()</f>
        <v>#N/A</v>
      </c>
      <c r="AI6522" t="e">
        <f>NA()</f>
        <v>#N/A</v>
      </c>
      <c r="AJ6522" t="e">
        <f>NA()</f>
        <v>#N/A</v>
      </c>
      <c r="AK6522" t="e">
        <f>NA()</f>
        <v>#N/A</v>
      </c>
      <c r="AL6522" t="e">
        <f>NA()</f>
        <v>#N/A</v>
      </c>
      <c r="AM6522" t="e">
        <f>NA()</f>
        <v>#N/A</v>
      </c>
      <c r="AN6522" t="e">
        <f>NA()</f>
        <v>#N/A</v>
      </c>
      <c r="AO6522" t="e">
        <f>NA()</f>
        <v>#N/A</v>
      </c>
      <c r="AP6522" t="e">
        <f>NA()</f>
        <v>#N/A</v>
      </c>
    </row>
    <row r="6523" spans="31:42" x14ac:dyDescent="0.35">
      <c r="AE6523" s="25">
        <v>44837</v>
      </c>
      <c r="AF6523" t="e">
        <f>NA()</f>
        <v>#N/A</v>
      </c>
      <c r="AG6523" t="e">
        <f>NA()</f>
        <v>#N/A</v>
      </c>
      <c r="AH6523" t="e">
        <f>NA()</f>
        <v>#N/A</v>
      </c>
      <c r="AI6523" t="e">
        <f>NA()</f>
        <v>#N/A</v>
      </c>
      <c r="AJ6523" t="e">
        <f>NA()</f>
        <v>#N/A</v>
      </c>
      <c r="AK6523" t="e">
        <f>NA()</f>
        <v>#N/A</v>
      </c>
      <c r="AL6523" t="e">
        <f>NA()</f>
        <v>#N/A</v>
      </c>
      <c r="AM6523" t="e">
        <f>NA()</f>
        <v>#N/A</v>
      </c>
      <c r="AN6523" s="13">
        <v>2.0851000000000002</v>
      </c>
      <c r="AO6523" t="e">
        <f>NA()</f>
        <v>#N/A</v>
      </c>
      <c r="AP6523" t="e">
        <f>NA()</f>
        <v>#N/A</v>
      </c>
    </row>
    <row r="6524" spans="31:42" x14ac:dyDescent="0.35">
      <c r="AE6524" s="25">
        <v>44838</v>
      </c>
      <c r="AF6524" t="e">
        <f>NA()</f>
        <v>#N/A</v>
      </c>
      <c r="AG6524" t="e">
        <f>NA()</f>
        <v>#N/A</v>
      </c>
      <c r="AH6524" t="e">
        <f>NA()</f>
        <v>#N/A</v>
      </c>
      <c r="AI6524" t="e">
        <f>NA()</f>
        <v>#N/A</v>
      </c>
      <c r="AJ6524" t="e">
        <f>NA()</f>
        <v>#N/A</v>
      </c>
      <c r="AK6524" t="e">
        <f>NA()</f>
        <v>#N/A</v>
      </c>
      <c r="AL6524" t="e">
        <f>NA()</f>
        <v>#N/A</v>
      </c>
      <c r="AM6524" t="e">
        <f>NA()</f>
        <v>#N/A</v>
      </c>
      <c r="AN6524" s="13">
        <v>2.1034999999999999</v>
      </c>
      <c r="AO6524" t="e">
        <f>NA()</f>
        <v>#N/A</v>
      </c>
      <c r="AP6524" t="e">
        <f>NA()</f>
        <v>#N/A</v>
      </c>
    </row>
    <row r="6525" spans="31:42" x14ac:dyDescent="0.35">
      <c r="AE6525" s="25">
        <v>44839</v>
      </c>
      <c r="AF6525" t="e">
        <f>NA()</f>
        <v>#N/A</v>
      </c>
      <c r="AG6525" t="e">
        <f>NA()</f>
        <v>#N/A</v>
      </c>
      <c r="AH6525" t="e">
        <f>NA()</f>
        <v>#N/A</v>
      </c>
      <c r="AI6525" t="e">
        <f>NA()</f>
        <v>#N/A</v>
      </c>
      <c r="AJ6525" t="e">
        <f>NA()</f>
        <v>#N/A</v>
      </c>
      <c r="AK6525" t="e">
        <f>NA()</f>
        <v>#N/A</v>
      </c>
      <c r="AL6525" t="e">
        <f>NA()</f>
        <v>#N/A</v>
      </c>
      <c r="AM6525" t="e">
        <f>NA()</f>
        <v>#N/A</v>
      </c>
      <c r="AN6525" s="13">
        <v>2.1166999999999998</v>
      </c>
      <c r="AO6525" t="e">
        <f>NA()</f>
        <v>#N/A</v>
      </c>
      <c r="AP6525" t="e">
        <f>NA()</f>
        <v>#N/A</v>
      </c>
    </row>
    <row r="6526" spans="31:42" x14ac:dyDescent="0.35">
      <c r="AE6526" s="25">
        <v>44840</v>
      </c>
      <c r="AF6526" t="e">
        <f>NA()</f>
        <v>#N/A</v>
      </c>
      <c r="AG6526" t="e">
        <f>NA()</f>
        <v>#N/A</v>
      </c>
      <c r="AH6526" t="e">
        <f>NA()</f>
        <v>#N/A</v>
      </c>
      <c r="AI6526" t="e">
        <f>NA()</f>
        <v>#N/A</v>
      </c>
      <c r="AJ6526" t="e">
        <f>NA()</f>
        <v>#N/A</v>
      </c>
      <c r="AK6526" t="e">
        <f>NA()</f>
        <v>#N/A</v>
      </c>
      <c r="AL6526" t="e">
        <f>NA()</f>
        <v>#N/A</v>
      </c>
      <c r="AM6526" t="e">
        <f>NA()</f>
        <v>#N/A</v>
      </c>
      <c r="AN6526" s="13">
        <v>2.1320999999999999</v>
      </c>
      <c r="AO6526" t="e">
        <f>NA()</f>
        <v>#N/A</v>
      </c>
      <c r="AP6526" t="e">
        <f>NA()</f>
        <v>#N/A</v>
      </c>
    </row>
    <row r="6527" spans="31:42" x14ac:dyDescent="0.35">
      <c r="AE6527" s="25">
        <v>44841</v>
      </c>
      <c r="AF6527" t="e">
        <f>NA()</f>
        <v>#N/A</v>
      </c>
      <c r="AG6527" t="e">
        <f>NA()</f>
        <v>#N/A</v>
      </c>
      <c r="AH6527" t="e">
        <f>NA()</f>
        <v>#N/A</v>
      </c>
      <c r="AI6527" t="e">
        <f>NA()</f>
        <v>#N/A</v>
      </c>
      <c r="AJ6527" t="e">
        <f>NA()</f>
        <v>#N/A</v>
      </c>
      <c r="AK6527" t="e">
        <f>NA()</f>
        <v>#N/A</v>
      </c>
      <c r="AL6527" t="e">
        <f>NA()</f>
        <v>#N/A</v>
      </c>
      <c r="AM6527" t="e">
        <f>NA()</f>
        <v>#N/A</v>
      </c>
      <c r="AN6527" s="13">
        <v>2.1819999999999999</v>
      </c>
      <c r="AO6527" t="e">
        <f>NA()</f>
        <v>#N/A</v>
      </c>
      <c r="AP6527" t="e">
        <f>NA()</f>
        <v>#N/A</v>
      </c>
    </row>
    <row r="6528" spans="31:42" x14ac:dyDescent="0.35">
      <c r="AE6528" s="25">
        <v>44842</v>
      </c>
      <c r="AF6528" t="e">
        <f>NA()</f>
        <v>#N/A</v>
      </c>
      <c r="AG6528" t="e">
        <f>NA()</f>
        <v>#N/A</v>
      </c>
      <c r="AH6528" t="e">
        <f>NA()</f>
        <v>#N/A</v>
      </c>
      <c r="AI6528" t="e">
        <f>NA()</f>
        <v>#N/A</v>
      </c>
      <c r="AJ6528" t="e">
        <f>NA()</f>
        <v>#N/A</v>
      </c>
      <c r="AK6528" t="e">
        <f>NA()</f>
        <v>#N/A</v>
      </c>
      <c r="AL6528" t="e">
        <f>NA()</f>
        <v>#N/A</v>
      </c>
      <c r="AM6528" t="e">
        <f>NA()</f>
        <v>#N/A</v>
      </c>
      <c r="AN6528" t="e">
        <f>NA()</f>
        <v>#N/A</v>
      </c>
      <c r="AO6528" t="e">
        <f>NA()</f>
        <v>#N/A</v>
      </c>
      <c r="AP6528" t="e">
        <f>NA()</f>
        <v>#N/A</v>
      </c>
    </row>
    <row r="6529" spans="31:42" x14ac:dyDescent="0.35">
      <c r="AE6529" s="25">
        <v>44843</v>
      </c>
      <c r="AF6529" t="e">
        <f>NA()</f>
        <v>#N/A</v>
      </c>
      <c r="AG6529" t="e">
        <f>NA()</f>
        <v>#N/A</v>
      </c>
      <c r="AH6529" t="e">
        <f>NA()</f>
        <v>#N/A</v>
      </c>
      <c r="AI6529" t="e">
        <f>NA()</f>
        <v>#N/A</v>
      </c>
      <c r="AJ6529" t="e">
        <f>NA()</f>
        <v>#N/A</v>
      </c>
      <c r="AK6529" t="e">
        <f>NA()</f>
        <v>#N/A</v>
      </c>
      <c r="AL6529" t="e">
        <f>NA()</f>
        <v>#N/A</v>
      </c>
      <c r="AM6529" t="e">
        <f>NA()</f>
        <v>#N/A</v>
      </c>
      <c r="AN6529" t="e">
        <f>NA()</f>
        <v>#N/A</v>
      </c>
      <c r="AO6529" t="e">
        <f>NA()</f>
        <v>#N/A</v>
      </c>
      <c r="AP6529" t="e">
        <f>NA()</f>
        <v>#N/A</v>
      </c>
    </row>
    <row r="6530" spans="31:42" x14ac:dyDescent="0.35">
      <c r="AE6530" s="25">
        <v>44844</v>
      </c>
      <c r="AF6530" t="e">
        <f>NA()</f>
        <v>#N/A</v>
      </c>
      <c r="AG6530" t="e">
        <f>NA()</f>
        <v>#N/A</v>
      </c>
      <c r="AH6530" t="e">
        <f>NA()</f>
        <v>#N/A</v>
      </c>
      <c r="AI6530" t="e">
        <f>NA()</f>
        <v>#N/A</v>
      </c>
      <c r="AJ6530" t="e">
        <f>NA()</f>
        <v>#N/A</v>
      </c>
      <c r="AK6530" t="e">
        <f>NA()</f>
        <v>#N/A</v>
      </c>
      <c r="AL6530" t="e">
        <f>NA()</f>
        <v>#N/A</v>
      </c>
      <c r="AM6530" t="e">
        <f>NA()</f>
        <v>#N/A</v>
      </c>
      <c r="AN6530" s="13">
        <v>2.1928999999999998</v>
      </c>
      <c r="AO6530" t="e">
        <f>NA()</f>
        <v>#N/A</v>
      </c>
      <c r="AP6530" t="e">
        <f>NA()</f>
        <v>#N/A</v>
      </c>
    </row>
    <row r="6531" spans="31:42" x14ac:dyDescent="0.35">
      <c r="AE6531" s="25">
        <v>44845</v>
      </c>
      <c r="AF6531" t="e">
        <f>NA()</f>
        <v>#N/A</v>
      </c>
      <c r="AG6531" t="e">
        <f>NA()</f>
        <v>#N/A</v>
      </c>
      <c r="AH6531" t="e">
        <f>NA()</f>
        <v>#N/A</v>
      </c>
      <c r="AI6531" t="e">
        <f>NA()</f>
        <v>#N/A</v>
      </c>
      <c r="AJ6531" t="e">
        <f>NA()</f>
        <v>#N/A</v>
      </c>
      <c r="AK6531" t="e">
        <f>NA()</f>
        <v>#N/A</v>
      </c>
      <c r="AL6531" t="e">
        <f>NA()</f>
        <v>#N/A</v>
      </c>
      <c r="AM6531" t="e">
        <f>NA()</f>
        <v>#N/A</v>
      </c>
      <c r="AN6531" s="13">
        <v>2.2088000000000001</v>
      </c>
      <c r="AO6531" t="e">
        <f>NA()</f>
        <v>#N/A</v>
      </c>
      <c r="AP6531" t="e">
        <f>NA()</f>
        <v>#N/A</v>
      </c>
    </row>
    <row r="6532" spans="31:42" x14ac:dyDescent="0.35">
      <c r="AE6532" s="25">
        <v>44846</v>
      </c>
      <c r="AF6532" t="e">
        <f>NA()</f>
        <v>#N/A</v>
      </c>
      <c r="AG6532" t="e">
        <f>NA()</f>
        <v>#N/A</v>
      </c>
      <c r="AH6532" t="e">
        <f>NA()</f>
        <v>#N/A</v>
      </c>
      <c r="AI6532" t="e">
        <f>NA()</f>
        <v>#N/A</v>
      </c>
      <c r="AJ6532" t="e">
        <f>NA()</f>
        <v>#N/A</v>
      </c>
      <c r="AK6532" t="e">
        <f>NA()</f>
        <v>#N/A</v>
      </c>
      <c r="AL6532" t="e">
        <f>NA()</f>
        <v>#N/A</v>
      </c>
      <c r="AM6532" t="e">
        <f>NA()</f>
        <v>#N/A</v>
      </c>
      <c r="AN6532" s="13">
        <v>2.2199</v>
      </c>
      <c r="AO6532" t="e">
        <f>NA()</f>
        <v>#N/A</v>
      </c>
      <c r="AP6532" t="e">
        <f>NA()</f>
        <v>#N/A</v>
      </c>
    </row>
    <row r="6533" spans="31:42" x14ac:dyDescent="0.35">
      <c r="AE6533" s="25">
        <v>44847</v>
      </c>
      <c r="AF6533" t="e">
        <f>NA()</f>
        <v>#N/A</v>
      </c>
      <c r="AG6533" t="e">
        <f>NA()</f>
        <v>#N/A</v>
      </c>
      <c r="AH6533" t="e">
        <f>NA()</f>
        <v>#N/A</v>
      </c>
      <c r="AI6533" t="e">
        <f>NA()</f>
        <v>#N/A</v>
      </c>
      <c r="AJ6533" t="e">
        <f>NA()</f>
        <v>#N/A</v>
      </c>
      <c r="AK6533" t="e">
        <f>NA()</f>
        <v>#N/A</v>
      </c>
      <c r="AL6533" t="e">
        <f>NA()</f>
        <v>#N/A</v>
      </c>
      <c r="AM6533" t="e">
        <f>NA()</f>
        <v>#N/A</v>
      </c>
      <c r="AN6533" s="13">
        <v>2.2353000000000001</v>
      </c>
      <c r="AO6533" t="e">
        <f>NA()</f>
        <v>#N/A</v>
      </c>
      <c r="AP6533" t="e">
        <f>NA()</f>
        <v>#N/A</v>
      </c>
    </row>
    <row r="6534" spans="31:42" x14ac:dyDescent="0.35">
      <c r="AE6534" s="25">
        <v>44848</v>
      </c>
      <c r="AF6534" t="e">
        <f>NA()</f>
        <v>#N/A</v>
      </c>
      <c r="AG6534" t="e">
        <f>NA()</f>
        <v>#N/A</v>
      </c>
      <c r="AH6534" t="e">
        <f>NA()</f>
        <v>#N/A</v>
      </c>
      <c r="AI6534" t="e">
        <f>NA()</f>
        <v>#N/A</v>
      </c>
      <c r="AJ6534" t="e">
        <f>NA()</f>
        <v>#N/A</v>
      </c>
      <c r="AK6534" t="e">
        <f>NA()</f>
        <v>#N/A</v>
      </c>
      <c r="AL6534" t="e">
        <f>NA()</f>
        <v>#N/A</v>
      </c>
      <c r="AM6534" t="e">
        <f>NA()</f>
        <v>#N/A</v>
      </c>
      <c r="AN6534" s="13">
        <v>2.2772999999999999</v>
      </c>
      <c r="AO6534" t="e">
        <f>NA()</f>
        <v>#N/A</v>
      </c>
      <c r="AP6534" t="e">
        <f>NA()</f>
        <v>#N/A</v>
      </c>
    </row>
    <row r="6535" spans="31:42" x14ac:dyDescent="0.35">
      <c r="AE6535" s="25">
        <v>44849</v>
      </c>
      <c r="AF6535" t="e">
        <f>NA()</f>
        <v>#N/A</v>
      </c>
      <c r="AG6535" t="e">
        <f>NA()</f>
        <v>#N/A</v>
      </c>
      <c r="AH6535" t="e">
        <f>NA()</f>
        <v>#N/A</v>
      </c>
      <c r="AI6535" t="e">
        <f>NA()</f>
        <v>#N/A</v>
      </c>
      <c r="AJ6535" t="e">
        <f>NA()</f>
        <v>#N/A</v>
      </c>
      <c r="AK6535" t="e">
        <f>NA()</f>
        <v>#N/A</v>
      </c>
      <c r="AL6535" t="e">
        <f>NA()</f>
        <v>#N/A</v>
      </c>
      <c r="AM6535" t="e">
        <f>NA()</f>
        <v>#N/A</v>
      </c>
      <c r="AN6535" t="e">
        <f>NA()</f>
        <v>#N/A</v>
      </c>
      <c r="AO6535" t="e">
        <f>NA()</f>
        <v>#N/A</v>
      </c>
      <c r="AP6535" t="e">
        <f>NA()</f>
        <v>#N/A</v>
      </c>
    </row>
    <row r="6536" spans="31:42" x14ac:dyDescent="0.35">
      <c r="AE6536" s="25">
        <v>44850</v>
      </c>
      <c r="AF6536" t="e">
        <f>NA()</f>
        <v>#N/A</v>
      </c>
      <c r="AG6536" t="e">
        <f>NA()</f>
        <v>#N/A</v>
      </c>
      <c r="AH6536" t="e">
        <f>NA()</f>
        <v>#N/A</v>
      </c>
      <c r="AI6536" t="e">
        <f>NA()</f>
        <v>#N/A</v>
      </c>
      <c r="AJ6536" t="e">
        <f>NA()</f>
        <v>#N/A</v>
      </c>
      <c r="AK6536" t="e">
        <f>NA()</f>
        <v>#N/A</v>
      </c>
      <c r="AL6536" t="e">
        <f>NA()</f>
        <v>#N/A</v>
      </c>
      <c r="AM6536" t="e">
        <f>NA()</f>
        <v>#N/A</v>
      </c>
      <c r="AN6536" t="e">
        <f>NA()</f>
        <v>#N/A</v>
      </c>
      <c r="AO6536" t="e">
        <f>NA()</f>
        <v>#N/A</v>
      </c>
      <c r="AP6536" t="e">
        <f>NA()</f>
        <v>#N/A</v>
      </c>
    </row>
    <row r="6537" spans="31:42" x14ac:dyDescent="0.35">
      <c r="AE6537" s="25">
        <v>44851</v>
      </c>
      <c r="AF6537" t="e">
        <f>NA()</f>
        <v>#N/A</v>
      </c>
      <c r="AG6537" t="e">
        <f>NA()</f>
        <v>#N/A</v>
      </c>
      <c r="AH6537" t="e">
        <f>NA()</f>
        <v>#N/A</v>
      </c>
      <c r="AI6537" t="e">
        <f>NA()</f>
        <v>#N/A</v>
      </c>
      <c r="AJ6537" t="e">
        <f>NA()</f>
        <v>#N/A</v>
      </c>
      <c r="AK6537" t="e">
        <f>NA()</f>
        <v>#N/A</v>
      </c>
      <c r="AL6537" t="e">
        <f>NA()</f>
        <v>#N/A</v>
      </c>
      <c r="AM6537" t="e">
        <f>NA()</f>
        <v>#N/A</v>
      </c>
      <c r="AN6537" s="13">
        <v>2.2892999999999999</v>
      </c>
      <c r="AO6537" t="e">
        <f>NA()</f>
        <v>#N/A</v>
      </c>
      <c r="AP6537" t="e">
        <f>NA()</f>
        <v>#N/A</v>
      </c>
    </row>
    <row r="6538" spans="31:42" x14ac:dyDescent="0.35">
      <c r="AE6538" s="25">
        <v>44852</v>
      </c>
      <c r="AF6538" t="e">
        <f>NA()</f>
        <v>#N/A</v>
      </c>
      <c r="AG6538" t="e">
        <f>NA()</f>
        <v>#N/A</v>
      </c>
      <c r="AH6538" t="e">
        <f>NA()</f>
        <v>#N/A</v>
      </c>
      <c r="AI6538" t="e">
        <f>NA()</f>
        <v>#N/A</v>
      </c>
      <c r="AJ6538" t="e">
        <f>NA()</f>
        <v>#N/A</v>
      </c>
      <c r="AK6538" t="e">
        <f>NA()</f>
        <v>#N/A</v>
      </c>
      <c r="AL6538" t="e">
        <f>NA()</f>
        <v>#N/A</v>
      </c>
      <c r="AM6538" t="e">
        <f>NA()</f>
        <v>#N/A</v>
      </c>
      <c r="AN6538" s="13">
        <v>2.3028</v>
      </c>
      <c r="AO6538" t="e">
        <f>NA()</f>
        <v>#N/A</v>
      </c>
      <c r="AP6538" t="e">
        <f>NA()</f>
        <v>#N/A</v>
      </c>
    </row>
    <row r="6539" spans="31:42" x14ac:dyDescent="0.35">
      <c r="AE6539" s="25">
        <v>44853</v>
      </c>
      <c r="AF6539" t="e">
        <f>NA()</f>
        <v>#N/A</v>
      </c>
      <c r="AG6539" t="e">
        <f>NA()</f>
        <v>#N/A</v>
      </c>
      <c r="AH6539" t="e">
        <f>NA()</f>
        <v>#N/A</v>
      </c>
      <c r="AI6539" t="e">
        <f>NA()</f>
        <v>#N/A</v>
      </c>
      <c r="AJ6539" t="e">
        <f>NA()</f>
        <v>#N/A</v>
      </c>
      <c r="AK6539" t="e">
        <f>NA()</f>
        <v>#N/A</v>
      </c>
      <c r="AL6539" t="e">
        <f>NA()</f>
        <v>#N/A</v>
      </c>
      <c r="AM6539" t="e">
        <f>NA()</f>
        <v>#N/A</v>
      </c>
      <c r="AN6539" s="13">
        <v>2.3111999999999999</v>
      </c>
      <c r="AO6539" t="e">
        <f>NA()</f>
        <v>#N/A</v>
      </c>
      <c r="AP6539" t="e">
        <f>NA()</f>
        <v>#N/A</v>
      </c>
    </row>
    <row r="6540" spans="31:42" x14ac:dyDescent="0.35">
      <c r="AE6540" s="25">
        <v>44854</v>
      </c>
      <c r="AF6540" t="e">
        <f>NA()</f>
        <v>#N/A</v>
      </c>
      <c r="AG6540" t="e">
        <f>NA()</f>
        <v>#N/A</v>
      </c>
      <c r="AH6540" t="e">
        <f>NA()</f>
        <v>#N/A</v>
      </c>
      <c r="AI6540" t="e">
        <f>NA()</f>
        <v>#N/A</v>
      </c>
      <c r="AJ6540" t="e">
        <f>NA()</f>
        <v>#N/A</v>
      </c>
      <c r="AK6540" t="e">
        <f>NA()</f>
        <v>#N/A</v>
      </c>
      <c r="AL6540" t="e">
        <f>NA()</f>
        <v>#N/A</v>
      </c>
      <c r="AM6540" t="e">
        <f>NA()</f>
        <v>#N/A</v>
      </c>
      <c r="AN6540" s="13">
        <v>2.3262999999999998</v>
      </c>
      <c r="AO6540" t="e">
        <f>NA()</f>
        <v>#N/A</v>
      </c>
      <c r="AP6540" t="e">
        <f>NA()</f>
        <v>#N/A</v>
      </c>
    </row>
    <row r="6541" spans="31:42" x14ac:dyDescent="0.35">
      <c r="AE6541" s="25">
        <v>44855</v>
      </c>
      <c r="AF6541" t="e">
        <f>NA()</f>
        <v>#N/A</v>
      </c>
      <c r="AG6541" t="e">
        <f>NA()</f>
        <v>#N/A</v>
      </c>
      <c r="AH6541" t="e">
        <f>NA()</f>
        <v>#N/A</v>
      </c>
      <c r="AI6541" t="e">
        <f>NA()</f>
        <v>#N/A</v>
      </c>
      <c r="AJ6541" t="e">
        <f>NA()</f>
        <v>#N/A</v>
      </c>
      <c r="AK6541" t="e">
        <f>NA()</f>
        <v>#N/A</v>
      </c>
      <c r="AL6541" t="e">
        <f>NA()</f>
        <v>#N/A</v>
      </c>
      <c r="AM6541" t="e">
        <f>NA()</f>
        <v>#N/A</v>
      </c>
      <c r="AN6541" s="13">
        <v>2.3891</v>
      </c>
      <c r="AO6541" t="e">
        <f>NA()</f>
        <v>#N/A</v>
      </c>
      <c r="AP6541" t="e">
        <f>NA()</f>
        <v>#N/A</v>
      </c>
    </row>
    <row r="6542" spans="31:42" x14ac:dyDescent="0.35">
      <c r="AE6542" s="25">
        <v>44856</v>
      </c>
      <c r="AF6542" t="e">
        <f>NA()</f>
        <v>#N/A</v>
      </c>
      <c r="AG6542" t="e">
        <f>NA()</f>
        <v>#N/A</v>
      </c>
      <c r="AH6542" t="e">
        <f>NA()</f>
        <v>#N/A</v>
      </c>
      <c r="AI6542" t="e">
        <f>NA()</f>
        <v>#N/A</v>
      </c>
      <c r="AJ6542" t="e">
        <f>NA()</f>
        <v>#N/A</v>
      </c>
      <c r="AK6542" t="e">
        <f>NA()</f>
        <v>#N/A</v>
      </c>
      <c r="AL6542" t="e">
        <f>NA()</f>
        <v>#N/A</v>
      </c>
      <c r="AM6542" t="e">
        <f>NA()</f>
        <v>#N/A</v>
      </c>
      <c r="AN6542" t="e">
        <f>NA()</f>
        <v>#N/A</v>
      </c>
      <c r="AO6542" t="e">
        <f>NA()</f>
        <v>#N/A</v>
      </c>
      <c r="AP6542" t="e">
        <f>NA()</f>
        <v>#N/A</v>
      </c>
    </row>
    <row r="6543" spans="31:42" x14ac:dyDescent="0.35">
      <c r="AE6543" s="25">
        <v>44857</v>
      </c>
      <c r="AF6543" t="e">
        <f>NA()</f>
        <v>#N/A</v>
      </c>
      <c r="AG6543" t="e">
        <f>NA()</f>
        <v>#N/A</v>
      </c>
      <c r="AH6543" t="e">
        <f>NA()</f>
        <v>#N/A</v>
      </c>
      <c r="AI6543" t="e">
        <f>NA()</f>
        <v>#N/A</v>
      </c>
      <c r="AJ6543" t="e">
        <f>NA()</f>
        <v>#N/A</v>
      </c>
      <c r="AK6543" t="e">
        <f>NA()</f>
        <v>#N/A</v>
      </c>
      <c r="AL6543" t="e">
        <f>NA()</f>
        <v>#N/A</v>
      </c>
      <c r="AM6543" t="e">
        <f>NA()</f>
        <v>#N/A</v>
      </c>
      <c r="AN6543" t="e">
        <f>NA()</f>
        <v>#N/A</v>
      </c>
      <c r="AO6543" t="e">
        <f>NA()</f>
        <v>#N/A</v>
      </c>
      <c r="AP6543" t="e">
        <f>NA()</f>
        <v>#N/A</v>
      </c>
    </row>
    <row r="6544" spans="31:42" x14ac:dyDescent="0.35">
      <c r="AE6544" s="25">
        <v>44858</v>
      </c>
      <c r="AF6544" t="e">
        <f>NA()</f>
        <v>#N/A</v>
      </c>
      <c r="AG6544" t="e">
        <f>NA()</f>
        <v>#N/A</v>
      </c>
      <c r="AH6544" t="e">
        <f>NA()</f>
        <v>#N/A</v>
      </c>
      <c r="AI6544" t="e">
        <f>NA()</f>
        <v>#N/A</v>
      </c>
      <c r="AJ6544" t="e">
        <f>NA()</f>
        <v>#N/A</v>
      </c>
      <c r="AK6544" t="e">
        <f>NA()</f>
        <v>#N/A</v>
      </c>
      <c r="AL6544" t="e">
        <f>NA()</f>
        <v>#N/A</v>
      </c>
      <c r="AM6544" t="e">
        <f>NA()</f>
        <v>#N/A</v>
      </c>
      <c r="AN6544" t="e">
        <f>NA()</f>
        <v>#N/A</v>
      </c>
      <c r="AO6544" t="e">
        <f>NA()</f>
        <v>#N/A</v>
      </c>
      <c r="AP6544" t="e">
        <f>NA()</f>
        <v>#N/A</v>
      </c>
    </row>
    <row r="6545" spans="31:42" x14ac:dyDescent="0.35">
      <c r="AE6545" s="25">
        <v>44859</v>
      </c>
      <c r="AF6545" t="e">
        <f>NA()</f>
        <v>#N/A</v>
      </c>
      <c r="AG6545" t="e">
        <f>NA()</f>
        <v>#N/A</v>
      </c>
      <c r="AH6545" t="e">
        <f>NA()</f>
        <v>#N/A</v>
      </c>
      <c r="AI6545" t="e">
        <f>NA()</f>
        <v>#N/A</v>
      </c>
      <c r="AJ6545" t="e">
        <f>NA()</f>
        <v>#N/A</v>
      </c>
      <c r="AK6545" t="e">
        <f>NA()</f>
        <v>#N/A</v>
      </c>
      <c r="AL6545" t="e">
        <f>NA()</f>
        <v>#N/A</v>
      </c>
      <c r="AM6545" t="e">
        <f>NA()</f>
        <v>#N/A</v>
      </c>
      <c r="AN6545" s="13">
        <v>2.4016000000000002</v>
      </c>
      <c r="AO6545" t="e">
        <f>NA()</f>
        <v>#N/A</v>
      </c>
      <c r="AP6545" t="e">
        <f>NA()</f>
        <v>#N/A</v>
      </c>
    </row>
    <row r="6546" spans="31:42" x14ac:dyDescent="0.35">
      <c r="AE6546" s="25">
        <v>44860</v>
      </c>
      <c r="AF6546" t="e">
        <f>NA()</f>
        <v>#N/A</v>
      </c>
      <c r="AG6546" t="e">
        <f>NA()</f>
        <v>#N/A</v>
      </c>
      <c r="AH6546" t="e">
        <f>NA()</f>
        <v>#N/A</v>
      </c>
      <c r="AI6546" t="e">
        <f>NA()</f>
        <v>#N/A</v>
      </c>
      <c r="AJ6546" t="e">
        <f>NA()</f>
        <v>#N/A</v>
      </c>
      <c r="AK6546" t="e">
        <f>NA()</f>
        <v>#N/A</v>
      </c>
      <c r="AL6546" t="e">
        <f>NA()</f>
        <v>#N/A</v>
      </c>
      <c r="AM6546" t="e">
        <f>NA()</f>
        <v>#N/A</v>
      </c>
      <c r="AN6546" s="13">
        <v>2.4148000000000001</v>
      </c>
      <c r="AO6546" t="e">
        <f>NA()</f>
        <v>#N/A</v>
      </c>
      <c r="AP6546" t="e">
        <f>NA()</f>
        <v>#N/A</v>
      </c>
    </row>
    <row r="6547" spans="31:42" x14ac:dyDescent="0.35">
      <c r="AE6547" s="25">
        <v>44861</v>
      </c>
      <c r="AF6547" t="e">
        <f>NA()</f>
        <v>#N/A</v>
      </c>
      <c r="AG6547" t="e">
        <f>NA()</f>
        <v>#N/A</v>
      </c>
      <c r="AH6547" t="e">
        <f>NA()</f>
        <v>#N/A</v>
      </c>
      <c r="AI6547" t="e">
        <f>NA()</f>
        <v>#N/A</v>
      </c>
      <c r="AJ6547" t="e">
        <f>NA()</f>
        <v>#N/A</v>
      </c>
      <c r="AK6547" t="e">
        <f>NA()</f>
        <v>#N/A</v>
      </c>
      <c r="AL6547" t="e">
        <f>NA()</f>
        <v>#N/A</v>
      </c>
      <c r="AM6547" t="e">
        <f>NA()</f>
        <v>#N/A</v>
      </c>
      <c r="AN6547" s="13">
        <v>2.4291999999999998</v>
      </c>
      <c r="AO6547" t="e">
        <f>NA()</f>
        <v>#N/A</v>
      </c>
      <c r="AP6547" t="e">
        <f>NA()</f>
        <v>#N/A</v>
      </c>
    </row>
    <row r="6548" spans="31:42" x14ac:dyDescent="0.35">
      <c r="AE6548" s="25">
        <v>44862</v>
      </c>
      <c r="AF6548" t="e">
        <f>NA()</f>
        <v>#N/A</v>
      </c>
      <c r="AG6548" t="e">
        <f>NA()</f>
        <v>#N/A</v>
      </c>
      <c r="AH6548" t="e">
        <f>NA()</f>
        <v>#N/A</v>
      </c>
      <c r="AI6548" t="e">
        <f>NA()</f>
        <v>#N/A</v>
      </c>
      <c r="AJ6548" t="e">
        <f>NA()</f>
        <v>#N/A</v>
      </c>
      <c r="AK6548" t="e">
        <f>NA()</f>
        <v>#N/A</v>
      </c>
      <c r="AL6548" t="e">
        <f>NA()</f>
        <v>#N/A</v>
      </c>
      <c r="AM6548" t="e">
        <f>NA()</f>
        <v>#N/A</v>
      </c>
      <c r="AN6548" s="13">
        <v>2.4533999999999998</v>
      </c>
      <c r="AO6548" t="e">
        <f>NA()</f>
        <v>#N/A</v>
      </c>
      <c r="AP6548" t="e">
        <f>NA()</f>
        <v>#N/A</v>
      </c>
    </row>
    <row r="6549" spans="31:42" x14ac:dyDescent="0.35">
      <c r="AE6549" s="25">
        <v>44863</v>
      </c>
      <c r="AF6549" t="e">
        <f>NA()</f>
        <v>#N/A</v>
      </c>
      <c r="AG6549" t="e">
        <f>NA()</f>
        <v>#N/A</v>
      </c>
      <c r="AH6549" t="e">
        <f>NA()</f>
        <v>#N/A</v>
      </c>
      <c r="AI6549" t="e">
        <f>NA()</f>
        <v>#N/A</v>
      </c>
      <c r="AJ6549" t="e">
        <f>NA()</f>
        <v>#N/A</v>
      </c>
      <c r="AK6549" t="e">
        <f>NA()</f>
        <v>#N/A</v>
      </c>
      <c r="AL6549" t="e">
        <f>NA()</f>
        <v>#N/A</v>
      </c>
      <c r="AM6549" t="e">
        <f>NA()</f>
        <v>#N/A</v>
      </c>
      <c r="AN6549" t="e">
        <f>NA()</f>
        <v>#N/A</v>
      </c>
      <c r="AO6549" t="e">
        <f>NA()</f>
        <v>#N/A</v>
      </c>
      <c r="AP6549" t="e">
        <f>NA()</f>
        <v>#N/A</v>
      </c>
    </row>
    <row r="6550" spans="31:42" x14ac:dyDescent="0.35">
      <c r="AE6550" s="25">
        <v>44864</v>
      </c>
      <c r="AF6550" t="e">
        <f>NA()</f>
        <v>#N/A</v>
      </c>
      <c r="AG6550" t="e">
        <f>NA()</f>
        <v>#N/A</v>
      </c>
      <c r="AH6550" t="e">
        <f>NA()</f>
        <v>#N/A</v>
      </c>
      <c r="AI6550" t="e">
        <f>NA()</f>
        <v>#N/A</v>
      </c>
      <c r="AJ6550" t="e">
        <f>NA()</f>
        <v>#N/A</v>
      </c>
      <c r="AK6550" t="e">
        <f>NA()</f>
        <v>#N/A</v>
      </c>
      <c r="AL6550" t="e">
        <f>NA()</f>
        <v>#N/A</v>
      </c>
      <c r="AM6550" t="e">
        <f>NA()</f>
        <v>#N/A</v>
      </c>
      <c r="AN6550" t="e">
        <f>NA()</f>
        <v>#N/A</v>
      </c>
      <c r="AO6550" t="e">
        <f>NA()</f>
        <v>#N/A</v>
      </c>
      <c r="AP6550" t="e">
        <f>NA()</f>
        <v>#N/A</v>
      </c>
    </row>
    <row r="6551" spans="31:42" x14ac:dyDescent="0.35">
      <c r="AE6551" s="25">
        <v>44865</v>
      </c>
      <c r="AF6551" t="e">
        <f>NA()</f>
        <v>#N/A</v>
      </c>
      <c r="AG6551" t="e">
        <f>NA()</f>
        <v>#N/A</v>
      </c>
      <c r="AH6551" t="e">
        <f>NA()</f>
        <v>#N/A</v>
      </c>
      <c r="AI6551" t="e">
        <f>NA()</f>
        <v>#N/A</v>
      </c>
      <c r="AJ6551" t="e">
        <f>NA()</f>
        <v>#N/A</v>
      </c>
      <c r="AK6551" t="e">
        <f>NA()</f>
        <v>#N/A</v>
      </c>
      <c r="AL6551" t="e">
        <f>NA()</f>
        <v>#N/A</v>
      </c>
      <c r="AM6551" t="e">
        <f>NA()</f>
        <v>#N/A</v>
      </c>
      <c r="AN6551" s="13">
        <v>2.4613</v>
      </c>
      <c r="AO6551" t="e">
        <f>NA()</f>
        <v>#N/A</v>
      </c>
      <c r="AP6551" t="e">
        <f>NA()</f>
        <v>#N/A</v>
      </c>
    </row>
    <row r="6552" spans="31:42" x14ac:dyDescent="0.35">
      <c r="AE6552" s="25">
        <v>44866</v>
      </c>
      <c r="AF6552" t="e">
        <f>NA()</f>
        <v>#N/A</v>
      </c>
      <c r="AG6552" t="e">
        <f>NA()</f>
        <v>#N/A</v>
      </c>
      <c r="AH6552" t="e">
        <f>NA()</f>
        <v>#N/A</v>
      </c>
      <c r="AI6552" t="e">
        <f>NA()</f>
        <v>#N/A</v>
      </c>
      <c r="AJ6552" t="e">
        <f>NA()</f>
        <v>#N/A</v>
      </c>
      <c r="AK6552" t="e">
        <f>NA()</f>
        <v>#N/A</v>
      </c>
      <c r="AL6552" t="e">
        <f>NA()</f>
        <v>#N/A</v>
      </c>
      <c r="AM6552" t="e">
        <f>NA()</f>
        <v>#N/A</v>
      </c>
      <c r="AN6552" s="13">
        <v>2.4704999999999999</v>
      </c>
      <c r="AO6552" s="13">
        <v>5.5898246699999996</v>
      </c>
      <c r="AP6552" t="e">
        <f>NA()</f>
        <v>#N/A</v>
      </c>
    </row>
    <row r="6553" spans="31:42" x14ac:dyDescent="0.35">
      <c r="AE6553" s="25">
        <v>44867</v>
      </c>
      <c r="AF6553" t="e">
        <f>NA()</f>
        <v>#N/A</v>
      </c>
      <c r="AG6553" t="e">
        <f>NA()</f>
        <v>#N/A</v>
      </c>
      <c r="AH6553" t="e">
        <f>NA()</f>
        <v>#N/A</v>
      </c>
      <c r="AI6553" t="e">
        <f>NA()</f>
        <v>#N/A</v>
      </c>
      <c r="AJ6553" t="e">
        <f>NA()</f>
        <v>#N/A</v>
      </c>
      <c r="AK6553" t="e">
        <f>NA()</f>
        <v>#N/A</v>
      </c>
      <c r="AL6553" t="e">
        <f>NA()</f>
        <v>#N/A</v>
      </c>
      <c r="AM6553" t="e">
        <f>NA()</f>
        <v>#N/A</v>
      </c>
      <c r="AN6553" s="13">
        <v>2.4809999999999999</v>
      </c>
      <c r="AO6553" t="e">
        <f>NA()</f>
        <v>#N/A</v>
      </c>
      <c r="AP6553" t="e">
        <f>NA()</f>
        <v>#N/A</v>
      </c>
    </row>
    <row r="6554" spans="31:42" x14ac:dyDescent="0.35">
      <c r="AE6554" s="25">
        <v>44868</v>
      </c>
      <c r="AF6554" t="e">
        <f>NA()</f>
        <v>#N/A</v>
      </c>
      <c r="AG6554" t="e">
        <f>NA()</f>
        <v>#N/A</v>
      </c>
      <c r="AH6554" t="e">
        <f>NA()</f>
        <v>#N/A</v>
      </c>
      <c r="AI6554" t="e">
        <f>NA()</f>
        <v>#N/A</v>
      </c>
      <c r="AJ6554" t="e">
        <f>NA()</f>
        <v>#N/A</v>
      </c>
      <c r="AK6554" t="e">
        <f>NA()</f>
        <v>#N/A</v>
      </c>
      <c r="AL6554" t="e">
        <f>NA()</f>
        <v>#N/A</v>
      </c>
      <c r="AM6554" t="e">
        <f>NA()</f>
        <v>#N/A</v>
      </c>
      <c r="AN6554" s="13">
        <v>2.4944999999999999</v>
      </c>
      <c r="AO6554" t="e">
        <f>NA()</f>
        <v>#N/A</v>
      </c>
      <c r="AP6554" t="e">
        <f>NA()</f>
        <v>#N/A</v>
      </c>
    </row>
    <row r="6555" spans="31:42" x14ac:dyDescent="0.35">
      <c r="AE6555" s="25">
        <v>44869</v>
      </c>
      <c r="AF6555" t="e">
        <f>NA()</f>
        <v>#N/A</v>
      </c>
      <c r="AG6555" t="e">
        <f>NA()</f>
        <v>#N/A</v>
      </c>
      <c r="AH6555" t="e">
        <f>NA()</f>
        <v>#N/A</v>
      </c>
      <c r="AI6555" t="e">
        <f>NA()</f>
        <v>#N/A</v>
      </c>
      <c r="AJ6555" t="e">
        <f>NA()</f>
        <v>#N/A</v>
      </c>
      <c r="AK6555" t="e">
        <f>NA()</f>
        <v>#N/A</v>
      </c>
      <c r="AL6555" t="e">
        <f>NA()</f>
        <v>#N/A</v>
      </c>
      <c r="AM6555" t="e">
        <f>NA()</f>
        <v>#N/A</v>
      </c>
      <c r="AN6555" s="13">
        <v>2.5381999999999998</v>
      </c>
      <c r="AO6555" t="e">
        <f>NA()</f>
        <v>#N/A</v>
      </c>
      <c r="AP6555" t="e">
        <f>NA()</f>
        <v>#N/A</v>
      </c>
    </row>
    <row r="6556" spans="31:42" x14ac:dyDescent="0.35">
      <c r="AE6556" s="25">
        <v>44870</v>
      </c>
      <c r="AF6556" t="e">
        <f>NA()</f>
        <v>#N/A</v>
      </c>
      <c r="AG6556" t="e">
        <f>NA()</f>
        <v>#N/A</v>
      </c>
      <c r="AH6556" t="e">
        <f>NA()</f>
        <v>#N/A</v>
      </c>
      <c r="AI6556" t="e">
        <f>NA()</f>
        <v>#N/A</v>
      </c>
      <c r="AJ6556" t="e">
        <f>NA()</f>
        <v>#N/A</v>
      </c>
      <c r="AK6556" t="e">
        <f>NA()</f>
        <v>#N/A</v>
      </c>
      <c r="AL6556" t="e">
        <f>NA()</f>
        <v>#N/A</v>
      </c>
      <c r="AM6556" t="e">
        <f>NA()</f>
        <v>#N/A</v>
      </c>
      <c r="AN6556" t="e">
        <f>NA()</f>
        <v>#N/A</v>
      </c>
      <c r="AO6556" t="e">
        <f>NA()</f>
        <v>#N/A</v>
      </c>
      <c r="AP6556" t="e">
        <f>NA()</f>
        <v>#N/A</v>
      </c>
    </row>
    <row r="6557" spans="31:42" x14ac:dyDescent="0.35">
      <c r="AE6557" s="25">
        <v>44871</v>
      </c>
      <c r="AF6557" t="e">
        <f>NA()</f>
        <v>#N/A</v>
      </c>
      <c r="AG6557" t="e">
        <f>NA()</f>
        <v>#N/A</v>
      </c>
      <c r="AH6557" t="e">
        <f>NA()</f>
        <v>#N/A</v>
      </c>
      <c r="AI6557" t="e">
        <f>NA()</f>
        <v>#N/A</v>
      </c>
      <c r="AJ6557" t="e">
        <f>NA()</f>
        <v>#N/A</v>
      </c>
      <c r="AK6557" t="e">
        <f>NA()</f>
        <v>#N/A</v>
      </c>
      <c r="AL6557" t="e">
        <f>NA()</f>
        <v>#N/A</v>
      </c>
      <c r="AM6557" t="e">
        <f>NA()</f>
        <v>#N/A</v>
      </c>
      <c r="AN6557" t="e">
        <f>NA()</f>
        <v>#N/A</v>
      </c>
      <c r="AO6557" t="e">
        <f>NA()</f>
        <v>#N/A</v>
      </c>
      <c r="AP6557" t="e">
        <f>NA()</f>
        <v>#N/A</v>
      </c>
    </row>
    <row r="6558" spans="31:42" x14ac:dyDescent="0.35">
      <c r="AE6558" s="25">
        <v>44872</v>
      </c>
      <c r="AF6558" t="e">
        <f>NA()</f>
        <v>#N/A</v>
      </c>
      <c r="AG6558" t="e">
        <f>NA()</f>
        <v>#N/A</v>
      </c>
      <c r="AH6558" t="e">
        <f>NA()</f>
        <v>#N/A</v>
      </c>
      <c r="AI6558" t="e">
        <f>NA()</f>
        <v>#N/A</v>
      </c>
      <c r="AJ6558" t="e">
        <f>NA()</f>
        <v>#N/A</v>
      </c>
      <c r="AK6558" t="e">
        <f>NA()</f>
        <v>#N/A</v>
      </c>
      <c r="AL6558" t="e">
        <f>NA()</f>
        <v>#N/A</v>
      </c>
      <c r="AM6558" t="e">
        <f>NA()</f>
        <v>#N/A</v>
      </c>
      <c r="AN6558" s="13">
        <v>2.5499000000000001</v>
      </c>
      <c r="AO6558" t="e">
        <f>NA()</f>
        <v>#N/A</v>
      </c>
      <c r="AP6558" t="e">
        <f>NA()</f>
        <v>#N/A</v>
      </c>
    </row>
    <row r="6559" spans="31:42" x14ac:dyDescent="0.35">
      <c r="AE6559" s="25">
        <v>44873</v>
      </c>
      <c r="AF6559" t="e">
        <f>NA()</f>
        <v>#N/A</v>
      </c>
      <c r="AG6559" t="e">
        <f>NA()</f>
        <v>#N/A</v>
      </c>
      <c r="AH6559" t="e">
        <f>NA()</f>
        <v>#N/A</v>
      </c>
      <c r="AI6559" t="e">
        <f>NA()</f>
        <v>#N/A</v>
      </c>
      <c r="AJ6559" t="e">
        <f>NA()</f>
        <v>#N/A</v>
      </c>
      <c r="AK6559" t="e">
        <f>NA()</f>
        <v>#N/A</v>
      </c>
      <c r="AL6559" t="e">
        <f>NA()</f>
        <v>#N/A</v>
      </c>
      <c r="AM6559" t="e">
        <f>NA()</f>
        <v>#N/A</v>
      </c>
      <c r="AN6559" s="13">
        <v>2.5630000000000002</v>
      </c>
      <c r="AO6559" t="e">
        <f>NA()</f>
        <v>#N/A</v>
      </c>
      <c r="AP6559" t="e">
        <f>NA()</f>
        <v>#N/A</v>
      </c>
    </row>
    <row r="6560" spans="31:42" x14ac:dyDescent="0.35">
      <c r="AE6560" s="25">
        <v>44874</v>
      </c>
      <c r="AF6560" t="e">
        <f>NA()</f>
        <v>#N/A</v>
      </c>
      <c r="AG6560" t="e">
        <f>NA()</f>
        <v>#N/A</v>
      </c>
      <c r="AH6560" t="e">
        <f>NA()</f>
        <v>#N/A</v>
      </c>
      <c r="AI6560" t="e">
        <f>NA()</f>
        <v>#N/A</v>
      </c>
      <c r="AJ6560" t="e">
        <f>NA()</f>
        <v>#N/A</v>
      </c>
      <c r="AK6560" t="e">
        <f>NA()</f>
        <v>#N/A</v>
      </c>
      <c r="AL6560" t="e">
        <f>NA()</f>
        <v>#N/A</v>
      </c>
      <c r="AM6560" t="e">
        <f>NA()</f>
        <v>#N/A</v>
      </c>
      <c r="AN6560" s="13">
        <v>2.5752999999999999</v>
      </c>
      <c r="AO6560" t="e">
        <f>NA()</f>
        <v>#N/A</v>
      </c>
      <c r="AP6560" t="e">
        <f>NA()</f>
        <v>#N/A</v>
      </c>
    </row>
    <row r="6561" spans="31:42" x14ac:dyDescent="0.35">
      <c r="AE6561" s="25">
        <v>44875</v>
      </c>
      <c r="AF6561" t="e">
        <f>NA()</f>
        <v>#N/A</v>
      </c>
      <c r="AG6561" t="e">
        <f>NA()</f>
        <v>#N/A</v>
      </c>
      <c r="AH6561" t="e">
        <f>NA()</f>
        <v>#N/A</v>
      </c>
      <c r="AI6561" t="e">
        <f>NA()</f>
        <v>#N/A</v>
      </c>
      <c r="AJ6561" t="e">
        <f>NA()</f>
        <v>#N/A</v>
      </c>
      <c r="AK6561" t="e">
        <f>NA()</f>
        <v>#N/A</v>
      </c>
      <c r="AL6561" t="e">
        <f>NA()</f>
        <v>#N/A</v>
      </c>
      <c r="AM6561" t="e">
        <f>NA()</f>
        <v>#N/A</v>
      </c>
      <c r="AN6561" s="13">
        <v>2.5947</v>
      </c>
      <c r="AO6561" t="e">
        <f>NA()</f>
        <v>#N/A</v>
      </c>
      <c r="AP6561" t="e">
        <f>NA()</f>
        <v>#N/A</v>
      </c>
    </row>
    <row r="6562" spans="31:42" x14ac:dyDescent="0.35">
      <c r="AE6562" s="25">
        <v>44876</v>
      </c>
      <c r="AF6562" t="e">
        <f>NA()</f>
        <v>#N/A</v>
      </c>
      <c r="AG6562" t="e">
        <f>NA()</f>
        <v>#N/A</v>
      </c>
      <c r="AH6562" t="e">
        <f>NA()</f>
        <v>#N/A</v>
      </c>
      <c r="AI6562" t="e">
        <f>NA()</f>
        <v>#N/A</v>
      </c>
      <c r="AJ6562" t="e">
        <f>NA()</f>
        <v>#N/A</v>
      </c>
      <c r="AK6562" t="e">
        <f>NA()</f>
        <v>#N/A</v>
      </c>
      <c r="AL6562" t="e">
        <f>NA()</f>
        <v>#N/A</v>
      </c>
      <c r="AM6562" t="e">
        <f>NA()</f>
        <v>#N/A</v>
      </c>
      <c r="AN6562" s="13">
        <v>2.6486999999999998</v>
      </c>
      <c r="AO6562" t="e">
        <f>NA()</f>
        <v>#N/A</v>
      </c>
      <c r="AP6562" t="e">
        <f>NA()</f>
        <v>#N/A</v>
      </c>
    </row>
    <row r="6563" spans="31:42" x14ac:dyDescent="0.35">
      <c r="AE6563" s="25">
        <v>44877</v>
      </c>
      <c r="AF6563" t="e">
        <f>NA()</f>
        <v>#N/A</v>
      </c>
      <c r="AG6563" t="e">
        <f>NA()</f>
        <v>#N/A</v>
      </c>
      <c r="AH6563" t="e">
        <f>NA()</f>
        <v>#N/A</v>
      </c>
      <c r="AI6563" t="e">
        <f>NA()</f>
        <v>#N/A</v>
      </c>
      <c r="AJ6563" t="e">
        <f>NA()</f>
        <v>#N/A</v>
      </c>
      <c r="AK6563" t="e">
        <f>NA()</f>
        <v>#N/A</v>
      </c>
      <c r="AL6563" t="e">
        <f>NA()</f>
        <v>#N/A</v>
      </c>
      <c r="AM6563" t="e">
        <f>NA()</f>
        <v>#N/A</v>
      </c>
      <c r="AN6563" t="e">
        <f>NA()</f>
        <v>#N/A</v>
      </c>
      <c r="AO6563" t="e">
        <f>NA()</f>
        <v>#N/A</v>
      </c>
      <c r="AP6563" t="e">
        <f>NA()</f>
        <v>#N/A</v>
      </c>
    </row>
    <row r="6564" spans="31:42" x14ac:dyDescent="0.35">
      <c r="AE6564" s="25">
        <v>44878</v>
      </c>
      <c r="AF6564" t="e">
        <f>NA()</f>
        <v>#N/A</v>
      </c>
      <c r="AG6564" t="e">
        <f>NA()</f>
        <v>#N/A</v>
      </c>
      <c r="AH6564" t="e">
        <f>NA()</f>
        <v>#N/A</v>
      </c>
      <c r="AI6564" t="e">
        <f>NA()</f>
        <v>#N/A</v>
      </c>
      <c r="AJ6564" t="e">
        <f>NA()</f>
        <v>#N/A</v>
      </c>
      <c r="AK6564" t="e">
        <f>NA()</f>
        <v>#N/A</v>
      </c>
      <c r="AL6564" t="e">
        <f>NA()</f>
        <v>#N/A</v>
      </c>
      <c r="AM6564" t="e">
        <f>NA()</f>
        <v>#N/A</v>
      </c>
      <c r="AN6564" t="e">
        <f>NA()</f>
        <v>#N/A</v>
      </c>
      <c r="AO6564" t="e">
        <f>NA()</f>
        <v>#N/A</v>
      </c>
      <c r="AP6564" t="e">
        <f>NA()</f>
        <v>#N/A</v>
      </c>
    </row>
    <row r="6565" spans="31:42" x14ac:dyDescent="0.35">
      <c r="AE6565" s="25">
        <v>44879</v>
      </c>
      <c r="AF6565" t="e">
        <f>NA()</f>
        <v>#N/A</v>
      </c>
      <c r="AG6565" t="e">
        <f>NA()</f>
        <v>#N/A</v>
      </c>
      <c r="AH6565" t="e">
        <f>NA()</f>
        <v>#N/A</v>
      </c>
      <c r="AI6565" t="e">
        <f>NA()</f>
        <v>#N/A</v>
      </c>
      <c r="AJ6565" t="e">
        <f>NA()</f>
        <v>#N/A</v>
      </c>
      <c r="AK6565" t="e">
        <f>NA()</f>
        <v>#N/A</v>
      </c>
      <c r="AL6565" t="e">
        <f>NA()</f>
        <v>#N/A</v>
      </c>
      <c r="AM6565" t="e">
        <f>NA()</f>
        <v>#N/A</v>
      </c>
      <c r="AN6565" s="13">
        <v>2.6633</v>
      </c>
      <c r="AO6565" t="e">
        <f>NA()</f>
        <v>#N/A</v>
      </c>
      <c r="AP6565" t="e">
        <f>NA()</f>
        <v>#N/A</v>
      </c>
    </row>
    <row r="6566" spans="31:42" x14ac:dyDescent="0.35">
      <c r="AE6566" s="25">
        <v>44880</v>
      </c>
      <c r="AF6566" t="e">
        <f>NA()</f>
        <v>#N/A</v>
      </c>
      <c r="AG6566" t="e">
        <f>NA()</f>
        <v>#N/A</v>
      </c>
      <c r="AH6566" t="e">
        <f>NA()</f>
        <v>#N/A</v>
      </c>
      <c r="AI6566" t="e">
        <f>NA()</f>
        <v>#N/A</v>
      </c>
      <c r="AJ6566" t="e">
        <f>NA()</f>
        <v>#N/A</v>
      </c>
      <c r="AK6566" t="e">
        <f>NA()</f>
        <v>#N/A</v>
      </c>
      <c r="AL6566" t="e">
        <f>NA()</f>
        <v>#N/A</v>
      </c>
      <c r="AM6566" t="e">
        <f>NA()</f>
        <v>#N/A</v>
      </c>
      <c r="AN6566" s="13">
        <v>2.6745000000000001</v>
      </c>
      <c r="AO6566" t="e">
        <f>NA()</f>
        <v>#N/A</v>
      </c>
      <c r="AP6566" t="e">
        <f>NA()</f>
        <v>#N/A</v>
      </c>
    </row>
    <row r="6567" spans="31:42" x14ac:dyDescent="0.35">
      <c r="AE6567" s="25">
        <v>44881</v>
      </c>
      <c r="AF6567" t="e">
        <f>NA()</f>
        <v>#N/A</v>
      </c>
      <c r="AG6567" t="e">
        <f>NA()</f>
        <v>#N/A</v>
      </c>
      <c r="AH6567" t="e">
        <f>NA()</f>
        <v>#N/A</v>
      </c>
      <c r="AI6567" t="e">
        <f>NA()</f>
        <v>#N/A</v>
      </c>
      <c r="AJ6567" t="e">
        <f>NA()</f>
        <v>#N/A</v>
      </c>
      <c r="AK6567" t="e">
        <f>NA()</f>
        <v>#N/A</v>
      </c>
      <c r="AL6567" t="e">
        <f>NA()</f>
        <v>#N/A</v>
      </c>
      <c r="AM6567" t="e">
        <f>NA()</f>
        <v>#N/A</v>
      </c>
      <c r="AN6567" s="13">
        <v>2.6854</v>
      </c>
      <c r="AO6567" t="e">
        <f>NA()</f>
        <v>#N/A</v>
      </c>
      <c r="AP6567" t="e">
        <f>NA()</f>
        <v>#N/A</v>
      </c>
    </row>
    <row r="6568" spans="31:42" x14ac:dyDescent="0.35">
      <c r="AE6568" s="25">
        <v>44882</v>
      </c>
      <c r="AF6568" t="e">
        <f>NA()</f>
        <v>#N/A</v>
      </c>
      <c r="AG6568" t="e">
        <f>NA()</f>
        <v>#N/A</v>
      </c>
      <c r="AH6568" t="e">
        <f>NA()</f>
        <v>#N/A</v>
      </c>
      <c r="AI6568" t="e">
        <f>NA()</f>
        <v>#N/A</v>
      </c>
      <c r="AJ6568" t="e">
        <f>NA()</f>
        <v>#N/A</v>
      </c>
      <c r="AK6568" t="e">
        <f>NA()</f>
        <v>#N/A</v>
      </c>
      <c r="AL6568" t="e">
        <f>NA()</f>
        <v>#N/A</v>
      </c>
      <c r="AM6568" t="e">
        <f>NA()</f>
        <v>#N/A</v>
      </c>
      <c r="AN6568" s="13">
        <v>2.6993999999999998</v>
      </c>
      <c r="AO6568" t="e">
        <f>NA()</f>
        <v>#N/A</v>
      </c>
      <c r="AP6568" t="e">
        <f>NA()</f>
        <v>#N/A</v>
      </c>
    </row>
    <row r="6569" spans="31:42" x14ac:dyDescent="0.35">
      <c r="AE6569" s="25">
        <v>44883</v>
      </c>
      <c r="AF6569" t="e">
        <f>NA()</f>
        <v>#N/A</v>
      </c>
      <c r="AG6569" t="e">
        <f>NA()</f>
        <v>#N/A</v>
      </c>
      <c r="AH6569" t="e">
        <f>NA()</f>
        <v>#N/A</v>
      </c>
      <c r="AI6569" t="e">
        <f>NA()</f>
        <v>#N/A</v>
      </c>
      <c r="AJ6569" t="e">
        <f>NA()</f>
        <v>#N/A</v>
      </c>
      <c r="AK6569" t="e">
        <f>NA()</f>
        <v>#N/A</v>
      </c>
      <c r="AL6569" t="e">
        <f>NA()</f>
        <v>#N/A</v>
      </c>
      <c r="AM6569" t="e">
        <f>NA()</f>
        <v>#N/A</v>
      </c>
      <c r="AN6569" s="13">
        <v>2.7450000000000001</v>
      </c>
      <c r="AO6569" t="e">
        <f>NA()</f>
        <v>#N/A</v>
      </c>
      <c r="AP6569" t="e">
        <f>NA()</f>
        <v>#N/A</v>
      </c>
    </row>
    <row r="6570" spans="31:42" x14ac:dyDescent="0.35">
      <c r="AE6570" s="25">
        <v>44884</v>
      </c>
      <c r="AF6570" t="e">
        <f>NA()</f>
        <v>#N/A</v>
      </c>
      <c r="AG6570" t="e">
        <f>NA()</f>
        <v>#N/A</v>
      </c>
      <c r="AH6570" t="e">
        <f>NA()</f>
        <v>#N/A</v>
      </c>
      <c r="AI6570" t="e">
        <f>NA()</f>
        <v>#N/A</v>
      </c>
      <c r="AJ6570" t="e">
        <f>NA()</f>
        <v>#N/A</v>
      </c>
      <c r="AK6570" t="e">
        <f>NA()</f>
        <v>#N/A</v>
      </c>
      <c r="AL6570" t="e">
        <f>NA()</f>
        <v>#N/A</v>
      </c>
      <c r="AM6570" t="e">
        <f>NA()</f>
        <v>#N/A</v>
      </c>
      <c r="AN6570" t="e">
        <f>NA()</f>
        <v>#N/A</v>
      </c>
      <c r="AO6570" t="e">
        <f>NA()</f>
        <v>#N/A</v>
      </c>
      <c r="AP6570" t="e">
        <f>NA()</f>
        <v>#N/A</v>
      </c>
    </row>
    <row r="6571" spans="31:42" x14ac:dyDescent="0.35">
      <c r="AE6571" s="25">
        <v>44885</v>
      </c>
      <c r="AF6571" t="e">
        <f>NA()</f>
        <v>#N/A</v>
      </c>
      <c r="AG6571" t="e">
        <f>NA()</f>
        <v>#N/A</v>
      </c>
      <c r="AH6571" t="e">
        <f>NA()</f>
        <v>#N/A</v>
      </c>
      <c r="AI6571" t="e">
        <f>NA()</f>
        <v>#N/A</v>
      </c>
      <c r="AJ6571" t="e">
        <f>NA()</f>
        <v>#N/A</v>
      </c>
      <c r="AK6571" t="e">
        <f>NA()</f>
        <v>#N/A</v>
      </c>
      <c r="AL6571" t="e">
        <f>NA()</f>
        <v>#N/A</v>
      </c>
      <c r="AM6571" t="e">
        <f>NA()</f>
        <v>#N/A</v>
      </c>
      <c r="AN6571" t="e">
        <f>NA()</f>
        <v>#N/A</v>
      </c>
      <c r="AO6571" t="e">
        <f>NA()</f>
        <v>#N/A</v>
      </c>
      <c r="AP6571" t="e">
        <f>NA()</f>
        <v>#N/A</v>
      </c>
    </row>
    <row r="6572" spans="31:42" x14ac:dyDescent="0.35">
      <c r="AE6572" s="25">
        <v>44886</v>
      </c>
      <c r="AF6572" t="e">
        <f>NA()</f>
        <v>#N/A</v>
      </c>
      <c r="AG6572" t="e">
        <f>NA()</f>
        <v>#N/A</v>
      </c>
      <c r="AH6572" t="e">
        <f>NA()</f>
        <v>#N/A</v>
      </c>
      <c r="AI6572" t="e">
        <f>NA()</f>
        <v>#N/A</v>
      </c>
      <c r="AJ6572" t="e">
        <f>NA()</f>
        <v>#N/A</v>
      </c>
      <c r="AK6572" t="e">
        <f>NA()</f>
        <v>#N/A</v>
      </c>
      <c r="AL6572" t="e">
        <f>NA()</f>
        <v>#N/A</v>
      </c>
      <c r="AM6572" t="e">
        <f>NA()</f>
        <v>#N/A</v>
      </c>
      <c r="AN6572" s="13">
        <v>2.7621000000000002</v>
      </c>
      <c r="AO6572" t="e">
        <f>NA()</f>
        <v>#N/A</v>
      </c>
      <c r="AP6572" t="e">
        <f>NA()</f>
        <v>#N/A</v>
      </c>
    </row>
    <row r="6573" spans="31:42" x14ac:dyDescent="0.35">
      <c r="AE6573" s="25">
        <v>44887</v>
      </c>
      <c r="AF6573" t="e">
        <f>NA()</f>
        <v>#N/A</v>
      </c>
      <c r="AG6573" t="e">
        <f>NA()</f>
        <v>#N/A</v>
      </c>
      <c r="AH6573" t="e">
        <f>NA()</f>
        <v>#N/A</v>
      </c>
      <c r="AI6573" t="e">
        <f>NA()</f>
        <v>#N/A</v>
      </c>
      <c r="AJ6573" t="e">
        <f>NA()</f>
        <v>#N/A</v>
      </c>
      <c r="AK6573" t="e">
        <f>NA()</f>
        <v>#N/A</v>
      </c>
      <c r="AL6573" t="e">
        <f>NA()</f>
        <v>#N/A</v>
      </c>
      <c r="AM6573" t="e">
        <f>NA()</f>
        <v>#N/A</v>
      </c>
      <c r="AN6573" s="13">
        <v>2.7778</v>
      </c>
      <c r="AO6573" t="e">
        <f>NA()</f>
        <v>#N/A</v>
      </c>
      <c r="AP6573" t="e">
        <f>NA()</f>
        <v>#N/A</v>
      </c>
    </row>
    <row r="6574" spans="31:42" x14ac:dyDescent="0.35">
      <c r="AE6574" s="25">
        <v>44888</v>
      </c>
      <c r="AF6574" t="e">
        <f>NA()</f>
        <v>#N/A</v>
      </c>
      <c r="AG6574" t="e">
        <f>NA()</f>
        <v>#N/A</v>
      </c>
      <c r="AH6574" t="e">
        <f>NA()</f>
        <v>#N/A</v>
      </c>
      <c r="AI6574" t="e">
        <f>NA()</f>
        <v>#N/A</v>
      </c>
      <c r="AJ6574" t="e">
        <f>NA()</f>
        <v>#N/A</v>
      </c>
      <c r="AK6574" t="e">
        <f>NA()</f>
        <v>#N/A</v>
      </c>
      <c r="AL6574" t="e">
        <f>NA()</f>
        <v>#N/A</v>
      </c>
      <c r="AM6574" t="e">
        <f>NA()</f>
        <v>#N/A</v>
      </c>
      <c r="AN6574" s="13">
        <v>2.7932999999999999</v>
      </c>
      <c r="AO6574" t="e">
        <f>NA()</f>
        <v>#N/A</v>
      </c>
      <c r="AP6574" t="e">
        <f>NA()</f>
        <v>#N/A</v>
      </c>
    </row>
    <row r="6575" spans="31:42" x14ac:dyDescent="0.35">
      <c r="AE6575" s="25">
        <v>44889</v>
      </c>
      <c r="AF6575" t="e">
        <f>NA()</f>
        <v>#N/A</v>
      </c>
      <c r="AG6575" t="e">
        <f>NA()</f>
        <v>#N/A</v>
      </c>
      <c r="AH6575" t="e">
        <f>NA()</f>
        <v>#N/A</v>
      </c>
      <c r="AI6575" t="e">
        <f>NA()</f>
        <v>#N/A</v>
      </c>
      <c r="AJ6575" t="e">
        <f>NA()</f>
        <v>#N/A</v>
      </c>
      <c r="AK6575" t="e">
        <f>NA()</f>
        <v>#N/A</v>
      </c>
      <c r="AL6575" t="e">
        <f>NA()</f>
        <v>#N/A</v>
      </c>
      <c r="AM6575" t="e">
        <f>NA()</f>
        <v>#N/A</v>
      </c>
      <c r="AN6575" s="13">
        <v>2.8094999999999999</v>
      </c>
      <c r="AO6575" t="e">
        <f>NA()</f>
        <v>#N/A</v>
      </c>
      <c r="AP6575" t="e">
        <f>NA()</f>
        <v>#N/A</v>
      </c>
    </row>
    <row r="6576" spans="31:42" x14ac:dyDescent="0.35">
      <c r="AE6576" s="25">
        <v>44890</v>
      </c>
      <c r="AF6576" t="e">
        <f>NA()</f>
        <v>#N/A</v>
      </c>
      <c r="AG6576" t="e">
        <f>NA()</f>
        <v>#N/A</v>
      </c>
      <c r="AH6576" t="e">
        <f>NA()</f>
        <v>#N/A</v>
      </c>
      <c r="AI6576" t="e">
        <f>NA()</f>
        <v>#N/A</v>
      </c>
      <c r="AJ6576" t="e">
        <f>NA()</f>
        <v>#N/A</v>
      </c>
      <c r="AK6576" t="e">
        <f>NA()</f>
        <v>#N/A</v>
      </c>
      <c r="AL6576" t="e">
        <f>NA()</f>
        <v>#N/A</v>
      </c>
      <c r="AM6576" t="e">
        <f>NA()</f>
        <v>#N/A</v>
      </c>
      <c r="AN6576" s="13">
        <v>2.8651</v>
      </c>
      <c r="AO6576" t="e">
        <f>NA()</f>
        <v>#N/A</v>
      </c>
      <c r="AP6576" t="e">
        <f>NA()</f>
        <v>#N/A</v>
      </c>
    </row>
    <row r="6577" spans="31:42" x14ac:dyDescent="0.35">
      <c r="AE6577" s="25">
        <v>44891</v>
      </c>
      <c r="AF6577" t="e">
        <f>NA()</f>
        <v>#N/A</v>
      </c>
      <c r="AG6577" t="e">
        <f>NA()</f>
        <v>#N/A</v>
      </c>
      <c r="AH6577" t="e">
        <f>NA()</f>
        <v>#N/A</v>
      </c>
      <c r="AI6577" t="e">
        <f>NA()</f>
        <v>#N/A</v>
      </c>
      <c r="AJ6577" t="e">
        <f>NA()</f>
        <v>#N/A</v>
      </c>
      <c r="AK6577" t="e">
        <f>NA()</f>
        <v>#N/A</v>
      </c>
      <c r="AL6577" t="e">
        <f>NA()</f>
        <v>#N/A</v>
      </c>
      <c r="AM6577" t="e">
        <f>NA()</f>
        <v>#N/A</v>
      </c>
      <c r="AN6577" t="e">
        <f>NA()</f>
        <v>#N/A</v>
      </c>
      <c r="AO6577" t="e">
        <f>NA()</f>
        <v>#N/A</v>
      </c>
      <c r="AP6577" t="e">
        <f>NA()</f>
        <v>#N/A</v>
      </c>
    </row>
    <row r="6578" spans="31:42" x14ac:dyDescent="0.35">
      <c r="AE6578" s="25">
        <v>44892</v>
      </c>
      <c r="AF6578" t="e">
        <f>NA()</f>
        <v>#N/A</v>
      </c>
      <c r="AG6578" t="e">
        <f>NA()</f>
        <v>#N/A</v>
      </c>
      <c r="AH6578" t="e">
        <f>NA()</f>
        <v>#N/A</v>
      </c>
      <c r="AI6578" t="e">
        <f>NA()</f>
        <v>#N/A</v>
      </c>
      <c r="AJ6578" t="e">
        <f>NA()</f>
        <v>#N/A</v>
      </c>
      <c r="AK6578" t="e">
        <f>NA()</f>
        <v>#N/A</v>
      </c>
      <c r="AL6578" t="e">
        <f>NA()</f>
        <v>#N/A</v>
      </c>
      <c r="AM6578" t="e">
        <f>NA()</f>
        <v>#N/A</v>
      </c>
      <c r="AN6578" t="e">
        <f>NA()</f>
        <v>#N/A</v>
      </c>
      <c r="AO6578" t="e">
        <f>NA()</f>
        <v>#N/A</v>
      </c>
      <c r="AP6578" t="e">
        <f>NA()</f>
        <v>#N/A</v>
      </c>
    </row>
    <row r="6579" spans="31:42" x14ac:dyDescent="0.35">
      <c r="AE6579" s="25">
        <v>44893</v>
      </c>
      <c r="AF6579" t="e">
        <f>NA()</f>
        <v>#N/A</v>
      </c>
      <c r="AG6579" t="e">
        <f>NA()</f>
        <v>#N/A</v>
      </c>
      <c r="AH6579" t="e">
        <f>NA()</f>
        <v>#N/A</v>
      </c>
      <c r="AI6579" t="e">
        <f>NA()</f>
        <v>#N/A</v>
      </c>
      <c r="AJ6579" t="e">
        <f>NA()</f>
        <v>#N/A</v>
      </c>
      <c r="AK6579" t="e">
        <f>NA()</f>
        <v>#N/A</v>
      </c>
      <c r="AL6579" t="e">
        <f>NA()</f>
        <v>#N/A</v>
      </c>
      <c r="AM6579" t="e">
        <f>NA()</f>
        <v>#N/A</v>
      </c>
      <c r="AN6579" s="13">
        <v>2.8820000000000001</v>
      </c>
      <c r="AO6579" t="e">
        <f>NA()</f>
        <v>#N/A</v>
      </c>
      <c r="AP6579" t="e">
        <f>NA()</f>
        <v>#N/A</v>
      </c>
    </row>
    <row r="6580" spans="31:42" x14ac:dyDescent="0.35">
      <c r="AE6580" s="25">
        <v>44894</v>
      </c>
      <c r="AF6580" t="e">
        <f>NA()</f>
        <v>#N/A</v>
      </c>
      <c r="AG6580" t="e">
        <f>NA()</f>
        <v>#N/A</v>
      </c>
      <c r="AH6580" t="e">
        <f>NA()</f>
        <v>#N/A</v>
      </c>
      <c r="AI6580" t="e">
        <f>NA()</f>
        <v>#N/A</v>
      </c>
      <c r="AJ6580" t="e">
        <f>NA()</f>
        <v>#N/A</v>
      </c>
      <c r="AK6580" t="e">
        <f>NA()</f>
        <v>#N/A</v>
      </c>
      <c r="AL6580" t="e">
        <f>NA()</f>
        <v>#N/A</v>
      </c>
      <c r="AM6580" t="e">
        <f>NA()</f>
        <v>#N/A</v>
      </c>
      <c r="AN6580" s="13">
        <v>2.9007000000000001</v>
      </c>
      <c r="AO6580" t="e">
        <f>NA()</f>
        <v>#N/A</v>
      </c>
      <c r="AP6580" t="e">
        <f>NA()</f>
        <v>#N/A</v>
      </c>
    </row>
    <row r="6581" spans="31:42" x14ac:dyDescent="0.35">
      <c r="AE6581" s="25">
        <v>44895</v>
      </c>
      <c r="AF6581" t="e">
        <f>NA()</f>
        <v>#N/A</v>
      </c>
      <c r="AG6581" t="e">
        <f>NA()</f>
        <v>#N/A</v>
      </c>
      <c r="AH6581" t="e">
        <f>NA()</f>
        <v>#N/A</v>
      </c>
      <c r="AI6581" t="e">
        <f>NA()</f>
        <v>#N/A</v>
      </c>
      <c r="AJ6581" t="e">
        <f>NA()</f>
        <v>#N/A</v>
      </c>
      <c r="AK6581" t="e">
        <f>NA()</f>
        <v>#N/A</v>
      </c>
      <c r="AL6581" t="e">
        <f>NA()</f>
        <v>#N/A</v>
      </c>
      <c r="AM6581" t="e">
        <f>NA()</f>
        <v>#N/A</v>
      </c>
      <c r="AN6581" s="13">
        <v>2.9243000000000001</v>
      </c>
      <c r="AO6581" t="e">
        <f>NA()</f>
        <v>#N/A</v>
      </c>
      <c r="AP6581" t="e">
        <f>NA()</f>
        <v>#N/A</v>
      </c>
    </row>
    <row r="6582" spans="31:42" x14ac:dyDescent="0.35">
      <c r="AE6582" s="25">
        <v>44896</v>
      </c>
      <c r="AF6582" s="26">
        <v>53.197457239999999</v>
      </c>
      <c r="AG6582" s="13">
        <v>0.34155542</v>
      </c>
      <c r="AH6582" s="13">
        <v>0.34155542</v>
      </c>
      <c r="AI6582" s="13">
        <v>6.3473199999999994E-2</v>
      </c>
      <c r="AJ6582" s="13">
        <v>8.24583333</v>
      </c>
      <c r="AK6582" s="13">
        <v>0.34155542</v>
      </c>
      <c r="AL6582" s="13">
        <v>5.0637481199999996</v>
      </c>
      <c r="AM6582" s="26">
        <v>14.261002749999999</v>
      </c>
      <c r="AN6582" s="13">
        <v>2.9441999999999999</v>
      </c>
      <c r="AO6582" s="13">
        <v>5.2821128999999996</v>
      </c>
      <c r="AP6582" t="e">
        <f>NA()</f>
        <v>#N/A</v>
      </c>
    </row>
    <row r="6583" spans="31:42" x14ac:dyDescent="0.35">
      <c r="AE6583" s="25">
        <v>44897</v>
      </c>
      <c r="AF6583" t="e">
        <f>NA()</f>
        <v>#N/A</v>
      </c>
      <c r="AG6583" t="e">
        <f>NA()</f>
        <v>#N/A</v>
      </c>
      <c r="AH6583" t="e">
        <f>NA()</f>
        <v>#N/A</v>
      </c>
      <c r="AI6583" t="e">
        <f>NA()</f>
        <v>#N/A</v>
      </c>
      <c r="AJ6583" t="e">
        <f>NA()</f>
        <v>#N/A</v>
      </c>
      <c r="AK6583" t="e">
        <f>NA()</f>
        <v>#N/A</v>
      </c>
      <c r="AL6583" t="e">
        <f>NA()</f>
        <v>#N/A</v>
      </c>
      <c r="AM6583" t="e">
        <f>NA()</f>
        <v>#N/A</v>
      </c>
      <c r="AN6583" s="13">
        <v>3.0095000000000001</v>
      </c>
      <c r="AO6583" t="e">
        <f>NA()</f>
        <v>#N/A</v>
      </c>
      <c r="AP6583" t="e">
        <f>NA()</f>
        <v>#N/A</v>
      </c>
    </row>
    <row r="6584" spans="31:42" x14ac:dyDescent="0.35">
      <c r="AE6584" s="25">
        <v>44898</v>
      </c>
      <c r="AF6584" t="e">
        <f>NA()</f>
        <v>#N/A</v>
      </c>
      <c r="AG6584" t="e">
        <f>NA()</f>
        <v>#N/A</v>
      </c>
      <c r="AH6584" t="e">
        <f>NA()</f>
        <v>#N/A</v>
      </c>
      <c r="AI6584" t="e">
        <f>NA()</f>
        <v>#N/A</v>
      </c>
      <c r="AJ6584" t="e">
        <f>NA()</f>
        <v>#N/A</v>
      </c>
      <c r="AK6584" t="e">
        <f>NA()</f>
        <v>#N/A</v>
      </c>
      <c r="AL6584" t="e">
        <f>NA()</f>
        <v>#N/A</v>
      </c>
      <c r="AM6584" t="e">
        <f>NA()</f>
        <v>#N/A</v>
      </c>
      <c r="AN6584" t="e">
        <f>NA()</f>
        <v>#N/A</v>
      </c>
      <c r="AO6584" t="e">
        <f>NA()</f>
        <v>#N/A</v>
      </c>
      <c r="AP6584" t="e">
        <f>NA()</f>
        <v>#N/A</v>
      </c>
    </row>
    <row r="6585" spans="31:42" x14ac:dyDescent="0.35">
      <c r="AE6585" s="25">
        <v>44899</v>
      </c>
      <c r="AF6585" t="e">
        <f>NA()</f>
        <v>#N/A</v>
      </c>
      <c r="AG6585" t="e">
        <f>NA()</f>
        <v>#N/A</v>
      </c>
      <c r="AH6585" t="e">
        <f>NA()</f>
        <v>#N/A</v>
      </c>
      <c r="AI6585" t="e">
        <f>NA()</f>
        <v>#N/A</v>
      </c>
      <c r="AJ6585" t="e">
        <f>NA()</f>
        <v>#N/A</v>
      </c>
      <c r="AK6585" t="e">
        <f>NA()</f>
        <v>#N/A</v>
      </c>
      <c r="AL6585" t="e">
        <f>NA()</f>
        <v>#N/A</v>
      </c>
      <c r="AM6585" t="e">
        <f>NA()</f>
        <v>#N/A</v>
      </c>
      <c r="AN6585" t="e">
        <f>NA()</f>
        <v>#N/A</v>
      </c>
      <c r="AO6585" t="e">
        <f>NA()</f>
        <v>#N/A</v>
      </c>
      <c r="AP6585" t="e">
        <f>NA()</f>
        <v>#N/A</v>
      </c>
    </row>
    <row r="6586" spans="31:42" x14ac:dyDescent="0.35">
      <c r="AE6586" s="25">
        <v>44900</v>
      </c>
      <c r="AF6586" t="e">
        <f>NA()</f>
        <v>#N/A</v>
      </c>
      <c r="AG6586" t="e">
        <f>NA()</f>
        <v>#N/A</v>
      </c>
      <c r="AH6586" t="e">
        <f>NA()</f>
        <v>#N/A</v>
      </c>
      <c r="AI6586" t="e">
        <f>NA()</f>
        <v>#N/A</v>
      </c>
      <c r="AJ6586" t="e">
        <f>NA()</f>
        <v>#N/A</v>
      </c>
      <c r="AK6586" t="e">
        <f>NA()</f>
        <v>#N/A</v>
      </c>
      <c r="AL6586" t="e">
        <f>NA()</f>
        <v>#N/A</v>
      </c>
      <c r="AM6586" t="e">
        <f>NA()</f>
        <v>#N/A</v>
      </c>
      <c r="AN6586" s="13">
        <v>3.0247000000000002</v>
      </c>
      <c r="AO6586" t="e">
        <f>NA()</f>
        <v>#N/A</v>
      </c>
      <c r="AP6586" t="e">
        <f>NA()</f>
        <v>#N/A</v>
      </c>
    </row>
    <row r="6587" spans="31:42" x14ac:dyDescent="0.35">
      <c r="AE6587" s="25">
        <v>44901</v>
      </c>
      <c r="AF6587" t="e">
        <f>NA()</f>
        <v>#N/A</v>
      </c>
      <c r="AG6587" t="e">
        <f>NA()</f>
        <v>#N/A</v>
      </c>
      <c r="AH6587" t="e">
        <f>NA()</f>
        <v>#N/A</v>
      </c>
      <c r="AI6587" t="e">
        <f>NA()</f>
        <v>#N/A</v>
      </c>
      <c r="AJ6587" t="e">
        <f>NA()</f>
        <v>#N/A</v>
      </c>
      <c r="AK6587" t="e">
        <f>NA()</f>
        <v>#N/A</v>
      </c>
      <c r="AL6587" t="e">
        <f>NA()</f>
        <v>#N/A</v>
      </c>
      <c r="AM6587" t="e">
        <f>NA()</f>
        <v>#N/A</v>
      </c>
      <c r="AN6587" s="13">
        <v>3.0392999999999999</v>
      </c>
      <c r="AO6587" t="e">
        <f>NA()</f>
        <v>#N/A</v>
      </c>
      <c r="AP6587" t="e">
        <f>NA()</f>
        <v>#N/A</v>
      </c>
    </row>
    <row r="6588" spans="31:42" x14ac:dyDescent="0.35">
      <c r="AE6588" s="25">
        <v>44902</v>
      </c>
      <c r="AF6588" t="e">
        <f>NA()</f>
        <v>#N/A</v>
      </c>
      <c r="AG6588" t="e">
        <f>NA()</f>
        <v>#N/A</v>
      </c>
      <c r="AH6588" t="e">
        <f>NA()</f>
        <v>#N/A</v>
      </c>
      <c r="AI6588" t="e">
        <f>NA()</f>
        <v>#N/A</v>
      </c>
      <c r="AJ6588" t="e">
        <f>NA()</f>
        <v>#N/A</v>
      </c>
      <c r="AK6588" t="e">
        <f>NA()</f>
        <v>#N/A</v>
      </c>
      <c r="AL6588" t="e">
        <f>NA()</f>
        <v>#N/A</v>
      </c>
      <c r="AM6588" t="e">
        <f>NA()</f>
        <v>#N/A</v>
      </c>
      <c r="AN6588" s="13">
        <v>3.0548000000000002</v>
      </c>
      <c r="AO6588" t="e">
        <f>NA()</f>
        <v>#N/A</v>
      </c>
      <c r="AP6588" t="e">
        <f>NA()</f>
        <v>#N/A</v>
      </c>
    </row>
    <row r="6589" spans="31:42" x14ac:dyDescent="0.35">
      <c r="AE6589" s="25">
        <v>44903</v>
      </c>
      <c r="AF6589" t="e">
        <f>NA()</f>
        <v>#N/A</v>
      </c>
      <c r="AG6589" t="e">
        <f>NA()</f>
        <v>#N/A</v>
      </c>
      <c r="AH6589" t="e">
        <f>NA()</f>
        <v>#N/A</v>
      </c>
      <c r="AI6589" t="e">
        <f>NA()</f>
        <v>#N/A</v>
      </c>
      <c r="AJ6589" t="e">
        <f>NA()</f>
        <v>#N/A</v>
      </c>
      <c r="AK6589" t="e">
        <f>NA()</f>
        <v>#N/A</v>
      </c>
      <c r="AL6589" t="e">
        <f>NA()</f>
        <v>#N/A</v>
      </c>
      <c r="AM6589" t="e">
        <f>NA()</f>
        <v>#N/A</v>
      </c>
      <c r="AN6589" s="13">
        <v>3.0663999999999998</v>
      </c>
      <c r="AO6589" t="e">
        <f>NA()</f>
        <v>#N/A</v>
      </c>
      <c r="AP6589" t="e">
        <f>NA()</f>
        <v>#N/A</v>
      </c>
    </row>
    <row r="6590" spans="31:42" x14ac:dyDescent="0.35">
      <c r="AE6590" s="25">
        <v>44904</v>
      </c>
      <c r="AF6590" t="e">
        <f>NA()</f>
        <v>#N/A</v>
      </c>
      <c r="AG6590" t="e">
        <f>NA()</f>
        <v>#N/A</v>
      </c>
      <c r="AH6590" t="e">
        <f>NA()</f>
        <v>#N/A</v>
      </c>
      <c r="AI6590" t="e">
        <f>NA()</f>
        <v>#N/A</v>
      </c>
      <c r="AJ6590" t="e">
        <f>NA()</f>
        <v>#N/A</v>
      </c>
      <c r="AK6590" t="e">
        <f>NA()</f>
        <v>#N/A</v>
      </c>
      <c r="AL6590" t="e">
        <f>NA()</f>
        <v>#N/A</v>
      </c>
      <c r="AM6590" t="e">
        <f>NA()</f>
        <v>#N/A</v>
      </c>
      <c r="AN6590" s="13">
        <v>3.0924999999999998</v>
      </c>
      <c r="AO6590" t="e">
        <f>NA()</f>
        <v>#N/A</v>
      </c>
      <c r="AP6590" t="e">
        <f>NA()</f>
        <v>#N/A</v>
      </c>
    </row>
    <row r="6591" spans="31:42" x14ac:dyDescent="0.35">
      <c r="AE6591" s="25">
        <v>44905</v>
      </c>
      <c r="AF6591" t="e">
        <f>NA()</f>
        <v>#N/A</v>
      </c>
      <c r="AG6591" t="e">
        <f>NA()</f>
        <v>#N/A</v>
      </c>
      <c r="AH6591" t="e">
        <f>NA()</f>
        <v>#N/A</v>
      </c>
      <c r="AI6591" t="e">
        <f>NA()</f>
        <v>#N/A</v>
      </c>
      <c r="AJ6591" t="e">
        <f>NA()</f>
        <v>#N/A</v>
      </c>
      <c r="AK6591" t="e">
        <f>NA()</f>
        <v>#N/A</v>
      </c>
      <c r="AL6591" t="e">
        <f>NA()</f>
        <v>#N/A</v>
      </c>
      <c r="AM6591" t="e">
        <f>NA()</f>
        <v>#N/A</v>
      </c>
      <c r="AN6591" t="e">
        <f>NA()</f>
        <v>#N/A</v>
      </c>
      <c r="AO6591" t="e">
        <f>NA()</f>
        <v>#N/A</v>
      </c>
      <c r="AP6591" t="e">
        <f>NA()</f>
        <v>#N/A</v>
      </c>
    </row>
    <row r="6592" spans="31:42" x14ac:dyDescent="0.35">
      <c r="AE6592" s="25">
        <v>44906</v>
      </c>
      <c r="AF6592" t="e">
        <f>NA()</f>
        <v>#N/A</v>
      </c>
      <c r="AG6592" t="e">
        <f>NA()</f>
        <v>#N/A</v>
      </c>
      <c r="AH6592" t="e">
        <f>NA()</f>
        <v>#N/A</v>
      </c>
      <c r="AI6592" t="e">
        <f>NA()</f>
        <v>#N/A</v>
      </c>
      <c r="AJ6592" t="e">
        <f>NA()</f>
        <v>#N/A</v>
      </c>
      <c r="AK6592" t="e">
        <f>NA()</f>
        <v>#N/A</v>
      </c>
      <c r="AL6592" t="e">
        <f>NA()</f>
        <v>#N/A</v>
      </c>
      <c r="AM6592" t="e">
        <f>NA()</f>
        <v>#N/A</v>
      </c>
      <c r="AN6592" t="e">
        <f>NA()</f>
        <v>#N/A</v>
      </c>
      <c r="AO6592" t="e">
        <f>NA()</f>
        <v>#N/A</v>
      </c>
      <c r="AP6592" t="e">
        <f>NA()</f>
        <v>#N/A</v>
      </c>
    </row>
    <row r="6593" spans="31:42" x14ac:dyDescent="0.35">
      <c r="AE6593" s="25">
        <v>44907</v>
      </c>
      <c r="AF6593" t="e">
        <f>NA()</f>
        <v>#N/A</v>
      </c>
      <c r="AG6593" t="e">
        <f>NA()</f>
        <v>#N/A</v>
      </c>
      <c r="AH6593" t="e">
        <f>NA()</f>
        <v>#N/A</v>
      </c>
      <c r="AI6593" t="e">
        <f>NA()</f>
        <v>#N/A</v>
      </c>
      <c r="AJ6593" t="e">
        <f>NA()</f>
        <v>#N/A</v>
      </c>
      <c r="AK6593" t="e">
        <f>NA()</f>
        <v>#N/A</v>
      </c>
      <c r="AL6593" t="e">
        <f>NA()</f>
        <v>#N/A</v>
      </c>
      <c r="AM6593" t="e">
        <f>NA()</f>
        <v>#N/A</v>
      </c>
      <c r="AN6593" s="13">
        <v>3.0952999999999999</v>
      </c>
      <c r="AO6593" t="e">
        <f>NA()</f>
        <v>#N/A</v>
      </c>
      <c r="AP6593" t="e">
        <f>NA()</f>
        <v>#N/A</v>
      </c>
    </row>
    <row r="6594" spans="31:42" x14ac:dyDescent="0.35">
      <c r="AE6594" s="25">
        <v>44908</v>
      </c>
      <c r="AF6594" t="e">
        <f>NA()</f>
        <v>#N/A</v>
      </c>
      <c r="AG6594" t="e">
        <f>NA()</f>
        <v>#N/A</v>
      </c>
      <c r="AH6594" t="e">
        <f>NA()</f>
        <v>#N/A</v>
      </c>
      <c r="AI6594" t="e">
        <f>NA()</f>
        <v>#N/A</v>
      </c>
      <c r="AJ6594" t="e">
        <f>NA()</f>
        <v>#N/A</v>
      </c>
      <c r="AK6594" t="e">
        <f>NA()</f>
        <v>#N/A</v>
      </c>
      <c r="AL6594" t="e">
        <f>NA()</f>
        <v>#N/A</v>
      </c>
      <c r="AM6594" t="e">
        <f>NA()</f>
        <v>#N/A</v>
      </c>
      <c r="AN6594" s="13">
        <v>3.0937000000000001</v>
      </c>
      <c r="AO6594" t="e">
        <f>NA()</f>
        <v>#N/A</v>
      </c>
      <c r="AP6594" t="e">
        <f>NA()</f>
        <v>#N/A</v>
      </c>
    </row>
    <row r="6595" spans="31:42" x14ac:dyDescent="0.35">
      <c r="AE6595" s="25">
        <v>44909</v>
      </c>
      <c r="AF6595" t="e">
        <f>NA()</f>
        <v>#N/A</v>
      </c>
      <c r="AG6595" t="e">
        <f>NA()</f>
        <v>#N/A</v>
      </c>
      <c r="AH6595" t="e">
        <f>NA()</f>
        <v>#N/A</v>
      </c>
      <c r="AI6595" t="e">
        <f>NA()</f>
        <v>#N/A</v>
      </c>
      <c r="AJ6595" t="e">
        <f>NA()</f>
        <v>#N/A</v>
      </c>
      <c r="AK6595" t="e">
        <f>NA()</f>
        <v>#N/A</v>
      </c>
      <c r="AL6595" t="e">
        <f>NA()</f>
        <v>#N/A</v>
      </c>
      <c r="AM6595" t="e">
        <f>NA()</f>
        <v>#N/A</v>
      </c>
      <c r="AN6595" s="13">
        <v>3.0910000000000002</v>
      </c>
      <c r="AO6595" t="e">
        <f>NA()</f>
        <v>#N/A</v>
      </c>
      <c r="AP6595" t="e">
        <f>NA()</f>
        <v>#N/A</v>
      </c>
    </row>
    <row r="6596" spans="31:42" x14ac:dyDescent="0.35">
      <c r="AE6596" s="25">
        <v>44910</v>
      </c>
      <c r="AF6596" t="e">
        <f>NA()</f>
        <v>#N/A</v>
      </c>
      <c r="AG6596" t="e">
        <f>NA()</f>
        <v>#N/A</v>
      </c>
      <c r="AH6596" t="e">
        <f>NA()</f>
        <v>#N/A</v>
      </c>
      <c r="AI6596" t="e">
        <f>NA()</f>
        <v>#N/A</v>
      </c>
      <c r="AJ6596" t="e">
        <f>NA()</f>
        <v>#N/A</v>
      </c>
      <c r="AK6596" t="e">
        <f>NA()</f>
        <v>#N/A</v>
      </c>
      <c r="AL6596" t="e">
        <f>NA()</f>
        <v>#N/A</v>
      </c>
      <c r="AM6596" t="e">
        <f>NA()</f>
        <v>#N/A</v>
      </c>
      <c r="AN6596" s="13">
        <v>3.0979999999999999</v>
      </c>
      <c r="AO6596" t="e">
        <f>NA()</f>
        <v>#N/A</v>
      </c>
      <c r="AP6596" t="e">
        <f>NA()</f>
        <v>#N/A</v>
      </c>
    </row>
    <row r="6597" spans="31:42" x14ac:dyDescent="0.35">
      <c r="AE6597" s="25">
        <v>44911</v>
      </c>
      <c r="AF6597" t="e">
        <f>NA()</f>
        <v>#N/A</v>
      </c>
      <c r="AG6597" t="e">
        <f>NA()</f>
        <v>#N/A</v>
      </c>
      <c r="AH6597" t="e">
        <f>NA()</f>
        <v>#N/A</v>
      </c>
      <c r="AI6597" t="e">
        <f>NA()</f>
        <v>#N/A</v>
      </c>
      <c r="AJ6597" t="e">
        <f>NA()</f>
        <v>#N/A</v>
      </c>
      <c r="AK6597" t="e">
        <f>NA()</f>
        <v>#N/A</v>
      </c>
      <c r="AL6597" t="e">
        <f>NA()</f>
        <v>#N/A</v>
      </c>
      <c r="AM6597" t="e">
        <f>NA()</f>
        <v>#N/A</v>
      </c>
      <c r="AN6597" s="13">
        <v>3.1137999999999999</v>
      </c>
      <c r="AO6597" t="e">
        <f>NA()</f>
        <v>#N/A</v>
      </c>
      <c r="AP6597" t="e">
        <f>NA()</f>
        <v>#N/A</v>
      </c>
    </row>
    <row r="6598" spans="31:42" x14ac:dyDescent="0.35">
      <c r="AE6598" s="25">
        <v>44912</v>
      </c>
      <c r="AF6598" t="e">
        <f>NA()</f>
        <v>#N/A</v>
      </c>
      <c r="AG6598" t="e">
        <f>NA()</f>
        <v>#N/A</v>
      </c>
      <c r="AH6598" t="e">
        <f>NA()</f>
        <v>#N/A</v>
      </c>
      <c r="AI6598" t="e">
        <f>NA()</f>
        <v>#N/A</v>
      </c>
      <c r="AJ6598" t="e">
        <f>NA()</f>
        <v>#N/A</v>
      </c>
      <c r="AK6598" t="e">
        <f>NA()</f>
        <v>#N/A</v>
      </c>
      <c r="AL6598" t="e">
        <f>NA()</f>
        <v>#N/A</v>
      </c>
      <c r="AM6598" t="e">
        <f>NA()</f>
        <v>#N/A</v>
      </c>
      <c r="AN6598" t="e">
        <f>NA()</f>
        <v>#N/A</v>
      </c>
      <c r="AO6598" t="e">
        <f>NA()</f>
        <v>#N/A</v>
      </c>
      <c r="AP6598" t="e">
        <f>NA()</f>
        <v>#N/A</v>
      </c>
    </row>
    <row r="6599" spans="31:42" x14ac:dyDescent="0.35">
      <c r="AE6599" s="25">
        <v>44913</v>
      </c>
      <c r="AF6599" t="e">
        <f>NA()</f>
        <v>#N/A</v>
      </c>
      <c r="AG6599" t="e">
        <f>NA()</f>
        <v>#N/A</v>
      </c>
      <c r="AH6599" t="e">
        <f>NA()</f>
        <v>#N/A</v>
      </c>
      <c r="AI6599" t="e">
        <f>NA()</f>
        <v>#N/A</v>
      </c>
      <c r="AJ6599" t="e">
        <f>NA()</f>
        <v>#N/A</v>
      </c>
      <c r="AK6599" t="e">
        <f>NA()</f>
        <v>#N/A</v>
      </c>
      <c r="AL6599" t="e">
        <f>NA()</f>
        <v>#N/A</v>
      </c>
      <c r="AM6599" t="e">
        <f>NA()</f>
        <v>#N/A</v>
      </c>
      <c r="AN6599" t="e">
        <f>NA()</f>
        <v>#N/A</v>
      </c>
      <c r="AO6599" t="e">
        <f>NA()</f>
        <v>#N/A</v>
      </c>
      <c r="AP6599" t="e">
        <f>NA()</f>
        <v>#N/A</v>
      </c>
    </row>
    <row r="6600" spans="31:42" x14ac:dyDescent="0.35">
      <c r="AE6600" s="25">
        <v>44914</v>
      </c>
      <c r="AF6600" t="e">
        <f>NA()</f>
        <v>#N/A</v>
      </c>
      <c r="AG6600" t="e">
        <f>NA()</f>
        <v>#N/A</v>
      </c>
      <c r="AH6600" t="e">
        <f>NA()</f>
        <v>#N/A</v>
      </c>
      <c r="AI6600" t="e">
        <f>NA()</f>
        <v>#N/A</v>
      </c>
      <c r="AJ6600" t="e">
        <f>NA()</f>
        <v>#N/A</v>
      </c>
      <c r="AK6600" t="e">
        <f>NA()</f>
        <v>#N/A</v>
      </c>
      <c r="AL6600" t="e">
        <f>NA()</f>
        <v>#N/A</v>
      </c>
      <c r="AM6600" t="e">
        <f>NA()</f>
        <v>#N/A</v>
      </c>
      <c r="AN6600" s="13">
        <v>3.1139000000000001</v>
      </c>
      <c r="AO6600" t="e">
        <f>NA()</f>
        <v>#N/A</v>
      </c>
      <c r="AP6600" t="e">
        <f>NA()</f>
        <v>#N/A</v>
      </c>
    </row>
    <row r="6601" spans="31:42" x14ac:dyDescent="0.35">
      <c r="AE6601" s="25">
        <v>44915</v>
      </c>
      <c r="AF6601" t="e">
        <f>NA()</f>
        <v>#N/A</v>
      </c>
      <c r="AG6601" t="e">
        <f>NA()</f>
        <v>#N/A</v>
      </c>
      <c r="AH6601" t="e">
        <f>NA()</f>
        <v>#N/A</v>
      </c>
      <c r="AI6601" t="e">
        <f>NA()</f>
        <v>#N/A</v>
      </c>
      <c r="AJ6601" t="e">
        <f>NA()</f>
        <v>#N/A</v>
      </c>
      <c r="AK6601" t="e">
        <f>NA()</f>
        <v>#N/A</v>
      </c>
      <c r="AL6601" t="e">
        <f>NA()</f>
        <v>#N/A</v>
      </c>
      <c r="AM6601" t="e">
        <f>NA()</f>
        <v>#N/A</v>
      </c>
      <c r="AN6601" s="13">
        <v>3.1149</v>
      </c>
      <c r="AO6601" t="e">
        <f>NA()</f>
        <v>#N/A</v>
      </c>
      <c r="AP6601" t="e">
        <f>NA()</f>
        <v>#N/A</v>
      </c>
    </row>
    <row r="6602" spans="31:42" x14ac:dyDescent="0.35">
      <c r="AE6602" s="25">
        <v>44916</v>
      </c>
      <c r="AF6602" t="e">
        <f>NA()</f>
        <v>#N/A</v>
      </c>
      <c r="AG6602" t="e">
        <f>NA()</f>
        <v>#N/A</v>
      </c>
      <c r="AH6602" t="e">
        <f>NA()</f>
        <v>#N/A</v>
      </c>
      <c r="AI6602" t="e">
        <f>NA()</f>
        <v>#N/A</v>
      </c>
      <c r="AJ6602" t="e">
        <f>NA()</f>
        <v>#N/A</v>
      </c>
      <c r="AK6602" t="e">
        <f>NA()</f>
        <v>#N/A</v>
      </c>
      <c r="AL6602" t="e">
        <f>NA()</f>
        <v>#N/A</v>
      </c>
      <c r="AM6602" t="e">
        <f>NA()</f>
        <v>#N/A</v>
      </c>
      <c r="AN6602" s="13">
        <v>3.1141000000000001</v>
      </c>
      <c r="AO6602" t="e">
        <f>NA()</f>
        <v>#N/A</v>
      </c>
      <c r="AP6602" t="e">
        <f>NA()</f>
        <v>#N/A</v>
      </c>
    </row>
    <row r="6603" spans="31:42" x14ac:dyDescent="0.35">
      <c r="AE6603" s="25">
        <v>44917</v>
      </c>
      <c r="AF6603" t="e">
        <f>NA()</f>
        <v>#N/A</v>
      </c>
      <c r="AG6603" t="e">
        <f>NA()</f>
        <v>#N/A</v>
      </c>
      <c r="AH6603" t="e">
        <f>NA()</f>
        <v>#N/A</v>
      </c>
      <c r="AI6603" t="e">
        <f>NA()</f>
        <v>#N/A</v>
      </c>
      <c r="AJ6603" t="e">
        <f>NA()</f>
        <v>#N/A</v>
      </c>
      <c r="AK6603" t="e">
        <f>NA()</f>
        <v>#N/A</v>
      </c>
      <c r="AL6603" t="e">
        <f>NA()</f>
        <v>#N/A</v>
      </c>
      <c r="AM6603" t="e">
        <f>NA()</f>
        <v>#N/A</v>
      </c>
      <c r="AN6603" s="13">
        <v>3.1109</v>
      </c>
      <c r="AO6603" t="e">
        <f>NA()</f>
        <v>#N/A</v>
      </c>
      <c r="AP6603" t="e">
        <f>NA()</f>
        <v>#N/A</v>
      </c>
    </row>
    <row r="6604" spans="31:42" x14ac:dyDescent="0.35">
      <c r="AE6604" s="25">
        <v>44918</v>
      </c>
      <c r="AF6604" t="e">
        <f>NA()</f>
        <v>#N/A</v>
      </c>
      <c r="AG6604" t="e">
        <f>NA()</f>
        <v>#N/A</v>
      </c>
      <c r="AH6604" t="e">
        <f>NA()</f>
        <v>#N/A</v>
      </c>
      <c r="AI6604" t="e">
        <f>NA()</f>
        <v>#N/A</v>
      </c>
      <c r="AJ6604" t="e">
        <f>NA()</f>
        <v>#N/A</v>
      </c>
      <c r="AK6604" t="e">
        <f>NA()</f>
        <v>#N/A</v>
      </c>
      <c r="AL6604" t="e">
        <f>NA()</f>
        <v>#N/A</v>
      </c>
      <c r="AM6604" t="e">
        <f>NA()</f>
        <v>#N/A</v>
      </c>
      <c r="AN6604" s="13">
        <v>3.1415000000000002</v>
      </c>
      <c r="AO6604" t="e">
        <f>NA()</f>
        <v>#N/A</v>
      </c>
      <c r="AP6604" t="e">
        <f>NA()</f>
        <v>#N/A</v>
      </c>
    </row>
    <row r="6605" spans="31:42" x14ac:dyDescent="0.35">
      <c r="AE6605" s="25">
        <v>44919</v>
      </c>
      <c r="AF6605" t="e">
        <f>NA()</f>
        <v>#N/A</v>
      </c>
      <c r="AG6605" t="e">
        <f>NA()</f>
        <v>#N/A</v>
      </c>
      <c r="AH6605" t="e">
        <f>NA()</f>
        <v>#N/A</v>
      </c>
      <c r="AI6605" t="e">
        <f>NA()</f>
        <v>#N/A</v>
      </c>
      <c r="AJ6605" t="e">
        <f>NA()</f>
        <v>#N/A</v>
      </c>
      <c r="AK6605" t="e">
        <f>NA()</f>
        <v>#N/A</v>
      </c>
      <c r="AL6605" t="e">
        <f>NA()</f>
        <v>#N/A</v>
      </c>
      <c r="AM6605" t="e">
        <f>NA()</f>
        <v>#N/A</v>
      </c>
      <c r="AN6605" t="e">
        <f>NA()</f>
        <v>#N/A</v>
      </c>
      <c r="AO6605" t="e">
        <f>NA()</f>
        <v>#N/A</v>
      </c>
      <c r="AP6605" t="e">
        <f>NA()</f>
        <v>#N/A</v>
      </c>
    </row>
    <row r="6606" spans="31:42" x14ac:dyDescent="0.35">
      <c r="AE6606" s="25">
        <v>44920</v>
      </c>
      <c r="AF6606" t="e">
        <f>NA()</f>
        <v>#N/A</v>
      </c>
      <c r="AG6606" t="e">
        <f>NA()</f>
        <v>#N/A</v>
      </c>
      <c r="AH6606" t="e">
        <f>NA()</f>
        <v>#N/A</v>
      </c>
      <c r="AI6606" t="e">
        <f>NA()</f>
        <v>#N/A</v>
      </c>
      <c r="AJ6606" t="e">
        <f>NA()</f>
        <v>#N/A</v>
      </c>
      <c r="AK6606" t="e">
        <f>NA()</f>
        <v>#N/A</v>
      </c>
      <c r="AL6606" t="e">
        <f>NA()</f>
        <v>#N/A</v>
      </c>
      <c r="AM6606" t="e">
        <f>NA()</f>
        <v>#N/A</v>
      </c>
      <c r="AN6606" t="e">
        <f>NA()</f>
        <v>#N/A</v>
      </c>
      <c r="AO6606" t="e">
        <f>NA()</f>
        <v>#N/A</v>
      </c>
      <c r="AP6606" t="e">
        <f>NA()</f>
        <v>#N/A</v>
      </c>
    </row>
    <row r="6607" spans="31:42" x14ac:dyDescent="0.35">
      <c r="AE6607" s="25">
        <v>44921</v>
      </c>
      <c r="AF6607" t="e">
        <f>NA()</f>
        <v>#N/A</v>
      </c>
      <c r="AG6607" t="e">
        <f>NA()</f>
        <v>#N/A</v>
      </c>
      <c r="AH6607" t="e">
        <f>NA()</f>
        <v>#N/A</v>
      </c>
      <c r="AI6607" t="e">
        <f>NA()</f>
        <v>#N/A</v>
      </c>
      <c r="AJ6607" t="e">
        <f>NA()</f>
        <v>#N/A</v>
      </c>
      <c r="AK6607" t="e">
        <f>NA()</f>
        <v>#N/A</v>
      </c>
      <c r="AL6607" t="e">
        <f>NA()</f>
        <v>#N/A</v>
      </c>
      <c r="AM6607" t="e">
        <f>NA()</f>
        <v>#N/A</v>
      </c>
      <c r="AN6607" t="e">
        <f>NA()</f>
        <v>#N/A</v>
      </c>
      <c r="AO6607" t="e">
        <f>NA()</f>
        <v>#N/A</v>
      </c>
      <c r="AP6607" t="e">
        <f>NA()</f>
        <v>#N/A</v>
      </c>
    </row>
    <row r="6608" spans="31:42" x14ac:dyDescent="0.35">
      <c r="AE6608" s="25">
        <v>44922</v>
      </c>
      <c r="AF6608" t="e">
        <f>NA()</f>
        <v>#N/A</v>
      </c>
      <c r="AG6608" t="e">
        <f>NA()</f>
        <v>#N/A</v>
      </c>
      <c r="AH6608" t="e">
        <f>NA()</f>
        <v>#N/A</v>
      </c>
      <c r="AI6608" t="e">
        <f>NA()</f>
        <v>#N/A</v>
      </c>
      <c r="AJ6608" t="e">
        <f>NA()</f>
        <v>#N/A</v>
      </c>
      <c r="AK6608" t="e">
        <f>NA()</f>
        <v>#N/A</v>
      </c>
      <c r="AL6608" t="e">
        <f>NA()</f>
        <v>#N/A</v>
      </c>
      <c r="AM6608" t="e">
        <f>NA()</f>
        <v>#N/A</v>
      </c>
      <c r="AN6608" s="13">
        <v>3.1316999999999999</v>
      </c>
      <c r="AO6608" t="e">
        <f>NA()</f>
        <v>#N/A</v>
      </c>
      <c r="AP6608" t="e">
        <f>NA()</f>
        <v>#N/A</v>
      </c>
    </row>
    <row r="6609" spans="31:42" x14ac:dyDescent="0.35">
      <c r="AE6609" s="25">
        <v>44923</v>
      </c>
      <c r="AF6609" t="e">
        <f>NA()</f>
        <v>#N/A</v>
      </c>
      <c r="AG6609" t="e">
        <f>NA()</f>
        <v>#N/A</v>
      </c>
      <c r="AH6609" t="e">
        <f>NA()</f>
        <v>#N/A</v>
      </c>
      <c r="AI6609" t="e">
        <f>NA()</f>
        <v>#N/A</v>
      </c>
      <c r="AJ6609" t="e">
        <f>NA()</f>
        <v>#N/A</v>
      </c>
      <c r="AK6609" t="e">
        <f>NA()</f>
        <v>#N/A</v>
      </c>
      <c r="AL6609" t="e">
        <f>NA()</f>
        <v>#N/A</v>
      </c>
      <c r="AM6609" t="e">
        <f>NA()</f>
        <v>#N/A</v>
      </c>
      <c r="AN6609" s="13">
        <v>3.1214</v>
      </c>
      <c r="AO6609" t="e">
        <f>NA()</f>
        <v>#N/A</v>
      </c>
      <c r="AP6609" t="e">
        <f>NA()</f>
        <v>#N/A</v>
      </c>
    </row>
    <row r="6610" spans="31:42" x14ac:dyDescent="0.35">
      <c r="AE6610" s="25">
        <v>44924</v>
      </c>
      <c r="AF6610" t="e">
        <f>NA()</f>
        <v>#N/A</v>
      </c>
      <c r="AG6610" t="e">
        <f>NA()</f>
        <v>#N/A</v>
      </c>
      <c r="AH6610" t="e">
        <f>NA()</f>
        <v>#N/A</v>
      </c>
      <c r="AI6610" t="e">
        <f>NA()</f>
        <v>#N/A</v>
      </c>
      <c r="AJ6610" t="e">
        <f>NA()</f>
        <v>#N/A</v>
      </c>
      <c r="AK6610" t="e">
        <f>NA()</f>
        <v>#N/A</v>
      </c>
      <c r="AL6610" t="e">
        <f>NA()</f>
        <v>#N/A</v>
      </c>
      <c r="AM6610" t="e">
        <f>NA()</f>
        <v>#N/A</v>
      </c>
      <c r="AN6610" s="13">
        <v>3.0966</v>
      </c>
      <c r="AO6610" t="e">
        <f>NA()</f>
        <v>#N/A</v>
      </c>
      <c r="AP6610" t="e">
        <f>NA()</f>
        <v>#N/A</v>
      </c>
    </row>
    <row r="6611" spans="31:42" x14ac:dyDescent="0.35">
      <c r="AE6611" s="25">
        <v>44925</v>
      </c>
      <c r="AF6611" t="e">
        <f>NA()</f>
        <v>#N/A</v>
      </c>
      <c r="AG6611" t="e">
        <f>NA()</f>
        <v>#N/A</v>
      </c>
      <c r="AH6611" t="e">
        <f>NA()</f>
        <v>#N/A</v>
      </c>
      <c r="AI6611" t="e">
        <f>NA()</f>
        <v>#N/A</v>
      </c>
      <c r="AJ6611" t="e">
        <f>NA()</f>
        <v>#N/A</v>
      </c>
      <c r="AK6611" t="e">
        <f>NA()</f>
        <v>#N/A</v>
      </c>
      <c r="AL6611" t="e">
        <f>NA()</f>
        <v>#N/A</v>
      </c>
      <c r="AM6611" t="e">
        <f>NA()</f>
        <v>#N/A</v>
      </c>
      <c r="AN6611" s="13">
        <v>3.0293999999999999</v>
      </c>
      <c r="AO6611" t="e">
        <f>NA()</f>
        <v>#N/A</v>
      </c>
      <c r="AP6611" t="e">
        <f>NA()</f>
        <v>#N/A</v>
      </c>
    </row>
    <row r="6612" spans="31:42" x14ac:dyDescent="0.35">
      <c r="AE6612" s="25">
        <v>44926</v>
      </c>
      <c r="AF6612" t="e">
        <f>NA()</f>
        <v>#N/A</v>
      </c>
      <c r="AG6612" t="e">
        <f>NA()</f>
        <v>#N/A</v>
      </c>
      <c r="AH6612" t="e">
        <f>NA()</f>
        <v>#N/A</v>
      </c>
      <c r="AI6612" t="e">
        <f>NA()</f>
        <v>#N/A</v>
      </c>
      <c r="AJ6612" t="e">
        <f>NA()</f>
        <v>#N/A</v>
      </c>
      <c r="AK6612" t="e">
        <f>NA()</f>
        <v>#N/A</v>
      </c>
      <c r="AL6612" t="e">
        <f>NA()</f>
        <v>#N/A</v>
      </c>
      <c r="AM6612" t="e">
        <f>NA()</f>
        <v>#N/A</v>
      </c>
      <c r="AN6612" t="e">
        <f>NA()</f>
        <v>#N/A</v>
      </c>
      <c r="AO6612" t="e">
        <f>NA()</f>
        <v>#N/A</v>
      </c>
      <c r="AP6612" t="e">
        <f>NA()</f>
        <v>#N/A</v>
      </c>
    </row>
    <row r="6613" spans="31:42" x14ac:dyDescent="0.35">
      <c r="AE6613" s="25">
        <v>44927</v>
      </c>
      <c r="AF6613" t="e">
        <f>NA()</f>
        <v>#N/A</v>
      </c>
      <c r="AG6613" t="e">
        <f>NA()</f>
        <v>#N/A</v>
      </c>
      <c r="AH6613" t="e">
        <f>NA()</f>
        <v>#N/A</v>
      </c>
      <c r="AI6613" t="e">
        <f>NA()</f>
        <v>#N/A</v>
      </c>
      <c r="AJ6613" t="e">
        <f>NA()</f>
        <v>#N/A</v>
      </c>
      <c r="AK6613" t="e">
        <f>NA()</f>
        <v>#N/A</v>
      </c>
      <c r="AL6613" t="e">
        <f>NA()</f>
        <v>#N/A</v>
      </c>
      <c r="AM6613" t="e">
        <f>NA()</f>
        <v>#N/A</v>
      </c>
      <c r="AN6613" t="e">
        <f>NA()</f>
        <v>#N/A</v>
      </c>
      <c r="AO6613" s="13">
        <v>5.3813403199999996</v>
      </c>
      <c r="AP6613" t="e">
        <f>NA()</f>
        <v>#N/A</v>
      </c>
    </row>
    <row r="6614" spans="31:42" x14ac:dyDescent="0.35">
      <c r="AE6614" s="25">
        <v>44928</v>
      </c>
      <c r="AF6614" t="e">
        <f>NA()</f>
        <v>#N/A</v>
      </c>
      <c r="AG6614" t="e">
        <f>NA()</f>
        <v>#N/A</v>
      </c>
      <c r="AH6614" t="e">
        <f>NA()</f>
        <v>#N/A</v>
      </c>
      <c r="AI6614" t="e">
        <f>NA()</f>
        <v>#N/A</v>
      </c>
      <c r="AJ6614" t="e">
        <f>NA()</f>
        <v>#N/A</v>
      </c>
      <c r="AK6614" t="e">
        <f>NA()</f>
        <v>#N/A</v>
      </c>
      <c r="AL6614" t="e">
        <f>NA()</f>
        <v>#N/A</v>
      </c>
      <c r="AM6614" t="e">
        <f>NA()</f>
        <v>#N/A</v>
      </c>
      <c r="AN6614" t="e">
        <f>NA()</f>
        <v>#N/A</v>
      </c>
      <c r="AO6614" t="e">
        <f>NA()</f>
        <v>#N/A</v>
      </c>
      <c r="AP6614" t="e">
        <f>NA()</f>
        <v>#N/A</v>
      </c>
    </row>
    <row r="6615" spans="31:42" x14ac:dyDescent="0.35">
      <c r="AE6615" s="25">
        <v>44929</v>
      </c>
      <c r="AF6615" t="e">
        <f>NA()</f>
        <v>#N/A</v>
      </c>
      <c r="AG6615" t="e">
        <f>NA()</f>
        <v>#N/A</v>
      </c>
      <c r="AH6615" t="e">
        <f>NA()</f>
        <v>#N/A</v>
      </c>
      <c r="AI6615" t="e">
        <f>NA()</f>
        <v>#N/A</v>
      </c>
      <c r="AJ6615" t="e">
        <f>NA()</f>
        <v>#N/A</v>
      </c>
      <c r="AK6615" t="e">
        <f>NA()</f>
        <v>#N/A</v>
      </c>
      <c r="AL6615" t="e">
        <f>NA()</f>
        <v>#N/A</v>
      </c>
      <c r="AM6615" t="e">
        <f>NA()</f>
        <v>#N/A</v>
      </c>
      <c r="AN6615" s="13">
        <v>3.0165999999999999</v>
      </c>
      <c r="AO6615" t="e">
        <f>NA()</f>
        <v>#N/A</v>
      </c>
      <c r="AP6615" t="e">
        <f>NA()</f>
        <v>#N/A</v>
      </c>
    </row>
    <row r="6616" spans="31:42" x14ac:dyDescent="0.35">
      <c r="AE6616" s="25">
        <v>44930</v>
      </c>
      <c r="AF6616" t="e">
        <f>NA()</f>
        <v>#N/A</v>
      </c>
      <c r="AG6616" t="e">
        <f>NA()</f>
        <v>#N/A</v>
      </c>
      <c r="AH6616" t="e">
        <f>NA()</f>
        <v>#N/A</v>
      </c>
      <c r="AI6616" t="e">
        <f>NA()</f>
        <v>#N/A</v>
      </c>
      <c r="AJ6616" t="e">
        <f>NA()</f>
        <v>#N/A</v>
      </c>
      <c r="AK6616" t="e">
        <f>NA()</f>
        <v>#N/A</v>
      </c>
      <c r="AL6616" t="e">
        <f>NA()</f>
        <v>#N/A</v>
      </c>
      <c r="AM6616" t="e">
        <f>NA()</f>
        <v>#N/A</v>
      </c>
      <c r="AN6616" s="13">
        <v>3.0049000000000001</v>
      </c>
      <c r="AO6616" t="e">
        <f>NA()</f>
        <v>#N/A</v>
      </c>
      <c r="AP6616" t="e">
        <f>NA()</f>
        <v>#N/A</v>
      </c>
    </row>
    <row r="6617" spans="31:42" x14ac:dyDescent="0.35">
      <c r="AE6617" s="25">
        <v>44931</v>
      </c>
      <c r="AF6617" t="e">
        <f>NA()</f>
        <v>#N/A</v>
      </c>
      <c r="AG6617" t="e">
        <f>NA()</f>
        <v>#N/A</v>
      </c>
      <c r="AH6617" t="e">
        <f>NA()</f>
        <v>#N/A</v>
      </c>
      <c r="AI6617" t="e">
        <f>NA()</f>
        <v>#N/A</v>
      </c>
      <c r="AJ6617" t="e">
        <f>NA()</f>
        <v>#N/A</v>
      </c>
      <c r="AK6617" t="e">
        <f>NA()</f>
        <v>#N/A</v>
      </c>
      <c r="AL6617" t="e">
        <f>NA()</f>
        <v>#N/A</v>
      </c>
      <c r="AM6617" t="e">
        <f>NA()</f>
        <v>#N/A</v>
      </c>
      <c r="AN6617" s="13">
        <v>3.0007999999999999</v>
      </c>
      <c r="AO6617" t="e">
        <f>NA()</f>
        <v>#N/A</v>
      </c>
      <c r="AP6617" t="e">
        <f>NA()</f>
        <v>#N/A</v>
      </c>
    </row>
    <row r="6618" spans="31:42" x14ac:dyDescent="0.35">
      <c r="AE6618" s="25">
        <v>44932</v>
      </c>
      <c r="AF6618" t="e">
        <f>NA()</f>
        <v>#N/A</v>
      </c>
      <c r="AG6618" t="e">
        <f>NA()</f>
        <v>#N/A</v>
      </c>
      <c r="AH6618" t="e">
        <f>NA()</f>
        <v>#N/A</v>
      </c>
      <c r="AI6618" t="e">
        <f>NA()</f>
        <v>#N/A</v>
      </c>
      <c r="AJ6618" t="e">
        <f>NA()</f>
        <v>#N/A</v>
      </c>
      <c r="AK6618" t="e">
        <f>NA()</f>
        <v>#N/A</v>
      </c>
      <c r="AL6618" t="e">
        <f>NA()</f>
        <v>#N/A</v>
      </c>
      <c r="AM6618" t="e">
        <f>NA()</f>
        <v>#N/A</v>
      </c>
      <c r="AN6618" s="13">
        <v>2.9980000000000002</v>
      </c>
      <c r="AO6618" t="e">
        <f>NA()</f>
        <v>#N/A</v>
      </c>
      <c r="AP6618" t="e">
        <f>NA()</f>
        <v>#N/A</v>
      </c>
    </row>
    <row r="6619" spans="31:42" x14ac:dyDescent="0.35">
      <c r="AE6619" s="25">
        <v>44933</v>
      </c>
      <c r="AF6619" t="e">
        <f>NA()</f>
        <v>#N/A</v>
      </c>
      <c r="AG6619" t="e">
        <f>NA()</f>
        <v>#N/A</v>
      </c>
      <c r="AH6619" t="e">
        <f>NA()</f>
        <v>#N/A</v>
      </c>
      <c r="AI6619" t="e">
        <f>NA()</f>
        <v>#N/A</v>
      </c>
      <c r="AJ6619" t="e">
        <f>NA()</f>
        <v>#N/A</v>
      </c>
      <c r="AK6619" t="e">
        <f>NA()</f>
        <v>#N/A</v>
      </c>
      <c r="AL6619" t="e">
        <f>NA()</f>
        <v>#N/A</v>
      </c>
      <c r="AM6619" t="e">
        <f>NA()</f>
        <v>#N/A</v>
      </c>
      <c r="AN6619" t="e">
        <f>NA()</f>
        <v>#N/A</v>
      </c>
      <c r="AO6619" t="e">
        <f>NA()</f>
        <v>#N/A</v>
      </c>
      <c r="AP6619" t="e">
        <f>NA()</f>
        <v>#N/A</v>
      </c>
    </row>
    <row r="6620" spans="31:42" x14ac:dyDescent="0.35">
      <c r="AE6620" s="25">
        <v>44934</v>
      </c>
      <c r="AF6620" t="e">
        <f>NA()</f>
        <v>#N/A</v>
      </c>
      <c r="AG6620" t="e">
        <f>NA()</f>
        <v>#N/A</v>
      </c>
      <c r="AH6620" t="e">
        <f>NA()</f>
        <v>#N/A</v>
      </c>
      <c r="AI6620" t="e">
        <f>NA()</f>
        <v>#N/A</v>
      </c>
      <c r="AJ6620" t="e">
        <f>NA()</f>
        <v>#N/A</v>
      </c>
      <c r="AK6620" t="e">
        <f>NA()</f>
        <v>#N/A</v>
      </c>
      <c r="AL6620" t="e">
        <f>NA()</f>
        <v>#N/A</v>
      </c>
      <c r="AM6620" t="e">
        <f>NA()</f>
        <v>#N/A</v>
      </c>
      <c r="AN6620" t="e">
        <f>NA()</f>
        <v>#N/A</v>
      </c>
      <c r="AO6620" t="e">
        <f>NA()</f>
        <v>#N/A</v>
      </c>
      <c r="AP6620" t="e">
        <f>NA()</f>
        <v>#N/A</v>
      </c>
    </row>
    <row r="6621" spans="31:42" x14ac:dyDescent="0.35">
      <c r="AE6621" s="25">
        <v>44935</v>
      </c>
      <c r="AF6621" t="e">
        <f>NA()</f>
        <v>#N/A</v>
      </c>
      <c r="AG6621" t="e">
        <f>NA()</f>
        <v>#N/A</v>
      </c>
      <c r="AH6621" t="e">
        <f>NA()</f>
        <v>#N/A</v>
      </c>
      <c r="AI6621" t="e">
        <f>NA()</f>
        <v>#N/A</v>
      </c>
      <c r="AJ6621" t="e">
        <f>NA()</f>
        <v>#N/A</v>
      </c>
      <c r="AK6621" t="e">
        <f>NA()</f>
        <v>#N/A</v>
      </c>
      <c r="AL6621" t="e">
        <f>NA()</f>
        <v>#N/A</v>
      </c>
      <c r="AM6621" t="e">
        <f>NA()</f>
        <v>#N/A</v>
      </c>
      <c r="AN6621" s="13">
        <v>3.0019</v>
      </c>
      <c r="AO6621" t="e">
        <f>NA()</f>
        <v>#N/A</v>
      </c>
      <c r="AP6621" t="e">
        <f>NA()</f>
        <v>#N/A</v>
      </c>
    </row>
    <row r="6622" spans="31:42" x14ac:dyDescent="0.35">
      <c r="AE6622" s="25">
        <v>44936</v>
      </c>
      <c r="AF6622" t="e">
        <f>NA()</f>
        <v>#N/A</v>
      </c>
      <c r="AG6622" t="e">
        <f>NA()</f>
        <v>#N/A</v>
      </c>
      <c r="AH6622" t="e">
        <f>NA()</f>
        <v>#N/A</v>
      </c>
      <c r="AI6622" t="e">
        <f>NA()</f>
        <v>#N/A</v>
      </c>
      <c r="AJ6622" t="e">
        <f>NA()</f>
        <v>#N/A</v>
      </c>
      <c r="AK6622" t="e">
        <f>NA()</f>
        <v>#N/A</v>
      </c>
      <c r="AL6622" t="e">
        <f>NA()</f>
        <v>#N/A</v>
      </c>
      <c r="AM6622" t="e">
        <f>NA()</f>
        <v>#N/A</v>
      </c>
      <c r="AN6622" s="13">
        <v>3.0074000000000001</v>
      </c>
      <c r="AO6622" t="e">
        <f>NA()</f>
        <v>#N/A</v>
      </c>
      <c r="AP6622" t="e">
        <f>NA()</f>
        <v>#N/A</v>
      </c>
    </row>
    <row r="6623" spans="31:42" x14ac:dyDescent="0.35">
      <c r="AE6623" s="25">
        <v>44937</v>
      </c>
      <c r="AF6623" t="e">
        <f>NA()</f>
        <v>#N/A</v>
      </c>
      <c r="AG6623" t="e">
        <f>NA()</f>
        <v>#N/A</v>
      </c>
      <c r="AH6623" t="e">
        <f>NA()</f>
        <v>#N/A</v>
      </c>
      <c r="AI6623" t="e">
        <f>NA()</f>
        <v>#N/A</v>
      </c>
      <c r="AJ6623" t="e">
        <f>NA()</f>
        <v>#N/A</v>
      </c>
      <c r="AK6623" t="e">
        <f>NA()</f>
        <v>#N/A</v>
      </c>
      <c r="AL6623" t="e">
        <f>NA()</f>
        <v>#N/A</v>
      </c>
      <c r="AM6623" t="e">
        <f>NA()</f>
        <v>#N/A</v>
      </c>
      <c r="AN6623" s="13">
        <v>3.0057</v>
      </c>
      <c r="AO6623" t="e">
        <f>NA()</f>
        <v>#N/A</v>
      </c>
      <c r="AP6623" t="e">
        <f>NA()</f>
        <v>#N/A</v>
      </c>
    </row>
    <row r="6624" spans="31:42" x14ac:dyDescent="0.35">
      <c r="AE6624" s="25">
        <v>44938</v>
      </c>
      <c r="AF6624" t="e">
        <f>NA()</f>
        <v>#N/A</v>
      </c>
      <c r="AG6624" t="e">
        <f>NA()</f>
        <v>#N/A</v>
      </c>
      <c r="AH6624" t="e">
        <f>NA()</f>
        <v>#N/A</v>
      </c>
      <c r="AI6624" t="e">
        <f>NA()</f>
        <v>#N/A</v>
      </c>
      <c r="AJ6624" t="e">
        <f>NA()</f>
        <v>#N/A</v>
      </c>
      <c r="AK6624" t="e">
        <f>NA()</f>
        <v>#N/A</v>
      </c>
      <c r="AL6624" t="e">
        <f>NA()</f>
        <v>#N/A</v>
      </c>
      <c r="AM6624" t="e">
        <f>NA()</f>
        <v>#N/A</v>
      </c>
      <c r="AN6624" s="13">
        <v>3.0114999999999998</v>
      </c>
      <c r="AO6624" t="e">
        <f>NA()</f>
        <v>#N/A</v>
      </c>
      <c r="AP6624" t="e">
        <f>NA()</f>
        <v>#N/A</v>
      </c>
    </row>
    <row r="6625" spans="31:42" x14ac:dyDescent="0.35">
      <c r="AE6625" s="25">
        <v>44939</v>
      </c>
      <c r="AF6625" t="e">
        <f>NA()</f>
        <v>#N/A</v>
      </c>
      <c r="AG6625" t="e">
        <f>NA()</f>
        <v>#N/A</v>
      </c>
      <c r="AH6625" t="e">
        <f>NA()</f>
        <v>#N/A</v>
      </c>
      <c r="AI6625" t="e">
        <f>NA()</f>
        <v>#N/A</v>
      </c>
      <c r="AJ6625" t="e">
        <f>NA()</f>
        <v>#N/A</v>
      </c>
      <c r="AK6625" t="e">
        <f>NA()</f>
        <v>#N/A</v>
      </c>
      <c r="AL6625" t="e">
        <f>NA()</f>
        <v>#N/A</v>
      </c>
      <c r="AM6625" t="e">
        <f>NA()</f>
        <v>#N/A</v>
      </c>
      <c r="AN6625" s="13">
        <v>3.0297999999999998</v>
      </c>
      <c r="AO6625" t="e">
        <f>NA()</f>
        <v>#N/A</v>
      </c>
      <c r="AP6625" t="e">
        <f>NA()</f>
        <v>#N/A</v>
      </c>
    </row>
    <row r="6626" spans="31:42" x14ac:dyDescent="0.35">
      <c r="AE6626" s="25">
        <v>44940</v>
      </c>
      <c r="AF6626" t="e">
        <f>NA()</f>
        <v>#N/A</v>
      </c>
      <c r="AG6626" t="e">
        <f>NA()</f>
        <v>#N/A</v>
      </c>
      <c r="AH6626" t="e">
        <f>NA()</f>
        <v>#N/A</v>
      </c>
      <c r="AI6626" t="e">
        <f>NA()</f>
        <v>#N/A</v>
      </c>
      <c r="AJ6626" t="e">
        <f>NA()</f>
        <v>#N/A</v>
      </c>
      <c r="AK6626" t="e">
        <f>NA()</f>
        <v>#N/A</v>
      </c>
      <c r="AL6626" t="e">
        <f>NA()</f>
        <v>#N/A</v>
      </c>
      <c r="AM6626" t="e">
        <f>NA()</f>
        <v>#N/A</v>
      </c>
      <c r="AN6626" t="e">
        <f>NA()</f>
        <v>#N/A</v>
      </c>
      <c r="AO6626" t="e">
        <f>NA()</f>
        <v>#N/A</v>
      </c>
      <c r="AP6626" t="e">
        <f>NA()</f>
        <v>#N/A</v>
      </c>
    </row>
    <row r="6627" spans="31:42" x14ac:dyDescent="0.35">
      <c r="AE6627" s="25">
        <v>44941</v>
      </c>
      <c r="AF6627" t="e">
        <f>NA()</f>
        <v>#N/A</v>
      </c>
      <c r="AG6627" t="e">
        <f>NA()</f>
        <v>#N/A</v>
      </c>
      <c r="AH6627" t="e">
        <f>NA()</f>
        <v>#N/A</v>
      </c>
      <c r="AI6627" t="e">
        <f>NA()</f>
        <v>#N/A</v>
      </c>
      <c r="AJ6627" t="e">
        <f>NA()</f>
        <v>#N/A</v>
      </c>
      <c r="AK6627" t="e">
        <f>NA()</f>
        <v>#N/A</v>
      </c>
      <c r="AL6627" t="e">
        <f>NA()</f>
        <v>#N/A</v>
      </c>
      <c r="AM6627" t="e">
        <f>NA()</f>
        <v>#N/A</v>
      </c>
      <c r="AN6627" t="e">
        <f>NA()</f>
        <v>#N/A</v>
      </c>
      <c r="AO6627" t="e">
        <f>NA()</f>
        <v>#N/A</v>
      </c>
      <c r="AP6627" t="e">
        <f>NA()</f>
        <v>#N/A</v>
      </c>
    </row>
    <row r="6628" spans="31:42" x14ac:dyDescent="0.35">
      <c r="AE6628" s="25">
        <v>44942</v>
      </c>
      <c r="AF6628" t="e">
        <f>NA()</f>
        <v>#N/A</v>
      </c>
      <c r="AG6628" t="e">
        <f>NA()</f>
        <v>#N/A</v>
      </c>
      <c r="AH6628" t="e">
        <f>NA()</f>
        <v>#N/A</v>
      </c>
      <c r="AI6628" t="e">
        <f>NA()</f>
        <v>#N/A</v>
      </c>
      <c r="AJ6628" t="e">
        <f>NA()</f>
        <v>#N/A</v>
      </c>
      <c r="AK6628" t="e">
        <f>NA()</f>
        <v>#N/A</v>
      </c>
      <c r="AL6628" t="e">
        <f>NA()</f>
        <v>#N/A</v>
      </c>
      <c r="AM6628" t="e">
        <f>NA()</f>
        <v>#N/A</v>
      </c>
      <c r="AN6628" s="13">
        <v>3.0327999999999999</v>
      </c>
      <c r="AO6628" t="e">
        <f>NA()</f>
        <v>#N/A</v>
      </c>
      <c r="AP6628" t="e">
        <f>NA()</f>
        <v>#N/A</v>
      </c>
    </row>
    <row r="6629" spans="31:42" x14ac:dyDescent="0.35">
      <c r="AE6629" s="25">
        <v>44943</v>
      </c>
      <c r="AF6629" t="e">
        <f>NA()</f>
        <v>#N/A</v>
      </c>
      <c r="AG6629" t="e">
        <f>NA()</f>
        <v>#N/A</v>
      </c>
      <c r="AH6629" t="e">
        <f>NA()</f>
        <v>#N/A</v>
      </c>
      <c r="AI6629" t="e">
        <f>NA()</f>
        <v>#N/A</v>
      </c>
      <c r="AJ6629" t="e">
        <f>NA()</f>
        <v>#N/A</v>
      </c>
      <c r="AK6629" t="e">
        <f>NA()</f>
        <v>#N/A</v>
      </c>
      <c r="AL6629" t="e">
        <f>NA()</f>
        <v>#N/A</v>
      </c>
      <c r="AM6629" t="e">
        <f>NA()</f>
        <v>#N/A</v>
      </c>
      <c r="AN6629" s="13">
        <v>3.0385</v>
      </c>
      <c r="AO6629" t="e">
        <f>NA()</f>
        <v>#N/A</v>
      </c>
      <c r="AP6629" t="e">
        <f>NA()</f>
        <v>#N/A</v>
      </c>
    </row>
    <row r="6630" spans="31:42" x14ac:dyDescent="0.35">
      <c r="AE6630" s="25">
        <v>44944</v>
      </c>
      <c r="AF6630" t="e">
        <f>NA()</f>
        <v>#N/A</v>
      </c>
      <c r="AG6630" t="e">
        <f>NA()</f>
        <v>#N/A</v>
      </c>
      <c r="AH6630" t="e">
        <f>NA()</f>
        <v>#N/A</v>
      </c>
      <c r="AI6630" t="e">
        <f>NA()</f>
        <v>#N/A</v>
      </c>
      <c r="AJ6630" t="e">
        <f>NA()</f>
        <v>#N/A</v>
      </c>
      <c r="AK6630" t="e">
        <f>NA()</f>
        <v>#N/A</v>
      </c>
      <c r="AL6630" t="e">
        <f>NA()</f>
        <v>#N/A</v>
      </c>
      <c r="AM6630" t="e">
        <f>NA()</f>
        <v>#N/A</v>
      </c>
      <c r="AN6630" s="13">
        <v>3.0442</v>
      </c>
      <c r="AO6630" t="e">
        <f>NA()</f>
        <v>#N/A</v>
      </c>
      <c r="AP6630" t="e">
        <f>NA()</f>
        <v>#N/A</v>
      </c>
    </row>
    <row r="6631" spans="31:42" x14ac:dyDescent="0.35">
      <c r="AE6631" s="25">
        <v>44945</v>
      </c>
      <c r="AF6631" t="e">
        <f>NA()</f>
        <v>#N/A</v>
      </c>
      <c r="AG6631" t="e">
        <f>NA()</f>
        <v>#N/A</v>
      </c>
      <c r="AH6631" t="e">
        <f>NA()</f>
        <v>#N/A</v>
      </c>
      <c r="AI6631" t="e">
        <f>NA()</f>
        <v>#N/A</v>
      </c>
      <c r="AJ6631" t="e">
        <f>NA()</f>
        <v>#N/A</v>
      </c>
      <c r="AK6631" t="e">
        <f>NA()</f>
        <v>#N/A</v>
      </c>
      <c r="AL6631" t="e">
        <f>NA()</f>
        <v>#N/A</v>
      </c>
      <c r="AM6631" t="e">
        <f>NA()</f>
        <v>#N/A</v>
      </c>
      <c r="AN6631" s="13">
        <v>3.0548999999999999</v>
      </c>
      <c r="AO6631" t="e">
        <f>NA()</f>
        <v>#N/A</v>
      </c>
      <c r="AP6631" t="e">
        <f>NA()</f>
        <v>#N/A</v>
      </c>
    </row>
    <row r="6632" spans="31:42" x14ac:dyDescent="0.35">
      <c r="AE6632" s="25">
        <v>44946</v>
      </c>
      <c r="AF6632" t="e">
        <f>NA()</f>
        <v>#N/A</v>
      </c>
      <c r="AG6632" t="e">
        <f>NA()</f>
        <v>#N/A</v>
      </c>
      <c r="AH6632" t="e">
        <f>NA()</f>
        <v>#N/A</v>
      </c>
      <c r="AI6632" t="e">
        <f>NA()</f>
        <v>#N/A</v>
      </c>
      <c r="AJ6632" t="e">
        <f>NA()</f>
        <v>#N/A</v>
      </c>
      <c r="AK6632" t="e">
        <f>NA()</f>
        <v>#N/A</v>
      </c>
      <c r="AL6632" t="e">
        <f>NA()</f>
        <v>#N/A</v>
      </c>
      <c r="AM6632" t="e">
        <f>NA()</f>
        <v>#N/A</v>
      </c>
      <c r="AN6632" s="13">
        <v>3.0771999999999999</v>
      </c>
      <c r="AO6632" t="e">
        <f>NA()</f>
        <v>#N/A</v>
      </c>
      <c r="AP6632" t="e">
        <f>NA()</f>
        <v>#N/A</v>
      </c>
    </row>
    <row r="6633" spans="31:42" x14ac:dyDescent="0.35">
      <c r="AE6633" s="25">
        <v>44947</v>
      </c>
      <c r="AF6633" t="e">
        <f>NA()</f>
        <v>#N/A</v>
      </c>
      <c r="AG6633" t="e">
        <f>NA()</f>
        <v>#N/A</v>
      </c>
      <c r="AH6633" t="e">
        <f>NA()</f>
        <v>#N/A</v>
      </c>
      <c r="AI6633" t="e">
        <f>NA()</f>
        <v>#N/A</v>
      </c>
      <c r="AJ6633" t="e">
        <f>NA()</f>
        <v>#N/A</v>
      </c>
      <c r="AK6633" t="e">
        <f>NA()</f>
        <v>#N/A</v>
      </c>
      <c r="AL6633" t="e">
        <f>NA()</f>
        <v>#N/A</v>
      </c>
      <c r="AM6633" t="e">
        <f>NA()</f>
        <v>#N/A</v>
      </c>
      <c r="AN6633" t="e">
        <f>NA()</f>
        <v>#N/A</v>
      </c>
      <c r="AO6633" t="e">
        <f>NA()</f>
        <v>#N/A</v>
      </c>
      <c r="AP6633" t="e">
        <f>NA()</f>
        <v>#N/A</v>
      </c>
    </row>
    <row r="6634" spans="31:42" x14ac:dyDescent="0.35">
      <c r="AE6634" s="25">
        <v>44948</v>
      </c>
      <c r="AF6634" t="e">
        <f>NA()</f>
        <v>#N/A</v>
      </c>
      <c r="AG6634" t="e">
        <f>NA()</f>
        <v>#N/A</v>
      </c>
      <c r="AH6634" t="e">
        <f>NA()</f>
        <v>#N/A</v>
      </c>
      <c r="AI6634" t="e">
        <f>NA()</f>
        <v>#N/A</v>
      </c>
      <c r="AJ6634" t="e">
        <f>NA()</f>
        <v>#N/A</v>
      </c>
      <c r="AK6634" t="e">
        <f>NA()</f>
        <v>#N/A</v>
      </c>
      <c r="AL6634" t="e">
        <f>NA()</f>
        <v>#N/A</v>
      </c>
      <c r="AM6634" t="e">
        <f>NA()</f>
        <v>#N/A</v>
      </c>
      <c r="AN6634" t="e">
        <f>NA()</f>
        <v>#N/A</v>
      </c>
      <c r="AO6634" t="e">
        <f>NA()</f>
        <v>#N/A</v>
      </c>
      <c r="AP6634" t="e">
        <f>NA()</f>
        <v>#N/A</v>
      </c>
    </row>
    <row r="6635" spans="31:42" x14ac:dyDescent="0.35">
      <c r="AE6635" s="25">
        <v>44949</v>
      </c>
      <c r="AF6635" t="e">
        <f>NA()</f>
        <v>#N/A</v>
      </c>
      <c r="AG6635" t="e">
        <f>NA()</f>
        <v>#N/A</v>
      </c>
      <c r="AH6635" t="e">
        <f>NA()</f>
        <v>#N/A</v>
      </c>
      <c r="AI6635" t="e">
        <f>NA()</f>
        <v>#N/A</v>
      </c>
      <c r="AJ6635" t="e">
        <f>NA()</f>
        <v>#N/A</v>
      </c>
      <c r="AK6635" t="e">
        <f>NA()</f>
        <v>#N/A</v>
      </c>
      <c r="AL6635" t="e">
        <f>NA()</f>
        <v>#N/A</v>
      </c>
      <c r="AM6635" t="e">
        <f>NA()</f>
        <v>#N/A</v>
      </c>
      <c r="AN6635" t="e">
        <f>NA()</f>
        <v>#N/A</v>
      </c>
      <c r="AO6635" t="e">
        <f>NA()</f>
        <v>#N/A</v>
      </c>
      <c r="AP6635" t="e">
        <f>NA()</f>
        <v>#N/A</v>
      </c>
    </row>
    <row r="6636" spans="31:42" x14ac:dyDescent="0.35">
      <c r="AE6636" s="25">
        <v>44950</v>
      </c>
      <c r="AF6636" t="e">
        <f>NA()</f>
        <v>#N/A</v>
      </c>
      <c r="AG6636" t="e">
        <f>NA()</f>
        <v>#N/A</v>
      </c>
      <c r="AH6636" t="e">
        <f>NA()</f>
        <v>#N/A</v>
      </c>
      <c r="AI6636" t="e">
        <f>NA()</f>
        <v>#N/A</v>
      </c>
      <c r="AJ6636" t="e">
        <f>NA()</f>
        <v>#N/A</v>
      </c>
      <c r="AK6636" t="e">
        <f>NA()</f>
        <v>#N/A</v>
      </c>
      <c r="AL6636" t="e">
        <f>NA()</f>
        <v>#N/A</v>
      </c>
      <c r="AM6636" t="e">
        <f>NA()</f>
        <v>#N/A</v>
      </c>
      <c r="AN6636" t="e">
        <f>NA()</f>
        <v>#N/A</v>
      </c>
      <c r="AO6636" t="e">
        <f>NA()</f>
        <v>#N/A</v>
      </c>
      <c r="AP6636" t="e">
        <f>NA()</f>
        <v>#N/A</v>
      </c>
    </row>
    <row r="6637" spans="31:42" x14ac:dyDescent="0.35">
      <c r="AE6637" s="25">
        <v>44951</v>
      </c>
      <c r="AF6637" t="e">
        <f>NA()</f>
        <v>#N/A</v>
      </c>
      <c r="AG6637" t="e">
        <f>NA()</f>
        <v>#N/A</v>
      </c>
      <c r="AH6637" t="e">
        <f>NA()</f>
        <v>#N/A</v>
      </c>
      <c r="AI6637" t="e">
        <f>NA()</f>
        <v>#N/A</v>
      </c>
      <c r="AJ6637" t="e">
        <f>NA()</f>
        <v>#N/A</v>
      </c>
      <c r="AK6637" t="e">
        <f>NA()</f>
        <v>#N/A</v>
      </c>
      <c r="AL6637" t="e">
        <f>NA()</f>
        <v>#N/A</v>
      </c>
      <c r="AM6637" t="e">
        <f>NA()</f>
        <v>#N/A</v>
      </c>
      <c r="AN6637" s="13">
        <v>3.0853000000000002</v>
      </c>
      <c r="AO6637" t="e">
        <f>NA()</f>
        <v>#N/A</v>
      </c>
      <c r="AP6637" t="e">
        <f>NA()</f>
        <v>#N/A</v>
      </c>
    </row>
    <row r="6638" spans="31:42" x14ac:dyDescent="0.35">
      <c r="AE6638" s="25">
        <v>44952</v>
      </c>
      <c r="AF6638" t="e">
        <f>NA()</f>
        <v>#N/A</v>
      </c>
      <c r="AG6638" t="e">
        <f>NA()</f>
        <v>#N/A</v>
      </c>
      <c r="AH6638" t="e">
        <f>NA()</f>
        <v>#N/A</v>
      </c>
      <c r="AI6638" t="e">
        <f>NA()</f>
        <v>#N/A</v>
      </c>
      <c r="AJ6638" t="e">
        <f>NA()</f>
        <v>#N/A</v>
      </c>
      <c r="AK6638" t="e">
        <f>NA()</f>
        <v>#N/A</v>
      </c>
      <c r="AL6638" t="e">
        <f>NA()</f>
        <v>#N/A</v>
      </c>
      <c r="AM6638" t="e">
        <f>NA()</f>
        <v>#N/A</v>
      </c>
      <c r="AN6638" s="13">
        <v>3.0924999999999998</v>
      </c>
      <c r="AO6638" t="e">
        <f>NA()</f>
        <v>#N/A</v>
      </c>
      <c r="AP6638" t="e">
        <f>NA()</f>
        <v>#N/A</v>
      </c>
    </row>
    <row r="6639" spans="31:42" x14ac:dyDescent="0.35">
      <c r="AE6639" s="25">
        <v>44953</v>
      </c>
      <c r="AF6639" t="e">
        <f>NA()</f>
        <v>#N/A</v>
      </c>
      <c r="AG6639" t="e">
        <f>NA()</f>
        <v>#N/A</v>
      </c>
      <c r="AH6639" t="e">
        <f>NA()</f>
        <v>#N/A</v>
      </c>
      <c r="AI6639" t="e">
        <f>NA()</f>
        <v>#N/A</v>
      </c>
      <c r="AJ6639" t="e">
        <f>NA()</f>
        <v>#N/A</v>
      </c>
      <c r="AK6639" t="e">
        <f>NA()</f>
        <v>#N/A</v>
      </c>
      <c r="AL6639" t="e">
        <f>NA()</f>
        <v>#N/A</v>
      </c>
      <c r="AM6639" t="e">
        <f>NA()</f>
        <v>#N/A</v>
      </c>
      <c r="AN6639" s="13">
        <v>3.1198999999999999</v>
      </c>
      <c r="AO6639" t="e">
        <f>NA()</f>
        <v>#N/A</v>
      </c>
      <c r="AP6639" t="e">
        <f>NA()</f>
        <v>#N/A</v>
      </c>
    </row>
    <row r="6640" spans="31:42" x14ac:dyDescent="0.35">
      <c r="AE6640" s="25">
        <v>44954</v>
      </c>
      <c r="AF6640" t="e">
        <f>NA()</f>
        <v>#N/A</v>
      </c>
      <c r="AG6640" t="e">
        <f>NA()</f>
        <v>#N/A</v>
      </c>
      <c r="AH6640" t="e">
        <f>NA()</f>
        <v>#N/A</v>
      </c>
      <c r="AI6640" t="e">
        <f>NA()</f>
        <v>#N/A</v>
      </c>
      <c r="AJ6640" t="e">
        <f>NA()</f>
        <v>#N/A</v>
      </c>
      <c r="AK6640" t="e">
        <f>NA()</f>
        <v>#N/A</v>
      </c>
      <c r="AL6640" t="e">
        <f>NA()</f>
        <v>#N/A</v>
      </c>
      <c r="AM6640" t="e">
        <f>NA()</f>
        <v>#N/A</v>
      </c>
      <c r="AN6640" t="e">
        <f>NA()</f>
        <v>#N/A</v>
      </c>
      <c r="AO6640" t="e">
        <f>NA()</f>
        <v>#N/A</v>
      </c>
      <c r="AP6640" t="e">
        <f>NA()</f>
        <v>#N/A</v>
      </c>
    </row>
    <row r="6641" spans="31:42" x14ac:dyDescent="0.35">
      <c r="AE6641" s="25">
        <v>44955</v>
      </c>
      <c r="AF6641" t="e">
        <f>NA()</f>
        <v>#N/A</v>
      </c>
      <c r="AG6641" t="e">
        <f>NA()</f>
        <v>#N/A</v>
      </c>
      <c r="AH6641" t="e">
        <f>NA()</f>
        <v>#N/A</v>
      </c>
      <c r="AI6641" t="e">
        <f>NA()</f>
        <v>#N/A</v>
      </c>
      <c r="AJ6641" t="e">
        <f>NA()</f>
        <v>#N/A</v>
      </c>
      <c r="AK6641" t="e">
        <f>NA()</f>
        <v>#N/A</v>
      </c>
      <c r="AL6641" t="e">
        <f>NA()</f>
        <v>#N/A</v>
      </c>
      <c r="AM6641" t="e">
        <f>NA()</f>
        <v>#N/A</v>
      </c>
      <c r="AN6641" t="e">
        <f>NA()</f>
        <v>#N/A</v>
      </c>
      <c r="AO6641" t="e">
        <f>NA()</f>
        <v>#N/A</v>
      </c>
      <c r="AP6641" t="e">
        <f>NA()</f>
        <v>#N/A</v>
      </c>
    </row>
    <row r="6642" spans="31:42" x14ac:dyDescent="0.35">
      <c r="AE6642" s="25">
        <v>44956</v>
      </c>
      <c r="AF6642" t="e">
        <f>NA()</f>
        <v>#N/A</v>
      </c>
      <c r="AG6642" t="e">
        <f>NA()</f>
        <v>#N/A</v>
      </c>
      <c r="AH6642" t="e">
        <f>NA()</f>
        <v>#N/A</v>
      </c>
      <c r="AI6642" t="e">
        <f>NA()</f>
        <v>#N/A</v>
      </c>
      <c r="AJ6642" t="e">
        <f>NA()</f>
        <v>#N/A</v>
      </c>
      <c r="AK6642" t="e">
        <f>NA()</f>
        <v>#N/A</v>
      </c>
      <c r="AL6642" t="e">
        <f>NA()</f>
        <v>#N/A</v>
      </c>
      <c r="AM6642" t="e">
        <f>NA()</f>
        <v>#N/A</v>
      </c>
      <c r="AN6642" s="13">
        <v>3.1307</v>
      </c>
      <c r="AO6642" t="e">
        <f>NA()</f>
        <v>#N/A</v>
      </c>
      <c r="AP6642" t="e">
        <f>NA()</f>
        <v>#N/A</v>
      </c>
    </row>
    <row r="6643" spans="31:42" x14ac:dyDescent="0.35">
      <c r="AE6643" s="25">
        <v>44957</v>
      </c>
      <c r="AF6643" t="e">
        <f>NA()</f>
        <v>#N/A</v>
      </c>
      <c r="AG6643" t="e">
        <f>NA()</f>
        <v>#N/A</v>
      </c>
      <c r="AH6643" t="e">
        <f>NA()</f>
        <v>#N/A</v>
      </c>
      <c r="AI6643" t="e">
        <f>NA()</f>
        <v>#N/A</v>
      </c>
      <c r="AJ6643" t="e">
        <f>NA()</f>
        <v>#N/A</v>
      </c>
      <c r="AK6643" t="e">
        <f>NA()</f>
        <v>#N/A</v>
      </c>
      <c r="AL6643" t="e">
        <f>NA()</f>
        <v>#N/A</v>
      </c>
      <c r="AM6643" t="e">
        <f>NA()</f>
        <v>#N/A</v>
      </c>
      <c r="AN6643" s="13">
        <v>3.1419000000000001</v>
      </c>
      <c r="AO6643" t="e">
        <f>NA()</f>
        <v>#N/A</v>
      </c>
      <c r="AP6643" t="e">
        <f>NA()</f>
        <v>#N/A</v>
      </c>
    </row>
    <row r="6644" spans="31:42" x14ac:dyDescent="0.35">
      <c r="AE6644" s="25">
        <v>44958</v>
      </c>
      <c r="AF6644" t="e">
        <f>NA()</f>
        <v>#N/A</v>
      </c>
      <c r="AG6644" t="e">
        <f>NA()</f>
        <v>#N/A</v>
      </c>
      <c r="AH6644" t="e">
        <f>NA()</f>
        <v>#N/A</v>
      </c>
      <c r="AI6644" t="e">
        <f>NA()</f>
        <v>#N/A</v>
      </c>
      <c r="AJ6644" t="e">
        <f>NA()</f>
        <v>#N/A</v>
      </c>
      <c r="AK6644" t="e">
        <f>NA()</f>
        <v>#N/A</v>
      </c>
      <c r="AL6644" t="e">
        <f>NA()</f>
        <v>#N/A</v>
      </c>
      <c r="AM6644" t="e">
        <f>NA()</f>
        <v>#N/A</v>
      </c>
      <c r="AN6644" s="13">
        <v>3.1524999999999999</v>
      </c>
      <c r="AO6644" s="13">
        <v>5.5282992899999996</v>
      </c>
      <c r="AP6644" t="e">
        <f>NA()</f>
        <v>#N/A</v>
      </c>
    </row>
    <row r="6645" spans="31:42" x14ac:dyDescent="0.35">
      <c r="AE6645" s="25">
        <v>44959</v>
      </c>
      <c r="AF6645" t="e">
        <f>NA()</f>
        <v>#N/A</v>
      </c>
      <c r="AG6645" t="e">
        <f>NA()</f>
        <v>#N/A</v>
      </c>
      <c r="AH6645" t="e">
        <f>NA()</f>
        <v>#N/A</v>
      </c>
      <c r="AI6645" t="e">
        <f>NA()</f>
        <v>#N/A</v>
      </c>
      <c r="AJ6645" t="e">
        <f>NA()</f>
        <v>#N/A</v>
      </c>
      <c r="AK6645" t="e">
        <f>NA()</f>
        <v>#N/A</v>
      </c>
      <c r="AL6645" t="e">
        <f>NA()</f>
        <v>#N/A</v>
      </c>
      <c r="AM6645" t="e">
        <f>NA()</f>
        <v>#N/A</v>
      </c>
      <c r="AN6645" s="13">
        <v>3.1625000000000001</v>
      </c>
      <c r="AO6645" t="e">
        <f>NA()</f>
        <v>#N/A</v>
      </c>
      <c r="AP6645" t="e">
        <f>NA()</f>
        <v>#N/A</v>
      </c>
    </row>
    <row r="6646" spans="31:42" x14ac:dyDescent="0.35">
      <c r="AE6646" s="25">
        <v>44960</v>
      </c>
      <c r="AF6646" t="e">
        <f>NA()</f>
        <v>#N/A</v>
      </c>
      <c r="AG6646" t="e">
        <f>NA()</f>
        <v>#N/A</v>
      </c>
      <c r="AH6646" t="e">
        <f>NA()</f>
        <v>#N/A</v>
      </c>
      <c r="AI6646" t="e">
        <f>NA()</f>
        <v>#N/A</v>
      </c>
      <c r="AJ6646" t="e">
        <f>NA()</f>
        <v>#N/A</v>
      </c>
      <c r="AK6646" t="e">
        <f>NA()</f>
        <v>#N/A</v>
      </c>
      <c r="AL6646" t="e">
        <f>NA()</f>
        <v>#N/A</v>
      </c>
      <c r="AM6646" t="e">
        <f>NA()</f>
        <v>#N/A</v>
      </c>
      <c r="AN6646" s="13">
        <v>3.1869000000000001</v>
      </c>
      <c r="AO6646" t="e">
        <f>NA()</f>
        <v>#N/A</v>
      </c>
      <c r="AP6646" t="e">
        <f>NA()</f>
        <v>#N/A</v>
      </c>
    </row>
    <row r="6647" spans="31:42" x14ac:dyDescent="0.35">
      <c r="AE6647" s="25">
        <v>44961</v>
      </c>
      <c r="AF6647" t="e">
        <f>NA()</f>
        <v>#N/A</v>
      </c>
      <c r="AG6647" t="e">
        <f>NA()</f>
        <v>#N/A</v>
      </c>
      <c r="AH6647" t="e">
        <f>NA()</f>
        <v>#N/A</v>
      </c>
      <c r="AI6647" t="e">
        <f>NA()</f>
        <v>#N/A</v>
      </c>
      <c r="AJ6647" t="e">
        <f>NA()</f>
        <v>#N/A</v>
      </c>
      <c r="AK6647" t="e">
        <f>NA()</f>
        <v>#N/A</v>
      </c>
      <c r="AL6647" t="e">
        <f>NA()</f>
        <v>#N/A</v>
      </c>
      <c r="AM6647" t="e">
        <f>NA()</f>
        <v>#N/A</v>
      </c>
      <c r="AN6647" t="e">
        <f>NA()</f>
        <v>#N/A</v>
      </c>
      <c r="AO6647" t="e">
        <f>NA()</f>
        <v>#N/A</v>
      </c>
      <c r="AP6647" t="e">
        <f>NA()</f>
        <v>#N/A</v>
      </c>
    </row>
    <row r="6648" spans="31:42" x14ac:dyDescent="0.35">
      <c r="AE6648" s="25">
        <v>44962</v>
      </c>
      <c r="AF6648" t="e">
        <f>NA()</f>
        <v>#N/A</v>
      </c>
      <c r="AG6648" t="e">
        <f>NA()</f>
        <v>#N/A</v>
      </c>
      <c r="AH6648" t="e">
        <f>NA()</f>
        <v>#N/A</v>
      </c>
      <c r="AI6648" t="e">
        <f>NA()</f>
        <v>#N/A</v>
      </c>
      <c r="AJ6648" t="e">
        <f>NA()</f>
        <v>#N/A</v>
      </c>
      <c r="AK6648" t="e">
        <f>NA()</f>
        <v>#N/A</v>
      </c>
      <c r="AL6648" t="e">
        <f>NA()</f>
        <v>#N/A</v>
      </c>
      <c r="AM6648" t="e">
        <f>NA()</f>
        <v>#N/A</v>
      </c>
      <c r="AN6648" t="e">
        <f>NA()</f>
        <v>#N/A</v>
      </c>
      <c r="AO6648" t="e">
        <f>NA()</f>
        <v>#N/A</v>
      </c>
      <c r="AP6648" t="e">
        <f>NA()</f>
        <v>#N/A</v>
      </c>
    </row>
    <row r="6649" spans="31:42" x14ac:dyDescent="0.35">
      <c r="AE6649" s="25">
        <v>44963</v>
      </c>
      <c r="AF6649" t="e">
        <f>NA()</f>
        <v>#N/A</v>
      </c>
      <c r="AG6649" t="e">
        <f>NA()</f>
        <v>#N/A</v>
      </c>
      <c r="AH6649" t="e">
        <f>NA()</f>
        <v>#N/A</v>
      </c>
      <c r="AI6649" t="e">
        <f>NA()</f>
        <v>#N/A</v>
      </c>
      <c r="AJ6649" t="e">
        <f>NA()</f>
        <v>#N/A</v>
      </c>
      <c r="AK6649" t="e">
        <f>NA()</f>
        <v>#N/A</v>
      </c>
      <c r="AL6649" t="e">
        <f>NA()</f>
        <v>#N/A</v>
      </c>
      <c r="AM6649" t="e">
        <f>NA()</f>
        <v>#N/A</v>
      </c>
      <c r="AN6649" s="13">
        <v>3.1916000000000002</v>
      </c>
      <c r="AO6649" t="e">
        <f>NA()</f>
        <v>#N/A</v>
      </c>
      <c r="AP6649" t="e">
        <f>NA()</f>
        <v>#N/A</v>
      </c>
    </row>
    <row r="6650" spans="31:42" x14ac:dyDescent="0.35">
      <c r="AE6650" s="25">
        <v>44964</v>
      </c>
      <c r="AF6650" t="e">
        <f>NA()</f>
        <v>#N/A</v>
      </c>
      <c r="AG6650" t="e">
        <f>NA()</f>
        <v>#N/A</v>
      </c>
      <c r="AH6650" t="e">
        <f>NA()</f>
        <v>#N/A</v>
      </c>
      <c r="AI6650" t="e">
        <f>NA()</f>
        <v>#N/A</v>
      </c>
      <c r="AJ6650" t="e">
        <f>NA()</f>
        <v>#N/A</v>
      </c>
      <c r="AK6650" t="e">
        <f>NA()</f>
        <v>#N/A</v>
      </c>
      <c r="AL6650" t="e">
        <f>NA()</f>
        <v>#N/A</v>
      </c>
      <c r="AM6650" t="e">
        <f>NA()</f>
        <v>#N/A</v>
      </c>
      <c r="AN6650" s="13">
        <v>3.194</v>
      </c>
      <c r="AO6650" t="e">
        <f>NA()</f>
        <v>#N/A</v>
      </c>
      <c r="AP6650" t="e">
        <f>NA()</f>
        <v>#N/A</v>
      </c>
    </row>
    <row r="6651" spans="31:42" x14ac:dyDescent="0.35">
      <c r="AE6651" s="25">
        <v>44965</v>
      </c>
      <c r="AF6651" t="e">
        <f>NA()</f>
        <v>#N/A</v>
      </c>
      <c r="AG6651" t="e">
        <f>NA()</f>
        <v>#N/A</v>
      </c>
      <c r="AH6651" t="e">
        <f>NA()</f>
        <v>#N/A</v>
      </c>
      <c r="AI6651" t="e">
        <f>NA()</f>
        <v>#N/A</v>
      </c>
      <c r="AJ6651" t="e">
        <f>NA()</f>
        <v>#N/A</v>
      </c>
      <c r="AK6651" t="e">
        <f>NA()</f>
        <v>#N/A</v>
      </c>
      <c r="AL6651" t="e">
        <f>NA()</f>
        <v>#N/A</v>
      </c>
      <c r="AM6651" t="e">
        <f>NA()</f>
        <v>#N/A</v>
      </c>
      <c r="AN6651" s="13">
        <v>3.1953</v>
      </c>
      <c r="AO6651" t="e">
        <f>NA()</f>
        <v>#N/A</v>
      </c>
      <c r="AP6651" t="e">
        <f>NA()</f>
        <v>#N/A</v>
      </c>
    </row>
    <row r="6652" spans="31:42" x14ac:dyDescent="0.35">
      <c r="AE6652" s="25">
        <v>44966</v>
      </c>
      <c r="AF6652" t="e">
        <f>NA()</f>
        <v>#N/A</v>
      </c>
      <c r="AG6652" t="e">
        <f>NA()</f>
        <v>#N/A</v>
      </c>
      <c r="AH6652" t="e">
        <f>NA()</f>
        <v>#N/A</v>
      </c>
      <c r="AI6652" t="e">
        <f>NA()</f>
        <v>#N/A</v>
      </c>
      <c r="AJ6652" t="e">
        <f>NA()</f>
        <v>#N/A</v>
      </c>
      <c r="AK6652" t="e">
        <f>NA()</f>
        <v>#N/A</v>
      </c>
      <c r="AL6652" t="e">
        <f>NA()</f>
        <v>#N/A</v>
      </c>
      <c r="AM6652" t="e">
        <f>NA()</f>
        <v>#N/A</v>
      </c>
      <c r="AN6652" s="13">
        <v>3.1989000000000001</v>
      </c>
      <c r="AO6652" t="e">
        <f>NA()</f>
        <v>#N/A</v>
      </c>
      <c r="AP6652" t="e">
        <f>NA()</f>
        <v>#N/A</v>
      </c>
    </row>
    <row r="6653" spans="31:42" x14ac:dyDescent="0.35">
      <c r="AE6653" s="25">
        <v>44967</v>
      </c>
      <c r="AF6653" t="e">
        <f>NA()</f>
        <v>#N/A</v>
      </c>
      <c r="AG6653" t="e">
        <f>NA()</f>
        <v>#N/A</v>
      </c>
      <c r="AH6653" t="e">
        <f>NA()</f>
        <v>#N/A</v>
      </c>
      <c r="AI6653" t="e">
        <f>NA()</f>
        <v>#N/A</v>
      </c>
      <c r="AJ6653" t="e">
        <f>NA()</f>
        <v>#N/A</v>
      </c>
      <c r="AK6653" t="e">
        <f>NA()</f>
        <v>#N/A</v>
      </c>
      <c r="AL6653" t="e">
        <f>NA()</f>
        <v>#N/A</v>
      </c>
      <c r="AM6653" t="e">
        <f>NA()</f>
        <v>#N/A</v>
      </c>
      <c r="AN6653" s="13">
        <v>3.2090000000000001</v>
      </c>
      <c r="AO6653" t="e">
        <f>NA()</f>
        <v>#N/A</v>
      </c>
      <c r="AP6653" t="e">
        <f>NA()</f>
        <v>#N/A</v>
      </c>
    </row>
    <row r="6654" spans="31:42" x14ac:dyDescent="0.35">
      <c r="AE6654" s="25">
        <v>44968</v>
      </c>
      <c r="AF6654" t="e">
        <f>NA()</f>
        <v>#N/A</v>
      </c>
      <c r="AG6654" t="e">
        <f>NA()</f>
        <v>#N/A</v>
      </c>
      <c r="AH6654" t="e">
        <f>NA()</f>
        <v>#N/A</v>
      </c>
      <c r="AI6654" t="e">
        <f>NA()</f>
        <v>#N/A</v>
      </c>
      <c r="AJ6654" t="e">
        <f>NA()</f>
        <v>#N/A</v>
      </c>
      <c r="AK6654" t="e">
        <f>NA()</f>
        <v>#N/A</v>
      </c>
      <c r="AL6654" t="e">
        <f>NA()</f>
        <v>#N/A</v>
      </c>
      <c r="AM6654" t="e">
        <f>NA()</f>
        <v>#N/A</v>
      </c>
      <c r="AN6654" t="e">
        <f>NA()</f>
        <v>#N/A</v>
      </c>
      <c r="AO6654" t="e">
        <f>NA()</f>
        <v>#N/A</v>
      </c>
      <c r="AP6654" t="e">
        <f>NA()</f>
        <v>#N/A</v>
      </c>
    </row>
    <row r="6655" spans="31:42" x14ac:dyDescent="0.35">
      <c r="AE6655" s="25">
        <v>44969</v>
      </c>
      <c r="AF6655" t="e">
        <f>NA()</f>
        <v>#N/A</v>
      </c>
      <c r="AG6655" t="e">
        <f>NA()</f>
        <v>#N/A</v>
      </c>
      <c r="AH6655" t="e">
        <f>NA()</f>
        <v>#N/A</v>
      </c>
      <c r="AI6655" t="e">
        <f>NA()</f>
        <v>#N/A</v>
      </c>
      <c r="AJ6655" t="e">
        <f>NA()</f>
        <v>#N/A</v>
      </c>
      <c r="AK6655" t="e">
        <f>NA()</f>
        <v>#N/A</v>
      </c>
      <c r="AL6655" t="e">
        <f>NA()</f>
        <v>#N/A</v>
      </c>
      <c r="AM6655" t="e">
        <f>NA()</f>
        <v>#N/A</v>
      </c>
      <c r="AN6655" t="e">
        <f>NA()</f>
        <v>#N/A</v>
      </c>
      <c r="AO6655" t="e">
        <f>NA()</f>
        <v>#N/A</v>
      </c>
      <c r="AP6655" t="e">
        <f>NA()</f>
        <v>#N/A</v>
      </c>
    </row>
    <row r="6656" spans="31:42" x14ac:dyDescent="0.35">
      <c r="AE6656" s="25">
        <v>44970</v>
      </c>
      <c r="AF6656" t="e">
        <f>NA()</f>
        <v>#N/A</v>
      </c>
      <c r="AG6656" t="e">
        <f>NA()</f>
        <v>#N/A</v>
      </c>
      <c r="AH6656" t="e">
        <f>NA()</f>
        <v>#N/A</v>
      </c>
      <c r="AI6656" t="e">
        <f>NA()</f>
        <v>#N/A</v>
      </c>
      <c r="AJ6656" t="e">
        <f>NA()</f>
        <v>#N/A</v>
      </c>
      <c r="AK6656" t="e">
        <f>NA()</f>
        <v>#N/A</v>
      </c>
      <c r="AL6656" t="e">
        <f>NA()</f>
        <v>#N/A</v>
      </c>
      <c r="AM6656" t="e">
        <f>NA()</f>
        <v>#N/A</v>
      </c>
      <c r="AN6656" s="13">
        <v>3.2084000000000001</v>
      </c>
      <c r="AO6656" t="e">
        <f>NA()</f>
        <v>#N/A</v>
      </c>
      <c r="AP6656" t="e">
        <f>NA()</f>
        <v>#N/A</v>
      </c>
    </row>
    <row r="6657" spans="31:42" x14ac:dyDescent="0.35">
      <c r="AE6657" s="25">
        <v>44971</v>
      </c>
      <c r="AF6657" t="e">
        <f>NA()</f>
        <v>#N/A</v>
      </c>
      <c r="AG6657" t="e">
        <f>NA()</f>
        <v>#N/A</v>
      </c>
      <c r="AH6657" t="e">
        <f>NA()</f>
        <v>#N/A</v>
      </c>
      <c r="AI6657" t="e">
        <f>NA()</f>
        <v>#N/A</v>
      </c>
      <c r="AJ6657" t="e">
        <f>NA()</f>
        <v>#N/A</v>
      </c>
      <c r="AK6657" t="e">
        <f>NA()</f>
        <v>#N/A</v>
      </c>
      <c r="AL6657" t="e">
        <f>NA()</f>
        <v>#N/A</v>
      </c>
      <c r="AM6657" t="e">
        <f>NA()</f>
        <v>#N/A</v>
      </c>
      <c r="AN6657" s="13">
        <v>3.2103000000000002</v>
      </c>
      <c r="AO6657" t="e">
        <f>NA()</f>
        <v>#N/A</v>
      </c>
      <c r="AP6657" t="e">
        <f>NA()</f>
        <v>#N/A</v>
      </c>
    </row>
    <row r="6658" spans="31:42" x14ac:dyDescent="0.35">
      <c r="AE6658" s="25">
        <v>44972</v>
      </c>
      <c r="AF6658" t="e">
        <f>NA()</f>
        <v>#N/A</v>
      </c>
      <c r="AG6658" t="e">
        <f>NA()</f>
        <v>#N/A</v>
      </c>
      <c r="AH6658" t="e">
        <f>NA()</f>
        <v>#N/A</v>
      </c>
      <c r="AI6658" t="e">
        <f>NA()</f>
        <v>#N/A</v>
      </c>
      <c r="AJ6658" t="e">
        <f>NA()</f>
        <v>#N/A</v>
      </c>
      <c r="AK6658" t="e">
        <f>NA()</f>
        <v>#N/A</v>
      </c>
      <c r="AL6658" t="e">
        <f>NA()</f>
        <v>#N/A</v>
      </c>
      <c r="AM6658" t="e">
        <f>NA()</f>
        <v>#N/A</v>
      </c>
      <c r="AN6658" s="13">
        <v>3.2147999999999999</v>
      </c>
      <c r="AO6658" t="e">
        <f>NA()</f>
        <v>#N/A</v>
      </c>
      <c r="AP6658" t="e">
        <f>NA()</f>
        <v>#N/A</v>
      </c>
    </row>
    <row r="6659" spans="31:42" x14ac:dyDescent="0.35">
      <c r="AE6659" s="25">
        <v>44973</v>
      </c>
      <c r="AF6659" t="e">
        <f>NA()</f>
        <v>#N/A</v>
      </c>
      <c r="AG6659" t="e">
        <f>NA()</f>
        <v>#N/A</v>
      </c>
      <c r="AH6659" t="e">
        <f>NA()</f>
        <v>#N/A</v>
      </c>
      <c r="AI6659" t="e">
        <f>NA()</f>
        <v>#N/A</v>
      </c>
      <c r="AJ6659" t="e">
        <f>NA()</f>
        <v>#N/A</v>
      </c>
      <c r="AK6659" t="e">
        <f>NA()</f>
        <v>#N/A</v>
      </c>
      <c r="AL6659" t="e">
        <f>NA()</f>
        <v>#N/A</v>
      </c>
      <c r="AM6659" t="e">
        <f>NA()</f>
        <v>#N/A</v>
      </c>
      <c r="AN6659" s="13">
        <v>3.2214</v>
      </c>
      <c r="AO6659" t="e">
        <f>NA()</f>
        <v>#N/A</v>
      </c>
      <c r="AP6659" t="e">
        <f>NA()</f>
        <v>#N/A</v>
      </c>
    </row>
    <row r="6660" spans="31:42" x14ac:dyDescent="0.35">
      <c r="AE6660" s="25">
        <v>44974</v>
      </c>
      <c r="AF6660" t="e">
        <f>NA()</f>
        <v>#N/A</v>
      </c>
      <c r="AG6660" t="e">
        <f>NA()</f>
        <v>#N/A</v>
      </c>
      <c r="AH6660" t="e">
        <f>NA()</f>
        <v>#N/A</v>
      </c>
      <c r="AI6660" t="e">
        <f>NA()</f>
        <v>#N/A</v>
      </c>
      <c r="AJ6660" t="e">
        <f>NA()</f>
        <v>#N/A</v>
      </c>
      <c r="AK6660" t="e">
        <f>NA()</f>
        <v>#N/A</v>
      </c>
      <c r="AL6660" t="e">
        <f>NA()</f>
        <v>#N/A</v>
      </c>
      <c r="AM6660" t="e">
        <f>NA()</f>
        <v>#N/A</v>
      </c>
      <c r="AN6660" s="13">
        <v>3.2321</v>
      </c>
      <c r="AO6660" t="e">
        <f>NA()</f>
        <v>#N/A</v>
      </c>
      <c r="AP6660" t="e">
        <f>NA()</f>
        <v>#N/A</v>
      </c>
    </row>
    <row r="6661" spans="31:42" x14ac:dyDescent="0.35">
      <c r="AE6661" s="25">
        <v>44975</v>
      </c>
      <c r="AF6661" t="e">
        <f>NA()</f>
        <v>#N/A</v>
      </c>
      <c r="AG6661" t="e">
        <f>NA()</f>
        <v>#N/A</v>
      </c>
      <c r="AH6661" t="e">
        <f>NA()</f>
        <v>#N/A</v>
      </c>
      <c r="AI6661" t="e">
        <f>NA()</f>
        <v>#N/A</v>
      </c>
      <c r="AJ6661" t="e">
        <f>NA()</f>
        <v>#N/A</v>
      </c>
      <c r="AK6661" t="e">
        <f>NA()</f>
        <v>#N/A</v>
      </c>
      <c r="AL6661" t="e">
        <f>NA()</f>
        <v>#N/A</v>
      </c>
      <c r="AM6661" t="e">
        <f>NA()</f>
        <v>#N/A</v>
      </c>
      <c r="AN6661" t="e">
        <f>NA()</f>
        <v>#N/A</v>
      </c>
      <c r="AO6661" t="e">
        <f>NA()</f>
        <v>#N/A</v>
      </c>
      <c r="AP6661" t="e">
        <f>NA()</f>
        <v>#N/A</v>
      </c>
    </row>
    <row r="6662" spans="31:42" x14ac:dyDescent="0.35">
      <c r="AE6662" s="25">
        <v>44976</v>
      </c>
      <c r="AF6662" t="e">
        <f>NA()</f>
        <v>#N/A</v>
      </c>
      <c r="AG6662" t="e">
        <f>NA()</f>
        <v>#N/A</v>
      </c>
      <c r="AH6662" t="e">
        <f>NA()</f>
        <v>#N/A</v>
      </c>
      <c r="AI6662" t="e">
        <f>NA()</f>
        <v>#N/A</v>
      </c>
      <c r="AJ6662" t="e">
        <f>NA()</f>
        <v>#N/A</v>
      </c>
      <c r="AK6662" t="e">
        <f>NA()</f>
        <v>#N/A</v>
      </c>
      <c r="AL6662" t="e">
        <f>NA()</f>
        <v>#N/A</v>
      </c>
      <c r="AM6662" t="e">
        <f>NA()</f>
        <v>#N/A</v>
      </c>
      <c r="AN6662" t="e">
        <f>NA()</f>
        <v>#N/A</v>
      </c>
      <c r="AO6662" t="e">
        <f>NA()</f>
        <v>#N/A</v>
      </c>
      <c r="AP6662" t="e">
        <f>NA()</f>
        <v>#N/A</v>
      </c>
    </row>
    <row r="6663" spans="31:42" x14ac:dyDescent="0.35">
      <c r="AE6663" s="25">
        <v>44977</v>
      </c>
      <c r="AF6663" t="e">
        <f>NA()</f>
        <v>#N/A</v>
      </c>
      <c r="AG6663" t="e">
        <f>NA()</f>
        <v>#N/A</v>
      </c>
      <c r="AH6663" t="e">
        <f>NA()</f>
        <v>#N/A</v>
      </c>
      <c r="AI6663" t="e">
        <f>NA()</f>
        <v>#N/A</v>
      </c>
      <c r="AJ6663" t="e">
        <f>NA()</f>
        <v>#N/A</v>
      </c>
      <c r="AK6663" t="e">
        <f>NA()</f>
        <v>#N/A</v>
      </c>
      <c r="AL6663" t="e">
        <f>NA()</f>
        <v>#N/A</v>
      </c>
      <c r="AM6663" t="e">
        <f>NA()</f>
        <v>#N/A</v>
      </c>
      <c r="AN6663" s="13">
        <v>3.2313999999999998</v>
      </c>
      <c r="AO6663" t="e">
        <f>NA()</f>
        <v>#N/A</v>
      </c>
      <c r="AP6663" t="e">
        <f>NA()</f>
        <v>#N/A</v>
      </c>
    </row>
    <row r="6664" spans="31:42" x14ac:dyDescent="0.35">
      <c r="AE6664" s="25">
        <v>44978</v>
      </c>
      <c r="AF6664" t="e">
        <f>NA()</f>
        <v>#N/A</v>
      </c>
      <c r="AG6664" t="e">
        <f>NA()</f>
        <v>#N/A</v>
      </c>
      <c r="AH6664" t="e">
        <f>NA()</f>
        <v>#N/A</v>
      </c>
      <c r="AI6664" t="e">
        <f>NA()</f>
        <v>#N/A</v>
      </c>
      <c r="AJ6664" t="e">
        <f>NA()</f>
        <v>#N/A</v>
      </c>
      <c r="AK6664" t="e">
        <f>NA()</f>
        <v>#N/A</v>
      </c>
      <c r="AL6664" t="e">
        <f>NA()</f>
        <v>#N/A</v>
      </c>
      <c r="AM6664" t="e">
        <f>NA()</f>
        <v>#N/A</v>
      </c>
      <c r="AN6664" s="13">
        <v>3.2277</v>
      </c>
      <c r="AO6664" t="e">
        <f>NA()</f>
        <v>#N/A</v>
      </c>
      <c r="AP6664" t="e">
        <f>NA()</f>
        <v>#N/A</v>
      </c>
    </row>
    <row r="6665" spans="31:42" x14ac:dyDescent="0.35">
      <c r="AE6665" s="25">
        <v>44979</v>
      </c>
      <c r="AF6665" t="e">
        <f>NA()</f>
        <v>#N/A</v>
      </c>
      <c r="AG6665" t="e">
        <f>NA()</f>
        <v>#N/A</v>
      </c>
      <c r="AH6665" t="e">
        <f>NA()</f>
        <v>#N/A</v>
      </c>
      <c r="AI6665" t="e">
        <f>NA()</f>
        <v>#N/A</v>
      </c>
      <c r="AJ6665" t="e">
        <f>NA()</f>
        <v>#N/A</v>
      </c>
      <c r="AK6665" t="e">
        <f>NA()</f>
        <v>#N/A</v>
      </c>
      <c r="AL6665" t="e">
        <f>NA()</f>
        <v>#N/A</v>
      </c>
      <c r="AM6665" t="e">
        <f>NA()</f>
        <v>#N/A</v>
      </c>
      <c r="AN6665" s="13">
        <v>3.2250999999999999</v>
      </c>
      <c r="AO6665" t="e">
        <f>NA()</f>
        <v>#N/A</v>
      </c>
      <c r="AP6665" t="e">
        <f>NA()</f>
        <v>#N/A</v>
      </c>
    </row>
    <row r="6666" spans="31:42" x14ac:dyDescent="0.35">
      <c r="AE6666" s="25">
        <v>44980</v>
      </c>
      <c r="AF6666" t="e">
        <f>NA()</f>
        <v>#N/A</v>
      </c>
      <c r="AG6666" t="e">
        <f>NA()</f>
        <v>#N/A</v>
      </c>
      <c r="AH6666" t="e">
        <f>NA()</f>
        <v>#N/A</v>
      </c>
      <c r="AI6666" t="e">
        <f>NA()</f>
        <v>#N/A</v>
      </c>
      <c r="AJ6666" t="e">
        <f>NA()</f>
        <v>#N/A</v>
      </c>
      <c r="AK6666" t="e">
        <f>NA()</f>
        <v>#N/A</v>
      </c>
      <c r="AL6666" t="e">
        <f>NA()</f>
        <v>#N/A</v>
      </c>
      <c r="AM6666" t="e">
        <f>NA()</f>
        <v>#N/A</v>
      </c>
      <c r="AN6666" s="13">
        <v>3.2265999999999999</v>
      </c>
      <c r="AO6666" t="e">
        <f>NA()</f>
        <v>#N/A</v>
      </c>
      <c r="AP6666" t="e">
        <f>NA()</f>
        <v>#N/A</v>
      </c>
    </row>
    <row r="6667" spans="31:42" x14ac:dyDescent="0.35">
      <c r="AE6667" s="25">
        <v>44981</v>
      </c>
      <c r="AF6667" t="e">
        <f>NA()</f>
        <v>#N/A</v>
      </c>
      <c r="AG6667" t="e">
        <f>NA()</f>
        <v>#N/A</v>
      </c>
      <c r="AH6667" t="e">
        <f>NA()</f>
        <v>#N/A</v>
      </c>
      <c r="AI6667" t="e">
        <f>NA()</f>
        <v>#N/A</v>
      </c>
      <c r="AJ6667" t="e">
        <f>NA()</f>
        <v>#N/A</v>
      </c>
      <c r="AK6667" t="e">
        <f>NA()</f>
        <v>#N/A</v>
      </c>
      <c r="AL6667" t="e">
        <f>NA()</f>
        <v>#N/A</v>
      </c>
      <c r="AM6667" t="e">
        <f>NA()</f>
        <v>#N/A</v>
      </c>
      <c r="AN6667" s="13">
        <v>3.2347000000000001</v>
      </c>
      <c r="AO6667" t="e">
        <f>NA()</f>
        <v>#N/A</v>
      </c>
      <c r="AP6667" t="e">
        <f>NA()</f>
        <v>#N/A</v>
      </c>
    </row>
    <row r="6668" spans="31:42" x14ac:dyDescent="0.35">
      <c r="AE6668" s="25">
        <v>44982</v>
      </c>
      <c r="AF6668" t="e">
        <f>NA()</f>
        <v>#N/A</v>
      </c>
      <c r="AG6668" t="e">
        <f>NA()</f>
        <v>#N/A</v>
      </c>
      <c r="AH6668" t="e">
        <f>NA()</f>
        <v>#N/A</v>
      </c>
      <c r="AI6668" t="e">
        <f>NA()</f>
        <v>#N/A</v>
      </c>
      <c r="AJ6668" t="e">
        <f>NA()</f>
        <v>#N/A</v>
      </c>
      <c r="AK6668" t="e">
        <f>NA()</f>
        <v>#N/A</v>
      </c>
      <c r="AL6668" t="e">
        <f>NA()</f>
        <v>#N/A</v>
      </c>
      <c r="AM6668" t="e">
        <f>NA()</f>
        <v>#N/A</v>
      </c>
      <c r="AN6668" t="e">
        <f>NA()</f>
        <v>#N/A</v>
      </c>
      <c r="AO6668" t="e">
        <f>NA()</f>
        <v>#N/A</v>
      </c>
      <c r="AP6668" t="e">
        <f>NA()</f>
        <v>#N/A</v>
      </c>
    </row>
    <row r="6669" spans="31:42" x14ac:dyDescent="0.35">
      <c r="AE6669" s="25">
        <v>44983</v>
      </c>
      <c r="AF6669" t="e">
        <f>NA()</f>
        <v>#N/A</v>
      </c>
      <c r="AG6669" t="e">
        <f>NA()</f>
        <v>#N/A</v>
      </c>
      <c r="AH6669" t="e">
        <f>NA()</f>
        <v>#N/A</v>
      </c>
      <c r="AI6669" t="e">
        <f>NA()</f>
        <v>#N/A</v>
      </c>
      <c r="AJ6669" t="e">
        <f>NA()</f>
        <v>#N/A</v>
      </c>
      <c r="AK6669" t="e">
        <f>NA()</f>
        <v>#N/A</v>
      </c>
      <c r="AL6669" t="e">
        <f>NA()</f>
        <v>#N/A</v>
      </c>
      <c r="AM6669" t="e">
        <f>NA()</f>
        <v>#N/A</v>
      </c>
      <c r="AN6669" t="e">
        <f>NA()</f>
        <v>#N/A</v>
      </c>
      <c r="AO6669" t="e">
        <f>NA()</f>
        <v>#N/A</v>
      </c>
      <c r="AP6669" t="e">
        <f>NA()</f>
        <v>#N/A</v>
      </c>
    </row>
    <row r="6670" spans="31:42" x14ac:dyDescent="0.35">
      <c r="AE6670" s="25">
        <v>44984</v>
      </c>
      <c r="AF6670" t="e">
        <f>NA()</f>
        <v>#N/A</v>
      </c>
      <c r="AG6670" t="e">
        <f>NA()</f>
        <v>#N/A</v>
      </c>
      <c r="AH6670" t="e">
        <f>NA()</f>
        <v>#N/A</v>
      </c>
      <c r="AI6670" t="e">
        <f>NA()</f>
        <v>#N/A</v>
      </c>
      <c r="AJ6670" t="e">
        <f>NA()</f>
        <v>#N/A</v>
      </c>
      <c r="AK6670" t="e">
        <f>NA()</f>
        <v>#N/A</v>
      </c>
      <c r="AL6670" t="e">
        <f>NA()</f>
        <v>#N/A</v>
      </c>
      <c r="AM6670" t="e">
        <f>NA()</f>
        <v>#N/A</v>
      </c>
      <c r="AN6670" s="13">
        <v>3.2351999999999999</v>
      </c>
      <c r="AO6670" t="e">
        <f>NA()</f>
        <v>#N/A</v>
      </c>
      <c r="AP6670" t="e">
        <f>NA()</f>
        <v>#N/A</v>
      </c>
    </row>
    <row r="6671" spans="31:42" x14ac:dyDescent="0.35">
      <c r="AE6671" s="25">
        <v>44985</v>
      </c>
      <c r="AF6671" t="e">
        <f>NA()</f>
        <v>#N/A</v>
      </c>
      <c r="AG6671" t="e">
        <f>NA()</f>
        <v>#N/A</v>
      </c>
      <c r="AH6671" t="e">
        <f>NA()</f>
        <v>#N/A</v>
      </c>
      <c r="AI6671" t="e">
        <f>NA()</f>
        <v>#N/A</v>
      </c>
      <c r="AJ6671" t="e">
        <f>NA()</f>
        <v>#N/A</v>
      </c>
      <c r="AK6671" t="e">
        <f>NA()</f>
        <v>#N/A</v>
      </c>
      <c r="AL6671" t="e">
        <f>NA()</f>
        <v>#N/A</v>
      </c>
      <c r="AM6671" t="e">
        <f>NA()</f>
        <v>#N/A</v>
      </c>
      <c r="AN6671" s="13">
        <v>3.2206000000000001</v>
      </c>
      <c r="AO6671" t="e">
        <f>NA()</f>
        <v>#N/A</v>
      </c>
      <c r="AP6671" t="e">
        <f>NA()</f>
        <v>#N/A</v>
      </c>
    </row>
    <row r="6672" spans="31:42" x14ac:dyDescent="0.35">
      <c r="AE6672" s="25">
        <v>44986</v>
      </c>
      <c r="AF6672" t="e">
        <f>NA()</f>
        <v>#N/A</v>
      </c>
      <c r="AG6672" t="e">
        <f>NA()</f>
        <v>#N/A</v>
      </c>
      <c r="AH6672" t="e">
        <f>NA()</f>
        <v>#N/A</v>
      </c>
      <c r="AI6672" t="e">
        <f>NA()</f>
        <v>#N/A</v>
      </c>
      <c r="AJ6672" t="e">
        <f>NA()</f>
        <v>#N/A</v>
      </c>
      <c r="AK6672" t="e">
        <f>NA()</f>
        <v>#N/A</v>
      </c>
      <c r="AL6672" t="e">
        <f>NA()</f>
        <v>#N/A</v>
      </c>
      <c r="AM6672" t="e">
        <f>NA()</f>
        <v>#N/A</v>
      </c>
      <c r="AN6672" s="13">
        <v>3.2164000000000001</v>
      </c>
      <c r="AO6672" s="13">
        <v>5.57501129</v>
      </c>
      <c r="AP6672" t="e">
        <f>NA()</f>
        <v>#N/A</v>
      </c>
    </row>
    <row r="6673" spans="31:42" x14ac:dyDescent="0.35">
      <c r="AE6673" s="25">
        <v>44987</v>
      </c>
      <c r="AF6673" t="e">
        <f>NA()</f>
        <v>#N/A</v>
      </c>
      <c r="AG6673" t="e">
        <f>NA()</f>
        <v>#N/A</v>
      </c>
      <c r="AH6673" t="e">
        <f>NA()</f>
        <v>#N/A</v>
      </c>
      <c r="AI6673" t="e">
        <f>NA()</f>
        <v>#N/A</v>
      </c>
      <c r="AJ6673" t="e">
        <f>NA()</f>
        <v>#N/A</v>
      </c>
      <c r="AK6673" t="e">
        <f>NA()</f>
        <v>#N/A</v>
      </c>
      <c r="AL6673" t="e">
        <f>NA()</f>
        <v>#N/A</v>
      </c>
      <c r="AM6673" t="e">
        <f>NA()</f>
        <v>#N/A</v>
      </c>
      <c r="AN6673" s="13">
        <v>3.2115999999999998</v>
      </c>
      <c r="AO6673" t="e">
        <f>NA()</f>
        <v>#N/A</v>
      </c>
      <c r="AP6673" t="e">
        <f>NA()</f>
        <v>#N/A</v>
      </c>
    </row>
    <row r="6674" spans="31:42" x14ac:dyDescent="0.35">
      <c r="AE6674" s="25">
        <v>44988</v>
      </c>
      <c r="AF6674" t="e">
        <f>NA()</f>
        <v>#N/A</v>
      </c>
      <c r="AG6674" t="e">
        <f>NA()</f>
        <v>#N/A</v>
      </c>
      <c r="AH6674" t="e">
        <f>NA()</f>
        <v>#N/A</v>
      </c>
      <c r="AI6674" t="e">
        <f>NA()</f>
        <v>#N/A</v>
      </c>
      <c r="AJ6674" t="e">
        <f>NA()</f>
        <v>#N/A</v>
      </c>
      <c r="AK6674" t="e">
        <f>NA()</f>
        <v>#N/A</v>
      </c>
      <c r="AL6674" t="e">
        <f>NA()</f>
        <v>#N/A</v>
      </c>
      <c r="AM6674" t="e">
        <f>NA()</f>
        <v>#N/A</v>
      </c>
      <c r="AN6674" s="13">
        <v>3.2035</v>
      </c>
      <c r="AO6674" t="e">
        <f>NA()</f>
        <v>#N/A</v>
      </c>
      <c r="AP6674" t="e">
        <f>NA()</f>
        <v>#N/A</v>
      </c>
    </row>
    <row r="6675" spans="31:42" x14ac:dyDescent="0.35">
      <c r="AE6675" s="25">
        <v>44989</v>
      </c>
      <c r="AF6675" t="e">
        <f>NA()</f>
        <v>#N/A</v>
      </c>
      <c r="AG6675" t="e">
        <f>NA()</f>
        <v>#N/A</v>
      </c>
      <c r="AH6675" t="e">
        <f>NA()</f>
        <v>#N/A</v>
      </c>
      <c r="AI6675" t="e">
        <f>NA()</f>
        <v>#N/A</v>
      </c>
      <c r="AJ6675" t="e">
        <f>NA()</f>
        <v>#N/A</v>
      </c>
      <c r="AK6675" t="e">
        <f>NA()</f>
        <v>#N/A</v>
      </c>
      <c r="AL6675" t="e">
        <f>NA()</f>
        <v>#N/A</v>
      </c>
      <c r="AM6675" t="e">
        <f>NA()</f>
        <v>#N/A</v>
      </c>
      <c r="AN6675" t="e">
        <f>NA()</f>
        <v>#N/A</v>
      </c>
      <c r="AO6675" t="e">
        <f>NA()</f>
        <v>#N/A</v>
      </c>
      <c r="AP6675" t="e">
        <f>NA()</f>
        <v>#N/A</v>
      </c>
    </row>
    <row r="6676" spans="31:42" x14ac:dyDescent="0.35">
      <c r="AE6676" s="25">
        <v>44990</v>
      </c>
      <c r="AF6676" t="e">
        <f>NA()</f>
        <v>#N/A</v>
      </c>
      <c r="AG6676" t="e">
        <f>NA()</f>
        <v>#N/A</v>
      </c>
      <c r="AH6676" t="e">
        <f>NA()</f>
        <v>#N/A</v>
      </c>
      <c r="AI6676" t="e">
        <f>NA()</f>
        <v>#N/A</v>
      </c>
      <c r="AJ6676" t="e">
        <f>NA()</f>
        <v>#N/A</v>
      </c>
      <c r="AK6676" t="e">
        <f>NA()</f>
        <v>#N/A</v>
      </c>
      <c r="AL6676" t="e">
        <f>NA()</f>
        <v>#N/A</v>
      </c>
      <c r="AM6676" t="e">
        <f>NA()</f>
        <v>#N/A</v>
      </c>
      <c r="AN6676" t="e">
        <f>NA()</f>
        <v>#N/A</v>
      </c>
      <c r="AO6676" t="e">
        <f>NA()</f>
        <v>#N/A</v>
      </c>
      <c r="AP6676" t="e">
        <f>NA()</f>
        <v>#N/A</v>
      </c>
    </row>
    <row r="6677" spans="31:42" x14ac:dyDescent="0.35">
      <c r="AE6677" s="25">
        <v>44991</v>
      </c>
      <c r="AF6677" t="e">
        <f>NA()</f>
        <v>#N/A</v>
      </c>
      <c r="AG6677" t="e">
        <f>NA()</f>
        <v>#N/A</v>
      </c>
      <c r="AH6677" t="e">
        <f>NA()</f>
        <v>#N/A</v>
      </c>
      <c r="AI6677" t="e">
        <f>NA()</f>
        <v>#N/A</v>
      </c>
      <c r="AJ6677" t="e">
        <f>NA()</f>
        <v>#N/A</v>
      </c>
      <c r="AK6677" t="e">
        <f>NA()</f>
        <v>#N/A</v>
      </c>
      <c r="AL6677" t="e">
        <f>NA()</f>
        <v>#N/A</v>
      </c>
      <c r="AM6677" t="e">
        <f>NA()</f>
        <v>#N/A</v>
      </c>
      <c r="AN6677" s="13">
        <v>3.2054999999999998</v>
      </c>
      <c r="AO6677" t="e">
        <f>NA()</f>
        <v>#N/A</v>
      </c>
      <c r="AP6677" t="e">
        <f>NA()</f>
        <v>#N/A</v>
      </c>
    </row>
    <row r="6678" spans="31:42" x14ac:dyDescent="0.35">
      <c r="AE6678" s="25">
        <v>44992</v>
      </c>
      <c r="AF6678" t="e">
        <f>NA()</f>
        <v>#N/A</v>
      </c>
      <c r="AG6678" t="e">
        <f>NA()</f>
        <v>#N/A</v>
      </c>
      <c r="AH6678" t="e">
        <f>NA()</f>
        <v>#N/A</v>
      </c>
      <c r="AI6678" t="e">
        <f>NA()</f>
        <v>#N/A</v>
      </c>
      <c r="AJ6678" t="e">
        <f>NA()</f>
        <v>#N/A</v>
      </c>
      <c r="AK6678" t="e">
        <f>NA()</f>
        <v>#N/A</v>
      </c>
      <c r="AL6678" t="e">
        <f>NA()</f>
        <v>#N/A</v>
      </c>
      <c r="AM6678" t="e">
        <f>NA()</f>
        <v>#N/A</v>
      </c>
      <c r="AN6678" s="13">
        <v>3.2052999999999998</v>
      </c>
      <c r="AO6678" t="e">
        <f>NA()</f>
        <v>#N/A</v>
      </c>
      <c r="AP6678" t="e">
        <f>NA()</f>
        <v>#N/A</v>
      </c>
    </row>
    <row r="6679" spans="31:42" x14ac:dyDescent="0.35">
      <c r="AE6679" s="25">
        <v>44993</v>
      </c>
      <c r="AF6679" t="e">
        <f>NA()</f>
        <v>#N/A</v>
      </c>
      <c r="AG6679" t="e">
        <f>NA()</f>
        <v>#N/A</v>
      </c>
      <c r="AH6679" t="e">
        <f>NA()</f>
        <v>#N/A</v>
      </c>
      <c r="AI6679" t="e">
        <f>NA()</f>
        <v>#N/A</v>
      </c>
      <c r="AJ6679" t="e">
        <f>NA()</f>
        <v>#N/A</v>
      </c>
      <c r="AK6679" t="e">
        <f>NA()</f>
        <v>#N/A</v>
      </c>
      <c r="AL6679" t="e">
        <f>NA()</f>
        <v>#N/A</v>
      </c>
      <c r="AM6679" t="e">
        <f>NA()</f>
        <v>#N/A</v>
      </c>
      <c r="AN6679" s="13">
        <v>3.2090000000000001</v>
      </c>
      <c r="AO6679" t="e">
        <f>NA()</f>
        <v>#N/A</v>
      </c>
      <c r="AP6679" t="e">
        <f>NA()</f>
        <v>#N/A</v>
      </c>
    </row>
    <row r="6680" spans="31:42" x14ac:dyDescent="0.35">
      <c r="AE6680" s="25">
        <v>44994</v>
      </c>
      <c r="AF6680" t="e">
        <f>NA()</f>
        <v>#N/A</v>
      </c>
      <c r="AG6680" t="e">
        <f>NA()</f>
        <v>#N/A</v>
      </c>
      <c r="AH6680" t="e">
        <f>NA()</f>
        <v>#N/A</v>
      </c>
      <c r="AI6680" t="e">
        <f>NA()</f>
        <v>#N/A</v>
      </c>
      <c r="AJ6680" t="e">
        <f>NA()</f>
        <v>#N/A</v>
      </c>
      <c r="AK6680" t="e">
        <f>NA()</f>
        <v>#N/A</v>
      </c>
      <c r="AL6680" t="e">
        <f>NA()</f>
        <v>#N/A</v>
      </c>
      <c r="AM6680" t="e">
        <f>NA()</f>
        <v>#N/A</v>
      </c>
      <c r="AN6680" s="13">
        <v>3.2143000000000002</v>
      </c>
      <c r="AO6680" t="e">
        <f>NA()</f>
        <v>#N/A</v>
      </c>
      <c r="AP6680" t="e">
        <f>NA()</f>
        <v>#N/A</v>
      </c>
    </row>
    <row r="6681" spans="31:42" x14ac:dyDescent="0.35">
      <c r="AE6681" s="25">
        <v>44995</v>
      </c>
      <c r="AF6681" t="e">
        <f>NA()</f>
        <v>#N/A</v>
      </c>
      <c r="AG6681" t="e">
        <f>NA()</f>
        <v>#N/A</v>
      </c>
      <c r="AH6681" t="e">
        <f>NA()</f>
        <v>#N/A</v>
      </c>
      <c r="AI6681" t="e">
        <f>NA()</f>
        <v>#N/A</v>
      </c>
      <c r="AJ6681" t="e">
        <f>NA()</f>
        <v>#N/A</v>
      </c>
      <c r="AK6681" t="e">
        <f>NA()</f>
        <v>#N/A</v>
      </c>
      <c r="AL6681" t="e">
        <f>NA()</f>
        <v>#N/A</v>
      </c>
      <c r="AM6681" t="e">
        <f>NA()</f>
        <v>#N/A</v>
      </c>
      <c r="AN6681" s="13">
        <v>3.2414999999999998</v>
      </c>
      <c r="AO6681" t="e">
        <f>NA()</f>
        <v>#N/A</v>
      </c>
      <c r="AP6681" t="e">
        <f>NA()</f>
        <v>#N/A</v>
      </c>
    </row>
    <row r="6682" spans="31:42" x14ac:dyDescent="0.35">
      <c r="AE6682" s="25">
        <v>44996</v>
      </c>
      <c r="AF6682" t="e">
        <f>NA()</f>
        <v>#N/A</v>
      </c>
      <c r="AG6682" t="e">
        <f>NA()</f>
        <v>#N/A</v>
      </c>
      <c r="AH6682" t="e">
        <f>NA()</f>
        <v>#N/A</v>
      </c>
      <c r="AI6682" t="e">
        <f>NA()</f>
        <v>#N/A</v>
      </c>
      <c r="AJ6682" t="e">
        <f>NA()</f>
        <v>#N/A</v>
      </c>
      <c r="AK6682" t="e">
        <f>NA()</f>
        <v>#N/A</v>
      </c>
      <c r="AL6682" t="e">
        <f>NA()</f>
        <v>#N/A</v>
      </c>
      <c r="AM6682" t="e">
        <f>NA()</f>
        <v>#N/A</v>
      </c>
      <c r="AN6682" t="e">
        <f>NA()</f>
        <v>#N/A</v>
      </c>
      <c r="AO6682" t="e">
        <f>NA()</f>
        <v>#N/A</v>
      </c>
      <c r="AP6682" t="e">
        <f>NA()</f>
        <v>#N/A</v>
      </c>
    </row>
    <row r="6683" spans="31:42" x14ac:dyDescent="0.35">
      <c r="AE6683" s="25">
        <v>44997</v>
      </c>
      <c r="AF6683" t="e">
        <f>NA()</f>
        <v>#N/A</v>
      </c>
      <c r="AG6683" t="e">
        <f>NA()</f>
        <v>#N/A</v>
      </c>
      <c r="AH6683" t="e">
        <f>NA()</f>
        <v>#N/A</v>
      </c>
      <c r="AI6683" t="e">
        <f>NA()</f>
        <v>#N/A</v>
      </c>
      <c r="AJ6683" t="e">
        <f>NA()</f>
        <v>#N/A</v>
      </c>
      <c r="AK6683" t="e">
        <f>NA()</f>
        <v>#N/A</v>
      </c>
      <c r="AL6683" t="e">
        <f>NA()</f>
        <v>#N/A</v>
      </c>
      <c r="AM6683" t="e">
        <f>NA()</f>
        <v>#N/A</v>
      </c>
      <c r="AN6683" t="e">
        <f>NA()</f>
        <v>#N/A</v>
      </c>
      <c r="AO6683" t="e">
        <f>NA()</f>
        <v>#N/A</v>
      </c>
      <c r="AP6683" t="e">
        <f>NA()</f>
        <v>#N/A</v>
      </c>
    </row>
    <row r="6684" spans="31:42" x14ac:dyDescent="0.35">
      <c r="AE6684" s="25">
        <v>44998</v>
      </c>
      <c r="AF6684" t="e">
        <f>NA()</f>
        <v>#N/A</v>
      </c>
      <c r="AG6684" t="e">
        <f>NA()</f>
        <v>#N/A</v>
      </c>
      <c r="AH6684" t="e">
        <f>NA()</f>
        <v>#N/A</v>
      </c>
      <c r="AI6684" t="e">
        <f>NA()</f>
        <v>#N/A</v>
      </c>
      <c r="AJ6684" t="e">
        <f>NA()</f>
        <v>#N/A</v>
      </c>
      <c r="AK6684" t="e">
        <f>NA()</f>
        <v>#N/A</v>
      </c>
      <c r="AL6684" t="e">
        <f>NA()</f>
        <v>#N/A</v>
      </c>
      <c r="AM6684" t="e">
        <f>NA()</f>
        <v>#N/A</v>
      </c>
      <c r="AN6684" s="13">
        <v>3.2602000000000002</v>
      </c>
      <c r="AO6684" t="e">
        <f>NA()</f>
        <v>#N/A</v>
      </c>
      <c r="AP6684" t="e">
        <f>NA()</f>
        <v>#N/A</v>
      </c>
    </row>
    <row r="6685" spans="31:42" x14ac:dyDescent="0.35">
      <c r="AE6685" s="25">
        <v>44999</v>
      </c>
      <c r="AF6685" t="e">
        <f>NA()</f>
        <v>#N/A</v>
      </c>
      <c r="AG6685" t="e">
        <f>NA()</f>
        <v>#N/A</v>
      </c>
      <c r="AH6685" t="e">
        <f>NA()</f>
        <v>#N/A</v>
      </c>
      <c r="AI6685" t="e">
        <f>NA()</f>
        <v>#N/A</v>
      </c>
      <c r="AJ6685" t="e">
        <f>NA()</f>
        <v>#N/A</v>
      </c>
      <c r="AK6685" t="e">
        <f>NA()</f>
        <v>#N/A</v>
      </c>
      <c r="AL6685" t="e">
        <f>NA()</f>
        <v>#N/A</v>
      </c>
      <c r="AM6685" t="e">
        <f>NA()</f>
        <v>#N/A</v>
      </c>
      <c r="AN6685" s="13">
        <v>3.2810000000000001</v>
      </c>
      <c r="AO6685" t="e">
        <f>NA()</f>
        <v>#N/A</v>
      </c>
      <c r="AP6685" t="e">
        <f>NA()</f>
        <v>#N/A</v>
      </c>
    </row>
    <row r="6686" spans="31:42" x14ac:dyDescent="0.35">
      <c r="AE6686" s="25">
        <v>45000</v>
      </c>
      <c r="AF6686" t="e">
        <f>NA()</f>
        <v>#N/A</v>
      </c>
      <c r="AG6686" t="e">
        <f>NA()</f>
        <v>#N/A</v>
      </c>
      <c r="AH6686" t="e">
        <f>NA()</f>
        <v>#N/A</v>
      </c>
      <c r="AI6686" t="e">
        <f>NA()</f>
        <v>#N/A</v>
      </c>
      <c r="AJ6686" t="e">
        <f>NA()</f>
        <v>#N/A</v>
      </c>
      <c r="AK6686" t="e">
        <f>NA()</f>
        <v>#N/A</v>
      </c>
      <c r="AL6686" t="e">
        <f>NA()</f>
        <v>#N/A</v>
      </c>
      <c r="AM6686" t="e">
        <f>NA()</f>
        <v>#N/A</v>
      </c>
      <c r="AN6686" s="13">
        <v>3.2921</v>
      </c>
      <c r="AO6686" t="e">
        <f>NA()</f>
        <v>#N/A</v>
      </c>
      <c r="AP6686" t="e">
        <f>NA()</f>
        <v>#N/A</v>
      </c>
    </row>
    <row r="6687" spans="31:42" x14ac:dyDescent="0.35">
      <c r="AE6687" s="25">
        <v>45001</v>
      </c>
      <c r="AF6687" t="e">
        <f>NA()</f>
        <v>#N/A</v>
      </c>
      <c r="AG6687" t="e">
        <f>NA()</f>
        <v>#N/A</v>
      </c>
      <c r="AH6687" t="e">
        <f>NA()</f>
        <v>#N/A</v>
      </c>
      <c r="AI6687" t="e">
        <f>NA()</f>
        <v>#N/A</v>
      </c>
      <c r="AJ6687" t="e">
        <f>NA()</f>
        <v>#N/A</v>
      </c>
      <c r="AK6687" t="e">
        <f>NA()</f>
        <v>#N/A</v>
      </c>
      <c r="AL6687" t="e">
        <f>NA()</f>
        <v>#N/A</v>
      </c>
      <c r="AM6687" t="e">
        <f>NA()</f>
        <v>#N/A</v>
      </c>
      <c r="AN6687" s="13">
        <v>3.3083999999999998</v>
      </c>
      <c r="AO6687" t="e">
        <f>NA()</f>
        <v>#N/A</v>
      </c>
      <c r="AP6687" t="e">
        <f>NA()</f>
        <v>#N/A</v>
      </c>
    </row>
    <row r="6688" spans="31:42" x14ac:dyDescent="0.35">
      <c r="AE6688" s="25">
        <v>45002</v>
      </c>
      <c r="AF6688" t="e">
        <f>NA()</f>
        <v>#N/A</v>
      </c>
      <c r="AG6688" t="e">
        <f>NA()</f>
        <v>#N/A</v>
      </c>
      <c r="AH6688" t="e">
        <f>NA()</f>
        <v>#N/A</v>
      </c>
      <c r="AI6688" t="e">
        <f>NA()</f>
        <v>#N/A</v>
      </c>
      <c r="AJ6688" t="e">
        <f>NA()</f>
        <v>#N/A</v>
      </c>
      <c r="AK6688" t="e">
        <f>NA()</f>
        <v>#N/A</v>
      </c>
      <c r="AL6688" t="e">
        <f>NA()</f>
        <v>#N/A</v>
      </c>
      <c r="AM6688" t="e">
        <f>NA()</f>
        <v>#N/A</v>
      </c>
      <c r="AN6688" s="13">
        <v>3.3668</v>
      </c>
      <c r="AO6688" t="e">
        <f>NA()</f>
        <v>#N/A</v>
      </c>
      <c r="AP6688" t="e">
        <f>NA()</f>
        <v>#N/A</v>
      </c>
    </row>
    <row r="6689" spans="31:42" x14ac:dyDescent="0.35">
      <c r="AE6689" s="25">
        <v>45003</v>
      </c>
      <c r="AF6689" t="e">
        <f>NA()</f>
        <v>#N/A</v>
      </c>
      <c r="AG6689" t="e">
        <f>NA()</f>
        <v>#N/A</v>
      </c>
      <c r="AH6689" t="e">
        <f>NA()</f>
        <v>#N/A</v>
      </c>
      <c r="AI6689" t="e">
        <f>NA()</f>
        <v>#N/A</v>
      </c>
      <c r="AJ6689" t="e">
        <f>NA()</f>
        <v>#N/A</v>
      </c>
      <c r="AK6689" t="e">
        <f>NA()</f>
        <v>#N/A</v>
      </c>
      <c r="AL6689" t="e">
        <f>NA()</f>
        <v>#N/A</v>
      </c>
      <c r="AM6689" t="e">
        <f>NA()</f>
        <v>#N/A</v>
      </c>
      <c r="AN6689" t="e">
        <f>NA()</f>
        <v>#N/A</v>
      </c>
      <c r="AO6689" t="e">
        <f>NA()</f>
        <v>#N/A</v>
      </c>
      <c r="AP6689" t="e">
        <f>NA()</f>
        <v>#N/A</v>
      </c>
    </row>
    <row r="6690" spans="31:42" x14ac:dyDescent="0.35">
      <c r="AE6690" s="25">
        <v>45004</v>
      </c>
      <c r="AF6690" t="e">
        <f>NA()</f>
        <v>#N/A</v>
      </c>
      <c r="AG6690" t="e">
        <f>NA()</f>
        <v>#N/A</v>
      </c>
      <c r="AH6690" t="e">
        <f>NA()</f>
        <v>#N/A</v>
      </c>
      <c r="AI6690" t="e">
        <f>NA()</f>
        <v>#N/A</v>
      </c>
      <c r="AJ6690" t="e">
        <f>NA()</f>
        <v>#N/A</v>
      </c>
      <c r="AK6690" t="e">
        <f>NA()</f>
        <v>#N/A</v>
      </c>
      <c r="AL6690" t="e">
        <f>NA()</f>
        <v>#N/A</v>
      </c>
      <c r="AM6690" t="e">
        <f>NA()</f>
        <v>#N/A</v>
      </c>
      <c r="AN6690" t="e">
        <f>NA()</f>
        <v>#N/A</v>
      </c>
      <c r="AO6690" t="e">
        <f>NA()</f>
        <v>#N/A</v>
      </c>
      <c r="AP6690" t="e">
        <f>NA()</f>
        <v>#N/A</v>
      </c>
    </row>
    <row r="6691" spans="31:42" x14ac:dyDescent="0.35">
      <c r="AE6691" s="25">
        <v>45005</v>
      </c>
      <c r="AF6691" t="e">
        <f>NA()</f>
        <v>#N/A</v>
      </c>
      <c r="AG6691" t="e">
        <f>NA()</f>
        <v>#N/A</v>
      </c>
      <c r="AH6691" t="e">
        <f>NA()</f>
        <v>#N/A</v>
      </c>
      <c r="AI6691" t="e">
        <f>NA()</f>
        <v>#N/A</v>
      </c>
      <c r="AJ6691" t="e">
        <f>NA()</f>
        <v>#N/A</v>
      </c>
      <c r="AK6691" t="e">
        <f>NA()</f>
        <v>#N/A</v>
      </c>
      <c r="AL6691" t="e">
        <f>NA()</f>
        <v>#N/A</v>
      </c>
      <c r="AM6691" t="e">
        <f>NA()</f>
        <v>#N/A</v>
      </c>
      <c r="AN6691" s="13">
        <v>3.3900999999999999</v>
      </c>
      <c r="AO6691" t="e">
        <f>NA()</f>
        <v>#N/A</v>
      </c>
      <c r="AP6691" t="e">
        <f>NA()</f>
        <v>#N/A</v>
      </c>
    </row>
    <row r="6692" spans="31:42" x14ac:dyDescent="0.35">
      <c r="AE6692" s="25">
        <v>45006</v>
      </c>
      <c r="AF6692" t="e">
        <f>NA()</f>
        <v>#N/A</v>
      </c>
      <c r="AG6692" t="e">
        <f>NA()</f>
        <v>#N/A</v>
      </c>
      <c r="AH6692" t="e">
        <f>NA()</f>
        <v>#N/A</v>
      </c>
      <c r="AI6692" t="e">
        <f>NA()</f>
        <v>#N/A</v>
      </c>
      <c r="AJ6692" t="e">
        <f>NA()</f>
        <v>#N/A</v>
      </c>
      <c r="AK6692" t="e">
        <f>NA()</f>
        <v>#N/A</v>
      </c>
      <c r="AL6692" t="e">
        <f>NA()</f>
        <v>#N/A</v>
      </c>
      <c r="AM6692" t="e">
        <f>NA()</f>
        <v>#N/A</v>
      </c>
      <c r="AN6692" s="13">
        <v>3.4161999999999999</v>
      </c>
      <c r="AO6692" t="e">
        <f>NA()</f>
        <v>#N/A</v>
      </c>
      <c r="AP6692" t="e">
        <f>NA()</f>
        <v>#N/A</v>
      </c>
    </row>
    <row r="6693" spans="31:42" x14ac:dyDescent="0.35">
      <c r="AE6693" s="25">
        <v>45007</v>
      </c>
      <c r="AF6693" t="e">
        <f>NA()</f>
        <v>#N/A</v>
      </c>
      <c r="AG6693" t="e">
        <f>NA()</f>
        <v>#N/A</v>
      </c>
      <c r="AH6693" t="e">
        <f>NA()</f>
        <v>#N/A</v>
      </c>
      <c r="AI6693" t="e">
        <f>NA()</f>
        <v>#N/A</v>
      </c>
      <c r="AJ6693" t="e">
        <f>NA()</f>
        <v>#N/A</v>
      </c>
      <c r="AK6693" t="e">
        <f>NA()</f>
        <v>#N/A</v>
      </c>
      <c r="AL6693" t="e">
        <f>NA()</f>
        <v>#N/A</v>
      </c>
      <c r="AM6693" t="e">
        <f>NA()</f>
        <v>#N/A</v>
      </c>
      <c r="AN6693" s="13">
        <v>3.4394</v>
      </c>
      <c r="AO6693" t="e">
        <f>NA()</f>
        <v>#N/A</v>
      </c>
      <c r="AP6693" t="e">
        <f>NA()</f>
        <v>#N/A</v>
      </c>
    </row>
    <row r="6694" spans="31:42" x14ac:dyDescent="0.35">
      <c r="AE6694" s="25">
        <v>45008</v>
      </c>
      <c r="AF6694" t="e">
        <f>NA()</f>
        <v>#N/A</v>
      </c>
      <c r="AG6694" t="e">
        <f>NA()</f>
        <v>#N/A</v>
      </c>
      <c r="AH6694" t="e">
        <f>NA()</f>
        <v>#N/A</v>
      </c>
      <c r="AI6694" t="e">
        <f>NA()</f>
        <v>#N/A</v>
      </c>
      <c r="AJ6694" t="e">
        <f>NA()</f>
        <v>#N/A</v>
      </c>
      <c r="AK6694" t="e">
        <f>NA()</f>
        <v>#N/A</v>
      </c>
      <c r="AL6694" t="e">
        <f>NA()</f>
        <v>#N/A</v>
      </c>
      <c r="AM6694" t="e">
        <f>NA()</f>
        <v>#N/A</v>
      </c>
      <c r="AN6694" s="13">
        <v>3.45</v>
      </c>
      <c r="AO6694" t="e">
        <f>NA()</f>
        <v>#N/A</v>
      </c>
      <c r="AP6694" t="e">
        <f>NA()</f>
        <v>#N/A</v>
      </c>
    </row>
    <row r="6695" spans="31:42" x14ac:dyDescent="0.35">
      <c r="AE6695" s="25">
        <v>45009</v>
      </c>
      <c r="AF6695" t="e">
        <f>NA()</f>
        <v>#N/A</v>
      </c>
      <c r="AG6695" t="e">
        <f>NA()</f>
        <v>#N/A</v>
      </c>
      <c r="AH6695" t="e">
        <f>NA()</f>
        <v>#N/A</v>
      </c>
      <c r="AI6695" t="e">
        <f>NA()</f>
        <v>#N/A</v>
      </c>
      <c r="AJ6695" t="e">
        <f>NA()</f>
        <v>#N/A</v>
      </c>
      <c r="AK6695" t="e">
        <f>NA()</f>
        <v>#N/A</v>
      </c>
      <c r="AL6695" t="e">
        <f>NA()</f>
        <v>#N/A</v>
      </c>
      <c r="AM6695" t="e">
        <f>NA()</f>
        <v>#N/A</v>
      </c>
      <c r="AN6695" s="13">
        <v>3.4664000000000001</v>
      </c>
      <c r="AO6695" t="e">
        <f>NA()</f>
        <v>#N/A</v>
      </c>
      <c r="AP6695" t="e">
        <f>NA()</f>
        <v>#N/A</v>
      </c>
    </row>
    <row r="6696" spans="31:42" x14ac:dyDescent="0.35">
      <c r="AE6696" s="25">
        <v>45010</v>
      </c>
      <c r="AF6696" t="e">
        <f>NA()</f>
        <v>#N/A</v>
      </c>
      <c r="AG6696" t="e">
        <f>NA()</f>
        <v>#N/A</v>
      </c>
      <c r="AH6696" t="e">
        <f>NA()</f>
        <v>#N/A</v>
      </c>
      <c r="AI6696" t="e">
        <f>NA()</f>
        <v>#N/A</v>
      </c>
      <c r="AJ6696" t="e">
        <f>NA()</f>
        <v>#N/A</v>
      </c>
      <c r="AK6696" t="e">
        <f>NA()</f>
        <v>#N/A</v>
      </c>
      <c r="AL6696" t="e">
        <f>NA()</f>
        <v>#N/A</v>
      </c>
      <c r="AM6696" t="e">
        <f>NA()</f>
        <v>#N/A</v>
      </c>
      <c r="AN6696" t="e">
        <f>NA()</f>
        <v>#N/A</v>
      </c>
      <c r="AO6696" t="e">
        <f>NA()</f>
        <v>#N/A</v>
      </c>
      <c r="AP6696" t="e">
        <f>NA()</f>
        <v>#N/A</v>
      </c>
    </row>
    <row r="6697" spans="31:42" x14ac:dyDescent="0.35">
      <c r="AE6697" s="25">
        <v>45011</v>
      </c>
      <c r="AF6697" t="e">
        <f>NA()</f>
        <v>#N/A</v>
      </c>
      <c r="AG6697" t="e">
        <f>NA()</f>
        <v>#N/A</v>
      </c>
      <c r="AH6697" t="e">
        <f>NA()</f>
        <v>#N/A</v>
      </c>
      <c r="AI6697" t="e">
        <f>NA()</f>
        <v>#N/A</v>
      </c>
      <c r="AJ6697" t="e">
        <f>NA()</f>
        <v>#N/A</v>
      </c>
      <c r="AK6697" t="e">
        <f>NA()</f>
        <v>#N/A</v>
      </c>
      <c r="AL6697" t="e">
        <f>NA()</f>
        <v>#N/A</v>
      </c>
      <c r="AM6697" t="e">
        <f>NA()</f>
        <v>#N/A</v>
      </c>
      <c r="AN6697" t="e">
        <f>NA()</f>
        <v>#N/A</v>
      </c>
      <c r="AO6697" t="e">
        <f>NA()</f>
        <v>#N/A</v>
      </c>
      <c r="AP6697" t="e">
        <f>NA()</f>
        <v>#N/A</v>
      </c>
    </row>
    <row r="6698" spans="31:42" x14ac:dyDescent="0.35">
      <c r="AE6698" s="25">
        <v>45012</v>
      </c>
      <c r="AF6698" t="e">
        <f>NA()</f>
        <v>#N/A</v>
      </c>
      <c r="AG6698" t="e">
        <f>NA()</f>
        <v>#N/A</v>
      </c>
      <c r="AH6698" t="e">
        <f>NA()</f>
        <v>#N/A</v>
      </c>
      <c r="AI6698" t="e">
        <f>NA()</f>
        <v>#N/A</v>
      </c>
      <c r="AJ6698" t="e">
        <f>NA()</f>
        <v>#N/A</v>
      </c>
      <c r="AK6698" t="e">
        <f>NA()</f>
        <v>#N/A</v>
      </c>
      <c r="AL6698" t="e">
        <f>NA()</f>
        <v>#N/A</v>
      </c>
      <c r="AM6698" t="e">
        <f>NA()</f>
        <v>#N/A</v>
      </c>
      <c r="AN6698" s="13">
        <v>3.4851999999999999</v>
      </c>
      <c r="AO6698" t="e">
        <f>NA()</f>
        <v>#N/A</v>
      </c>
      <c r="AP6698" t="e">
        <f>NA()</f>
        <v>#N/A</v>
      </c>
    </row>
    <row r="6699" spans="31:42" x14ac:dyDescent="0.35">
      <c r="AE6699" s="25">
        <v>45013</v>
      </c>
      <c r="AF6699" t="e">
        <f>NA()</f>
        <v>#N/A</v>
      </c>
      <c r="AG6699" t="e">
        <f>NA()</f>
        <v>#N/A</v>
      </c>
      <c r="AH6699" t="e">
        <f>NA()</f>
        <v>#N/A</v>
      </c>
      <c r="AI6699" t="e">
        <f>NA()</f>
        <v>#N/A</v>
      </c>
      <c r="AJ6699" t="e">
        <f>NA()</f>
        <v>#N/A</v>
      </c>
      <c r="AK6699" t="e">
        <f>NA()</f>
        <v>#N/A</v>
      </c>
      <c r="AL6699" t="e">
        <f>NA()</f>
        <v>#N/A</v>
      </c>
      <c r="AM6699" t="e">
        <f>NA()</f>
        <v>#N/A</v>
      </c>
      <c r="AN6699" s="13">
        <v>3.5044</v>
      </c>
      <c r="AO6699" t="e">
        <f>NA()</f>
        <v>#N/A</v>
      </c>
      <c r="AP6699" t="e">
        <f>NA()</f>
        <v>#N/A</v>
      </c>
    </row>
    <row r="6700" spans="31:42" x14ac:dyDescent="0.35">
      <c r="AE6700" s="25">
        <v>45014</v>
      </c>
      <c r="AF6700" t="e">
        <f>NA()</f>
        <v>#N/A</v>
      </c>
      <c r="AG6700" t="e">
        <f>NA()</f>
        <v>#N/A</v>
      </c>
      <c r="AH6700" t="e">
        <f>NA()</f>
        <v>#N/A</v>
      </c>
      <c r="AI6700" t="e">
        <f>NA()</f>
        <v>#N/A</v>
      </c>
      <c r="AJ6700" t="e">
        <f>NA()</f>
        <v>#N/A</v>
      </c>
      <c r="AK6700" t="e">
        <f>NA()</f>
        <v>#N/A</v>
      </c>
      <c r="AL6700" t="e">
        <f>NA()</f>
        <v>#N/A</v>
      </c>
      <c r="AM6700" t="e">
        <f>NA()</f>
        <v>#N/A</v>
      </c>
      <c r="AN6700" s="13">
        <v>3.5295999999999998</v>
      </c>
      <c r="AO6700" t="e">
        <f>NA()</f>
        <v>#N/A</v>
      </c>
      <c r="AP6700" t="e">
        <f>NA()</f>
        <v>#N/A</v>
      </c>
    </row>
    <row r="6701" spans="31:42" x14ac:dyDescent="0.35">
      <c r="AE6701" s="25">
        <v>45015</v>
      </c>
      <c r="AF6701" t="e">
        <f>NA()</f>
        <v>#N/A</v>
      </c>
      <c r="AG6701" t="e">
        <f>NA()</f>
        <v>#N/A</v>
      </c>
      <c r="AH6701" t="e">
        <f>NA()</f>
        <v>#N/A</v>
      </c>
      <c r="AI6701" t="e">
        <f>NA()</f>
        <v>#N/A</v>
      </c>
      <c r="AJ6701" t="e">
        <f>NA()</f>
        <v>#N/A</v>
      </c>
      <c r="AK6701" t="e">
        <f>NA()</f>
        <v>#N/A</v>
      </c>
      <c r="AL6701" t="e">
        <f>NA()</f>
        <v>#N/A</v>
      </c>
      <c r="AM6701" t="e">
        <f>NA()</f>
        <v>#N/A</v>
      </c>
      <c r="AN6701" s="13">
        <v>3.5419999999999998</v>
      </c>
      <c r="AO6701" t="e">
        <f>NA()</f>
        <v>#N/A</v>
      </c>
      <c r="AP6701" t="e">
        <f>NA()</f>
        <v>#N/A</v>
      </c>
    </row>
    <row r="6702" spans="31:42" x14ac:dyDescent="0.35">
      <c r="AE6702" s="25">
        <v>45016</v>
      </c>
      <c r="AF6702" t="e">
        <f>NA()</f>
        <v>#N/A</v>
      </c>
      <c r="AG6702" t="e">
        <f>NA()</f>
        <v>#N/A</v>
      </c>
      <c r="AH6702" t="e">
        <f>NA()</f>
        <v>#N/A</v>
      </c>
      <c r="AI6702" t="e">
        <f>NA()</f>
        <v>#N/A</v>
      </c>
      <c r="AJ6702" t="e">
        <f>NA()</f>
        <v>#N/A</v>
      </c>
      <c r="AK6702" t="e">
        <f>NA()</f>
        <v>#N/A</v>
      </c>
      <c r="AL6702" t="e">
        <f>NA()</f>
        <v>#N/A</v>
      </c>
      <c r="AM6702" t="e">
        <f>NA()</f>
        <v>#N/A</v>
      </c>
      <c r="AN6702" s="13">
        <v>3.5775000000000001</v>
      </c>
      <c r="AO6702" t="e">
        <f>NA()</f>
        <v>#N/A</v>
      </c>
      <c r="AP6702" t="e">
        <f>NA()</f>
        <v>#N/A</v>
      </c>
    </row>
    <row r="6703" spans="31:42" x14ac:dyDescent="0.35">
      <c r="AE6703" s="25">
        <v>45017</v>
      </c>
      <c r="AF6703" t="e">
        <f>NA()</f>
        <v>#N/A</v>
      </c>
      <c r="AG6703" t="e">
        <f>NA()</f>
        <v>#N/A</v>
      </c>
      <c r="AH6703" t="e">
        <f>NA()</f>
        <v>#N/A</v>
      </c>
      <c r="AI6703" t="e">
        <f>NA()</f>
        <v>#N/A</v>
      </c>
      <c r="AJ6703" t="e">
        <f>NA()</f>
        <v>#N/A</v>
      </c>
      <c r="AK6703" t="e">
        <f>NA()</f>
        <v>#N/A</v>
      </c>
      <c r="AL6703" t="e">
        <f>NA()</f>
        <v>#N/A</v>
      </c>
      <c r="AM6703" t="e">
        <f>NA()</f>
        <v>#N/A</v>
      </c>
      <c r="AN6703" t="e">
        <f>NA()</f>
        <v>#N/A</v>
      </c>
      <c r="AO6703" s="13">
        <v>5.7260499999999999</v>
      </c>
      <c r="AP6703" t="e">
        <f>NA()</f>
        <v>#N/A</v>
      </c>
    </row>
    <row r="6704" spans="31:42" x14ac:dyDescent="0.35">
      <c r="AE6704" s="25">
        <v>45018</v>
      </c>
      <c r="AF6704" t="e">
        <f>NA()</f>
        <v>#N/A</v>
      </c>
      <c r="AG6704" t="e">
        <f>NA()</f>
        <v>#N/A</v>
      </c>
      <c r="AH6704" t="e">
        <f>NA()</f>
        <v>#N/A</v>
      </c>
      <c r="AI6704" t="e">
        <f>NA()</f>
        <v>#N/A</v>
      </c>
      <c r="AJ6704" t="e">
        <f>NA()</f>
        <v>#N/A</v>
      </c>
      <c r="AK6704" t="e">
        <f>NA()</f>
        <v>#N/A</v>
      </c>
      <c r="AL6704" t="e">
        <f>NA()</f>
        <v>#N/A</v>
      </c>
      <c r="AM6704" t="e">
        <f>NA()</f>
        <v>#N/A</v>
      </c>
      <c r="AN6704" t="e">
        <f>NA()</f>
        <v>#N/A</v>
      </c>
      <c r="AO6704" t="e">
        <f>NA()</f>
        <v>#N/A</v>
      </c>
      <c r="AP6704" t="e">
        <f>NA()</f>
        <v>#N/A</v>
      </c>
    </row>
    <row r="6705" spans="31:42" x14ac:dyDescent="0.35">
      <c r="AE6705" s="25">
        <v>45019</v>
      </c>
      <c r="AF6705" t="e">
        <f>NA()</f>
        <v>#N/A</v>
      </c>
      <c r="AG6705" t="e">
        <f>NA()</f>
        <v>#N/A</v>
      </c>
      <c r="AH6705" t="e">
        <f>NA()</f>
        <v>#N/A</v>
      </c>
      <c r="AI6705" t="e">
        <f>NA()</f>
        <v>#N/A</v>
      </c>
      <c r="AJ6705" t="e">
        <f>NA()</f>
        <v>#N/A</v>
      </c>
      <c r="AK6705" t="e">
        <f>NA()</f>
        <v>#N/A</v>
      </c>
      <c r="AL6705" t="e">
        <f>NA()</f>
        <v>#N/A</v>
      </c>
      <c r="AM6705" t="e">
        <f>NA()</f>
        <v>#N/A</v>
      </c>
      <c r="AN6705" s="13">
        <v>3.5907</v>
      </c>
      <c r="AO6705" t="e">
        <f>NA()</f>
        <v>#N/A</v>
      </c>
      <c r="AP6705" t="e">
        <f>NA()</f>
        <v>#N/A</v>
      </c>
    </row>
    <row r="6706" spans="31:42" x14ac:dyDescent="0.35">
      <c r="AE6706" s="25">
        <v>45020</v>
      </c>
      <c r="AF6706" t="e">
        <f>NA()</f>
        <v>#N/A</v>
      </c>
      <c r="AG6706" t="e">
        <f>NA()</f>
        <v>#N/A</v>
      </c>
      <c r="AH6706" t="e">
        <f>NA()</f>
        <v>#N/A</v>
      </c>
      <c r="AI6706" t="e">
        <f>NA()</f>
        <v>#N/A</v>
      </c>
      <c r="AJ6706" t="e">
        <f>NA()</f>
        <v>#N/A</v>
      </c>
      <c r="AK6706" t="e">
        <f>NA()</f>
        <v>#N/A</v>
      </c>
      <c r="AL6706" t="e">
        <f>NA()</f>
        <v>#N/A</v>
      </c>
      <c r="AM6706" t="e">
        <f>NA()</f>
        <v>#N/A</v>
      </c>
      <c r="AN6706" s="13">
        <v>3.6042000000000001</v>
      </c>
      <c r="AO6706" t="e">
        <f>NA()</f>
        <v>#N/A</v>
      </c>
      <c r="AP6706" t="e">
        <f>NA()</f>
        <v>#N/A</v>
      </c>
    </row>
    <row r="6707" spans="31:42" x14ac:dyDescent="0.35">
      <c r="AE6707" s="25">
        <v>45021</v>
      </c>
      <c r="AF6707" t="e">
        <f>NA()</f>
        <v>#N/A</v>
      </c>
      <c r="AG6707" t="e">
        <f>NA()</f>
        <v>#N/A</v>
      </c>
      <c r="AH6707" t="e">
        <f>NA()</f>
        <v>#N/A</v>
      </c>
      <c r="AI6707" t="e">
        <f>NA()</f>
        <v>#N/A</v>
      </c>
      <c r="AJ6707" t="e">
        <f>NA()</f>
        <v>#N/A</v>
      </c>
      <c r="AK6707" t="e">
        <f>NA()</f>
        <v>#N/A</v>
      </c>
      <c r="AL6707" t="e">
        <f>NA()</f>
        <v>#N/A</v>
      </c>
      <c r="AM6707" t="e">
        <f>NA()</f>
        <v>#N/A</v>
      </c>
      <c r="AN6707" s="13">
        <v>3.6135000000000002</v>
      </c>
      <c r="AO6707" t="e">
        <f>NA()</f>
        <v>#N/A</v>
      </c>
      <c r="AP6707" t="e">
        <f>NA()</f>
        <v>#N/A</v>
      </c>
    </row>
    <row r="6708" spans="31:42" x14ac:dyDescent="0.35">
      <c r="AE6708" s="25">
        <v>45022</v>
      </c>
      <c r="AF6708" t="e">
        <f>NA()</f>
        <v>#N/A</v>
      </c>
      <c r="AG6708" t="e">
        <f>NA()</f>
        <v>#N/A</v>
      </c>
      <c r="AH6708" t="e">
        <f>NA()</f>
        <v>#N/A</v>
      </c>
      <c r="AI6708" t="e">
        <f>NA()</f>
        <v>#N/A</v>
      </c>
      <c r="AJ6708" t="e">
        <f>NA()</f>
        <v>#N/A</v>
      </c>
      <c r="AK6708" t="e">
        <f>NA()</f>
        <v>#N/A</v>
      </c>
      <c r="AL6708" t="e">
        <f>NA()</f>
        <v>#N/A</v>
      </c>
      <c r="AM6708" t="e">
        <f>NA()</f>
        <v>#N/A</v>
      </c>
      <c r="AN6708" s="13">
        <v>3.6156000000000001</v>
      </c>
      <c r="AO6708" t="e">
        <f>NA()</f>
        <v>#N/A</v>
      </c>
      <c r="AP6708" t="e">
        <f>NA()</f>
        <v>#N/A</v>
      </c>
    </row>
    <row r="6709" spans="31:42" x14ac:dyDescent="0.35">
      <c r="AE6709" s="25">
        <v>45023</v>
      </c>
      <c r="AF6709" t="e">
        <f>NA()</f>
        <v>#N/A</v>
      </c>
      <c r="AG6709" t="e">
        <f>NA()</f>
        <v>#N/A</v>
      </c>
      <c r="AH6709" t="e">
        <f>NA()</f>
        <v>#N/A</v>
      </c>
      <c r="AI6709" t="e">
        <f>NA()</f>
        <v>#N/A</v>
      </c>
      <c r="AJ6709" t="e">
        <f>NA()</f>
        <v>#N/A</v>
      </c>
      <c r="AK6709" t="e">
        <f>NA()</f>
        <v>#N/A</v>
      </c>
      <c r="AL6709" t="e">
        <f>NA()</f>
        <v>#N/A</v>
      </c>
      <c r="AM6709" t="e">
        <f>NA()</f>
        <v>#N/A</v>
      </c>
      <c r="AN6709" t="e">
        <f>NA()</f>
        <v>#N/A</v>
      </c>
      <c r="AO6709" t="e">
        <f>NA()</f>
        <v>#N/A</v>
      </c>
      <c r="AP6709" t="e">
        <f>NA()</f>
        <v>#N/A</v>
      </c>
    </row>
    <row r="6710" spans="31:42" x14ac:dyDescent="0.35">
      <c r="AE6710" s="25">
        <v>45024</v>
      </c>
      <c r="AF6710" t="e">
        <f>NA()</f>
        <v>#N/A</v>
      </c>
      <c r="AG6710" t="e">
        <f>NA()</f>
        <v>#N/A</v>
      </c>
      <c r="AH6710" t="e">
        <f>NA()</f>
        <v>#N/A</v>
      </c>
      <c r="AI6710" t="e">
        <f>NA()</f>
        <v>#N/A</v>
      </c>
      <c r="AJ6710" t="e">
        <f>NA()</f>
        <v>#N/A</v>
      </c>
      <c r="AK6710" t="e">
        <f>NA()</f>
        <v>#N/A</v>
      </c>
      <c r="AL6710" t="e">
        <f>NA()</f>
        <v>#N/A</v>
      </c>
      <c r="AM6710" t="e">
        <f>NA()</f>
        <v>#N/A</v>
      </c>
      <c r="AN6710" t="e">
        <f>NA()</f>
        <v>#N/A</v>
      </c>
      <c r="AO6710" t="e">
        <f>NA()</f>
        <v>#N/A</v>
      </c>
      <c r="AP6710" t="e">
        <f>NA()</f>
        <v>#N/A</v>
      </c>
    </row>
    <row r="6711" spans="31:42" x14ac:dyDescent="0.35">
      <c r="AE6711" s="25">
        <v>45025</v>
      </c>
      <c r="AF6711" t="e">
        <f>NA()</f>
        <v>#N/A</v>
      </c>
      <c r="AG6711" t="e">
        <f>NA()</f>
        <v>#N/A</v>
      </c>
      <c r="AH6711" t="e">
        <f>NA()</f>
        <v>#N/A</v>
      </c>
      <c r="AI6711" t="e">
        <f>NA()</f>
        <v>#N/A</v>
      </c>
      <c r="AJ6711" t="e">
        <f>NA()</f>
        <v>#N/A</v>
      </c>
      <c r="AK6711" t="e">
        <f>NA()</f>
        <v>#N/A</v>
      </c>
      <c r="AL6711" t="e">
        <f>NA()</f>
        <v>#N/A</v>
      </c>
      <c r="AM6711" t="e">
        <f>NA()</f>
        <v>#N/A</v>
      </c>
      <c r="AN6711" t="e">
        <f>NA()</f>
        <v>#N/A</v>
      </c>
      <c r="AO6711" t="e">
        <f>NA()</f>
        <v>#N/A</v>
      </c>
      <c r="AP6711" t="e">
        <f>NA()</f>
        <v>#N/A</v>
      </c>
    </row>
    <row r="6712" spans="31:42" x14ac:dyDescent="0.35">
      <c r="AE6712" s="25">
        <v>45026</v>
      </c>
      <c r="AF6712" t="e">
        <f>NA()</f>
        <v>#N/A</v>
      </c>
      <c r="AG6712" t="e">
        <f>NA()</f>
        <v>#N/A</v>
      </c>
      <c r="AH6712" t="e">
        <f>NA()</f>
        <v>#N/A</v>
      </c>
      <c r="AI6712" t="e">
        <f>NA()</f>
        <v>#N/A</v>
      </c>
      <c r="AJ6712" t="e">
        <f>NA()</f>
        <v>#N/A</v>
      </c>
      <c r="AK6712" t="e">
        <f>NA()</f>
        <v>#N/A</v>
      </c>
      <c r="AL6712" t="e">
        <f>NA()</f>
        <v>#N/A</v>
      </c>
      <c r="AM6712" t="e">
        <f>NA()</f>
        <v>#N/A</v>
      </c>
      <c r="AN6712" s="13">
        <v>3.6126999999999998</v>
      </c>
      <c r="AO6712" t="e">
        <f>NA()</f>
        <v>#N/A</v>
      </c>
      <c r="AP6712" t="e">
        <f>NA()</f>
        <v>#N/A</v>
      </c>
    </row>
    <row r="6713" spans="31:42" x14ac:dyDescent="0.35">
      <c r="AE6713" s="25">
        <v>45027</v>
      </c>
      <c r="AF6713" t="e">
        <f>NA()</f>
        <v>#N/A</v>
      </c>
      <c r="AG6713" t="e">
        <f>NA()</f>
        <v>#N/A</v>
      </c>
      <c r="AH6713" t="e">
        <f>NA()</f>
        <v>#N/A</v>
      </c>
      <c r="AI6713" t="e">
        <f>NA()</f>
        <v>#N/A</v>
      </c>
      <c r="AJ6713" t="e">
        <f>NA()</f>
        <v>#N/A</v>
      </c>
      <c r="AK6713" t="e">
        <f>NA()</f>
        <v>#N/A</v>
      </c>
      <c r="AL6713" t="e">
        <f>NA()</f>
        <v>#N/A</v>
      </c>
      <c r="AM6713" t="e">
        <f>NA()</f>
        <v>#N/A</v>
      </c>
      <c r="AN6713" s="13">
        <v>3.6122999999999998</v>
      </c>
      <c r="AO6713" t="e">
        <f>NA()</f>
        <v>#N/A</v>
      </c>
      <c r="AP6713" t="e">
        <f>NA()</f>
        <v>#N/A</v>
      </c>
    </row>
    <row r="6714" spans="31:42" x14ac:dyDescent="0.35">
      <c r="AE6714" s="25">
        <v>45028</v>
      </c>
      <c r="AF6714" t="e">
        <f>NA()</f>
        <v>#N/A</v>
      </c>
      <c r="AG6714" t="e">
        <f>NA()</f>
        <v>#N/A</v>
      </c>
      <c r="AH6714" t="e">
        <f>NA()</f>
        <v>#N/A</v>
      </c>
      <c r="AI6714" t="e">
        <f>NA()</f>
        <v>#N/A</v>
      </c>
      <c r="AJ6714" t="e">
        <f>NA()</f>
        <v>#N/A</v>
      </c>
      <c r="AK6714" t="e">
        <f>NA()</f>
        <v>#N/A</v>
      </c>
      <c r="AL6714" t="e">
        <f>NA()</f>
        <v>#N/A</v>
      </c>
      <c r="AM6714" t="e">
        <f>NA()</f>
        <v>#N/A</v>
      </c>
      <c r="AN6714" s="13">
        <v>3.6105999999999998</v>
      </c>
      <c r="AO6714" t="e">
        <f>NA()</f>
        <v>#N/A</v>
      </c>
      <c r="AP6714" t="e">
        <f>NA()</f>
        <v>#N/A</v>
      </c>
    </row>
    <row r="6715" spans="31:42" x14ac:dyDescent="0.35">
      <c r="AE6715" s="25">
        <v>45029</v>
      </c>
      <c r="AF6715" t="e">
        <f>NA()</f>
        <v>#N/A</v>
      </c>
      <c r="AG6715" t="e">
        <f>NA()</f>
        <v>#N/A</v>
      </c>
      <c r="AH6715" t="e">
        <f>NA()</f>
        <v>#N/A</v>
      </c>
      <c r="AI6715" t="e">
        <f>NA()</f>
        <v>#N/A</v>
      </c>
      <c r="AJ6715" t="e">
        <f>NA()</f>
        <v>#N/A</v>
      </c>
      <c r="AK6715" t="e">
        <f>NA()</f>
        <v>#N/A</v>
      </c>
      <c r="AL6715" t="e">
        <f>NA()</f>
        <v>#N/A</v>
      </c>
      <c r="AM6715" t="e">
        <f>NA()</f>
        <v>#N/A</v>
      </c>
      <c r="AN6715" s="13">
        <v>3.6046999999999998</v>
      </c>
      <c r="AO6715" t="e">
        <f>NA()</f>
        <v>#N/A</v>
      </c>
      <c r="AP6715" t="e">
        <f>NA()</f>
        <v>#N/A</v>
      </c>
    </row>
    <row r="6716" spans="31:42" x14ac:dyDescent="0.35">
      <c r="AE6716" s="25">
        <v>45030</v>
      </c>
      <c r="AF6716" t="e">
        <f>NA()</f>
        <v>#N/A</v>
      </c>
      <c r="AG6716" t="e">
        <f>NA()</f>
        <v>#N/A</v>
      </c>
      <c r="AH6716" t="e">
        <f>NA()</f>
        <v>#N/A</v>
      </c>
      <c r="AI6716" t="e">
        <f>NA()</f>
        <v>#N/A</v>
      </c>
      <c r="AJ6716" t="e">
        <f>NA()</f>
        <v>#N/A</v>
      </c>
      <c r="AK6716" t="e">
        <f>NA()</f>
        <v>#N/A</v>
      </c>
      <c r="AL6716" t="e">
        <f>NA()</f>
        <v>#N/A</v>
      </c>
      <c r="AM6716" t="e">
        <f>NA()</f>
        <v>#N/A</v>
      </c>
      <c r="AN6716" s="13">
        <v>3.5928</v>
      </c>
      <c r="AO6716" t="e">
        <f>NA()</f>
        <v>#N/A</v>
      </c>
      <c r="AP6716" t="e">
        <f>NA()</f>
        <v>#N/A</v>
      </c>
    </row>
    <row r="6717" spans="31:42" x14ac:dyDescent="0.35">
      <c r="AE6717" s="25">
        <v>45031</v>
      </c>
      <c r="AF6717" t="e">
        <f>NA()</f>
        <v>#N/A</v>
      </c>
      <c r="AG6717" t="e">
        <f>NA()</f>
        <v>#N/A</v>
      </c>
      <c r="AH6717" t="e">
        <f>NA()</f>
        <v>#N/A</v>
      </c>
      <c r="AI6717" t="e">
        <f>NA()</f>
        <v>#N/A</v>
      </c>
      <c r="AJ6717" t="e">
        <f>NA()</f>
        <v>#N/A</v>
      </c>
      <c r="AK6717" t="e">
        <f>NA()</f>
        <v>#N/A</v>
      </c>
      <c r="AL6717" t="e">
        <f>NA()</f>
        <v>#N/A</v>
      </c>
      <c r="AM6717" t="e">
        <f>NA()</f>
        <v>#N/A</v>
      </c>
      <c r="AN6717" t="e">
        <f>NA()</f>
        <v>#N/A</v>
      </c>
      <c r="AO6717" t="e">
        <f>NA()</f>
        <v>#N/A</v>
      </c>
      <c r="AP6717" t="e">
        <f>NA()</f>
        <v>#N/A</v>
      </c>
    </row>
    <row r="6718" spans="31:42" x14ac:dyDescent="0.35">
      <c r="AE6718" s="25">
        <v>45032</v>
      </c>
      <c r="AF6718" t="e">
        <f>NA()</f>
        <v>#N/A</v>
      </c>
      <c r="AG6718" t="e">
        <f>NA()</f>
        <v>#N/A</v>
      </c>
      <c r="AH6718" t="e">
        <f>NA()</f>
        <v>#N/A</v>
      </c>
      <c r="AI6718" t="e">
        <f>NA()</f>
        <v>#N/A</v>
      </c>
      <c r="AJ6718" t="e">
        <f>NA()</f>
        <v>#N/A</v>
      </c>
      <c r="AK6718" t="e">
        <f>NA()</f>
        <v>#N/A</v>
      </c>
      <c r="AL6718" t="e">
        <f>NA()</f>
        <v>#N/A</v>
      </c>
      <c r="AM6718" t="e">
        <f>NA()</f>
        <v>#N/A</v>
      </c>
      <c r="AN6718" t="e">
        <f>NA()</f>
        <v>#N/A</v>
      </c>
      <c r="AO6718" t="e">
        <f>NA()</f>
        <v>#N/A</v>
      </c>
      <c r="AP6718" t="e">
        <f>NA()</f>
        <v>#N/A</v>
      </c>
    </row>
    <row r="6719" spans="31:42" x14ac:dyDescent="0.35">
      <c r="AE6719" s="25">
        <v>45033</v>
      </c>
      <c r="AF6719" t="e">
        <f>NA()</f>
        <v>#N/A</v>
      </c>
      <c r="AG6719" t="e">
        <f>NA()</f>
        <v>#N/A</v>
      </c>
      <c r="AH6719" t="e">
        <f>NA()</f>
        <v>#N/A</v>
      </c>
      <c r="AI6719" t="e">
        <f>NA()</f>
        <v>#N/A</v>
      </c>
      <c r="AJ6719" t="e">
        <f>NA()</f>
        <v>#N/A</v>
      </c>
      <c r="AK6719" t="e">
        <f>NA()</f>
        <v>#N/A</v>
      </c>
      <c r="AL6719" t="e">
        <f>NA()</f>
        <v>#N/A</v>
      </c>
      <c r="AM6719" t="e">
        <f>NA()</f>
        <v>#N/A</v>
      </c>
      <c r="AN6719" s="13">
        <v>3.5897999999999999</v>
      </c>
      <c r="AO6719" t="e">
        <f>NA()</f>
        <v>#N/A</v>
      </c>
      <c r="AP6719" t="e">
        <f>NA()</f>
        <v>#N/A</v>
      </c>
    </row>
    <row r="6720" spans="31:42" x14ac:dyDescent="0.35">
      <c r="AE6720" s="25">
        <v>45034</v>
      </c>
      <c r="AF6720" t="e">
        <f>NA()</f>
        <v>#N/A</v>
      </c>
      <c r="AG6720" t="e">
        <f>NA()</f>
        <v>#N/A</v>
      </c>
      <c r="AH6720" t="e">
        <f>NA()</f>
        <v>#N/A</v>
      </c>
      <c r="AI6720" t="e">
        <f>NA()</f>
        <v>#N/A</v>
      </c>
      <c r="AJ6720" t="e">
        <f>NA()</f>
        <v>#N/A</v>
      </c>
      <c r="AK6720" t="e">
        <f>NA()</f>
        <v>#N/A</v>
      </c>
      <c r="AL6720" t="e">
        <f>NA()</f>
        <v>#N/A</v>
      </c>
      <c r="AM6720" t="e">
        <f>NA()</f>
        <v>#N/A</v>
      </c>
      <c r="AN6720" s="13">
        <v>3.5851000000000002</v>
      </c>
      <c r="AO6720" t="e">
        <f>NA()</f>
        <v>#N/A</v>
      </c>
      <c r="AP6720" t="e">
        <f>NA()</f>
        <v>#N/A</v>
      </c>
    </row>
    <row r="6721" spans="31:42" x14ac:dyDescent="0.35">
      <c r="AE6721" s="25">
        <v>45035</v>
      </c>
      <c r="AF6721" t="e">
        <f>NA()</f>
        <v>#N/A</v>
      </c>
      <c r="AG6721" t="e">
        <f>NA()</f>
        <v>#N/A</v>
      </c>
      <c r="AH6721" t="e">
        <f>NA()</f>
        <v>#N/A</v>
      </c>
      <c r="AI6721" t="e">
        <f>NA()</f>
        <v>#N/A</v>
      </c>
      <c r="AJ6721" t="e">
        <f>NA()</f>
        <v>#N/A</v>
      </c>
      <c r="AK6721" t="e">
        <f>NA()</f>
        <v>#N/A</v>
      </c>
      <c r="AL6721" t="e">
        <f>NA()</f>
        <v>#N/A</v>
      </c>
      <c r="AM6721" t="e">
        <f>NA()</f>
        <v>#N/A</v>
      </c>
      <c r="AN6721" s="13">
        <v>3.5815999999999999</v>
      </c>
      <c r="AO6721" t="e">
        <f>NA()</f>
        <v>#N/A</v>
      </c>
      <c r="AP6721" t="e">
        <f>NA()</f>
        <v>#N/A</v>
      </c>
    </row>
    <row r="6722" spans="31:42" x14ac:dyDescent="0.35">
      <c r="AE6722" s="25">
        <v>45036</v>
      </c>
      <c r="AF6722" t="e">
        <f>NA()</f>
        <v>#N/A</v>
      </c>
      <c r="AG6722" t="e">
        <f>NA()</f>
        <v>#N/A</v>
      </c>
      <c r="AH6722" t="e">
        <f>NA()</f>
        <v>#N/A</v>
      </c>
      <c r="AI6722" t="e">
        <f>NA()</f>
        <v>#N/A</v>
      </c>
      <c r="AJ6722" t="e">
        <f>NA()</f>
        <v>#N/A</v>
      </c>
      <c r="AK6722" t="e">
        <f>NA()</f>
        <v>#N/A</v>
      </c>
      <c r="AL6722" t="e">
        <f>NA()</f>
        <v>#N/A</v>
      </c>
      <c r="AM6722" t="e">
        <f>NA()</f>
        <v>#N/A</v>
      </c>
      <c r="AN6722" s="13">
        <v>3.5802</v>
      </c>
      <c r="AO6722" t="e">
        <f>NA()</f>
        <v>#N/A</v>
      </c>
      <c r="AP6722" t="e">
        <f>NA()</f>
        <v>#N/A</v>
      </c>
    </row>
    <row r="6723" spans="31:42" x14ac:dyDescent="0.35">
      <c r="AE6723" s="25">
        <v>45037</v>
      </c>
      <c r="AF6723" t="e">
        <f>NA()</f>
        <v>#N/A</v>
      </c>
      <c r="AG6723" t="e">
        <f>NA()</f>
        <v>#N/A</v>
      </c>
      <c r="AH6723" t="e">
        <f>NA()</f>
        <v>#N/A</v>
      </c>
      <c r="AI6723" t="e">
        <f>NA()</f>
        <v>#N/A</v>
      </c>
      <c r="AJ6723" t="e">
        <f>NA()</f>
        <v>#N/A</v>
      </c>
      <c r="AK6723" t="e">
        <f>NA()</f>
        <v>#N/A</v>
      </c>
      <c r="AL6723" t="e">
        <f>NA()</f>
        <v>#N/A</v>
      </c>
      <c r="AM6723" t="e">
        <f>NA()</f>
        <v>#N/A</v>
      </c>
      <c r="AN6723" s="13">
        <v>3.5969000000000002</v>
      </c>
      <c r="AO6723" t="e">
        <f>NA()</f>
        <v>#N/A</v>
      </c>
      <c r="AP6723" t="e">
        <f>NA()</f>
        <v>#N/A</v>
      </c>
    </row>
    <row r="6724" spans="31:42" x14ac:dyDescent="0.35">
      <c r="AE6724" s="25">
        <v>45038</v>
      </c>
      <c r="AF6724" t="e">
        <f>NA()</f>
        <v>#N/A</v>
      </c>
      <c r="AG6724" t="e">
        <f>NA()</f>
        <v>#N/A</v>
      </c>
      <c r="AH6724" t="e">
        <f>NA()</f>
        <v>#N/A</v>
      </c>
      <c r="AI6724" t="e">
        <f>NA()</f>
        <v>#N/A</v>
      </c>
      <c r="AJ6724" t="e">
        <f>NA()</f>
        <v>#N/A</v>
      </c>
      <c r="AK6724" t="e">
        <f>NA()</f>
        <v>#N/A</v>
      </c>
      <c r="AL6724" t="e">
        <f>NA()</f>
        <v>#N/A</v>
      </c>
      <c r="AM6724" t="e">
        <f>NA()</f>
        <v>#N/A</v>
      </c>
      <c r="AN6724" t="e">
        <f>NA()</f>
        <v>#N/A</v>
      </c>
      <c r="AO6724" t="e">
        <f>NA()</f>
        <v>#N/A</v>
      </c>
      <c r="AP6724" t="e">
        <f>NA()</f>
        <v>#N/A</v>
      </c>
    </row>
    <row r="6725" spans="31:42" x14ac:dyDescent="0.35">
      <c r="AE6725" s="25">
        <v>45039</v>
      </c>
      <c r="AF6725" t="e">
        <f>NA()</f>
        <v>#N/A</v>
      </c>
      <c r="AG6725" t="e">
        <f>NA()</f>
        <v>#N/A</v>
      </c>
      <c r="AH6725" t="e">
        <f>NA()</f>
        <v>#N/A</v>
      </c>
      <c r="AI6725" t="e">
        <f>NA()</f>
        <v>#N/A</v>
      </c>
      <c r="AJ6725" t="e">
        <f>NA()</f>
        <v>#N/A</v>
      </c>
      <c r="AK6725" t="e">
        <f>NA()</f>
        <v>#N/A</v>
      </c>
      <c r="AL6725" t="e">
        <f>NA()</f>
        <v>#N/A</v>
      </c>
      <c r="AM6725" t="e">
        <f>NA()</f>
        <v>#N/A</v>
      </c>
      <c r="AN6725" t="e">
        <f>NA()</f>
        <v>#N/A</v>
      </c>
      <c r="AO6725" t="e">
        <f>NA()</f>
        <v>#N/A</v>
      </c>
      <c r="AP6725" t="e">
        <f>NA()</f>
        <v>#N/A</v>
      </c>
    </row>
    <row r="6726" spans="31:42" x14ac:dyDescent="0.35">
      <c r="AE6726" s="25">
        <v>45040</v>
      </c>
      <c r="AF6726" t="e">
        <f>NA()</f>
        <v>#N/A</v>
      </c>
      <c r="AG6726" t="e">
        <f>NA()</f>
        <v>#N/A</v>
      </c>
      <c r="AH6726" t="e">
        <f>NA()</f>
        <v>#N/A</v>
      </c>
      <c r="AI6726" t="e">
        <f>NA()</f>
        <v>#N/A</v>
      </c>
      <c r="AJ6726" t="e">
        <f>NA()</f>
        <v>#N/A</v>
      </c>
      <c r="AK6726" t="e">
        <f>NA()</f>
        <v>#N/A</v>
      </c>
      <c r="AL6726" t="e">
        <f>NA()</f>
        <v>#N/A</v>
      </c>
      <c r="AM6726" t="e">
        <f>NA()</f>
        <v>#N/A</v>
      </c>
      <c r="AN6726" s="13">
        <v>3.6013000000000002</v>
      </c>
      <c r="AO6726" t="e">
        <f>NA()</f>
        <v>#N/A</v>
      </c>
      <c r="AP6726" t="e">
        <f>NA()</f>
        <v>#N/A</v>
      </c>
    </row>
    <row r="6727" spans="31:42" x14ac:dyDescent="0.35">
      <c r="AE6727" s="25">
        <v>45041</v>
      </c>
      <c r="AF6727" t="e">
        <f>NA()</f>
        <v>#N/A</v>
      </c>
      <c r="AG6727" t="e">
        <f>NA()</f>
        <v>#N/A</v>
      </c>
      <c r="AH6727" t="e">
        <f>NA()</f>
        <v>#N/A</v>
      </c>
      <c r="AI6727" t="e">
        <f>NA()</f>
        <v>#N/A</v>
      </c>
      <c r="AJ6727" t="e">
        <f>NA()</f>
        <v>#N/A</v>
      </c>
      <c r="AK6727" t="e">
        <f>NA()</f>
        <v>#N/A</v>
      </c>
      <c r="AL6727" t="e">
        <f>NA()</f>
        <v>#N/A</v>
      </c>
      <c r="AM6727" t="e">
        <f>NA()</f>
        <v>#N/A</v>
      </c>
      <c r="AN6727" s="13">
        <v>3.6030000000000002</v>
      </c>
      <c r="AO6727" t="e">
        <f>NA()</f>
        <v>#N/A</v>
      </c>
      <c r="AP6727" t="e">
        <f>NA()</f>
        <v>#N/A</v>
      </c>
    </row>
    <row r="6728" spans="31:42" x14ac:dyDescent="0.35">
      <c r="AE6728" s="25">
        <v>45042</v>
      </c>
      <c r="AF6728" t="e">
        <f>NA()</f>
        <v>#N/A</v>
      </c>
      <c r="AG6728" t="e">
        <f>NA()</f>
        <v>#N/A</v>
      </c>
      <c r="AH6728" t="e">
        <f>NA()</f>
        <v>#N/A</v>
      </c>
      <c r="AI6728" t="e">
        <f>NA()</f>
        <v>#N/A</v>
      </c>
      <c r="AJ6728" t="e">
        <f>NA()</f>
        <v>#N/A</v>
      </c>
      <c r="AK6728" t="e">
        <f>NA()</f>
        <v>#N/A</v>
      </c>
      <c r="AL6728" t="e">
        <f>NA()</f>
        <v>#N/A</v>
      </c>
      <c r="AM6728" t="e">
        <f>NA()</f>
        <v>#N/A</v>
      </c>
      <c r="AN6728" s="13">
        <v>3.6034999999999999</v>
      </c>
      <c r="AO6728" t="e">
        <f>NA()</f>
        <v>#N/A</v>
      </c>
      <c r="AP6728" t="e">
        <f>NA()</f>
        <v>#N/A</v>
      </c>
    </row>
    <row r="6729" spans="31:42" x14ac:dyDescent="0.35">
      <c r="AE6729" s="25">
        <v>45043</v>
      </c>
      <c r="AF6729" t="e">
        <f>NA()</f>
        <v>#N/A</v>
      </c>
      <c r="AG6729" t="e">
        <f>NA()</f>
        <v>#N/A</v>
      </c>
      <c r="AH6729" t="e">
        <f>NA()</f>
        <v>#N/A</v>
      </c>
      <c r="AI6729" t="e">
        <f>NA()</f>
        <v>#N/A</v>
      </c>
      <c r="AJ6729" t="e">
        <f>NA()</f>
        <v>#N/A</v>
      </c>
      <c r="AK6729" t="e">
        <f>NA()</f>
        <v>#N/A</v>
      </c>
      <c r="AL6729" t="e">
        <f>NA()</f>
        <v>#N/A</v>
      </c>
      <c r="AM6729" t="e">
        <f>NA()</f>
        <v>#N/A</v>
      </c>
      <c r="AN6729" s="13">
        <v>3.6046999999999998</v>
      </c>
      <c r="AO6729" t="e">
        <f>NA()</f>
        <v>#N/A</v>
      </c>
      <c r="AP6729" t="e">
        <f>NA()</f>
        <v>#N/A</v>
      </c>
    </row>
    <row r="6730" spans="31:42" x14ac:dyDescent="0.35">
      <c r="AE6730" s="25">
        <v>45044</v>
      </c>
      <c r="AF6730" t="e">
        <f>NA()</f>
        <v>#N/A</v>
      </c>
      <c r="AG6730" t="e">
        <f>NA()</f>
        <v>#N/A</v>
      </c>
      <c r="AH6730" t="e">
        <f>NA()</f>
        <v>#N/A</v>
      </c>
      <c r="AI6730" t="e">
        <f>NA()</f>
        <v>#N/A</v>
      </c>
      <c r="AJ6730" t="e">
        <f>NA()</f>
        <v>#N/A</v>
      </c>
      <c r="AK6730" t="e">
        <f>NA()</f>
        <v>#N/A</v>
      </c>
      <c r="AL6730" t="e">
        <f>NA()</f>
        <v>#N/A</v>
      </c>
      <c r="AM6730" t="e">
        <f>NA()</f>
        <v>#N/A</v>
      </c>
      <c r="AN6730" s="13">
        <v>3.6057000000000001</v>
      </c>
      <c r="AO6730" t="e">
        <f>NA()</f>
        <v>#N/A</v>
      </c>
      <c r="AP6730" t="e">
        <f>NA()</f>
        <v>#N/A</v>
      </c>
    </row>
    <row r="6731" spans="31:42" x14ac:dyDescent="0.35">
      <c r="AE6731" s="25">
        <v>45045</v>
      </c>
      <c r="AF6731" t="e">
        <f>NA()</f>
        <v>#N/A</v>
      </c>
      <c r="AG6731" t="e">
        <f>NA()</f>
        <v>#N/A</v>
      </c>
      <c r="AH6731" t="e">
        <f>NA()</f>
        <v>#N/A</v>
      </c>
      <c r="AI6731" t="e">
        <f>NA()</f>
        <v>#N/A</v>
      </c>
      <c r="AJ6731" t="e">
        <f>NA()</f>
        <v>#N/A</v>
      </c>
      <c r="AK6731" t="e">
        <f>NA()</f>
        <v>#N/A</v>
      </c>
      <c r="AL6731" t="e">
        <f>NA()</f>
        <v>#N/A</v>
      </c>
      <c r="AM6731" t="e">
        <f>NA()</f>
        <v>#N/A</v>
      </c>
      <c r="AN6731" t="e">
        <f>NA()</f>
        <v>#N/A</v>
      </c>
      <c r="AO6731" t="e">
        <f>NA()</f>
        <v>#N/A</v>
      </c>
      <c r="AP6731" t="e">
        <f>NA()</f>
        <v>#N/A</v>
      </c>
    </row>
    <row r="6732" spans="31:42" x14ac:dyDescent="0.35">
      <c r="AE6732" s="25">
        <v>45046</v>
      </c>
      <c r="AF6732" t="e">
        <f>NA()</f>
        <v>#N/A</v>
      </c>
      <c r="AG6732" t="e">
        <f>NA()</f>
        <v>#N/A</v>
      </c>
      <c r="AH6732" t="e">
        <f>NA()</f>
        <v>#N/A</v>
      </c>
      <c r="AI6732" t="e">
        <f>NA()</f>
        <v>#N/A</v>
      </c>
      <c r="AJ6732" t="e">
        <f>NA()</f>
        <v>#N/A</v>
      </c>
      <c r="AK6732" t="e">
        <f>NA()</f>
        <v>#N/A</v>
      </c>
      <c r="AL6732" t="e">
        <f>NA()</f>
        <v>#N/A</v>
      </c>
      <c r="AM6732" t="e">
        <f>NA()</f>
        <v>#N/A</v>
      </c>
      <c r="AN6732" t="e">
        <f>NA()</f>
        <v>#N/A</v>
      </c>
      <c r="AO6732" t="e">
        <f>NA()</f>
        <v>#N/A</v>
      </c>
      <c r="AP6732" t="e">
        <f>NA()</f>
        <v>#N/A</v>
      </c>
    </row>
    <row r="6733" spans="31:42" x14ac:dyDescent="0.35">
      <c r="AE6733" s="25">
        <v>45047</v>
      </c>
      <c r="AF6733" t="e">
        <f>NA()</f>
        <v>#N/A</v>
      </c>
      <c r="AG6733" t="e">
        <f>NA()</f>
        <v>#N/A</v>
      </c>
      <c r="AH6733" t="e">
        <f>NA()</f>
        <v>#N/A</v>
      </c>
      <c r="AI6733" t="e">
        <f>NA()</f>
        <v>#N/A</v>
      </c>
      <c r="AJ6733" t="e">
        <f>NA()</f>
        <v>#N/A</v>
      </c>
      <c r="AK6733" t="e">
        <f>NA()</f>
        <v>#N/A</v>
      </c>
      <c r="AL6733" t="e">
        <f>NA()</f>
        <v>#N/A</v>
      </c>
      <c r="AM6733" t="e">
        <f>NA()</f>
        <v>#N/A</v>
      </c>
      <c r="AN6733" t="e">
        <f>NA()</f>
        <v>#N/A</v>
      </c>
      <c r="AO6733" s="13">
        <v>5.8289167700000002</v>
      </c>
      <c r="AP6733" t="e">
        <f>NA()</f>
        <v>#N/A</v>
      </c>
    </row>
    <row r="6734" spans="31:42" x14ac:dyDescent="0.35">
      <c r="AE6734" s="25">
        <v>45048</v>
      </c>
      <c r="AF6734" t="e">
        <f>NA()</f>
        <v>#N/A</v>
      </c>
      <c r="AG6734" t="e">
        <f>NA()</f>
        <v>#N/A</v>
      </c>
      <c r="AH6734" t="e">
        <f>NA()</f>
        <v>#N/A</v>
      </c>
      <c r="AI6734" t="e">
        <f>NA()</f>
        <v>#N/A</v>
      </c>
      <c r="AJ6734" t="e">
        <f>NA()</f>
        <v>#N/A</v>
      </c>
      <c r="AK6734" t="e">
        <f>NA()</f>
        <v>#N/A</v>
      </c>
      <c r="AL6734" t="e">
        <f>NA()</f>
        <v>#N/A</v>
      </c>
      <c r="AM6734" t="e">
        <f>NA()</f>
        <v>#N/A</v>
      </c>
      <c r="AN6734" s="13">
        <v>3.6074999999999999</v>
      </c>
      <c r="AO6734" t="e">
        <f>NA()</f>
        <v>#N/A</v>
      </c>
      <c r="AP6734" t="e">
        <f>NA()</f>
        <v>#N/A</v>
      </c>
    </row>
    <row r="6735" spans="31:42" x14ac:dyDescent="0.35">
      <c r="AE6735" s="25">
        <v>45049</v>
      </c>
      <c r="AF6735" t="e">
        <f>NA()</f>
        <v>#N/A</v>
      </c>
      <c r="AG6735" t="e">
        <f>NA()</f>
        <v>#N/A</v>
      </c>
      <c r="AH6735" t="e">
        <f>NA()</f>
        <v>#N/A</v>
      </c>
      <c r="AI6735" t="e">
        <f>NA()</f>
        <v>#N/A</v>
      </c>
      <c r="AJ6735" t="e">
        <f>NA()</f>
        <v>#N/A</v>
      </c>
      <c r="AK6735" t="e">
        <f>NA()</f>
        <v>#N/A</v>
      </c>
      <c r="AL6735" t="e">
        <f>NA()</f>
        <v>#N/A</v>
      </c>
      <c r="AM6735" t="e">
        <f>NA()</f>
        <v>#N/A</v>
      </c>
      <c r="AN6735" s="13">
        <v>3.6076000000000001</v>
      </c>
      <c r="AO6735" t="e">
        <f>NA()</f>
        <v>#N/A</v>
      </c>
      <c r="AP6735" t="e">
        <f>NA()</f>
        <v>#N/A</v>
      </c>
    </row>
    <row r="6736" spans="31:42" x14ac:dyDescent="0.35">
      <c r="AE6736" s="25">
        <v>45050</v>
      </c>
      <c r="AF6736" t="e">
        <f>NA()</f>
        <v>#N/A</v>
      </c>
      <c r="AG6736" t="e">
        <f>NA()</f>
        <v>#N/A</v>
      </c>
      <c r="AH6736" t="e">
        <f>NA()</f>
        <v>#N/A</v>
      </c>
      <c r="AI6736" t="e">
        <f>NA()</f>
        <v>#N/A</v>
      </c>
      <c r="AJ6736" t="e">
        <f>NA()</f>
        <v>#N/A</v>
      </c>
      <c r="AK6736" t="e">
        <f>NA()</f>
        <v>#N/A</v>
      </c>
      <c r="AL6736" t="e">
        <f>NA()</f>
        <v>#N/A</v>
      </c>
      <c r="AM6736" t="e">
        <f>NA()</f>
        <v>#N/A</v>
      </c>
      <c r="AN6736" s="13">
        <v>3.6036999999999999</v>
      </c>
      <c r="AO6736" t="e">
        <f>NA()</f>
        <v>#N/A</v>
      </c>
      <c r="AP6736" t="e">
        <f>NA()</f>
        <v>#N/A</v>
      </c>
    </row>
    <row r="6737" spans="31:42" x14ac:dyDescent="0.35">
      <c r="AE6737" s="25">
        <v>45051</v>
      </c>
      <c r="AF6737" t="e">
        <f>NA()</f>
        <v>#N/A</v>
      </c>
      <c r="AG6737" t="e">
        <f>NA()</f>
        <v>#N/A</v>
      </c>
      <c r="AH6737" t="e">
        <f>NA()</f>
        <v>#N/A</v>
      </c>
      <c r="AI6737" t="e">
        <f>NA()</f>
        <v>#N/A</v>
      </c>
      <c r="AJ6737" t="e">
        <f>NA()</f>
        <v>#N/A</v>
      </c>
      <c r="AK6737" t="e">
        <f>NA()</f>
        <v>#N/A</v>
      </c>
      <c r="AL6737" t="e">
        <f>NA()</f>
        <v>#N/A</v>
      </c>
      <c r="AM6737" t="e">
        <f>NA()</f>
        <v>#N/A</v>
      </c>
      <c r="AN6737" s="13">
        <v>3.6046</v>
      </c>
      <c r="AO6737" t="e">
        <f>NA()</f>
        <v>#N/A</v>
      </c>
      <c r="AP6737" t="e">
        <f>NA()</f>
        <v>#N/A</v>
      </c>
    </row>
    <row r="6738" spans="31:42" x14ac:dyDescent="0.35">
      <c r="AE6738" s="25">
        <v>45052</v>
      </c>
      <c r="AF6738" t="e">
        <f>NA()</f>
        <v>#N/A</v>
      </c>
      <c r="AG6738" t="e">
        <f>NA()</f>
        <v>#N/A</v>
      </c>
      <c r="AH6738" t="e">
        <f>NA()</f>
        <v>#N/A</v>
      </c>
      <c r="AI6738" t="e">
        <f>NA()</f>
        <v>#N/A</v>
      </c>
      <c r="AJ6738" t="e">
        <f>NA()</f>
        <v>#N/A</v>
      </c>
      <c r="AK6738" t="e">
        <f>NA()</f>
        <v>#N/A</v>
      </c>
      <c r="AL6738" t="e">
        <f>NA()</f>
        <v>#N/A</v>
      </c>
      <c r="AM6738" t="e">
        <f>NA()</f>
        <v>#N/A</v>
      </c>
      <c r="AN6738" t="e">
        <f>NA()</f>
        <v>#N/A</v>
      </c>
      <c r="AO6738" t="e">
        <f>NA()</f>
        <v>#N/A</v>
      </c>
      <c r="AP6738" t="e">
        <f>NA()</f>
        <v>#N/A</v>
      </c>
    </row>
    <row r="6739" spans="31:42" x14ac:dyDescent="0.35">
      <c r="AE6739" s="25">
        <v>45053</v>
      </c>
      <c r="AF6739" t="e">
        <f>NA()</f>
        <v>#N/A</v>
      </c>
      <c r="AG6739" t="e">
        <f>NA()</f>
        <v>#N/A</v>
      </c>
      <c r="AH6739" t="e">
        <f>NA()</f>
        <v>#N/A</v>
      </c>
      <c r="AI6739" t="e">
        <f>NA()</f>
        <v>#N/A</v>
      </c>
      <c r="AJ6739" t="e">
        <f>NA()</f>
        <v>#N/A</v>
      </c>
      <c r="AK6739" t="e">
        <f>NA()</f>
        <v>#N/A</v>
      </c>
      <c r="AL6739" t="e">
        <f>NA()</f>
        <v>#N/A</v>
      </c>
      <c r="AM6739" t="e">
        <f>NA()</f>
        <v>#N/A</v>
      </c>
      <c r="AN6739" t="e">
        <f>NA()</f>
        <v>#N/A</v>
      </c>
      <c r="AO6739" t="e">
        <f>NA()</f>
        <v>#N/A</v>
      </c>
      <c r="AP6739" t="e">
        <f>NA()</f>
        <v>#N/A</v>
      </c>
    </row>
    <row r="6740" spans="31:42" x14ac:dyDescent="0.35">
      <c r="AE6740" s="25">
        <v>45054</v>
      </c>
      <c r="AF6740" t="e">
        <f>NA()</f>
        <v>#N/A</v>
      </c>
      <c r="AG6740" t="e">
        <f>NA()</f>
        <v>#N/A</v>
      </c>
      <c r="AH6740" t="e">
        <f>NA()</f>
        <v>#N/A</v>
      </c>
      <c r="AI6740" t="e">
        <f>NA()</f>
        <v>#N/A</v>
      </c>
      <c r="AJ6740" t="e">
        <f>NA()</f>
        <v>#N/A</v>
      </c>
      <c r="AK6740" t="e">
        <f>NA()</f>
        <v>#N/A</v>
      </c>
      <c r="AL6740" t="e">
        <f>NA()</f>
        <v>#N/A</v>
      </c>
      <c r="AM6740" t="e">
        <f>NA()</f>
        <v>#N/A</v>
      </c>
      <c r="AN6740" s="13">
        <v>3.6086</v>
      </c>
      <c r="AO6740" t="e">
        <f>NA()</f>
        <v>#N/A</v>
      </c>
      <c r="AP6740" t="e">
        <f>NA()</f>
        <v>#N/A</v>
      </c>
    </row>
    <row r="6741" spans="31:42" x14ac:dyDescent="0.35">
      <c r="AE6741" s="25">
        <v>45055</v>
      </c>
      <c r="AF6741" t="e">
        <f>NA()</f>
        <v>#N/A</v>
      </c>
      <c r="AG6741" t="e">
        <f>NA()</f>
        <v>#N/A</v>
      </c>
      <c r="AH6741" t="e">
        <f>NA()</f>
        <v>#N/A</v>
      </c>
      <c r="AI6741" t="e">
        <f>NA()</f>
        <v>#N/A</v>
      </c>
      <c r="AJ6741" t="e">
        <f>NA()</f>
        <v>#N/A</v>
      </c>
      <c r="AK6741" t="e">
        <f>NA()</f>
        <v>#N/A</v>
      </c>
      <c r="AL6741" t="e">
        <f>NA()</f>
        <v>#N/A</v>
      </c>
      <c r="AM6741" t="e">
        <f>NA()</f>
        <v>#N/A</v>
      </c>
      <c r="AN6741" s="13">
        <v>3.6133999999999999</v>
      </c>
      <c r="AO6741" t="e">
        <f>NA()</f>
        <v>#N/A</v>
      </c>
      <c r="AP6741" t="e">
        <f>NA()</f>
        <v>#N/A</v>
      </c>
    </row>
    <row r="6742" spans="31:42" x14ac:dyDescent="0.35">
      <c r="AE6742" s="25">
        <v>45056</v>
      </c>
      <c r="AF6742" t="e">
        <f>NA()</f>
        <v>#N/A</v>
      </c>
      <c r="AG6742" t="e">
        <f>NA()</f>
        <v>#N/A</v>
      </c>
      <c r="AH6742" t="e">
        <f>NA()</f>
        <v>#N/A</v>
      </c>
      <c r="AI6742" t="e">
        <f>NA()</f>
        <v>#N/A</v>
      </c>
      <c r="AJ6742" t="e">
        <f>NA()</f>
        <v>#N/A</v>
      </c>
      <c r="AK6742" t="e">
        <f>NA()</f>
        <v>#N/A</v>
      </c>
      <c r="AL6742" t="e">
        <f>NA()</f>
        <v>#N/A</v>
      </c>
      <c r="AM6742" t="e">
        <f>NA()</f>
        <v>#N/A</v>
      </c>
      <c r="AN6742" s="13">
        <v>3.6114000000000002</v>
      </c>
      <c r="AO6742" t="e">
        <f>NA()</f>
        <v>#N/A</v>
      </c>
      <c r="AP6742" t="e">
        <f>NA()</f>
        <v>#N/A</v>
      </c>
    </row>
    <row r="6743" spans="31:42" x14ac:dyDescent="0.35">
      <c r="AE6743" s="25">
        <v>45057</v>
      </c>
      <c r="AF6743" t="e">
        <f>NA()</f>
        <v>#N/A</v>
      </c>
      <c r="AG6743" t="e">
        <f>NA()</f>
        <v>#N/A</v>
      </c>
      <c r="AH6743" t="e">
        <f>NA()</f>
        <v>#N/A</v>
      </c>
      <c r="AI6743" t="e">
        <f>NA()</f>
        <v>#N/A</v>
      </c>
      <c r="AJ6743" t="e">
        <f>NA()</f>
        <v>#N/A</v>
      </c>
      <c r="AK6743" t="e">
        <f>NA()</f>
        <v>#N/A</v>
      </c>
      <c r="AL6743" t="e">
        <f>NA()</f>
        <v>#N/A</v>
      </c>
      <c r="AM6743" t="e">
        <f>NA()</f>
        <v>#N/A</v>
      </c>
      <c r="AN6743" s="13">
        <v>3.6110000000000002</v>
      </c>
      <c r="AO6743" t="e">
        <f>NA()</f>
        <v>#N/A</v>
      </c>
      <c r="AP6743" t="e">
        <f>NA()</f>
        <v>#N/A</v>
      </c>
    </row>
    <row r="6744" spans="31:42" x14ac:dyDescent="0.35">
      <c r="AE6744" s="25">
        <v>45058</v>
      </c>
      <c r="AF6744" t="e">
        <f>NA()</f>
        <v>#N/A</v>
      </c>
      <c r="AG6744" t="e">
        <f>NA()</f>
        <v>#N/A</v>
      </c>
      <c r="AH6744" t="e">
        <f>NA()</f>
        <v>#N/A</v>
      </c>
      <c r="AI6744" t="e">
        <f>NA()</f>
        <v>#N/A</v>
      </c>
      <c r="AJ6744" t="e">
        <f>NA()</f>
        <v>#N/A</v>
      </c>
      <c r="AK6744" t="e">
        <f>NA()</f>
        <v>#N/A</v>
      </c>
      <c r="AL6744" t="e">
        <f>NA()</f>
        <v>#N/A</v>
      </c>
      <c r="AM6744" t="e">
        <f>NA()</f>
        <v>#N/A</v>
      </c>
      <c r="AN6744" s="13">
        <v>3.6084000000000001</v>
      </c>
      <c r="AO6744" t="e">
        <f>NA()</f>
        <v>#N/A</v>
      </c>
      <c r="AP6744" t="e">
        <f>NA()</f>
        <v>#N/A</v>
      </c>
    </row>
    <row r="6745" spans="31:42" x14ac:dyDescent="0.35">
      <c r="AE6745" s="25">
        <v>45059</v>
      </c>
      <c r="AF6745" t="e">
        <f>NA()</f>
        <v>#N/A</v>
      </c>
      <c r="AG6745" t="e">
        <f>NA()</f>
        <v>#N/A</v>
      </c>
      <c r="AH6745" t="e">
        <f>NA()</f>
        <v>#N/A</v>
      </c>
      <c r="AI6745" t="e">
        <f>NA()</f>
        <v>#N/A</v>
      </c>
      <c r="AJ6745" t="e">
        <f>NA()</f>
        <v>#N/A</v>
      </c>
      <c r="AK6745" t="e">
        <f>NA()</f>
        <v>#N/A</v>
      </c>
      <c r="AL6745" t="e">
        <f>NA()</f>
        <v>#N/A</v>
      </c>
      <c r="AM6745" t="e">
        <f>NA()</f>
        <v>#N/A</v>
      </c>
      <c r="AN6745" t="e">
        <f>NA()</f>
        <v>#N/A</v>
      </c>
      <c r="AO6745" t="e">
        <f>NA()</f>
        <v>#N/A</v>
      </c>
      <c r="AP6745" t="e">
        <f>NA()</f>
        <v>#N/A</v>
      </c>
    </row>
    <row r="6746" spans="31:42" x14ac:dyDescent="0.35">
      <c r="AE6746" s="25">
        <v>45060</v>
      </c>
      <c r="AF6746" t="e">
        <f>NA()</f>
        <v>#N/A</v>
      </c>
      <c r="AG6746" t="e">
        <f>NA()</f>
        <v>#N/A</v>
      </c>
      <c r="AH6746" t="e">
        <f>NA()</f>
        <v>#N/A</v>
      </c>
      <c r="AI6746" t="e">
        <f>NA()</f>
        <v>#N/A</v>
      </c>
      <c r="AJ6746" t="e">
        <f>NA()</f>
        <v>#N/A</v>
      </c>
      <c r="AK6746" t="e">
        <f>NA()</f>
        <v>#N/A</v>
      </c>
      <c r="AL6746" t="e">
        <f>NA()</f>
        <v>#N/A</v>
      </c>
      <c r="AM6746" t="e">
        <f>NA()</f>
        <v>#N/A</v>
      </c>
      <c r="AN6746" t="e">
        <f>NA()</f>
        <v>#N/A</v>
      </c>
      <c r="AO6746" t="e">
        <f>NA()</f>
        <v>#N/A</v>
      </c>
      <c r="AP6746" t="e">
        <f>NA()</f>
        <v>#N/A</v>
      </c>
    </row>
    <row r="6747" spans="31:42" x14ac:dyDescent="0.35">
      <c r="AE6747" s="25">
        <v>45061</v>
      </c>
      <c r="AF6747" t="e">
        <f>NA()</f>
        <v>#N/A</v>
      </c>
      <c r="AG6747" t="e">
        <f>NA()</f>
        <v>#N/A</v>
      </c>
      <c r="AH6747" t="e">
        <f>NA()</f>
        <v>#N/A</v>
      </c>
      <c r="AI6747" t="e">
        <f>NA()</f>
        <v>#N/A</v>
      </c>
      <c r="AJ6747" t="e">
        <f>NA()</f>
        <v>#N/A</v>
      </c>
      <c r="AK6747" t="e">
        <f>NA()</f>
        <v>#N/A</v>
      </c>
      <c r="AL6747" t="e">
        <f>NA()</f>
        <v>#N/A</v>
      </c>
      <c r="AM6747" t="e">
        <f>NA()</f>
        <v>#N/A</v>
      </c>
      <c r="AN6747" s="13">
        <v>3.6093000000000002</v>
      </c>
      <c r="AO6747" t="e">
        <f>NA()</f>
        <v>#N/A</v>
      </c>
      <c r="AP6747" t="e">
        <f>NA()</f>
        <v>#N/A</v>
      </c>
    </row>
    <row r="6748" spans="31:42" x14ac:dyDescent="0.35">
      <c r="AE6748" s="25">
        <v>45062</v>
      </c>
      <c r="AF6748" t="e">
        <f>NA()</f>
        <v>#N/A</v>
      </c>
      <c r="AG6748" t="e">
        <f>NA()</f>
        <v>#N/A</v>
      </c>
      <c r="AH6748" t="e">
        <f>NA()</f>
        <v>#N/A</v>
      </c>
      <c r="AI6748" t="e">
        <f>NA()</f>
        <v>#N/A</v>
      </c>
      <c r="AJ6748" t="e">
        <f>NA()</f>
        <v>#N/A</v>
      </c>
      <c r="AK6748" t="e">
        <f>NA()</f>
        <v>#N/A</v>
      </c>
      <c r="AL6748" t="e">
        <f>NA()</f>
        <v>#N/A</v>
      </c>
      <c r="AM6748" t="e">
        <f>NA()</f>
        <v>#N/A</v>
      </c>
      <c r="AN6748" s="13">
        <v>3.6093999999999999</v>
      </c>
      <c r="AO6748" t="e">
        <f>NA()</f>
        <v>#N/A</v>
      </c>
      <c r="AP6748" t="e">
        <f>NA()</f>
        <v>#N/A</v>
      </c>
    </row>
    <row r="6749" spans="31:42" x14ac:dyDescent="0.35">
      <c r="AE6749" s="25">
        <v>45063</v>
      </c>
      <c r="AF6749" t="e">
        <f>NA()</f>
        <v>#N/A</v>
      </c>
      <c r="AG6749" t="e">
        <f>NA()</f>
        <v>#N/A</v>
      </c>
      <c r="AH6749" t="e">
        <f>NA()</f>
        <v>#N/A</v>
      </c>
      <c r="AI6749" t="e">
        <f>NA()</f>
        <v>#N/A</v>
      </c>
      <c r="AJ6749" t="e">
        <f>NA()</f>
        <v>#N/A</v>
      </c>
      <c r="AK6749" t="e">
        <f>NA()</f>
        <v>#N/A</v>
      </c>
      <c r="AL6749" t="e">
        <f>NA()</f>
        <v>#N/A</v>
      </c>
      <c r="AM6749" t="e">
        <f>NA()</f>
        <v>#N/A</v>
      </c>
      <c r="AN6749" s="13">
        <v>3.6088</v>
      </c>
      <c r="AO6749" t="e">
        <f>NA()</f>
        <v>#N/A</v>
      </c>
      <c r="AP6749" t="e">
        <f>NA()</f>
        <v>#N/A</v>
      </c>
    </row>
    <row r="6750" spans="31:42" x14ac:dyDescent="0.35">
      <c r="AE6750" s="25">
        <v>45064</v>
      </c>
      <c r="AF6750" t="e">
        <f>NA()</f>
        <v>#N/A</v>
      </c>
      <c r="AG6750" t="e">
        <f>NA()</f>
        <v>#N/A</v>
      </c>
      <c r="AH6750" t="e">
        <f>NA()</f>
        <v>#N/A</v>
      </c>
      <c r="AI6750" t="e">
        <f>NA()</f>
        <v>#N/A</v>
      </c>
      <c r="AJ6750" t="e">
        <f>NA()</f>
        <v>#N/A</v>
      </c>
      <c r="AK6750" t="e">
        <f>NA()</f>
        <v>#N/A</v>
      </c>
      <c r="AL6750" t="e">
        <f>NA()</f>
        <v>#N/A</v>
      </c>
      <c r="AM6750" t="e">
        <f>NA()</f>
        <v>#N/A</v>
      </c>
      <c r="AN6750" s="13">
        <v>3.6076999999999999</v>
      </c>
      <c r="AO6750" t="e">
        <f>NA()</f>
        <v>#N/A</v>
      </c>
      <c r="AP6750" t="e">
        <f>NA()</f>
        <v>#N/A</v>
      </c>
    </row>
    <row r="6751" spans="31:42" x14ac:dyDescent="0.35">
      <c r="AE6751" s="25">
        <v>45065</v>
      </c>
      <c r="AF6751" t="e">
        <f>NA()</f>
        <v>#N/A</v>
      </c>
      <c r="AG6751" t="e">
        <f>NA()</f>
        <v>#N/A</v>
      </c>
      <c r="AH6751" t="e">
        <f>NA()</f>
        <v>#N/A</v>
      </c>
      <c r="AI6751" t="e">
        <f>NA()</f>
        <v>#N/A</v>
      </c>
      <c r="AJ6751" t="e">
        <f>NA()</f>
        <v>#N/A</v>
      </c>
      <c r="AK6751" t="e">
        <f>NA()</f>
        <v>#N/A</v>
      </c>
      <c r="AL6751" t="e">
        <f>NA()</f>
        <v>#N/A</v>
      </c>
      <c r="AM6751" t="e">
        <f>NA()</f>
        <v>#N/A</v>
      </c>
      <c r="AN6751" s="13">
        <v>3.6093999999999999</v>
      </c>
      <c r="AO6751" t="e">
        <f>NA()</f>
        <v>#N/A</v>
      </c>
      <c r="AP6751" t="e">
        <f>NA()</f>
        <v>#N/A</v>
      </c>
    </row>
    <row r="6752" spans="31:42" x14ac:dyDescent="0.35">
      <c r="AE6752" s="25">
        <v>45066</v>
      </c>
      <c r="AF6752" t="e">
        <f>NA()</f>
        <v>#N/A</v>
      </c>
      <c r="AG6752" t="e">
        <f>NA()</f>
        <v>#N/A</v>
      </c>
      <c r="AH6752" t="e">
        <f>NA()</f>
        <v>#N/A</v>
      </c>
      <c r="AI6752" t="e">
        <f>NA()</f>
        <v>#N/A</v>
      </c>
      <c r="AJ6752" t="e">
        <f>NA()</f>
        <v>#N/A</v>
      </c>
      <c r="AK6752" t="e">
        <f>NA()</f>
        <v>#N/A</v>
      </c>
      <c r="AL6752" t="e">
        <f>NA()</f>
        <v>#N/A</v>
      </c>
      <c r="AM6752" t="e">
        <f>NA()</f>
        <v>#N/A</v>
      </c>
      <c r="AN6752" t="e">
        <f>NA()</f>
        <v>#N/A</v>
      </c>
      <c r="AO6752" t="e">
        <f>NA()</f>
        <v>#N/A</v>
      </c>
      <c r="AP6752" t="e">
        <f>NA()</f>
        <v>#N/A</v>
      </c>
    </row>
    <row r="6753" spans="31:42" x14ac:dyDescent="0.35">
      <c r="AE6753" s="25">
        <v>45067</v>
      </c>
      <c r="AF6753" t="e">
        <f>NA()</f>
        <v>#N/A</v>
      </c>
      <c r="AG6753" t="e">
        <f>NA()</f>
        <v>#N/A</v>
      </c>
      <c r="AH6753" t="e">
        <f>NA()</f>
        <v>#N/A</v>
      </c>
      <c r="AI6753" t="e">
        <f>NA()</f>
        <v>#N/A</v>
      </c>
      <c r="AJ6753" t="e">
        <f>NA()</f>
        <v>#N/A</v>
      </c>
      <c r="AK6753" t="e">
        <f>NA()</f>
        <v>#N/A</v>
      </c>
      <c r="AL6753" t="e">
        <f>NA()</f>
        <v>#N/A</v>
      </c>
      <c r="AM6753" t="e">
        <f>NA()</f>
        <v>#N/A</v>
      </c>
      <c r="AN6753" t="e">
        <f>NA()</f>
        <v>#N/A</v>
      </c>
      <c r="AO6753" t="e">
        <f>NA()</f>
        <v>#N/A</v>
      </c>
      <c r="AP6753" t="e">
        <f>NA()</f>
        <v>#N/A</v>
      </c>
    </row>
    <row r="6754" spans="31:42" x14ac:dyDescent="0.35">
      <c r="AE6754" s="25">
        <v>45068</v>
      </c>
      <c r="AF6754" t="e">
        <f>NA()</f>
        <v>#N/A</v>
      </c>
      <c r="AG6754" t="e">
        <f>NA()</f>
        <v>#N/A</v>
      </c>
      <c r="AH6754" t="e">
        <f>NA()</f>
        <v>#N/A</v>
      </c>
      <c r="AI6754" t="e">
        <f>NA()</f>
        <v>#N/A</v>
      </c>
      <c r="AJ6754" t="e">
        <f>NA()</f>
        <v>#N/A</v>
      </c>
      <c r="AK6754" t="e">
        <f>NA()</f>
        <v>#N/A</v>
      </c>
      <c r="AL6754" t="e">
        <f>NA()</f>
        <v>#N/A</v>
      </c>
      <c r="AM6754" t="e">
        <f>NA()</f>
        <v>#N/A</v>
      </c>
      <c r="AN6754" s="13">
        <v>3.6143000000000001</v>
      </c>
      <c r="AO6754" t="e">
        <f>NA()</f>
        <v>#N/A</v>
      </c>
      <c r="AP6754" t="e">
        <f>NA()</f>
        <v>#N/A</v>
      </c>
    </row>
    <row r="6755" spans="31:42" x14ac:dyDescent="0.35">
      <c r="AE6755" s="25">
        <v>45069</v>
      </c>
      <c r="AF6755" t="e">
        <f>NA()</f>
        <v>#N/A</v>
      </c>
      <c r="AG6755" t="e">
        <f>NA()</f>
        <v>#N/A</v>
      </c>
      <c r="AH6755" t="e">
        <f>NA()</f>
        <v>#N/A</v>
      </c>
      <c r="AI6755" t="e">
        <f>NA()</f>
        <v>#N/A</v>
      </c>
      <c r="AJ6755" t="e">
        <f>NA()</f>
        <v>#N/A</v>
      </c>
      <c r="AK6755" t="e">
        <f>NA()</f>
        <v>#N/A</v>
      </c>
      <c r="AL6755" t="e">
        <f>NA()</f>
        <v>#N/A</v>
      </c>
      <c r="AM6755" t="e">
        <f>NA()</f>
        <v>#N/A</v>
      </c>
      <c r="AN6755" s="13">
        <v>3.6152000000000002</v>
      </c>
      <c r="AO6755" t="e">
        <f>NA()</f>
        <v>#N/A</v>
      </c>
      <c r="AP6755" t="e">
        <f>NA()</f>
        <v>#N/A</v>
      </c>
    </row>
    <row r="6756" spans="31:42" x14ac:dyDescent="0.35">
      <c r="AE6756" s="25">
        <v>45070</v>
      </c>
      <c r="AF6756" t="e">
        <f>NA()</f>
        <v>#N/A</v>
      </c>
      <c r="AG6756" t="e">
        <f>NA()</f>
        <v>#N/A</v>
      </c>
      <c r="AH6756" t="e">
        <f>NA()</f>
        <v>#N/A</v>
      </c>
      <c r="AI6756" t="e">
        <f>NA()</f>
        <v>#N/A</v>
      </c>
      <c r="AJ6756" t="e">
        <f>NA()</f>
        <v>#N/A</v>
      </c>
      <c r="AK6756" t="e">
        <f>NA()</f>
        <v>#N/A</v>
      </c>
      <c r="AL6756" t="e">
        <f>NA()</f>
        <v>#N/A</v>
      </c>
      <c r="AM6756" t="e">
        <f>NA()</f>
        <v>#N/A</v>
      </c>
      <c r="AN6756" s="13">
        <v>3.6133000000000002</v>
      </c>
      <c r="AO6756" t="e">
        <f>NA()</f>
        <v>#N/A</v>
      </c>
      <c r="AP6756" t="e">
        <f>NA()</f>
        <v>#N/A</v>
      </c>
    </row>
    <row r="6757" spans="31:42" x14ac:dyDescent="0.35">
      <c r="AE6757" s="25">
        <v>45071</v>
      </c>
      <c r="AF6757" t="e">
        <f>NA()</f>
        <v>#N/A</v>
      </c>
      <c r="AG6757" t="e">
        <f>NA()</f>
        <v>#N/A</v>
      </c>
      <c r="AH6757" t="e">
        <f>NA()</f>
        <v>#N/A</v>
      </c>
      <c r="AI6757" t="e">
        <f>NA()</f>
        <v>#N/A</v>
      </c>
      <c r="AJ6757" t="e">
        <f>NA()</f>
        <v>#N/A</v>
      </c>
      <c r="AK6757" t="e">
        <f>NA()</f>
        <v>#N/A</v>
      </c>
      <c r="AL6757" t="e">
        <f>NA()</f>
        <v>#N/A</v>
      </c>
      <c r="AM6757" t="e">
        <f>NA()</f>
        <v>#N/A</v>
      </c>
      <c r="AN6757" s="13">
        <v>3.6118000000000001</v>
      </c>
      <c r="AO6757" t="e">
        <f>NA()</f>
        <v>#N/A</v>
      </c>
      <c r="AP6757" t="e">
        <f>NA()</f>
        <v>#N/A</v>
      </c>
    </row>
    <row r="6758" spans="31:42" x14ac:dyDescent="0.35">
      <c r="AE6758" s="25">
        <v>45072</v>
      </c>
      <c r="AF6758" t="e">
        <f>NA()</f>
        <v>#N/A</v>
      </c>
      <c r="AG6758" t="e">
        <f>NA()</f>
        <v>#N/A</v>
      </c>
      <c r="AH6758" t="e">
        <f>NA()</f>
        <v>#N/A</v>
      </c>
      <c r="AI6758" t="e">
        <f>NA()</f>
        <v>#N/A</v>
      </c>
      <c r="AJ6758" t="e">
        <f>NA()</f>
        <v>#N/A</v>
      </c>
      <c r="AK6758" t="e">
        <f>NA()</f>
        <v>#N/A</v>
      </c>
      <c r="AL6758" t="e">
        <f>NA()</f>
        <v>#N/A</v>
      </c>
      <c r="AM6758" t="e">
        <f>NA()</f>
        <v>#N/A</v>
      </c>
      <c r="AN6758" s="13">
        <v>3.6124999999999998</v>
      </c>
      <c r="AO6758" t="e">
        <f>NA()</f>
        <v>#N/A</v>
      </c>
      <c r="AP6758" t="e">
        <f>NA()</f>
        <v>#N/A</v>
      </c>
    </row>
    <row r="6759" spans="31:42" x14ac:dyDescent="0.35">
      <c r="AE6759" s="25">
        <v>45073</v>
      </c>
      <c r="AF6759" t="e">
        <f>NA()</f>
        <v>#N/A</v>
      </c>
      <c r="AG6759" t="e">
        <f>NA()</f>
        <v>#N/A</v>
      </c>
      <c r="AH6759" t="e">
        <f>NA()</f>
        <v>#N/A</v>
      </c>
      <c r="AI6759" t="e">
        <f>NA()</f>
        <v>#N/A</v>
      </c>
      <c r="AJ6759" t="e">
        <f>NA()</f>
        <v>#N/A</v>
      </c>
      <c r="AK6759" t="e">
        <f>NA()</f>
        <v>#N/A</v>
      </c>
      <c r="AL6759" t="e">
        <f>NA()</f>
        <v>#N/A</v>
      </c>
      <c r="AM6759" t="e">
        <f>NA()</f>
        <v>#N/A</v>
      </c>
      <c r="AN6759" t="e">
        <f>NA()</f>
        <v>#N/A</v>
      </c>
      <c r="AO6759" t="e">
        <f>NA()</f>
        <v>#N/A</v>
      </c>
      <c r="AP6759" t="e">
        <f>NA()</f>
        <v>#N/A</v>
      </c>
    </row>
    <row r="6760" spans="31:42" x14ac:dyDescent="0.35">
      <c r="AE6760" s="25">
        <v>45074</v>
      </c>
      <c r="AF6760" t="e">
        <f>NA()</f>
        <v>#N/A</v>
      </c>
      <c r="AG6760" t="e">
        <f>NA()</f>
        <v>#N/A</v>
      </c>
      <c r="AH6760" t="e">
        <f>NA()</f>
        <v>#N/A</v>
      </c>
      <c r="AI6760" t="e">
        <f>NA()</f>
        <v>#N/A</v>
      </c>
      <c r="AJ6760" t="e">
        <f>NA()</f>
        <v>#N/A</v>
      </c>
      <c r="AK6760" t="e">
        <f>NA()</f>
        <v>#N/A</v>
      </c>
      <c r="AL6760" t="e">
        <f>NA()</f>
        <v>#N/A</v>
      </c>
      <c r="AM6760" t="e">
        <f>NA()</f>
        <v>#N/A</v>
      </c>
      <c r="AN6760" t="e">
        <f>NA()</f>
        <v>#N/A</v>
      </c>
      <c r="AO6760" t="e">
        <f>NA()</f>
        <v>#N/A</v>
      </c>
      <c r="AP6760" t="e">
        <f>NA()</f>
        <v>#N/A</v>
      </c>
    </row>
    <row r="6761" spans="31:42" x14ac:dyDescent="0.35">
      <c r="AE6761" s="25">
        <v>45075</v>
      </c>
      <c r="AF6761" t="e">
        <f>NA()</f>
        <v>#N/A</v>
      </c>
      <c r="AG6761" t="e">
        <f>NA()</f>
        <v>#N/A</v>
      </c>
      <c r="AH6761" t="e">
        <f>NA()</f>
        <v>#N/A</v>
      </c>
      <c r="AI6761" t="e">
        <f>NA()</f>
        <v>#N/A</v>
      </c>
      <c r="AJ6761" t="e">
        <f>NA()</f>
        <v>#N/A</v>
      </c>
      <c r="AK6761" t="e">
        <f>NA()</f>
        <v>#N/A</v>
      </c>
      <c r="AL6761" t="e">
        <f>NA()</f>
        <v>#N/A</v>
      </c>
      <c r="AM6761" t="e">
        <f>NA()</f>
        <v>#N/A</v>
      </c>
      <c r="AN6761" s="13">
        <v>3.6171000000000002</v>
      </c>
      <c r="AO6761" t="e">
        <f>NA()</f>
        <v>#N/A</v>
      </c>
      <c r="AP6761" t="e">
        <f>NA()</f>
        <v>#N/A</v>
      </c>
    </row>
    <row r="6762" spans="31:42" x14ac:dyDescent="0.35">
      <c r="AE6762" s="25">
        <v>45076</v>
      </c>
      <c r="AF6762" t="e">
        <f>NA()</f>
        <v>#N/A</v>
      </c>
      <c r="AG6762" t="e">
        <f>NA()</f>
        <v>#N/A</v>
      </c>
      <c r="AH6762" t="e">
        <f>NA()</f>
        <v>#N/A</v>
      </c>
      <c r="AI6762" t="e">
        <f>NA()</f>
        <v>#N/A</v>
      </c>
      <c r="AJ6762" t="e">
        <f>NA()</f>
        <v>#N/A</v>
      </c>
      <c r="AK6762" t="e">
        <f>NA()</f>
        <v>#N/A</v>
      </c>
      <c r="AL6762" t="e">
        <f>NA()</f>
        <v>#N/A</v>
      </c>
      <c r="AM6762" t="e">
        <f>NA()</f>
        <v>#N/A</v>
      </c>
      <c r="AN6762" s="13">
        <v>3.6211000000000002</v>
      </c>
      <c r="AO6762" t="e">
        <f>NA()</f>
        <v>#N/A</v>
      </c>
      <c r="AP6762" t="e">
        <f>NA()</f>
        <v>#N/A</v>
      </c>
    </row>
    <row r="6763" spans="31:42" x14ac:dyDescent="0.35">
      <c r="AE6763" s="25">
        <v>45077</v>
      </c>
      <c r="AF6763" t="e">
        <f>NA()</f>
        <v>#N/A</v>
      </c>
      <c r="AG6763" t="e">
        <f>NA()</f>
        <v>#N/A</v>
      </c>
      <c r="AH6763" t="e">
        <f>NA()</f>
        <v>#N/A</v>
      </c>
      <c r="AI6763" t="e">
        <f>NA()</f>
        <v>#N/A</v>
      </c>
      <c r="AJ6763" t="e">
        <f>NA()</f>
        <v>#N/A</v>
      </c>
      <c r="AK6763" t="e">
        <f>NA()</f>
        <v>#N/A</v>
      </c>
      <c r="AL6763" t="e">
        <f>NA()</f>
        <v>#N/A</v>
      </c>
      <c r="AM6763" t="e">
        <f>NA()</f>
        <v>#N/A</v>
      </c>
      <c r="AN6763" s="13">
        <v>3.6240999999999999</v>
      </c>
      <c r="AO6763" t="e">
        <f>NA()</f>
        <v>#N/A</v>
      </c>
      <c r="AP6763" t="e">
        <f>NA()</f>
        <v>#N/A</v>
      </c>
    </row>
    <row r="6764" spans="31:42" x14ac:dyDescent="0.35">
      <c r="AE6764" s="25">
        <v>45078</v>
      </c>
      <c r="AF6764" t="e">
        <f>NA()</f>
        <v>#N/A</v>
      </c>
      <c r="AG6764" t="e">
        <f>NA()</f>
        <v>#N/A</v>
      </c>
      <c r="AH6764" t="e">
        <f>NA()</f>
        <v>#N/A</v>
      </c>
      <c r="AI6764" t="e">
        <f>NA()</f>
        <v>#N/A</v>
      </c>
      <c r="AJ6764" t="e">
        <f>NA()</f>
        <v>#N/A</v>
      </c>
      <c r="AK6764" t="e">
        <f>NA()</f>
        <v>#N/A</v>
      </c>
      <c r="AL6764" t="e">
        <f>NA()</f>
        <v>#N/A</v>
      </c>
      <c r="AM6764" t="e">
        <f>NA()</f>
        <v>#N/A</v>
      </c>
      <c r="AN6764" s="13">
        <v>3.6313</v>
      </c>
      <c r="AO6764" s="13">
        <v>5.9353259999999999</v>
      </c>
      <c r="AP6764" t="e">
        <f>NA()</f>
        <v>#N/A</v>
      </c>
    </row>
    <row r="6765" spans="31:42" x14ac:dyDescent="0.35">
      <c r="AE6765" s="25">
        <v>45079</v>
      </c>
      <c r="AF6765" t="e">
        <f>NA()</f>
        <v>#N/A</v>
      </c>
      <c r="AG6765" t="e">
        <f>NA()</f>
        <v>#N/A</v>
      </c>
      <c r="AH6765" t="e">
        <f>NA()</f>
        <v>#N/A</v>
      </c>
      <c r="AI6765" t="e">
        <f>NA()</f>
        <v>#N/A</v>
      </c>
      <c r="AJ6765" t="e">
        <f>NA()</f>
        <v>#N/A</v>
      </c>
      <c r="AK6765" t="e">
        <f>NA()</f>
        <v>#N/A</v>
      </c>
      <c r="AL6765" t="e">
        <f>NA()</f>
        <v>#N/A</v>
      </c>
      <c r="AM6765" t="e">
        <f>NA()</f>
        <v>#N/A</v>
      </c>
      <c r="AN6765" t="e">
        <f>NA()</f>
        <v>#N/A</v>
      </c>
      <c r="AO6765" t="e">
        <f>NA()</f>
        <v>#N/A</v>
      </c>
      <c r="AP6765" t="e">
        <f>NA()</f>
        <v>#N/A</v>
      </c>
    </row>
    <row r="6766" spans="31:42" x14ac:dyDescent="0.35">
      <c r="AE6766" s="25">
        <v>45080</v>
      </c>
      <c r="AF6766" t="e">
        <f>NA()</f>
        <v>#N/A</v>
      </c>
      <c r="AG6766" t="e">
        <f>NA()</f>
        <v>#N/A</v>
      </c>
      <c r="AH6766" t="e">
        <f>NA()</f>
        <v>#N/A</v>
      </c>
      <c r="AI6766" t="e">
        <f>NA()</f>
        <v>#N/A</v>
      </c>
      <c r="AJ6766" t="e">
        <f>NA()</f>
        <v>#N/A</v>
      </c>
      <c r="AK6766" t="e">
        <f>NA()</f>
        <v>#N/A</v>
      </c>
      <c r="AL6766" t="e">
        <f>NA()</f>
        <v>#N/A</v>
      </c>
      <c r="AM6766" t="e">
        <f>NA()</f>
        <v>#N/A</v>
      </c>
      <c r="AN6766" t="e">
        <f>NA()</f>
        <v>#N/A</v>
      </c>
      <c r="AO6766" t="e">
        <f>NA()</f>
        <v>#N/A</v>
      </c>
      <c r="AP6766" t="e">
        <f>NA()</f>
        <v>#N/A</v>
      </c>
    </row>
    <row r="6767" spans="31:42" x14ac:dyDescent="0.35">
      <c r="AE6767" s="25">
        <v>45081</v>
      </c>
      <c r="AF6767" t="e">
        <f>NA()</f>
        <v>#N/A</v>
      </c>
      <c r="AG6767" t="e">
        <f>NA()</f>
        <v>#N/A</v>
      </c>
      <c r="AH6767" t="e">
        <f>NA()</f>
        <v>#N/A</v>
      </c>
      <c r="AI6767" t="e">
        <f>NA()</f>
        <v>#N/A</v>
      </c>
      <c r="AJ6767" t="e">
        <f>NA()</f>
        <v>#N/A</v>
      </c>
      <c r="AK6767" t="e">
        <f>NA()</f>
        <v>#N/A</v>
      </c>
      <c r="AL6767" t="e">
        <f>NA()</f>
        <v>#N/A</v>
      </c>
      <c r="AM6767" t="e">
        <f>NA()</f>
        <v>#N/A</v>
      </c>
      <c r="AN6767" t="e">
        <f>NA()</f>
        <v>#N/A</v>
      </c>
      <c r="AO6767" t="e">
        <f>NA()</f>
        <v>#N/A</v>
      </c>
      <c r="AP6767" t="e">
        <f>NA()</f>
        <v>#N/A</v>
      </c>
    </row>
    <row r="6768" spans="31:42" x14ac:dyDescent="0.35">
      <c r="AE6768" s="25">
        <v>45082</v>
      </c>
      <c r="AF6768" t="e">
        <f>NA()</f>
        <v>#N/A</v>
      </c>
      <c r="AG6768" t="e">
        <f>NA()</f>
        <v>#N/A</v>
      </c>
      <c r="AH6768" t="e">
        <f>NA()</f>
        <v>#N/A</v>
      </c>
      <c r="AI6768" t="e">
        <f>NA()</f>
        <v>#N/A</v>
      </c>
      <c r="AJ6768" t="e">
        <f>NA()</f>
        <v>#N/A</v>
      </c>
      <c r="AK6768" t="e">
        <f>NA()</f>
        <v>#N/A</v>
      </c>
      <c r="AL6768" t="e">
        <f>NA()</f>
        <v>#N/A</v>
      </c>
      <c r="AM6768" t="e">
        <f>NA()</f>
        <v>#N/A</v>
      </c>
      <c r="AN6768" s="13">
        <v>3.6337000000000002</v>
      </c>
      <c r="AO6768" t="e">
        <f>NA()</f>
        <v>#N/A</v>
      </c>
      <c r="AP6768" t="e">
        <f>NA()</f>
        <v>#N/A</v>
      </c>
    </row>
    <row r="6769" spans="31:42" x14ac:dyDescent="0.35">
      <c r="AE6769" s="25">
        <v>45083</v>
      </c>
      <c r="AF6769" t="e">
        <f>NA()</f>
        <v>#N/A</v>
      </c>
      <c r="AG6769" t="e">
        <f>NA()</f>
        <v>#N/A</v>
      </c>
      <c r="AH6769" t="e">
        <f>NA()</f>
        <v>#N/A</v>
      </c>
      <c r="AI6769" t="e">
        <f>NA()</f>
        <v>#N/A</v>
      </c>
      <c r="AJ6769" t="e">
        <f>NA()</f>
        <v>#N/A</v>
      </c>
      <c r="AK6769" t="e">
        <f>NA()</f>
        <v>#N/A</v>
      </c>
      <c r="AL6769" t="e">
        <f>NA()</f>
        <v>#N/A</v>
      </c>
      <c r="AM6769" t="e">
        <f>NA()</f>
        <v>#N/A</v>
      </c>
      <c r="AN6769" s="13">
        <v>3.6355</v>
      </c>
      <c r="AO6769" t="e">
        <f>NA()</f>
        <v>#N/A</v>
      </c>
      <c r="AP6769" t="e">
        <f>NA()</f>
        <v>#N/A</v>
      </c>
    </row>
    <row r="6770" spans="31:42" x14ac:dyDescent="0.35">
      <c r="AE6770" s="25">
        <v>45084</v>
      </c>
      <c r="AF6770" t="e">
        <f>NA()</f>
        <v>#N/A</v>
      </c>
      <c r="AG6770" t="e">
        <f>NA()</f>
        <v>#N/A</v>
      </c>
      <c r="AH6770" t="e">
        <f>NA()</f>
        <v>#N/A</v>
      </c>
      <c r="AI6770" t="e">
        <f>NA()</f>
        <v>#N/A</v>
      </c>
      <c r="AJ6770" t="e">
        <f>NA()</f>
        <v>#N/A</v>
      </c>
      <c r="AK6770" t="e">
        <f>NA()</f>
        <v>#N/A</v>
      </c>
      <c r="AL6770" t="e">
        <f>NA()</f>
        <v>#N/A</v>
      </c>
      <c r="AM6770" t="e">
        <f>NA()</f>
        <v>#N/A</v>
      </c>
      <c r="AN6770" s="13">
        <v>3.6394000000000002</v>
      </c>
      <c r="AO6770" t="e">
        <f>NA()</f>
        <v>#N/A</v>
      </c>
      <c r="AP6770" t="e">
        <f>NA()</f>
        <v>#N/A</v>
      </c>
    </row>
    <row r="6771" spans="31:42" x14ac:dyDescent="0.35">
      <c r="AE6771" s="25">
        <v>45085</v>
      </c>
      <c r="AF6771" t="e">
        <f>NA()</f>
        <v>#N/A</v>
      </c>
      <c r="AG6771" t="e">
        <f>NA()</f>
        <v>#N/A</v>
      </c>
      <c r="AH6771" t="e">
        <f>NA()</f>
        <v>#N/A</v>
      </c>
      <c r="AI6771" t="e">
        <f>NA()</f>
        <v>#N/A</v>
      </c>
      <c r="AJ6771" t="e">
        <f>NA()</f>
        <v>#N/A</v>
      </c>
      <c r="AK6771" t="e">
        <f>NA()</f>
        <v>#N/A</v>
      </c>
      <c r="AL6771" t="e">
        <f>NA()</f>
        <v>#N/A</v>
      </c>
      <c r="AM6771" t="e">
        <f>NA()</f>
        <v>#N/A</v>
      </c>
      <c r="AN6771" s="13">
        <v>3.6431</v>
      </c>
      <c r="AO6771" t="e">
        <f>NA()</f>
        <v>#N/A</v>
      </c>
      <c r="AP6771" t="e">
        <f>NA()</f>
        <v>#N/A</v>
      </c>
    </row>
    <row r="6772" spans="31:42" x14ac:dyDescent="0.35">
      <c r="AE6772" s="25">
        <v>45086</v>
      </c>
      <c r="AF6772" t="e">
        <f>NA()</f>
        <v>#N/A</v>
      </c>
      <c r="AG6772" t="e">
        <f>NA()</f>
        <v>#N/A</v>
      </c>
      <c r="AH6772" t="e">
        <f>NA()</f>
        <v>#N/A</v>
      </c>
      <c r="AI6772" t="e">
        <f>NA()</f>
        <v>#N/A</v>
      </c>
      <c r="AJ6772" t="e">
        <f>NA()</f>
        <v>#N/A</v>
      </c>
      <c r="AK6772" t="e">
        <f>NA()</f>
        <v>#N/A</v>
      </c>
      <c r="AL6772" t="e">
        <f>NA()</f>
        <v>#N/A</v>
      </c>
      <c r="AM6772" t="e">
        <f>NA()</f>
        <v>#N/A</v>
      </c>
      <c r="AN6772" s="13">
        <v>3.6535000000000002</v>
      </c>
      <c r="AO6772" t="e">
        <f>NA()</f>
        <v>#N/A</v>
      </c>
      <c r="AP6772" t="e">
        <f>NA()</f>
        <v>#N/A</v>
      </c>
    </row>
    <row r="6773" spans="31:42" x14ac:dyDescent="0.35">
      <c r="AE6773" s="25">
        <v>45087</v>
      </c>
      <c r="AF6773" t="e">
        <f>NA()</f>
        <v>#N/A</v>
      </c>
      <c r="AG6773" t="e">
        <f>NA()</f>
        <v>#N/A</v>
      </c>
      <c r="AH6773" t="e">
        <f>NA()</f>
        <v>#N/A</v>
      </c>
      <c r="AI6773" t="e">
        <f>NA()</f>
        <v>#N/A</v>
      </c>
      <c r="AJ6773" t="e">
        <f>NA()</f>
        <v>#N/A</v>
      </c>
      <c r="AK6773" t="e">
        <f>NA()</f>
        <v>#N/A</v>
      </c>
      <c r="AL6773" t="e">
        <f>NA()</f>
        <v>#N/A</v>
      </c>
      <c r="AM6773" t="e">
        <f>NA()</f>
        <v>#N/A</v>
      </c>
      <c r="AN6773" t="e">
        <f>NA()</f>
        <v>#N/A</v>
      </c>
      <c r="AO6773" t="e">
        <f>NA()</f>
        <v>#N/A</v>
      </c>
      <c r="AP6773" t="e">
        <f>NA()</f>
        <v>#N/A</v>
      </c>
    </row>
    <row r="6774" spans="31:42" x14ac:dyDescent="0.35">
      <c r="AE6774" s="25">
        <v>45088</v>
      </c>
      <c r="AF6774" t="e">
        <f>NA()</f>
        <v>#N/A</v>
      </c>
      <c r="AG6774" t="e">
        <f>NA()</f>
        <v>#N/A</v>
      </c>
      <c r="AH6774" t="e">
        <f>NA()</f>
        <v>#N/A</v>
      </c>
      <c r="AI6774" t="e">
        <f>NA()</f>
        <v>#N/A</v>
      </c>
      <c r="AJ6774" t="e">
        <f>NA()</f>
        <v>#N/A</v>
      </c>
      <c r="AK6774" t="e">
        <f>NA()</f>
        <v>#N/A</v>
      </c>
      <c r="AL6774" t="e">
        <f>NA()</f>
        <v>#N/A</v>
      </c>
      <c r="AM6774" t="e">
        <f>NA()</f>
        <v>#N/A</v>
      </c>
      <c r="AN6774" t="e">
        <f>NA()</f>
        <v>#N/A</v>
      </c>
      <c r="AO6774" t="e">
        <f>NA()</f>
        <v>#N/A</v>
      </c>
      <c r="AP6774" t="e">
        <f>NA()</f>
        <v>#N/A</v>
      </c>
    </row>
    <row r="6775" spans="31:42" x14ac:dyDescent="0.35">
      <c r="AE6775" s="25">
        <v>45089</v>
      </c>
      <c r="AF6775" t="e">
        <f>NA()</f>
        <v>#N/A</v>
      </c>
      <c r="AG6775" t="e">
        <f>NA()</f>
        <v>#N/A</v>
      </c>
      <c r="AH6775" t="e">
        <f>NA()</f>
        <v>#N/A</v>
      </c>
      <c r="AI6775" t="e">
        <f>NA()</f>
        <v>#N/A</v>
      </c>
      <c r="AJ6775" t="e">
        <f>NA()</f>
        <v>#N/A</v>
      </c>
      <c r="AK6775" t="e">
        <f>NA()</f>
        <v>#N/A</v>
      </c>
      <c r="AL6775" t="e">
        <f>NA()</f>
        <v>#N/A</v>
      </c>
      <c r="AM6775" t="e">
        <f>NA()</f>
        <v>#N/A</v>
      </c>
      <c r="AN6775" s="13">
        <v>3.6520000000000001</v>
      </c>
      <c r="AO6775" t="e">
        <f>NA()</f>
        <v>#N/A</v>
      </c>
      <c r="AP6775" t="e">
        <f>NA()</f>
        <v>#N/A</v>
      </c>
    </row>
    <row r="6776" spans="31:42" x14ac:dyDescent="0.35">
      <c r="AE6776" s="25">
        <v>45090</v>
      </c>
      <c r="AF6776" t="e">
        <f>NA()</f>
        <v>#N/A</v>
      </c>
      <c r="AG6776" t="e">
        <f>NA()</f>
        <v>#N/A</v>
      </c>
      <c r="AH6776" t="e">
        <f>NA()</f>
        <v>#N/A</v>
      </c>
      <c r="AI6776" t="e">
        <f>NA()</f>
        <v>#N/A</v>
      </c>
      <c r="AJ6776" t="e">
        <f>NA()</f>
        <v>#N/A</v>
      </c>
      <c r="AK6776" t="e">
        <f>NA()</f>
        <v>#N/A</v>
      </c>
      <c r="AL6776" t="e">
        <f>NA()</f>
        <v>#N/A</v>
      </c>
      <c r="AM6776" t="e">
        <f>NA()</f>
        <v>#N/A</v>
      </c>
      <c r="AN6776" s="13">
        <v>3.65</v>
      </c>
      <c r="AO6776" t="e">
        <f>NA()</f>
        <v>#N/A</v>
      </c>
      <c r="AP6776" t="e">
        <f>NA()</f>
        <v>#N/A</v>
      </c>
    </row>
    <row r="6777" spans="31:42" x14ac:dyDescent="0.35">
      <c r="AE6777" s="25">
        <v>45091</v>
      </c>
      <c r="AF6777" t="e">
        <f>NA()</f>
        <v>#N/A</v>
      </c>
      <c r="AG6777" t="e">
        <f>NA()</f>
        <v>#N/A</v>
      </c>
      <c r="AH6777" t="e">
        <f>NA()</f>
        <v>#N/A</v>
      </c>
      <c r="AI6777" t="e">
        <f>NA()</f>
        <v>#N/A</v>
      </c>
      <c r="AJ6777" t="e">
        <f>NA()</f>
        <v>#N/A</v>
      </c>
      <c r="AK6777" t="e">
        <f>NA()</f>
        <v>#N/A</v>
      </c>
      <c r="AL6777" t="e">
        <f>NA()</f>
        <v>#N/A</v>
      </c>
      <c r="AM6777" t="e">
        <f>NA()</f>
        <v>#N/A</v>
      </c>
      <c r="AN6777" s="13">
        <v>3.6501000000000001</v>
      </c>
      <c r="AO6777" t="e">
        <f>NA()</f>
        <v>#N/A</v>
      </c>
      <c r="AP6777" t="e">
        <f>NA()</f>
        <v>#N/A</v>
      </c>
    </row>
    <row r="6778" spans="31:42" x14ac:dyDescent="0.35">
      <c r="AE6778" s="25">
        <v>45092</v>
      </c>
      <c r="AF6778" t="e">
        <f>NA()</f>
        <v>#N/A</v>
      </c>
      <c r="AG6778" t="e">
        <f>NA()</f>
        <v>#N/A</v>
      </c>
      <c r="AH6778" t="e">
        <f>NA()</f>
        <v>#N/A</v>
      </c>
      <c r="AI6778" t="e">
        <f>NA()</f>
        <v>#N/A</v>
      </c>
      <c r="AJ6778" t="e">
        <f>NA()</f>
        <v>#N/A</v>
      </c>
      <c r="AK6778" t="e">
        <f>NA()</f>
        <v>#N/A</v>
      </c>
      <c r="AL6778" t="e">
        <f>NA()</f>
        <v>#N/A</v>
      </c>
      <c r="AM6778" t="e">
        <f>NA()</f>
        <v>#N/A</v>
      </c>
      <c r="AN6778" s="13">
        <v>3.6530999999999998</v>
      </c>
      <c r="AO6778" t="e">
        <f>NA()</f>
        <v>#N/A</v>
      </c>
      <c r="AP6778" t="e">
        <f>NA()</f>
        <v>#N/A</v>
      </c>
    </row>
    <row r="6779" spans="31:42" x14ac:dyDescent="0.35">
      <c r="AE6779" s="25">
        <v>45093</v>
      </c>
      <c r="AF6779" t="e">
        <f>NA()</f>
        <v>#N/A</v>
      </c>
      <c r="AG6779" t="e">
        <f>NA()</f>
        <v>#N/A</v>
      </c>
      <c r="AH6779" t="e">
        <f>NA()</f>
        <v>#N/A</v>
      </c>
      <c r="AI6779" t="e">
        <f>NA()</f>
        <v>#N/A</v>
      </c>
      <c r="AJ6779" t="e">
        <f>NA()</f>
        <v>#N/A</v>
      </c>
      <c r="AK6779" t="e">
        <f>NA()</f>
        <v>#N/A</v>
      </c>
      <c r="AL6779" t="e">
        <f>NA()</f>
        <v>#N/A</v>
      </c>
      <c r="AM6779" t="e">
        <f>NA()</f>
        <v>#N/A</v>
      </c>
      <c r="AN6779" s="13">
        <v>3.6444999999999999</v>
      </c>
      <c r="AO6779" t="e">
        <f>NA()</f>
        <v>#N/A</v>
      </c>
      <c r="AP6779" t="e">
        <f>NA()</f>
        <v>#N/A</v>
      </c>
    </row>
    <row r="6780" spans="31:42" x14ac:dyDescent="0.35">
      <c r="AE6780" s="25">
        <v>45094</v>
      </c>
      <c r="AF6780" t="e">
        <f>NA()</f>
        <v>#N/A</v>
      </c>
      <c r="AG6780" t="e">
        <f>NA()</f>
        <v>#N/A</v>
      </c>
      <c r="AH6780" t="e">
        <f>NA()</f>
        <v>#N/A</v>
      </c>
      <c r="AI6780" t="e">
        <f>NA()</f>
        <v>#N/A</v>
      </c>
      <c r="AJ6780" t="e">
        <f>NA()</f>
        <v>#N/A</v>
      </c>
      <c r="AK6780" t="e">
        <f>NA()</f>
        <v>#N/A</v>
      </c>
      <c r="AL6780" t="e">
        <f>NA()</f>
        <v>#N/A</v>
      </c>
      <c r="AM6780" t="e">
        <f>NA()</f>
        <v>#N/A</v>
      </c>
      <c r="AN6780" t="e">
        <f>NA()</f>
        <v>#N/A</v>
      </c>
      <c r="AO6780" t="e">
        <f>NA()</f>
        <v>#N/A</v>
      </c>
      <c r="AP6780" t="e">
        <f>NA()</f>
        <v>#N/A</v>
      </c>
    </row>
    <row r="6781" spans="31:42" x14ac:dyDescent="0.35">
      <c r="AE6781" s="25">
        <v>45095</v>
      </c>
      <c r="AF6781" t="e">
        <f>NA()</f>
        <v>#N/A</v>
      </c>
      <c r="AG6781" t="e">
        <f>NA()</f>
        <v>#N/A</v>
      </c>
      <c r="AH6781" t="e">
        <f>NA()</f>
        <v>#N/A</v>
      </c>
      <c r="AI6781" t="e">
        <f>NA()</f>
        <v>#N/A</v>
      </c>
      <c r="AJ6781" t="e">
        <f>NA()</f>
        <v>#N/A</v>
      </c>
      <c r="AK6781" t="e">
        <f>NA()</f>
        <v>#N/A</v>
      </c>
      <c r="AL6781" t="e">
        <f>NA()</f>
        <v>#N/A</v>
      </c>
      <c r="AM6781" t="e">
        <f>NA()</f>
        <v>#N/A</v>
      </c>
      <c r="AN6781" t="e">
        <f>NA()</f>
        <v>#N/A</v>
      </c>
      <c r="AO6781" t="e">
        <f>NA()</f>
        <v>#N/A</v>
      </c>
      <c r="AP6781" t="e">
        <f>NA()</f>
        <v>#N/A</v>
      </c>
    </row>
    <row r="6782" spans="31:42" x14ac:dyDescent="0.35">
      <c r="AE6782" s="25">
        <v>45096</v>
      </c>
      <c r="AF6782" t="e">
        <f>NA()</f>
        <v>#N/A</v>
      </c>
      <c r="AG6782" t="e">
        <f>NA()</f>
        <v>#N/A</v>
      </c>
      <c r="AH6782" t="e">
        <f>NA()</f>
        <v>#N/A</v>
      </c>
      <c r="AI6782" t="e">
        <f>NA()</f>
        <v>#N/A</v>
      </c>
      <c r="AJ6782" t="e">
        <f>NA()</f>
        <v>#N/A</v>
      </c>
      <c r="AK6782" t="e">
        <f>NA()</f>
        <v>#N/A</v>
      </c>
      <c r="AL6782" t="e">
        <f>NA()</f>
        <v>#N/A</v>
      </c>
      <c r="AM6782" t="e">
        <f>NA()</f>
        <v>#N/A</v>
      </c>
      <c r="AN6782" s="13">
        <v>3.6415999999999999</v>
      </c>
      <c r="AO6782" t="e">
        <f>NA()</f>
        <v>#N/A</v>
      </c>
      <c r="AP6782" t="e">
        <f>NA()</f>
        <v>#N/A</v>
      </c>
    </row>
    <row r="6783" spans="31:42" x14ac:dyDescent="0.35">
      <c r="AE6783" s="25">
        <v>45097</v>
      </c>
      <c r="AF6783" t="e">
        <f>NA()</f>
        <v>#N/A</v>
      </c>
      <c r="AG6783" t="e">
        <f>NA()</f>
        <v>#N/A</v>
      </c>
      <c r="AH6783" t="e">
        <f>NA()</f>
        <v>#N/A</v>
      </c>
      <c r="AI6783" t="e">
        <f>NA()</f>
        <v>#N/A</v>
      </c>
      <c r="AJ6783" t="e">
        <f>NA()</f>
        <v>#N/A</v>
      </c>
      <c r="AK6783" t="e">
        <f>NA()</f>
        <v>#N/A</v>
      </c>
      <c r="AL6783" t="e">
        <f>NA()</f>
        <v>#N/A</v>
      </c>
      <c r="AM6783" t="e">
        <f>NA()</f>
        <v>#N/A</v>
      </c>
      <c r="AN6783" s="13">
        <v>3.6396999999999999</v>
      </c>
      <c r="AO6783" t="e">
        <f>NA()</f>
        <v>#N/A</v>
      </c>
      <c r="AP6783" t="e">
        <f>NA()</f>
        <v>#N/A</v>
      </c>
    </row>
    <row r="6784" spans="31:42" x14ac:dyDescent="0.35">
      <c r="AE6784" s="25">
        <v>45098</v>
      </c>
      <c r="AF6784" t="e">
        <f>NA()</f>
        <v>#N/A</v>
      </c>
      <c r="AG6784" t="e">
        <f>NA()</f>
        <v>#N/A</v>
      </c>
      <c r="AH6784" t="e">
        <f>NA()</f>
        <v>#N/A</v>
      </c>
      <c r="AI6784" t="e">
        <f>NA()</f>
        <v>#N/A</v>
      </c>
      <c r="AJ6784" t="e">
        <f>NA()</f>
        <v>#N/A</v>
      </c>
      <c r="AK6784" t="e">
        <f>NA()</f>
        <v>#N/A</v>
      </c>
      <c r="AL6784" t="e">
        <f>NA()</f>
        <v>#N/A</v>
      </c>
      <c r="AM6784" t="e">
        <f>NA()</f>
        <v>#N/A</v>
      </c>
      <c r="AN6784" s="13">
        <v>3.6360999999999999</v>
      </c>
      <c r="AO6784" t="e">
        <f>NA()</f>
        <v>#N/A</v>
      </c>
      <c r="AP6784" t="e">
        <f>NA()</f>
        <v>#N/A</v>
      </c>
    </row>
    <row r="6785" spans="31:42" x14ac:dyDescent="0.35">
      <c r="AE6785" s="25">
        <v>45099</v>
      </c>
      <c r="AF6785" t="e">
        <f>NA()</f>
        <v>#N/A</v>
      </c>
      <c r="AG6785" t="e">
        <f>NA()</f>
        <v>#N/A</v>
      </c>
      <c r="AH6785" t="e">
        <f>NA()</f>
        <v>#N/A</v>
      </c>
      <c r="AI6785" t="e">
        <f>NA()</f>
        <v>#N/A</v>
      </c>
      <c r="AJ6785" t="e">
        <f>NA()</f>
        <v>#N/A</v>
      </c>
      <c r="AK6785" t="e">
        <f>NA()</f>
        <v>#N/A</v>
      </c>
      <c r="AL6785" t="e">
        <f>NA()</f>
        <v>#N/A</v>
      </c>
      <c r="AM6785" t="e">
        <f>NA()</f>
        <v>#N/A</v>
      </c>
      <c r="AN6785" s="13">
        <v>3.6345999999999998</v>
      </c>
      <c r="AO6785" t="e">
        <f>NA()</f>
        <v>#N/A</v>
      </c>
      <c r="AP6785" t="e">
        <f>NA()</f>
        <v>#N/A</v>
      </c>
    </row>
    <row r="6786" spans="31:42" x14ac:dyDescent="0.35">
      <c r="AE6786" s="25">
        <v>45100</v>
      </c>
      <c r="AF6786" t="e">
        <f>NA()</f>
        <v>#N/A</v>
      </c>
      <c r="AG6786" t="e">
        <f>NA()</f>
        <v>#N/A</v>
      </c>
      <c r="AH6786" t="e">
        <f>NA()</f>
        <v>#N/A</v>
      </c>
      <c r="AI6786" t="e">
        <f>NA()</f>
        <v>#N/A</v>
      </c>
      <c r="AJ6786" t="e">
        <f>NA()</f>
        <v>#N/A</v>
      </c>
      <c r="AK6786" t="e">
        <f>NA()</f>
        <v>#N/A</v>
      </c>
      <c r="AL6786" t="e">
        <f>NA()</f>
        <v>#N/A</v>
      </c>
      <c r="AM6786" t="e">
        <f>NA()</f>
        <v>#N/A</v>
      </c>
      <c r="AN6786" s="13">
        <v>3.6352000000000002</v>
      </c>
      <c r="AO6786" t="e">
        <f>NA()</f>
        <v>#N/A</v>
      </c>
      <c r="AP6786" t="e">
        <f>NA()</f>
        <v>#N/A</v>
      </c>
    </row>
    <row r="6787" spans="31:42" x14ac:dyDescent="0.35">
      <c r="AE6787" s="25">
        <v>45101</v>
      </c>
      <c r="AF6787" t="e">
        <f>NA()</f>
        <v>#N/A</v>
      </c>
      <c r="AG6787" t="e">
        <f>NA()</f>
        <v>#N/A</v>
      </c>
      <c r="AH6787" t="e">
        <f>NA()</f>
        <v>#N/A</v>
      </c>
      <c r="AI6787" t="e">
        <f>NA()</f>
        <v>#N/A</v>
      </c>
      <c r="AJ6787" t="e">
        <f>NA()</f>
        <v>#N/A</v>
      </c>
      <c r="AK6787" t="e">
        <f>NA()</f>
        <v>#N/A</v>
      </c>
      <c r="AL6787" t="e">
        <f>NA()</f>
        <v>#N/A</v>
      </c>
      <c r="AM6787" t="e">
        <f>NA()</f>
        <v>#N/A</v>
      </c>
      <c r="AN6787" t="e">
        <f>NA()</f>
        <v>#N/A</v>
      </c>
      <c r="AO6787" t="e">
        <f>NA()</f>
        <v>#N/A</v>
      </c>
      <c r="AP6787" t="e">
        <f>NA()</f>
        <v>#N/A</v>
      </c>
    </row>
    <row r="6788" spans="31:42" x14ac:dyDescent="0.35">
      <c r="AE6788" s="25">
        <v>45102</v>
      </c>
      <c r="AF6788" t="e">
        <f>NA()</f>
        <v>#N/A</v>
      </c>
      <c r="AG6788" t="e">
        <f>NA()</f>
        <v>#N/A</v>
      </c>
      <c r="AH6788" t="e">
        <f>NA()</f>
        <v>#N/A</v>
      </c>
      <c r="AI6788" t="e">
        <f>NA()</f>
        <v>#N/A</v>
      </c>
      <c r="AJ6788" t="e">
        <f>NA()</f>
        <v>#N/A</v>
      </c>
      <c r="AK6788" t="e">
        <f>NA()</f>
        <v>#N/A</v>
      </c>
      <c r="AL6788" t="e">
        <f>NA()</f>
        <v>#N/A</v>
      </c>
      <c r="AM6788" t="e">
        <f>NA()</f>
        <v>#N/A</v>
      </c>
      <c r="AN6788" t="e">
        <f>NA()</f>
        <v>#N/A</v>
      </c>
      <c r="AO6788" t="e">
        <f>NA()</f>
        <v>#N/A</v>
      </c>
      <c r="AP6788" t="e">
        <f>NA()</f>
        <v>#N/A</v>
      </c>
    </row>
    <row r="6789" spans="31:42" x14ac:dyDescent="0.35">
      <c r="AE6789" s="25">
        <v>45103</v>
      </c>
      <c r="AF6789" t="e">
        <f>NA()</f>
        <v>#N/A</v>
      </c>
      <c r="AG6789" t="e">
        <f>NA()</f>
        <v>#N/A</v>
      </c>
      <c r="AH6789" t="e">
        <f>NA()</f>
        <v>#N/A</v>
      </c>
      <c r="AI6789" t="e">
        <f>NA()</f>
        <v>#N/A</v>
      </c>
      <c r="AJ6789" t="e">
        <f>NA()</f>
        <v>#N/A</v>
      </c>
      <c r="AK6789" t="e">
        <f>NA()</f>
        <v>#N/A</v>
      </c>
      <c r="AL6789" t="e">
        <f>NA()</f>
        <v>#N/A</v>
      </c>
      <c r="AM6789" t="e">
        <f>NA()</f>
        <v>#N/A</v>
      </c>
      <c r="AN6789" s="13">
        <v>3.6371000000000002</v>
      </c>
      <c r="AO6789" t="e">
        <f>NA()</f>
        <v>#N/A</v>
      </c>
      <c r="AP6789" t="e">
        <f>NA()</f>
        <v>#N/A</v>
      </c>
    </row>
    <row r="6790" spans="31:42" x14ac:dyDescent="0.35">
      <c r="AE6790" s="25">
        <v>45104</v>
      </c>
      <c r="AF6790" t="e">
        <f>NA()</f>
        <v>#N/A</v>
      </c>
      <c r="AG6790" t="e">
        <f>NA()</f>
        <v>#N/A</v>
      </c>
      <c r="AH6790" t="e">
        <f>NA()</f>
        <v>#N/A</v>
      </c>
      <c r="AI6790" t="e">
        <f>NA()</f>
        <v>#N/A</v>
      </c>
      <c r="AJ6790" t="e">
        <f>NA()</f>
        <v>#N/A</v>
      </c>
      <c r="AK6790" t="e">
        <f>NA()</f>
        <v>#N/A</v>
      </c>
      <c r="AL6790" t="e">
        <f>NA()</f>
        <v>#N/A</v>
      </c>
      <c r="AM6790" t="e">
        <f>NA()</f>
        <v>#N/A</v>
      </c>
      <c r="AN6790" s="13">
        <v>3.6396000000000002</v>
      </c>
      <c r="AO6790" t="e">
        <f>NA()</f>
        <v>#N/A</v>
      </c>
      <c r="AP6790" t="e">
        <f>NA()</f>
        <v>#N/A</v>
      </c>
    </row>
    <row r="6791" spans="31:42" x14ac:dyDescent="0.35">
      <c r="AE6791" s="25">
        <v>45105</v>
      </c>
      <c r="AF6791" t="e">
        <f>NA()</f>
        <v>#N/A</v>
      </c>
      <c r="AG6791" t="e">
        <f>NA()</f>
        <v>#N/A</v>
      </c>
      <c r="AH6791" t="e">
        <f>NA()</f>
        <v>#N/A</v>
      </c>
      <c r="AI6791" t="e">
        <f>NA()</f>
        <v>#N/A</v>
      </c>
      <c r="AJ6791" t="e">
        <f>NA()</f>
        <v>#N/A</v>
      </c>
      <c r="AK6791" t="e">
        <f>NA()</f>
        <v>#N/A</v>
      </c>
      <c r="AL6791" t="e">
        <f>NA()</f>
        <v>#N/A</v>
      </c>
      <c r="AM6791" t="e">
        <f>NA()</f>
        <v>#N/A</v>
      </c>
      <c r="AN6791" s="13">
        <v>3.6414</v>
      </c>
      <c r="AO6791" t="e">
        <f>NA()</f>
        <v>#N/A</v>
      </c>
      <c r="AP6791" t="e">
        <f>NA()</f>
        <v>#N/A</v>
      </c>
    </row>
    <row r="6792" spans="31:42" x14ac:dyDescent="0.35">
      <c r="AE6792" s="25">
        <v>45106</v>
      </c>
      <c r="AF6792" t="e">
        <f>NA()</f>
        <v>#N/A</v>
      </c>
      <c r="AG6792" t="e">
        <f>NA()</f>
        <v>#N/A</v>
      </c>
      <c r="AH6792" t="e">
        <f>NA()</f>
        <v>#N/A</v>
      </c>
      <c r="AI6792" t="e">
        <f>NA()</f>
        <v>#N/A</v>
      </c>
      <c r="AJ6792" t="e">
        <f>NA()</f>
        <v>#N/A</v>
      </c>
      <c r="AK6792" t="e">
        <f>NA()</f>
        <v>#N/A</v>
      </c>
      <c r="AL6792" t="e">
        <f>NA()</f>
        <v>#N/A</v>
      </c>
      <c r="AM6792" t="e">
        <f>NA()</f>
        <v>#N/A</v>
      </c>
      <c r="AN6792" t="e">
        <f>NA()</f>
        <v>#N/A</v>
      </c>
      <c r="AO6792" t="e">
        <f>NA()</f>
        <v>#N/A</v>
      </c>
      <c r="AP6792" t="e">
        <f>NA()</f>
        <v>#N/A</v>
      </c>
    </row>
    <row r="6793" spans="31:42" x14ac:dyDescent="0.35">
      <c r="AE6793" s="25">
        <v>45107</v>
      </c>
      <c r="AF6793" t="e">
        <f>NA()</f>
        <v>#N/A</v>
      </c>
      <c r="AG6793" t="e">
        <f>NA()</f>
        <v>#N/A</v>
      </c>
      <c r="AH6793" t="e">
        <f>NA()</f>
        <v>#N/A</v>
      </c>
      <c r="AI6793" t="e">
        <f>NA()</f>
        <v>#N/A</v>
      </c>
      <c r="AJ6793" t="e">
        <f>NA()</f>
        <v>#N/A</v>
      </c>
      <c r="AK6793" t="e">
        <f>NA()</f>
        <v>#N/A</v>
      </c>
      <c r="AL6793" t="e">
        <f>NA()</f>
        <v>#N/A</v>
      </c>
      <c r="AM6793" t="e">
        <f>NA()</f>
        <v>#N/A</v>
      </c>
      <c r="AN6793" s="13">
        <v>3.6549</v>
      </c>
      <c r="AO6793" t="e">
        <f>NA()</f>
        <v>#N/A</v>
      </c>
      <c r="AP6793" t="e">
        <f>NA()</f>
        <v>#N/A</v>
      </c>
    </row>
    <row r="6794" spans="31:42" x14ac:dyDescent="0.35">
      <c r="AE6794" s="25">
        <v>45108</v>
      </c>
      <c r="AF6794" t="e">
        <f>NA()</f>
        <v>#N/A</v>
      </c>
      <c r="AG6794" t="e">
        <f>NA()</f>
        <v>#N/A</v>
      </c>
      <c r="AH6794" t="e">
        <f>NA()</f>
        <v>#N/A</v>
      </c>
      <c r="AI6794" t="e">
        <f>NA()</f>
        <v>#N/A</v>
      </c>
      <c r="AJ6794" t="e">
        <f>NA()</f>
        <v>#N/A</v>
      </c>
      <c r="AK6794" t="e">
        <f>NA()</f>
        <v>#N/A</v>
      </c>
      <c r="AL6794" t="e">
        <f>NA()</f>
        <v>#N/A</v>
      </c>
      <c r="AM6794" t="e">
        <f>NA()</f>
        <v>#N/A</v>
      </c>
      <c r="AN6794" t="e">
        <f>NA()</f>
        <v>#N/A</v>
      </c>
      <c r="AO6794" s="13">
        <v>5.9543603200000002</v>
      </c>
      <c r="AP6794" t="e">
        <f>NA()</f>
        <v>#N/A</v>
      </c>
    </row>
    <row r="6795" spans="31:42" x14ac:dyDescent="0.35">
      <c r="AE6795" s="25">
        <v>45109</v>
      </c>
      <c r="AF6795" t="e">
        <f>NA()</f>
        <v>#N/A</v>
      </c>
      <c r="AG6795" t="e">
        <f>NA()</f>
        <v>#N/A</v>
      </c>
      <c r="AH6795" t="e">
        <f>NA()</f>
        <v>#N/A</v>
      </c>
      <c r="AI6795" t="e">
        <f>NA()</f>
        <v>#N/A</v>
      </c>
      <c r="AJ6795" t="e">
        <f>NA()</f>
        <v>#N/A</v>
      </c>
      <c r="AK6795" t="e">
        <f>NA()</f>
        <v>#N/A</v>
      </c>
      <c r="AL6795" t="e">
        <f>NA()</f>
        <v>#N/A</v>
      </c>
      <c r="AM6795" t="e">
        <f>NA()</f>
        <v>#N/A</v>
      </c>
      <c r="AN6795" t="e">
        <f>NA()</f>
        <v>#N/A</v>
      </c>
      <c r="AO6795" t="e">
        <f>NA()</f>
        <v>#N/A</v>
      </c>
      <c r="AP6795" t="e">
        <f>NA()</f>
        <v>#N/A</v>
      </c>
    </row>
    <row r="6796" spans="31:42" x14ac:dyDescent="0.35">
      <c r="AE6796" s="25">
        <v>45110</v>
      </c>
      <c r="AF6796" t="e">
        <f>NA()</f>
        <v>#N/A</v>
      </c>
      <c r="AG6796" t="e">
        <f>NA()</f>
        <v>#N/A</v>
      </c>
      <c r="AH6796" t="e">
        <f>NA()</f>
        <v>#N/A</v>
      </c>
      <c r="AI6796" t="e">
        <f>NA()</f>
        <v>#N/A</v>
      </c>
      <c r="AJ6796" t="e">
        <f>NA()</f>
        <v>#N/A</v>
      </c>
      <c r="AK6796" t="e">
        <f>NA()</f>
        <v>#N/A</v>
      </c>
      <c r="AL6796" t="e">
        <f>NA()</f>
        <v>#N/A</v>
      </c>
      <c r="AM6796" t="e">
        <f>NA()</f>
        <v>#N/A</v>
      </c>
      <c r="AN6796" s="13">
        <v>3.66</v>
      </c>
      <c r="AO6796" t="e">
        <f>NA()</f>
        <v>#N/A</v>
      </c>
      <c r="AP6796" t="e">
        <f>NA()</f>
        <v>#N/A</v>
      </c>
    </row>
    <row r="6797" spans="31:42" x14ac:dyDescent="0.35">
      <c r="AE6797" s="25">
        <v>45111</v>
      </c>
      <c r="AF6797" t="e">
        <f>NA()</f>
        <v>#N/A</v>
      </c>
      <c r="AG6797" t="e">
        <f>NA()</f>
        <v>#N/A</v>
      </c>
      <c r="AH6797" t="e">
        <f>NA()</f>
        <v>#N/A</v>
      </c>
      <c r="AI6797" t="e">
        <f>NA()</f>
        <v>#N/A</v>
      </c>
      <c r="AJ6797" t="e">
        <f>NA()</f>
        <v>#N/A</v>
      </c>
      <c r="AK6797" t="e">
        <f>NA()</f>
        <v>#N/A</v>
      </c>
      <c r="AL6797" t="e">
        <f>NA()</f>
        <v>#N/A</v>
      </c>
      <c r="AM6797" t="e">
        <f>NA()</f>
        <v>#N/A</v>
      </c>
      <c r="AN6797" s="13">
        <v>3.6621000000000001</v>
      </c>
      <c r="AO6797" t="e">
        <f>NA()</f>
        <v>#N/A</v>
      </c>
      <c r="AP6797" t="e">
        <f>NA()</f>
        <v>#N/A</v>
      </c>
    </row>
    <row r="6798" spans="31:42" x14ac:dyDescent="0.35">
      <c r="AE6798" s="25">
        <v>45112</v>
      </c>
      <c r="AF6798" t="e">
        <f>NA()</f>
        <v>#N/A</v>
      </c>
      <c r="AG6798" t="e">
        <f>NA()</f>
        <v>#N/A</v>
      </c>
      <c r="AH6798" t="e">
        <f>NA()</f>
        <v>#N/A</v>
      </c>
      <c r="AI6798" t="e">
        <f>NA()</f>
        <v>#N/A</v>
      </c>
      <c r="AJ6798" t="e">
        <f>NA()</f>
        <v>#N/A</v>
      </c>
      <c r="AK6798" t="e">
        <f>NA()</f>
        <v>#N/A</v>
      </c>
      <c r="AL6798" t="e">
        <f>NA()</f>
        <v>#N/A</v>
      </c>
      <c r="AM6798" t="e">
        <f>NA()</f>
        <v>#N/A</v>
      </c>
      <c r="AN6798" s="13">
        <v>3.6652999999999998</v>
      </c>
      <c r="AO6798" t="e">
        <f>NA()</f>
        <v>#N/A</v>
      </c>
      <c r="AP6798" t="e">
        <f>NA()</f>
        <v>#N/A</v>
      </c>
    </row>
    <row r="6799" spans="31:42" x14ac:dyDescent="0.35">
      <c r="AE6799" s="25">
        <v>45113</v>
      </c>
      <c r="AF6799" t="e">
        <f>NA()</f>
        <v>#N/A</v>
      </c>
      <c r="AG6799" t="e">
        <f>NA()</f>
        <v>#N/A</v>
      </c>
      <c r="AH6799" t="e">
        <f>NA()</f>
        <v>#N/A</v>
      </c>
      <c r="AI6799" t="e">
        <f>NA()</f>
        <v>#N/A</v>
      </c>
      <c r="AJ6799" t="e">
        <f>NA()</f>
        <v>#N/A</v>
      </c>
      <c r="AK6799" t="e">
        <f>NA()</f>
        <v>#N/A</v>
      </c>
      <c r="AL6799" t="e">
        <f>NA()</f>
        <v>#N/A</v>
      </c>
      <c r="AM6799" t="e">
        <f>NA()</f>
        <v>#N/A</v>
      </c>
      <c r="AN6799" s="13">
        <v>3.6684999999999999</v>
      </c>
      <c r="AO6799" t="e">
        <f>NA()</f>
        <v>#N/A</v>
      </c>
      <c r="AP6799" t="e">
        <f>NA()</f>
        <v>#N/A</v>
      </c>
    </row>
    <row r="6800" spans="31:42" x14ac:dyDescent="0.35">
      <c r="AE6800" s="25">
        <v>45114</v>
      </c>
      <c r="AF6800" t="e">
        <f>NA()</f>
        <v>#N/A</v>
      </c>
      <c r="AG6800" t="e">
        <f>NA()</f>
        <v>#N/A</v>
      </c>
      <c r="AH6800" t="e">
        <f>NA()</f>
        <v>#N/A</v>
      </c>
      <c r="AI6800" t="e">
        <f>NA()</f>
        <v>#N/A</v>
      </c>
      <c r="AJ6800" t="e">
        <f>NA()</f>
        <v>#N/A</v>
      </c>
      <c r="AK6800" t="e">
        <f>NA()</f>
        <v>#N/A</v>
      </c>
      <c r="AL6800" t="e">
        <f>NA()</f>
        <v>#N/A</v>
      </c>
      <c r="AM6800" t="e">
        <f>NA()</f>
        <v>#N/A</v>
      </c>
      <c r="AN6800" s="13">
        <v>3.6793999999999998</v>
      </c>
      <c r="AO6800" t="e">
        <f>NA()</f>
        <v>#N/A</v>
      </c>
      <c r="AP6800" t="e">
        <f>NA()</f>
        <v>#N/A</v>
      </c>
    </row>
    <row r="6801" spans="31:42" x14ac:dyDescent="0.35">
      <c r="AE6801" s="25">
        <v>45115</v>
      </c>
      <c r="AF6801" t="e">
        <f>NA()</f>
        <v>#N/A</v>
      </c>
      <c r="AG6801" t="e">
        <f>NA()</f>
        <v>#N/A</v>
      </c>
      <c r="AH6801" t="e">
        <f>NA()</f>
        <v>#N/A</v>
      </c>
      <c r="AI6801" t="e">
        <f>NA()</f>
        <v>#N/A</v>
      </c>
      <c r="AJ6801" t="e">
        <f>NA()</f>
        <v>#N/A</v>
      </c>
      <c r="AK6801" t="e">
        <f>NA()</f>
        <v>#N/A</v>
      </c>
      <c r="AL6801" t="e">
        <f>NA()</f>
        <v>#N/A</v>
      </c>
      <c r="AM6801" t="e">
        <f>NA()</f>
        <v>#N/A</v>
      </c>
      <c r="AN6801" t="e">
        <f>NA()</f>
        <v>#N/A</v>
      </c>
      <c r="AO6801" t="e">
        <f>NA()</f>
        <v>#N/A</v>
      </c>
      <c r="AP6801" t="e">
        <f>NA()</f>
        <v>#N/A</v>
      </c>
    </row>
    <row r="6802" spans="31:42" x14ac:dyDescent="0.35">
      <c r="AE6802" s="25">
        <v>45116</v>
      </c>
      <c r="AF6802" t="e">
        <f>NA()</f>
        <v>#N/A</v>
      </c>
      <c r="AG6802" t="e">
        <f>NA()</f>
        <v>#N/A</v>
      </c>
      <c r="AH6802" t="e">
        <f>NA()</f>
        <v>#N/A</v>
      </c>
      <c r="AI6802" t="e">
        <f>NA()</f>
        <v>#N/A</v>
      </c>
      <c r="AJ6802" t="e">
        <f>NA()</f>
        <v>#N/A</v>
      </c>
      <c r="AK6802" t="e">
        <f>NA()</f>
        <v>#N/A</v>
      </c>
      <c r="AL6802" t="e">
        <f>NA()</f>
        <v>#N/A</v>
      </c>
      <c r="AM6802" t="e">
        <f>NA()</f>
        <v>#N/A</v>
      </c>
      <c r="AN6802" t="e">
        <f>NA()</f>
        <v>#N/A</v>
      </c>
      <c r="AO6802" t="e">
        <f>NA()</f>
        <v>#N/A</v>
      </c>
      <c r="AP6802" t="e">
        <f>NA()</f>
        <v>#N/A</v>
      </c>
    </row>
    <row r="6803" spans="31:42" x14ac:dyDescent="0.35">
      <c r="AE6803" s="25">
        <v>45117</v>
      </c>
      <c r="AF6803" t="e">
        <f>NA()</f>
        <v>#N/A</v>
      </c>
      <c r="AG6803" t="e">
        <f>NA()</f>
        <v>#N/A</v>
      </c>
      <c r="AH6803" t="e">
        <f>NA()</f>
        <v>#N/A</v>
      </c>
      <c r="AI6803" t="e">
        <f>NA()</f>
        <v>#N/A</v>
      </c>
      <c r="AJ6803" t="e">
        <f>NA()</f>
        <v>#N/A</v>
      </c>
      <c r="AK6803" t="e">
        <f>NA()</f>
        <v>#N/A</v>
      </c>
      <c r="AL6803" t="e">
        <f>NA()</f>
        <v>#N/A</v>
      </c>
      <c r="AM6803" t="e">
        <f>NA()</f>
        <v>#N/A</v>
      </c>
      <c r="AN6803" s="13">
        <v>3.6844000000000001</v>
      </c>
      <c r="AO6803" t="e">
        <f>NA()</f>
        <v>#N/A</v>
      </c>
      <c r="AP6803" t="e">
        <f>NA()</f>
        <v>#N/A</v>
      </c>
    </row>
    <row r="6804" spans="31:42" x14ac:dyDescent="0.35">
      <c r="AE6804" s="25">
        <v>45118</v>
      </c>
      <c r="AF6804" t="e">
        <f>NA()</f>
        <v>#N/A</v>
      </c>
      <c r="AG6804" t="e">
        <f>NA()</f>
        <v>#N/A</v>
      </c>
      <c r="AH6804" t="e">
        <f>NA()</f>
        <v>#N/A</v>
      </c>
      <c r="AI6804" t="e">
        <f>NA()</f>
        <v>#N/A</v>
      </c>
      <c r="AJ6804" t="e">
        <f>NA()</f>
        <v>#N/A</v>
      </c>
      <c r="AK6804" t="e">
        <f>NA()</f>
        <v>#N/A</v>
      </c>
      <c r="AL6804" t="e">
        <f>NA()</f>
        <v>#N/A</v>
      </c>
      <c r="AM6804" t="e">
        <f>NA()</f>
        <v>#N/A</v>
      </c>
      <c r="AN6804" s="13">
        <v>3.6890000000000001</v>
      </c>
      <c r="AO6804" t="e">
        <f>NA()</f>
        <v>#N/A</v>
      </c>
      <c r="AP6804" t="e">
        <f>NA()</f>
        <v>#N/A</v>
      </c>
    </row>
    <row r="6805" spans="31:42" x14ac:dyDescent="0.35">
      <c r="AE6805" s="25">
        <v>45119</v>
      </c>
      <c r="AF6805" t="e">
        <f>NA()</f>
        <v>#N/A</v>
      </c>
      <c r="AG6805" t="e">
        <f>NA()</f>
        <v>#N/A</v>
      </c>
      <c r="AH6805" t="e">
        <f>NA()</f>
        <v>#N/A</v>
      </c>
      <c r="AI6805" t="e">
        <f>NA()</f>
        <v>#N/A</v>
      </c>
      <c r="AJ6805" t="e">
        <f>NA()</f>
        <v>#N/A</v>
      </c>
      <c r="AK6805" t="e">
        <f>NA()</f>
        <v>#N/A</v>
      </c>
      <c r="AL6805" t="e">
        <f>NA()</f>
        <v>#N/A</v>
      </c>
      <c r="AM6805" t="e">
        <f>NA()</f>
        <v>#N/A</v>
      </c>
      <c r="AN6805" s="13">
        <v>3.6926000000000001</v>
      </c>
      <c r="AO6805" t="e">
        <f>NA()</f>
        <v>#N/A</v>
      </c>
      <c r="AP6805" t="e">
        <f>NA()</f>
        <v>#N/A</v>
      </c>
    </row>
    <row r="6806" spans="31:42" x14ac:dyDescent="0.35">
      <c r="AE6806" s="25">
        <v>45120</v>
      </c>
      <c r="AF6806" t="e">
        <f>NA()</f>
        <v>#N/A</v>
      </c>
      <c r="AG6806" t="e">
        <f>NA()</f>
        <v>#N/A</v>
      </c>
      <c r="AH6806" t="e">
        <f>NA()</f>
        <v>#N/A</v>
      </c>
      <c r="AI6806" t="e">
        <f>NA()</f>
        <v>#N/A</v>
      </c>
      <c r="AJ6806" t="e">
        <f>NA()</f>
        <v>#N/A</v>
      </c>
      <c r="AK6806" t="e">
        <f>NA()</f>
        <v>#N/A</v>
      </c>
      <c r="AL6806" t="e">
        <f>NA()</f>
        <v>#N/A</v>
      </c>
      <c r="AM6806" t="e">
        <f>NA()</f>
        <v>#N/A</v>
      </c>
      <c r="AN6806" s="13">
        <v>3.6955</v>
      </c>
      <c r="AO6806" t="e">
        <f>NA()</f>
        <v>#N/A</v>
      </c>
      <c r="AP6806" t="e">
        <f>NA()</f>
        <v>#N/A</v>
      </c>
    </row>
    <row r="6807" spans="31:42" x14ac:dyDescent="0.35">
      <c r="AE6807" s="25">
        <v>45121</v>
      </c>
      <c r="AF6807" t="e">
        <f>NA()</f>
        <v>#N/A</v>
      </c>
      <c r="AG6807" t="e">
        <f>NA()</f>
        <v>#N/A</v>
      </c>
      <c r="AH6807" t="e">
        <f>NA()</f>
        <v>#N/A</v>
      </c>
      <c r="AI6807" t="e">
        <f>NA()</f>
        <v>#N/A</v>
      </c>
      <c r="AJ6807" t="e">
        <f>NA()</f>
        <v>#N/A</v>
      </c>
      <c r="AK6807" t="e">
        <f>NA()</f>
        <v>#N/A</v>
      </c>
      <c r="AL6807" t="e">
        <f>NA()</f>
        <v>#N/A</v>
      </c>
      <c r="AM6807" t="e">
        <f>NA()</f>
        <v>#N/A</v>
      </c>
      <c r="AN6807" s="13">
        <v>3.7016</v>
      </c>
      <c r="AO6807" t="e">
        <f>NA()</f>
        <v>#N/A</v>
      </c>
      <c r="AP6807" t="e">
        <f>NA()</f>
        <v>#N/A</v>
      </c>
    </row>
    <row r="6808" spans="31:42" x14ac:dyDescent="0.35">
      <c r="AE6808" s="25">
        <v>45122</v>
      </c>
      <c r="AF6808" t="e">
        <f>NA()</f>
        <v>#N/A</v>
      </c>
      <c r="AG6808" t="e">
        <f>NA()</f>
        <v>#N/A</v>
      </c>
      <c r="AH6808" t="e">
        <f>NA()</f>
        <v>#N/A</v>
      </c>
      <c r="AI6808" t="e">
        <f>NA()</f>
        <v>#N/A</v>
      </c>
      <c r="AJ6808" t="e">
        <f>NA()</f>
        <v>#N/A</v>
      </c>
      <c r="AK6808" t="e">
        <f>NA()</f>
        <v>#N/A</v>
      </c>
      <c r="AL6808" t="e">
        <f>NA()</f>
        <v>#N/A</v>
      </c>
      <c r="AM6808" t="e">
        <f>NA()</f>
        <v>#N/A</v>
      </c>
      <c r="AN6808" t="e">
        <f>NA()</f>
        <v>#N/A</v>
      </c>
      <c r="AO6808" t="e">
        <f>NA()</f>
        <v>#N/A</v>
      </c>
      <c r="AP6808" t="e">
        <f>NA()</f>
        <v>#N/A</v>
      </c>
    </row>
    <row r="6809" spans="31:42" x14ac:dyDescent="0.35">
      <c r="AE6809" s="25">
        <v>45123</v>
      </c>
      <c r="AF6809" t="e">
        <f>NA()</f>
        <v>#N/A</v>
      </c>
      <c r="AG6809" t="e">
        <f>NA()</f>
        <v>#N/A</v>
      </c>
      <c r="AH6809" t="e">
        <f>NA()</f>
        <v>#N/A</v>
      </c>
      <c r="AI6809" t="e">
        <f>NA()</f>
        <v>#N/A</v>
      </c>
      <c r="AJ6809" t="e">
        <f>NA()</f>
        <v>#N/A</v>
      </c>
      <c r="AK6809" t="e">
        <f>NA()</f>
        <v>#N/A</v>
      </c>
      <c r="AL6809" t="e">
        <f>NA()</f>
        <v>#N/A</v>
      </c>
      <c r="AM6809" t="e">
        <f>NA()</f>
        <v>#N/A</v>
      </c>
      <c r="AN6809" t="e">
        <f>NA()</f>
        <v>#N/A</v>
      </c>
      <c r="AO6809" t="e">
        <f>NA()</f>
        <v>#N/A</v>
      </c>
      <c r="AP6809" t="e">
        <f>NA()</f>
        <v>#N/A</v>
      </c>
    </row>
    <row r="6810" spans="31:42" x14ac:dyDescent="0.35">
      <c r="AE6810" s="25">
        <v>45124</v>
      </c>
      <c r="AF6810" t="e">
        <f>NA()</f>
        <v>#N/A</v>
      </c>
      <c r="AG6810" t="e">
        <f>NA()</f>
        <v>#N/A</v>
      </c>
      <c r="AH6810" t="e">
        <f>NA()</f>
        <v>#N/A</v>
      </c>
      <c r="AI6810" t="e">
        <f>NA()</f>
        <v>#N/A</v>
      </c>
      <c r="AJ6810" t="e">
        <f>NA()</f>
        <v>#N/A</v>
      </c>
      <c r="AK6810" t="e">
        <f>NA()</f>
        <v>#N/A</v>
      </c>
      <c r="AL6810" t="e">
        <f>NA()</f>
        <v>#N/A</v>
      </c>
      <c r="AM6810" t="e">
        <f>NA()</f>
        <v>#N/A</v>
      </c>
      <c r="AN6810" s="13">
        <v>3.7044000000000001</v>
      </c>
      <c r="AO6810" t="e">
        <f>NA()</f>
        <v>#N/A</v>
      </c>
      <c r="AP6810" t="e">
        <f>NA()</f>
        <v>#N/A</v>
      </c>
    </row>
    <row r="6811" spans="31:42" x14ac:dyDescent="0.35">
      <c r="AE6811" s="25">
        <v>45125</v>
      </c>
      <c r="AF6811" t="e">
        <f>NA()</f>
        <v>#N/A</v>
      </c>
      <c r="AG6811" t="e">
        <f>NA()</f>
        <v>#N/A</v>
      </c>
      <c r="AH6811" t="e">
        <f>NA()</f>
        <v>#N/A</v>
      </c>
      <c r="AI6811" t="e">
        <f>NA()</f>
        <v>#N/A</v>
      </c>
      <c r="AJ6811" t="e">
        <f>NA()</f>
        <v>#N/A</v>
      </c>
      <c r="AK6811" t="e">
        <f>NA()</f>
        <v>#N/A</v>
      </c>
      <c r="AL6811" t="e">
        <f>NA()</f>
        <v>#N/A</v>
      </c>
      <c r="AM6811" t="e">
        <f>NA()</f>
        <v>#N/A</v>
      </c>
      <c r="AN6811" s="13">
        <v>3.7069000000000001</v>
      </c>
      <c r="AO6811" t="e">
        <f>NA()</f>
        <v>#N/A</v>
      </c>
      <c r="AP6811" t="e">
        <f>NA()</f>
        <v>#N/A</v>
      </c>
    </row>
    <row r="6812" spans="31:42" x14ac:dyDescent="0.35">
      <c r="AE6812" s="25">
        <v>45126</v>
      </c>
      <c r="AF6812" t="e">
        <f>NA()</f>
        <v>#N/A</v>
      </c>
      <c r="AG6812" t="e">
        <f>NA()</f>
        <v>#N/A</v>
      </c>
      <c r="AH6812" t="e">
        <f>NA()</f>
        <v>#N/A</v>
      </c>
      <c r="AI6812" t="e">
        <f>NA()</f>
        <v>#N/A</v>
      </c>
      <c r="AJ6812" t="e">
        <f>NA()</f>
        <v>#N/A</v>
      </c>
      <c r="AK6812" t="e">
        <f>NA()</f>
        <v>#N/A</v>
      </c>
      <c r="AL6812" t="e">
        <f>NA()</f>
        <v>#N/A</v>
      </c>
      <c r="AM6812" t="e">
        <f>NA()</f>
        <v>#N/A</v>
      </c>
      <c r="AN6812" s="13">
        <v>3.7092999999999998</v>
      </c>
      <c r="AO6812" t="e">
        <f>NA()</f>
        <v>#N/A</v>
      </c>
      <c r="AP6812" t="e">
        <f>NA()</f>
        <v>#N/A</v>
      </c>
    </row>
    <row r="6813" spans="31:42" x14ac:dyDescent="0.35">
      <c r="AE6813" s="25">
        <v>45127</v>
      </c>
      <c r="AF6813" t="e">
        <f>NA()</f>
        <v>#N/A</v>
      </c>
      <c r="AG6813" t="e">
        <f>NA()</f>
        <v>#N/A</v>
      </c>
      <c r="AH6813" t="e">
        <f>NA()</f>
        <v>#N/A</v>
      </c>
      <c r="AI6813" t="e">
        <f>NA()</f>
        <v>#N/A</v>
      </c>
      <c r="AJ6813" t="e">
        <f>NA()</f>
        <v>#N/A</v>
      </c>
      <c r="AK6813" t="e">
        <f>NA()</f>
        <v>#N/A</v>
      </c>
      <c r="AL6813" t="e">
        <f>NA()</f>
        <v>#N/A</v>
      </c>
      <c r="AM6813" t="e">
        <f>NA()</f>
        <v>#N/A</v>
      </c>
      <c r="AN6813" s="13">
        <v>3.7111000000000001</v>
      </c>
      <c r="AO6813" t="e">
        <f>NA()</f>
        <v>#N/A</v>
      </c>
      <c r="AP6813" t="e">
        <f>NA()</f>
        <v>#N/A</v>
      </c>
    </row>
    <row r="6814" spans="31:42" x14ac:dyDescent="0.35">
      <c r="AE6814" s="25">
        <v>45128</v>
      </c>
      <c r="AF6814" t="e">
        <f>NA()</f>
        <v>#N/A</v>
      </c>
      <c r="AG6814" t="e">
        <f>NA()</f>
        <v>#N/A</v>
      </c>
      <c r="AH6814" t="e">
        <f>NA()</f>
        <v>#N/A</v>
      </c>
      <c r="AI6814" t="e">
        <f>NA()</f>
        <v>#N/A</v>
      </c>
      <c r="AJ6814" t="e">
        <f>NA()</f>
        <v>#N/A</v>
      </c>
      <c r="AK6814" t="e">
        <f>NA()</f>
        <v>#N/A</v>
      </c>
      <c r="AL6814" t="e">
        <f>NA()</f>
        <v>#N/A</v>
      </c>
      <c r="AM6814" t="e">
        <f>NA()</f>
        <v>#N/A</v>
      </c>
      <c r="AN6814" s="13">
        <v>3.6996000000000002</v>
      </c>
      <c r="AO6814" t="e">
        <f>NA()</f>
        <v>#N/A</v>
      </c>
      <c r="AP6814" t="e">
        <f>NA()</f>
        <v>#N/A</v>
      </c>
    </row>
    <row r="6815" spans="31:42" x14ac:dyDescent="0.35">
      <c r="AE6815" s="25">
        <v>45129</v>
      </c>
      <c r="AF6815" t="e">
        <f>NA()</f>
        <v>#N/A</v>
      </c>
      <c r="AG6815" t="e">
        <f>NA()</f>
        <v>#N/A</v>
      </c>
      <c r="AH6815" t="e">
        <f>NA()</f>
        <v>#N/A</v>
      </c>
      <c r="AI6815" t="e">
        <f>NA()</f>
        <v>#N/A</v>
      </c>
      <c r="AJ6815" t="e">
        <f>NA()</f>
        <v>#N/A</v>
      </c>
      <c r="AK6815" t="e">
        <f>NA()</f>
        <v>#N/A</v>
      </c>
      <c r="AL6815" t="e">
        <f>NA()</f>
        <v>#N/A</v>
      </c>
      <c r="AM6815" t="e">
        <f>NA()</f>
        <v>#N/A</v>
      </c>
      <c r="AN6815" t="e">
        <f>NA()</f>
        <v>#N/A</v>
      </c>
      <c r="AO6815" t="e">
        <f>NA()</f>
        <v>#N/A</v>
      </c>
      <c r="AP6815" t="e">
        <f>NA()</f>
        <v>#N/A</v>
      </c>
    </row>
    <row r="6816" spans="31:42" x14ac:dyDescent="0.35">
      <c r="AE6816" s="25">
        <v>45130</v>
      </c>
      <c r="AF6816" t="e">
        <f>NA()</f>
        <v>#N/A</v>
      </c>
      <c r="AG6816" t="e">
        <f>NA()</f>
        <v>#N/A</v>
      </c>
      <c r="AH6816" t="e">
        <f>NA()</f>
        <v>#N/A</v>
      </c>
      <c r="AI6816" t="e">
        <f>NA()</f>
        <v>#N/A</v>
      </c>
      <c r="AJ6816" t="e">
        <f>NA()</f>
        <v>#N/A</v>
      </c>
      <c r="AK6816" t="e">
        <f>NA()</f>
        <v>#N/A</v>
      </c>
      <c r="AL6816" t="e">
        <f>NA()</f>
        <v>#N/A</v>
      </c>
      <c r="AM6816" t="e">
        <f>NA()</f>
        <v>#N/A</v>
      </c>
      <c r="AN6816" t="e">
        <f>NA()</f>
        <v>#N/A</v>
      </c>
      <c r="AO6816" t="e">
        <f>NA()</f>
        <v>#N/A</v>
      </c>
      <c r="AP6816" t="e">
        <f>NA()</f>
        <v>#N/A</v>
      </c>
    </row>
    <row r="6817" spans="31:42" x14ac:dyDescent="0.35">
      <c r="AE6817" s="25">
        <v>45131</v>
      </c>
      <c r="AF6817" t="e">
        <f>NA()</f>
        <v>#N/A</v>
      </c>
      <c r="AG6817" t="e">
        <f>NA()</f>
        <v>#N/A</v>
      </c>
      <c r="AH6817" t="e">
        <f>NA()</f>
        <v>#N/A</v>
      </c>
      <c r="AI6817" t="e">
        <f>NA()</f>
        <v>#N/A</v>
      </c>
      <c r="AJ6817" t="e">
        <f>NA()</f>
        <v>#N/A</v>
      </c>
      <c r="AK6817" t="e">
        <f>NA()</f>
        <v>#N/A</v>
      </c>
      <c r="AL6817" t="e">
        <f>NA()</f>
        <v>#N/A</v>
      </c>
      <c r="AM6817" t="e">
        <f>NA()</f>
        <v>#N/A</v>
      </c>
      <c r="AN6817" s="13">
        <v>3.6947000000000001</v>
      </c>
      <c r="AO6817" t="e">
        <f>NA()</f>
        <v>#N/A</v>
      </c>
      <c r="AP6817" t="e">
        <f>NA()</f>
        <v>#N/A</v>
      </c>
    </row>
    <row r="6818" spans="31:42" x14ac:dyDescent="0.35">
      <c r="AE6818" s="25">
        <v>45132</v>
      </c>
      <c r="AF6818" t="e">
        <f>NA()</f>
        <v>#N/A</v>
      </c>
      <c r="AG6818" t="e">
        <f>NA()</f>
        <v>#N/A</v>
      </c>
      <c r="AH6818" t="e">
        <f>NA()</f>
        <v>#N/A</v>
      </c>
      <c r="AI6818" t="e">
        <f>NA()</f>
        <v>#N/A</v>
      </c>
      <c r="AJ6818" t="e">
        <f>NA()</f>
        <v>#N/A</v>
      </c>
      <c r="AK6818" t="e">
        <f>NA()</f>
        <v>#N/A</v>
      </c>
      <c r="AL6818" t="e">
        <f>NA()</f>
        <v>#N/A</v>
      </c>
      <c r="AM6818" t="e">
        <f>NA()</f>
        <v>#N/A</v>
      </c>
      <c r="AN6818" s="13">
        <v>3.6913999999999998</v>
      </c>
      <c r="AO6818" t="e">
        <f>NA()</f>
        <v>#N/A</v>
      </c>
      <c r="AP6818" t="e">
        <f>NA()</f>
        <v>#N/A</v>
      </c>
    </row>
    <row r="6819" spans="31:42" x14ac:dyDescent="0.35">
      <c r="AE6819" s="25">
        <v>45133</v>
      </c>
      <c r="AF6819" t="e">
        <f>NA()</f>
        <v>#N/A</v>
      </c>
      <c r="AG6819" t="e">
        <f>NA()</f>
        <v>#N/A</v>
      </c>
      <c r="AH6819" t="e">
        <f>NA()</f>
        <v>#N/A</v>
      </c>
      <c r="AI6819" t="e">
        <f>NA()</f>
        <v>#N/A</v>
      </c>
      <c r="AJ6819" t="e">
        <f>NA()</f>
        <v>#N/A</v>
      </c>
      <c r="AK6819" t="e">
        <f>NA()</f>
        <v>#N/A</v>
      </c>
      <c r="AL6819" t="e">
        <f>NA()</f>
        <v>#N/A</v>
      </c>
      <c r="AM6819" t="e">
        <f>NA()</f>
        <v>#N/A</v>
      </c>
      <c r="AN6819" s="13">
        <v>3.6882999999999999</v>
      </c>
      <c r="AO6819" t="e">
        <f>NA()</f>
        <v>#N/A</v>
      </c>
      <c r="AP6819" t="e">
        <f>NA()</f>
        <v>#N/A</v>
      </c>
    </row>
    <row r="6820" spans="31:42" x14ac:dyDescent="0.35">
      <c r="AE6820" s="25">
        <v>45134</v>
      </c>
      <c r="AF6820" t="e">
        <f>NA()</f>
        <v>#N/A</v>
      </c>
      <c r="AG6820" t="e">
        <f>NA()</f>
        <v>#N/A</v>
      </c>
      <c r="AH6820" t="e">
        <f>NA()</f>
        <v>#N/A</v>
      </c>
      <c r="AI6820" t="e">
        <f>NA()</f>
        <v>#N/A</v>
      </c>
      <c r="AJ6820" t="e">
        <f>NA()</f>
        <v>#N/A</v>
      </c>
      <c r="AK6820" t="e">
        <f>NA()</f>
        <v>#N/A</v>
      </c>
      <c r="AL6820" t="e">
        <f>NA()</f>
        <v>#N/A</v>
      </c>
      <c r="AM6820" t="e">
        <f>NA()</f>
        <v>#N/A</v>
      </c>
      <c r="AN6820" s="13">
        <v>3.6844000000000001</v>
      </c>
      <c r="AO6820" t="e">
        <f>NA()</f>
        <v>#N/A</v>
      </c>
      <c r="AP6820" t="e">
        <f>NA()</f>
        <v>#N/A</v>
      </c>
    </row>
    <row r="6821" spans="31:42" x14ac:dyDescent="0.35">
      <c r="AE6821" s="25">
        <v>45135</v>
      </c>
      <c r="AF6821" t="e">
        <f>NA()</f>
        <v>#N/A</v>
      </c>
      <c r="AG6821" t="e">
        <f>NA()</f>
        <v>#N/A</v>
      </c>
      <c r="AH6821" t="e">
        <f>NA()</f>
        <v>#N/A</v>
      </c>
      <c r="AI6821" t="e">
        <f>NA()</f>
        <v>#N/A</v>
      </c>
      <c r="AJ6821" t="e">
        <f>NA()</f>
        <v>#N/A</v>
      </c>
      <c r="AK6821" t="e">
        <f>NA()</f>
        <v>#N/A</v>
      </c>
      <c r="AL6821" t="e">
        <f>NA()</f>
        <v>#N/A</v>
      </c>
      <c r="AM6821" t="e">
        <f>NA()</f>
        <v>#N/A</v>
      </c>
      <c r="AN6821" s="13">
        <v>3.6774</v>
      </c>
      <c r="AO6821" t="e">
        <f>NA()</f>
        <v>#N/A</v>
      </c>
      <c r="AP6821" t="e">
        <f>NA()</f>
        <v>#N/A</v>
      </c>
    </row>
    <row r="6822" spans="31:42" x14ac:dyDescent="0.35">
      <c r="AE6822" s="25">
        <v>45136</v>
      </c>
      <c r="AF6822" t="e">
        <f>NA()</f>
        <v>#N/A</v>
      </c>
      <c r="AG6822" t="e">
        <f>NA()</f>
        <v>#N/A</v>
      </c>
      <c r="AH6822" t="e">
        <f>NA()</f>
        <v>#N/A</v>
      </c>
      <c r="AI6822" t="e">
        <f>NA()</f>
        <v>#N/A</v>
      </c>
      <c r="AJ6822" t="e">
        <f>NA()</f>
        <v>#N/A</v>
      </c>
      <c r="AK6822" t="e">
        <f>NA()</f>
        <v>#N/A</v>
      </c>
      <c r="AL6822" t="e">
        <f>NA()</f>
        <v>#N/A</v>
      </c>
      <c r="AM6822" t="e">
        <f>NA()</f>
        <v>#N/A</v>
      </c>
      <c r="AN6822" t="e">
        <f>NA()</f>
        <v>#N/A</v>
      </c>
      <c r="AO6822" t="e">
        <f>NA()</f>
        <v>#N/A</v>
      </c>
      <c r="AP6822" t="e">
        <f>NA()</f>
        <v>#N/A</v>
      </c>
    </row>
    <row r="6823" spans="31:42" x14ac:dyDescent="0.35">
      <c r="AE6823" s="25">
        <v>45137</v>
      </c>
      <c r="AF6823" t="e">
        <f>NA()</f>
        <v>#N/A</v>
      </c>
      <c r="AG6823" t="e">
        <f>NA()</f>
        <v>#N/A</v>
      </c>
      <c r="AH6823" t="e">
        <f>NA()</f>
        <v>#N/A</v>
      </c>
      <c r="AI6823" t="e">
        <f>NA()</f>
        <v>#N/A</v>
      </c>
      <c r="AJ6823" t="e">
        <f>NA()</f>
        <v>#N/A</v>
      </c>
      <c r="AK6823" t="e">
        <f>NA()</f>
        <v>#N/A</v>
      </c>
      <c r="AL6823" t="e">
        <f>NA()</f>
        <v>#N/A</v>
      </c>
      <c r="AM6823" t="e">
        <f>NA()</f>
        <v>#N/A</v>
      </c>
      <c r="AN6823" t="e">
        <f>NA()</f>
        <v>#N/A</v>
      </c>
      <c r="AO6823" t="e">
        <f>NA()</f>
        <v>#N/A</v>
      </c>
      <c r="AP6823" t="e">
        <f>NA()</f>
        <v>#N/A</v>
      </c>
    </row>
    <row r="6824" spans="31:42" x14ac:dyDescent="0.35">
      <c r="AE6824" s="25">
        <v>45138</v>
      </c>
      <c r="AF6824" t="e">
        <f>NA()</f>
        <v>#N/A</v>
      </c>
      <c r="AG6824" t="e">
        <f>NA()</f>
        <v>#N/A</v>
      </c>
      <c r="AH6824" t="e">
        <f>NA()</f>
        <v>#N/A</v>
      </c>
      <c r="AI6824" t="e">
        <f>NA()</f>
        <v>#N/A</v>
      </c>
      <c r="AJ6824" t="e">
        <f>NA()</f>
        <v>#N/A</v>
      </c>
      <c r="AK6824" t="e">
        <f>NA()</f>
        <v>#N/A</v>
      </c>
      <c r="AL6824" t="e">
        <f>NA()</f>
        <v>#N/A</v>
      </c>
      <c r="AM6824" t="e">
        <f>NA()</f>
        <v>#N/A</v>
      </c>
      <c r="AN6824" s="13">
        <v>3.6747999999999998</v>
      </c>
      <c r="AO6824" t="e">
        <f>NA()</f>
        <v>#N/A</v>
      </c>
      <c r="AP6824" t="e">
        <f>NA()</f>
        <v>#N/A</v>
      </c>
    </row>
    <row r="6825" spans="31:42" x14ac:dyDescent="0.35">
      <c r="AE6825" s="25">
        <v>45139</v>
      </c>
      <c r="AF6825" t="e">
        <f>NA()</f>
        <v>#N/A</v>
      </c>
      <c r="AG6825" t="e">
        <f>NA()</f>
        <v>#N/A</v>
      </c>
      <c r="AH6825" t="e">
        <f>NA()</f>
        <v>#N/A</v>
      </c>
      <c r="AI6825" t="e">
        <f>NA()</f>
        <v>#N/A</v>
      </c>
      <c r="AJ6825" t="e">
        <f>NA()</f>
        <v>#N/A</v>
      </c>
      <c r="AK6825" t="e">
        <f>NA()</f>
        <v>#N/A</v>
      </c>
      <c r="AL6825" t="e">
        <f>NA()</f>
        <v>#N/A</v>
      </c>
      <c r="AM6825" t="e">
        <f>NA()</f>
        <v>#N/A</v>
      </c>
      <c r="AN6825" s="13">
        <v>3.6705999999999999</v>
      </c>
      <c r="AO6825" s="13">
        <v>6.0933434799999997</v>
      </c>
      <c r="AP6825" t="e">
        <f>NA()</f>
        <v>#N/A</v>
      </c>
    </row>
    <row r="6826" spans="31:42" x14ac:dyDescent="0.35">
      <c r="AE6826" s="25">
        <v>45140</v>
      </c>
      <c r="AF6826" t="e">
        <f>NA()</f>
        <v>#N/A</v>
      </c>
      <c r="AG6826" t="e">
        <f>NA()</f>
        <v>#N/A</v>
      </c>
      <c r="AH6826" t="e">
        <f>NA()</f>
        <v>#N/A</v>
      </c>
      <c r="AI6826" t="e">
        <f>NA()</f>
        <v>#N/A</v>
      </c>
      <c r="AJ6826" t="e">
        <f>NA()</f>
        <v>#N/A</v>
      </c>
      <c r="AK6826" t="e">
        <f>NA()</f>
        <v>#N/A</v>
      </c>
      <c r="AL6826" t="e">
        <f>NA()</f>
        <v>#N/A</v>
      </c>
      <c r="AM6826" t="e">
        <f>NA()</f>
        <v>#N/A</v>
      </c>
      <c r="AN6826" s="13">
        <v>3.6676000000000002</v>
      </c>
      <c r="AO6826" t="e">
        <f>NA()</f>
        <v>#N/A</v>
      </c>
      <c r="AP6826" t="e">
        <f>NA()</f>
        <v>#N/A</v>
      </c>
    </row>
    <row r="6827" spans="31:42" x14ac:dyDescent="0.35">
      <c r="AE6827" s="25">
        <v>45141</v>
      </c>
      <c r="AF6827" t="e">
        <f>NA()</f>
        <v>#N/A</v>
      </c>
      <c r="AG6827" t="e">
        <f>NA()</f>
        <v>#N/A</v>
      </c>
      <c r="AH6827" t="e">
        <f>NA()</f>
        <v>#N/A</v>
      </c>
      <c r="AI6827" t="e">
        <f>NA()</f>
        <v>#N/A</v>
      </c>
      <c r="AJ6827" t="e">
        <f>NA()</f>
        <v>#N/A</v>
      </c>
      <c r="AK6827" t="e">
        <f>NA()</f>
        <v>#N/A</v>
      </c>
      <c r="AL6827" t="e">
        <f>NA()</f>
        <v>#N/A</v>
      </c>
      <c r="AM6827" t="e">
        <f>NA()</f>
        <v>#N/A</v>
      </c>
      <c r="AN6827" s="13">
        <v>3.6663000000000001</v>
      </c>
      <c r="AO6827" t="e">
        <f>NA()</f>
        <v>#N/A</v>
      </c>
      <c r="AP6827" t="e">
        <f>NA()</f>
        <v>#N/A</v>
      </c>
    </row>
    <row r="6828" spans="31:42" x14ac:dyDescent="0.35">
      <c r="AE6828" s="25">
        <v>45142</v>
      </c>
      <c r="AF6828" t="e">
        <f>NA()</f>
        <v>#N/A</v>
      </c>
      <c r="AG6828" t="e">
        <f>NA()</f>
        <v>#N/A</v>
      </c>
      <c r="AH6828" t="e">
        <f>NA()</f>
        <v>#N/A</v>
      </c>
      <c r="AI6828" t="e">
        <f>NA()</f>
        <v>#N/A</v>
      </c>
      <c r="AJ6828" t="e">
        <f>NA()</f>
        <v>#N/A</v>
      </c>
      <c r="AK6828" t="e">
        <f>NA()</f>
        <v>#N/A</v>
      </c>
      <c r="AL6828" t="e">
        <f>NA()</f>
        <v>#N/A</v>
      </c>
      <c r="AM6828" t="e">
        <f>NA()</f>
        <v>#N/A</v>
      </c>
      <c r="AN6828" s="13">
        <v>3.6796000000000002</v>
      </c>
      <c r="AO6828" t="e">
        <f>NA()</f>
        <v>#N/A</v>
      </c>
      <c r="AP6828" t="e">
        <f>NA()</f>
        <v>#N/A</v>
      </c>
    </row>
    <row r="6829" spans="31:42" x14ac:dyDescent="0.35">
      <c r="AE6829" s="25">
        <v>45143</v>
      </c>
      <c r="AF6829" t="e">
        <f>NA()</f>
        <v>#N/A</v>
      </c>
      <c r="AG6829" t="e">
        <f>NA()</f>
        <v>#N/A</v>
      </c>
      <c r="AH6829" t="e">
        <f>NA()</f>
        <v>#N/A</v>
      </c>
      <c r="AI6829" t="e">
        <f>NA()</f>
        <v>#N/A</v>
      </c>
      <c r="AJ6829" t="e">
        <f>NA()</f>
        <v>#N/A</v>
      </c>
      <c r="AK6829" t="e">
        <f>NA()</f>
        <v>#N/A</v>
      </c>
      <c r="AL6829" t="e">
        <f>NA()</f>
        <v>#N/A</v>
      </c>
      <c r="AM6829" t="e">
        <f>NA()</f>
        <v>#N/A</v>
      </c>
      <c r="AN6829" t="e">
        <f>NA()</f>
        <v>#N/A</v>
      </c>
      <c r="AO6829" t="e">
        <f>NA()</f>
        <v>#N/A</v>
      </c>
      <c r="AP6829" t="e">
        <f>NA()</f>
        <v>#N/A</v>
      </c>
    </row>
    <row r="6830" spans="31:42" x14ac:dyDescent="0.35">
      <c r="AE6830" s="25">
        <v>45144</v>
      </c>
      <c r="AF6830" t="e">
        <f>NA()</f>
        <v>#N/A</v>
      </c>
      <c r="AG6830" t="e">
        <f>NA()</f>
        <v>#N/A</v>
      </c>
      <c r="AH6830" t="e">
        <f>NA()</f>
        <v>#N/A</v>
      </c>
      <c r="AI6830" t="e">
        <f>NA()</f>
        <v>#N/A</v>
      </c>
      <c r="AJ6830" t="e">
        <f>NA()</f>
        <v>#N/A</v>
      </c>
      <c r="AK6830" t="e">
        <f>NA()</f>
        <v>#N/A</v>
      </c>
      <c r="AL6830" t="e">
        <f>NA()</f>
        <v>#N/A</v>
      </c>
      <c r="AM6830" t="e">
        <f>NA()</f>
        <v>#N/A</v>
      </c>
      <c r="AN6830" t="e">
        <f>NA()</f>
        <v>#N/A</v>
      </c>
      <c r="AO6830" t="e">
        <f>NA()</f>
        <v>#N/A</v>
      </c>
      <c r="AP6830" t="e">
        <f>NA()</f>
        <v>#N/A</v>
      </c>
    </row>
    <row r="6831" spans="31:42" x14ac:dyDescent="0.35">
      <c r="AE6831" s="25">
        <v>45145</v>
      </c>
      <c r="AF6831" t="e">
        <f>NA()</f>
        <v>#N/A</v>
      </c>
      <c r="AG6831" t="e">
        <f>NA()</f>
        <v>#N/A</v>
      </c>
      <c r="AH6831" t="e">
        <f>NA()</f>
        <v>#N/A</v>
      </c>
      <c r="AI6831" t="e">
        <f>NA()</f>
        <v>#N/A</v>
      </c>
      <c r="AJ6831" t="e">
        <f>NA()</f>
        <v>#N/A</v>
      </c>
      <c r="AK6831" t="e">
        <f>NA()</f>
        <v>#N/A</v>
      </c>
      <c r="AL6831" t="e">
        <f>NA()</f>
        <v>#N/A</v>
      </c>
      <c r="AM6831" t="e">
        <f>NA()</f>
        <v>#N/A</v>
      </c>
      <c r="AN6831" s="13">
        <v>3.6844000000000001</v>
      </c>
      <c r="AO6831" t="e">
        <f>NA()</f>
        <v>#N/A</v>
      </c>
      <c r="AP6831" t="e">
        <f>NA()</f>
        <v>#N/A</v>
      </c>
    </row>
    <row r="6832" spans="31:42" x14ac:dyDescent="0.35">
      <c r="AE6832" s="25">
        <v>45146</v>
      </c>
      <c r="AF6832" t="e">
        <f>NA()</f>
        <v>#N/A</v>
      </c>
      <c r="AG6832" t="e">
        <f>NA()</f>
        <v>#N/A</v>
      </c>
      <c r="AH6832" t="e">
        <f>NA()</f>
        <v>#N/A</v>
      </c>
      <c r="AI6832" t="e">
        <f>NA()</f>
        <v>#N/A</v>
      </c>
      <c r="AJ6832" t="e">
        <f>NA()</f>
        <v>#N/A</v>
      </c>
      <c r="AK6832" t="e">
        <f>NA()</f>
        <v>#N/A</v>
      </c>
      <c r="AL6832" t="e">
        <f>NA()</f>
        <v>#N/A</v>
      </c>
      <c r="AM6832" t="e">
        <f>NA()</f>
        <v>#N/A</v>
      </c>
      <c r="AN6832" s="13">
        <v>3.6871999999999998</v>
      </c>
      <c r="AO6832" t="e">
        <f>NA()</f>
        <v>#N/A</v>
      </c>
      <c r="AP6832" t="e">
        <f>NA()</f>
        <v>#N/A</v>
      </c>
    </row>
    <row r="6833" spans="31:42" x14ac:dyDescent="0.35">
      <c r="AE6833" s="25">
        <v>45147</v>
      </c>
      <c r="AF6833" t="e">
        <f>NA()</f>
        <v>#N/A</v>
      </c>
      <c r="AG6833" t="e">
        <f>NA()</f>
        <v>#N/A</v>
      </c>
      <c r="AH6833" t="e">
        <f>NA()</f>
        <v>#N/A</v>
      </c>
      <c r="AI6833" t="e">
        <f>NA()</f>
        <v>#N/A</v>
      </c>
      <c r="AJ6833" t="e">
        <f>NA()</f>
        <v>#N/A</v>
      </c>
      <c r="AK6833" t="e">
        <f>NA()</f>
        <v>#N/A</v>
      </c>
      <c r="AL6833" t="e">
        <f>NA()</f>
        <v>#N/A</v>
      </c>
      <c r="AM6833" t="e">
        <f>NA()</f>
        <v>#N/A</v>
      </c>
      <c r="AN6833" t="e">
        <f>NA()</f>
        <v>#N/A</v>
      </c>
      <c r="AO6833" t="e">
        <f>NA()</f>
        <v>#N/A</v>
      </c>
      <c r="AP6833" t="e">
        <f>NA()</f>
        <v>#N/A</v>
      </c>
    </row>
    <row r="6834" spans="31:42" x14ac:dyDescent="0.35">
      <c r="AE6834" s="25">
        <v>45148</v>
      </c>
      <c r="AF6834" t="e">
        <f>NA()</f>
        <v>#N/A</v>
      </c>
      <c r="AG6834" t="e">
        <f>NA()</f>
        <v>#N/A</v>
      </c>
      <c r="AH6834" t="e">
        <f>NA()</f>
        <v>#N/A</v>
      </c>
      <c r="AI6834" t="e">
        <f>NA()</f>
        <v>#N/A</v>
      </c>
      <c r="AJ6834" t="e">
        <f>NA()</f>
        <v>#N/A</v>
      </c>
      <c r="AK6834" t="e">
        <f>NA()</f>
        <v>#N/A</v>
      </c>
      <c r="AL6834" t="e">
        <f>NA()</f>
        <v>#N/A</v>
      </c>
      <c r="AM6834" t="e">
        <f>NA()</f>
        <v>#N/A</v>
      </c>
      <c r="AN6834" s="13">
        <v>3.6878000000000002</v>
      </c>
      <c r="AO6834" t="e">
        <f>NA()</f>
        <v>#N/A</v>
      </c>
      <c r="AP6834" t="e">
        <f>NA()</f>
        <v>#N/A</v>
      </c>
    </row>
    <row r="6835" spans="31:42" x14ac:dyDescent="0.35">
      <c r="AE6835" s="25">
        <v>45149</v>
      </c>
      <c r="AF6835" t="e">
        <f>NA()</f>
        <v>#N/A</v>
      </c>
      <c r="AG6835" t="e">
        <f>NA()</f>
        <v>#N/A</v>
      </c>
      <c r="AH6835" t="e">
        <f>NA()</f>
        <v>#N/A</v>
      </c>
      <c r="AI6835" t="e">
        <f>NA()</f>
        <v>#N/A</v>
      </c>
      <c r="AJ6835" t="e">
        <f>NA()</f>
        <v>#N/A</v>
      </c>
      <c r="AK6835" t="e">
        <f>NA()</f>
        <v>#N/A</v>
      </c>
      <c r="AL6835" t="e">
        <f>NA()</f>
        <v>#N/A</v>
      </c>
      <c r="AM6835" t="e">
        <f>NA()</f>
        <v>#N/A</v>
      </c>
      <c r="AN6835" s="13">
        <v>3.6938</v>
      </c>
      <c r="AO6835" t="e">
        <f>NA()</f>
        <v>#N/A</v>
      </c>
      <c r="AP6835" t="e">
        <f>NA()</f>
        <v>#N/A</v>
      </c>
    </row>
    <row r="6836" spans="31:42" x14ac:dyDescent="0.35">
      <c r="AE6836" s="25">
        <v>45150</v>
      </c>
      <c r="AF6836" t="e">
        <f>NA()</f>
        <v>#N/A</v>
      </c>
      <c r="AG6836" t="e">
        <f>NA()</f>
        <v>#N/A</v>
      </c>
      <c r="AH6836" t="e">
        <f>NA()</f>
        <v>#N/A</v>
      </c>
      <c r="AI6836" t="e">
        <f>NA()</f>
        <v>#N/A</v>
      </c>
      <c r="AJ6836" t="e">
        <f>NA()</f>
        <v>#N/A</v>
      </c>
      <c r="AK6836" t="e">
        <f>NA()</f>
        <v>#N/A</v>
      </c>
      <c r="AL6836" t="e">
        <f>NA()</f>
        <v>#N/A</v>
      </c>
      <c r="AM6836" t="e">
        <f>NA()</f>
        <v>#N/A</v>
      </c>
      <c r="AN6836" t="e">
        <f>NA()</f>
        <v>#N/A</v>
      </c>
      <c r="AO6836" t="e">
        <f>NA()</f>
        <v>#N/A</v>
      </c>
      <c r="AP6836" t="e">
        <f>NA()</f>
        <v>#N/A</v>
      </c>
    </row>
    <row r="6837" spans="31:42" x14ac:dyDescent="0.35">
      <c r="AE6837" s="25">
        <v>45151</v>
      </c>
      <c r="AF6837" t="e">
        <f>NA()</f>
        <v>#N/A</v>
      </c>
      <c r="AG6837" t="e">
        <f>NA()</f>
        <v>#N/A</v>
      </c>
      <c r="AH6837" t="e">
        <f>NA()</f>
        <v>#N/A</v>
      </c>
      <c r="AI6837" t="e">
        <f>NA()</f>
        <v>#N/A</v>
      </c>
      <c r="AJ6837" t="e">
        <f>NA()</f>
        <v>#N/A</v>
      </c>
      <c r="AK6837" t="e">
        <f>NA()</f>
        <v>#N/A</v>
      </c>
      <c r="AL6837" t="e">
        <f>NA()</f>
        <v>#N/A</v>
      </c>
      <c r="AM6837" t="e">
        <f>NA()</f>
        <v>#N/A</v>
      </c>
      <c r="AN6837" t="e">
        <f>NA()</f>
        <v>#N/A</v>
      </c>
      <c r="AO6837" t="e">
        <f>NA()</f>
        <v>#N/A</v>
      </c>
      <c r="AP6837" t="e">
        <f>NA()</f>
        <v>#N/A</v>
      </c>
    </row>
    <row r="6838" spans="31:42" x14ac:dyDescent="0.35">
      <c r="AE6838" s="25">
        <v>45152</v>
      </c>
      <c r="AF6838" t="e">
        <f>NA()</f>
        <v>#N/A</v>
      </c>
      <c r="AG6838" t="e">
        <f>NA()</f>
        <v>#N/A</v>
      </c>
      <c r="AH6838" t="e">
        <f>NA()</f>
        <v>#N/A</v>
      </c>
      <c r="AI6838" t="e">
        <f>NA()</f>
        <v>#N/A</v>
      </c>
      <c r="AJ6838" t="e">
        <f>NA()</f>
        <v>#N/A</v>
      </c>
      <c r="AK6838" t="e">
        <f>NA()</f>
        <v>#N/A</v>
      </c>
      <c r="AL6838" t="e">
        <f>NA()</f>
        <v>#N/A</v>
      </c>
      <c r="AM6838" t="e">
        <f>NA()</f>
        <v>#N/A</v>
      </c>
      <c r="AN6838" s="13">
        <v>3.6953999999999998</v>
      </c>
      <c r="AO6838" t="e">
        <f>NA()</f>
        <v>#N/A</v>
      </c>
      <c r="AP6838" t="e">
        <f>NA()</f>
        <v>#N/A</v>
      </c>
    </row>
    <row r="6839" spans="31:42" x14ac:dyDescent="0.35">
      <c r="AE6839" s="25">
        <v>45153</v>
      </c>
      <c r="AF6839" t="e">
        <f>NA()</f>
        <v>#N/A</v>
      </c>
      <c r="AG6839" t="e">
        <f>NA()</f>
        <v>#N/A</v>
      </c>
      <c r="AH6839" t="e">
        <f>NA()</f>
        <v>#N/A</v>
      </c>
      <c r="AI6839" t="e">
        <f>NA()</f>
        <v>#N/A</v>
      </c>
      <c r="AJ6839" t="e">
        <f>NA()</f>
        <v>#N/A</v>
      </c>
      <c r="AK6839" t="e">
        <f>NA()</f>
        <v>#N/A</v>
      </c>
      <c r="AL6839" t="e">
        <f>NA()</f>
        <v>#N/A</v>
      </c>
      <c r="AM6839" t="e">
        <f>NA()</f>
        <v>#N/A</v>
      </c>
      <c r="AN6839" s="13">
        <v>3.6964999999999999</v>
      </c>
      <c r="AO6839" t="e">
        <f>NA()</f>
        <v>#N/A</v>
      </c>
      <c r="AP6839" t="e">
        <f>NA()</f>
        <v>#N/A</v>
      </c>
    </row>
    <row r="6840" spans="31:42" x14ac:dyDescent="0.35">
      <c r="AE6840" s="25">
        <v>45154</v>
      </c>
      <c r="AF6840" t="e">
        <f>NA()</f>
        <v>#N/A</v>
      </c>
      <c r="AG6840" t="e">
        <f>NA()</f>
        <v>#N/A</v>
      </c>
      <c r="AH6840" t="e">
        <f>NA()</f>
        <v>#N/A</v>
      </c>
      <c r="AI6840" t="e">
        <f>NA()</f>
        <v>#N/A</v>
      </c>
      <c r="AJ6840" t="e">
        <f>NA()</f>
        <v>#N/A</v>
      </c>
      <c r="AK6840" t="e">
        <f>NA()</f>
        <v>#N/A</v>
      </c>
      <c r="AL6840" t="e">
        <f>NA()</f>
        <v>#N/A</v>
      </c>
      <c r="AM6840" t="e">
        <f>NA()</f>
        <v>#N/A</v>
      </c>
      <c r="AN6840" s="13">
        <v>3.6976</v>
      </c>
      <c r="AO6840" t="e">
        <f>NA()</f>
        <v>#N/A</v>
      </c>
      <c r="AP6840" t="e">
        <f>NA()</f>
        <v>#N/A</v>
      </c>
    </row>
    <row r="6841" spans="31:42" x14ac:dyDescent="0.35">
      <c r="AE6841" s="25">
        <v>45155</v>
      </c>
      <c r="AF6841" t="e">
        <f>NA()</f>
        <v>#N/A</v>
      </c>
      <c r="AG6841" t="e">
        <f>NA()</f>
        <v>#N/A</v>
      </c>
      <c r="AH6841" t="e">
        <f>NA()</f>
        <v>#N/A</v>
      </c>
      <c r="AI6841" t="e">
        <f>NA()</f>
        <v>#N/A</v>
      </c>
      <c r="AJ6841" t="e">
        <f>NA()</f>
        <v>#N/A</v>
      </c>
      <c r="AK6841" t="e">
        <f>NA()</f>
        <v>#N/A</v>
      </c>
      <c r="AL6841" t="e">
        <f>NA()</f>
        <v>#N/A</v>
      </c>
      <c r="AM6841" t="e">
        <f>NA()</f>
        <v>#N/A</v>
      </c>
      <c r="AN6841" s="13">
        <v>3.6985000000000001</v>
      </c>
      <c r="AO6841" t="e">
        <f>NA()</f>
        <v>#N/A</v>
      </c>
      <c r="AP6841" t="e">
        <f>NA()</f>
        <v>#N/A</v>
      </c>
    </row>
    <row r="6842" spans="31:42" x14ac:dyDescent="0.35">
      <c r="AE6842" s="25">
        <v>45156</v>
      </c>
      <c r="AF6842" t="e">
        <f>NA()</f>
        <v>#N/A</v>
      </c>
      <c r="AG6842" t="e">
        <f>NA()</f>
        <v>#N/A</v>
      </c>
      <c r="AH6842" t="e">
        <f>NA()</f>
        <v>#N/A</v>
      </c>
      <c r="AI6842" t="e">
        <f>NA()</f>
        <v>#N/A</v>
      </c>
      <c r="AJ6842" t="e">
        <f>NA()</f>
        <v>#N/A</v>
      </c>
      <c r="AK6842" t="e">
        <f>NA()</f>
        <v>#N/A</v>
      </c>
      <c r="AL6842" t="e">
        <f>NA()</f>
        <v>#N/A</v>
      </c>
      <c r="AM6842" t="e">
        <f>NA()</f>
        <v>#N/A</v>
      </c>
      <c r="AN6842" s="13">
        <v>3.7078000000000002</v>
      </c>
      <c r="AO6842" t="e">
        <f>NA()</f>
        <v>#N/A</v>
      </c>
      <c r="AP6842" t="e">
        <f>NA()</f>
        <v>#N/A</v>
      </c>
    </row>
    <row r="6843" spans="31:42" x14ac:dyDescent="0.35">
      <c r="AE6843" s="25">
        <v>45157</v>
      </c>
      <c r="AF6843" t="e">
        <f>NA()</f>
        <v>#N/A</v>
      </c>
      <c r="AG6843" t="e">
        <f>NA()</f>
        <v>#N/A</v>
      </c>
      <c r="AH6843" t="e">
        <f>NA()</f>
        <v>#N/A</v>
      </c>
      <c r="AI6843" t="e">
        <f>NA()</f>
        <v>#N/A</v>
      </c>
      <c r="AJ6843" t="e">
        <f>NA()</f>
        <v>#N/A</v>
      </c>
      <c r="AK6843" t="e">
        <f>NA()</f>
        <v>#N/A</v>
      </c>
      <c r="AL6843" t="e">
        <f>NA()</f>
        <v>#N/A</v>
      </c>
      <c r="AM6843" t="e">
        <f>NA()</f>
        <v>#N/A</v>
      </c>
      <c r="AN6843" t="e">
        <f>NA()</f>
        <v>#N/A</v>
      </c>
      <c r="AO6843" t="e">
        <f>NA()</f>
        <v>#N/A</v>
      </c>
      <c r="AP6843" t="e">
        <f>NA()</f>
        <v>#N/A</v>
      </c>
    </row>
    <row r="6844" spans="31:42" x14ac:dyDescent="0.35">
      <c r="AE6844" s="25">
        <v>45158</v>
      </c>
      <c r="AF6844" t="e">
        <f>NA()</f>
        <v>#N/A</v>
      </c>
      <c r="AG6844" t="e">
        <f>NA()</f>
        <v>#N/A</v>
      </c>
      <c r="AH6844" t="e">
        <f>NA()</f>
        <v>#N/A</v>
      </c>
      <c r="AI6844" t="e">
        <f>NA()</f>
        <v>#N/A</v>
      </c>
      <c r="AJ6844" t="e">
        <f>NA()</f>
        <v>#N/A</v>
      </c>
      <c r="AK6844" t="e">
        <f>NA()</f>
        <v>#N/A</v>
      </c>
      <c r="AL6844" t="e">
        <f>NA()</f>
        <v>#N/A</v>
      </c>
      <c r="AM6844" t="e">
        <f>NA()</f>
        <v>#N/A</v>
      </c>
      <c r="AN6844" t="e">
        <f>NA()</f>
        <v>#N/A</v>
      </c>
      <c r="AO6844" t="e">
        <f>NA()</f>
        <v>#N/A</v>
      </c>
      <c r="AP6844" t="e">
        <f>NA()</f>
        <v>#N/A</v>
      </c>
    </row>
    <row r="6845" spans="31:42" x14ac:dyDescent="0.35">
      <c r="AE6845" s="25">
        <v>45159</v>
      </c>
      <c r="AF6845" t="e">
        <f>NA()</f>
        <v>#N/A</v>
      </c>
      <c r="AG6845" t="e">
        <f>NA()</f>
        <v>#N/A</v>
      </c>
      <c r="AH6845" t="e">
        <f>NA()</f>
        <v>#N/A</v>
      </c>
      <c r="AI6845" t="e">
        <f>NA()</f>
        <v>#N/A</v>
      </c>
      <c r="AJ6845" t="e">
        <f>NA()</f>
        <v>#N/A</v>
      </c>
      <c r="AK6845" t="e">
        <f>NA()</f>
        <v>#N/A</v>
      </c>
      <c r="AL6845" t="e">
        <f>NA()</f>
        <v>#N/A</v>
      </c>
      <c r="AM6845" t="e">
        <f>NA()</f>
        <v>#N/A</v>
      </c>
      <c r="AN6845" s="13">
        <v>3.7075999999999998</v>
      </c>
      <c r="AO6845" t="e">
        <f>NA()</f>
        <v>#N/A</v>
      </c>
      <c r="AP6845" t="e">
        <f>NA()</f>
        <v>#N/A</v>
      </c>
    </row>
    <row r="6846" spans="31:42" x14ac:dyDescent="0.35">
      <c r="AE6846" s="25">
        <v>45160</v>
      </c>
      <c r="AF6846" t="e">
        <f>NA()</f>
        <v>#N/A</v>
      </c>
      <c r="AG6846" t="e">
        <f>NA()</f>
        <v>#N/A</v>
      </c>
      <c r="AH6846" t="e">
        <f>NA()</f>
        <v>#N/A</v>
      </c>
      <c r="AI6846" t="e">
        <f>NA()</f>
        <v>#N/A</v>
      </c>
      <c r="AJ6846" t="e">
        <f>NA()</f>
        <v>#N/A</v>
      </c>
      <c r="AK6846" t="e">
        <f>NA()</f>
        <v>#N/A</v>
      </c>
      <c r="AL6846" t="e">
        <f>NA()</f>
        <v>#N/A</v>
      </c>
      <c r="AM6846" t="e">
        <f>NA()</f>
        <v>#N/A</v>
      </c>
      <c r="AN6846" s="13">
        <v>3.7050999999999998</v>
      </c>
      <c r="AO6846" t="e">
        <f>NA()</f>
        <v>#N/A</v>
      </c>
      <c r="AP6846" t="e">
        <f>NA()</f>
        <v>#N/A</v>
      </c>
    </row>
    <row r="6847" spans="31:42" x14ac:dyDescent="0.35">
      <c r="AE6847" s="25">
        <v>45161</v>
      </c>
      <c r="AF6847" t="e">
        <f>NA()</f>
        <v>#N/A</v>
      </c>
      <c r="AG6847" t="e">
        <f>NA()</f>
        <v>#N/A</v>
      </c>
      <c r="AH6847" t="e">
        <f>NA()</f>
        <v>#N/A</v>
      </c>
      <c r="AI6847" t="e">
        <f>NA()</f>
        <v>#N/A</v>
      </c>
      <c r="AJ6847" t="e">
        <f>NA()</f>
        <v>#N/A</v>
      </c>
      <c r="AK6847" t="e">
        <f>NA()</f>
        <v>#N/A</v>
      </c>
      <c r="AL6847" t="e">
        <f>NA()</f>
        <v>#N/A</v>
      </c>
      <c r="AM6847" t="e">
        <f>NA()</f>
        <v>#N/A</v>
      </c>
      <c r="AN6847" s="13">
        <v>3.7046000000000001</v>
      </c>
      <c r="AO6847" t="e">
        <f>NA()</f>
        <v>#N/A</v>
      </c>
      <c r="AP6847" t="e">
        <f>NA()</f>
        <v>#N/A</v>
      </c>
    </row>
    <row r="6848" spans="31:42" x14ac:dyDescent="0.35">
      <c r="AE6848" s="25">
        <v>45162</v>
      </c>
      <c r="AF6848" t="e">
        <f>NA()</f>
        <v>#N/A</v>
      </c>
      <c r="AG6848" t="e">
        <f>NA()</f>
        <v>#N/A</v>
      </c>
      <c r="AH6848" t="e">
        <f>NA()</f>
        <v>#N/A</v>
      </c>
      <c r="AI6848" t="e">
        <f>NA()</f>
        <v>#N/A</v>
      </c>
      <c r="AJ6848" t="e">
        <f>NA()</f>
        <v>#N/A</v>
      </c>
      <c r="AK6848" t="e">
        <f>NA()</f>
        <v>#N/A</v>
      </c>
      <c r="AL6848" t="e">
        <f>NA()</f>
        <v>#N/A</v>
      </c>
      <c r="AM6848" t="e">
        <f>NA()</f>
        <v>#N/A</v>
      </c>
      <c r="AN6848" s="13">
        <v>3.7033999999999998</v>
      </c>
      <c r="AO6848" t="e">
        <f>NA()</f>
        <v>#N/A</v>
      </c>
      <c r="AP6848" t="e">
        <f>NA()</f>
        <v>#N/A</v>
      </c>
    </row>
    <row r="6849" spans="31:42" x14ac:dyDescent="0.35">
      <c r="AE6849" s="25">
        <v>45163</v>
      </c>
      <c r="AF6849" t="e">
        <f>NA()</f>
        <v>#N/A</v>
      </c>
      <c r="AG6849" t="e">
        <f>NA()</f>
        <v>#N/A</v>
      </c>
      <c r="AH6849" t="e">
        <f>NA()</f>
        <v>#N/A</v>
      </c>
      <c r="AI6849" t="e">
        <f>NA()</f>
        <v>#N/A</v>
      </c>
      <c r="AJ6849" t="e">
        <f>NA()</f>
        <v>#N/A</v>
      </c>
      <c r="AK6849" t="e">
        <f>NA()</f>
        <v>#N/A</v>
      </c>
      <c r="AL6849" t="e">
        <f>NA()</f>
        <v>#N/A</v>
      </c>
      <c r="AM6849" t="e">
        <f>NA()</f>
        <v>#N/A</v>
      </c>
      <c r="AN6849" s="13">
        <v>3.7</v>
      </c>
      <c r="AO6849" t="e">
        <f>NA()</f>
        <v>#N/A</v>
      </c>
      <c r="AP6849" t="e">
        <f>NA()</f>
        <v>#N/A</v>
      </c>
    </row>
    <row r="6850" spans="31:42" x14ac:dyDescent="0.35">
      <c r="AE6850" s="25">
        <v>45164</v>
      </c>
      <c r="AF6850" t="e">
        <f>NA()</f>
        <v>#N/A</v>
      </c>
      <c r="AG6850" t="e">
        <f>NA()</f>
        <v>#N/A</v>
      </c>
      <c r="AH6850" t="e">
        <f>NA()</f>
        <v>#N/A</v>
      </c>
      <c r="AI6850" t="e">
        <f>NA()</f>
        <v>#N/A</v>
      </c>
      <c r="AJ6850" t="e">
        <f>NA()</f>
        <v>#N/A</v>
      </c>
      <c r="AK6850" t="e">
        <f>NA()</f>
        <v>#N/A</v>
      </c>
      <c r="AL6850" t="e">
        <f>NA()</f>
        <v>#N/A</v>
      </c>
      <c r="AM6850" t="e">
        <f>NA()</f>
        <v>#N/A</v>
      </c>
      <c r="AN6850" t="e">
        <f>NA()</f>
        <v>#N/A</v>
      </c>
      <c r="AO6850" t="e">
        <f>NA()</f>
        <v>#N/A</v>
      </c>
      <c r="AP6850" t="e">
        <f>NA()</f>
        <v>#N/A</v>
      </c>
    </row>
    <row r="6851" spans="31:42" x14ac:dyDescent="0.35">
      <c r="AE6851" s="25">
        <v>45165</v>
      </c>
      <c r="AF6851" t="e">
        <f>NA()</f>
        <v>#N/A</v>
      </c>
      <c r="AG6851" t="e">
        <f>NA()</f>
        <v>#N/A</v>
      </c>
      <c r="AH6851" t="e">
        <f>NA()</f>
        <v>#N/A</v>
      </c>
      <c r="AI6851" t="e">
        <f>NA()</f>
        <v>#N/A</v>
      </c>
      <c r="AJ6851" t="e">
        <f>NA()</f>
        <v>#N/A</v>
      </c>
      <c r="AK6851" t="e">
        <f>NA()</f>
        <v>#N/A</v>
      </c>
      <c r="AL6851" t="e">
        <f>NA()</f>
        <v>#N/A</v>
      </c>
      <c r="AM6851" t="e">
        <f>NA()</f>
        <v>#N/A</v>
      </c>
      <c r="AN6851" t="e">
        <f>NA()</f>
        <v>#N/A</v>
      </c>
      <c r="AO6851" t="e">
        <f>NA()</f>
        <v>#N/A</v>
      </c>
      <c r="AP6851" t="e">
        <f>NA()</f>
        <v>#N/A</v>
      </c>
    </row>
    <row r="6852" spans="31:42" x14ac:dyDescent="0.35">
      <c r="AE6852" s="25">
        <v>45166</v>
      </c>
      <c r="AF6852" t="e">
        <f>NA()</f>
        <v>#N/A</v>
      </c>
      <c r="AG6852" t="e">
        <f>NA()</f>
        <v>#N/A</v>
      </c>
      <c r="AH6852" t="e">
        <f>NA()</f>
        <v>#N/A</v>
      </c>
      <c r="AI6852" t="e">
        <f>NA()</f>
        <v>#N/A</v>
      </c>
      <c r="AJ6852" t="e">
        <f>NA()</f>
        <v>#N/A</v>
      </c>
      <c r="AK6852" t="e">
        <f>NA()</f>
        <v>#N/A</v>
      </c>
      <c r="AL6852" t="e">
        <f>NA()</f>
        <v>#N/A</v>
      </c>
      <c r="AM6852" t="e">
        <f>NA()</f>
        <v>#N/A</v>
      </c>
      <c r="AN6852" s="13">
        <v>3.6996000000000002</v>
      </c>
      <c r="AO6852" t="e">
        <f>NA()</f>
        <v>#N/A</v>
      </c>
      <c r="AP6852" t="e">
        <f>NA()</f>
        <v>#N/A</v>
      </c>
    </row>
    <row r="6853" spans="31:42" x14ac:dyDescent="0.35">
      <c r="AE6853" s="25">
        <v>45167</v>
      </c>
      <c r="AF6853" t="e">
        <f>NA()</f>
        <v>#N/A</v>
      </c>
      <c r="AG6853" t="e">
        <f>NA()</f>
        <v>#N/A</v>
      </c>
      <c r="AH6853" t="e">
        <f>NA()</f>
        <v>#N/A</v>
      </c>
      <c r="AI6853" t="e">
        <f>NA()</f>
        <v>#N/A</v>
      </c>
      <c r="AJ6853" t="e">
        <f>NA()</f>
        <v>#N/A</v>
      </c>
      <c r="AK6853" t="e">
        <f>NA()</f>
        <v>#N/A</v>
      </c>
      <c r="AL6853" t="e">
        <f>NA()</f>
        <v>#N/A</v>
      </c>
      <c r="AM6853" t="e">
        <f>NA()</f>
        <v>#N/A</v>
      </c>
      <c r="AN6853" s="13">
        <v>3.6976</v>
      </c>
      <c r="AO6853" t="e">
        <f>NA()</f>
        <v>#N/A</v>
      </c>
      <c r="AP6853" t="e">
        <f>NA()</f>
        <v>#N/A</v>
      </c>
    </row>
    <row r="6854" spans="31:42" x14ac:dyDescent="0.35">
      <c r="AE6854" s="25">
        <v>45168</v>
      </c>
      <c r="AF6854" t="e">
        <f>NA()</f>
        <v>#N/A</v>
      </c>
      <c r="AG6854" t="e">
        <f>NA()</f>
        <v>#N/A</v>
      </c>
      <c r="AH6854" t="e">
        <f>NA()</f>
        <v>#N/A</v>
      </c>
      <c r="AI6854" t="e">
        <f>NA()</f>
        <v>#N/A</v>
      </c>
      <c r="AJ6854" t="e">
        <f>NA()</f>
        <v>#N/A</v>
      </c>
      <c r="AK6854" t="e">
        <f>NA()</f>
        <v>#N/A</v>
      </c>
      <c r="AL6854" t="e">
        <f>NA()</f>
        <v>#N/A</v>
      </c>
      <c r="AM6854" t="e">
        <f>NA()</f>
        <v>#N/A</v>
      </c>
      <c r="AN6854" s="13">
        <v>3.6949000000000001</v>
      </c>
      <c r="AO6854" t="e">
        <f>NA()</f>
        <v>#N/A</v>
      </c>
      <c r="AP6854" t="e">
        <f>NA()</f>
        <v>#N/A</v>
      </c>
    </row>
    <row r="6855" spans="31:42" x14ac:dyDescent="0.35">
      <c r="AE6855" s="25">
        <v>45169</v>
      </c>
      <c r="AF6855" t="e">
        <f>NA()</f>
        <v>#N/A</v>
      </c>
      <c r="AG6855" t="e">
        <f>NA()</f>
        <v>#N/A</v>
      </c>
      <c r="AH6855" t="e">
        <f>NA()</f>
        <v>#N/A</v>
      </c>
      <c r="AI6855" t="e">
        <f>NA()</f>
        <v>#N/A</v>
      </c>
      <c r="AJ6855" t="e">
        <f>NA()</f>
        <v>#N/A</v>
      </c>
      <c r="AK6855" t="e">
        <f>NA()</f>
        <v>#N/A</v>
      </c>
      <c r="AL6855" t="e">
        <f>NA()</f>
        <v>#N/A</v>
      </c>
      <c r="AM6855" t="e">
        <f>NA()</f>
        <v>#N/A</v>
      </c>
      <c r="AN6855" s="13">
        <v>3.6964000000000001</v>
      </c>
      <c r="AO6855" t="e">
        <f>NA()</f>
        <v>#N/A</v>
      </c>
      <c r="AP6855" t="e">
        <f>NA()</f>
        <v>#N/A</v>
      </c>
    </row>
    <row r="6856" spans="31:42" x14ac:dyDescent="0.35">
      <c r="AE6856" s="25">
        <v>45170</v>
      </c>
      <c r="AF6856" t="e">
        <f>NA()</f>
        <v>#N/A</v>
      </c>
      <c r="AG6856" t="e">
        <f>NA()</f>
        <v>#N/A</v>
      </c>
      <c r="AH6856" t="e">
        <f>NA()</f>
        <v>#N/A</v>
      </c>
      <c r="AI6856" t="e">
        <f>NA()</f>
        <v>#N/A</v>
      </c>
      <c r="AJ6856" t="e">
        <f>NA()</f>
        <v>#N/A</v>
      </c>
      <c r="AK6856" t="e">
        <f>NA()</f>
        <v>#N/A</v>
      </c>
      <c r="AL6856" t="e">
        <f>NA()</f>
        <v>#N/A</v>
      </c>
      <c r="AM6856" t="e">
        <f>NA()</f>
        <v>#N/A</v>
      </c>
      <c r="AN6856" t="e">
        <f>NA()</f>
        <v>#N/A</v>
      </c>
      <c r="AO6856" s="13">
        <v>6.2191047599999996</v>
      </c>
      <c r="AP6856" t="e">
        <f>NA()</f>
        <v>#N/A</v>
      </c>
    </row>
    <row r="6857" spans="31:42" x14ac:dyDescent="0.35">
      <c r="AE6857" s="25">
        <v>45171</v>
      </c>
      <c r="AF6857" t="e">
        <f>NA()</f>
        <v>#N/A</v>
      </c>
      <c r="AG6857" t="e">
        <f>NA()</f>
        <v>#N/A</v>
      </c>
      <c r="AH6857" t="e">
        <f>NA()</f>
        <v>#N/A</v>
      </c>
      <c r="AI6857" t="e">
        <f>NA()</f>
        <v>#N/A</v>
      </c>
      <c r="AJ6857" t="e">
        <f>NA()</f>
        <v>#N/A</v>
      </c>
      <c r="AK6857" t="e">
        <f>NA()</f>
        <v>#N/A</v>
      </c>
      <c r="AL6857" t="e">
        <f>NA()</f>
        <v>#N/A</v>
      </c>
      <c r="AM6857" t="e">
        <f>NA()</f>
        <v>#N/A</v>
      </c>
      <c r="AN6857" t="e">
        <f>NA()</f>
        <v>#N/A</v>
      </c>
      <c r="AO6857" t="e">
        <f>NA()</f>
        <v>#N/A</v>
      </c>
      <c r="AP6857" t="e">
        <f>NA()</f>
        <v>#N/A</v>
      </c>
    </row>
    <row r="6858" spans="31:42" x14ac:dyDescent="0.35">
      <c r="AE6858" s="25">
        <v>45172</v>
      </c>
      <c r="AF6858" t="e">
        <f>NA()</f>
        <v>#N/A</v>
      </c>
      <c r="AG6858" t="e">
        <f>NA()</f>
        <v>#N/A</v>
      </c>
      <c r="AH6858" t="e">
        <f>NA()</f>
        <v>#N/A</v>
      </c>
      <c r="AI6858" t="e">
        <f>NA()</f>
        <v>#N/A</v>
      </c>
      <c r="AJ6858" t="e">
        <f>NA()</f>
        <v>#N/A</v>
      </c>
      <c r="AK6858" t="e">
        <f>NA()</f>
        <v>#N/A</v>
      </c>
      <c r="AL6858" t="e">
        <f>NA()</f>
        <v>#N/A</v>
      </c>
      <c r="AM6858" t="e">
        <f>NA()</f>
        <v>#N/A</v>
      </c>
      <c r="AN6858" t="e">
        <f>NA()</f>
        <v>#N/A</v>
      </c>
      <c r="AO6858" t="e">
        <f>NA()</f>
        <v>#N/A</v>
      </c>
      <c r="AP6858" t="e">
        <f>NA()</f>
        <v>#N/A</v>
      </c>
    </row>
    <row r="6859" spans="31:42" x14ac:dyDescent="0.35">
      <c r="AE6859" s="25">
        <v>45173</v>
      </c>
      <c r="AF6859" t="e">
        <f>NA()</f>
        <v>#N/A</v>
      </c>
      <c r="AG6859" t="e">
        <f>NA()</f>
        <v>#N/A</v>
      </c>
      <c r="AH6859" t="e">
        <f>NA()</f>
        <v>#N/A</v>
      </c>
      <c r="AI6859" t="e">
        <f>NA()</f>
        <v>#N/A</v>
      </c>
      <c r="AJ6859" t="e">
        <f>NA()</f>
        <v>#N/A</v>
      </c>
      <c r="AK6859" t="e">
        <f>NA()</f>
        <v>#N/A</v>
      </c>
      <c r="AL6859" t="e">
        <f>NA()</f>
        <v>#N/A</v>
      </c>
      <c r="AM6859" t="e">
        <f>NA()</f>
        <v>#N/A</v>
      </c>
      <c r="AN6859" s="13">
        <v>3.6974</v>
      </c>
      <c r="AO6859" t="e">
        <f>NA()</f>
        <v>#N/A</v>
      </c>
      <c r="AP6859" t="e">
        <f>NA()</f>
        <v>#N/A</v>
      </c>
    </row>
    <row r="6860" spans="31:42" x14ac:dyDescent="0.35">
      <c r="AE6860" s="25">
        <v>45174</v>
      </c>
      <c r="AF6860" t="e">
        <f>NA()</f>
        <v>#N/A</v>
      </c>
      <c r="AG6860" t="e">
        <f>NA()</f>
        <v>#N/A</v>
      </c>
      <c r="AH6860" t="e">
        <f>NA()</f>
        <v>#N/A</v>
      </c>
      <c r="AI6860" t="e">
        <f>NA()</f>
        <v>#N/A</v>
      </c>
      <c r="AJ6860" t="e">
        <f>NA()</f>
        <v>#N/A</v>
      </c>
      <c r="AK6860" t="e">
        <f>NA()</f>
        <v>#N/A</v>
      </c>
      <c r="AL6860" t="e">
        <f>NA()</f>
        <v>#N/A</v>
      </c>
      <c r="AM6860" t="e">
        <f>NA()</f>
        <v>#N/A</v>
      </c>
      <c r="AN6860" s="13">
        <v>3.6972</v>
      </c>
      <c r="AO6860" t="e">
        <f>NA()</f>
        <v>#N/A</v>
      </c>
      <c r="AP6860" t="e">
        <f>NA()</f>
        <v>#N/A</v>
      </c>
    </row>
    <row r="6861" spans="31:42" x14ac:dyDescent="0.35">
      <c r="AE6861" s="25">
        <v>45175</v>
      </c>
      <c r="AF6861" t="e">
        <f>NA()</f>
        <v>#N/A</v>
      </c>
      <c r="AG6861" t="e">
        <f>NA()</f>
        <v>#N/A</v>
      </c>
      <c r="AH6861" t="e">
        <f>NA()</f>
        <v>#N/A</v>
      </c>
      <c r="AI6861" t="e">
        <f>NA()</f>
        <v>#N/A</v>
      </c>
      <c r="AJ6861" t="e">
        <f>NA()</f>
        <v>#N/A</v>
      </c>
      <c r="AK6861" t="e">
        <f>NA()</f>
        <v>#N/A</v>
      </c>
      <c r="AL6861" t="e">
        <f>NA()</f>
        <v>#N/A</v>
      </c>
      <c r="AM6861" t="e">
        <f>NA()</f>
        <v>#N/A</v>
      </c>
      <c r="AN6861" s="13">
        <v>3.6962000000000002</v>
      </c>
      <c r="AO6861" t="e">
        <f>NA()</f>
        <v>#N/A</v>
      </c>
      <c r="AP6861" t="e">
        <f>NA()</f>
        <v>#N/A</v>
      </c>
    </row>
    <row r="6862" spans="31:42" x14ac:dyDescent="0.35">
      <c r="AE6862" s="25">
        <v>45176</v>
      </c>
      <c r="AF6862" t="e">
        <f>NA()</f>
        <v>#N/A</v>
      </c>
      <c r="AG6862" t="e">
        <f>NA()</f>
        <v>#N/A</v>
      </c>
      <c r="AH6862" t="e">
        <f>NA()</f>
        <v>#N/A</v>
      </c>
      <c r="AI6862" t="e">
        <f>NA()</f>
        <v>#N/A</v>
      </c>
      <c r="AJ6862" t="e">
        <f>NA()</f>
        <v>#N/A</v>
      </c>
      <c r="AK6862" t="e">
        <f>NA()</f>
        <v>#N/A</v>
      </c>
      <c r="AL6862" t="e">
        <f>NA()</f>
        <v>#N/A</v>
      </c>
      <c r="AM6862" t="e">
        <f>NA()</f>
        <v>#N/A</v>
      </c>
      <c r="AN6862" s="13">
        <v>3.6943999999999999</v>
      </c>
      <c r="AO6862" t="e">
        <f>NA()</f>
        <v>#N/A</v>
      </c>
      <c r="AP6862" t="e">
        <f>NA()</f>
        <v>#N/A</v>
      </c>
    </row>
    <row r="6863" spans="31:42" x14ac:dyDescent="0.35">
      <c r="AE6863" s="25">
        <v>45177</v>
      </c>
      <c r="AF6863" t="e">
        <f>NA()</f>
        <v>#N/A</v>
      </c>
      <c r="AG6863" t="e">
        <f>NA()</f>
        <v>#N/A</v>
      </c>
      <c r="AH6863" t="e">
        <f>NA()</f>
        <v>#N/A</v>
      </c>
      <c r="AI6863" t="e">
        <f>NA()</f>
        <v>#N/A</v>
      </c>
      <c r="AJ6863" t="e">
        <f>NA()</f>
        <v>#N/A</v>
      </c>
      <c r="AK6863" t="e">
        <f>NA()</f>
        <v>#N/A</v>
      </c>
      <c r="AL6863" t="e">
        <f>NA()</f>
        <v>#N/A</v>
      </c>
      <c r="AM6863" t="e">
        <f>NA()</f>
        <v>#N/A</v>
      </c>
      <c r="AN6863" s="13">
        <v>3.6947000000000001</v>
      </c>
      <c r="AO6863" t="e">
        <f>NA()</f>
        <v>#N/A</v>
      </c>
      <c r="AP6863" t="e">
        <f>NA()</f>
        <v>#N/A</v>
      </c>
    </row>
    <row r="6864" spans="31:42" x14ac:dyDescent="0.35">
      <c r="AE6864" s="25">
        <v>45178</v>
      </c>
      <c r="AF6864" t="e">
        <f>NA()</f>
        <v>#N/A</v>
      </c>
      <c r="AG6864" t="e">
        <f>NA()</f>
        <v>#N/A</v>
      </c>
      <c r="AH6864" t="e">
        <f>NA()</f>
        <v>#N/A</v>
      </c>
      <c r="AI6864" t="e">
        <f>NA()</f>
        <v>#N/A</v>
      </c>
      <c r="AJ6864" t="e">
        <f>NA()</f>
        <v>#N/A</v>
      </c>
      <c r="AK6864" t="e">
        <f>NA()</f>
        <v>#N/A</v>
      </c>
      <c r="AL6864" t="e">
        <f>NA()</f>
        <v>#N/A</v>
      </c>
      <c r="AM6864" t="e">
        <f>NA()</f>
        <v>#N/A</v>
      </c>
      <c r="AN6864" t="e">
        <f>NA()</f>
        <v>#N/A</v>
      </c>
      <c r="AO6864" t="e">
        <f>NA()</f>
        <v>#N/A</v>
      </c>
      <c r="AP6864" t="e">
        <f>NA()</f>
        <v>#N/A</v>
      </c>
    </row>
    <row r="6865" spans="31:42" x14ac:dyDescent="0.35">
      <c r="AE6865" s="25">
        <v>45179</v>
      </c>
      <c r="AF6865" t="e">
        <f>NA()</f>
        <v>#N/A</v>
      </c>
      <c r="AG6865" t="e">
        <f>NA()</f>
        <v>#N/A</v>
      </c>
      <c r="AH6865" t="e">
        <f>NA()</f>
        <v>#N/A</v>
      </c>
      <c r="AI6865" t="e">
        <f>NA()</f>
        <v>#N/A</v>
      </c>
      <c r="AJ6865" t="e">
        <f>NA()</f>
        <v>#N/A</v>
      </c>
      <c r="AK6865" t="e">
        <f>NA()</f>
        <v>#N/A</v>
      </c>
      <c r="AL6865" t="e">
        <f>NA()</f>
        <v>#N/A</v>
      </c>
      <c r="AM6865" t="e">
        <f>NA()</f>
        <v>#N/A</v>
      </c>
      <c r="AN6865" t="e">
        <f>NA()</f>
        <v>#N/A</v>
      </c>
      <c r="AO6865" t="e">
        <f>NA()</f>
        <v>#N/A</v>
      </c>
      <c r="AP6865" t="e">
        <f>NA()</f>
        <v>#N/A</v>
      </c>
    </row>
    <row r="6866" spans="31:42" x14ac:dyDescent="0.35">
      <c r="AE6866" s="25">
        <v>45180</v>
      </c>
      <c r="AF6866" t="e">
        <f>NA()</f>
        <v>#N/A</v>
      </c>
      <c r="AG6866" t="e">
        <f>NA()</f>
        <v>#N/A</v>
      </c>
      <c r="AH6866" t="e">
        <f>NA()</f>
        <v>#N/A</v>
      </c>
      <c r="AI6866" t="e">
        <f>NA()</f>
        <v>#N/A</v>
      </c>
      <c r="AJ6866" t="e">
        <f>NA()</f>
        <v>#N/A</v>
      </c>
      <c r="AK6866" t="e">
        <f>NA()</f>
        <v>#N/A</v>
      </c>
      <c r="AL6866" t="e">
        <f>NA()</f>
        <v>#N/A</v>
      </c>
      <c r="AM6866" t="e">
        <f>NA()</f>
        <v>#N/A</v>
      </c>
      <c r="AN6866" s="13">
        <v>3.6924999999999999</v>
      </c>
      <c r="AO6866" t="e">
        <f>NA()</f>
        <v>#N/A</v>
      </c>
      <c r="AP6866" t="e">
        <f>NA()</f>
        <v>#N/A</v>
      </c>
    </row>
    <row r="6867" spans="31:42" x14ac:dyDescent="0.35">
      <c r="AE6867" s="25">
        <v>45181</v>
      </c>
      <c r="AF6867" t="e">
        <f>NA()</f>
        <v>#N/A</v>
      </c>
      <c r="AG6867" t="e">
        <f>NA()</f>
        <v>#N/A</v>
      </c>
      <c r="AH6867" t="e">
        <f>NA()</f>
        <v>#N/A</v>
      </c>
      <c r="AI6867" t="e">
        <f>NA()</f>
        <v>#N/A</v>
      </c>
      <c r="AJ6867" t="e">
        <f>NA()</f>
        <v>#N/A</v>
      </c>
      <c r="AK6867" t="e">
        <f>NA()</f>
        <v>#N/A</v>
      </c>
      <c r="AL6867" t="e">
        <f>NA()</f>
        <v>#N/A</v>
      </c>
      <c r="AM6867" t="e">
        <f>NA()</f>
        <v>#N/A</v>
      </c>
      <c r="AN6867" s="13">
        <v>3.6939000000000002</v>
      </c>
      <c r="AO6867" t="e">
        <f>NA()</f>
        <v>#N/A</v>
      </c>
      <c r="AP6867" t="e">
        <f>NA()</f>
        <v>#N/A</v>
      </c>
    </row>
    <row r="6868" spans="31:42" x14ac:dyDescent="0.35">
      <c r="AE6868" s="25">
        <v>45182</v>
      </c>
      <c r="AF6868" t="e">
        <f>NA()</f>
        <v>#N/A</v>
      </c>
      <c r="AG6868" t="e">
        <f>NA()</f>
        <v>#N/A</v>
      </c>
      <c r="AH6868" t="e">
        <f>NA()</f>
        <v>#N/A</v>
      </c>
      <c r="AI6868" t="e">
        <f>NA()</f>
        <v>#N/A</v>
      </c>
      <c r="AJ6868" t="e">
        <f>NA()</f>
        <v>#N/A</v>
      </c>
      <c r="AK6868" t="e">
        <f>NA()</f>
        <v>#N/A</v>
      </c>
      <c r="AL6868" t="e">
        <f>NA()</f>
        <v>#N/A</v>
      </c>
      <c r="AM6868" t="e">
        <f>NA()</f>
        <v>#N/A</v>
      </c>
      <c r="AN6868" s="13">
        <v>3.6957</v>
      </c>
      <c r="AO6868" t="e">
        <f>NA()</f>
        <v>#N/A</v>
      </c>
      <c r="AP6868" t="e">
        <f>NA()</f>
        <v>#N/A</v>
      </c>
    </row>
    <row r="6869" spans="31:42" x14ac:dyDescent="0.35">
      <c r="AE6869" s="25">
        <v>45183</v>
      </c>
      <c r="AF6869" t="e">
        <f>NA()</f>
        <v>#N/A</v>
      </c>
      <c r="AG6869" t="e">
        <f>NA()</f>
        <v>#N/A</v>
      </c>
      <c r="AH6869" t="e">
        <f>NA()</f>
        <v>#N/A</v>
      </c>
      <c r="AI6869" t="e">
        <f>NA()</f>
        <v>#N/A</v>
      </c>
      <c r="AJ6869" t="e">
        <f>NA()</f>
        <v>#N/A</v>
      </c>
      <c r="AK6869" t="e">
        <f>NA()</f>
        <v>#N/A</v>
      </c>
      <c r="AL6869" t="e">
        <f>NA()</f>
        <v>#N/A</v>
      </c>
      <c r="AM6869" t="e">
        <f>NA()</f>
        <v>#N/A</v>
      </c>
      <c r="AN6869" s="13">
        <v>3.6978</v>
      </c>
      <c r="AO6869" t="e">
        <f>NA()</f>
        <v>#N/A</v>
      </c>
      <c r="AP6869" t="e">
        <f>NA()</f>
        <v>#N/A</v>
      </c>
    </row>
    <row r="6870" spans="31:42" x14ac:dyDescent="0.35">
      <c r="AE6870" s="25">
        <v>45184</v>
      </c>
      <c r="AF6870" t="e">
        <f>NA()</f>
        <v>#N/A</v>
      </c>
      <c r="AG6870" t="e">
        <f>NA()</f>
        <v>#N/A</v>
      </c>
      <c r="AH6870" t="e">
        <f>NA()</f>
        <v>#N/A</v>
      </c>
      <c r="AI6870" t="e">
        <f>NA()</f>
        <v>#N/A</v>
      </c>
      <c r="AJ6870" t="e">
        <f>NA()</f>
        <v>#N/A</v>
      </c>
      <c r="AK6870" t="e">
        <f>NA()</f>
        <v>#N/A</v>
      </c>
      <c r="AL6870" t="e">
        <f>NA()</f>
        <v>#N/A</v>
      </c>
      <c r="AM6870" t="e">
        <f>NA()</f>
        <v>#N/A</v>
      </c>
      <c r="AN6870" s="13">
        <v>3.7044999999999999</v>
      </c>
      <c r="AO6870" t="e">
        <f>NA()</f>
        <v>#N/A</v>
      </c>
      <c r="AP6870" t="e">
        <f>NA()</f>
        <v>#N/A</v>
      </c>
    </row>
    <row r="6871" spans="31:42" x14ac:dyDescent="0.35">
      <c r="AE6871" s="25">
        <v>45185</v>
      </c>
      <c r="AF6871" t="e">
        <f>NA()</f>
        <v>#N/A</v>
      </c>
      <c r="AG6871" t="e">
        <f>NA()</f>
        <v>#N/A</v>
      </c>
      <c r="AH6871" t="e">
        <f>NA()</f>
        <v>#N/A</v>
      </c>
      <c r="AI6871" t="e">
        <f>NA()</f>
        <v>#N/A</v>
      </c>
      <c r="AJ6871" t="e">
        <f>NA()</f>
        <v>#N/A</v>
      </c>
      <c r="AK6871" t="e">
        <f>NA()</f>
        <v>#N/A</v>
      </c>
      <c r="AL6871" t="e">
        <f>NA()</f>
        <v>#N/A</v>
      </c>
      <c r="AM6871" t="e">
        <f>NA()</f>
        <v>#N/A</v>
      </c>
      <c r="AN6871" t="e">
        <f>NA()</f>
        <v>#N/A</v>
      </c>
      <c r="AO6871" t="e">
        <f>NA()</f>
        <v>#N/A</v>
      </c>
      <c r="AP6871" t="e">
        <f>NA()</f>
        <v>#N/A</v>
      </c>
    </row>
    <row r="6872" spans="31:42" x14ac:dyDescent="0.35">
      <c r="AE6872" s="25">
        <v>45186</v>
      </c>
      <c r="AF6872" t="e">
        <f>NA()</f>
        <v>#N/A</v>
      </c>
      <c r="AG6872" t="e">
        <f>NA()</f>
        <v>#N/A</v>
      </c>
      <c r="AH6872" t="e">
        <f>NA()</f>
        <v>#N/A</v>
      </c>
      <c r="AI6872" t="e">
        <f>NA()</f>
        <v>#N/A</v>
      </c>
      <c r="AJ6872" t="e">
        <f>NA()</f>
        <v>#N/A</v>
      </c>
      <c r="AK6872" t="e">
        <f>NA()</f>
        <v>#N/A</v>
      </c>
      <c r="AL6872" t="e">
        <f>NA()</f>
        <v>#N/A</v>
      </c>
      <c r="AM6872" t="e">
        <f>NA()</f>
        <v>#N/A</v>
      </c>
      <c r="AN6872" t="e">
        <f>NA()</f>
        <v>#N/A</v>
      </c>
      <c r="AO6872" t="e">
        <f>NA()</f>
        <v>#N/A</v>
      </c>
      <c r="AP6872" t="e">
        <f>NA()</f>
        <v>#N/A</v>
      </c>
    </row>
    <row r="6873" spans="31:42" x14ac:dyDescent="0.35">
      <c r="AE6873" s="25">
        <v>45187</v>
      </c>
      <c r="AF6873" t="e">
        <f>NA()</f>
        <v>#N/A</v>
      </c>
      <c r="AG6873" t="e">
        <f>NA()</f>
        <v>#N/A</v>
      </c>
      <c r="AH6873" t="e">
        <f>NA()</f>
        <v>#N/A</v>
      </c>
      <c r="AI6873" t="e">
        <f>NA()</f>
        <v>#N/A</v>
      </c>
      <c r="AJ6873" t="e">
        <f>NA()</f>
        <v>#N/A</v>
      </c>
      <c r="AK6873" t="e">
        <f>NA()</f>
        <v>#N/A</v>
      </c>
      <c r="AL6873" t="e">
        <f>NA()</f>
        <v>#N/A</v>
      </c>
      <c r="AM6873" t="e">
        <f>NA()</f>
        <v>#N/A</v>
      </c>
      <c r="AN6873" s="13">
        <v>3.7057000000000002</v>
      </c>
      <c r="AO6873" t="e">
        <f>NA()</f>
        <v>#N/A</v>
      </c>
      <c r="AP6873" t="e">
        <f>NA()</f>
        <v>#N/A</v>
      </c>
    </row>
    <row r="6874" spans="31:42" x14ac:dyDescent="0.35">
      <c r="AE6874" s="25">
        <v>45188</v>
      </c>
      <c r="AF6874" t="e">
        <f>NA()</f>
        <v>#N/A</v>
      </c>
      <c r="AG6874" t="e">
        <f>NA()</f>
        <v>#N/A</v>
      </c>
      <c r="AH6874" t="e">
        <f>NA()</f>
        <v>#N/A</v>
      </c>
      <c r="AI6874" t="e">
        <f>NA()</f>
        <v>#N/A</v>
      </c>
      <c r="AJ6874" t="e">
        <f>NA()</f>
        <v>#N/A</v>
      </c>
      <c r="AK6874" t="e">
        <f>NA()</f>
        <v>#N/A</v>
      </c>
      <c r="AL6874" t="e">
        <f>NA()</f>
        <v>#N/A</v>
      </c>
      <c r="AM6874" t="e">
        <f>NA()</f>
        <v>#N/A</v>
      </c>
      <c r="AN6874" s="13">
        <v>3.7054</v>
      </c>
      <c r="AO6874" t="e">
        <f>NA()</f>
        <v>#N/A</v>
      </c>
      <c r="AP6874" t="e">
        <f>NA()</f>
        <v>#N/A</v>
      </c>
    </row>
    <row r="6875" spans="31:42" x14ac:dyDescent="0.35">
      <c r="AE6875" s="25">
        <v>45189</v>
      </c>
      <c r="AF6875" t="e">
        <f>NA()</f>
        <v>#N/A</v>
      </c>
      <c r="AG6875" t="e">
        <f>NA()</f>
        <v>#N/A</v>
      </c>
      <c r="AH6875" t="e">
        <f>NA()</f>
        <v>#N/A</v>
      </c>
      <c r="AI6875" t="e">
        <f>NA()</f>
        <v>#N/A</v>
      </c>
      <c r="AJ6875" t="e">
        <f>NA()</f>
        <v>#N/A</v>
      </c>
      <c r="AK6875" t="e">
        <f>NA()</f>
        <v>#N/A</v>
      </c>
      <c r="AL6875" t="e">
        <f>NA()</f>
        <v>#N/A</v>
      </c>
      <c r="AM6875" t="e">
        <f>NA()</f>
        <v>#N/A</v>
      </c>
      <c r="AN6875" s="13">
        <v>3.7059000000000002</v>
      </c>
      <c r="AO6875" t="e">
        <f>NA()</f>
        <v>#N/A</v>
      </c>
      <c r="AP6875" t="e">
        <f>NA()</f>
        <v>#N/A</v>
      </c>
    </row>
    <row r="6876" spans="31:42" x14ac:dyDescent="0.35">
      <c r="AE6876" s="25">
        <v>45190</v>
      </c>
      <c r="AF6876" t="e">
        <f>NA()</f>
        <v>#N/A</v>
      </c>
      <c r="AG6876" t="e">
        <f>NA()</f>
        <v>#N/A</v>
      </c>
      <c r="AH6876" t="e">
        <f>NA()</f>
        <v>#N/A</v>
      </c>
      <c r="AI6876" t="e">
        <f>NA()</f>
        <v>#N/A</v>
      </c>
      <c r="AJ6876" t="e">
        <f>NA()</f>
        <v>#N/A</v>
      </c>
      <c r="AK6876" t="e">
        <f>NA()</f>
        <v>#N/A</v>
      </c>
      <c r="AL6876" t="e">
        <f>NA()</f>
        <v>#N/A</v>
      </c>
      <c r="AM6876" t="e">
        <f>NA()</f>
        <v>#N/A</v>
      </c>
      <c r="AN6876" s="13">
        <v>3.706</v>
      </c>
      <c r="AO6876" t="e">
        <f>NA()</f>
        <v>#N/A</v>
      </c>
      <c r="AP6876" t="e">
        <f>NA()</f>
        <v>#N/A</v>
      </c>
    </row>
    <row r="6877" spans="31:42" x14ac:dyDescent="0.35">
      <c r="AE6877" s="25">
        <v>45191</v>
      </c>
      <c r="AF6877" t="e">
        <f>NA()</f>
        <v>#N/A</v>
      </c>
      <c r="AG6877" t="e">
        <f>NA()</f>
        <v>#N/A</v>
      </c>
      <c r="AH6877" t="e">
        <f>NA()</f>
        <v>#N/A</v>
      </c>
      <c r="AI6877" t="e">
        <f>NA()</f>
        <v>#N/A</v>
      </c>
      <c r="AJ6877" t="e">
        <f>NA()</f>
        <v>#N/A</v>
      </c>
      <c r="AK6877" t="e">
        <f>NA()</f>
        <v>#N/A</v>
      </c>
      <c r="AL6877" t="e">
        <f>NA()</f>
        <v>#N/A</v>
      </c>
      <c r="AM6877" t="e">
        <f>NA()</f>
        <v>#N/A</v>
      </c>
      <c r="AN6877" s="13">
        <v>3.7071999999999998</v>
      </c>
      <c r="AO6877" t="e">
        <f>NA()</f>
        <v>#N/A</v>
      </c>
      <c r="AP6877" t="e">
        <f>NA()</f>
        <v>#N/A</v>
      </c>
    </row>
    <row r="6878" spans="31:42" x14ac:dyDescent="0.35">
      <c r="AE6878" s="25">
        <v>45192</v>
      </c>
      <c r="AF6878" t="e">
        <f>NA()</f>
        <v>#N/A</v>
      </c>
      <c r="AG6878" t="e">
        <f>NA()</f>
        <v>#N/A</v>
      </c>
      <c r="AH6878" t="e">
        <f>NA()</f>
        <v>#N/A</v>
      </c>
      <c r="AI6878" t="e">
        <f>NA()</f>
        <v>#N/A</v>
      </c>
      <c r="AJ6878" t="e">
        <f>NA()</f>
        <v>#N/A</v>
      </c>
      <c r="AK6878" t="e">
        <f>NA()</f>
        <v>#N/A</v>
      </c>
      <c r="AL6878" t="e">
        <f>NA()</f>
        <v>#N/A</v>
      </c>
      <c r="AM6878" t="e">
        <f>NA()</f>
        <v>#N/A</v>
      </c>
      <c r="AN6878" t="e">
        <f>NA()</f>
        <v>#N/A</v>
      </c>
      <c r="AO6878" t="e">
        <f>NA()</f>
        <v>#N/A</v>
      </c>
      <c r="AP6878" t="e">
        <f>NA()</f>
        <v>#N/A</v>
      </c>
    </row>
    <row r="6879" spans="31:42" x14ac:dyDescent="0.35">
      <c r="AE6879" s="25">
        <v>45193</v>
      </c>
      <c r="AF6879" t="e">
        <f>NA()</f>
        <v>#N/A</v>
      </c>
      <c r="AG6879" t="e">
        <f>NA()</f>
        <v>#N/A</v>
      </c>
      <c r="AH6879" t="e">
        <f>NA()</f>
        <v>#N/A</v>
      </c>
      <c r="AI6879" t="e">
        <f>NA()</f>
        <v>#N/A</v>
      </c>
      <c r="AJ6879" t="e">
        <f>NA()</f>
        <v>#N/A</v>
      </c>
      <c r="AK6879" t="e">
        <f>NA()</f>
        <v>#N/A</v>
      </c>
      <c r="AL6879" t="e">
        <f>NA()</f>
        <v>#N/A</v>
      </c>
      <c r="AM6879" t="e">
        <f>NA()</f>
        <v>#N/A</v>
      </c>
      <c r="AN6879" t="e">
        <f>NA()</f>
        <v>#N/A</v>
      </c>
      <c r="AO6879" t="e">
        <f>NA()</f>
        <v>#N/A</v>
      </c>
      <c r="AP6879" t="e">
        <f>NA()</f>
        <v>#N/A</v>
      </c>
    </row>
    <row r="6880" spans="31:42" x14ac:dyDescent="0.35">
      <c r="AE6880" s="25">
        <v>45194</v>
      </c>
      <c r="AF6880" t="e">
        <f>NA()</f>
        <v>#N/A</v>
      </c>
      <c r="AG6880" t="e">
        <f>NA()</f>
        <v>#N/A</v>
      </c>
      <c r="AH6880" t="e">
        <f>NA()</f>
        <v>#N/A</v>
      </c>
      <c r="AI6880" t="e">
        <f>NA()</f>
        <v>#N/A</v>
      </c>
      <c r="AJ6880" t="e">
        <f>NA()</f>
        <v>#N/A</v>
      </c>
      <c r="AK6880" t="e">
        <f>NA()</f>
        <v>#N/A</v>
      </c>
      <c r="AL6880" t="e">
        <f>NA()</f>
        <v>#N/A</v>
      </c>
      <c r="AM6880" t="e">
        <f>NA()</f>
        <v>#N/A</v>
      </c>
      <c r="AN6880" s="13">
        <v>3.7069999999999999</v>
      </c>
      <c r="AO6880" t="e">
        <f>NA()</f>
        <v>#N/A</v>
      </c>
      <c r="AP6880" t="e">
        <f>NA()</f>
        <v>#N/A</v>
      </c>
    </row>
    <row r="6881" spans="31:42" x14ac:dyDescent="0.35">
      <c r="AE6881" s="25">
        <v>45195</v>
      </c>
      <c r="AF6881" t="e">
        <f>NA()</f>
        <v>#N/A</v>
      </c>
      <c r="AG6881" t="e">
        <f>NA()</f>
        <v>#N/A</v>
      </c>
      <c r="AH6881" t="e">
        <f>NA()</f>
        <v>#N/A</v>
      </c>
      <c r="AI6881" t="e">
        <f>NA()</f>
        <v>#N/A</v>
      </c>
      <c r="AJ6881" t="e">
        <f>NA()</f>
        <v>#N/A</v>
      </c>
      <c r="AK6881" t="e">
        <f>NA()</f>
        <v>#N/A</v>
      </c>
      <c r="AL6881" t="e">
        <f>NA()</f>
        <v>#N/A</v>
      </c>
      <c r="AM6881" t="e">
        <f>NA()</f>
        <v>#N/A</v>
      </c>
      <c r="AN6881" s="13">
        <v>3.7077</v>
      </c>
      <c r="AO6881" t="e">
        <f>NA()</f>
        <v>#N/A</v>
      </c>
      <c r="AP6881" t="e">
        <f>NA()</f>
        <v>#N/A</v>
      </c>
    </row>
    <row r="6882" spans="31:42" x14ac:dyDescent="0.35">
      <c r="AE6882" s="25">
        <v>45196</v>
      </c>
      <c r="AF6882" t="e">
        <f>NA()</f>
        <v>#N/A</v>
      </c>
      <c r="AG6882" t="e">
        <f>NA()</f>
        <v>#N/A</v>
      </c>
      <c r="AH6882" t="e">
        <f>NA()</f>
        <v>#N/A</v>
      </c>
      <c r="AI6882" t="e">
        <f>NA()</f>
        <v>#N/A</v>
      </c>
      <c r="AJ6882" t="e">
        <f>NA()</f>
        <v>#N/A</v>
      </c>
      <c r="AK6882" t="e">
        <f>NA()</f>
        <v>#N/A</v>
      </c>
      <c r="AL6882" t="e">
        <f>NA()</f>
        <v>#N/A</v>
      </c>
      <c r="AM6882" t="e">
        <f>NA()</f>
        <v>#N/A</v>
      </c>
      <c r="AN6882" s="13">
        <v>3.7071000000000001</v>
      </c>
      <c r="AO6882" t="e">
        <f>NA()</f>
        <v>#N/A</v>
      </c>
      <c r="AP6882" t="e">
        <f>NA()</f>
        <v>#N/A</v>
      </c>
    </row>
    <row r="6883" spans="31:42" x14ac:dyDescent="0.35">
      <c r="AE6883" s="25">
        <v>45197</v>
      </c>
      <c r="AF6883" t="e">
        <f>NA()</f>
        <v>#N/A</v>
      </c>
      <c r="AG6883" t="e">
        <f>NA()</f>
        <v>#N/A</v>
      </c>
      <c r="AH6883" t="e">
        <f>NA()</f>
        <v>#N/A</v>
      </c>
      <c r="AI6883" t="e">
        <f>NA()</f>
        <v>#N/A</v>
      </c>
      <c r="AJ6883" t="e">
        <f>NA()</f>
        <v>#N/A</v>
      </c>
      <c r="AK6883" t="e">
        <f>NA()</f>
        <v>#N/A</v>
      </c>
      <c r="AL6883" t="e">
        <f>NA()</f>
        <v>#N/A</v>
      </c>
      <c r="AM6883" t="e">
        <f>NA()</f>
        <v>#N/A</v>
      </c>
      <c r="AN6883" s="13">
        <v>3.7052</v>
      </c>
      <c r="AO6883" t="e">
        <f>NA()</f>
        <v>#N/A</v>
      </c>
      <c r="AP6883" t="e">
        <f>NA()</f>
        <v>#N/A</v>
      </c>
    </row>
    <row r="6884" spans="31:42" x14ac:dyDescent="0.35">
      <c r="AE6884" s="25">
        <v>45198</v>
      </c>
      <c r="AF6884" t="e">
        <f>NA()</f>
        <v>#N/A</v>
      </c>
      <c r="AG6884" t="e">
        <f>NA()</f>
        <v>#N/A</v>
      </c>
      <c r="AH6884" t="e">
        <f>NA()</f>
        <v>#N/A</v>
      </c>
      <c r="AI6884" t="e">
        <f>NA()</f>
        <v>#N/A</v>
      </c>
      <c r="AJ6884" t="e">
        <f>NA()</f>
        <v>#N/A</v>
      </c>
      <c r="AK6884" t="e">
        <f>NA()</f>
        <v>#N/A</v>
      </c>
      <c r="AL6884" t="e">
        <f>NA()</f>
        <v>#N/A</v>
      </c>
      <c r="AM6884" t="e">
        <f>NA()</f>
        <v>#N/A</v>
      </c>
      <c r="AN6884" s="13">
        <v>3.7017000000000002</v>
      </c>
      <c r="AO6884" t="e">
        <f>NA()</f>
        <v>#N/A</v>
      </c>
      <c r="AP6884" t="e">
        <f>NA()</f>
        <v>#N/A</v>
      </c>
    </row>
    <row r="6885" spans="31:42" x14ac:dyDescent="0.35">
      <c r="AE6885" s="25">
        <v>45199</v>
      </c>
      <c r="AF6885" t="e">
        <f>NA()</f>
        <v>#N/A</v>
      </c>
      <c r="AG6885" t="e">
        <f>NA()</f>
        <v>#N/A</v>
      </c>
      <c r="AH6885" t="e">
        <f>NA()</f>
        <v>#N/A</v>
      </c>
      <c r="AI6885" t="e">
        <f>NA()</f>
        <v>#N/A</v>
      </c>
      <c r="AJ6885" t="e">
        <f>NA()</f>
        <v>#N/A</v>
      </c>
      <c r="AK6885" t="e">
        <f>NA()</f>
        <v>#N/A</v>
      </c>
      <c r="AL6885" t="e">
        <f>NA()</f>
        <v>#N/A</v>
      </c>
      <c r="AM6885" t="e">
        <f>NA()</f>
        <v>#N/A</v>
      </c>
      <c r="AN6885" t="e">
        <f>NA()</f>
        <v>#N/A</v>
      </c>
      <c r="AO6885" t="e">
        <f>NA()</f>
        <v>#N/A</v>
      </c>
      <c r="AP6885" t="e">
        <f>NA()</f>
        <v>#N/A</v>
      </c>
    </row>
    <row r="6886" spans="31:42" x14ac:dyDescent="0.35">
      <c r="AE6886" s="25">
        <v>45200</v>
      </c>
      <c r="AF6886" t="e">
        <f>NA()</f>
        <v>#N/A</v>
      </c>
      <c r="AG6886" t="e">
        <f>NA()</f>
        <v>#N/A</v>
      </c>
      <c r="AH6886" t="e">
        <f>NA()</f>
        <v>#N/A</v>
      </c>
      <c r="AI6886" t="e">
        <f>NA()</f>
        <v>#N/A</v>
      </c>
      <c r="AJ6886" t="e">
        <f>NA()</f>
        <v>#N/A</v>
      </c>
      <c r="AK6886" t="e">
        <f>NA()</f>
        <v>#N/A</v>
      </c>
      <c r="AL6886" t="e">
        <f>NA()</f>
        <v>#N/A</v>
      </c>
      <c r="AM6886" t="e">
        <f>NA()</f>
        <v>#N/A</v>
      </c>
      <c r="AN6886" t="e">
        <f>NA()</f>
        <v>#N/A</v>
      </c>
      <c r="AO6886" s="13">
        <v>6.2829354500000001</v>
      </c>
      <c r="AP6886" t="e">
        <f>NA()</f>
        <v>#N/A</v>
      </c>
    </row>
    <row r="6887" spans="31:42" x14ac:dyDescent="0.35">
      <c r="AE6887" s="25">
        <v>45201</v>
      </c>
      <c r="AF6887" t="e">
        <f>NA()</f>
        <v>#N/A</v>
      </c>
      <c r="AG6887" t="e">
        <f>NA()</f>
        <v>#N/A</v>
      </c>
      <c r="AH6887" t="e">
        <f>NA()</f>
        <v>#N/A</v>
      </c>
      <c r="AI6887" t="e">
        <f>NA()</f>
        <v>#N/A</v>
      </c>
      <c r="AJ6887" t="e">
        <f>NA()</f>
        <v>#N/A</v>
      </c>
      <c r="AK6887" t="e">
        <f>NA()</f>
        <v>#N/A</v>
      </c>
      <c r="AL6887" t="e">
        <f>NA()</f>
        <v>#N/A</v>
      </c>
      <c r="AM6887" t="e">
        <f>NA()</f>
        <v>#N/A</v>
      </c>
      <c r="AN6887" s="13">
        <v>3.698</v>
      </c>
      <c r="AO6887" t="e">
        <f>NA()</f>
        <v>#N/A</v>
      </c>
      <c r="AP6887" t="e">
        <f>NA()</f>
        <v>#N/A</v>
      </c>
    </row>
    <row r="6888" spans="31:42" x14ac:dyDescent="0.35">
      <c r="AE6888" s="25">
        <v>45202</v>
      </c>
      <c r="AF6888" t="e">
        <f>NA()</f>
        <v>#N/A</v>
      </c>
      <c r="AG6888" t="e">
        <f>NA()</f>
        <v>#N/A</v>
      </c>
      <c r="AH6888" t="e">
        <f>NA()</f>
        <v>#N/A</v>
      </c>
      <c r="AI6888" t="e">
        <f>NA()</f>
        <v>#N/A</v>
      </c>
      <c r="AJ6888" t="e">
        <f>NA()</f>
        <v>#N/A</v>
      </c>
      <c r="AK6888" t="e">
        <f>NA()</f>
        <v>#N/A</v>
      </c>
      <c r="AL6888" t="e">
        <f>NA()</f>
        <v>#N/A</v>
      </c>
      <c r="AM6888" t="e">
        <f>NA()</f>
        <v>#N/A</v>
      </c>
      <c r="AN6888" s="13">
        <v>3.6956000000000002</v>
      </c>
      <c r="AO6888" t="e">
        <f>NA()</f>
        <v>#N/A</v>
      </c>
      <c r="AP6888" t="e">
        <f>NA()</f>
        <v>#N/A</v>
      </c>
    </row>
    <row r="6889" spans="31:42" x14ac:dyDescent="0.35">
      <c r="AE6889" s="25">
        <v>45203</v>
      </c>
      <c r="AF6889" t="e">
        <f>NA()</f>
        <v>#N/A</v>
      </c>
      <c r="AG6889" t="e">
        <f>NA()</f>
        <v>#N/A</v>
      </c>
      <c r="AH6889" t="e">
        <f>NA()</f>
        <v>#N/A</v>
      </c>
      <c r="AI6889" t="e">
        <f>NA()</f>
        <v>#N/A</v>
      </c>
      <c r="AJ6889" t="e">
        <f>NA()</f>
        <v>#N/A</v>
      </c>
      <c r="AK6889" t="e">
        <f>NA()</f>
        <v>#N/A</v>
      </c>
      <c r="AL6889" t="e">
        <f>NA()</f>
        <v>#N/A</v>
      </c>
      <c r="AM6889" t="e">
        <f>NA()</f>
        <v>#N/A</v>
      </c>
      <c r="AN6889" s="13">
        <v>3.6934</v>
      </c>
      <c r="AO6889" t="e">
        <f>NA()</f>
        <v>#N/A</v>
      </c>
      <c r="AP6889" t="e">
        <f>NA()</f>
        <v>#N/A</v>
      </c>
    </row>
    <row r="6890" spans="31:42" x14ac:dyDescent="0.35">
      <c r="AE6890" s="25">
        <v>45204</v>
      </c>
      <c r="AF6890" t="e">
        <f>NA()</f>
        <v>#N/A</v>
      </c>
      <c r="AG6890" t="e">
        <f>NA()</f>
        <v>#N/A</v>
      </c>
      <c r="AH6890" t="e">
        <f>NA()</f>
        <v>#N/A</v>
      </c>
      <c r="AI6890" t="e">
        <f>NA()</f>
        <v>#N/A</v>
      </c>
      <c r="AJ6890" t="e">
        <f>NA()</f>
        <v>#N/A</v>
      </c>
      <c r="AK6890" t="e">
        <f>NA()</f>
        <v>#N/A</v>
      </c>
      <c r="AL6890" t="e">
        <f>NA()</f>
        <v>#N/A</v>
      </c>
      <c r="AM6890" t="e">
        <f>NA()</f>
        <v>#N/A</v>
      </c>
      <c r="AN6890" s="13">
        <v>3.6919</v>
      </c>
      <c r="AO6890" t="e">
        <f>NA()</f>
        <v>#N/A</v>
      </c>
      <c r="AP6890" t="e">
        <f>NA()</f>
        <v>#N/A</v>
      </c>
    </row>
    <row r="6891" spans="31:42" x14ac:dyDescent="0.35">
      <c r="AE6891" s="25">
        <v>45205</v>
      </c>
      <c r="AF6891" t="e">
        <f>NA()</f>
        <v>#N/A</v>
      </c>
      <c r="AG6891" t="e">
        <f>NA()</f>
        <v>#N/A</v>
      </c>
      <c r="AH6891" t="e">
        <f>NA()</f>
        <v>#N/A</v>
      </c>
      <c r="AI6891" t="e">
        <f>NA()</f>
        <v>#N/A</v>
      </c>
      <c r="AJ6891" t="e">
        <f>NA()</f>
        <v>#N/A</v>
      </c>
      <c r="AK6891" t="e">
        <f>NA()</f>
        <v>#N/A</v>
      </c>
      <c r="AL6891" t="e">
        <f>NA()</f>
        <v>#N/A</v>
      </c>
      <c r="AM6891" t="e">
        <f>NA()</f>
        <v>#N/A</v>
      </c>
      <c r="AN6891" s="13">
        <v>3.6987999999999999</v>
      </c>
      <c r="AO6891" t="e">
        <f>NA()</f>
        <v>#N/A</v>
      </c>
      <c r="AP6891" t="e">
        <f>NA()</f>
        <v>#N/A</v>
      </c>
    </row>
    <row r="6892" spans="31:42" x14ac:dyDescent="0.35">
      <c r="AE6892" s="25">
        <v>45206</v>
      </c>
      <c r="AF6892" t="e">
        <f>NA()</f>
        <v>#N/A</v>
      </c>
      <c r="AG6892" t="e">
        <f>NA()</f>
        <v>#N/A</v>
      </c>
      <c r="AH6892" t="e">
        <f>NA()</f>
        <v>#N/A</v>
      </c>
      <c r="AI6892" t="e">
        <f>NA()</f>
        <v>#N/A</v>
      </c>
      <c r="AJ6892" t="e">
        <f>NA()</f>
        <v>#N/A</v>
      </c>
      <c r="AK6892" t="e">
        <f>NA()</f>
        <v>#N/A</v>
      </c>
      <c r="AL6892" t="e">
        <f>NA()</f>
        <v>#N/A</v>
      </c>
      <c r="AM6892" t="e">
        <f>NA()</f>
        <v>#N/A</v>
      </c>
      <c r="AN6892" t="e">
        <f>NA()</f>
        <v>#N/A</v>
      </c>
      <c r="AO6892" t="e">
        <f>NA()</f>
        <v>#N/A</v>
      </c>
      <c r="AP6892" t="e">
        <f>NA()</f>
        <v>#N/A</v>
      </c>
    </row>
    <row r="6893" spans="31:42" x14ac:dyDescent="0.35">
      <c r="AE6893" s="25">
        <v>45207</v>
      </c>
      <c r="AF6893" t="e">
        <f>NA()</f>
        <v>#N/A</v>
      </c>
      <c r="AG6893" t="e">
        <f>NA()</f>
        <v>#N/A</v>
      </c>
      <c r="AH6893" t="e">
        <f>NA()</f>
        <v>#N/A</v>
      </c>
      <c r="AI6893" t="e">
        <f>NA()</f>
        <v>#N/A</v>
      </c>
      <c r="AJ6893" t="e">
        <f>NA()</f>
        <v>#N/A</v>
      </c>
      <c r="AK6893" t="e">
        <f>NA()</f>
        <v>#N/A</v>
      </c>
      <c r="AL6893" t="e">
        <f>NA()</f>
        <v>#N/A</v>
      </c>
      <c r="AM6893" t="e">
        <f>NA()</f>
        <v>#N/A</v>
      </c>
      <c r="AN6893" t="e">
        <f>NA()</f>
        <v>#N/A</v>
      </c>
      <c r="AO6893" t="e">
        <f>NA()</f>
        <v>#N/A</v>
      </c>
      <c r="AP6893" t="e">
        <f>NA()</f>
        <v>#N/A</v>
      </c>
    </row>
    <row r="6894" spans="31:42" x14ac:dyDescent="0.35">
      <c r="AE6894" s="25">
        <v>45208</v>
      </c>
      <c r="AF6894" t="e">
        <f>NA()</f>
        <v>#N/A</v>
      </c>
      <c r="AG6894" t="e">
        <f>NA()</f>
        <v>#N/A</v>
      </c>
      <c r="AH6894" t="e">
        <f>NA()</f>
        <v>#N/A</v>
      </c>
      <c r="AI6894" t="e">
        <f>NA()</f>
        <v>#N/A</v>
      </c>
      <c r="AJ6894" t="e">
        <f>NA()</f>
        <v>#N/A</v>
      </c>
      <c r="AK6894" t="e">
        <f>NA()</f>
        <v>#N/A</v>
      </c>
      <c r="AL6894" t="e">
        <f>NA()</f>
        <v>#N/A</v>
      </c>
      <c r="AM6894" t="e">
        <f>NA()</f>
        <v>#N/A</v>
      </c>
      <c r="AN6894" s="13">
        <v>3.6993999999999998</v>
      </c>
      <c r="AO6894" t="e">
        <f>NA()</f>
        <v>#N/A</v>
      </c>
      <c r="AP6894" t="e">
        <f>NA()</f>
        <v>#N/A</v>
      </c>
    </row>
    <row r="6895" spans="31:42" x14ac:dyDescent="0.35">
      <c r="AE6895" s="25">
        <v>45209</v>
      </c>
      <c r="AF6895" t="e">
        <f>NA()</f>
        <v>#N/A</v>
      </c>
      <c r="AG6895" t="e">
        <f>NA()</f>
        <v>#N/A</v>
      </c>
      <c r="AH6895" t="e">
        <f>NA()</f>
        <v>#N/A</v>
      </c>
      <c r="AI6895" t="e">
        <f>NA()</f>
        <v>#N/A</v>
      </c>
      <c r="AJ6895" t="e">
        <f>NA()</f>
        <v>#N/A</v>
      </c>
      <c r="AK6895" t="e">
        <f>NA()</f>
        <v>#N/A</v>
      </c>
      <c r="AL6895" t="e">
        <f>NA()</f>
        <v>#N/A</v>
      </c>
      <c r="AM6895" t="e">
        <f>NA()</f>
        <v>#N/A</v>
      </c>
      <c r="AN6895" s="13">
        <v>3.7000999999999999</v>
      </c>
      <c r="AO6895" t="e">
        <f>NA()</f>
        <v>#N/A</v>
      </c>
      <c r="AP6895" t="e">
        <f>NA()</f>
        <v>#N/A</v>
      </c>
    </row>
    <row r="6896" spans="31:42" x14ac:dyDescent="0.35">
      <c r="AE6896" s="25">
        <v>45210</v>
      </c>
      <c r="AF6896" t="e">
        <f>NA()</f>
        <v>#N/A</v>
      </c>
      <c r="AG6896" t="e">
        <f>NA()</f>
        <v>#N/A</v>
      </c>
      <c r="AH6896" t="e">
        <f>NA()</f>
        <v>#N/A</v>
      </c>
      <c r="AI6896" t="e">
        <f>NA()</f>
        <v>#N/A</v>
      </c>
      <c r="AJ6896" t="e">
        <f>NA()</f>
        <v>#N/A</v>
      </c>
      <c r="AK6896" t="e">
        <f>NA()</f>
        <v>#N/A</v>
      </c>
      <c r="AL6896" t="e">
        <f>NA()</f>
        <v>#N/A</v>
      </c>
      <c r="AM6896" t="e">
        <f>NA()</f>
        <v>#N/A</v>
      </c>
      <c r="AN6896" s="13">
        <v>3.7004000000000001</v>
      </c>
      <c r="AO6896" t="e">
        <f>NA()</f>
        <v>#N/A</v>
      </c>
      <c r="AP6896" t="e">
        <f>NA()</f>
        <v>#N/A</v>
      </c>
    </row>
    <row r="6897" spans="31:42" x14ac:dyDescent="0.35">
      <c r="AE6897" s="25">
        <v>45211</v>
      </c>
      <c r="AF6897" t="e">
        <f>NA()</f>
        <v>#N/A</v>
      </c>
      <c r="AG6897" t="e">
        <f>NA()</f>
        <v>#N/A</v>
      </c>
      <c r="AH6897" t="e">
        <f>NA()</f>
        <v>#N/A</v>
      </c>
      <c r="AI6897" t="e">
        <f>NA()</f>
        <v>#N/A</v>
      </c>
      <c r="AJ6897" t="e">
        <f>NA()</f>
        <v>#N/A</v>
      </c>
      <c r="AK6897" t="e">
        <f>NA()</f>
        <v>#N/A</v>
      </c>
      <c r="AL6897" t="e">
        <f>NA()</f>
        <v>#N/A</v>
      </c>
      <c r="AM6897" t="e">
        <f>NA()</f>
        <v>#N/A</v>
      </c>
      <c r="AN6897" s="13">
        <v>3.7018</v>
      </c>
      <c r="AO6897" t="e">
        <f>NA()</f>
        <v>#N/A</v>
      </c>
      <c r="AP6897" t="e">
        <f>NA()</f>
        <v>#N/A</v>
      </c>
    </row>
    <row r="6898" spans="31:42" x14ac:dyDescent="0.35">
      <c r="AE6898" s="25">
        <v>45212</v>
      </c>
      <c r="AF6898" t="e">
        <f>NA()</f>
        <v>#N/A</v>
      </c>
      <c r="AG6898" t="e">
        <f>NA()</f>
        <v>#N/A</v>
      </c>
      <c r="AH6898" t="e">
        <f>NA()</f>
        <v>#N/A</v>
      </c>
      <c r="AI6898" t="e">
        <f>NA()</f>
        <v>#N/A</v>
      </c>
      <c r="AJ6898" t="e">
        <f>NA()</f>
        <v>#N/A</v>
      </c>
      <c r="AK6898" t="e">
        <f>NA()</f>
        <v>#N/A</v>
      </c>
      <c r="AL6898" t="e">
        <f>NA()</f>
        <v>#N/A</v>
      </c>
      <c r="AM6898" t="e">
        <f>NA()</f>
        <v>#N/A</v>
      </c>
      <c r="AN6898" s="13">
        <v>3.7099000000000002</v>
      </c>
      <c r="AO6898" t="e">
        <f>NA()</f>
        <v>#N/A</v>
      </c>
      <c r="AP6898" t="e">
        <f>NA()</f>
        <v>#N/A</v>
      </c>
    </row>
    <row r="6899" spans="31:42" x14ac:dyDescent="0.35">
      <c r="AE6899" s="25">
        <v>45213</v>
      </c>
      <c r="AF6899" t="e">
        <f>NA()</f>
        <v>#N/A</v>
      </c>
      <c r="AG6899" t="e">
        <f>NA()</f>
        <v>#N/A</v>
      </c>
      <c r="AH6899" t="e">
        <f>NA()</f>
        <v>#N/A</v>
      </c>
      <c r="AI6899" t="e">
        <f>NA()</f>
        <v>#N/A</v>
      </c>
      <c r="AJ6899" t="e">
        <f>NA()</f>
        <v>#N/A</v>
      </c>
      <c r="AK6899" t="e">
        <f>NA()</f>
        <v>#N/A</v>
      </c>
      <c r="AL6899" t="e">
        <f>NA()</f>
        <v>#N/A</v>
      </c>
      <c r="AM6899" t="e">
        <f>NA()</f>
        <v>#N/A</v>
      </c>
      <c r="AN6899" t="e">
        <f>NA()</f>
        <v>#N/A</v>
      </c>
      <c r="AO6899" t="e">
        <f>NA()</f>
        <v>#N/A</v>
      </c>
      <c r="AP6899" t="e">
        <f>NA()</f>
        <v>#N/A</v>
      </c>
    </row>
    <row r="6900" spans="31:42" x14ac:dyDescent="0.35">
      <c r="AE6900" s="25">
        <v>45214</v>
      </c>
      <c r="AF6900" t="e">
        <f>NA()</f>
        <v>#N/A</v>
      </c>
      <c r="AG6900" t="e">
        <f>NA()</f>
        <v>#N/A</v>
      </c>
      <c r="AH6900" t="e">
        <f>NA()</f>
        <v>#N/A</v>
      </c>
      <c r="AI6900" t="e">
        <f>NA()</f>
        <v>#N/A</v>
      </c>
      <c r="AJ6900" t="e">
        <f>NA()</f>
        <v>#N/A</v>
      </c>
      <c r="AK6900" t="e">
        <f>NA()</f>
        <v>#N/A</v>
      </c>
      <c r="AL6900" t="e">
        <f>NA()</f>
        <v>#N/A</v>
      </c>
      <c r="AM6900" t="e">
        <f>NA()</f>
        <v>#N/A</v>
      </c>
      <c r="AN6900" t="e">
        <f>NA()</f>
        <v>#N/A</v>
      </c>
      <c r="AO6900" t="e">
        <f>NA()</f>
        <v>#N/A</v>
      </c>
      <c r="AP6900" t="e">
        <f>NA()</f>
        <v>#N/A</v>
      </c>
    </row>
    <row r="6901" spans="31:42" x14ac:dyDescent="0.35">
      <c r="AE6901" s="25">
        <v>45215</v>
      </c>
      <c r="AF6901" t="e">
        <f>NA()</f>
        <v>#N/A</v>
      </c>
      <c r="AG6901" t="e">
        <f>NA()</f>
        <v>#N/A</v>
      </c>
      <c r="AH6901" t="e">
        <f>NA()</f>
        <v>#N/A</v>
      </c>
      <c r="AI6901" t="e">
        <f>NA()</f>
        <v>#N/A</v>
      </c>
      <c r="AJ6901" t="e">
        <f>NA()</f>
        <v>#N/A</v>
      </c>
      <c r="AK6901" t="e">
        <f>NA()</f>
        <v>#N/A</v>
      </c>
      <c r="AL6901" t="e">
        <f>NA()</f>
        <v>#N/A</v>
      </c>
      <c r="AM6901" t="e">
        <f>NA()</f>
        <v>#N/A</v>
      </c>
      <c r="AN6901" s="13">
        <v>3.7122999999999999</v>
      </c>
      <c r="AO6901" t="e">
        <f>NA()</f>
        <v>#N/A</v>
      </c>
      <c r="AP6901" t="e">
        <f>NA()</f>
        <v>#N/A</v>
      </c>
    </row>
    <row r="6902" spans="31:42" x14ac:dyDescent="0.35">
      <c r="AE6902" s="25">
        <v>45216</v>
      </c>
      <c r="AF6902" t="e">
        <f>NA()</f>
        <v>#N/A</v>
      </c>
      <c r="AG6902" t="e">
        <f>NA()</f>
        <v>#N/A</v>
      </c>
      <c r="AH6902" t="e">
        <f>NA()</f>
        <v>#N/A</v>
      </c>
      <c r="AI6902" t="e">
        <f>NA()</f>
        <v>#N/A</v>
      </c>
      <c r="AJ6902" t="e">
        <f>NA()</f>
        <v>#N/A</v>
      </c>
      <c r="AK6902" t="e">
        <f>NA()</f>
        <v>#N/A</v>
      </c>
      <c r="AL6902" t="e">
        <f>NA()</f>
        <v>#N/A</v>
      </c>
      <c r="AM6902" t="e">
        <f>NA()</f>
        <v>#N/A</v>
      </c>
      <c r="AN6902" s="13">
        <v>3.7151999999999998</v>
      </c>
      <c r="AO6902" t="e">
        <f>NA()</f>
        <v>#N/A</v>
      </c>
      <c r="AP6902" t="e">
        <f>NA()</f>
        <v>#N/A</v>
      </c>
    </row>
    <row r="6903" spans="31:42" x14ac:dyDescent="0.35">
      <c r="AE6903" s="25">
        <v>45217</v>
      </c>
      <c r="AF6903" t="e">
        <f>NA()</f>
        <v>#N/A</v>
      </c>
      <c r="AG6903" t="e">
        <f>NA()</f>
        <v>#N/A</v>
      </c>
      <c r="AH6903" t="e">
        <f>NA()</f>
        <v>#N/A</v>
      </c>
      <c r="AI6903" t="e">
        <f>NA()</f>
        <v>#N/A</v>
      </c>
      <c r="AJ6903" t="e">
        <f>NA()</f>
        <v>#N/A</v>
      </c>
      <c r="AK6903" t="e">
        <f>NA()</f>
        <v>#N/A</v>
      </c>
      <c r="AL6903" t="e">
        <f>NA()</f>
        <v>#N/A</v>
      </c>
      <c r="AM6903" t="e">
        <f>NA()</f>
        <v>#N/A</v>
      </c>
      <c r="AN6903" s="13">
        <v>3.7185000000000001</v>
      </c>
      <c r="AO6903" t="e">
        <f>NA()</f>
        <v>#N/A</v>
      </c>
      <c r="AP6903" t="e">
        <f>NA()</f>
        <v>#N/A</v>
      </c>
    </row>
    <row r="6904" spans="31:42" x14ac:dyDescent="0.35">
      <c r="AE6904" s="25">
        <v>45218</v>
      </c>
      <c r="AF6904" t="e">
        <f>NA()</f>
        <v>#N/A</v>
      </c>
      <c r="AG6904" t="e">
        <f>NA()</f>
        <v>#N/A</v>
      </c>
      <c r="AH6904" t="e">
        <f>NA()</f>
        <v>#N/A</v>
      </c>
      <c r="AI6904" t="e">
        <f>NA()</f>
        <v>#N/A</v>
      </c>
      <c r="AJ6904" t="e">
        <f>NA()</f>
        <v>#N/A</v>
      </c>
      <c r="AK6904" t="e">
        <f>NA()</f>
        <v>#N/A</v>
      </c>
      <c r="AL6904" t="e">
        <f>NA()</f>
        <v>#N/A</v>
      </c>
      <c r="AM6904" t="e">
        <f>NA()</f>
        <v>#N/A</v>
      </c>
      <c r="AN6904" s="13">
        <v>3.7210999999999999</v>
      </c>
      <c r="AO6904" t="e">
        <f>NA()</f>
        <v>#N/A</v>
      </c>
      <c r="AP6904" t="e">
        <f>NA()</f>
        <v>#N/A</v>
      </c>
    </row>
    <row r="6905" spans="31:42" x14ac:dyDescent="0.35">
      <c r="AE6905" s="25">
        <v>45219</v>
      </c>
      <c r="AF6905" t="e">
        <f>NA()</f>
        <v>#N/A</v>
      </c>
      <c r="AG6905" t="e">
        <f>NA()</f>
        <v>#N/A</v>
      </c>
      <c r="AH6905" t="e">
        <f>NA()</f>
        <v>#N/A</v>
      </c>
      <c r="AI6905" t="e">
        <f>NA()</f>
        <v>#N/A</v>
      </c>
      <c r="AJ6905" t="e">
        <f>NA()</f>
        <v>#N/A</v>
      </c>
      <c r="AK6905" t="e">
        <f>NA()</f>
        <v>#N/A</v>
      </c>
      <c r="AL6905" t="e">
        <f>NA()</f>
        <v>#N/A</v>
      </c>
      <c r="AM6905" t="e">
        <f>NA()</f>
        <v>#N/A</v>
      </c>
      <c r="AN6905" s="13">
        <v>3.7286999999999999</v>
      </c>
      <c r="AO6905" t="e">
        <f>NA()</f>
        <v>#N/A</v>
      </c>
      <c r="AP6905" t="e">
        <f>NA()</f>
        <v>#N/A</v>
      </c>
    </row>
    <row r="6906" spans="31:42" x14ac:dyDescent="0.35">
      <c r="AE6906" s="25">
        <v>45220</v>
      </c>
      <c r="AF6906" t="e">
        <f>NA()</f>
        <v>#N/A</v>
      </c>
      <c r="AG6906" t="e">
        <f>NA()</f>
        <v>#N/A</v>
      </c>
      <c r="AH6906" t="e">
        <f>NA()</f>
        <v>#N/A</v>
      </c>
      <c r="AI6906" t="e">
        <f>NA()</f>
        <v>#N/A</v>
      </c>
      <c r="AJ6906" t="e">
        <f>NA()</f>
        <v>#N/A</v>
      </c>
      <c r="AK6906" t="e">
        <f>NA()</f>
        <v>#N/A</v>
      </c>
      <c r="AL6906" t="e">
        <f>NA()</f>
        <v>#N/A</v>
      </c>
      <c r="AM6906" t="e">
        <f>NA()</f>
        <v>#N/A</v>
      </c>
      <c r="AN6906" t="e">
        <f>NA()</f>
        <v>#N/A</v>
      </c>
      <c r="AO6906" t="e">
        <f>NA()</f>
        <v>#N/A</v>
      </c>
      <c r="AP6906" t="e">
        <f>NA()</f>
        <v>#N/A</v>
      </c>
    </row>
    <row r="6907" spans="31:42" x14ac:dyDescent="0.35">
      <c r="AE6907" s="25">
        <v>45221</v>
      </c>
      <c r="AF6907" t="e">
        <f>NA()</f>
        <v>#N/A</v>
      </c>
      <c r="AG6907" t="e">
        <f>NA()</f>
        <v>#N/A</v>
      </c>
      <c r="AH6907" t="e">
        <f>NA()</f>
        <v>#N/A</v>
      </c>
      <c r="AI6907" t="e">
        <f>NA()</f>
        <v>#N/A</v>
      </c>
      <c r="AJ6907" t="e">
        <f>NA()</f>
        <v>#N/A</v>
      </c>
      <c r="AK6907" t="e">
        <f>NA()</f>
        <v>#N/A</v>
      </c>
      <c r="AL6907" t="e">
        <f>NA()</f>
        <v>#N/A</v>
      </c>
      <c r="AM6907" t="e">
        <f>NA()</f>
        <v>#N/A</v>
      </c>
      <c r="AN6907" t="e">
        <f>NA()</f>
        <v>#N/A</v>
      </c>
      <c r="AO6907" t="e">
        <f>NA()</f>
        <v>#N/A</v>
      </c>
      <c r="AP6907" t="e">
        <f>NA()</f>
        <v>#N/A</v>
      </c>
    </row>
    <row r="6908" spans="31:42" x14ac:dyDescent="0.35">
      <c r="AE6908" s="25">
        <v>45222</v>
      </c>
      <c r="AF6908" t="e">
        <f>NA()</f>
        <v>#N/A</v>
      </c>
      <c r="AG6908" t="e">
        <f>NA()</f>
        <v>#N/A</v>
      </c>
      <c r="AH6908" t="e">
        <f>NA()</f>
        <v>#N/A</v>
      </c>
      <c r="AI6908" t="e">
        <f>NA()</f>
        <v>#N/A</v>
      </c>
      <c r="AJ6908" t="e">
        <f>NA()</f>
        <v>#N/A</v>
      </c>
      <c r="AK6908" t="e">
        <f>NA()</f>
        <v>#N/A</v>
      </c>
      <c r="AL6908" t="e">
        <f>NA()</f>
        <v>#N/A</v>
      </c>
      <c r="AM6908" t="e">
        <f>NA()</f>
        <v>#N/A</v>
      </c>
      <c r="AN6908" s="13">
        <v>3.73</v>
      </c>
      <c r="AO6908" t="e">
        <f>NA()</f>
        <v>#N/A</v>
      </c>
      <c r="AP6908" t="e">
        <f>NA()</f>
        <v>#N/A</v>
      </c>
    </row>
    <row r="6909" spans="31:42" x14ac:dyDescent="0.35">
      <c r="AE6909" s="25">
        <v>45223</v>
      </c>
      <c r="AF6909" t="e">
        <f>NA()</f>
        <v>#N/A</v>
      </c>
      <c r="AG6909" t="e">
        <f>NA()</f>
        <v>#N/A</v>
      </c>
      <c r="AH6909" t="e">
        <f>NA()</f>
        <v>#N/A</v>
      </c>
      <c r="AI6909" t="e">
        <f>NA()</f>
        <v>#N/A</v>
      </c>
      <c r="AJ6909" t="e">
        <f>NA()</f>
        <v>#N/A</v>
      </c>
      <c r="AK6909" t="e">
        <f>NA()</f>
        <v>#N/A</v>
      </c>
      <c r="AL6909" t="e">
        <f>NA()</f>
        <v>#N/A</v>
      </c>
      <c r="AM6909" t="e">
        <f>NA()</f>
        <v>#N/A</v>
      </c>
      <c r="AN6909" s="13">
        <v>3.7320000000000002</v>
      </c>
      <c r="AO6909" t="e">
        <f>NA()</f>
        <v>#N/A</v>
      </c>
      <c r="AP6909" t="e">
        <f>NA()</f>
        <v>#N/A</v>
      </c>
    </row>
    <row r="6910" spans="31:42" x14ac:dyDescent="0.35">
      <c r="AE6910" s="25">
        <v>45224</v>
      </c>
      <c r="AF6910" t="e">
        <f>NA()</f>
        <v>#N/A</v>
      </c>
      <c r="AG6910" t="e">
        <f>NA()</f>
        <v>#N/A</v>
      </c>
      <c r="AH6910" t="e">
        <f>NA()</f>
        <v>#N/A</v>
      </c>
      <c r="AI6910" t="e">
        <f>NA()</f>
        <v>#N/A</v>
      </c>
      <c r="AJ6910" t="e">
        <f>NA()</f>
        <v>#N/A</v>
      </c>
      <c r="AK6910" t="e">
        <f>NA()</f>
        <v>#N/A</v>
      </c>
      <c r="AL6910" t="e">
        <f>NA()</f>
        <v>#N/A</v>
      </c>
      <c r="AM6910" t="e">
        <f>NA()</f>
        <v>#N/A</v>
      </c>
      <c r="AN6910" s="13">
        <v>3.7351999999999999</v>
      </c>
      <c r="AO6910" t="e">
        <f>NA()</f>
        <v>#N/A</v>
      </c>
      <c r="AP6910" t="e">
        <f>NA()</f>
        <v>#N/A</v>
      </c>
    </row>
    <row r="6911" spans="31:42" x14ac:dyDescent="0.35">
      <c r="AE6911" s="25">
        <v>45225</v>
      </c>
      <c r="AF6911" t="e">
        <f>NA()</f>
        <v>#N/A</v>
      </c>
      <c r="AG6911" t="e">
        <f>NA()</f>
        <v>#N/A</v>
      </c>
      <c r="AH6911" t="e">
        <f>NA()</f>
        <v>#N/A</v>
      </c>
      <c r="AI6911" t="e">
        <f>NA()</f>
        <v>#N/A</v>
      </c>
      <c r="AJ6911" t="e">
        <f>NA()</f>
        <v>#N/A</v>
      </c>
      <c r="AK6911" t="e">
        <f>NA()</f>
        <v>#N/A</v>
      </c>
      <c r="AL6911" t="e">
        <f>NA()</f>
        <v>#N/A</v>
      </c>
      <c r="AM6911" t="e">
        <f>NA()</f>
        <v>#N/A</v>
      </c>
      <c r="AN6911" s="13">
        <v>3.7401</v>
      </c>
      <c r="AO6911" t="e">
        <f>NA()</f>
        <v>#N/A</v>
      </c>
      <c r="AP6911" t="e">
        <f>NA()</f>
        <v>#N/A</v>
      </c>
    </row>
    <row r="6912" spans="31:42" x14ac:dyDescent="0.35">
      <c r="AE6912" s="25">
        <v>45226</v>
      </c>
      <c r="AF6912" t="e">
        <f>NA()</f>
        <v>#N/A</v>
      </c>
      <c r="AG6912" t="e">
        <f>NA()</f>
        <v>#N/A</v>
      </c>
      <c r="AH6912" t="e">
        <f>NA()</f>
        <v>#N/A</v>
      </c>
      <c r="AI6912" t="e">
        <f>NA()</f>
        <v>#N/A</v>
      </c>
      <c r="AJ6912" t="e">
        <f>NA()</f>
        <v>#N/A</v>
      </c>
      <c r="AK6912" t="e">
        <f>NA()</f>
        <v>#N/A</v>
      </c>
      <c r="AL6912" t="e">
        <f>NA()</f>
        <v>#N/A</v>
      </c>
      <c r="AM6912" t="e">
        <f>NA()</f>
        <v>#N/A</v>
      </c>
      <c r="AN6912" s="13">
        <v>3.7479</v>
      </c>
      <c r="AO6912" t="e">
        <f>NA()</f>
        <v>#N/A</v>
      </c>
      <c r="AP6912" t="e">
        <f>NA()</f>
        <v>#N/A</v>
      </c>
    </row>
    <row r="6913" spans="31:42" x14ac:dyDescent="0.35">
      <c r="AE6913" s="25">
        <v>45227</v>
      </c>
      <c r="AF6913" t="e">
        <f>NA()</f>
        <v>#N/A</v>
      </c>
      <c r="AG6913" t="e">
        <f>NA()</f>
        <v>#N/A</v>
      </c>
      <c r="AH6913" t="e">
        <f>NA()</f>
        <v>#N/A</v>
      </c>
      <c r="AI6913" t="e">
        <f>NA()</f>
        <v>#N/A</v>
      </c>
      <c r="AJ6913" t="e">
        <f>NA()</f>
        <v>#N/A</v>
      </c>
      <c r="AK6913" t="e">
        <f>NA()</f>
        <v>#N/A</v>
      </c>
      <c r="AL6913" t="e">
        <f>NA()</f>
        <v>#N/A</v>
      </c>
      <c r="AM6913" t="e">
        <f>NA()</f>
        <v>#N/A</v>
      </c>
      <c r="AN6913" t="e">
        <f>NA()</f>
        <v>#N/A</v>
      </c>
      <c r="AO6913" t="e">
        <f>NA()</f>
        <v>#N/A</v>
      </c>
      <c r="AP6913" t="e">
        <f>NA()</f>
        <v>#N/A</v>
      </c>
    </row>
    <row r="6914" spans="31:42" x14ac:dyDescent="0.35">
      <c r="AE6914" s="25">
        <v>45228</v>
      </c>
      <c r="AF6914" t="e">
        <f>NA()</f>
        <v>#N/A</v>
      </c>
      <c r="AG6914" t="e">
        <f>NA()</f>
        <v>#N/A</v>
      </c>
      <c r="AH6914" t="e">
        <f>NA()</f>
        <v>#N/A</v>
      </c>
      <c r="AI6914" t="e">
        <f>NA()</f>
        <v>#N/A</v>
      </c>
      <c r="AJ6914" t="e">
        <f>NA()</f>
        <v>#N/A</v>
      </c>
      <c r="AK6914" t="e">
        <f>NA()</f>
        <v>#N/A</v>
      </c>
      <c r="AL6914" t="e">
        <f>NA()</f>
        <v>#N/A</v>
      </c>
      <c r="AM6914" t="e">
        <f>NA()</f>
        <v>#N/A</v>
      </c>
      <c r="AN6914" t="e">
        <f>NA()</f>
        <v>#N/A</v>
      </c>
      <c r="AO6914" t="e">
        <f>NA()</f>
        <v>#N/A</v>
      </c>
      <c r="AP6914" t="e">
        <f>NA()</f>
        <v>#N/A</v>
      </c>
    </row>
    <row r="6915" spans="31:42" x14ac:dyDescent="0.35">
      <c r="AE6915" s="25">
        <v>45229</v>
      </c>
      <c r="AF6915" t="e">
        <f>NA()</f>
        <v>#N/A</v>
      </c>
      <c r="AG6915" t="e">
        <f>NA()</f>
        <v>#N/A</v>
      </c>
      <c r="AH6915" t="e">
        <f>NA()</f>
        <v>#N/A</v>
      </c>
      <c r="AI6915" t="e">
        <f>NA()</f>
        <v>#N/A</v>
      </c>
      <c r="AJ6915" t="e">
        <f>NA()</f>
        <v>#N/A</v>
      </c>
      <c r="AK6915" t="e">
        <f>NA()</f>
        <v>#N/A</v>
      </c>
      <c r="AL6915" t="e">
        <f>NA()</f>
        <v>#N/A</v>
      </c>
      <c r="AM6915" t="e">
        <f>NA()</f>
        <v>#N/A</v>
      </c>
      <c r="AN6915" s="13">
        <v>3.7511999999999999</v>
      </c>
      <c r="AO6915" t="e">
        <f>NA()</f>
        <v>#N/A</v>
      </c>
      <c r="AP6915" t="e">
        <f>NA()</f>
        <v>#N/A</v>
      </c>
    </row>
    <row r="6916" spans="31:42" x14ac:dyDescent="0.35">
      <c r="AE6916" s="25">
        <v>45230</v>
      </c>
      <c r="AF6916" t="e">
        <f>NA()</f>
        <v>#N/A</v>
      </c>
      <c r="AG6916" t="e">
        <f>NA()</f>
        <v>#N/A</v>
      </c>
      <c r="AH6916" t="e">
        <f>NA()</f>
        <v>#N/A</v>
      </c>
      <c r="AI6916" t="e">
        <f>NA()</f>
        <v>#N/A</v>
      </c>
      <c r="AJ6916" t="e">
        <f>NA()</f>
        <v>#N/A</v>
      </c>
      <c r="AK6916" t="e">
        <f>NA()</f>
        <v>#N/A</v>
      </c>
      <c r="AL6916" t="e">
        <f>NA()</f>
        <v>#N/A</v>
      </c>
      <c r="AM6916" t="e">
        <f>NA()</f>
        <v>#N/A</v>
      </c>
      <c r="AN6916" s="13">
        <v>3.7526999999999999</v>
      </c>
      <c r="AO6916" t="e">
        <f>NA()</f>
        <v>#N/A</v>
      </c>
      <c r="AP6916" t="e">
        <f>NA()</f>
        <v>#N/A</v>
      </c>
    </row>
    <row r="6917" spans="31:42" x14ac:dyDescent="0.35">
      <c r="AE6917" s="25">
        <v>45231</v>
      </c>
      <c r="AF6917" t="e">
        <f>NA()</f>
        <v>#N/A</v>
      </c>
      <c r="AG6917" t="e">
        <f>NA()</f>
        <v>#N/A</v>
      </c>
      <c r="AH6917" t="e">
        <f>NA()</f>
        <v>#N/A</v>
      </c>
      <c r="AI6917" t="e">
        <f>NA()</f>
        <v>#N/A</v>
      </c>
      <c r="AJ6917" t="e">
        <f>NA()</f>
        <v>#N/A</v>
      </c>
      <c r="AK6917" t="e">
        <f>NA()</f>
        <v>#N/A</v>
      </c>
      <c r="AL6917" t="e">
        <f>NA()</f>
        <v>#N/A</v>
      </c>
      <c r="AM6917" t="e">
        <f>NA()</f>
        <v>#N/A</v>
      </c>
      <c r="AN6917" s="13">
        <v>3.7555999999999998</v>
      </c>
      <c r="AO6917" s="13">
        <v>6.3199009100000003</v>
      </c>
      <c r="AP6917" t="e">
        <f>NA()</f>
        <v>#N/A</v>
      </c>
    </row>
    <row r="6918" spans="31:42" x14ac:dyDescent="0.35">
      <c r="AE6918" s="25">
        <v>45232</v>
      </c>
      <c r="AF6918" t="e">
        <f>NA()</f>
        <v>#N/A</v>
      </c>
      <c r="AG6918" t="e">
        <f>NA()</f>
        <v>#N/A</v>
      </c>
      <c r="AH6918" t="e">
        <f>NA()</f>
        <v>#N/A</v>
      </c>
      <c r="AI6918" t="e">
        <f>NA()</f>
        <v>#N/A</v>
      </c>
      <c r="AJ6918" t="e">
        <f>NA()</f>
        <v>#N/A</v>
      </c>
      <c r="AK6918" t="e">
        <f>NA()</f>
        <v>#N/A</v>
      </c>
      <c r="AL6918" t="e">
        <f>NA()</f>
        <v>#N/A</v>
      </c>
      <c r="AM6918" t="e">
        <f>NA()</f>
        <v>#N/A</v>
      </c>
      <c r="AN6918" s="13">
        <v>3.7581000000000002</v>
      </c>
      <c r="AO6918" t="e">
        <f>NA()</f>
        <v>#N/A</v>
      </c>
      <c r="AP6918" t="e">
        <f>NA()</f>
        <v>#N/A</v>
      </c>
    </row>
    <row r="6919" spans="31:42" x14ac:dyDescent="0.35">
      <c r="AE6919" s="25">
        <v>45233</v>
      </c>
      <c r="AF6919" t="e">
        <f>NA()</f>
        <v>#N/A</v>
      </c>
      <c r="AG6919" t="e">
        <f>NA()</f>
        <v>#N/A</v>
      </c>
      <c r="AH6919" t="e">
        <f>NA()</f>
        <v>#N/A</v>
      </c>
      <c r="AI6919" t="e">
        <f>NA()</f>
        <v>#N/A</v>
      </c>
      <c r="AJ6919" t="e">
        <f>NA()</f>
        <v>#N/A</v>
      </c>
      <c r="AK6919" t="e">
        <f>NA()</f>
        <v>#N/A</v>
      </c>
      <c r="AL6919" t="e">
        <f>NA()</f>
        <v>#N/A</v>
      </c>
      <c r="AM6919" t="e">
        <f>NA()</f>
        <v>#N/A</v>
      </c>
      <c r="AN6919" s="13">
        <v>3.7610999999999999</v>
      </c>
      <c r="AO6919" t="e">
        <f>NA()</f>
        <v>#N/A</v>
      </c>
      <c r="AP6919" t="e">
        <f>NA()</f>
        <v>#N/A</v>
      </c>
    </row>
    <row r="6920" spans="31:42" x14ac:dyDescent="0.35">
      <c r="AE6920" s="25">
        <v>45234</v>
      </c>
      <c r="AF6920" t="e">
        <f>NA()</f>
        <v>#N/A</v>
      </c>
      <c r="AG6920" t="e">
        <f>NA()</f>
        <v>#N/A</v>
      </c>
      <c r="AH6920" t="e">
        <f>NA()</f>
        <v>#N/A</v>
      </c>
      <c r="AI6920" t="e">
        <f>NA()</f>
        <v>#N/A</v>
      </c>
      <c r="AJ6920" t="e">
        <f>NA()</f>
        <v>#N/A</v>
      </c>
      <c r="AK6920" t="e">
        <f>NA()</f>
        <v>#N/A</v>
      </c>
      <c r="AL6920" t="e">
        <f>NA()</f>
        <v>#N/A</v>
      </c>
      <c r="AM6920" t="e">
        <f>NA()</f>
        <v>#N/A</v>
      </c>
      <c r="AN6920" t="e">
        <f>NA()</f>
        <v>#N/A</v>
      </c>
      <c r="AO6920" t="e">
        <f>NA()</f>
        <v>#N/A</v>
      </c>
      <c r="AP6920" t="e">
        <f>NA()</f>
        <v>#N/A</v>
      </c>
    </row>
    <row r="6921" spans="31:42" x14ac:dyDescent="0.35">
      <c r="AE6921" s="25">
        <v>45235</v>
      </c>
      <c r="AF6921" t="e">
        <f>NA()</f>
        <v>#N/A</v>
      </c>
      <c r="AG6921" t="e">
        <f>NA()</f>
        <v>#N/A</v>
      </c>
      <c r="AH6921" t="e">
        <f>NA()</f>
        <v>#N/A</v>
      </c>
      <c r="AI6921" t="e">
        <f>NA()</f>
        <v>#N/A</v>
      </c>
      <c r="AJ6921" t="e">
        <f>NA()</f>
        <v>#N/A</v>
      </c>
      <c r="AK6921" t="e">
        <f>NA()</f>
        <v>#N/A</v>
      </c>
      <c r="AL6921" t="e">
        <f>NA()</f>
        <v>#N/A</v>
      </c>
      <c r="AM6921" t="e">
        <f>NA()</f>
        <v>#N/A</v>
      </c>
      <c r="AN6921" t="e">
        <f>NA()</f>
        <v>#N/A</v>
      </c>
      <c r="AO6921" t="e">
        <f>NA()</f>
        <v>#N/A</v>
      </c>
      <c r="AP6921" t="e">
        <f>NA()</f>
        <v>#N/A</v>
      </c>
    </row>
    <row r="6922" spans="31:42" x14ac:dyDescent="0.35">
      <c r="AE6922" s="25">
        <v>45236</v>
      </c>
      <c r="AF6922" t="e">
        <f>NA()</f>
        <v>#N/A</v>
      </c>
      <c r="AG6922" t="e">
        <f>NA()</f>
        <v>#N/A</v>
      </c>
      <c r="AH6922" t="e">
        <f>NA()</f>
        <v>#N/A</v>
      </c>
      <c r="AI6922" t="e">
        <f>NA()</f>
        <v>#N/A</v>
      </c>
      <c r="AJ6922" t="e">
        <f>NA()</f>
        <v>#N/A</v>
      </c>
      <c r="AK6922" t="e">
        <f>NA()</f>
        <v>#N/A</v>
      </c>
      <c r="AL6922" t="e">
        <f>NA()</f>
        <v>#N/A</v>
      </c>
      <c r="AM6922" t="e">
        <f>NA()</f>
        <v>#N/A</v>
      </c>
      <c r="AN6922" s="13">
        <v>3.7593999999999999</v>
      </c>
      <c r="AO6922" t="e">
        <f>NA()</f>
        <v>#N/A</v>
      </c>
      <c r="AP6922" t="e">
        <f>NA()</f>
        <v>#N/A</v>
      </c>
    </row>
    <row r="6923" spans="31:42" x14ac:dyDescent="0.35">
      <c r="AE6923" s="25">
        <v>45237</v>
      </c>
      <c r="AF6923" t="e">
        <f>NA()</f>
        <v>#N/A</v>
      </c>
      <c r="AG6923" t="e">
        <f>NA()</f>
        <v>#N/A</v>
      </c>
      <c r="AH6923" t="e">
        <f>NA()</f>
        <v>#N/A</v>
      </c>
      <c r="AI6923" t="e">
        <f>NA()</f>
        <v>#N/A</v>
      </c>
      <c r="AJ6923" t="e">
        <f>NA()</f>
        <v>#N/A</v>
      </c>
      <c r="AK6923" t="e">
        <f>NA()</f>
        <v>#N/A</v>
      </c>
      <c r="AL6923" t="e">
        <f>NA()</f>
        <v>#N/A</v>
      </c>
      <c r="AM6923" t="e">
        <f>NA()</f>
        <v>#N/A</v>
      </c>
      <c r="AN6923" s="13">
        <v>3.7562000000000002</v>
      </c>
      <c r="AO6923" t="e">
        <f>NA()</f>
        <v>#N/A</v>
      </c>
      <c r="AP6923" t="e">
        <f>NA()</f>
        <v>#N/A</v>
      </c>
    </row>
    <row r="6924" spans="31:42" x14ac:dyDescent="0.35">
      <c r="AE6924" s="25">
        <v>45238</v>
      </c>
      <c r="AF6924" t="e">
        <f>NA()</f>
        <v>#N/A</v>
      </c>
      <c r="AG6924" t="e">
        <f>NA()</f>
        <v>#N/A</v>
      </c>
      <c r="AH6924" t="e">
        <f>NA()</f>
        <v>#N/A</v>
      </c>
      <c r="AI6924" t="e">
        <f>NA()</f>
        <v>#N/A</v>
      </c>
      <c r="AJ6924" t="e">
        <f>NA()</f>
        <v>#N/A</v>
      </c>
      <c r="AK6924" t="e">
        <f>NA()</f>
        <v>#N/A</v>
      </c>
      <c r="AL6924" t="e">
        <f>NA()</f>
        <v>#N/A</v>
      </c>
      <c r="AM6924" t="e">
        <f>NA()</f>
        <v>#N/A</v>
      </c>
      <c r="AN6924" s="13">
        <v>3.7530999999999999</v>
      </c>
      <c r="AO6924" t="e">
        <f>NA()</f>
        <v>#N/A</v>
      </c>
      <c r="AP6924" t="e">
        <f>NA()</f>
        <v>#N/A</v>
      </c>
    </row>
    <row r="6925" spans="31:42" x14ac:dyDescent="0.35">
      <c r="AE6925" s="25">
        <v>45239</v>
      </c>
      <c r="AF6925" t="e">
        <f>NA()</f>
        <v>#N/A</v>
      </c>
      <c r="AG6925" t="e">
        <f>NA()</f>
        <v>#N/A</v>
      </c>
      <c r="AH6925" t="e">
        <f>NA()</f>
        <v>#N/A</v>
      </c>
      <c r="AI6925" t="e">
        <f>NA()</f>
        <v>#N/A</v>
      </c>
      <c r="AJ6925" t="e">
        <f>NA()</f>
        <v>#N/A</v>
      </c>
      <c r="AK6925" t="e">
        <f>NA()</f>
        <v>#N/A</v>
      </c>
      <c r="AL6925" t="e">
        <f>NA()</f>
        <v>#N/A</v>
      </c>
      <c r="AM6925" t="e">
        <f>NA()</f>
        <v>#N/A</v>
      </c>
      <c r="AN6925" s="13">
        <v>3.7509000000000001</v>
      </c>
      <c r="AO6925" t="e">
        <f>NA()</f>
        <v>#N/A</v>
      </c>
      <c r="AP6925" t="e">
        <f>NA()</f>
        <v>#N/A</v>
      </c>
    </row>
    <row r="6926" spans="31:42" x14ac:dyDescent="0.35">
      <c r="AE6926" s="25">
        <v>45240</v>
      </c>
      <c r="AF6926" t="e">
        <f>NA()</f>
        <v>#N/A</v>
      </c>
      <c r="AG6926" t="e">
        <f>NA()</f>
        <v>#N/A</v>
      </c>
      <c r="AH6926" t="e">
        <f>NA()</f>
        <v>#N/A</v>
      </c>
      <c r="AI6926" t="e">
        <f>NA()</f>
        <v>#N/A</v>
      </c>
      <c r="AJ6926" t="e">
        <f>NA()</f>
        <v>#N/A</v>
      </c>
      <c r="AK6926" t="e">
        <f>NA()</f>
        <v>#N/A</v>
      </c>
      <c r="AL6926" t="e">
        <f>NA()</f>
        <v>#N/A</v>
      </c>
      <c r="AM6926" t="e">
        <f>NA()</f>
        <v>#N/A</v>
      </c>
      <c r="AN6926" s="13">
        <v>3.7524000000000002</v>
      </c>
      <c r="AO6926" t="e">
        <f>NA()</f>
        <v>#N/A</v>
      </c>
      <c r="AP6926" t="e">
        <f>NA()</f>
        <v>#N/A</v>
      </c>
    </row>
    <row r="6927" spans="31:42" x14ac:dyDescent="0.35">
      <c r="AE6927" s="25">
        <v>45241</v>
      </c>
      <c r="AF6927" t="e">
        <f>NA()</f>
        <v>#N/A</v>
      </c>
      <c r="AG6927" t="e">
        <f>NA()</f>
        <v>#N/A</v>
      </c>
      <c r="AH6927" t="e">
        <f>NA()</f>
        <v>#N/A</v>
      </c>
      <c r="AI6927" t="e">
        <f>NA()</f>
        <v>#N/A</v>
      </c>
      <c r="AJ6927" t="e">
        <f>NA()</f>
        <v>#N/A</v>
      </c>
      <c r="AK6927" t="e">
        <f>NA()</f>
        <v>#N/A</v>
      </c>
      <c r="AL6927" t="e">
        <f>NA()</f>
        <v>#N/A</v>
      </c>
      <c r="AM6927" t="e">
        <f>NA()</f>
        <v>#N/A</v>
      </c>
      <c r="AN6927" t="e">
        <f>NA()</f>
        <v>#N/A</v>
      </c>
      <c r="AO6927" t="e">
        <f>NA()</f>
        <v>#N/A</v>
      </c>
      <c r="AP6927" t="e">
        <f>NA()</f>
        <v>#N/A</v>
      </c>
    </row>
    <row r="6928" spans="31:42" x14ac:dyDescent="0.35">
      <c r="AE6928" s="25">
        <v>45242</v>
      </c>
      <c r="AF6928" t="e">
        <f>NA()</f>
        <v>#N/A</v>
      </c>
      <c r="AG6928" t="e">
        <f>NA()</f>
        <v>#N/A</v>
      </c>
      <c r="AH6928" t="e">
        <f>NA()</f>
        <v>#N/A</v>
      </c>
      <c r="AI6928" t="e">
        <f>NA()</f>
        <v>#N/A</v>
      </c>
      <c r="AJ6928" t="e">
        <f>NA()</f>
        <v>#N/A</v>
      </c>
      <c r="AK6928" t="e">
        <f>NA()</f>
        <v>#N/A</v>
      </c>
      <c r="AL6928" t="e">
        <f>NA()</f>
        <v>#N/A</v>
      </c>
      <c r="AM6928" t="e">
        <f>NA()</f>
        <v>#N/A</v>
      </c>
      <c r="AN6928" t="e">
        <f>NA()</f>
        <v>#N/A</v>
      </c>
      <c r="AO6928" t="e">
        <f>NA()</f>
        <v>#N/A</v>
      </c>
      <c r="AP6928" t="e">
        <f>NA()</f>
        <v>#N/A</v>
      </c>
    </row>
    <row r="6929" spans="31:42" x14ac:dyDescent="0.35">
      <c r="AE6929" s="25">
        <v>45243</v>
      </c>
      <c r="AF6929" t="e">
        <f>NA()</f>
        <v>#N/A</v>
      </c>
      <c r="AG6929" t="e">
        <f>NA()</f>
        <v>#N/A</v>
      </c>
      <c r="AH6929" t="e">
        <f>NA()</f>
        <v>#N/A</v>
      </c>
      <c r="AI6929" t="e">
        <f>NA()</f>
        <v>#N/A</v>
      </c>
      <c r="AJ6929" t="e">
        <f>NA()</f>
        <v>#N/A</v>
      </c>
      <c r="AK6929" t="e">
        <f>NA()</f>
        <v>#N/A</v>
      </c>
      <c r="AL6929" t="e">
        <f>NA()</f>
        <v>#N/A</v>
      </c>
      <c r="AM6929" t="e">
        <f>NA()</f>
        <v>#N/A</v>
      </c>
      <c r="AN6929" t="e">
        <f>NA()</f>
        <v>#N/A</v>
      </c>
      <c r="AO6929" t="e">
        <f>NA()</f>
        <v>#N/A</v>
      </c>
      <c r="AP6929" t="e">
        <f>NA()</f>
        <v>#N/A</v>
      </c>
    </row>
    <row r="6930" spans="31:42" x14ac:dyDescent="0.35">
      <c r="AE6930" s="25">
        <v>45244</v>
      </c>
      <c r="AF6930" t="e">
        <f>NA()</f>
        <v>#N/A</v>
      </c>
      <c r="AG6930" t="e">
        <f>NA()</f>
        <v>#N/A</v>
      </c>
      <c r="AH6930" t="e">
        <f>NA()</f>
        <v>#N/A</v>
      </c>
      <c r="AI6930" t="e">
        <f>NA()</f>
        <v>#N/A</v>
      </c>
      <c r="AJ6930" t="e">
        <f>NA()</f>
        <v>#N/A</v>
      </c>
      <c r="AK6930" t="e">
        <f>NA()</f>
        <v>#N/A</v>
      </c>
      <c r="AL6930" t="e">
        <f>NA()</f>
        <v>#N/A</v>
      </c>
      <c r="AM6930" t="e">
        <f>NA()</f>
        <v>#N/A</v>
      </c>
      <c r="AN6930" s="13">
        <v>3.7536</v>
      </c>
      <c r="AO6930" t="e">
        <f>NA()</f>
        <v>#N/A</v>
      </c>
      <c r="AP6930" t="e">
        <f>NA()</f>
        <v>#N/A</v>
      </c>
    </row>
    <row r="6931" spans="31:42" x14ac:dyDescent="0.35">
      <c r="AE6931" s="25">
        <v>45245</v>
      </c>
      <c r="AF6931" t="e">
        <f>NA()</f>
        <v>#N/A</v>
      </c>
      <c r="AG6931" t="e">
        <f>NA()</f>
        <v>#N/A</v>
      </c>
      <c r="AH6931" t="e">
        <f>NA()</f>
        <v>#N/A</v>
      </c>
      <c r="AI6931" t="e">
        <f>NA()</f>
        <v>#N/A</v>
      </c>
      <c r="AJ6931" t="e">
        <f>NA()</f>
        <v>#N/A</v>
      </c>
      <c r="AK6931" t="e">
        <f>NA()</f>
        <v>#N/A</v>
      </c>
      <c r="AL6931" t="e">
        <f>NA()</f>
        <v>#N/A</v>
      </c>
      <c r="AM6931" t="e">
        <f>NA()</f>
        <v>#N/A</v>
      </c>
      <c r="AN6931" s="13">
        <v>3.7545999999999999</v>
      </c>
      <c r="AO6931" t="e">
        <f>NA()</f>
        <v>#N/A</v>
      </c>
      <c r="AP6931" t="e">
        <f>NA()</f>
        <v>#N/A</v>
      </c>
    </row>
    <row r="6932" spans="31:42" x14ac:dyDescent="0.35">
      <c r="AE6932" s="25">
        <v>45246</v>
      </c>
      <c r="AF6932" t="e">
        <f>NA()</f>
        <v>#N/A</v>
      </c>
      <c r="AG6932" t="e">
        <f>NA()</f>
        <v>#N/A</v>
      </c>
      <c r="AH6932" t="e">
        <f>NA()</f>
        <v>#N/A</v>
      </c>
      <c r="AI6932" t="e">
        <f>NA()</f>
        <v>#N/A</v>
      </c>
      <c r="AJ6932" t="e">
        <f>NA()</f>
        <v>#N/A</v>
      </c>
      <c r="AK6932" t="e">
        <f>NA()</f>
        <v>#N/A</v>
      </c>
      <c r="AL6932" t="e">
        <f>NA()</f>
        <v>#N/A</v>
      </c>
      <c r="AM6932" t="e">
        <f>NA()</f>
        <v>#N/A</v>
      </c>
      <c r="AN6932" s="13">
        <v>3.7549000000000001</v>
      </c>
      <c r="AO6932" t="e">
        <f>NA()</f>
        <v>#N/A</v>
      </c>
      <c r="AP6932" t="e">
        <f>NA()</f>
        <v>#N/A</v>
      </c>
    </row>
    <row r="6933" spans="31:42" x14ac:dyDescent="0.35">
      <c r="AE6933" s="25">
        <v>45247</v>
      </c>
      <c r="AF6933" t="e">
        <f>NA()</f>
        <v>#N/A</v>
      </c>
      <c r="AG6933" t="e">
        <f>NA()</f>
        <v>#N/A</v>
      </c>
      <c r="AH6933" t="e">
        <f>NA()</f>
        <v>#N/A</v>
      </c>
      <c r="AI6933" t="e">
        <f>NA()</f>
        <v>#N/A</v>
      </c>
      <c r="AJ6933" t="e">
        <f>NA()</f>
        <v>#N/A</v>
      </c>
      <c r="AK6933" t="e">
        <f>NA()</f>
        <v>#N/A</v>
      </c>
      <c r="AL6933" t="e">
        <f>NA()</f>
        <v>#N/A</v>
      </c>
      <c r="AM6933" t="e">
        <f>NA()</f>
        <v>#N/A</v>
      </c>
      <c r="AN6933" s="13">
        <v>3.7543000000000002</v>
      </c>
      <c r="AO6933" t="e">
        <f>NA()</f>
        <v>#N/A</v>
      </c>
      <c r="AP6933" t="e">
        <f>NA()</f>
        <v>#N/A</v>
      </c>
    </row>
    <row r="6934" spans="31:42" x14ac:dyDescent="0.35">
      <c r="AE6934" s="25">
        <v>45248</v>
      </c>
      <c r="AF6934" t="e">
        <f>NA()</f>
        <v>#N/A</v>
      </c>
      <c r="AG6934" t="e">
        <f>NA()</f>
        <v>#N/A</v>
      </c>
      <c r="AH6934" t="e">
        <f>NA()</f>
        <v>#N/A</v>
      </c>
      <c r="AI6934" t="e">
        <f>NA()</f>
        <v>#N/A</v>
      </c>
      <c r="AJ6934" t="e">
        <f>NA()</f>
        <v>#N/A</v>
      </c>
      <c r="AK6934" t="e">
        <f>NA()</f>
        <v>#N/A</v>
      </c>
      <c r="AL6934" t="e">
        <f>NA()</f>
        <v>#N/A</v>
      </c>
      <c r="AM6934" t="e">
        <f>NA()</f>
        <v>#N/A</v>
      </c>
      <c r="AN6934" t="e">
        <f>NA()</f>
        <v>#N/A</v>
      </c>
      <c r="AO6934" t="e">
        <f>NA()</f>
        <v>#N/A</v>
      </c>
      <c r="AP6934" t="e">
        <f>NA()</f>
        <v>#N/A</v>
      </c>
    </row>
    <row r="6935" spans="31:42" x14ac:dyDescent="0.35">
      <c r="AE6935" s="25">
        <v>45249</v>
      </c>
      <c r="AF6935" t="e">
        <f>NA()</f>
        <v>#N/A</v>
      </c>
      <c r="AG6935" t="e">
        <f>NA()</f>
        <v>#N/A</v>
      </c>
      <c r="AH6935" t="e">
        <f>NA()</f>
        <v>#N/A</v>
      </c>
      <c r="AI6935" t="e">
        <f>NA()</f>
        <v>#N/A</v>
      </c>
      <c r="AJ6935" t="e">
        <f>NA()</f>
        <v>#N/A</v>
      </c>
      <c r="AK6935" t="e">
        <f>NA()</f>
        <v>#N/A</v>
      </c>
      <c r="AL6935" t="e">
        <f>NA()</f>
        <v>#N/A</v>
      </c>
      <c r="AM6935" t="e">
        <f>NA()</f>
        <v>#N/A</v>
      </c>
      <c r="AN6935" t="e">
        <f>NA()</f>
        <v>#N/A</v>
      </c>
      <c r="AO6935" t="e">
        <f>NA()</f>
        <v>#N/A</v>
      </c>
      <c r="AP6935" t="e">
        <f>NA()</f>
        <v>#N/A</v>
      </c>
    </row>
    <row r="6936" spans="31:42" x14ac:dyDescent="0.35">
      <c r="AE6936" s="25">
        <v>45250</v>
      </c>
      <c r="AF6936" t="e">
        <f>NA()</f>
        <v>#N/A</v>
      </c>
      <c r="AG6936" t="e">
        <f>NA()</f>
        <v>#N/A</v>
      </c>
      <c r="AH6936" t="e">
        <f>NA()</f>
        <v>#N/A</v>
      </c>
      <c r="AI6936" t="e">
        <f>NA()</f>
        <v>#N/A</v>
      </c>
      <c r="AJ6936" t="e">
        <f>NA()</f>
        <v>#N/A</v>
      </c>
      <c r="AK6936" t="e">
        <f>NA()</f>
        <v>#N/A</v>
      </c>
      <c r="AL6936" t="e">
        <f>NA()</f>
        <v>#N/A</v>
      </c>
      <c r="AM6936" t="e">
        <f>NA()</f>
        <v>#N/A</v>
      </c>
      <c r="AN6936" s="13">
        <v>3.7517</v>
      </c>
      <c r="AO6936" t="e">
        <f>NA()</f>
        <v>#N/A</v>
      </c>
      <c r="AP6936" t="e">
        <f>NA()</f>
        <v>#N/A</v>
      </c>
    </row>
    <row r="6937" spans="31:42" x14ac:dyDescent="0.35">
      <c r="AE6937" s="25">
        <v>45251</v>
      </c>
      <c r="AF6937" t="e">
        <f>NA()</f>
        <v>#N/A</v>
      </c>
      <c r="AG6937" t="e">
        <f>NA()</f>
        <v>#N/A</v>
      </c>
      <c r="AH6937" t="e">
        <f>NA()</f>
        <v>#N/A</v>
      </c>
      <c r="AI6937" t="e">
        <f>NA()</f>
        <v>#N/A</v>
      </c>
      <c r="AJ6937" t="e">
        <f>NA()</f>
        <v>#N/A</v>
      </c>
      <c r="AK6937" t="e">
        <f>NA()</f>
        <v>#N/A</v>
      </c>
      <c r="AL6937" t="e">
        <f>NA()</f>
        <v>#N/A</v>
      </c>
      <c r="AM6937" t="e">
        <f>NA()</f>
        <v>#N/A</v>
      </c>
      <c r="AN6937" s="13">
        <v>3.7534000000000001</v>
      </c>
      <c r="AO6937" t="e">
        <f>NA()</f>
        <v>#N/A</v>
      </c>
      <c r="AP6937" t="e">
        <f>NA()</f>
        <v>#N/A</v>
      </c>
    </row>
    <row r="6938" spans="31:42" x14ac:dyDescent="0.35">
      <c r="AE6938" s="25">
        <v>45252</v>
      </c>
      <c r="AF6938" t="e">
        <f>NA()</f>
        <v>#N/A</v>
      </c>
      <c r="AG6938" t="e">
        <f>NA()</f>
        <v>#N/A</v>
      </c>
      <c r="AH6938" t="e">
        <f>NA()</f>
        <v>#N/A</v>
      </c>
      <c r="AI6938" t="e">
        <f>NA()</f>
        <v>#N/A</v>
      </c>
      <c r="AJ6938" t="e">
        <f>NA()</f>
        <v>#N/A</v>
      </c>
      <c r="AK6938" t="e">
        <f>NA()</f>
        <v>#N/A</v>
      </c>
      <c r="AL6938" t="e">
        <f>NA()</f>
        <v>#N/A</v>
      </c>
      <c r="AM6938" t="e">
        <f>NA()</f>
        <v>#N/A</v>
      </c>
      <c r="AN6938" s="13">
        <v>3.7532000000000001</v>
      </c>
      <c r="AO6938" t="e">
        <f>NA()</f>
        <v>#N/A</v>
      </c>
      <c r="AP6938" t="e">
        <f>NA()</f>
        <v>#N/A</v>
      </c>
    </row>
    <row r="6939" spans="31:42" x14ac:dyDescent="0.35">
      <c r="AE6939" s="25">
        <v>45253</v>
      </c>
      <c r="AF6939" t="e">
        <f>NA()</f>
        <v>#N/A</v>
      </c>
      <c r="AG6939" t="e">
        <f>NA()</f>
        <v>#N/A</v>
      </c>
      <c r="AH6939" t="e">
        <f>NA()</f>
        <v>#N/A</v>
      </c>
      <c r="AI6939" t="e">
        <f>NA()</f>
        <v>#N/A</v>
      </c>
      <c r="AJ6939" t="e">
        <f>NA()</f>
        <v>#N/A</v>
      </c>
      <c r="AK6939" t="e">
        <f>NA()</f>
        <v>#N/A</v>
      </c>
      <c r="AL6939" t="e">
        <f>NA()</f>
        <v>#N/A</v>
      </c>
      <c r="AM6939" t="e">
        <f>NA()</f>
        <v>#N/A</v>
      </c>
      <c r="AN6939" s="13">
        <v>3.7532000000000001</v>
      </c>
      <c r="AO6939" t="e">
        <f>NA()</f>
        <v>#N/A</v>
      </c>
      <c r="AP6939" t="e">
        <f>NA()</f>
        <v>#N/A</v>
      </c>
    </row>
    <row r="6940" spans="31:42" x14ac:dyDescent="0.35">
      <c r="AE6940" s="25">
        <v>45254</v>
      </c>
      <c r="AF6940" t="e">
        <f>NA()</f>
        <v>#N/A</v>
      </c>
      <c r="AG6940" t="e">
        <f>NA()</f>
        <v>#N/A</v>
      </c>
      <c r="AH6940" t="e">
        <f>NA()</f>
        <v>#N/A</v>
      </c>
      <c r="AI6940" t="e">
        <f>NA()</f>
        <v>#N/A</v>
      </c>
      <c r="AJ6940" t="e">
        <f>NA()</f>
        <v>#N/A</v>
      </c>
      <c r="AK6940" t="e">
        <f>NA()</f>
        <v>#N/A</v>
      </c>
      <c r="AL6940" t="e">
        <f>NA()</f>
        <v>#N/A</v>
      </c>
      <c r="AM6940" t="e">
        <f>NA()</f>
        <v>#N/A</v>
      </c>
      <c r="AN6940" s="13">
        <v>3.7530999999999999</v>
      </c>
      <c r="AO6940" t="e">
        <f>NA()</f>
        <v>#N/A</v>
      </c>
      <c r="AP6940" t="e">
        <f>NA()</f>
        <v>#N/A</v>
      </c>
    </row>
    <row r="6941" spans="31:42" x14ac:dyDescent="0.35">
      <c r="AE6941" s="25">
        <v>45255</v>
      </c>
      <c r="AF6941" t="e">
        <f>NA()</f>
        <v>#N/A</v>
      </c>
      <c r="AG6941" t="e">
        <f>NA()</f>
        <v>#N/A</v>
      </c>
      <c r="AH6941" t="e">
        <f>NA()</f>
        <v>#N/A</v>
      </c>
      <c r="AI6941" t="e">
        <f>NA()</f>
        <v>#N/A</v>
      </c>
      <c r="AJ6941" t="e">
        <f>NA()</f>
        <v>#N/A</v>
      </c>
      <c r="AK6941" t="e">
        <f>NA()</f>
        <v>#N/A</v>
      </c>
      <c r="AL6941" t="e">
        <f>NA()</f>
        <v>#N/A</v>
      </c>
      <c r="AM6941" t="e">
        <f>NA()</f>
        <v>#N/A</v>
      </c>
      <c r="AN6941" t="e">
        <f>NA()</f>
        <v>#N/A</v>
      </c>
      <c r="AO6941" t="e">
        <f>NA()</f>
        <v>#N/A</v>
      </c>
      <c r="AP6941" t="e">
        <f>NA()</f>
        <v>#N/A</v>
      </c>
    </row>
    <row r="6942" spans="31:42" x14ac:dyDescent="0.35">
      <c r="AE6942" s="25">
        <v>45256</v>
      </c>
      <c r="AF6942" t="e">
        <f>NA()</f>
        <v>#N/A</v>
      </c>
      <c r="AG6942" t="e">
        <f>NA()</f>
        <v>#N/A</v>
      </c>
      <c r="AH6942" t="e">
        <f>NA()</f>
        <v>#N/A</v>
      </c>
      <c r="AI6942" t="e">
        <f>NA()</f>
        <v>#N/A</v>
      </c>
      <c r="AJ6942" t="e">
        <f>NA()</f>
        <v>#N/A</v>
      </c>
      <c r="AK6942" t="e">
        <f>NA()</f>
        <v>#N/A</v>
      </c>
      <c r="AL6942" t="e">
        <f>NA()</f>
        <v>#N/A</v>
      </c>
      <c r="AM6942" t="e">
        <f>NA()</f>
        <v>#N/A</v>
      </c>
      <c r="AN6942" t="e">
        <f>NA()</f>
        <v>#N/A</v>
      </c>
      <c r="AO6942" t="e">
        <f>NA()</f>
        <v>#N/A</v>
      </c>
      <c r="AP6942" t="e">
        <f>NA()</f>
        <v>#N/A</v>
      </c>
    </row>
    <row r="6943" spans="31:42" x14ac:dyDescent="0.35">
      <c r="AE6943" s="25">
        <v>45257</v>
      </c>
      <c r="AF6943" t="e">
        <f>NA()</f>
        <v>#N/A</v>
      </c>
      <c r="AG6943" t="e">
        <f>NA()</f>
        <v>#N/A</v>
      </c>
      <c r="AH6943" t="e">
        <f>NA()</f>
        <v>#N/A</v>
      </c>
      <c r="AI6943" t="e">
        <f>NA()</f>
        <v>#N/A</v>
      </c>
      <c r="AJ6943" t="e">
        <f>NA()</f>
        <v>#N/A</v>
      </c>
      <c r="AK6943" t="e">
        <f>NA()</f>
        <v>#N/A</v>
      </c>
      <c r="AL6943" t="e">
        <f>NA()</f>
        <v>#N/A</v>
      </c>
      <c r="AM6943" t="e">
        <f>NA()</f>
        <v>#N/A</v>
      </c>
      <c r="AN6943" s="13">
        <v>3.7532999999999999</v>
      </c>
      <c r="AO6943" t="e">
        <f>NA()</f>
        <v>#N/A</v>
      </c>
      <c r="AP6943" t="e">
        <f>NA()</f>
        <v>#N/A</v>
      </c>
    </row>
    <row r="6944" spans="31:42" x14ac:dyDescent="0.35">
      <c r="AE6944" s="25">
        <v>45258</v>
      </c>
      <c r="AF6944" t="e">
        <f>NA()</f>
        <v>#N/A</v>
      </c>
      <c r="AG6944" t="e">
        <f>NA()</f>
        <v>#N/A</v>
      </c>
      <c r="AH6944" t="e">
        <f>NA()</f>
        <v>#N/A</v>
      </c>
      <c r="AI6944" t="e">
        <f>NA()</f>
        <v>#N/A</v>
      </c>
      <c r="AJ6944" t="e">
        <f>NA()</f>
        <v>#N/A</v>
      </c>
      <c r="AK6944" t="e">
        <f>NA()</f>
        <v>#N/A</v>
      </c>
      <c r="AL6944" t="e">
        <f>NA()</f>
        <v>#N/A</v>
      </c>
      <c r="AM6944" t="e">
        <f>NA()</f>
        <v>#N/A</v>
      </c>
      <c r="AN6944" s="13">
        <v>3.7509999999999999</v>
      </c>
      <c r="AO6944" t="e">
        <f>NA()</f>
        <v>#N/A</v>
      </c>
      <c r="AP6944" t="e">
        <f>NA()</f>
        <v>#N/A</v>
      </c>
    </row>
    <row r="6945" spans="31:42" x14ac:dyDescent="0.35">
      <c r="AE6945" s="25">
        <v>45259</v>
      </c>
      <c r="AF6945" t="e">
        <f>NA()</f>
        <v>#N/A</v>
      </c>
      <c r="AG6945" t="e">
        <f>NA()</f>
        <v>#N/A</v>
      </c>
      <c r="AH6945" t="e">
        <f>NA()</f>
        <v>#N/A</v>
      </c>
      <c r="AI6945" t="e">
        <f>NA()</f>
        <v>#N/A</v>
      </c>
      <c r="AJ6945" t="e">
        <f>NA()</f>
        <v>#N/A</v>
      </c>
      <c r="AK6945" t="e">
        <f>NA()</f>
        <v>#N/A</v>
      </c>
      <c r="AL6945" t="e">
        <f>NA()</f>
        <v>#N/A</v>
      </c>
      <c r="AM6945" t="e">
        <f>NA()</f>
        <v>#N/A</v>
      </c>
      <c r="AN6945" s="13">
        <v>3.7477</v>
      </c>
      <c r="AO6945" t="e">
        <f>NA()</f>
        <v>#N/A</v>
      </c>
      <c r="AP6945" t="e">
        <f>NA()</f>
        <v>#N/A</v>
      </c>
    </row>
    <row r="6946" spans="31:42" x14ac:dyDescent="0.35">
      <c r="AE6946" s="25">
        <v>45260</v>
      </c>
      <c r="AF6946" t="e">
        <f>NA()</f>
        <v>#N/A</v>
      </c>
      <c r="AG6946" t="e">
        <f>NA()</f>
        <v>#N/A</v>
      </c>
      <c r="AH6946" t="e">
        <f>NA()</f>
        <v>#N/A</v>
      </c>
      <c r="AI6946" t="e">
        <f>NA()</f>
        <v>#N/A</v>
      </c>
      <c r="AJ6946" t="e">
        <f>NA()</f>
        <v>#N/A</v>
      </c>
      <c r="AK6946" t="e">
        <f>NA()</f>
        <v>#N/A</v>
      </c>
      <c r="AL6946" t="e">
        <f>NA()</f>
        <v>#N/A</v>
      </c>
      <c r="AM6946" t="e">
        <f>NA()</f>
        <v>#N/A</v>
      </c>
      <c r="AN6946" s="13">
        <v>3.7464</v>
      </c>
      <c r="AO6946" t="e">
        <f>NA()</f>
        <v>#N/A</v>
      </c>
      <c r="AP6946" t="e">
        <f>NA()</f>
        <v>#N/A</v>
      </c>
    </row>
    <row r="6947" spans="31:42" x14ac:dyDescent="0.35">
      <c r="AE6947" s="25">
        <v>45261</v>
      </c>
      <c r="AF6947" s="26">
        <v>95.82572399</v>
      </c>
      <c r="AG6947" s="13">
        <v>3.4308005600000002</v>
      </c>
      <c r="AH6947" s="13">
        <v>3.4308005600000002</v>
      </c>
      <c r="AI6947" s="13">
        <v>7.2815169999999999E-2</v>
      </c>
      <c r="AJ6947" s="13">
        <v>11.35166667</v>
      </c>
      <c r="AK6947" s="13">
        <v>3.4308005600000002</v>
      </c>
      <c r="AL6947" s="13">
        <v>7.93597135</v>
      </c>
      <c r="AM6947" s="26">
        <v>26.010997119999999</v>
      </c>
      <c r="AN6947" s="13">
        <v>3.7431999999999999</v>
      </c>
      <c r="AO6947" s="13">
        <v>6.3206918999999999</v>
      </c>
      <c r="AP6947" t="e">
        <f>NA()</f>
        <v>#N/A</v>
      </c>
    </row>
    <row r="6948" spans="31:42" x14ac:dyDescent="0.35">
      <c r="AE6948" s="25">
        <v>45262</v>
      </c>
      <c r="AF6948" t="e">
        <f>NA()</f>
        <v>#N/A</v>
      </c>
      <c r="AG6948" t="e">
        <f>NA()</f>
        <v>#N/A</v>
      </c>
      <c r="AH6948" t="e">
        <f>NA()</f>
        <v>#N/A</v>
      </c>
      <c r="AI6948" t="e">
        <f>NA()</f>
        <v>#N/A</v>
      </c>
      <c r="AJ6948" t="e">
        <f>NA()</f>
        <v>#N/A</v>
      </c>
      <c r="AK6948" t="e">
        <f>NA()</f>
        <v>#N/A</v>
      </c>
      <c r="AL6948" t="e">
        <f>NA()</f>
        <v>#N/A</v>
      </c>
      <c r="AM6948" t="e">
        <f>NA()</f>
        <v>#N/A</v>
      </c>
      <c r="AN6948" t="e">
        <f>NA()</f>
        <v>#N/A</v>
      </c>
      <c r="AO6948" t="e">
        <f>NA()</f>
        <v>#N/A</v>
      </c>
      <c r="AP6948" t="e">
        <f>NA()</f>
        <v>#N/A</v>
      </c>
    </row>
    <row r="6949" spans="31:42" x14ac:dyDescent="0.35">
      <c r="AE6949" s="25">
        <v>45263</v>
      </c>
      <c r="AF6949" t="e">
        <f>NA()</f>
        <v>#N/A</v>
      </c>
      <c r="AG6949" t="e">
        <f>NA()</f>
        <v>#N/A</v>
      </c>
      <c r="AH6949" t="e">
        <f>NA()</f>
        <v>#N/A</v>
      </c>
      <c r="AI6949" t="e">
        <f>NA()</f>
        <v>#N/A</v>
      </c>
      <c r="AJ6949" t="e">
        <f>NA()</f>
        <v>#N/A</v>
      </c>
      <c r="AK6949" t="e">
        <f>NA()</f>
        <v>#N/A</v>
      </c>
      <c r="AL6949" t="e">
        <f>NA()</f>
        <v>#N/A</v>
      </c>
      <c r="AM6949" t="e">
        <f>NA()</f>
        <v>#N/A</v>
      </c>
      <c r="AN6949" t="e">
        <f>NA()</f>
        <v>#N/A</v>
      </c>
      <c r="AO6949" t="e">
        <f>NA()</f>
        <v>#N/A</v>
      </c>
      <c r="AP6949" t="e">
        <f>NA()</f>
        <v>#N/A</v>
      </c>
    </row>
    <row r="6950" spans="31:42" x14ac:dyDescent="0.35">
      <c r="AE6950" s="25">
        <v>45264</v>
      </c>
      <c r="AF6950" t="e">
        <f>NA()</f>
        <v>#N/A</v>
      </c>
      <c r="AG6950" t="e">
        <f>NA()</f>
        <v>#N/A</v>
      </c>
      <c r="AH6950" t="e">
        <f>NA()</f>
        <v>#N/A</v>
      </c>
      <c r="AI6950" t="e">
        <f>NA()</f>
        <v>#N/A</v>
      </c>
      <c r="AJ6950" t="e">
        <f>NA()</f>
        <v>#N/A</v>
      </c>
      <c r="AK6950" t="e">
        <f>NA()</f>
        <v>#N/A</v>
      </c>
      <c r="AL6950" t="e">
        <f>NA()</f>
        <v>#N/A</v>
      </c>
      <c r="AM6950" t="e">
        <f>NA()</f>
        <v>#N/A</v>
      </c>
      <c r="AN6950" s="13">
        <v>3.7416</v>
      </c>
      <c r="AO6950" t="e">
        <f>NA()</f>
        <v>#N/A</v>
      </c>
      <c r="AP6950" t="e">
        <f>NA()</f>
        <v>#N/A</v>
      </c>
    </row>
    <row r="6951" spans="31:42" x14ac:dyDescent="0.35">
      <c r="AE6951" s="25">
        <v>45265</v>
      </c>
      <c r="AF6951" t="e">
        <f>NA()</f>
        <v>#N/A</v>
      </c>
      <c r="AG6951" t="e">
        <f>NA()</f>
        <v>#N/A</v>
      </c>
      <c r="AH6951" t="e">
        <f>NA()</f>
        <v>#N/A</v>
      </c>
      <c r="AI6951" t="e">
        <f>NA()</f>
        <v>#N/A</v>
      </c>
      <c r="AJ6951" t="e">
        <f>NA()</f>
        <v>#N/A</v>
      </c>
      <c r="AK6951" t="e">
        <f>NA()</f>
        <v>#N/A</v>
      </c>
      <c r="AL6951" t="e">
        <f>NA()</f>
        <v>#N/A</v>
      </c>
      <c r="AM6951" t="e">
        <f>NA()</f>
        <v>#N/A</v>
      </c>
      <c r="AN6951" s="13">
        <v>3.7408000000000001</v>
      </c>
      <c r="AO6951" t="e">
        <f>NA()</f>
        <v>#N/A</v>
      </c>
      <c r="AP6951" t="e">
        <f>NA()</f>
        <v>#N/A</v>
      </c>
    </row>
    <row r="6952" spans="31:42" x14ac:dyDescent="0.35">
      <c r="AE6952" s="25">
        <v>45266</v>
      </c>
      <c r="AF6952" t="e">
        <f>NA()</f>
        <v>#N/A</v>
      </c>
      <c r="AG6952" t="e">
        <f>NA()</f>
        <v>#N/A</v>
      </c>
      <c r="AH6952" t="e">
        <f>NA()</f>
        <v>#N/A</v>
      </c>
      <c r="AI6952" t="e">
        <f>NA()</f>
        <v>#N/A</v>
      </c>
      <c r="AJ6952" t="e">
        <f>NA()</f>
        <v>#N/A</v>
      </c>
      <c r="AK6952" t="e">
        <f>NA()</f>
        <v>#N/A</v>
      </c>
      <c r="AL6952" t="e">
        <f>NA()</f>
        <v>#N/A</v>
      </c>
      <c r="AM6952" t="e">
        <f>NA()</f>
        <v>#N/A</v>
      </c>
      <c r="AN6952" s="13">
        <v>3.7410999999999999</v>
      </c>
      <c r="AO6952" t="e">
        <f>NA()</f>
        <v>#N/A</v>
      </c>
      <c r="AP6952" t="e">
        <f>NA()</f>
        <v>#N/A</v>
      </c>
    </row>
    <row r="6953" spans="31:42" x14ac:dyDescent="0.35">
      <c r="AE6953" s="25">
        <v>45267</v>
      </c>
      <c r="AF6953" t="e">
        <f>NA()</f>
        <v>#N/A</v>
      </c>
      <c r="AG6953" t="e">
        <f>NA()</f>
        <v>#N/A</v>
      </c>
      <c r="AH6953" t="e">
        <f>NA()</f>
        <v>#N/A</v>
      </c>
      <c r="AI6953" t="e">
        <f>NA()</f>
        <v>#N/A</v>
      </c>
      <c r="AJ6953" t="e">
        <f>NA()</f>
        <v>#N/A</v>
      </c>
      <c r="AK6953" t="e">
        <f>NA()</f>
        <v>#N/A</v>
      </c>
      <c r="AL6953" t="e">
        <f>NA()</f>
        <v>#N/A</v>
      </c>
      <c r="AM6953" t="e">
        <f>NA()</f>
        <v>#N/A</v>
      </c>
      <c r="AN6953" s="13">
        <v>3.7435999999999998</v>
      </c>
      <c r="AO6953" t="e">
        <f>NA()</f>
        <v>#N/A</v>
      </c>
      <c r="AP6953" t="e">
        <f>NA()</f>
        <v>#N/A</v>
      </c>
    </row>
    <row r="6954" spans="31:42" x14ac:dyDescent="0.35">
      <c r="AE6954" s="25">
        <v>45268</v>
      </c>
      <c r="AF6954" t="e">
        <f>NA()</f>
        <v>#N/A</v>
      </c>
      <c r="AG6954" t="e">
        <f>NA()</f>
        <v>#N/A</v>
      </c>
      <c r="AH6954" t="e">
        <f>NA()</f>
        <v>#N/A</v>
      </c>
      <c r="AI6954" t="e">
        <f>NA()</f>
        <v>#N/A</v>
      </c>
      <c r="AJ6954" t="e">
        <f>NA()</f>
        <v>#N/A</v>
      </c>
      <c r="AK6954" t="e">
        <f>NA()</f>
        <v>#N/A</v>
      </c>
      <c r="AL6954" t="e">
        <f>NA()</f>
        <v>#N/A</v>
      </c>
      <c r="AM6954" t="e">
        <f>NA()</f>
        <v>#N/A</v>
      </c>
      <c r="AN6954" s="13">
        <v>3.7404999999999999</v>
      </c>
      <c r="AO6954" t="e">
        <f>NA()</f>
        <v>#N/A</v>
      </c>
      <c r="AP6954" t="e">
        <f>NA()</f>
        <v>#N/A</v>
      </c>
    </row>
    <row r="6955" spans="31:42" x14ac:dyDescent="0.35">
      <c r="AE6955" s="25">
        <v>45269</v>
      </c>
      <c r="AF6955" t="e">
        <f>NA()</f>
        <v>#N/A</v>
      </c>
      <c r="AG6955" t="e">
        <f>NA()</f>
        <v>#N/A</v>
      </c>
      <c r="AH6955" t="e">
        <f>NA()</f>
        <v>#N/A</v>
      </c>
      <c r="AI6955" t="e">
        <f>NA()</f>
        <v>#N/A</v>
      </c>
      <c r="AJ6955" t="e">
        <f>NA()</f>
        <v>#N/A</v>
      </c>
      <c r="AK6955" t="e">
        <f>NA()</f>
        <v>#N/A</v>
      </c>
      <c r="AL6955" t="e">
        <f>NA()</f>
        <v>#N/A</v>
      </c>
      <c r="AM6955" t="e">
        <f>NA()</f>
        <v>#N/A</v>
      </c>
      <c r="AN6955" t="e">
        <f>NA()</f>
        <v>#N/A</v>
      </c>
      <c r="AO6955" t="e">
        <f>NA()</f>
        <v>#N/A</v>
      </c>
      <c r="AP6955" t="e">
        <f>NA()</f>
        <v>#N/A</v>
      </c>
    </row>
    <row r="6956" spans="31:42" x14ac:dyDescent="0.35">
      <c r="AE6956" s="25">
        <v>45270</v>
      </c>
      <c r="AF6956" t="e">
        <f>NA()</f>
        <v>#N/A</v>
      </c>
      <c r="AG6956" t="e">
        <f>NA()</f>
        <v>#N/A</v>
      </c>
      <c r="AH6956" t="e">
        <f>NA()</f>
        <v>#N/A</v>
      </c>
      <c r="AI6956" t="e">
        <f>NA()</f>
        <v>#N/A</v>
      </c>
      <c r="AJ6956" t="e">
        <f>NA()</f>
        <v>#N/A</v>
      </c>
      <c r="AK6956" t="e">
        <f>NA()</f>
        <v>#N/A</v>
      </c>
      <c r="AL6956" t="e">
        <f>NA()</f>
        <v>#N/A</v>
      </c>
      <c r="AM6956" t="e">
        <f>NA()</f>
        <v>#N/A</v>
      </c>
      <c r="AN6956" t="e">
        <f>NA()</f>
        <v>#N/A</v>
      </c>
      <c r="AO6956" t="e">
        <f>NA()</f>
        <v>#N/A</v>
      </c>
      <c r="AP6956" t="e">
        <f>NA()</f>
        <v>#N/A</v>
      </c>
    </row>
    <row r="6957" spans="31:42" x14ac:dyDescent="0.35">
      <c r="AE6957" s="25">
        <v>45271</v>
      </c>
      <c r="AF6957" t="e">
        <f>NA()</f>
        <v>#N/A</v>
      </c>
      <c r="AG6957" t="e">
        <f>NA()</f>
        <v>#N/A</v>
      </c>
      <c r="AH6957" t="e">
        <f>NA()</f>
        <v>#N/A</v>
      </c>
      <c r="AI6957" t="e">
        <f>NA()</f>
        <v>#N/A</v>
      </c>
      <c r="AJ6957" t="e">
        <f>NA()</f>
        <v>#N/A</v>
      </c>
      <c r="AK6957" t="e">
        <f>NA()</f>
        <v>#N/A</v>
      </c>
      <c r="AL6957" t="e">
        <f>NA()</f>
        <v>#N/A</v>
      </c>
      <c r="AM6957" t="e">
        <f>NA()</f>
        <v>#N/A</v>
      </c>
      <c r="AN6957" s="13">
        <v>3.7408000000000001</v>
      </c>
      <c r="AO6957" t="e">
        <f>NA()</f>
        <v>#N/A</v>
      </c>
      <c r="AP6957" t="e">
        <f>NA()</f>
        <v>#N/A</v>
      </c>
    </row>
    <row r="6958" spans="31:42" x14ac:dyDescent="0.35">
      <c r="AE6958" s="25">
        <v>45272</v>
      </c>
      <c r="AF6958" t="e">
        <f>NA()</f>
        <v>#N/A</v>
      </c>
      <c r="AG6958" t="e">
        <f>NA()</f>
        <v>#N/A</v>
      </c>
      <c r="AH6958" t="e">
        <f>NA()</f>
        <v>#N/A</v>
      </c>
      <c r="AI6958" t="e">
        <f>NA()</f>
        <v>#N/A</v>
      </c>
      <c r="AJ6958" t="e">
        <f>NA()</f>
        <v>#N/A</v>
      </c>
      <c r="AK6958" t="e">
        <f>NA()</f>
        <v>#N/A</v>
      </c>
      <c r="AL6958" t="e">
        <f>NA()</f>
        <v>#N/A</v>
      </c>
      <c r="AM6958" t="e">
        <f>NA()</f>
        <v>#N/A</v>
      </c>
      <c r="AN6958" s="13">
        <v>3.7429000000000001</v>
      </c>
      <c r="AO6958" t="e">
        <f>NA()</f>
        <v>#N/A</v>
      </c>
      <c r="AP6958" t="e">
        <f>NA()</f>
        <v>#N/A</v>
      </c>
    </row>
    <row r="6959" spans="31:42" x14ac:dyDescent="0.35">
      <c r="AE6959" s="25">
        <v>45273</v>
      </c>
      <c r="AF6959" t="e">
        <f>NA()</f>
        <v>#N/A</v>
      </c>
      <c r="AG6959" t="e">
        <f>NA()</f>
        <v>#N/A</v>
      </c>
      <c r="AH6959" t="e">
        <f>NA()</f>
        <v>#N/A</v>
      </c>
      <c r="AI6959" t="e">
        <f>NA()</f>
        <v>#N/A</v>
      </c>
      <c r="AJ6959" t="e">
        <f>NA()</f>
        <v>#N/A</v>
      </c>
      <c r="AK6959" t="e">
        <f>NA()</f>
        <v>#N/A</v>
      </c>
      <c r="AL6959" t="e">
        <f>NA()</f>
        <v>#N/A</v>
      </c>
      <c r="AM6959" t="e">
        <f>NA()</f>
        <v>#N/A</v>
      </c>
      <c r="AN6959" s="13">
        <v>3.7462</v>
      </c>
      <c r="AO6959" t="e">
        <f>NA()</f>
        <v>#N/A</v>
      </c>
      <c r="AP6959" t="e">
        <f>NA()</f>
        <v>#N/A</v>
      </c>
    </row>
    <row r="6960" spans="31:42" x14ac:dyDescent="0.35">
      <c r="AE6960" s="25">
        <v>45274</v>
      </c>
      <c r="AF6960" t="e">
        <f>NA()</f>
        <v>#N/A</v>
      </c>
      <c r="AG6960" t="e">
        <f>NA()</f>
        <v>#N/A</v>
      </c>
      <c r="AH6960" t="e">
        <f>NA()</f>
        <v>#N/A</v>
      </c>
      <c r="AI6960" t="e">
        <f>NA()</f>
        <v>#N/A</v>
      </c>
      <c r="AJ6960" t="e">
        <f>NA()</f>
        <v>#N/A</v>
      </c>
      <c r="AK6960" t="e">
        <f>NA()</f>
        <v>#N/A</v>
      </c>
      <c r="AL6960" t="e">
        <f>NA()</f>
        <v>#N/A</v>
      </c>
      <c r="AM6960" t="e">
        <f>NA()</f>
        <v>#N/A</v>
      </c>
      <c r="AN6960" s="13">
        <v>3.7471999999999999</v>
      </c>
      <c r="AO6960" t="e">
        <f>NA()</f>
        <v>#N/A</v>
      </c>
      <c r="AP6960" t="e">
        <f>NA()</f>
        <v>#N/A</v>
      </c>
    </row>
    <row r="6961" spans="31:42" x14ac:dyDescent="0.35">
      <c r="AE6961" s="25">
        <v>45275</v>
      </c>
      <c r="AF6961" t="e">
        <f>NA()</f>
        <v>#N/A</v>
      </c>
      <c r="AG6961" t="e">
        <f>NA()</f>
        <v>#N/A</v>
      </c>
      <c r="AH6961" t="e">
        <f>NA()</f>
        <v>#N/A</v>
      </c>
      <c r="AI6961" t="e">
        <f>NA()</f>
        <v>#N/A</v>
      </c>
      <c r="AJ6961" t="e">
        <f>NA()</f>
        <v>#N/A</v>
      </c>
      <c r="AK6961" t="e">
        <f>NA()</f>
        <v>#N/A</v>
      </c>
      <c r="AL6961" t="e">
        <f>NA()</f>
        <v>#N/A</v>
      </c>
      <c r="AM6961" t="e">
        <f>NA()</f>
        <v>#N/A</v>
      </c>
      <c r="AN6961" s="13">
        <v>3.7444999999999999</v>
      </c>
      <c r="AO6961" t="e">
        <f>NA()</f>
        <v>#N/A</v>
      </c>
      <c r="AP6961" t="e">
        <f>NA()</f>
        <v>#N/A</v>
      </c>
    </row>
    <row r="6962" spans="31:42" x14ac:dyDescent="0.35">
      <c r="AE6962" s="25">
        <v>45276</v>
      </c>
      <c r="AF6962" t="e">
        <f>NA()</f>
        <v>#N/A</v>
      </c>
      <c r="AG6962" t="e">
        <f>NA()</f>
        <v>#N/A</v>
      </c>
      <c r="AH6962" t="e">
        <f>NA()</f>
        <v>#N/A</v>
      </c>
      <c r="AI6962" t="e">
        <f>NA()</f>
        <v>#N/A</v>
      </c>
      <c r="AJ6962" t="e">
        <f>NA()</f>
        <v>#N/A</v>
      </c>
      <c r="AK6962" t="e">
        <f>NA()</f>
        <v>#N/A</v>
      </c>
      <c r="AL6962" t="e">
        <f>NA()</f>
        <v>#N/A</v>
      </c>
      <c r="AM6962" t="e">
        <f>NA()</f>
        <v>#N/A</v>
      </c>
      <c r="AN6962" t="e">
        <f>NA()</f>
        <v>#N/A</v>
      </c>
      <c r="AO6962" t="e">
        <f>NA()</f>
        <v>#N/A</v>
      </c>
      <c r="AP6962" t="e">
        <f>NA()</f>
        <v>#N/A</v>
      </c>
    </row>
    <row r="6963" spans="31:42" x14ac:dyDescent="0.35">
      <c r="AE6963" s="25">
        <v>45277</v>
      </c>
      <c r="AF6963" t="e">
        <f>NA()</f>
        <v>#N/A</v>
      </c>
      <c r="AG6963" t="e">
        <f>NA()</f>
        <v>#N/A</v>
      </c>
      <c r="AH6963" t="e">
        <f>NA()</f>
        <v>#N/A</v>
      </c>
      <c r="AI6963" t="e">
        <f>NA()</f>
        <v>#N/A</v>
      </c>
      <c r="AJ6963" t="e">
        <f>NA()</f>
        <v>#N/A</v>
      </c>
      <c r="AK6963" t="e">
        <f>NA()</f>
        <v>#N/A</v>
      </c>
      <c r="AL6963" t="e">
        <f>NA()</f>
        <v>#N/A</v>
      </c>
      <c r="AM6963" t="e">
        <f>NA()</f>
        <v>#N/A</v>
      </c>
      <c r="AN6963" t="e">
        <f>NA()</f>
        <v>#N/A</v>
      </c>
      <c r="AO6963" t="e">
        <f>NA()</f>
        <v>#N/A</v>
      </c>
      <c r="AP6963" t="e">
        <f>NA()</f>
        <v>#N/A</v>
      </c>
    </row>
    <row r="6964" spans="31:42" x14ac:dyDescent="0.35">
      <c r="AE6964" s="25">
        <v>45278</v>
      </c>
      <c r="AF6964" t="e">
        <f>NA()</f>
        <v>#N/A</v>
      </c>
      <c r="AG6964" t="e">
        <f>NA()</f>
        <v>#N/A</v>
      </c>
      <c r="AH6964" t="e">
        <f>NA()</f>
        <v>#N/A</v>
      </c>
      <c r="AI6964" t="e">
        <f>NA()</f>
        <v>#N/A</v>
      </c>
      <c r="AJ6964" t="e">
        <f>NA()</f>
        <v>#N/A</v>
      </c>
      <c r="AK6964" t="e">
        <f>NA()</f>
        <v>#N/A</v>
      </c>
      <c r="AL6964" t="e">
        <f>NA()</f>
        <v>#N/A</v>
      </c>
      <c r="AM6964" t="e">
        <f>NA()</f>
        <v>#N/A</v>
      </c>
      <c r="AN6964" s="13">
        <v>3.7442000000000002</v>
      </c>
      <c r="AO6964" t="e">
        <f>NA()</f>
        <v>#N/A</v>
      </c>
      <c r="AP6964" t="e">
        <f>NA()</f>
        <v>#N/A</v>
      </c>
    </row>
    <row r="6965" spans="31:42" x14ac:dyDescent="0.35">
      <c r="AE6965" s="25">
        <v>45279</v>
      </c>
      <c r="AF6965" t="e">
        <f>NA()</f>
        <v>#N/A</v>
      </c>
      <c r="AG6965" t="e">
        <f>NA()</f>
        <v>#N/A</v>
      </c>
      <c r="AH6965" t="e">
        <f>NA()</f>
        <v>#N/A</v>
      </c>
      <c r="AI6965" t="e">
        <f>NA()</f>
        <v>#N/A</v>
      </c>
      <c r="AJ6965" t="e">
        <f>NA()</f>
        <v>#N/A</v>
      </c>
      <c r="AK6965" t="e">
        <f>NA()</f>
        <v>#N/A</v>
      </c>
      <c r="AL6965" t="e">
        <f>NA()</f>
        <v>#N/A</v>
      </c>
      <c r="AM6965" t="e">
        <f>NA()</f>
        <v>#N/A</v>
      </c>
      <c r="AN6965" s="13">
        <v>3.7440000000000002</v>
      </c>
      <c r="AO6965" t="e">
        <f>NA()</f>
        <v>#N/A</v>
      </c>
      <c r="AP6965" t="e">
        <f>NA()</f>
        <v>#N/A</v>
      </c>
    </row>
    <row r="6966" spans="31:42" x14ac:dyDescent="0.35">
      <c r="AE6966" s="25">
        <v>45280</v>
      </c>
      <c r="AF6966" t="e">
        <f>NA()</f>
        <v>#N/A</v>
      </c>
      <c r="AG6966" t="e">
        <f>NA()</f>
        <v>#N/A</v>
      </c>
      <c r="AH6966" t="e">
        <f>NA()</f>
        <v>#N/A</v>
      </c>
      <c r="AI6966" t="e">
        <f>NA()</f>
        <v>#N/A</v>
      </c>
      <c r="AJ6966" t="e">
        <f>NA()</f>
        <v>#N/A</v>
      </c>
      <c r="AK6966" t="e">
        <f>NA()</f>
        <v>#N/A</v>
      </c>
      <c r="AL6966" t="e">
        <f>NA()</f>
        <v>#N/A</v>
      </c>
      <c r="AM6966" t="e">
        <f>NA()</f>
        <v>#N/A</v>
      </c>
      <c r="AN6966" s="13">
        <v>3.7410000000000001</v>
      </c>
      <c r="AO6966" t="e">
        <f>NA()</f>
        <v>#N/A</v>
      </c>
      <c r="AP6966" t="e">
        <f>NA()</f>
        <v>#N/A</v>
      </c>
    </row>
    <row r="6967" spans="31:42" x14ac:dyDescent="0.35">
      <c r="AE6967" s="25">
        <v>45281</v>
      </c>
      <c r="AF6967" t="e">
        <f>NA()</f>
        <v>#N/A</v>
      </c>
      <c r="AG6967" t="e">
        <f>NA()</f>
        <v>#N/A</v>
      </c>
      <c r="AH6967" t="e">
        <f>NA()</f>
        <v>#N/A</v>
      </c>
      <c r="AI6967" t="e">
        <f>NA()</f>
        <v>#N/A</v>
      </c>
      <c r="AJ6967" t="e">
        <f>NA()</f>
        <v>#N/A</v>
      </c>
      <c r="AK6967" t="e">
        <f>NA()</f>
        <v>#N/A</v>
      </c>
      <c r="AL6967" t="e">
        <f>NA()</f>
        <v>#N/A</v>
      </c>
      <c r="AM6967" t="e">
        <f>NA()</f>
        <v>#N/A</v>
      </c>
      <c r="AN6967" s="13">
        <v>3.7387999999999999</v>
      </c>
      <c r="AO6967" t="e">
        <f>NA()</f>
        <v>#N/A</v>
      </c>
      <c r="AP6967" t="e">
        <f>NA()</f>
        <v>#N/A</v>
      </c>
    </row>
    <row r="6968" spans="31:42" x14ac:dyDescent="0.35">
      <c r="AE6968" s="25">
        <v>45282</v>
      </c>
      <c r="AF6968" t="e">
        <f>NA()</f>
        <v>#N/A</v>
      </c>
      <c r="AG6968" t="e">
        <f>NA()</f>
        <v>#N/A</v>
      </c>
      <c r="AH6968" t="e">
        <f>NA()</f>
        <v>#N/A</v>
      </c>
      <c r="AI6968" t="e">
        <f>NA()</f>
        <v>#N/A</v>
      </c>
      <c r="AJ6968" t="e">
        <f>NA()</f>
        <v>#N/A</v>
      </c>
      <c r="AK6968" t="e">
        <f>NA()</f>
        <v>#N/A</v>
      </c>
      <c r="AL6968" t="e">
        <f>NA()</f>
        <v>#N/A</v>
      </c>
      <c r="AM6968" t="e">
        <f>NA()</f>
        <v>#N/A</v>
      </c>
      <c r="AN6968" s="13">
        <v>3.7227999999999999</v>
      </c>
      <c r="AO6968" t="e">
        <f>NA()</f>
        <v>#N/A</v>
      </c>
      <c r="AP6968" t="e">
        <f>NA()</f>
        <v>#N/A</v>
      </c>
    </row>
    <row r="6969" spans="31:42" x14ac:dyDescent="0.35">
      <c r="AE6969" s="25">
        <v>45283</v>
      </c>
      <c r="AF6969" t="e">
        <f>NA()</f>
        <v>#N/A</v>
      </c>
      <c r="AG6969" t="e">
        <f>NA()</f>
        <v>#N/A</v>
      </c>
      <c r="AH6969" t="e">
        <f>NA()</f>
        <v>#N/A</v>
      </c>
      <c r="AI6969" t="e">
        <f>NA()</f>
        <v>#N/A</v>
      </c>
      <c r="AJ6969" t="e">
        <f>NA()</f>
        <v>#N/A</v>
      </c>
      <c r="AK6969" t="e">
        <f>NA()</f>
        <v>#N/A</v>
      </c>
      <c r="AL6969" t="e">
        <f>NA()</f>
        <v>#N/A</v>
      </c>
      <c r="AM6969" t="e">
        <f>NA()</f>
        <v>#N/A</v>
      </c>
      <c r="AN6969" t="e">
        <f>NA()</f>
        <v>#N/A</v>
      </c>
      <c r="AO6969" t="e">
        <f>NA()</f>
        <v>#N/A</v>
      </c>
      <c r="AP6969" t="e">
        <f>NA()</f>
        <v>#N/A</v>
      </c>
    </row>
    <row r="6970" spans="31:42" x14ac:dyDescent="0.35">
      <c r="AE6970" s="25">
        <v>45284</v>
      </c>
      <c r="AF6970" t="e">
        <f>NA()</f>
        <v>#N/A</v>
      </c>
      <c r="AG6970" t="e">
        <f>NA()</f>
        <v>#N/A</v>
      </c>
      <c r="AH6970" t="e">
        <f>NA()</f>
        <v>#N/A</v>
      </c>
      <c r="AI6970" t="e">
        <f>NA()</f>
        <v>#N/A</v>
      </c>
      <c r="AJ6970" t="e">
        <f>NA()</f>
        <v>#N/A</v>
      </c>
      <c r="AK6970" t="e">
        <f>NA()</f>
        <v>#N/A</v>
      </c>
      <c r="AL6970" t="e">
        <f>NA()</f>
        <v>#N/A</v>
      </c>
      <c r="AM6970" t="e">
        <f>NA()</f>
        <v>#N/A</v>
      </c>
      <c r="AN6970" t="e">
        <f>NA()</f>
        <v>#N/A</v>
      </c>
      <c r="AO6970" t="e">
        <f>NA()</f>
        <v>#N/A</v>
      </c>
      <c r="AP6970" t="e">
        <f>NA()</f>
        <v>#N/A</v>
      </c>
    </row>
    <row r="6971" spans="31:42" x14ac:dyDescent="0.35">
      <c r="AE6971" s="25">
        <v>45285</v>
      </c>
      <c r="AF6971" t="e">
        <f>NA()</f>
        <v>#N/A</v>
      </c>
      <c r="AG6971" t="e">
        <f>NA()</f>
        <v>#N/A</v>
      </c>
      <c r="AH6971" t="e">
        <f>NA()</f>
        <v>#N/A</v>
      </c>
      <c r="AI6971" t="e">
        <f>NA()</f>
        <v>#N/A</v>
      </c>
      <c r="AJ6971" t="e">
        <f>NA()</f>
        <v>#N/A</v>
      </c>
      <c r="AK6971" t="e">
        <f>NA()</f>
        <v>#N/A</v>
      </c>
      <c r="AL6971" t="e">
        <f>NA()</f>
        <v>#N/A</v>
      </c>
      <c r="AM6971" t="e">
        <f>NA()</f>
        <v>#N/A</v>
      </c>
      <c r="AN6971" t="e">
        <f>NA()</f>
        <v>#N/A</v>
      </c>
      <c r="AO6971" t="e">
        <f>NA()</f>
        <v>#N/A</v>
      </c>
      <c r="AP6971" t="e">
        <f>NA()</f>
        <v>#N/A</v>
      </c>
    </row>
    <row r="6972" spans="31:42" x14ac:dyDescent="0.35">
      <c r="AE6972" s="25">
        <v>45286</v>
      </c>
      <c r="AF6972" t="e">
        <f>NA()</f>
        <v>#N/A</v>
      </c>
      <c r="AG6972" t="e">
        <f>NA()</f>
        <v>#N/A</v>
      </c>
      <c r="AH6972" t="e">
        <f>NA()</f>
        <v>#N/A</v>
      </c>
      <c r="AI6972" t="e">
        <f>NA()</f>
        <v>#N/A</v>
      </c>
      <c r="AJ6972" t="e">
        <f>NA()</f>
        <v>#N/A</v>
      </c>
      <c r="AK6972" t="e">
        <f>NA()</f>
        <v>#N/A</v>
      </c>
      <c r="AL6972" t="e">
        <f>NA()</f>
        <v>#N/A</v>
      </c>
      <c r="AM6972" t="e">
        <f>NA()</f>
        <v>#N/A</v>
      </c>
      <c r="AN6972" s="13">
        <v>3.7181999999999999</v>
      </c>
      <c r="AO6972" t="e">
        <f>NA()</f>
        <v>#N/A</v>
      </c>
      <c r="AP6972" t="e">
        <f>NA()</f>
        <v>#N/A</v>
      </c>
    </row>
    <row r="6973" spans="31:42" x14ac:dyDescent="0.35">
      <c r="AE6973" s="25">
        <v>45287</v>
      </c>
      <c r="AF6973" t="e">
        <f>NA()</f>
        <v>#N/A</v>
      </c>
      <c r="AG6973" t="e">
        <f>NA()</f>
        <v>#N/A</v>
      </c>
      <c r="AH6973" t="e">
        <f>NA()</f>
        <v>#N/A</v>
      </c>
      <c r="AI6973" t="e">
        <f>NA()</f>
        <v>#N/A</v>
      </c>
      <c r="AJ6973" t="e">
        <f>NA()</f>
        <v>#N/A</v>
      </c>
      <c r="AK6973" t="e">
        <f>NA()</f>
        <v>#N/A</v>
      </c>
      <c r="AL6973" t="e">
        <f>NA()</f>
        <v>#N/A</v>
      </c>
      <c r="AM6973" t="e">
        <f>NA()</f>
        <v>#N/A</v>
      </c>
      <c r="AN6973" s="13">
        <v>3.7130000000000001</v>
      </c>
      <c r="AO6973" t="e">
        <f>NA()</f>
        <v>#N/A</v>
      </c>
      <c r="AP6973" t="e">
        <f>NA()</f>
        <v>#N/A</v>
      </c>
    </row>
    <row r="6974" spans="31:42" x14ac:dyDescent="0.35">
      <c r="AE6974" s="25">
        <v>45288</v>
      </c>
      <c r="AF6974" t="e">
        <f>NA()</f>
        <v>#N/A</v>
      </c>
      <c r="AG6974" t="e">
        <f>NA()</f>
        <v>#N/A</v>
      </c>
      <c r="AH6974" t="e">
        <f>NA()</f>
        <v>#N/A</v>
      </c>
      <c r="AI6974" t="e">
        <f>NA()</f>
        <v>#N/A</v>
      </c>
      <c r="AJ6974" t="e">
        <f>NA()</f>
        <v>#N/A</v>
      </c>
      <c r="AK6974" t="e">
        <f>NA()</f>
        <v>#N/A</v>
      </c>
      <c r="AL6974" t="e">
        <f>NA()</f>
        <v>#N/A</v>
      </c>
      <c r="AM6974" t="e">
        <f>NA()</f>
        <v>#N/A</v>
      </c>
      <c r="AN6974" s="13">
        <v>3.7090000000000001</v>
      </c>
      <c r="AO6974" t="e">
        <f>NA()</f>
        <v>#N/A</v>
      </c>
      <c r="AP6974" t="e">
        <f>NA()</f>
        <v>#N/A</v>
      </c>
    </row>
    <row r="6975" spans="31:42" x14ac:dyDescent="0.35">
      <c r="AE6975" s="25">
        <v>45289</v>
      </c>
      <c r="AF6975" t="e">
        <f>NA()</f>
        <v>#N/A</v>
      </c>
      <c r="AG6975" t="e">
        <f>NA()</f>
        <v>#N/A</v>
      </c>
      <c r="AH6975" t="e">
        <f>NA()</f>
        <v>#N/A</v>
      </c>
      <c r="AI6975" t="e">
        <f>NA()</f>
        <v>#N/A</v>
      </c>
      <c r="AJ6975" t="e">
        <f>NA()</f>
        <v>#N/A</v>
      </c>
      <c r="AK6975" t="e">
        <f>NA()</f>
        <v>#N/A</v>
      </c>
      <c r="AL6975" t="e">
        <f>NA()</f>
        <v>#N/A</v>
      </c>
      <c r="AM6975" t="e">
        <f>NA()</f>
        <v>#N/A</v>
      </c>
      <c r="AN6975" s="13">
        <v>3.7018</v>
      </c>
      <c r="AO6975" t="e">
        <f>NA()</f>
        <v>#N/A</v>
      </c>
      <c r="AP6975" t="e">
        <f>NA()</f>
        <v>#N/A</v>
      </c>
    </row>
    <row r="6976" spans="31:42" x14ac:dyDescent="0.35">
      <c r="AE6976" s="25">
        <v>45290</v>
      </c>
      <c r="AF6976" t="e">
        <f>NA()</f>
        <v>#N/A</v>
      </c>
      <c r="AG6976" t="e">
        <f>NA()</f>
        <v>#N/A</v>
      </c>
      <c r="AH6976" t="e">
        <f>NA()</f>
        <v>#N/A</v>
      </c>
      <c r="AI6976" t="e">
        <f>NA()</f>
        <v>#N/A</v>
      </c>
      <c r="AJ6976" t="e">
        <f>NA()</f>
        <v>#N/A</v>
      </c>
      <c r="AK6976" t="e">
        <f>NA()</f>
        <v>#N/A</v>
      </c>
      <c r="AL6976" t="e">
        <f>NA()</f>
        <v>#N/A</v>
      </c>
      <c r="AM6976" t="e">
        <f>NA()</f>
        <v>#N/A</v>
      </c>
      <c r="AN6976" t="e">
        <f>NA()</f>
        <v>#N/A</v>
      </c>
      <c r="AO6976" t="e">
        <f>NA()</f>
        <v>#N/A</v>
      </c>
      <c r="AP6976" t="e">
        <f>NA()</f>
        <v>#N/A</v>
      </c>
    </row>
    <row r="6977" spans="31:42" x14ac:dyDescent="0.35">
      <c r="AE6977" s="25">
        <v>45291</v>
      </c>
      <c r="AF6977" t="e">
        <f>NA()</f>
        <v>#N/A</v>
      </c>
      <c r="AG6977" t="e">
        <f>NA()</f>
        <v>#N/A</v>
      </c>
      <c r="AH6977" t="e">
        <f>NA()</f>
        <v>#N/A</v>
      </c>
      <c r="AI6977" t="e">
        <f>NA()</f>
        <v>#N/A</v>
      </c>
      <c r="AJ6977" t="e">
        <f>NA()</f>
        <v>#N/A</v>
      </c>
      <c r="AK6977" t="e">
        <f>NA()</f>
        <v>#N/A</v>
      </c>
      <c r="AL6977" t="e">
        <f>NA()</f>
        <v>#N/A</v>
      </c>
      <c r="AM6977" t="e">
        <f>NA()</f>
        <v>#N/A</v>
      </c>
      <c r="AN6977" t="e">
        <f>NA()</f>
        <v>#N/A</v>
      </c>
      <c r="AO6977" t="e">
        <f>NA()</f>
        <v>#N/A</v>
      </c>
      <c r="AP6977" t="e">
        <f>NA()</f>
        <v>#N/A</v>
      </c>
    </row>
    <row r="6978" spans="31:42" x14ac:dyDescent="0.35">
      <c r="AE6978" s="25">
        <v>45292</v>
      </c>
      <c r="AF6978" t="e">
        <f>NA()</f>
        <v>#N/A</v>
      </c>
      <c r="AG6978" t="e">
        <f>NA()</f>
        <v>#N/A</v>
      </c>
      <c r="AH6978" t="e">
        <f>NA()</f>
        <v>#N/A</v>
      </c>
      <c r="AI6978" t="e">
        <f>NA()</f>
        <v>#N/A</v>
      </c>
      <c r="AJ6978" t="e">
        <f>NA()</f>
        <v>#N/A</v>
      </c>
      <c r="AK6978" t="e">
        <f>NA()</f>
        <v>#N/A</v>
      </c>
      <c r="AL6978" t="e">
        <f>NA()</f>
        <v>#N/A</v>
      </c>
      <c r="AM6978" t="e">
        <f>NA()</f>
        <v>#N/A</v>
      </c>
      <c r="AN6978" t="e">
        <f>NA()</f>
        <v>#N/A</v>
      </c>
      <c r="AO6978" s="13">
        <v>6.2318508699999997</v>
      </c>
      <c r="AP6978" t="e">
        <f>NA()</f>
        <v>#N/A</v>
      </c>
    </row>
    <row r="6979" spans="31:42" x14ac:dyDescent="0.35">
      <c r="AE6979" s="25">
        <v>45293</v>
      </c>
      <c r="AF6979" t="e">
        <f>NA()</f>
        <v>#N/A</v>
      </c>
      <c r="AG6979" t="e">
        <f>NA()</f>
        <v>#N/A</v>
      </c>
      <c r="AH6979" t="e">
        <f>NA()</f>
        <v>#N/A</v>
      </c>
      <c r="AI6979" t="e">
        <f>NA()</f>
        <v>#N/A</v>
      </c>
      <c r="AJ6979" t="e">
        <f>NA()</f>
        <v>#N/A</v>
      </c>
      <c r="AK6979" t="e">
        <f>NA()</f>
        <v>#N/A</v>
      </c>
      <c r="AL6979" t="e">
        <f>NA()</f>
        <v>#N/A</v>
      </c>
      <c r="AM6979" t="e">
        <f>NA()</f>
        <v>#N/A</v>
      </c>
      <c r="AN6979" s="13">
        <v>3.7012</v>
      </c>
      <c r="AO6979" t="e">
        <f>NA()</f>
        <v>#N/A</v>
      </c>
      <c r="AP6979" t="e">
        <f>NA()</f>
        <v>#N/A</v>
      </c>
    </row>
    <row r="6980" spans="31:42" x14ac:dyDescent="0.35">
      <c r="AE6980" s="25">
        <v>45294</v>
      </c>
      <c r="AF6980" t="e">
        <f>NA()</f>
        <v>#N/A</v>
      </c>
      <c r="AG6980" t="e">
        <f>NA()</f>
        <v>#N/A</v>
      </c>
      <c r="AH6980" t="e">
        <f>NA()</f>
        <v>#N/A</v>
      </c>
      <c r="AI6980" t="e">
        <f>NA()</f>
        <v>#N/A</v>
      </c>
      <c r="AJ6980" t="e">
        <f>NA()</f>
        <v>#N/A</v>
      </c>
      <c r="AK6980" t="e">
        <f>NA()</f>
        <v>#N/A</v>
      </c>
      <c r="AL6980" t="e">
        <f>NA()</f>
        <v>#N/A</v>
      </c>
      <c r="AM6980" t="e">
        <f>NA()</f>
        <v>#N/A</v>
      </c>
      <c r="AN6980" s="13">
        <v>3.7038000000000002</v>
      </c>
      <c r="AO6980" t="e">
        <f>NA()</f>
        <v>#N/A</v>
      </c>
      <c r="AP6980" t="e">
        <f>NA()</f>
        <v>#N/A</v>
      </c>
    </row>
    <row r="6981" spans="31:42" x14ac:dyDescent="0.35">
      <c r="AE6981" s="25">
        <v>45295</v>
      </c>
      <c r="AF6981" t="e">
        <f>NA()</f>
        <v>#N/A</v>
      </c>
      <c r="AG6981" t="e">
        <f>NA()</f>
        <v>#N/A</v>
      </c>
      <c r="AH6981" t="e">
        <f>NA()</f>
        <v>#N/A</v>
      </c>
      <c r="AI6981" t="e">
        <f>NA()</f>
        <v>#N/A</v>
      </c>
      <c r="AJ6981" t="e">
        <f>NA()</f>
        <v>#N/A</v>
      </c>
      <c r="AK6981" t="e">
        <f>NA()</f>
        <v>#N/A</v>
      </c>
      <c r="AL6981" t="e">
        <f>NA()</f>
        <v>#N/A</v>
      </c>
      <c r="AM6981" t="e">
        <f>NA()</f>
        <v>#N/A</v>
      </c>
      <c r="AN6981" s="13">
        <v>3.7063000000000001</v>
      </c>
      <c r="AO6981" t="e">
        <f>NA()</f>
        <v>#N/A</v>
      </c>
      <c r="AP6981" t="e">
        <f>NA()</f>
        <v>#N/A</v>
      </c>
    </row>
    <row r="6982" spans="31:42" x14ac:dyDescent="0.35">
      <c r="AE6982" s="25">
        <v>45296</v>
      </c>
      <c r="AF6982" t="e">
        <f>NA()</f>
        <v>#N/A</v>
      </c>
      <c r="AG6982" t="e">
        <f>NA()</f>
        <v>#N/A</v>
      </c>
      <c r="AH6982" t="e">
        <f>NA()</f>
        <v>#N/A</v>
      </c>
      <c r="AI6982" t="e">
        <f>NA()</f>
        <v>#N/A</v>
      </c>
      <c r="AJ6982" t="e">
        <f>NA()</f>
        <v>#N/A</v>
      </c>
      <c r="AK6982" t="e">
        <f>NA()</f>
        <v>#N/A</v>
      </c>
      <c r="AL6982" t="e">
        <f>NA()</f>
        <v>#N/A</v>
      </c>
      <c r="AM6982" t="e">
        <f>NA()</f>
        <v>#N/A</v>
      </c>
      <c r="AN6982" s="13">
        <v>3.7039</v>
      </c>
      <c r="AO6982" t="e">
        <f>NA()</f>
        <v>#N/A</v>
      </c>
      <c r="AP6982" t="e">
        <f>NA()</f>
        <v>#N/A</v>
      </c>
    </row>
    <row r="6983" spans="31:42" x14ac:dyDescent="0.35">
      <c r="AE6983" s="25">
        <v>45297</v>
      </c>
      <c r="AF6983" t="e">
        <f>NA()</f>
        <v>#N/A</v>
      </c>
      <c r="AG6983" t="e">
        <f>NA()</f>
        <v>#N/A</v>
      </c>
      <c r="AH6983" t="e">
        <f>NA()</f>
        <v>#N/A</v>
      </c>
      <c r="AI6983" t="e">
        <f>NA()</f>
        <v>#N/A</v>
      </c>
      <c r="AJ6983" t="e">
        <f>NA()</f>
        <v>#N/A</v>
      </c>
      <c r="AK6983" t="e">
        <f>NA()</f>
        <v>#N/A</v>
      </c>
      <c r="AL6983" t="e">
        <f>NA()</f>
        <v>#N/A</v>
      </c>
      <c r="AM6983" t="e">
        <f>NA()</f>
        <v>#N/A</v>
      </c>
      <c r="AN6983" t="e">
        <f>NA()</f>
        <v>#N/A</v>
      </c>
      <c r="AO6983" t="e">
        <f>NA()</f>
        <v>#N/A</v>
      </c>
      <c r="AP6983" t="e">
        <f>NA()</f>
        <v>#N/A</v>
      </c>
    </row>
    <row r="6984" spans="31:42" x14ac:dyDescent="0.35">
      <c r="AE6984" s="25">
        <v>45298</v>
      </c>
      <c r="AF6984" t="e">
        <f>NA()</f>
        <v>#N/A</v>
      </c>
      <c r="AG6984" t="e">
        <f>NA()</f>
        <v>#N/A</v>
      </c>
      <c r="AH6984" t="e">
        <f>NA()</f>
        <v>#N/A</v>
      </c>
      <c r="AI6984" t="e">
        <f>NA()</f>
        <v>#N/A</v>
      </c>
      <c r="AJ6984" t="e">
        <f>NA()</f>
        <v>#N/A</v>
      </c>
      <c r="AK6984" t="e">
        <f>NA()</f>
        <v>#N/A</v>
      </c>
      <c r="AL6984" t="e">
        <f>NA()</f>
        <v>#N/A</v>
      </c>
      <c r="AM6984" t="e">
        <f>NA()</f>
        <v>#N/A</v>
      </c>
      <c r="AN6984" t="e">
        <f>NA()</f>
        <v>#N/A</v>
      </c>
      <c r="AO6984" t="e">
        <f>NA()</f>
        <v>#N/A</v>
      </c>
      <c r="AP6984" t="e">
        <f>NA()</f>
        <v>#N/A</v>
      </c>
    </row>
    <row r="6985" spans="31:42" x14ac:dyDescent="0.35">
      <c r="AE6985" s="25">
        <v>45299</v>
      </c>
      <c r="AF6985" t="e">
        <f>NA()</f>
        <v>#N/A</v>
      </c>
      <c r="AG6985" t="e">
        <f>NA()</f>
        <v>#N/A</v>
      </c>
      <c r="AH6985" t="e">
        <f>NA()</f>
        <v>#N/A</v>
      </c>
      <c r="AI6985" t="e">
        <f>NA()</f>
        <v>#N/A</v>
      </c>
      <c r="AJ6985" t="e">
        <f>NA()</f>
        <v>#N/A</v>
      </c>
      <c r="AK6985" t="e">
        <f>NA()</f>
        <v>#N/A</v>
      </c>
      <c r="AL6985" t="e">
        <f>NA()</f>
        <v>#N/A</v>
      </c>
      <c r="AM6985" t="e">
        <f>NA()</f>
        <v>#N/A</v>
      </c>
      <c r="AN6985" s="13">
        <v>3.7029999999999998</v>
      </c>
      <c r="AO6985" t="e">
        <f>NA()</f>
        <v>#N/A</v>
      </c>
      <c r="AP6985" t="e">
        <f>NA()</f>
        <v>#N/A</v>
      </c>
    </row>
    <row r="6986" spans="31:42" x14ac:dyDescent="0.35">
      <c r="AE6986" s="25">
        <v>45300</v>
      </c>
      <c r="AF6986" t="e">
        <f>NA()</f>
        <v>#N/A</v>
      </c>
      <c r="AG6986" t="e">
        <f>NA()</f>
        <v>#N/A</v>
      </c>
      <c r="AH6986" t="e">
        <f>NA()</f>
        <v>#N/A</v>
      </c>
      <c r="AI6986" t="e">
        <f>NA()</f>
        <v>#N/A</v>
      </c>
      <c r="AJ6986" t="e">
        <f>NA()</f>
        <v>#N/A</v>
      </c>
      <c r="AK6986" t="e">
        <f>NA()</f>
        <v>#N/A</v>
      </c>
      <c r="AL6986" t="e">
        <f>NA()</f>
        <v>#N/A</v>
      </c>
      <c r="AM6986" t="e">
        <f>NA()</f>
        <v>#N/A</v>
      </c>
      <c r="AN6986" s="13">
        <v>3.7031999999999998</v>
      </c>
      <c r="AO6986" t="e">
        <f>NA()</f>
        <v>#N/A</v>
      </c>
      <c r="AP6986" t="e">
        <f>NA()</f>
        <v>#N/A</v>
      </c>
    </row>
    <row r="6987" spans="31:42" x14ac:dyDescent="0.35">
      <c r="AE6987" s="25">
        <v>45301</v>
      </c>
      <c r="AF6987" t="e">
        <f>NA()</f>
        <v>#N/A</v>
      </c>
      <c r="AG6987" t="e">
        <f>NA()</f>
        <v>#N/A</v>
      </c>
      <c r="AH6987" t="e">
        <f>NA()</f>
        <v>#N/A</v>
      </c>
      <c r="AI6987" t="e">
        <f>NA()</f>
        <v>#N/A</v>
      </c>
      <c r="AJ6987" t="e">
        <f>NA()</f>
        <v>#N/A</v>
      </c>
      <c r="AK6987" t="e">
        <f>NA()</f>
        <v>#N/A</v>
      </c>
      <c r="AL6987" t="e">
        <f>NA()</f>
        <v>#N/A</v>
      </c>
      <c r="AM6987" t="e">
        <f>NA()</f>
        <v>#N/A</v>
      </c>
      <c r="AN6987" s="13">
        <v>3.7040000000000002</v>
      </c>
      <c r="AO6987" t="e">
        <f>NA()</f>
        <v>#N/A</v>
      </c>
      <c r="AP6987" t="e">
        <f>NA()</f>
        <v>#N/A</v>
      </c>
    </row>
    <row r="6988" spans="31:42" x14ac:dyDescent="0.35">
      <c r="AE6988" s="25">
        <v>45302</v>
      </c>
      <c r="AF6988" t="e">
        <f>NA()</f>
        <v>#N/A</v>
      </c>
      <c r="AG6988" t="e">
        <f>NA()</f>
        <v>#N/A</v>
      </c>
      <c r="AH6988" t="e">
        <f>NA()</f>
        <v>#N/A</v>
      </c>
      <c r="AI6988" t="e">
        <f>NA()</f>
        <v>#N/A</v>
      </c>
      <c r="AJ6988" t="e">
        <f>NA()</f>
        <v>#N/A</v>
      </c>
      <c r="AK6988" t="e">
        <f>NA()</f>
        <v>#N/A</v>
      </c>
      <c r="AL6988" t="e">
        <f>NA()</f>
        <v>#N/A</v>
      </c>
      <c r="AM6988" t="e">
        <f>NA()</f>
        <v>#N/A</v>
      </c>
      <c r="AN6988" s="13">
        <v>3.7057000000000002</v>
      </c>
      <c r="AO6988" t="e">
        <f>NA()</f>
        <v>#N/A</v>
      </c>
      <c r="AP6988" t="e">
        <f>NA()</f>
        <v>#N/A</v>
      </c>
    </row>
    <row r="6989" spans="31:42" x14ac:dyDescent="0.35">
      <c r="AE6989" s="25">
        <v>45303</v>
      </c>
      <c r="AF6989" t="e">
        <f>NA()</f>
        <v>#N/A</v>
      </c>
      <c r="AG6989" t="e">
        <f>NA()</f>
        <v>#N/A</v>
      </c>
      <c r="AH6989" t="e">
        <f>NA()</f>
        <v>#N/A</v>
      </c>
      <c r="AI6989" t="e">
        <f>NA()</f>
        <v>#N/A</v>
      </c>
      <c r="AJ6989" t="e">
        <f>NA()</f>
        <v>#N/A</v>
      </c>
      <c r="AK6989" t="e">
        <f>NA()</f>
        <v>#N/A</v>
      </c>
      <c r="AL6989" t="e">
        <f>NA()</f>
        <v>#N/A</v>
      </c>
      <c r="AM6989" t="e">
        <f>NA()</f>
        <v>#N/A</v>
      </c>
      <c r="AN6989" s="13">
        <v>3.706</v>
      </c>
      <c r="AO6989" t="e">
        <f>NA()</f>
        <v>#N/A</v>
      </c>
      <c r="AP6989" t="e">
        <f>NA()</f>
        <v>#N/A</v>
      </c>
    </row>
    <row r="6990" spans="31:42" x14ac:dyDescent="0.35">
      <c r="AE6990" s="25">
        <v>45304</v>
      </c>
      <c r="AF6990" t="e">
        <f>NA()</f>
        <v>#N/A</v>
      </c>
      <c r="AG6990" t="e">
        <f>NA()</f>
        <v>#N/A</v>
      </c>
      <c r="AH6990" t="e">
        <f>NA()</f>
        <v>#N/A</v>
      </c>
      <c r="AI6990" t="e">
        <f>NA()</f>
        <v>#N/A</v>
      </c>
      <c r="AJ6990" t="e">
        <f>NA()</f>
        <v>#N/A</v>
      </c>
      <c r="AK6990" t="e">
        <f>NA()</f>
        <v>#N/A</v>
      </c>
      <c r="AL6990" t="e">
        <f>NA()</f>
        <v>#N/A</v>
      </c>
      <c r="AM6990" t="e">
        <f>NA()</f>
        <v>#N/A</v>
      </c>
      <c r="AN6990" t="e">
        <f>NA()</f>
        <v>#N/A</v>
      </c>
      <c r="AO6990" t="e">
        <f>NA()</f>
        <v>#N/A</v>
      </c>
      <c r="AP6990" t="e">
        <f>NA()</f>
        <v>#N/A</v>
      </c>
    </row>
    <row r="6991" spans="31:42" x14ac:dyDescent="0.35">
      <c r="AE6991" s="25">
        <v>45305</v>
      </c>
      <c r="AF6991" t="e">
        <f>NA()</f>
        <v>#N/A</v>
      </c>
      <c r="AG6991" t="e">
        <f>NA()</f>
        <v>#N/A</v>
      </c>
      <c r="AH6991" t="e">
        <f>NA()</f>
        <v>#N/A</v>
      </c>
      <c r="AI6991" t="e">
        <f>NA()</f>
        <v>#N/A</v>
      </c>
      <c r="AJ6991" t="e">
        <f>NA()</f>
        <v>#N/A</v>
      </c>
      <c r="AK6991" t="e">
        <f>NA()</f>
        <v>#N/A</v>
      </c>
      <c r="AL6991" t="e">
        <f>NA()</f>
        <v>#N/A</v>
      </c>
      <c r="AM6991" t="e">
        <f>NA()</f>
        <v>#N/A</v>
      </c>
      <c r="AN6991" t="e">
        <f>NA()</f>
        <v>#N/A</v>
      </c>
      <c r="AO6991" t="e">
        <f>NA()</f>
        <v>#N/A</v>
      </c>
      <c r="AP6991" t="e">
        <f>NA()</f>
        <v>#N/A</v>
      </c>
    </row>
    <row r="6992" spans="31:42" x14ac:dyDescent="0.35">
      <c r="AE6992" s="25">
        <v>45306</v>
      </c>
      <c r="AF6992" t="e">
        <f>NA()</f>
        <v>#N/A</v>
      </c>
      <c r="AG6992" t="e">
        <f>NA()</f>
        <v>#N/A</v>
      </c>
      <c r="AH6992" t="e">
        <f>NA()</f>
        <v>#N/A</v>
      </c>
      <c r="AI6992" t="e">
        <f>NA()</f>
        <v>#N/A</v>
      </c>
      <c r="AJ6992" t="e">
        <f>NA()</f>
        <v>#N/A</v>
      </c>
      <c r="AK6992" t="e">
        <f>NA()</f>
        <v>#N/A</v>
      </c>
      <c r="AL6992" t="e">
        <f>NA()</f>
        <v>#N/A</v>
      </c>
      <c r="AM6992" t="e">
        <f>NA()</f>
        <v>#N/A</v>
      </c>
      <c r="AN6992" s="13">
        <v>3.7039</v>
      </c>
      <c r="AO6992" t="e">
        <f>NA()</f>
        <v>#N/A</v>
      </c>
      <c r="AP6992" t="e">
        <f>NA()</f>
        <v>#N/A</v>
      </c>
    </row>
    <row r="6993" spans="31:42" x14ac:dyDescent="0.35">
      <c r="AE6993" s="25">
        <v>45307</v>
      </c>
      <c r="AF6993" t="e">
        <f>NA()</f>
        <v>#N/A</v>
      </c>
      <c r="AG6993" t="e">
        <f>NA()</f>
        <v>#N/A</v>
      </c>
      <c r="AH6993" t="e">
        <f>NA()</f>
        <v>#N/A</v>
      </c>
      <c r="AI6993" t="e">
        <f>NA()</f>
        <v>#N/A</v>
      </c>
      <c r="AJ6993" t="e">
        <f>NA()</f>
        <v>#N/A</v>
      </c>
      <c r="AK6993" t="e">
        <f>NA()</f>
        <v>#N/A</v>
      </c>
      <c r="AL6993" t="e">
        <f>NA()</f>
        <v>#N/A</v>
      </c>
      <c r="AM6993" t="e">
        <f>NA()</f>
        <v>#N/A</v>
      </c>
      <c r="AN6993" s="13">
        <v>3.7029000000000001</v>
      </c>
      <c r="AO6993" t="e">
        <f>NA()</f>
        <v>#N/A</v>
      </c>
      <c r="AP6993" t="e">
        <f>NA()</f>
        <v>#N/A</v>
      </c>
    </row>
    <row r="6994" spans="31:42" x14ac:dyDescent="0.35">
      <c r="AE6994" s="25">
        <v>45308</v>
      </c>
      <c r="AF6994" t="e">
        <f>NA()</f>
        <v>#N/A</v>
      </c>
      <c r="AG6994" t="e">
        <f>NA()</f>
        <v>#N/A</v>
      </c>
      <c r="AH6994" t="e">
        <f>NA()</f>
        <v>#N/A</v>
      </c>
      <c r="AI6994" t="e">
        <f>NA()</f>
        <v>#N/A</v>
      </c>
      <c r="AJ6994" t="e">
        <f>NA()</f>
        <v>#N/A</v>
      </c>
      <c r="AK6994" t="e">
        <f>NA()</f>
        <v>#N/A</v>
      </c>
      <c r="AL6994" t="e">
        <f>NA()</f>
        <v>#N/A</v>
      </c>
      <c r="AM6994" t="e">
        <f>NA()</f>
        <v>#N/A</v>
      </c>
      <c r="AN6994" s="13">
        <v>3.7008000000000001</v>
      </c>
      <c r="AO6994" t="e">
        <f>NA()</f>
        <v>#N/A</v>
      </c>
      <c r="AP6994" t="e">
        <f>NA()</f>
        <v>#N/A</v>
      </c>
    </row>
    <row r="6995" spans="31:42" x14ac:dyDescent="0.35">
      <c r="AE6995" s="25">
        <v>45309</v>
      </c>
      <c r="AF6995" t="e">
        <f>NA()</f>
        <v>#N/A</v>
      </c>
      <c r="AG6995" t="e">
        <f>NA()</f>
        <v>#N/A</v>
      </c>
      <c r="AH6995" t="e">
        <f>NA()</f>
        <v>#N/A</v>
      </c>
      <c r="AI6995" t="e">
        <f>NA()</f>
        <v>#N/A</v>
      </c>
      <c r="AJ6995" t="e">
        <f>NA()</f>
        <v>#N/A</v>
      </c>
      <c r="AK6995" t="e">
        <f>NA()</f>
        <v>#N/A</v>
      </c>
      <c r="AL6995" t="e">
        <f>NA()</f>
        <v>#N/A</v>
      </c>
      <c r="AM6995" t="e">
        <f>NA()</f>
        <v>#N/A</v>
      </c>
      <c r="AN6995" s="13">
        <v>3.6983999999999999</v>
      </c>
      <c r="AO6995" t="e">
        <f>NA()</f>
        <v>#N/A</v>
      </c>
      <c r="AP6995" t="e">
        <f>NA()</f>
        <v>#N/A</v>
      </c>
    </row>
    <row r="6996" spans="31:42" x14ac:dyDescent="0.35">
      <c r="AE6996" s="25">
        <v>45310</v>
      </c>
      <c r="AF6996" t="e">
        <f>NA()</f>
        <v>#N/A</v>
      </c>
      <c r="AG6996" t="e">
        <f>NA()</f>
        <v>#N/A</v>
      </c>
      <c r="AH6996" t="e">
        <f>NA()</f>
        <v>#N/A</v>
      </c>
      <c r="AI6996" t="e">
        <f>NA()</f>
        <v>#N/A</v>
      </c>
      <c r="AJ6996" t="e">
        <f>NA()</f>
        <v>#N/A</v>
      </c>
      <c r="AK6996" t="e">
        <f>NA()</f>
        <v>#N/A</v>
      </c>
      <c r="AL6996" t="e">
        <f>NA()</f>
        <v>#N/A</v>
      </c>
      <c r="AM6996" t="e">
        <f>NA()</f>
        <v>#N/A</v>
      </c>
      <c r="AN6996" s="13">
        <v>3.6840999999999999</v>
      </c>
      <c r="AO6996" t="e">
        <f>NA()</f>
        <v>#N/A</v>
      </c>
      <c r="AP6996" t="e">
        <f>NA()</f>
        <v>#N/A</v>
      </c>
    </row>
    <row r="6997" spans="31:42" x14ac:dyDescent="0.35">
      <c r="AE6997" s="25">
        <v>45311</v>
      </c>
      <c r="AF6997" t="e">
        <f>NA()</f>
        <v>#N/A</v>
      </c>
      <c r="AG6997" t="e">
        <f>NA()</f>
        <v>#N/A</v>
      </c>
      <c r="AH6997" t="e">
        <f>NA()</f>
        <v>#N/A</v>
      </c>
      <c r="AI6997" t="e">
        <f>NA()</f>
        <v>#N/A</v>
      </c>
      <c r="AJ6997" t="e">
        <f>NA()</f>
        <v>#N/A</v>
      </c>
      <c r="AK6997" t="e">
        <f>NA()</f>
        <v>#N/A</v>
      </c>
      <c r="AL6997" t="e">
        <f>NA()</f>
        <v>#N/A</v>
      </c>
      <c r="AM6997" t="e">
        <f>NA()</f>
        <v>#N/A</v>
      </c>
      <c r="AN6997" t="e">
        <f>NA()</f>
        <v>#N/A</v>
      </c>
      <c r="AO6997" t="e">
        <f>NA()</f>
        <v>#N/A</v>
      </c>
      <c r="AP6997" t="e">
        <f>NA()</f>
        <v>#N/A</v>
      </c>
    </row>
    <row r="6998" spans="31:42" x14ac:dyDescent="0.35">
      <c r="AE6998" s="25">
        <v>45312</v>
      </c>
      <c r="AF6998" t="e">
        <f>NA()</f>
        <v>#N/A</v>
      </c>
      <c r="AG6998" t="e">
        <f>NA()</f>
        <v>#N/A</v>
      </c>
      <c r="AH6998" t="e">
        <f>NA()</f>
        <v>#N/A</v>
      </c>
      <c r="AI6998" t="e">
        <f>NA()</f>
        <v>#N/A</v>
      </c>
      <c r="AJ6998" t="e">
        <f>NA()</f>
        <v>#N/A</v>
      </c>
      <c r="AK6998" t="e">
        <f>NA()</f>
        <v>#N/A</v>
      </c>
      <c r="AL6998" t="e">
        <f>NA()</f>
        <v>#N/A</v>
      </c>
      <c r="AM6998" t="e">
        <f>NA()</f>
        <v>#N/A</v>
      </c>
      <c r="AN6998" t="e">
        <f>NA()</f>
        <v>#N/A</v>
      </c>
      <c r="AO6998" t="e">
        <f>NA()</f>
        <v>#N/A</v>
      </c>
      <c r="AP6998" t="e">
        <f>NA()</f>
        <v>#N/A</v>
      </c>
    </row>
    <row r="6999" spans="31:42" x14ac:dyDescent="0.35">
      <c r="AE6999" s="25">
        <v>45313</v>
      </c>
      <c r="AF6999" t="e">
        <f>NA()</f>
        <v>#N/A</v>
      </c>
      <c r="AG6999" t="e">
        <f>NA()</f>
        <v>#N/A</v>
      </c>
      <c r="AH6999" t="e">
        <f>NA()</f>
        <v>#N/A</v>
      </c>
      <c r="AI6999" t="e">
        <f>NA()</f>
        <v>#N/A</v>
      </c>
      <c r="AJ6999" t="e">
        <f>NA()</f>
        <v>#N/A</v>
      </c>
      <c r="AK6999" t="e">
        <f>NA()</f>
        <v>#N/A</v>
      </c>
      <c r="AL6999" t="e">
        <f>NA()</f>
        <v>#N/A</v>
      </c>
      <c r="AM6999" t="e">
        <f>NA()</f>
        <v>#N/A</v>
      </c>
      <c r="AN6999" s="13">
        <v>3.68</v>
      </c>
      <c r="AO6999" t="e">
        <f>NA()</f>
        <v>#N/A</v>
      </c>
      <c r="AP6999" t="e">
        <f>NA()</f>
        <v>#N/A</v>
      </c>
    </row>
    <row r="7000" spans="31:42" x14ac:dyDescent="0.35">
      <c r="AE7000" s="25">
        <v>45314</v>
      </c>
      <c r="AF7000" t="e">
        <f>NA()</f>
        <v>#N/A</v>
      </c>
      <c r="AG7000" t="e">
        <f>NA()</f>
        <v>#N/A</v>
      </c>
      <c r="AH7000" t="e">
        <f>NA()</f>
        <v>#N/A</v>
      </c>
      <c r="AI7000" t="e">
        <f>NA()</f>
        <v>#N/A</v>
      </c>
      <c r="AJ7000" t="e">
        <f>NA()</f>
        <v>#N/A</v>
      </c>
      <c r="AK7000" t="e">
        <f>NA()</f>
        <v>#N/A</v>
      </c>
      <c r="AL7000" t="e">
        <f>NA()</f>
        <v>#N/A</v>
      </c>
      <c r="AM7000" t="e">
        <f>NA()</f>
        <v>#N/A</v>
      </c>
      <c r="AN7000" s="13">
        <v>3.6762999999999999</v>
      </c>
      <c r="AO7000" t="e">
        <f>NA()</f>
        <v>#N/A</v>
      </c>
      <c r="AP7000" t="e">
        <f>NA()</f>
        <v>#N/A</v>
      </c>
    </row>
    <row r="7001" spans="31:42" x14ac:dyDescent="0.35">
      <c r="AE7001" s="25">
        <v>45315</v>
      </c>
      <c r="AF7001" t="e">
        <f>NA()</f>
        <v>#N/A</v>
      </c>
      <c r="AG7001" t="e">
        <f>NA()</f>
        <v>#N/A</v>
      </c>
      <c r="AH7001" t="e">
        <f>NA()</f>
        <v>#N/A</v>
      </c>
      <c r="AI7001" t="e">
        <f>NA()</f>
        <v>#N/A</v>
      </c>
      <c r="AJ7001" t="e">
        <f>NA()</f>
        <v>#N/A</v>
      </c>
      <c r="AK7001" t="e">
        <f>NA()</f>
        <v>#N/A</v>
      </c>
      <c r="AL7001" t="e">
        <f>NA()</f>
        <v>#N/A</v>
      </c>
      <c r="AM7001" t="e">
        <f>NA()</f>
        <v>#N/A</v>
      </c>
      <c r="AN7001" s="13">
        <v>3.6728000000000001</v>
      </c>
      <c r="AO7001" t="e">
        <f>NA()</f>
        <v>#N/A</v>
      </c>
      <c r="AP7001" t="e">
        <f>NA()</f>
        <v>#N/A</v>
      </c>
    </row>
    <row r="7002" spans="31:42" x14ac:dyDescent="0.35">
      <c r="AE7002" s="25">
        <v>45316</v>
      </c>
      <c r="AF7002" t="e">
        <f>NA()</f>
        <v>#N/A</v>
      </c>
      <c r="AG7002" t="e">
        <f>NA()</f>
        <v>#N/A</v>
      </c>
      <c r="AH7002" t="e">
        <f>NA()</f>
        <v>#N/A</v>
      </c>
      <c r="AI7002" t="e">
        <f>NA()</f>
        <v>#N/A</v>
      </c>
      <c r="AJ7002" t="e">
        <f>NA()</f>
        <v>#N/A</v>
      </c>
      <c r="AK7002" t="e">
        <f>NA()</f>
        <v>#N/A</v>
      </c>
      <c r="AL7002" t="e">
        <f>NA()</f>
        <v>#N/A</v>
      </c>
      <c r="AM7002" t="e">
        <f>NA()</f>
        <v>#N/A</v>
      </c>
      <c r="AN7002" s="13">
        <v>3.6707000000000001</v>
      </c>
      <c r="AO7002" t="e">
        <f>NA()</f>
        <v>#N/A</v>
      </c>
      <c r="AP7002" t="e">
        <f>NA()</f>
        <v>#N/A</v>
      </c>
    </row>
    <row r="7003" spans="31:42" x14ac:dyDescent="0.35">
      <c r="AE7003" s="25">
        <v>45317</v>
      </c>
      <c r="AF7003" t="e">
        <f>NA()</f>
        <v>#N/A</v>
      </c>
      <c r="AG7003" t="e">
        <f>NA()</f>
        <v>#N/A</v>
      </c>
      <c r="AH7003" t="e">
        <f>NA()</f>
        <v>#N/A</v>
      </c>
      <c r="AI7003" t="e">
        <f>NA()</f>
        <v>#N/A</v>
      </c>
      <c r="AJ7003" t="e">
        <f>NA()</f>
        <v>#N/A</v>
      </c>
      <c r="AK7003" t="e">
        <f>NA()</f>
        <v>#N/A</v>
      </c>
      <c r="AL7003" t="e">
        <f>NA()</f>
        <v>#N/A</v>
      </c>
      <c r="AM7003" t="e">
        <f>NA()</f>
        <v>#N/A</v>
      </c>
      <c r="AN7003" s="13">
        <v>3.6631999999999998</v>
      </c>
      <c r="AO7003" t="e">
        <f>NA()</f>
        <v>#N/A</v>
      </c>
      <c r="AP7003" t="e">
        <f>NA()</f>
        <v>#N/A</v>
      </c>
    </row>
    <row r="7004" spans="31:42" x14ac:dyDescent="0.35">
      <c r="AE7004" s="25">
        <v>45318</v>
      </c>
      <c r="AF7004" t="e">
        <f>NA()</f>
        <v>#N/A</v>
      </c>
      <c r="AG7004" t="e">
        <f>NA()</f>
        <v>#N/A</v>
      </c>
      <c r="AH7004" t="e">
        <f>NA()</f>
        <v>#N/A</v>
      </c>
      <c r="AI7004" t="e">
        <f>NA()</f>
        <v>#N/A</v>
      </c>
      <c r="AJ7004" t="e">
        <f>NA()</f>
        <v>#N/A</v>
      </c>
      <c r="AK7004" t="e">
        <f>NA()</f>
        <v>#N/A</v>
      </c>
      <c r="AL7004" t="e">
        <f>NA()</f>
        <v>#N/A</v>
      </c>
      <c r="AM7004" t="e">
        <f>NA()</f>
        <v>#N/A</v>
      </c>
      <c r="AN7004" t="e">
        <f>NA()</f>
        <v>#N/A</v>
      </c>
      <c r="AO7004" t="e">
        <f>NA()</f>
        <v>#N/A</v>
      </c>
      <c r="AP7004" t="e">
        <f>NA()</f>
        <v>#N/A</v>
      </c>
    </row>
    <row r="7005" spans="31:42" x14ac:dyDescent="0.35">
      <c r="AE7005" s="25">
        <v>45319</v>
      </c>
      <c r="AF7005" t="e">
        <f>NA()</f>
        <v>#N/A</v>
      </c>
      <c r="AG7005" t="e">
        <f>NA()</f>
        <v>#N/A</v>
      </c>
      <c r="AH7005" t="e">
        <f>NA()</f>
        <v>#N/A</v>
      </c>
      <c r="AI7005" t="e">
        <f>NA()</f>
        <v>#N/A</v>
      </c>
      <c r="AJ7005" t="e">
        <f>NA()</f>
        <v>#N/A</v>
      </c>
      <c r="AK7005" t="e">
        <f>NA()</f>
        <v>#N/A</v>
      </c>
      <c r="AL7005" t="e">
        <f>NA()</f>
        <v>#N/A</v>
      </c>
      <c r="AM7005" t="e">
        <f>NA()</f>
        <v>#N/A</v>
      </c>
      <c r="AN7005" t="e">
        <f>NA()</f>
        <v>#N/A</v>
      </c>
      <c r="AO7005" t="e">
        <f>NA()</f>
        <v>#N/A</v>
      </c>
      <c r="AP7005" t="e">
        <f>NA()</f>
        <v>#N/A</v>
      </c>
    </row>
    <row r="7006" spans="31:42" x14ac:dyDescent="0.35">
      <c r="AE7006" s="25">
        <v>45320</v>
      </c>
      <c r="AF7006" t="e">
        <f>NA()</f>
        <v>#N/A</v>
      </c>
      <c r="AG7006" t="e">
        <f>NA()</f>
        <v>#N/A</v>
      </c>
      <c r="AH7006" t="e">
        <f>NA()</f>
        <v>#N/A</v>
      </c>
      <c r="AI7006" t="e">
        <f>NA()</f>
        <v>#N/A</v>
      </c>
      <c r="AJ7006" t="e">
        <f>NA()</f>
        <v>#N/A</v>
      </c>
      <c r="AK7006" t="e">
        <f>NA()</f>
        <v>#N/A</v>
      </c>
      <c r="AL7006" t="e">
        <f>NA()</f>
        <v>#N/A</v>
      </c>
      <c r="AM7006" t="e">
        <f>NA()</f>
        <v>#N/A</v>
      </c>
      <c r="AN7006" s="13">
        <v>3.6608999999999998</v>
      </c>
      <c r="AO7006" t="e">
        <f>NA()</f>
        <v>#N/A</v>
      </c>
      <c r="AP7006" t="e">
        <f>NA()</f>
        <v>#N/A</v>
      </c>
    </row>
    <row r="7007" spans="31:42" x14ac:dyDescent="0.35">
      <c r="AE7007" s="25">
        <v>45321</v>
      </c>
      <c r="AF7007" t="e">
        <f>NA()</f>
        <v>#N/A</v>
      </c>
      <c r="AG7007" t="e">
        <f>NA()</f>
        <v>#N/A</v>
      </c>
      <c r="AH7007" t="e">
        <f>NA()</f>
        <v>#N/A</v>
      </c>
      <c r="AI7007" t="e">
        <f>NA()</f>
        <v>#N/A</v>
      </c>
      <c r="AJ7007" t="e">
        <f>NA()</f>
        <v>#N/A</v>
      </c>
      <c r="AK7007" t="e">
        <f>NA()</f>
        <v>#N/A</v>
      </c>
      <c r="AL7007" t="e">
        <f>NA()</f>
        <v>#N/A</v>
      </c>
      <c r="AM7007" t="e">
        <f>NA()</f>
        <v>#N/A</v>
      </c>
      <c r="AN7007" s="13">
        <v>3.6570999999999998</v>
      </c>
      <c r="AO7007" t="e">
        <f>NA()</f>
        <v>#N/A</v>
      </c>
      <c r="AP7007" t="e">
        <f>NA()</f>
        <v>#N/A</v>
      </c>
    </row>
    <row r="7008" spans="31:42" x14ac:dyDescent="0.35">
      <c r="AE7008" s="25">
        <v>45322</v>
      </c>
      <c r="AF7008" t="e">
        <f>NA()</f>
        <v>#N/A</v>
      </c>
      <c r="AG7008" t="e">
        <f>NA()</f>
        <v>#N/A</v>
      </c>
      <c r="AH7008" t="e">
        <f>NA()</f>
        <v>#N/A</v>
      </c>
      <c r="AI7008" t="e">
        <f>NA()</f>
        <v>#N/A</v>
      </c>
      <c r="AJ7008" t="e">
        <f>NA()</f>
        <v>#N/A</v>
      </c>
      <c r="AK7008" t="e">
        <f>NA()</f>
        <v>#N/A</v>
      </c>
      <c r="AL7008" t="e">
        <f>NA()</f>
        <v>#N/A</v>
      </c>
      <c r="AM7008" t="e">
        <f>NA()</f>
        <v>#N/A</v>
      </c>
      <c r="AN7008" s="13">
        <v>3.6547999999999998</v>
      </c>
      <c r="AO7008" t="e">
        <f>NA()</f>
        <v>#N/A</v>
      </c>
      <c r="AP7008" t="e">
        <f>NA()</f>
        <v>#N/A</v>
      </c>
    </row>
    <row r="7009" spans="31:42" x14ac:dyDescent="0.35">
      <c r="AE7009" s="25">
        <v>45323</v>
      </c>
      <c r="AF7009" t="e">
        <f>NA()</f>
        <v>#N/A</v>
      </c>
      <c r="AG7009" t="e">
        <f>NA()</f>
        <v>#N/A</v>
      </c>
      <c r="AH7009" t="e">
        <f>NA()</f>
        <v>#N/A</v>
      </c>
      <c r="AI7009" t="e">
        <f>NA()</f>
        <v>#N/A</v>
      </c>
      <c r="AJ7009" t="e">
        <f>NA()</f>
        <v>#N/A</v>
      </c>
      <c r="AK7009" t="e">
        <f>NA()</f>
        <v>#N/A</v>
      </c>
      <c r="AL7009" t="e">
        <f>NA()</f>
        <v>#N/A</v>
      </c>
      <c r="AM7009" t="e">
        <f>NA()</f>
        <v>#N/A</v>
      </c>
      <c r="AN7009" s="13">
        <v>3.6524000000000001</v>
      </c>
      <c r="AO7009" s="13">
        <v>6.2423271400000004</v>
      </c>
      <c r="AP7009" t="e">
        <f>NA()</f>
        <v>#N/A</v>
      </c>
    </row>
    <row r="7010" spans="31:42" x14ac:dyDescent="0.35">
      <c r="AE7010" s="25">
        <v>45324</v>
      </c>
      <c r="AF7010" t="e">
        <f>NA()</f>
        <v>#N/A</v>
      </c>
      <c r="AG7010" t="e">
        <f>NA()</f>
        <v>#N/A</v>
      </c>
      <c r="AH7010" t="e">
        <f>NA()</f>
        <v>#N/A</v>
      </c>
      <c r="AI7010" t="e">
        <f>NA()</f>
        <v>#N/A</v>
      </c>
      <c r="AJ7010" t="e">
        <f>NA()</f>
        <v>#N/A</v>
      </c>
      <c r="AK7010" t="e">
        <f>NA()</f>
        <v>#N/A</v>
      </c>
      <c r="AL7010" t="e">
        <f>NA()</f>
        <v>#N/A</v>
      </c>
      <c r="AM7010" t="e">
        <f>NA()</f>
        <v>#N/A</v>
      </c>
      <c r="AN7010" s="13">
        <v>3.6442999999999999</v>
      </c>
      <c r="AO7010" t="e">
        <f>NA()</f>
        <v>#N/A</v>
      </c>
      <c r="AP7010" t="e">
        <f>NA()</f>
        <v>#N/A</v>
      </c>
    </row>
    <row r="7011" spans="31:42" x14ac:dyDescent="0.35">
      <c r="AE7011" s="25">
        <v>45325</v>
      </c>
      <c r="AF7011" t="e">
        <f>NA()</f>
        <v>#N/A</v>
      </c>
      <c r="AG7011" t="e">
        <f>NA()</f>
        <v>#N/A</v>
      </c>
      <c r="AH7011" t="e">
        <f>NA()</f>
        <v>#N/A</v>
      </c>
      <c r="AI7011" t="e">
        <f>NA()</f>
        <v>#N/A</v>
      </c>
      <c r="AJ7011" t="e">
        <f>NA()</f>
        <v>#N/A</v>
      </c>
      <c r="AK7011" t="e">
        <f>NA()</f>
        <v>#N/A</v>
      </c>
      <c r="AL7011" t="e">
        <f>NA()</f>
        <v>#N/A</v>
      </c>
      <c r="AM7011" t="e">
        <f>NA()</f>
        <v>#N/A</v>
      </c>
      <c r="AN7011" t="e">
        <f>NA()</f>
        <v>#N/A</v>
      </c>
      <c r="AO7011" t="e">
        <f>NA()</f>
        <v>#N/A</v>
      </c>
      <c r="AP7011" t="e">
        <f>NA()</f>
        <v>#N/A</v>
      </c>
    </row>
    <row r="7012" spans="31:42" x14ac:dyDescent="0.35">
      <c r="AE7012" s="25">
        <v>45326</v>
      </c>
      <c r="AF7012" t="e">
        <f>NA()</f>
        <v>#N/A</v>
      </c>
      <c r="AG7012" t="e">
        <f>NA()</f>
        <v>#N/A</v>
      </c>
      <c r="AH7012" t="e">
        <f>NA()</f>
        <v>#N/A</v>
      </c>
      <c r="AI7012" t="e">
        <f>NA()</f>
        <v>#N/A</v>
      </c>
      <c r="AJ7012" t="e">
        <f>NA()</f>
        <v>#N/A</v>
      </c>
      <c r="AK7012" t="e">
        <f>NA()</f>
        <v>#N/A</v>
      </c>
      <c r="AL7012" t="e">
        <f>NA()</f>
        <v>#N/A</v>
      </c>
      <c r="AM7012" t="e">
        <f>NA()</f>
        <v>#N/A</v>
      </c>
      <c r="AN7012" t="e">
        <f>NA()</f>
        <v>#N/A</v>
      </c>
      <c r="AO7012" t="e">
        <f>NA()</f>
        <v>#N/A</v>
      </c>
      <c r="AP7012" t="e">
        <f>NA()</f>
        <v>#N/A</v>
      </c>
    </row>
    <row r="7013" spans="31:42" x14ac:dyDescent="0.35">
      <c r="AE7013" s="25">
        <v>45327</v>
      </c>
      <c r="AF7013" t="e">
        <f>NA()</f>
        <v>#N/A</v>
      </c>
      <c r="AG7013" t="e">
        <f>NA()</f>
        <v>#N/A</v>
      </c>
      <c r="AH7013" t="e">
        <f>NA()</f>
        <v>#N/A</v>
      </c>
      <c r="AI7013" t="e">
        <f>NA()</f>
        <v>#N/A</v>
      </c>
      <c r="AJ7013" t="e">
        <f>NA()</f>
        <v>#N/A</v>
      </c>
      <c r="AK7013" t="e">
        <f>NA()</f>
        <v>#N/A</v>
      </c>
      <c r="AL7013" t="e">
        <f>NA()</f>
        <v>#N/A</v>
      </c>
      <c r="AM7013" t="e">
        <f>NA()</f>
        <v>#N/A</v>
      </c>
      <c r="AN7013" s="13">
        <v>3.6423999999999999</v>
      </c>
      <c r="AO7013" t="e">
        <f>NA()</f>
        <v>#N/A</v>
      </c>
      <c r="AP7013" t="e">
        <f>NA()</f>
        <v>#N/A</v>
      </c>
    </row>
    <row r="7014" spans="31:42" x14ac:dyDescent="0.35">
      <c r="AE7014" s="25">
        <v>45328</v>
      </c>
      <c r="AF7014" t="e">
        <f>NA()</f>
        <v>#N/A</v>
      </c>
      <c r="AG7014" t="e">
        <f>NA()</f>
        <v>#N/A</v>
      </c>
      <c r="AH7014" t="e">
        <f>NA()</f>
        <v>#N/A</v>
      </c>
      <c r="AI7014" t="e">
        <f>NA()</f>
        <v>#N/A</v>
      </c>
      <c r="AJ7014" t="e">
        <f>NA()</f>
        <v>#N/A</v>
      </c>
      <c r="AK7014" t="e">
        <f>NA()</f>
        <v>#N/A</v>
      </c>
      <c r="AL7014" t="e">
        <f>NA()</f>
        <v>#N/A</v>
      </c>
      <c r="AM7014" t="e">
        <f>NA()</f>
        <v>#N/A</v>
      </c>
      <c r="AN7014" s="13">
        <v>3.6427</v>
      </c>
      <c r="AO7014" t="e">
        <f>NA()</f>
        <v>#N/A</v>
      </c>
      <c r="AP7014" t="e">
        <f>NA()</f>
        <v>#N/A</v>
      </c>
    </row>
    <row r="7015" spans="31:42" x14ac:dyDescent="0.35">
      <c r="AE7015" s="25">
        <v>45329</v>
      </c>
      <c r="AF7015" t="e">
        <f>NA()</f>
        <v>#N/A</v>
      </c>
      <c r="AG7015" t="e">
        <f>NA()</f>
        <v>#N/A</v>
      </c>
      <c r="AH7015" t="e">
        <f>NA()</f>
        <v>#N/A</v>
      </c>
      <c r="AI7015" t="e">
        <f>NA()</f>
        <v>#N/A</v>
      </c>
      <c r="AJ7015" t="e">
        <f>NA()</f>
        <v>#N/A</v>
      </c>
      <c r="AK7015" t="e">
        <f>NA()</f>
        <v>#N/A</v>
      </c>
      <c r="AL7015" t="e">
        <f>NA()</f>
        <v>#N/A</v>
      </c>
      <c r="AM7015" t="e">
        <f>NA()</f>
        <v>#N/A</v>
      </c>
      <c r="AN7015" s="13">
        <v>3.6429</v>
      </c>
      <c r="AO7015" t="e">
        <f>NA()</f>
        <v>#N/A</v>
      </c>
      <c r="AP7015" t="e">
        <f>NA()</f>
        <v>#N/A</v>
      </c>
    </row>
    <row r="7016" spans="31:42" x14ac:dyDescent="0.35">
      <c r="AE7016" s="25">
        <v>45330</v>
      </c>
      <c r="AF7016" t="e">
        <f>NA()</f>
        <v>#N/A</v>
      </c>
      <c r="AG7016" t="e">
        <f>NA()</f>
        <v>#N/A</v>
      </c>
      <c r="AH7016" t="e">
        <f>NA()</f>
        <v>#N/A</v>
      </c>
      <c r="AI7016" t="e">
        <f>NA()</f>
        <v>#N/A</v>
      </c>
      <c r="AJ7016" t="e">
        <f>NA()</f>
        <v>#N/A</v>
      </c>
      <c r="AK7016" t="e">
        <f>NA()</f>
        <v>#N/A</v>
      </c>
      <c r="AL7016" t="e">
        <f>NA()</f>
        <v>#N/A</v>
      </c>
      <c r="AM7016" t="e">
        <f>NA()</f>
        <v>#N/A</v>
      </c>
      <c r="AN7016" s="13">
        <v>3.6427</v>
      </c>
      <c r="AO7016" t="e">
        <f>NA()</f>
        <v>#N/A</v>
      </c>
      <c r="AP7016" t="e">
        <f>NA()</f>
        <v>#N/A</v>
      </c>
    </row>
    <row r="7017" spans="31:42" x14ac:dyDescent="0.35">
      <c r="AE7017" s="25">
        <v>45331</v>
      </c>
      <c r="AF7017" t="e">
        <f>NA()</f>
        <v>#N/A</v>
      </c>
      <c r="AG7017" t="e">
        <f>NA()</f>
        <v>#N/A</v>
      </c>
      <c r="AH7017" t="e">
        <f>NA()</f>
        <v>#N/A</v>
      </c>
      <c r="AI7017" t="e">
        <f>NA()</f>
        <v>#N/A</v>
      </c>
      <c r="AJ7017" t="e">
        <f>NA()</f>
        <v>#N/A</v>
      </c>
      <c r="AK7017" t="e">
        <f>NA()</f>
        <v>#N/A</v>
      </c>
      <c r="AL7017" t="e">
        <f>NA()</f>
        <v>#N/A</v>
      </c>
      <c r="AM7017" t="e">
        <f>NA()</f>
        <v>#N/A</v>
      </c>
      <c r="AN7017" s="13">
        <v>3.6379000000000001</v>
      </c>
      <c r="AO7017" t="e">
        <f>NA()</f>
        <v>#N/A</v>
      </c>
      <c r="AP7017" t="e">
        <f>NA()</f>
        <v>#N/A</v>
      </c>
    </row>
    <row r="7018" spans="31:42" x14ac:dyDescent="0.35">
      <c r="AE7018" s="25">
        <v>45332</v>
      </c>
      <c r="AF7018" t="e">
        <f>NA()</f>
        <v>#N/A</v>
      </c>
      <c r="AG7018" t="e">
        <f>NA()</f>
        <v>#N/A</v>
      </c>
      <c r="AH7018" t="e">
        <f>NA()</f>
        <v>#N/A</v>
      </c>
      <c r="AI7018" t="e">
        <f>NA()</f>
        <v>#N/A</v>
      </c>
      <c r="AJ7018" t="e">
        <f>NA()</f>
        <v>#N/A</v>
      </c>
      <c r="AK7018" t="e">
        <f>NA()</f>
        <v>#N/A</v>
      </c>
      <c r="AL7018" t="e">
        <f>NA()</f>
        <v>#N/A</v>
      </c>
      <c r="AM7018" t="e">
        <f>NA()</f>
        <v>#N/A</v>
      </c>
      <c r="AN7018" t="e">
        <f>NA()</f>
        <v>#N/A</v>
      </c>
      <c r="AO7018" t="e">
        <f>NA()</f>
        <v>#N/A</v>
      </c>
      <c r="AP7018" t="e">
        <f>NA()</f>
        <v>#N/A</v>
      </c>
    </row>
    <row r="7019" spans="31:42" x14ac:dyDescent="0.35">
      <c r="AE7019" s="25">
        <v>45333</v>
      </c>
      <c r="AF7019" t="e">
        <f>NA()</f>
        <v>#N/A</v>
      </c>
      <c r="AG7019" t="e">
        <f>NA()</f>
        <v>#N/A</v>
      </c>
      <c r="AH7019" t="e">
        <f>NA()</f>
        <v>#N/A</v>
      </c>
      <c r="AI7019" t="e">
        <f>NA()</f>
        <v>#N/A</v>
      </c>
      <c r="AJ7019" t="e">
        <f>NA()</f>
        <v>#N/A</v>
      </c>
      <c r="AK7019" t="e">
        <f>NA()</f>
        <v>#N/A</v>
      </c>
      <c r="AL7019" t="e">
        <f>NA()</f>
        <v>#N/A</v>
      </c>
      <c r="AM7019" t="e">
        <f>NA()</f>
        <v>#N/A</v>
      </c>
      <c r="AN7019" t="e">
        <f>NA()</f>
        <v>#N/A</v>
      </c>
      <c r="AO7019" t="e">
        <f>NA()</f>
        <v>#N/A</v>
      </c>
      <c r="AP7019" t="e">
        <f>NA()</f>
        <v>#N/A</v>
      </c>
    </row>
    <row r="7020" spans="31:42" x14ac:dyDescent="0.35">
      <c r="AE7020" s="25">
        <v>45334</v>
      </c>
      <c r="AF7020" t="e">
        <f>NA()</f>
        <v>#N/A</v>
      </c>
      <c r="AG7020" t="e">
        <f>NA()</f>
        <v>#N/A</v>
      </c>
      <c r="AH7020" t="e">
        <f>NA()</f>
        <v>#N/A</v>
      </c>
      <c r="AI7020" t="e">
        <f>NA()</f>
        <v>#N/A</v>
      </c>
      <c r="AJ7020" t="e">
        <f>NA()</f>
        <v>#N/A</v>
      </c>
      <c r="AK7020" t="e">
        <f>NA()</f>
        <v>#N/A</v>
      </c>
      <c r="AL7020" t="e">
        <f>NA()</f>
        <v>#N/A</v>
      </c>
      <c r="AM7020" t="e">
        <f>NA()</f>
        <v>#N/A</v>
      </c>
      <c r="AN7020" t="e">
        <f>NA()</f>
        <v>#N/A</v>
      </c>
      <c r="AO7020" t="e">
        <f>NA()</f>
        <v>#N/A</v>
      </c>
      <c r="AP7020" t="e">
        <f>NA()</f>
        <v>#N/A</v>
      </c>
    </row>
    <row r="7021" spans="31:42" x14ac:dyDescent="0.35">
      <c r="AE7021" s="25">
        <v>45335</v>
      </c>
      <c r="AF7021" t="e">
        <f>NA()</f>
        <v>#N/A</v>
      </c>
      <c r="AG7021" t="e">
        <f>NA()</f>
        <v>#N/A</v>
      </c>
      <c r="AH7021" t="e">
        <f>NA()</f>
        <v>#N/A</v>
      </c>
      <c r="AI7021" t="e">
        <f>NA()</f>
        <v>#N/A</v>
      </c>
      <c r="AJ7021" t="e">
        <f>NA()</f>
        <v>#N/A</v>
      </c>
      <c r="AK7021" t="e">
        <f>NA()</f>
        <v>#N/A</v>
      </c>
      <c r="AL7021" t="e">
        <f>NA()</f>
        <v>#N/A</v>
      </c>
      <c r="AM7021" t="e">
        <f>NA()</f>
        <v>#N/A</v>
      </c>
      <c r="AN7021" s="13">
        <v>3.6349</v>
      </c>
      <c r="AO7021" t="e">
        <f>NA()</f>
        <v>#N/A</v>
      </c>
      <c r="AP7021" t="e">
        <f>NA()</f>
        <v>#N/A</v>
      </c>
    </row>
    <row r="7022" spans="31:42" x14ac:dyDescent="0.35">
      <c r="AE7022" s="25">
        <v>45336</v>
      </c>
      <c r="AF7022" t="e">
        <f>NA()</f>
        <v>#N/A</v>
      </c>
      <c r="AG7022" t="e">
        <f>NA()</f>
        <v>#N/A</v>
      </c>
      <c r="AH7022" t="e">
        <f>NA()</f>
        <v>#N/A</v>
      </c>
      <c r="AI7022" t="e">
        <f>NA()</f>
        <v>#N/A</v>
      </c>
      <c r="AJ7022" t="e">
        <f>NA()</f>
        <v>#N/A</v>
      </c>
      <c r="AK7022" t="e">
        <f>NA()</f>
        <v>#N/A</v>
      </c>
      <c r="AL7022" t="e">
        <f>NA()</f>
        <v>#N/A</v>
      </c>
      <c r="AM7022" t="e">
        <f>NA()</f>
        <v>#N/A</v>
      </c>
      <c r="AN7022" s="13">
        <v>3.6339999999999999</v>
      </c>
      <c r="AO7022" t="e">
        <f>NA()</f>
        <v>#N/A</v>
      </c>
      <c r="AP7022" t="e">
        <f>NA()</f>
        <v>#N/A</v>
      </c>
    </row>
    <row r="7023" spans="31:42" x14ac:dyDescent="0.35">
      <c r="AE7023" s="25">
        <v>45337</v>
      </c>
      <c r="AF7023" t="e">
        <f>NA()</f>
        <v>#N/A</v>
      </c>
      <c r="AG7023" t="e">
        <f>NA()</f>
        <v>#N/A</v>
      </c>
      <c r="AH7023" t="e">
        <f>NA()</f>
        <v>#N/A</v>
      </c>
      <c r="AI7023" t="e">
        <f>NA()</f>
        <v>#N/A</v>
      </c>
      <c r="AJ7023" t="e">
        <f>NA()</f>
        <v>#N/A</v>
      </c>
      <c r="AK7023" t="e">
        <f>NA()</f>
        <v>#N/A</v>
      </c>
      <c r="AL7023" t="e">
        <f>NA()</f>
        <v>#N/A</v>
      </c>
      <c r="AM7023" t="e">
        <f>NA()</f>
        <v>#N/A</v>
      </c>
      <c r="AN7023" s="13">
        <v>3.6345999999999998</v>
      </c>
      <c r="AO7023" t="e">
        <f>NA()</f>
        <v>#N/A</v>
      </c>
      <c r="AP7023" t="e">
        <f>NA()</f>
        <v>#N/A</v>
      </c>
    </row>
    <row r="7024" spans="31:42" x14ac:dyDescent="0.35">
      <c r="AE7024" s="25">
        <v>45338</v>
      </c>
      <c r="AF7024" t="e">
        <f>NA()</f>
        <v>#N/A</v>
      </c>
      <c r="AG7024" t="e">
        <f>NA()</f>
        <v>#N/A</v>
      </c>
      <c r="AH7024" t="e">
        <f>NA()</f>
        <v>#N/A</v>
      </c>
      <c r="AI7024" t="e">
        <f>NA()</f>
        <v>#N/A</v>
      </c>
      <c r="AJ7024" t="e">
        <f>NA()</f>
        <v>#N/A</v>
      </c>
      <c r="AK7024" t="e">
        <f>NA()</f>
        <v>#N/A</v>
      </c>
      <c r="AL7024" t="e">
        <f>NA()</f>
        <v>#N/A</v>
      </c>
      <c r="AM7024" t="e">
        <f>NA()</f>
        <v>#N/A</v>
      </c>
      <c r="AN7024" s="13">
        <v>3.6345999999999998</v>
      </c>
      <c r="AO7024" t="e">
        <f>NA()</f>
        <v>#N/A</v>
      </c>
      <c r="AP7024" t="e">
        <f>NA()</f>
        <v>#N/A</v>
      </c>
    </row>
    <row r="7025" spans="31:42" x14ac:dyDescent="0.35">
      <c r="AE7025" s="25">
        <v>45339</v>
      </c>
      <c r="AF7025" t="e">
        <f>NA()</f>
        <v>#N/A</v>
      </c>
      <c r="AG7025" t="e">
        <f>NA()</f>
        <v>#N/A</v>
      </c>
      <c r="AH7025" t="e">
        <f>NA()</f>
        <v>#N/A</v>
      </c>
      <c r="AI7025" t="e">
        <f>NA()</f>
        <v>#N/A</v>
      </c>
      <c r="AJ7025" t="e">
        <f>NA()</f>
        <v>#N/A</v>
      </c>
      <c r="AK7025" t="e">
        <f>NA()</f>
        <v>#N/A</v>
      </c>
      <c r="AL7025" t="e">
        <f>NA()</f>
        <v>#N/A</v>
      </c>
      <c r="AM7025" t="e">
        <f>NA()</f>
        <v>#N/A</v>
      </c>
      <c r="AN7025" t="e">
        <f>NA()</f>
        <v>#N/A</v>
      </c>
      <c r="AO7025" t="e">
        <f>NA()</f>
        <v>#N/A</v>
      </c>
      <c r="AP7025" t="e">
        <f>NA()</f>
        <v>#N/A</v>
      </c>
    </row>
    <row r="7026" spans="31:42" x14ac:dyDescent="0.35">
      <c r="AE7026" s="25">
        <v>45340</v>
      </c>
      <c r="AF7026" t="e">
        <f>NA()</f>
        <v>#N/A</v>
      </c>
      <c r="AG7026" t="e">
        <f>NA()</f>
        <v>#N/A</v>
      </c>
      <c r="AH7026" t="e">
        <f>NA()</f>
        <v>#N/A</v>
      </c>
      <c r="AI7026" t="e">
        <f>NA()</f>
        <v>#N/A</v>
      </c>
      <c r="AJ7026" t="e">
        <f>NA()</f>
        <v>#N/A</v>
      </c>
      <c r="AK7026" t="e">
        <f>NA()</f>
        <v>#N/A</v>
      </c>
      <c r="AL7026" t="e">
        <f>NA()</f>
        <v>#N/A</v>
      </c>
      <c r="AM7026" t="e">
        <f>NA()</f>
        <v>#N/A</v>
      </c>
      <c r="AN7026" t="e">
        <f>NA()</f>
        <v>#N/A</v>
      </c>
      <c r="AO7026" t="e">
        <f>NA()</f>
        <v>#N/A</v>
      </c>
      <c r="AP7026" t="e">
        <f>NA()</f>
        <v>#N/A</v>
      </c>
    </row>
    <row r="7027" spans="31:42" x14ac:dyDescent="0.35">
      <c r="AE7027" s="25">
        <v>45341</v>
      </c>
      <c r="AF7027" t="e">
        <f>NA()</f>
        <v>#N/A</v>
      </c>
      <c r="AG7027" t="e">
        <f>NA()</f>
        <v>#N/A</v>
      </c>
      <c r="AH7027" t="e">
        <f>NA()</f>
        <v>#N/A</v>
      </c>
      <c r="AI7027" t="e">
        <f>NA()</f>
        <v>#N/A</v>
      </c>
      <c r="AJ7027" t="e">
        <f>NA()</f>
        <v>#N/A</v>
      </c>
      <c r="AK7027" t="e">
        <f>NA()</f>
        <v>#N/A</v>
      </c>
      <c r="AL7027" t="e">
        <f>NA()</f>
        <v>#N/A</v>
      </c>
      <c r="AM7027" t="e">
        <f>NA()</f>
        <v>#N/A</v>
      </c>
      <c r="AN7027" s="13">
        <v>3.6343000000000001</v>
      </c>
      <c r="AO7027" t="e">
        <f>NA()</f>
        <v>#N/A</v>
      </c>
      <c r="AP7027" t="e">
        <f>NA()</f>
        <v>#N/A</v>
      </c>
    </row>
    <row r="7028" spans="31:42" x14ac:dyDescent="0.35">
      <c r="AE7028" s="25">
        <v>45342</v>
      </c>
      <c r="AF7028" t="e">
        <f>NA()</f>
        <v>#N/A</v>
      </c>
      <c r="AG7028" t="e">
        <f>NA()</f>
        <v>#N/A</v>
      </c>
      <c r="AH7028" t="e">
        <f>NA()</f>
        <v>#N/A</v>
      </c>
      <c r="AI7028" t="e">
        <f>NA()</f>
        <v>#N/A</v>
      </c>
      <c r="AJ7028" t="e">
        <f>NA()</f>
        <v>#N/A</v>
      </c>
      <c r="AK7028" t="e">
        <f>NA()</f>
        <v>#N/A</v>
      </c>
      <c r="AL7028" t="e">
        <f>NA()</f>
        <v>#N/A</v>
      </c>
      <c r="AM7028" t="e">
        <f>NA()</f>
        <v>#N/A</v>
      </c>
      <c r="AN7028" s="13">
        <v>3.6353</v>
      </c>
      <c r="AO7028" t="e">
        <f>NA()</f>
        <v>#N/A</v>
      </c>
      <c r="AP7028" t="e">
        <f>NA()</f>
        <v>#N/A</v>
      </c>
    </row>
    <row r="7029" spans="31:42" x14ac:dyDescent="0.35">
      <c r="AE7029" s="25">
        <v>45343</v>
      </c>
      <c r="AF7029" t="e">
        <f>NA()</f>
        <v>#N/A</v>
      </c>
      <c r="AG7029" t="e">
        <f>NA()</f>
        <v>#N/A</v>
      </c>
      <c r="AH7029" t="e">
        <f>NA()</f>
        <v>#N/A</v>
      </c>
      <c r="AI7029" t="e">
        <f>NA()</f>
        <v>#N/A</v>
      </c>
      <c r="AJ7029" t="e">
        <f>NA()</f>
        <v>#N/A</v>
      </c>
      <c r="AK7029" t="e">
        <f>NA()</f>
        <v>#N/A</v>
      </c>
      <c r="AL7029" t="e">
        <f>NA()</f>
        <v>#N/A</v>
      </c>
      <c r="AM7029" t="e">
        <f>NA()</f>
        <v>#N/A</v>
      </c>
      <c r="AN7029" s="13">
        <v>3.6335000000000002</v>
      </c>
      <c r="AO7029" t="e">
        <f>NA()</f>
        <v>#N/A</v>
      </c>
      <c r="AP7029" t="e">
        <f>NA()</f>
        <v>#N/A</v>
      </c>
    </row>
    <row r="7030" spans="31:42" x14ac:dyDescent="0.35">
      <c r="AE7030" s="25">
        <v>45344</v>
      </c>
      <c r="AF7030" t="e">
        <f>NA()</f>
        <v>#N/A</v>
      </c>
      <c r="AG7030" t="e">
        <f>NA()</f>
        <v>#N/A</v>
      </c>
      <c r="AH7030" t="e">
        <f>NA()</f>
        <v>#N/A</v>
      </c>
      <c r="AI7030" t="e">
        <f>NA()</f>
        <v>#N/A</v>
      </c>
      <c r="AJ7030" t="e">
        <f>NA()</f>
        <v>#N/A</v>
      </c>
      <c r="AK7030" t="e">
        <f>NA()</f>
        <v>#N/A</v>
      </c>
      <c r="AL7030" t="e">
        <f>NA()</f>
        <v>#N/A</v>
      </c>
      <c r="AM7030" t="e">
        <f>NA()</f>
        <v>#N/A</v>
      </c>
      <c r="AN7030" s="13">
        <v>3.6347</v>
      </c>
      <c r="AO7030" t="e">
        <f>NA()</f>
        <v>#N/A</v>
      </c>
      <c r="AP7030" t="e">
        <f>NA()</f>
        <v>#N/A</v>
      </c>
    </row>
    <row r="7031" spans="31:42" x14ac:dyDescent="0.35">
      <c r="AE7031" s="25">
        <v>45345</v>
      </c>
      <c r="AF7031" t="e">
        <f>NA()</f>
        <v>#N/A</v>
      </c>
      <c r="AG7031" t="e">
        <f>NA()</f>
        <v>#N/A</v>
      </c>
      <c r="AH7031" t="e">
        <f>NA()</f>
        <v>#N/A</v>
      </c>
      <c r="AI7031" t="e">
        <f>NA()</f>
        <v>#N/A</v>
      </c>
      <c r="AJ7031" t="e">
        <f>NA()</f>
        <v>#N/A</v>
      </c>
      <c r="AK7031" t="e">
        <f>NA()</f>
        <v>#N/A</v>
      </c>
      <c r="AL7031" t="e">
        <f>NA()</f>
        <v>#N/A</v>
      </c>
      <c r="AM7031" t="e">
        <f>NA()</f>
        <v>#N/A</v>
      </c>
      <c r="AN7031" s="13">
        <v>3.6412</v>
      </c>
      <c r="AO7031" t="e">
        <f>NA()</f>
        <v>#N/A</v>
      </c>
      <c r="AP7031" t="e">
        <f>NA()</f>
        <v>#N/A</v>
      </c>
    </row>
    <row r="7032" spans="31:42" x14ac:dyDescent="0.35">
      <c r="AE7032" s="25">
        <v>45346</v>
      </c>
      <c r="AF7032" t="e">
        <f>NA()</f>
        <v>#N/A</v>
      </c>
      <c r="AG7032" t="e">
        <f>NA()</f>
        <v>#N/A</v>
      </c>
      <c r="AH7032" t="e">
        <f>NA()</f>
        <v>#N/A</v>
      </c>
      <c r="AI7032" t="e">
        <f>NA()</f>
        <v>#N/A</v>
      </c>
      <c r="AJ7032" t="e">
        <f>NA()</f>
        <v>#N/A</v>
      </c>
      <c r="AK7032" t="e">
        <f>NA()</f>
        <v>#N/A</v>
      </c>
      <c r="AL7032" t="e">
        <f>NA()</f>
        <v>#N/A</v>
      </c>
      <c r="AM7032" t="e">
        <f>NA()</f>
        <v>#N/A</v>
      </c>
      <c r="AN7032" t="e">
        <f>NA()</f>
        <v>#N/A</v>
      </c>
      <c r="AO7032" t="e">
        <f>NA()</f>
        <v>#N/A</v>
      </c>
      <c r="AP7032" t="e">
        <f>NA()</f>
        <v>#N/A</v>
      </c>
    </row>
    <row r="7033" spans="31:42" x14ac:dyDescent="0.35">
      <c r="AE7033" s="25">
        <v>45347</v>
      </c>
      <c r="AF7033" t="e">
        <f>NA()</f>
        <v>#N/A</v>
      </c>
      <c r="AG7033" t="e">
        <f>NA()</f>
        <v>#N/A</v>
      </c>
      <c r="AH7033" t="e">
        <f>NA()</f>
        <v>#N/A</v>
      </c>
      <c r="AI7033" t="e">
        <f>NA()</f>
        <v>#N/A</v>
      </c>
      <c r="AJ7033" t="e">
        <f>NA()</f>
        <v>#N/A</v>
      </c>
      <c r="AK7033" t="e">
        <f>NA()</f>
        <v>#N/A</v>
      </c>
      <c r="AL7033" t="e">
        <f>NA()</f>
        <v>#N/A</v>
      </c>
      <c r="AM7033" t="e">
        <f>NA()</f>
        <v>#N/A</v>
      </c>
      <c r="AN7033" t="e">
        <f>NA()</f>
        <v>#N/A</v>
      </c>
      <c r="AO7033" t="e">
        <f>NA()</f>
        <v>#N/A</v>
      </c>
      <c r="AP7033" t="e">
        <f>NA()</f>
        <v>#N/A</v>
      </c>
    </row>
    <row r="7034" spans="31:42" x14ac:dyDescent="0.35">
      <c r="AE7034" s="25">
        <v>45348</v>
      </c>
      <c r="AF7034" t="e">
        <f>NA()</f>
        <v>#N/A</v>
      </c>
      <c r="AG7034" t="e">
        <f>NA()</f>
        <v>#N/A</v>
      </c>
      <c r="AH7034" t="e">
        <f>NA()</f>
        <v>#N/A</v>
      </c>
      <c r="AI7034" t="e">
        <f>NA()</f>
        <v>#N/A</v>
      </c>
      <c r="AJ7034" t="e">
        <f>NA()</f>
        <v>#N/A</v>
      </c>
      <c r="AK7034" t="e">
        <f>NA()</f>
        <v>#N/A</v>
      </c>
      <c r="AL7034" t="e">
        <f>NA()</f>
        <v>#N/A</v>
      </c>
      <c r="AM7034" t="e">
        <f>NA()</f>
        <v>#N/A</v>
      </c>
      <c r="AN7034" s="13">
        <v>3.6427</v>
      </c>
      <c r="AO7034" t="e">
        <f>NA()</f>
        <v>#N/A</v>
      </c>
      <c r="AP7034" t="e">
        <f>NA()</f>
        <v>#N/A</v>
      </c>
    </row>
    <row r="7035" spans="31:42" x14ac:dyDescent="0.35">
      <c r="AE7035" s="25">
        <v>45349</v>
      </c>
      <c r="AF7035" t="e">
        <f>NA()</f>
        <v>#N/A</v>
      </c>
      <c r="AG7035" t="e">
        <f>NA()</f>
        <v>#N/A</v>
      </c>
      <c r="AH7035" t="e">
        <f>NA()</f>
        <v>#N/A</v>
      </c>
      <c r="AI7035" t="e">
        <f>NA()</f>
        <v>#N/A</v>
      </c>
      <c r="AJ7035" t="e">
        <f>NA()</f>
        <v>#N/A</v>
      </c>
      <c r="AK7035" t="e">
        <f>NA()</f>
        <v>#N/A</v>
      </c>
      <c r="AL7035" t="e">
        <f>NA()</f>
        <v>#N/A</v>
      </c>
      <c r="AM7035" t="e">
        <f>NA()</f>
        <v>#N/A</v>
      </c>
      <c r="AN7035" s="13">
        <v>3.6433</v>
      </c>
      <c r="AO7035" t="e">
        <f>NA()</f>
        <v>#N/A</v>
      </c>
      <c r="AP7035" t="e">
        <f>NA()</f>
        <v>#N/A</v>
      </c>
    </row>
    <row r="7036" spans="31:42" x14ac:dyDescent="0.35">
      <c r="AE7036" s="25">
        <v>45350</v>
      </c>
      <c r="AF7036" t="e">
        <f>NA()</f>
        <v>#N/A</v>
      </c>
      <c r="AG7036" t="e">
        <f>NA()</f>
        <v>#N/A</v>
      </c>
      <c r="AH7036" t="e">
        <f>NA()</f>
        <v>#N/A</v>
      </c>
      <c r="AI7036" t="e">
        <f>NA()</f>
        <v>#N/A</v>
      </c>
      <c r="AJ7036" t="e">
        <f>NA()</f>
        <v>#N/A</v>
      </c>
      <c r="AK7036" t="e">
        <f>NA()</f>
        <v>#N/A</v>
      </c>
      <c r="AL7036" t="e">
        <f>NA()</f>
        <v>#N/A</v>
      </c>
      <c r="AM7036" t="e">
        <f>NA()</f>
        <v>#N/A</v>
      </c>
      <c r="AN7036" s="13">
        <v>3.6465999999999998</v>
      </c>
      <c r="AO7036" t="e">
        <f>NA()</f>
        <v>#N/A</v>
      </c>
      <c r="AP7036" t="e">
        <f>NA()</f>
        <v>#N/A</v>
      </c>
    </row>
    <row r="7037" spans="31:42" x14ac:dyDescent="0.35">
      <c r="AE7037" s="25">
        <v>45351</v>
      </c>
      <c r="AF7037" t="e">
        <f>NA()</f>
        <v>#N/A</v>
      </c>
      <c r="AG7037" t="e">
        <f>NA()</f>
        <v>#N/A</v>
      </c>
      <c r="AH7037" t="e">
        <f>NA()</f>
        <v>#N/A</v>
      </c>
      <c r="AI7037" t="e">
        <f>NA()</f>
        <v>#N/A</v>
      </c>
      <c r="AJ7037" t="e">
        <f>NA()</f>
        <v>#N/A</v>
      </c>
      <c r="AK7037" t="e">
        <f>NA()</f>
        <v>#N/A</v>
      </c>
      <c r="AL7037" t="e">
        <f>NA()</f>
        <v>#N/A</v>
      </c>
      <c r="AM7037" t="e">
        <f>NA()</f>
        <v>#N/A</v>
      </c>
      <c r="AN7037" s="13">
        <v>3.6488</v>
      </c>
      <c r="AO7037" t="e">
        <f>NA()</f>
        <v>#N/A</v>
      </c>
      <c r="AP7037" t="e">
        <f>NA()</f>
        <v>#N/A</v>
      </c>
    </row>
    <row r="7038" spans="31:42" x14ac:dyDescent="0.35">
      <c r="AE7038" s="25">
        <v>45352</v>
      </c>
      <c r="AF7038" t="e">
        <f>NA()</f>
        <v>#N/A</v>
      </c>
      <c r="AG7038" t="e">
        <f>NA()</f>
        <v>#N/A</v>
      </c>
      <c r="AH7038" t="e">
        <f>NA()</f>
        <v>#N/A</v>
      </c>
      <c r="AI7038" t="e">
        <f>NA()</f>
        <v>#N/A</v>
      </c>
      <c r="AJ7038" t="e">
        <f>NA()</f>
        <v>#N/A</v>
      </c>
      <c r="AK7038" t="e">
        <f>NA()</f>
        <v>#N/A</v>
      </c>
      <c r="AL7038" t="e">
        <f>NA()</f>
        <v>#N/A</v>
      </c>
      <c r="AM7038" t="e">
        <f>NA()</f>
        <v>#N/A</v>
      </c>
      <c r="AN7038" s="13">
        <v>3.6518999999999999</v>
      </c>
      <c r="AO7038" s="13">
        <v>6.2225890499999998</v>
      </c>
      <c r="AP7038" t="e">
        <f>NA()</f>
        <v>#N/A</v>
      </c>
    </row>
    <row r="7039" spans="31:42" x14ac:dyDescent="0.35">
      <c r="AE7039" s="25">
        <v>45353</v>
      </c>
      <c r="AF7039" t="e">
        <f>NA()</f>
        <v>#N/A</v>
      </c>
      <c r="AG7039" t="e">
        <f>NA()</f>
        <v>#N/A</v>
      </c>
      <c r="AH7039" t="e">
        <f>NA()</f>
        <v>#N/A</v>
      </c>
      <c r="AI7039" t="e">
        <f>NA()</f>
        <v>#N/A</v>
      </c>
      <c r="AJ7039" t="e">
        <f>NA()</f>
        <v>#N/A</v>
      </c>
      <c r="AK7039" t="e">
        <f>NA()</f>
        <v>#N/A</v>
      </c>
      <c r="AL7039" t="e">
        <f>NA()</f>
        <v>#N/A</v>
      </c>
      <c r="AM7039" t="e">
        <f>NA()</f>
        <v>#N/A</v>
      </c>
      <c r="AN7039" t="e">
        <f>NA()</f>
        <v>#N/A</v>
      </c>
      <c r="AO7039" t="e">
        <f>NA()</f>
        <v>#N/A</v>
      </c>
      <c r="AP7039" t="e">
        <f>NA()</f>
        <v>#N/A</v>
      </c>
    </row>
    <row r="7040" spans="31:42" x14ac:dyDescent="0.35">
      <c r="AE7040" s="25">
        <v>45354</v>
      </c>
      <c r="AF7040" t="e">
        <f>NA()</f>
        <v>#N/A</v>
      </c>
      <c r="AG7040" t="e">
        <f>NA()</f>
        <v>#N/A</v>
      </c>
      <c r="AH7040" t="e">
        <f>NA()</f>
        <v>#N/A</v>
      </c>
      <c r="AI7040" t="e">
        <f>NA()</f>
        <v>#N/A</v>
      </c>
      <c r="AJ7040" t="e">
        <f>NA()</f>
        <v>#N/A</v>
      </c>
      <c r="AK7040" t="e">
        <f>NA()</f>
        <v>#N/A</v>
      </c>
      <c r="AL7040" t="e">
        <f>NA()</f>
        <v>#N/A</v>
      </c>
      <c r="AM7040" t="e">
        <f>NA()</f>
        <v>#N/A</v>
      </c>
      <c r="AN7040" t="e">
        <f>NA()</f>
        <v>#N/A</v>
      </c>
      <c r="AO7040" t="e">
        <f>NA()</f>
        <v>#N/A</v>
      </c>
      <c r="AP7040" t="e">
        <f>NA()</f>
        <v>#N/A</v>
      </c>
    </row>
    <row r="7041" spans="31:42" x14ac:dyDescent="0.35">
      <c r="AE7041" s="25">
        <v>45355</v>
      </c>
      <c r="AF7041" t="e">
        <f>NA()</f>
        <v>#N/A</v>
      </c>
      <c r="AG7041" t="e">
        <f>NA()</f>
        <v>#N/A</v>
      </c>
      <c r="AH7041" t="e">
        <f>NA()</f>
        <v>#N/A</v>
      </c>
      <c r="AI7041" t="e">
        <f>NA()</f>
        <v>#N/A</v>
      </c>
      <c r="AJ7041" t="e">
        <f>NA()</f>
        <v>#N/A</v>
      </c>
      <c r="AK7041" t="e">
        <f>NA()</f>
        <v>#N/A</v>
      </c>
      <c r="AL7041" t="e">
        <f>NA()</f>
        <v>#N/A</v>
      </c>
      <c r="AM7041" t="e">
        <f>NA()</f>
        <v>#N/A</v>
      </c>
      <c r="AN7041" s="13">
        <v>3.6509</v>
      </c>
      <c r="AO7041" t="e">
        <f>NA()</f>
        <v>#N/A</v>
      </c>
      <c r="AP7041" t="e">
        <f>NA()</f>
        <v>#N/A</v>
      </c>
    </row>
    <row r="7042" spans="31:42" x14ac:dyDescent="0.35">
      <c r="AE7042" s="25">
        <v>45356</v>
      </c>
      <c r="AF7042" t="e">
        <f>NA()</f>
        <v>#N/A</v>
      </c>
      <c r="AG7042" t="e">
        <f>NA()</f>
        <v>#N/A</v>
      </c>
      <c r="AH7042" t="e">
        <f>NA()</f>
        <v>#N/A</v>
      </c>
      <c r="AI7042" t="e">
        <f>NA()</f>
        <v>#N/A</v>
      </c>
      <c r="AJ7042" t="e">
        <f>NA()</f>
        <v>#N/A</v>
      </c>
      <c r="AK7042" t="e">
        <f>NA()</f>
        <v>#N/A</v>
      </c>
      <c r="AL7042" t="e">
        <f>NA()</f>
        <v>#N/A</v>
      </c>
      <c r="AM7042" t="e">
        <f>NA()</f>
        <v>#N/A</v>
      </c>
      <c r="AN7042" s="13">
        <v>3.6496</v>
      </c>
      <c r="AO7042" t="e">
        <f>NA()</f>
        <v>#N/A</v>
      </c>
      <c r="AP7042" t="e">
        <f>NA()</f>
        <v>#N/A</v>
      </c>
    </row>
    <row r="7043" spans="31:42" x14ac:dyDescent="0.35">
      <c r="AE7043" s="25">
        <v>45357</v>
      </c>
      <c r="AF7043" t="e">
        <f>NA()</f>
        <v>#N/A</v>
      </c>
      <c r="AG7043" t="e">
        <f>NA()</f>
        <v>#N/A</v>
      </c>
      <c r="AH7043" t="e">
        <f>NA()</f>
        <v>#N/A</v>
      </c>
      <c r="AI7043" t="e">
        <f>NA()</f>
        <v>#N/A</v>
      </c>
      <c r="AJ7043" t="e">
        <f>NA()</f>
        <v>#N/A</v>
      </c>
      <c r="AK7043" t="e">
        <f>NA()</f>
        <v>#N/A</v>
      </c>
      <c r="AL7043" t="e">
        <f>NA()</f>
        <v>#N/A</v>
      </c>
      <c r="AM7043" t="e">
        <f>NA()</f>
        <v>#N/A</v>
      </c>
      <c r="AN7043" s="13">
        <v>3.6480000000000001</v>
      </c>
      <c r="AO7043" t="e">
        <f>NA()</f>
        <v>#N/A</v>
      </c>
      <c r="AP7043" t="e">
        <f>NA()</f>
        <v>#N/A</v>
      </c>
    </row>
    <row r="7044" spans="31:42" x14ac:dyDescent="0.35">
      <c r="AE7044" s="25">
        <v>45358</v>
      </c>
      <c r="AF7044" t="e">
        <f>NA()</f>
        <v>#N/A</v>
      </c>
      <c r="AG7044" t="e">
        <f>NA()</f>
        <v>#N/A</v>
      </c>
      <c r="AH7044" t="e">
        <f>NA()</f>
        <v>#N/A</v>
      </c>
      <c r="AI7044" t="e">
        <f>NA()</f>
        <v>#N/A</v>
      </c>
      <c r="AJ7044" t="e">
        <f>NA()</f>
        <v>#N/A</v>
      </c>
      <c r="AK7044" t="e">
        <f>NA()</f>
        <v>#N/A</v>
      </c>
      <c r="AL7044" t="e">
        <f>NA()</f>
        <v>#N/A</v>
      </c>
      <c r="AM7044" t="e">
        <f>NA()</f>
        <v>#N/A</v>
      </c>
      <c r="AN7044" s="13">
        <v>3.6448999999999998</v>
      </c>
      <c r="AO7044" t="e">
        <f>NA()</f>
        <v>#N/A</v>
      </c>
      <c r="AP7044" t="e">
        <f>NA()</f>
        <v>#N/A</v>
      </c>
    </row>
    <row r="7045" spans="31:42" x14ac:dyDescent="0.35">
      <c r="AE7045" s="25">
        <v>45359</v>
      </c>
      <c r="AF7045" t="e">
        <f>NA()</f>
        <v>#N/A</v>
      </c>
      <c r="AG7045" t="e">
        <f>NA()</f>
        <v>#N/A</v>
      </c>
      <c r="AH7045" t="e">
        <f>NA()</f>
        <v>#N/A</v>
      </c>
      <c r="AI7045" t="e">
        <f>NA()</f>
        <v>#N/A</v>
      </c>
      <c r="AJ7045" t="e">
        <f>NA()</f>
        <v>#N/A</v>
      </c>
      <c r="AK7045" t="e">
        <f>NA()</f>
        <v>#N/A</v>
      </c>
      <c r="AL7045" t="e">
        <f>NA()</f>
        <v>#N/A</v>
      </c>
      <c r="AM7045" t="e">
        <f>NA()</f>
        <v>#N/A</v>
      </c>
      <c r="AN7045" s="13">
        <v>3.6366999999999998</v>
      </c>
      <c r="AO7045" t="e">
        <f>NA()</f>
        <v>#N/A</v>
      </c>
      <c r="AP7045" t="e">
        <f>NA()</f>
        <v>#N/A</v>
      </c>
    </row>
    <row r="7046" spans="31:42" x14ac:dyDescent="0.35">
      <c r="AE7046" s="25">
        <v>45360</v>
      </c>
      <c r="AF7046" t="e">
        <f>NA()</f>
        <v>#N/A</v>
      </c>
      <c r="AG7046" t="e">
        <f>NA()</f>
        <v>#N/A</v>
      </c>
      <c r="AH7046" t="e">
        <f>NA()</f>
        <v>#N/A</v>
      </c>
      <c r="AI7046" t="e">
        <f>NA()</f>
        <v>#N/A</v>
      </c>
      <c r="AJ7046" t="e">
        <f>NA()</f>
        <v>#N/A</v>
      </c>
      <c r="AK7046" t="e">
        <f>NA()</f>
        <v>#N/A</v>
      </c>
      <c r="AL7046" t="e">
        <f>NA()</f>
        <v>#N/A</v>
      </c>
      <c r="AM7046" t="e">
        <f>NA()</f>
        <v>#N/A</v>
      </c>
      <c r="AN7046" t="e">
        <f>NA()</f>
        <v>#N/A</v>
      </c>
      <c r="AO7046" t="e">
        <f>NA()</f>
        <v>#N/A</v>
      </c>
      <c r="AP7046" t="e">
        <f>NA()</f>
        <v>#N/A</v>
      </c>
    </row>
    <row r="7047" spans="31:42" x14ac:dyDescent="0.35">
      <c r="AE7047" s="25">
        <v>45361</v>
      </c>
      <c r="AF7047" t="e">
        <f>NA()</f>
        <v>#N/A</v>
      </c>
      <c r="AG7047" t="e">
        <f>NA()</f>
        <v>#N/A</v>
      </c>
      <c r="AH7047" t="e">
        <f>NA()</f>
        <v>#N/A</v>
      </c>
      <c r="AI7047" t="e">
        <f>NA()</f>
        <v>#N/A</v>
      </c>
      <c r="AJ7047" t="e">
        <f>NA()</f>
        <v>#N/A</v>
      </c>
      <c r="AK7047" t="e">
        <f>NA()</f>
        <v>#N/A</v>
      </c>
      <c r="AL7047" t="e">
        <f>NA()</f>
        <v>#N/A</v>
      </c>
      <c r="AM7047" t="e">
        <f>NA()</f>
        <v>#N/A</v>
      </c>
      <c r="AN7047" t="e">
        <f>NA()</f>
        <v>#N/A</v>
      </c>
      <c r="AO7047" t="e">
        <f>NA()</f>
        <v>#N/A</v>
      </c>
      <c r="AP7047" t="e">
        <f>NA()</f>
        <v>#N/A</v>
      </c>
    </row>
    <row r="7048" spans="31:42" x14ac:dyDescent="0.35">
      <c r="AE7048" s="25">
        <v>45362</v>
      </c>
      <c r="AF7048" t="e">
        <f>NA()</f>
        <v>#N/A</v>
      </c>
      <c r="AG7048" t="e">
        <f>NA()</f>
        <v>#N/A</v>
      </c>
      <c r="AH7048" t="e">
        <f>NA()</f>
        <v>#N/A</v>
      </c>
      <c r="AI7048" t="e">
        <f>NA()</f>
        <v>#N/A</v>
      </c>
      <c r="AJ7048" t="e">
        <f>NA()</f>
        <v>#N/A</v>
      </c>
      <c r="AK7048" t="e">
        <f>NA()</f>
        <v>#N/A</v>
      </c>
      <c r="AL7048" t="e">
        <f>NA()</f>
        <v>#N/A</v>
      </c>
      <c r="AM7048" t="e">
        <f>NA()</f>
        <v>#N/A</v>
      </c>
      <c r="AN7048" s="13">
        <v>3.6328</v>
      </c>
      <c r="AO7048" t="e">
        <f>NA()</f>
        <v>#N/A</v>
      </c>
      <c r="AP7048" t="e">
        <f>NA()</f>
        <v>#N/A</v>
      </c>
    </row>
    <row r="7049" spans="31:42" x14ac:dyDescent="0.35">
      <c r="AE7049" s="25">
        <v>45363</v>
      </c>
      <c r="AF7049" t="e">
        <f>NA()</f>
        <v>#N/A</v>
      </c>
      <c r="AG7049" t="e">
        <f>NA()</f>
        <v>#N/A</v>
      </c>
      <c r="AH7049" t="e">
        <f>NA()</f>
        <v>#N/A</v>
      </c>
      <c r="AI7049" t="e">
        <f>NA()</f>
        <v>#N/A</v>
      </c>
      <c r="AJ7049" t="e">
        <f>NA()</f>
        <v>#N/A</v>
      </c>
      <c r="AK7049" t="e">
        <f>NA()</f>
        <v>#N/A</v>
      </c>
      <c r="AL7049" t="e">
        <f>NA()</f>
        <v>#N/A</v>
      </c>
      <c r="AM7049" t="e">
        <f>NA()</f>
        <v>#N/A</v>
      </c>
      <c r="AN7049" s="13">
        <v>3.6273</v>
      </c>
      <c r="AO7049" t="e">
        <f>NA()</f>
        <v>#N/A</v>
      </c>
      <c r="AP7049" t="e">
        <f>NA()</f>
        <v>#N/A</v>
      </c>
    </row>
    <row r="7050" spans="31:42" x14ac:dyDescent="0.35">
      <c r="AE7050" s="25">
        <v>45364</v>
      </c>
      <c r="AF7050" t="e">
        <f>NA()</f>
        <v>#N/A</v>
      </c>
      <c r="AG7050" t="e">
        <f>NA()</f>
        <v>#N/A</v>
      </c>
      <c r="AH7050" t="e">
        <f>NA()</f>
        <v>#N/A</v>
      </c>
      <c r="AI7050" t="e">
        <f>NA()</f>
        <v>#N/A</v>
      </c>
      <c r="AJ7050" t="e">
        <f>NA()</f>
        <v>#N/A</v>
      </c>
      <c r="AK7050" t="e">
        <f>NA()</f>
        <v>#N/A</v>
      </c>
      <c r="AL7050" t="e">
        <f>NA()</f>
        <v>#N/A</v>
      </c>
      <c r="AM7050" t="e">
        <f>NA()</f>
        <v>#N/A</v>
      </c>
      <c r="AN7050" s="13">
        <v>3.6204000000000001</v>
      </c>
      <c r="AO7050" t="e">
        <f>NA()</f>
        <v>#N/A</v>
      </c>
      <c r="AP7050" t="e">
        <f>NA()</f>
        <v>#N/A</v>
      </c>
    </row>
    <row r="7051" spans="31:42" x14ac:dyDescent="0.35">
      <c r="AE7051" s="25">
        <v>45365</v>
      </c>
      <c r="AF7051" t="e">
        <f>NA()</f>
        <v>#N/A</v>
      </c>
      <c r="AG7051" t="e">
        <f>NA()</f>
        <v>#N/A</v>
      </c>
      <c r="AH7051" t="e">
        <f>NA()</f>
        <v>#N/A</v>
      </c>
      <c r="AI7051" t="e">
        <f>NA()</f>
        <v>#N/A</v>
      </c>
      <c r="AJ7051" t="e">
        <f>NA()</f>
        <v>#N/A</v>
      </c>
      <c r="AK7051" t="e">
        <f>NA()</f>
        <v>#N/A</v>
      </c>
      <c r="AL7051" t="e">
        <f>NA()</f>
        <v>#N/A</v>
      </c>
      <c r="AM7051" t="e">
        <f>NA()</f>
        <v>#N/A</v>
      </c>
      <c r="AN7051" s="13">
        <v>3.6171000000000002</v>
      </c>
      <c r="AO7051" t="e">
        <f>NA()</f>
        <v>#N/A</v>
      </c>
      <c r="AP7051" t="e">
        <f>NA()</f>
        <v>#N/A</v>
      </c>
    </row>
    <row r="7052" spans="31:42" x14ac:dyDescent="0.35">
      <c r="AE7052" s="25">
        <v>45366</v>
      </c>
      <c r="AF7052" t="e">
        <f>NA()</f>
        <v>#N/A</v>
      </c>
      <c r="AG7052" t="e">
        <f>NA()</f>
        <v>#N/A</v>
      </c>
      <c r="AH7052" t="e">
        <f>NA()</f>
        <v>#N/A</v>
      </c>
      <c r="AI7052" t="e">
        <f>NA()</f>
        <v>#N/A</v>
      </c>
      <c r="AJ7052" t="e">
        <f>NA()</f>
        <v>#N/A</v>
      </c>
      <c r="AK7052" t="e">
        <f>NA()</f>
        <v>#N/A</v>
      </c>
      <c r="AL7052" t="e">
        <f>NA()</f>
        <v>#N/A</v>
      </c>
      <c r="AM7052" t="e">
        <f>NA()</f>
        <v>#N/A</v>
      </c>
      <c r="AN7052" s="13">
        <v>3.6118000000000001</v>
      </c>
      <c r="AO7052" t="e">
        <f>NA()</f>
        <v>#N/A</v>
      </c>
      <c r="AP7052" t="e">
        <f>NA()</f>
        <v>#N/A</v>
      </c>
    </row>
    <row r="7053" spans="31:42" x14ac:dyDescent="0.35">
      <c r="AE7053" s="25">
        <v>45367</v>
      </c>
      <c r="AF7053" t="e">
        <f>NA()</f>
        <v>#N/A</v>
      </c>
      <c r="AG7053" t="e">
        <f>NA()</f>
        <v>#N/A</v>
      </c>
      <c r="AH7053" t="e">
        <f>NA()</f>
        <v>#N/A</v>
      </c>
      <c r="AI7053" t="e">
        <f>NA()</f>
        <v>#N/A</v>
      </c>
      <c r="AJ7053" t="e">
        <f>NA()</f>
        <v>#N/A</v>
      </c>
      <c r="AK7053" t="e">
        <f>NA()</f>
        <v>#N/A</v>
      </c>
      <c r="AL7053" t="e">
        <f>NA()</f>
        <v>#N/A</v>
      </c>
      <c r="AM7053" t="e">
        <f>NA()</f>
        <v>#N/A</v>
      </c>
      <c r="AN7053" t="e">
        <f>NA()</f>
        <v>#N/A</v>
      </c>
      <c r="AO7053" t="e">
        <f>NA()</f>
        <v>#N/A</v>
      </c>
      <c r="AP7053" t="e">
        <f>NA()</f>
        <v>#N/A</v>
      </c>
    </row>
    <row r="7054" spans="31:42" x14ac:dyDescent="0.35">
      <c r="AE7054" s="25">
        <v>45368</v>
      </c>
      <c r="AF7054" t="e">
        <f>NA()</f>
        <v>#N/A</v>
      </c>
      <c r="AG7054" t="e">
        <f>NA()</f>
        <v>#N/A</v>
      </c>
      <c r="AH7054" t="e">
        <f>NA()</f>
        <v>#N/A</v>
      </c>
      <c r="AI7054" t="e">
        <f>NA()</f>
        <v>#N/A</v>
      </c>
      <c r="AJ7054" t="e">
        <f>NA()</f>
        <v>#N/A</v>
      </c>
      <c r="AK7054" t="e">
        <f>NA()</f>
        <v>#N/A</v>
      </c>
      <c r="AL7054" t="e">
        <f>NA()</f>
        <v>#N/A</v>
      </c>
      <c r="AM7054" t="e">
        <f>NA()</f>
        <v>#N/A</v>
      </c>
      <c r="AN7054" t="e">
        <f>NA()</f>
        <v>#N/A</v>
      </c>
      <c r="AO7054" t="e">
        <f>NA()</f>
        <v>#N/A</v>
      </c>
      <c r="AP7054" t="e">
        <f>NA()</f>
        <v>#N/A</v>
      </c>
    </row>
    <row r="7055" spans="31:42" x14ac:dyDescent="0.35">
      <c r="AE7055" s="25">
        <v>45369</v>
      </c>
      <c r="AF7055" t="e">
        <f>NA()</f>
        <v>#N/A</v>
      </c>
      <c r="AG7055" t="e">
        <f>NA()</f>
        <v>#N/A</v>
      </c>
      <c r="AH7055" t="e">
        <f>NA()</f>
        <v>#N/A</v>
      </c>
      <c r="AI7055" t="e">
        <f>NA()</f>
        <v>#N/A</v>
      </c>
      <c r="AJ7055" t="e">
        <f>NA()</f>
        <v>#N/A</v>
      </c>
      <c r="AK7055" t="e">
        <f>NA()</f>
        <v>#N/A</v>
      </c>
      <c r="AL7055" t="e">
        <f>NA()</f>
        <v>#N/A</v>
      </c>
      <c r="AM7055" t="e">
        <f>NA()</f>
        <v>#N/A</v>
      </c>
      <c r="AN7055" s="13">
        <v>3.6131000000000002</v>
      </c>
      <c r="AO7055" t="e">
        <f>NA()</f>
        <v>#N/A</v>
      </c>
      <c r="AP7055" t="e">
        <f>NA()</f>
        <v>#N/A</v>
      </c>
    </row>
    <row r="7056" spans="31:42" x14ac:dyDescent="0.35">
      <c r="AE7056" s="25">
        <v>45370</v>
      </c>
      <c r="AF7056" t="e">
        <f>NA()</f>
        <v>#N/A</v>
      </c>
      <c r="AG7056" t="e">
        <f>NA()</f>
        <v>#N/A</v>
      </c>
      <c r="AH7056" t="e">
        <f>NA()</f>
        <v>#N/A</v>
      </c>
      <c r="AI7056" t="e">
        <f>NA()</f>
        <v>#N/A</v>
      </c>
      <c r="AJ7056" t="e">
        <f>NA()</f>
        <v>#N/A</v>
      </c>
      <c r="AK7056" t="e">
        <f>NA()</f>
        <v>#N/A</v>
      </c>
      <c r="AL7056" t="e">
        <f>NA()</f>
        <v>#N/A</v>
      </c>
      <c r="AM7056" t="e">
        <f>NA()</f>
        <v>#N/A</v>
      </c>
      <c r="AN7056" s="13">
        <v>3.6164999999999998</v>
      </c>
      <c r="AO7056" t="e">
        <f>NA()</f>
        <v>#N/A</v>
      </c>
      <c r="AP7056" t="e">
        <f>NA()</f>
        <v>#N/A</v>
      </c>
    </row>
    <row r="7057" spans="31:42" x14ac:dyDescent="0.35">
      <c r="AE7057" s="25">
        <v>45371</v>
      </c>
      <c r="AF7057" t="e">
        <f>NA()</f>
        <v>#N/A</v>
      </c>
      <c r="AG7057" t="e">
        <f>NA()</f>
        <v>#N/A</v>
      </c>
      <c r="AH7057" t="e">
        <f>NA()</f>
        <v>#N/A</v>
      </c>
      <c r="AI7057" t="e">
        <f>NA()</f>
        <v>#N/A</v>
      </c>
      <c r="AJ7057" t="e">
        <f>NA()</f>
        <v>#N/A</v>
      </c>
      <c r="AK7057" t="e">
        <f>NA()</f>
        <v>#N/A</v>
      </c>
      <c r="AL7057" t="e">
        <f>NA()</f>
        <v>#N/A</v>
      </c>
      <c r="AM7057" t="e">
        <f>NA()</f>
        <v>#N/A</v>
      </c>
      <c r="AN7057" s="13">
        <v>3.6211000000000002</v>
      </c>
      <c r="AO7057" t="e">
        <f>NA()</f>
        <v>#N/A</v>
      </c>
      <c r="AP7057" t="e">
        <f>NA()</f>
        <v>#N/A</v>
      </c>
    </row>
    <row r="7058" spans="31:42" x14ac:dyDescent="0.35">
      <c r="AE7058" s="25">
        <v>45372</v>
      </c>
      <c r="AF7058" t="e">
        <f>NA()</f>
        <v>#N/A</v>
      </c>
      <c r="AG7058" t="e">
        <f>NA()</f>
        <v>#N/A</v>
      </c>
      <c r="AH7058" t="e">
        <f>NA()</f>
        <v>#N/A</v>
      </c>
      <c r="AI7058" t="e">
        <f>NA()</f>
        <v>#N/A</v>
      </c>
      <c r="AJ7058" t="e">
        <f>NA()</f>
        <v>#N/A</v>
      </c>
      <c r="AK7058" t="e">
        <f>NA()</f>
        <v>#N/A</v>
      </c>
      <c r="AL7058" t="e">
        <f>NA()</f>
        <v>#N/A</v>
      </c>
      <c r="AM7058" t="e">
        <f>NA()</f>
        <v>#N/A</v>
      </c>
      <c r="AN7058" s="13">
        <v>3.6276999999999999</v>
      </c>
      <c r="AO7058" t="e">
        <f>NA()</f>
        <v>#N/A</v>
      </c>
      <c r="AP7058" t="e">
        <f>NA()</f>
        <v>#N/A</v>
      </c>
    </row>
    <row r="7059" spans="31:42" x14ac:dyDescent="0.35">
      <c r="AE7059" s="25">
        <v>45373</v>
      </c>
      <c r="AF7059" t="e">
        <f>NA()</f>
        <v>#N/A</v>
      </c>
      <c r="AG7059" t="e">
        <f>NA()</f>
        <v>#N/A</v>
      </c>
      <c r="AH7059" t="e">
        <f>NA()</f>
        <v>#N/A</v>
      </c>
      <c r="AI7059" t="e">
        <f>NA()</f>
        <v>#N/A</v>
      </c>
      <c r="AJ7059" t="e">
        <f>NA()</f>
        <v>#N/A</v>
      </c>
      <c r="AK7059" t="e">
        <f>NA()</f>
        <v>#N/A</v>
      </c>
      <c r="AL7059" t="e">
        <f>NA()</f>
        <v>#N/A</v>
      </c>
      <c r="AM7059" t="e">
        <f>NA()</f>
        <v>#N/A</v>
      </c>
      <c r="AN7059" s="13">
        <v>3.6564000000000001</v>
      </c>
      <c r="AO7059" t="e">
        <f>NA()</f>
        <v>#N/A</v>
      </c>
      <c r="AP7059" t="e">
        <f>NA()</f>
        <v>#N/A</v>
      </c>
    </row>
    <row r="7060" spans="31:42" x14ac:dyDescent="0.35">
      <c r="AE7060" s="25">
        <v>45374</v>
      </c>
      <c r="AF7060" t="e">
        <f>NA()</f>
        <v>#N/A</v>
      </c>
      <c r="AG7060" t="e">
        <f>NA()</f>
        <v>#N/A</v>
      </c>
      <c r="AH7060" t="e">
        <f>NA()</f>
        <v>#N/A</v>
      </c>
      <c r="AI7060" t="e">
        <f>NA()</f>
        <v>#N/A</v>
      </c>
      <c r="AJ7060" t="e">
        <f>NA()</f>
        <v>#N/A</v>
      </c>
      <c r="AK7060" t="e">
        <f>NA()</f>
        <v>#N/A</v>
      </c>
      <c r="AL7060" t="e">
        <f>NA()</f>
        <v>#N/A</v>
      </c>
      <c r="AM7060" t="e">
        <f>NA()</f>
        <v>#N/A</v>
      </c>
      <c r="AN7060" t="e">
        <f>NA()</f>
        <v>#N/A</v>
      </c>
      <c r="AO7060" t="e">
        <f>NA()</f>
        <v>#N/A</v>
      </c>
      <c r="AP7060" t="e">
        <f>NA()</f>
        <v>#N/A</v>
      </c>
    </row>
    <row r="7061" spans="31:42" x14ac:dyDescent="0.35">
      <c r="AE7061" s="25">
        <v>45375</v>
      </c>
      <c r="AF7061" t="e">
        <f>NA()</f>
        <v>#N/A</v>
      </c>
      <c r="AG7061" t="e">
        <f>NA()</f>
        <v>#N/A</v>
      </c>
      <c r="AH7061" t="e">
        <f>NA()</f>
        <v>#N/A</v>
      </c>
      <c r="AI7061" t="e">
        <f>NA()</f>
        <v>#N/A</v>
      </c>
      <c r="AJ7061" t="e">
        <f>NA()</f>
        <v>#N/A</v>
      </c>
      <c r="AK7061" t="e">
        <f>NA()</f>
        <v>#N/A</v>
      </c>
      <c r="AL7061" t="e">
        <f>NA()</f>
        <v>#N/A</v>
      </c>
      <c r="AM7061" t="e">
        <f>NA()</f>
        <v>#N/A</v>
      </c>
      <c r="AN7061" t="e">
        <f>NA()</f>
        <v>#N/A</v>
      </c>
      <c r="AO7061" t="e">
        <f>NA()</f>
        <v>#N/A</v>
      </c>
      <c r="AP7061" t="e">
        <f>NA()</f>
        <v>#N/A</v>
      </c>
    </row>
    <row r="7062" spans="31:42" x14ac:dyDescent="0.35">
      <c r="AE7062" s="25">
        <v>45376</v>
      </c>
      <c r="AF7062" t="e">
        <f>NA()</f>
        <v>#N/A</v>
      </c>
      <c r="AG7062" t="e">
        <f>NA()</f>
        <v>#N/A</v>
      </c>
      <c r="AH7062" t="e">
        <f>NA()</f>
        <v>#N/A</v>
      </c>
      <c r="AI7062" t="e">
        <f>NA()</f>
        <v>#N/A</v>
      </c>
      <c r="AJ7062" t="e">
        <f>NA()</f>
        <v>#N/A</v>
      </c>
      <c r="AK7062" t="e">
        <f>NA()</f>
        <v>#N/A</v>
      </c>
      <c r="AL7062" t="e">
        <f>NA()</f>
        <v>#N/A</v>
      </c>
      <c r="AM7062" t="e">
        <f>NA()</f>
        <v>#N/A</v>
      </c>
      <c r="AN7062" s="13">
        <v>3.6634000000000002</v>
      </c>
      <c r="AO7062" t="e">
        <f>NA()</f>
        <v>#N/A</v>
      </c>
      <c r="AP7062" t="e">
        <f>NA()</f>
        <v>#N/A</v>
      </c>
    </row>
    <row r="7063" spans="31:42" x14ac:dyDescent="0.35">
      <c r="AE7063" s="25">
        <v>45377</v>
      </c>
      <c r="AF7063" t="e">
        <f>NA()</f>
        <v>#N/A</v>
      </c>
      <c r="AG7063" t="e">
        <f>NA()</f>
        <v>#N/A</v>
      </c>
      <c r="AH7063" t="e">
        <f>NA()</f>
        <v>#N/A</v>
      </c>
      <c r="AI7063" t="e">
        <f>NA()</f>
        <v>#N/A</v>
      </c>
      <c r="AJ7063" t="e">
        <f>NA()</f>
        <v>#N/A</v>
      </c>
      <c r="AK7063" t="e">
        <f>NA()</f>
        <v>#N/A</v>
      </c>
      <c r="AL7063" t="e">
        <f>NA()</f>
        <v>#N/A</v>
      </c>
      <c r="AM7063" t="e">
        <f>NA()</f>
        <v>#N/A</v>
      </c>
      <c r="AN7063" s="13">
        <v>3.669</v>
      </c>
      <c r="AO7063" t="e">
        <f>NA()</f>
        <v>#N/A</v>
      </c>
      <c r="AP7063" t="e">
        <f>NA()</f>
        <v>#N/A</v>
      </c>
    </row>
    <row r="7064" spans="31:42" x14ac:dyDescent="0.35">
      <c r="AE7064" s="25">
        <v>45378</v>
      </c>
      <c r="AF7064" t="e">
        <f>NA()</f>
        <v>#N/A</v>
      </c>
      <c r="AG7064" t="e">
        <f>NA()</f>
        <v>#N/A</v>
      </c>
      <c r="AH7064" t="e">
        <f>NA()</f>
        <v>#N/A</v>
      </c>
      <c r="AI7064" t="e">
        <f>NA()</f>
        <v>#N/A</v>
      </c>
      <c r="AJ7064" t="e">
        <f>NA()</f>
        <v>#N/A</v>
      </c>
      <c r="AK7064" t="e">
        <f>NA()</f>
        <v>#N/A</v>
      </c>
      <c r="AL7064" t="e">
        <f>NA()</f>
        <v>#N/A</v>
      </c>
      <c r="AM7064" t="e">
        <f>NA()</f>
        <v>#N/A</v>
      </c>
      <c r="AN7064" s="13">
        <v>3.6762000000000001</v>
      </c>
      <c r="AO7064" t="e">
        <f>NA()</f>
        <v>#N/A</v>
      </c>
      <c r="AP7064" t="e">
        <f>NA()</f>
        <v>#N/A</v>
      </c>
    </row>
    <row r="7065" spans="31:42" x14ac:dyDescent="0.35">
      <c r="AE7065" s="25">
        <v>45379</v>
      </c>
      <c r="AF7065" t="e">
        <f>NA()</f>
        <v>#N/A</v>
      </c>
      <c r="AG7065" t="e">
        <f>NA()</f>
        <v>#N/A</v>
      </c>
      <c r="AH7065" t="e">
        <f>NA()</f>
        <v>#N/A</v>
      </c>
      <c r="AI7065" t="e">
        <f>NA()</f>
        <v>#N/A</v>
      </c>
      <c r="AJ7065" t="e">
        <f>NA()</f>
        <v>#N/A</v>
      </c>
      <c r="AK7065" t="e">
        <f>NA()</f>
        <v>#N/A</v>
      </c>
      <c r="AL7065" t="e">
        <f>NA()</f>
        <v>#N/A</v>
      </c>
      <c r="AM7065" t="e">
        <f>NA()</f>
        <v>#N/A</v>
      </c>
      <c r="AN7065" s="13">
        <v>3.6829000000000001</v>
      </c>
      <c r="AO7065" t="e">
        <f>NA()</f>
        <v>#N/A</v>
      </c>
      <c r="AP7065" t="e">
        <f>NA()</f>
        <v>#N/A</v>
      </c>
    </row>
    <row r="7066" spans="31:42" x14ac:dyDescent="0.35">
      <c r="AE7066" s="25">
        <v>45380</v>
      </c>
      <c r="AF7066" t="e">
        <f>NA()</f>
        <v>#N/A</v>
      </c>
      <c r="AG7066" t="e">
        <f>NA()</f>
        <v>#N/A</v>
      </c>
      <c r="AH7066" t="e">
        <f>NA()</f>
        <v>#N/A</v>
      </c>
      <c r="AI7066" t="e">
        <f>NA()</f>
        <v>#N/A</v>
      </c>
      <c r="AJ7066" t="e">
        <f>NA()</f>
        <v>#N/A</v>
      </c>
      <c r="AK7066" t="e">
        <f>NA()</f>
        <v>#N/A</v>
      </c>
      <c r="AL7066" t="e">
        <f>NA()</f>
        <v>#N/A</v>
      </c>
      <c r="AM7066" t="e">
        <f>NA()</f>
        <v>#N/A</v>
      </c>
      <c r="AN7066" t="e">
        <f>NA()</f>
        <v>#N/A</v>
      </c>
      <c r="AO7066" t="e">
        <f>NA()</f>
        <v>#N/A</v>
      </c>
      <c r="AP7066" t="e">
        <f>NA()</f>
        <v>#N/A</v>
      </c>
    </row>
    <row r="7067" spans="31:42" x14ac:dyDescent="0.35">
      <c r="AE7067" s="25">
        <v>45381</v>
      </c>
      <c r="AF7067" t="e">
        <f>NA()</f>
        <v>#N/A</v>
      </c>
      <c r="AG7067" t="e">
        <f>NA()</f>
        <v>#N/A</v>
      </c>
      <c r="AH7067" t="e">
        <f>NA()</f>
        <v>#N/A</v>
      </c>
      <c r="AI7067" t="e">
        <f>NA()</f>
        <v>#N/A</v>
      </c>
      <c r="AJ7067" t="e">
        <f>NA()</f>
        <v>#N/A</v>
      </c>
      <c r="AK7067" t="e">
        <f>NA()</f>
        <v>#N/A</v>
      </c>
      <c r="AL7067" t="e">
        <f>NA()</f>
        <v>#N/A</v>
      </c>
      <c r="AM7067" t="e">
        <f>NA()</f>
        <v>#N/A</v>
      </c>
      <c r="AN7067" t="e">
        <f>NA()</f>
        <v>#N/A</v>
      </c>
      <c r="AO7067" t="e">
        <f>NA()</f>
        <v>#N/A</v>
      </c>
      <c r="AP7067" t="e">
        <f>NA()</f>
        <v>#N/A</v>
      </c>
    </row>
    <row r="7068" spans="31:42" x14ac:dyDescent="0.35">
      <c r="AE7068" s="25">
        <v>45382</v>
      </c>
      <c r="AF7068" t="e">
        <f>NA()</f>
        <v>#N/A</v>
      </c>
      <c r="AG7068" t="e">
        <f>NA()</f>
        <v>#N/A</v>
      </c>
      <c r="AH7068" t="e">
        <f>NA()</f>
        <v>#N/A</v>
      </c>
      <c r="AI7068" t="e">
        <f>NA()</f>
        <v>#N/A</v>
      </c>
      <c r="AJ7068" t="e">
        <f>NA()</f>
        <v>#N/A</v>
      </c>
      <c r="AK7068" t="e">
        <f>NA()</f>
        <v>#N/A</v>
      </c>
      <c r="AL7068" t="e">
        <f>NA()</f>
        <v>#N/A</v>
      </c>
      <c r="AM7068" t="e">
        <f>NA()</f>
        <v>#N/A</v>
      </c>
      <c r="AN7068" t="e">
        <f>NA()</f>
        <v>#N/A</v>
      </c>
      <c r="AO7068" t="e">
        <f>NA()</f>
        <v>#N/A</v>
      </c>
      <c r="AP7068" t="e">
        <f>NA()</f>
        <v>#N/A</v>
      </c>
    </row>
    <row r="7069" spans="31:42" x14ac:dyDescent="0.35">
      <c r="AE7069" s="25">
        <v>45383</v>
      </c>
      <c r="AF7069" t="e">
        <f>NA()</f>
        <v>#N/A</v>
      </c>
      <c r="AG7069" t="e">
        <f>NA()</f>
        <v>#N/A</v>
      </c>
      <c r="AH7069" t="e">
        <f>NA()</f>
        <v>#N/A</v>
      </c>
      <c r="AI7069" t="e">
        <f>NA()</f>
        <v>#N/A</v>
      </c>
      <c r="AJ7069" t="e">
        <f>NA()</f>
        <v>#N/A</v>
      </c>
      <c r="AK7069" t="e">
        <f>NA()</f>
        <v>#N/A</v>
      </c>
      <c r="AL7069" t="e">
        <f>NA()</f>
        <v>#N/A</v>
      </c>
      <c r="AM7069" t="e">
        <f>NA()</f>
        <v>#N/A</v>
      </c>
      <c r="AN7069" s="13">
        <v>3.6838000000000002</v>
      </c>
      <c r="AO7069" s="13">
        <v>6.2122381799999999</v>
      </c>
      <c r="AP7069" t="e">
        <f>NA()</f>
        <v>#N/A</v>
      </c>
    </row>
    <row r="7070" spans="31:42" x14ac:dyDescent="0.35">
      <c r="AE7070" s="25">
        <v>45384</v>
      </c>
      <c r="AF7070" t="e">
        <f>NA()</f>
        <v>#N/A</v>
      </c>
      <c r="AG7070" t="e">
        <f>NA()</f>
        <v>#N/A</v>
      </c>
      <c r="AH7070" t="e">
        <f>NA()</f>
        <v>#N/A</v>
      </c>
      <c r="AI7070" t="e">
        <f>NA()</f>
        <v>#N/A</v>
      </c>
      <c r="AJ7070" t="e">
        <f>NA()</f>
        <v>#N/A</v>
      </c>
      <c r="AK7070" t="e">
        <f>NA()</f>
        <v>#N/A</v>
      </c>
      <c r="AL7070" t="e">
        <f>NA()</f>
        <v>#N/A</v>
      </c>
      <c r="AM7070" t="e">
        <f>NA()</f>
        <v>#N/A</v>
      </c>
      <c r="AN7070" s="13">
        <v>3.6838000000000002</v>
      </c>
      <c r="AO7070" t="e">
        <f>NA()</f>
        <v>#N/A</v>
      </c>
      <c r="AP7070" t="e">
        <f>NA()</f>
        <v>#N/A</v>
      </c>
    </row>
    <row r="7071" spans="31:42" x14ac:dyDescent="0.35">
      <c r="AE7071" s="25">
        <v>45385</v>
      </c>
      <c r="AF7071" t="e">
        <f>NA()</f>
        <v>#N/A</v>
      </c>
      <c r="AG7071" t="e">
        <f>NA()</f>
        <v>#N/A</v>
      </c>
      <c r="AH7071" t="e">
        <f>NA()</f>
        <v>#N/A</v>
      </c>
      <c r="AI7071" t="e">
        <f>NA()</f>
        <v>#N/A</v>
      </c>
      <c r="AJ7071" t="e">
        <f>NA()</f>
        <v>#N/A</v>
      </c>
      <c r="AK7071" t="e">
        <f>NA()</f>
        <v>#N/A</v>
      </c>
      <c r="AL7071" t="e">
        <f>NA()</f>
        <v>#N/A</v>
      </c>
      <c r="AM7071" t="e">
        <f>NA()</f>
        <v>#N/A</v>
      </c>
      <c r="AN7071" s="13">
        <v>3.6804000000000001</v>
      </c>
      <c r="AO7071" t="e">
        <f>NA()</f>
        <v>#N/A</v>
      </c>
      <c r="AP7071" t="e">
        <f>NA()</f>
        <v>#N/A</v>
      </c>
    </row>
    <row r="7072" spans="31:42" x14ac:dyDescent="0.35">
      <c r="AE7072" s="25">
        <v>45386</v>
      </c>
      <c r="AF7072" t="e">
        <f>NA()</f>
        <v>#N/A</v>
      </c>
      <c r="AG7072" t="e">
        <f>NA()</f>
        <v>#N/A</v>
      </c>
      <c r="AH7072" t="e">
        <f>NA()</f>
        <v>#N/A</v>
      </c>
      <c r="AI7072" t="e">
        <f>NA()</f>
        <v>#N/A</v>
      </c>
      <c r="AJ7072" t="e">
        <f>NA()</f>
        <v>#N/A</v>
      </c>
      <c r="AK7072" t="e">
        <f>NA()</f>
        <v>#N/A</v>
      </c>
      <c r="AL7072" t="e">
        <f>NA()</f>
        <v>#N/A</v>
      </c>
      <c r="AM7072" t="e">
        <f>NA()</f>
        <v>#N/A</v>
      </c>
      <c r="AN7072" s="13">
        <v>3.6770999999999998</v>
      </c>
      <c r="AO7072" t="e">
        <f>NA()</f>
        <v>#N/A</v>
      </c>
      <c r="AP7072" t="e">
        <f>NA()</f>
        <v>#N/A</v>
      </c>
    </row>
    <row r="7073" spans="31:42" x14ac:dyDescent="0.35">
      <c r="AE7073" s="25">
        <v>45387</v>
      </c>
      <c r="AF7073" t="e">
        <f>NA()</f>
        <v>#N/A</v>
      </c>
      <c r="AG7073" t="e">
        <f>NA()</f>
        <v>#N/A</v>
      </c>
      <c r="AH7073" t="e">
        <f>NA()</f>
        <v>#N/A</v>
      </c>
      <c r="AI7073" t="e">
        <f>NA()</f>
        <v>#N/A</v>
      </c>
      <c r="AJ7073" t="e">
        <f>NA()</f>
        <v>#N/A</v>
      </c>
      <c r="AK7073" t="e">
        <f>NA()</f>
        <v>#N/A</v>
      </c>
      <c r="AL7073" t="e">
        <f>NA()</f>
        <v>#N/A</v>
      </c>
      <c r="AM7073" t="e">
        <f>NA()</f>
        <v>#N/A</v>
      </c>
      <c r="AN7073" s="13">
        <v>3.6665999999999999</v>
      </c>
      <c r="AO7073" t="e">
        <f>NA()</f>
        <v>#N/A</v>
      </c>
      <c r="AP7073" t="e">
        <f>NA()</f>
        <v>#N/A</v>
      </c>
    </row>
    <row r="7074" spans="31:42" x14ac:dyDescent="0.35">
      <c r="AE7074" s="25">
        <v>45388</v>
      </c>
      <c r="AF7074" t="e">
        <f>NA()</f>
        <v>#N/A</v>
      </c>
      <c r="AG7074" t="e">
        <f>NA()</f>
        <v>#N/A</v>
      </c>
      <c r="AH7074" t="e">
        <f>NA()</f>
        <v>#N/A</v>
      </c>
      <c r="AI7074" t="e">
        <f>NA()</f>
        <v>#N/A</v>
      </c>
      <c r="AJ7074" t="e">
        <f>NA()</f>
        <v>#N/A</v>
      </c>
      <c r="AK7074" t="e">
        <f>NA()</f>
        <v>#N/A</v>
      </c>
      <c r="AL7074" t="e">
        <f>NA()</f>
        <v>#N/A</v>
      </c>
      <c r="AM7074" t="e">
        <f>NA()</f>
        <v>#N/A</v>
      </c>
      <c r="AN7074" t="e">
        <f>NA()</f>
        <v>#N/A</v>
      </c>
      <c r="AO7074" t="e">
        <f>NA()</f>
        <v>#N/A</v>
      </c>
      <c r="AP7074" t="e">
        <f>NA()</f>
        <v>#N/A</v>
      </c>
    </row>
    <row r="7075" spans="31:42" x14ac:dyDescent="0.35">
      <c r="AE7075" s="25">
        <v>45389</v>
      </c>
      <c r="AF7075" t="e">
        <f>NA()</f>
        <v>#N/A</v>
      </c>
      <c r="AG7075" t="e">
        <f>NA()</f>
        <v>#N/A</v>
      </c>
      <c r="AH7075" t="e">
        <f>NA()</f>
        <v>#N/A</v>
      </c>
      <c r="AI7075" t="e">
        <f>NA()</f>
        <v>#N/A</v>
      </c>
      <c r="AJ7075" t="e">
        <f>NA()</f>
        <v>#N/A</v>
      </c>
      <c r="AK7075" t="e">
        <f>NA()</f>
        <v>#N/A</v>
      </c>
      <c r="AL7075" t="e">
        <f>NA()</f>
        <v>#N/A</v>
      </c>
      <c r="AM7075" t="e">
        <f>NA()</f>
        <v>#N/A</v>
      </c>
      <c r="AN7075" t="e">
        <f>NA()</f>
        <v>#N/A</v>
      </c>
      <c r="AO7075" t="e">
        <f>NA()</f>
        <v>#N/A</v>
      </c>
      <c r="AP7075" t="e">
        <f>NA()</f>
        <v>#N/A</v>
      </c>
    </row>
    <row r="7076" spans="31:42" x14ac:dyDescent="0.35">
      <c r="AE7076" s="25">
        <v>45390</v>
      </c>
      <c r="AF7076" t="e">
        <f>NA()</f>
        <v>#N/A</v>
      </c>
      <c r="AG7076" t="e">
        <f>NA()</f>
        <v>#N/A</v>
      </c>
      <c r="AH7076" t="e">
        <f>NA()</f>
        <v>#N/A</v>
      </c>
      <c r="AI7076" t="e">
        <f>NA()</f>
        <v>#N/A</v>
      </c>
      <c r="AJ7076" t="e">
        <f>NA()</f>
        <v>#N/A</v>
      </c>
      <c r="AK7076" t="e">
        <f>NA()</f>
        <v>#N/A</v>
      </c>
      <c r="AL7076" t="e">
        <f>NA()</f>
        <v>#N/A</v>
      </c>
      <c r="AM7076" t="e">
        <f>NA()</f>
        <v>#N/A</v>
      </c>
      <c r="AN7076" s="13">
        <v>3.6615000000000002</v>
      </c>
      <c r="AO7076" t="e">
        <f>NA()</f>
        <v>#N/A</v>
      </c>
      <c r="AP7076" t="e">
        <f>NA()</f>
        <v>#N/A</v>
      </c>
    </row>
    <row r="7077" spans="31:42" x14ac:dyDescent="0.35">
      <c r="AE7077" s="25">
        <v>45391</v>
      </c>
      <c r="AF7077" t="e">
        <f>NA()</f>
        <v>#N/A</v>
      </c>
      <c r="AG7077" t="e">
        <f>NA()</f>
        <v>#N/A</v>
      </c>
      <c r="AH7077" t="e">
        <f>NA()</f>
        <v>#N/A</v>
      </c>
      <c r="AI7077" t="e">
        <f>NA()</f>
        <v>#N/A</v>
      </c>
      <c r="AJ7077" t="e">
        <f>NA()</f>
        <v>#N/A</v>
      </c>
      <c r="AK7077" t="e">
        <f>NA()</f>
        <v>#N/A</v>
      </c>
      <c r="AL7077" t="e">
        <f>NA()</f>
        <v>#N/A</v>
      </c>
      <c r="AM7077" t="e">
        <f>NA()</f>
        <v>#N/A</v>
      </c>
      <c r="AN7077" s="13">
        <v>3.6539999999999999</v>
      </c>
      <c r="AO7077" t="e">
        <f>NA()</f>
        <v>#N/A</v>
      </c>
      <c r="AP7077" t="e">
        <f>NA()</f>
        <v>#N/A</v>
      </c>
    </row>
    <row r="7078" spans="31:42" x14ac:dyDescent="0.35">
      <c r="AE7078" s="25">
        <v>45392</v>
      </c>
      <c r="AF7078" t="e">
        <f>NA()</f>
        <v>#N/A</v>
      </c>
      <c r="AG7078" t="e">
        <f>NA()</f>
        <v>#N/A</v>
      </c>
      <c r="AH7078" t="e">
        <f>NA()</f>
        <v>#N/A</v>
      </c>
      <c r="AI7078" t="e">
        <f>NA()</f>
        <v>#N/A</v>
      </c>
      <c r="AJ7078" t="e">
        <f>NA()</f>
        <v>#N/A</v>
      </c>
      <c r="AK7078" t="e">
        <f>NA()</f>
        <v>#N/A</v>
      </c>
      <c r="AL7078" t="e">
        <f>NA()</f>
        <v>#N/A</v>
      </c>
      <c r="AM7078" t="e">
        <f>NA()</f>
        <v>#N/A</v>
      </c>
      <c r="AN7078" t="e">
        <f>NA()</f>
        <v>#N/A</v>
      </c>
      <c r="AO7078" t="e">
        <f>NA()</f>
        <v>#N/A</v>
      </c>
      <c r="AP7078" t="e">
        <f>NA()</f>
        <v>#N/A</v>
      </c>
    </row>
    <row r="7079" spans="31:42" x14ac:dyDescent="0.35">
      <c r="AE7079" s="25">
        <v>45393</v>
      </c>
      <c r="AF7079" t="e">
        <f>NA()</f>
        <v>#N/A</v>
      </c>
      <c r="AG7079" t="e">
        <f>NA()</f>
        <v>#N/A</v>
      </c>
      <c r="AH7079" t="e">
        <f>NA()</f>
        <v>#N/A</v>
      </c>
      <c r="AI7079" t="e">
        <f>NA()</f>
        <v>#N/A</v>
      </c>
      <c r="AJ7079" t="e">
        <f>NA()</f>
        <v>#N/A</v>
      </c>
      <c r="AK7079" t="e">
        <f>NA()</f>
        <v>#N/A</v>
      </c>
      <c r="AL7079" t="e">
        <f>NA()</f>
        <v>#N/A</v>
      </c>
      <c r="AM7079" t="e">
        <f>NA()</f>
        <v>#N/A</v>
      </c>
      <c r="AN7079" s="13">
        <v>3.6497000000000002</v>
      </c>
      <c r="AO7079" t="e">
        <f>NA()</f>
        <v>#N/A</v>
      </c>
      <c r="AP7079" t="e">
        <f>NA()</f>
        <v>#N/A</v>
      </c>
    </row>
    <row r="7080" spans="31:42" x14ac:dyDescent="0.35">
      <c r="AE7080" s="25">
        <v>45394</v>
      </c>
      <c r="AF7080" t="e">
        <f>NA()</f>
        <v>#N/A</v>
      </c>
      <c r="AG7080" t="e">
        <f>NA()</f>
        <v>#N/A</v>
      </c>
      <c r="AH7080" t="e">
        <f>NA()</f>
        <v>#N/A</v>
      </c>
      <c r="AI7080" t="e">
        <f>NA()</f>
        <v>#N/A</v>
      </c>
      <c r="AJ7080" t="e">
        <f>NA()</f>
        <v>#N/A</v>
      </c>
      <c r="AK7080" t="e">
        <f>NA()</f>
        <v>#N/A</v>
      </c>
      <c r="AL7080" t="e">
        <f>NA()</f>
        <v>#N/A</v>
      </c>
      <c r="AM7080" t="e">
        <f>NA()</f>
        <v>#N/A</v>
      </c>
      <c r="AN7080" s="13">
        <v>3.6406000000000001</v>
      </c>
      <c r="AO7080" t="e">
        <f>NA()</f>
        <v>#N/A</v>
      </c>
      <c r="AP7080" t="e">
        <f>NA()</f>
        <v>#N/A</v>
      </c>
    </row>
    <row r="7081" spans="31:42" x14ac:dyDescent="0.35">
      <c r="AE7081" s="25">
        <v>45395</v>
      </c>
      <c r="AF7081" t="e">
        <f>NA()</f>
        <v>#N/A</v>
      </c>
      <c r="AG7081" t="e">
        <f>NA()</f>
        <v>#N/A</v>
      </c>
      <c r="AH7081" t="e">
        <f>NA()</f>
        <v>#N/A</v>
      </c>
      <c r="AI7081" t="e">
        <f>NA()</f>
        <v>#N/A</v>
      </c>
      <c r="AJ7081" t="e">
        <f>NA()</f>
        <v>#N/A</v>
      </c>
      <c r="AK7081" t="e">
        <f>NA()</f>
        <v>#N/A</v>
      </c>
      <c r="AL7081" t="e">
        <f>NA()</f>
        <v>#N/A</v>
      </c>
      <c r="AM7081" t="e">
        <f>NA()</f>
        <v>#N/A</v>
      </c>
      <c r="AN7081" t="e">
        <f>NA()</f>
        <v>#N/A</v>
      </c>
      <c r="AO7081" t="e">
        <f>NA()</f>
        <v>#N/A</v>
      </c>
      <c r="AP7081" t="e">
        <f>NA()</f>
        <v>#N/A</v>
      </c>
    </row>
    <row r="7082" spans="31:42" x14ac:dyDescent="0.35">
      <c r="AE7082" s="25">
        <v>45396</v>
      </c>
      <c r="AF7082" t="e">
        <f>NA()</f>
        <v>#N/A</v>
      </c>
      <c r="AG7082" t="e">
        <f>NA()</f>
        <v>#N/A</v>
      </c>
      <c r="AH7082" t="e">
        <f>NA()</f>
        <v>#N/A</v>
      </c>
      <c r="AI7082" t="e">
        <f>NA()</f>
        <v>#N/A</v>
      </c>
      <c r="AJ7082" t="e">
        <f>NA()</f>
        <v>#N/A</v>
      </c>
      <c r="AK7082" t="e">
        <f>NA()</f>
        <v>#N/A</v>
      </c>
      <c r="AL7082" t="e">
        <f>NA()</f>
        <v>#N/A</v>
      </c>
      <c r="AM7082" t="e">
        <f>NA()</f>
        <v>#N/A</v>
      </c>
      <c r="AN7082" t="e">
        <f>NA()</f>
        <v>#N/A</v>
      </c>
      <c r="AO7082" t="e">
        <f>NA()</f>
        <v>#N/A</v>
      </c>
      <c r="AP7082" t="e">
        <f>NA()</f>
        <v>#N/A</v>
      </c>
    </row>
    <row r="7083" spans="31:42" x14ac:dyDescent="0.35">
      <c r="AE7083" s="25">
        <v>45397</v>
      </c>
      <c r="AF7083" t="e">
        <f>NA()</f>
        <v>#N/A</v>
      </c>
      <c r="AG7083" t="e">
        <f>NA()</f>
        <v>#N/A</v>
      </c>
      <c r="AH7083" t="e">
        <f>NA()</f>
        <v>#N/A</v>
      </c>
      <c r="AI7083" t="e">
        <f>NA()</f>
        <v>#N/A</v>
      </c>
      <c r="AJ7083" t="e">
        <f>NA()</f>
        <v>#N/A</v>
      </c>
      <c r="AK7083" t="e">
        <f>NA()</f>
        <v>#N/A</v>
      </c>
      <c r="AL7083" t="e">
        <f>NA()</f>
        <v>#N/A</v>
      </c>
      <c r="AM7083" t="e">
        <f>NA()</f>
        <v>#N/A</v>
      </c>
      <c r="AN7083" s="13">
        <v>3.6387</v>
      </c>
      <c r="AO7083" t="e">
        <f>NA()</f>
        <v>#N/A</v>
      </c>
      <c r="AP7083" t="e">
        <f>NA()</f>
        <v>#N/A</v>
      </c>
    </row>
    <row r="7084" spans="31:42" x14ac:dyDescent="0.35">
      <c r="AE7084" s="25">
        <v>45398</v>
      </c>
      <c r="AF7084" t="e">
        <f>NA()</f>
        <v>#N/A</v>
      </c>
      <c r="AG7084" t="e">
        <f>NA()</f>
        <v>#N/A</v>
      </c>
      <c r="AH7084" t="e">
        <f>NA()</f>
        <v>#N/A</v>
      </c>
      <c r="AI7084" t="e">
        <f>NA()</f>
        <v>#N/A</v>
      </c>
      <c r="AJ7084" t="e">
        <f>NA()</f>
        <v>#N/A</v>
      </c>
      <c r="AK7084" t="e">
        <f>NA()</f>
        <v>#N/A</v>
      </c>
      <c r="AL7084" t="e">
        <f>NA()</f>
        <v>#N/A</v>
      </c>
      <c r="AM7084" t="e">
        <f>NA()</f>
        <v>#N/A</v>
      </c>
      <c r="AN7084" s="13">
        <v>3.6362999999999999</v>
      </c>
      <c r="AO7084" t="e">
        <f>NA()</f>
        <v>#N/A</v>
      </c>
      <c r="AP7084" t="e">
        <f>NA()</f>
        <v>#N/A</v>
      </c>
    </row>
    <row r="7085" spans="31:42" x14ac:dyDescent="0.35">
      <c r="AE7085" s="25">
        <v>45399</v>
      </c>
      <c r="AF7085" t="e">
        <f>NA()</f>
        <v>#N/A</v>
      </c>
      <c r="AG7085" t="e">
        <f>NA()</f>
        <v>#N/A</v>
      </c>
      <c r="AH7085" t="e">
        <f>NA()</f>
        <v>#N/A</v>
      </c>
      <c r="AI7085" t="e">
        <f>NA()</f>
        <v>#N/A</v>
      </c>
      <c r="AJ7085" t="e">
        <f>NA()</f>
        <v>#N/A</v>
      </c>
      <c r="AK7085" t="e">
        <f>NA()</f>
        <v>#N/A</v>
      </c>
      <c r="AL7085" t="e">
        <f>NA()</f>
        <v>#N/A</v>
      </c>
      <c r="AM7085" t="e">
        <f>NA()</f>
        <v>#N/A</v>
      </c>
      <c r="AN7085" s="13">
        <v>3.6328999999999998</v>
      </c>
      <c r="AO7085" t="e">
        <f>NA()</f>
        <v>#N/A</v>
      </c>
      <c r="AP7085" t="e">
        <f>NA()</f>
        <v>#N/A</v>
      </c>
    </row>
    <row r="7086" spans="31:42" x14ac:dyDescent="0.35">
      <c r="AE7086" s="25">
        <v>45400</v>
      </c>
      <c r="AF7086" t="e">
        <f>NA()</f>
        <v>#N/A</v>
      </c>
      <c r="AG7086" t="e">
        <f>NA()</f>
        <v>#N/A</v>
      </c>
      <c r="AH7086" t="e">
        <f>NA()</f>
        <v>#N/A</v>
      </c>
      <c r="AI7086" t="e">
        <f>NA()</f>
        <v>#N/A</v>
      </c>
      <c r="AJ7086" t="e">
        <f>NA()</f>
        <v>#N/A</v>
      </c>
      <c r="AK7086" t="e">
        <f>NA()</f>
        <v>#N/A</v>
      </c>
      <c r="AL7086" t="e">
        <f>NA()</f>
        <v>#N/A</v>
      </c>
      <c r="AM7086" t="e">
        <f>NA()</f>
        <v>#N/A</v>
      </c>
      <c r="AN7086" s="13">
        <v>3.6318999999999999</v>
      </c>
      <c r="AO7086" t="e">
        <f>NA()</f>
        <v>#N/A</v>
      </c>
      <c r="AP7086" t="e">
        <f>NA()</f>
        <v>#N/A</v>
      </c>
    </row>
    <row r="7087" spans="31:42" x14ac:dyDescent="0.35">
      <c r="AE7087" s="25">
        <v>45401</v>
      </c>
      <c r="AF7087" t="e">
        <f>NA()</f>
        <v>#N/A</v>
      </c>
      <c r="AG7087" t="e">
        <f>NA()</f>
        <v>#N/A</v>
      </c>
      <c r="AH7087" t="e">
        <f>NA()</f>
        <v>#N/A</v>
      </c>
      <c r="AI7087" t="e">
        <f>NA()</f>
        <v>#N/A</v>
      </c>
      <c r="AJ7087" t="e">
        <f>NA()</f>
        <v>#N/A</v>
      </c>
      <c r="AK7087" t="e">
        <f>NA()</f>
        <v>#N/A</v>
      </c>
      <c r="AL7087" t="e">
        <f>NA()</f>
        <v>#N/A</v>
      </c>
      <c r="AM7087" t="e">
        <f>NA()</f>
        <v>#N/A</v>
      </c>
      <c r="AN7087" s="13">
        <v>3.6389999999999998</v>
      </c>
      <c r="AO7087" t="e">
        <f>NA()</f>
        <v>#N/A</v>
      </c>
      <c r="AP7087" t="e">
        <f>NA()</f>
        <v>#N/A</v>
      </c>
    </row>
    <row r="7088" spans="31:42" x14ac:dyDescent="0.35">
      <c r="AE7088" s="25">
        <v>45402</v>
      </c>
      <c r="AF7088" t="e">
        <f>NA()</f>
        <v>#N/A</v>
      </c>
      <c r="AG7088" t="e">
        <f>NA()</f>
        <v>#N/A</v>
      </c>
      <c r="AH7088" t="e">
        <f>NA()</f>
        <v>#N/A</v>
      </c>
      <c r="AI7088" t="e">
        <f>NA()</f>
        <v>#N/A</v>
      </c>
      <c r="AJ7088" t="e">
        <f>NA()</f>
        <v>#N/A</v>
      </c>
      <c r="AK7088" t="e">
        <f>NA()</f>
        <v>#N/A</v>
      </c>
      <c r="AL7088" t="e">
        <f>NA()</f>
        <v>#N/A</v>
      </c>
      <c r="AM7088" t="e">
        <f>NA()</f>
        <v>#N/A</v>
      </c>
      <c r="AN7088" t="e">
        <f>NA()</f>
        <v>#N/A</v>
      </c>
      <c r="AO7088" t="e">
        <f>NA()</f>
        <v>#N/A</v>
      </c>
      <c r="AP7088" t="e">
        <f>NA()</f>
        <v>#N/A</v>
      </c>
    </row>
    <row r="7089" spans="31:42" x14ac:dyDescent="0.35">
      <c r="AE7089" s="25">
        <v>45403</v>
      </c>
      <c r="AF7089" t="e">
        <f>NA()</f>
        <v>#N/A</v>
      </c>
      <c r="AG7089" t="e">
        <f>NA()</f>
        <v>#N/A</v>
      </c>
      <c r="AH7089" t="e">
        <f>NA()</f>
        <v>#N/A</v>
      </c>
      <c r="AI7089" t="e">
        <f>NA()</f>
        <v>#N/A</v>
      </c>
      <c r="AJ7089" t="e">
        <f>NA()</f>
        <v>#N/A</v>
      </c>
      <c r="AK7089" t="e">
        <f>NA()</f>
        <v>#N/A</v>
      </c>
      <c r="AL7089" t="e">
        <f>NA()</f>
        <v>#N/A</v>
      </c>
      <c r="AM7089" t="e">
        <f>NA()</f>
        <v>#N/A</v>
      </c>
      <c r="AN7089" t="e">
        <f>NA()</f>
        <v>#N/A</v>
      </c>
      <c r="AO7089" t="e">
        <f>NA()</f>
        <v>#N/A</v>
      </c>
      <c r="AP7089" t="e">
        <f>NA()</f>
        <v>#N/A</v>
      </c>
    </row>
    <row r="7090" spans="31:42" x14ac:dyDescent="0.35">
      <c r="AE7090" s="25">
        <v>45404</v>
      </c>
      <c r="AF7090" t="e">
        <f>NA()</f>
        <v>#N/A</v>
      </c>
      <c r="AG7090" t="e">
        <f>NA()</f>
        <v>#N/A</v>
      </c>
      <c r="AH7090" t="e">
        <f>NA()</f>
        <v>#N/A</v>
      </c>
      <c r="AI7090" t="e">
        <f>NA()</f>
        <v>#N/A</v>
      </c>
      <c r="AJ7090" t="e">
        <f>NA()</f>
        <v>#N/A</v>
      </c>
      <c r="AK7090" t="e">
        <f>NA()</f>
        <v>#N/A</v>
      </c>
      <c r="AL7090" t="e">
        <f>NA()</f>
        <v>#N/A</v>
      </c>
      <c r="AM7090" t="e">
        <f>NA()</f>
        <v>#N/A</v>
      </c>
      <c r="AN7090" s="13">
        <v>3.6396999999999999</v>
      </c>
      <c r="AO7090" t="e">
        <f>NA()</f>
        <v>#N/A</v>
      </c>
      <c r="AP7090" t="e">
        <f>NA()</f>
        <v>#N/A</v>
      </c>
    </row>
    <row r="7091" spans="31:42" x14ac:dyDescent="0.35">
      <c r="AE7091" s="25">
        <v>45405</v>
      </c>
      <c r="AF7091" t="e">
        <f>NA()</f>
        <v>#N/A</v>
      </c>
      <c r="AG7091" t="e">
        <f>NA()</f>
        <v>#N/A</v>
      </c>
      <c r="AH7091" t="e">
        <f>NA()</f>
        <v>#N/A</v>
      </c>
      <c r="AI7091" t="e">
        <f>NA()</f>
        <v>#N/A</v>
      </c>
      <c r="AJ7091" t="e">
        <f>NA()</f>
        <v>#N/A</v>
      </c>
      <c r="AK7091" t="e">
        <f>NA()</f>
        <v>#N/A</v>
      </c>
      <c r="AL7091" t="e">
        <f>NA()</f>
        <v>#N/A</v>
      </c>
      <c r="AM7091" t="e">
        <f>NA()</f>
        <v>#N/A</v>
      </c>
      <c r="AN7091" s="13">
        <v>3.6402999999999999</v>
      </c>
      <c r="AO7091" t="e">
        <f>NA()</f>
        <v>#N/A</v>
      </c>
      <c r="AP7091" t="e">
        <f>NA()</f>
        <v>#N/A</v>
      </c>
    </row>
    <row r="7092" spans="31:42" x14ac:dyDescent="0.35">
      <c r="AE7092" s="25">
        <v>45406</v>
      </c>
      <c r="AF7092" t="e">
        <f>NA()</f>
        <v>#N/A</v>
      </c>
      <c r="AG7092" t="e">
        <f>NA()</f>
        <v>#N/A</v>
      </c>
      <c r="AH7092" t="e">
        <f>NA()</f>
        <v>#N/A</v>
      </c>
      <c r="AI7092" t="e">
        <f>NA()</f>
        <v>#N/A</v>
      </c>
      <c r="AJ7092" t="e">
        <f>NA()</f>
        <v>#N/A</v>
      </c>
      <c r="AK7092" t="e">
        <f>NA()</f>
        <v>#N/A</v>
      </c>
      <c r="AL7092" t="e">
        <f>NA()</f>
        <v>#N/A</v>
      </c>
      <c r="AM7092" t="e">
        <f>NA()</f>
        <v>#N/A</v>
      </c>
      <c r="AN7092" s="13">
        <v>3.6415999999999999</v>
      </c>
      <c r="AO7092" t="e">
        <f>NA()</f>
        <v>#N/A</v>
      </c>
      <c r="AP7092" t="e">
        <f>NA()</f>
        <v>#N/A</v>
      </c>
    </row>
    <row r="7093" spans="31:42" x14ac:dyDescent="0.35">
      <c r="AE7093" s="25">
        <v>45407</v>
      </c>
      <c r="AF7093" t="e">
        <f>NA()</f>
        <v>#N/A</v>
      </c>
      <c r="AG7093" t="e">
        <f>NA()</f>
        <v>#N/A</v>
      </c>
      <c r="AH7093" t="e">
        <f>NA()</f>
        <v>#N/A</v>
      </c>
      <c r="AI7093" t="e">
        <f>NA()</f>
        <v>#N/A</v>
      </c>
      <c r="AJ7093" t="e">
        <f>NA()</f>
        <v>#N/A</v>
      </c>
      <c r="AK7093" t="e">
        <f>NA()</f>
        <v>#N/A</v>
      </c>
      <c r="AL7093" t="e">
        <f>NA()</f>
        <v>#N/A</v>
      </c>
      <c r="AM7093" t="e">
        <f>NA()</f>
        <v>#N/A</v>
      </c>
      <c r="AN7093" s="13">
        <v>3.6421000000000001</v>
      </c>
      <c r="AO7093" t="e">
        <f>NA()</f>
        <v>#N/A</v>
      </c>
      <c r="AP7093" t="e">
        <f>NA()</f>
        <v>#N/A</v>
      </c>
    </row>
    <row r="7094" spans="31:42" x14ac:dyDescent="0.35">
      <c r="AE7094" s="25">
        <v>45408</v>
      </c>
      <c r="AF7094" t="e">
        <f>NA()</f>
        <v>#N/A</v>
      </c>
      <c r="AG7094" t="e">
        <f>NA()</f>
        <v>#N/A</v>
      </c>
      <c r="AH7094" t="e">
        <f>NA()</f>
        <v>#N/A</v>
      </c>
      <c r="AI7094" t="e">
        <f>NA()</f>
        <v>#N/A</v>
      </c>
      <c r="AJ7094" t="e">
        <f>NA()</f>
        <v>#N/A</v>
      </c>
      <c r="AK7094" t="e">
        <f>NA()</f>
        <v>#N/A</v>
      </c>
      <c r="AL7094" t="e">
        <f>NA()</f>
        <v>#N/A</v>
      </c>
      <c r="AM7094" t="e">
        <f>NA()</f>
        <v>#N/A</v>
      </c>
      <c r="AN7094" s="13">
        <v>3.6465999999999998</v>
      </c>
      <c r="AO7094" t="e">
        <f>NA()</f>
        <v>#N/A</v>
      </c>
      <c r="AP7094" t="e">
        <f>NA()</f>
        <v>#N/A</v>
      </c>
    </row>
    <row r="7095" spans="31:42" x14ac:dyDescent="0.35">
      <c r="AE7095" s="25">
        <v>45409</v>
      </c>
      <c r="AF7095" t="e">
        <f>NA()</f>
        <v>#N/A</v>
      </c>
      <c r="AG7095" t="e">
        <f>NA()</f>
        <v>#N/A</v>
      </c>
      <c r="AH7095" t="e">
        <f>NA()</f>
        <v>#N/A</v>
      </c>
      <c r="AI7095" t="e">
        <f>NA()</f>
        <v>#N/A</v>
      </c>
      <c r="AJ7095" t="e">
        <f>NA()</f>
        <v>#N/A</v>
      </c>
      <c r="AK7095" t="e">
        <f>NA()</f>
        <v>#N/A</v>
      </c>
      <c r="AL7095" t="e">
        <f>NA()</f>
        <v>#N/A</v>
      </c>
      <c r="AM7095" t="e">
        <f>NA()</f>
        <v>#N/A</v>
      </c>
      <c r="AN7095" t="e">
        <f>NA()</f>
        <v>#N/A</v>
      </c>
      <c r="AO7095" t="e">
        <f>NA()</f>
        <v>#N/A</v>
      </c>
      <c r="AP7095" t="e">
        <f>NA()</f>
        <v>#N/A</v>
      </c>
    </row>
    <row r="7096" spans="31:42" x14ac:dyDescent="0.35">
      <c r="AE7096" s="25">
        <v>45410</v>
      </c>
      <c r="AF7096" t="e">
        <f>NA()</f>
        <v>#N/A</v>
      </c>
      <c r="AG7096" t="e">
        <f>NA()</f>
        <v>#N/A</v>
      </c>
      <c r="AH7096" t="e">
        <f>NA()</f>
        <v>#N/A</v>
      </c>
      <c r="AI7096" t="e">
        <f>NA()</f>
        <v>#N/A</v>
      </c>
      <c r="AJ7096" t="e">
        <f>NA()</f>
        <v>#N/A</v>
      </c>
      <c r="AK7096" t="e">
        <f>NA()</f>
        <v>#N/A</v>
      </c>
      <c r="AL7096" t="e">
        <f>NA()</f>
        <v>#N/A</v>
      </c>
      <c r="AM7096" t="e">
        <f>NA()</f>
        <v>#N/A</v>
      </c>
      <c r="AN7096" t="e">
        <f>NA()</f>
        <v>#N/A</v>
      </c>
      <c r="AO7096" t="e">
        <f>NA()</f>
        <v>#N/A</v>
      </c>
      <c r="AP7096" t="e">
        <f>NA()</f>
        <v>#N/A</v>
      </c>
    </row>
    <row r="7097" spans="31:42" x14ac:dyDescent="0.35">
      <c r="AE7097" s="25">
        <v>45411</v>
      </c>
      <c r="AF7097" t="e">
        <f>NA()</f>
        <v>#N/A</v>
      </c>
      <c r="AG7097" t="e">
        <f>NA()</f>
        <v>#N/A</v>
      </c>
      <c r="AH7097" t="e">
        <f>NA()</f>
        <v>#N/A</v>
      </c>
      <c r="AI7097" t="e">
        <f>NA()</f>
        <v>#N/A</v>
      </c>
      <c r="AJ7097" t="e">
        <f>NA()</f>
        <v>#N/A</v>
      </c>
      <c r="AK7097" t="e">
        <f>NA()</f>
        <v>#N/A</v>
      </c>
      <c r="AL7097" t="e">
        <f>NA()</f>
        <v>#N/A</v>
      </c>
      <c r="AM7097" t="e">
        <f>NA()</f>
        <v>#N/A</v>
      </c>
      <c r="AN7097" s="13">
        <v>3.6465000000000001</v>
      </c>
      <c r="AO7097" t="e">
        <f>NA()</f>
        <v>#N/A</v>
      </c>
      <c r="AP7097" t="e">
        <f>NA()</f>
        <v>#N/A</v>
      </c>
    </row>
    <row r="7098" spans="31:42" x14ac:dyDescent="0.35">
      <c r="AE7098" s="25">
        <v>45412</v>
      </c>
      <c r="AF7098" t="e">
        <f>NA()</f>
        <v>#N/A</v>
      </c>
      <c r="AG7098" t="e">
        <f>NA()</f>
        <v>#N/A</v>
      </c>
      <c r="AH7098" t="e">
        <f>NA()</f>
        <v>#N/A</v>
      </c>
      <c r="AI7098" t="e">
        <f>NA()</f>
        <v>#N/A</v>
      </c>
      <c r="AJ7098" t="e">
        <f>NA()</f>
        <v>#N/A</v>
      </c>
      <c r="AK7098" t="e">
        <f>NA()</f>
        <v>#N/A</v>
      </c>
      <c r="AL7098" t="e">
        <f>NA()</f>
        <v>#N/A</v>
      </c>
      <c r="AM7098" t="e">
        <f>NA()</f>
        <v>#N/A</v>
      </c>
      <c r="AN7098" s="13">
        <v>3.6490999999999998</v>
      </c>
      <c r="AO7098" t="e">
        <f>NA()</f>
        <v>#N/A</v>
      </c>
      <c r="AP7098" t="e">
        <f>NA()</f>
        <v>#N/A</v>
      </c>
    </row>
    <row r="7099" spans="31:42" x14ac:dyDescent="0.35">
      <c r="AE7099" s="25">
        <v>45413</v>
      </c>
      <c r="AF7099" t="e">
        <f>NA()</f>
        <v>#N/A</v>
      </c>
      <c r="AG7099" t="e">
        <f>NA()</f>
        <v>#N/A</v>
      </c>
      <c r="AH7099" t="e">
        <f>NA()</f>
        <v>#N/A</v>
      </c>
      <c r="AI7099" t="e">
        <f>NA()</f>
        <v>#N/A</v>
      </c>
      <c r="AJ7099" t="e">
        <f>NA()</f>
        <v>#N/A</v>
      </c>
      <c r="AK7099" t="e">
        <f>NA()</f>
        <v>#N/A</v>
      </c>
      <c r="AL7099" t="e">
        <f>NA()</f>
        <v>#N/A</v>
      </c>
      <c r="AM7099" t="e">
        <f>NA()</f>
        <v>#N/A</v>
      </c>
      <c r="AN7099" t="e">
        <f>NA()</f>
        <v>#N/A</v>
      </c>
      <c r="AO7099" s="13">
        <v>6.2519569600000002</v>
      </c>
      <c r="AP7099" t="e">
        <f>NA()</f>
        <v>#N/A</v>
      </c>
    </row>
    <row r="7100" spans="31:42" x14ac:dyDescent="0.35">
      <c r="AE7100" s="25">
        <v>45414</v>
      </c>
      <c r="AF7100" t="e">
        <f>NA()</f>
        <v>#N/A</v>
      </c>
      <c r="AG7100" t="e">
        <f>NA()</f>
        <v>#N/A</v>
      </c>
      <c r="AH7100" t="e">
        <f>NA()</f>
        <v>#N/A</v>
      </c>
      <c r="AI7100" t="e">
        <f>NA()</f>
        <v>#N/A</v>
      </c>
      <c r="AJ7100" t="e">
        <f>NA()</f>
        <v>#N/A</v>
      </c>
      <c r="AK7100" t="e">
        <f>NA()</f>
        <v>#N/A</v>
      </c>
      <c r="AL7100" t="e">
        <f>NA()</f>
        <v>#N/A</v>
      </c>
      <c r="AM7100" t="e">
        <f>NA()</f>
        <v>#N/A</v>
      </c>
      <c r="AN7100" s="13">
        <v>3.6507999999999998</v>
      </c>
      <c r="AO7100" t="e">
        <f>NA()</f>
        <v>#N/A</v>
      </c>
      <c r="AP7100" t="e">
        <f>NA()</f>
        <v>#N/A</v>
      </c>
    </row>
    <row r="7101" spans="31:42" x14ac:dyDescent="0.35">
      <c r="AE7101" s="25">
        <v>45415</v>
      </c>
      <c r="AF7101" t="e">
        <f>NA()</f>
        <v>#N/A</v>
      </c>
      <c r="AG7101" t="e">
        <f>NA()</f>
        <v>#N/A</v>
      </c>
      <c r="AH7101" t="e">
        <f>NA()</f>
        <v>#N/A</v>
      </c>
      <c r="AI7101" t="e">
        <f>NA()</f>
        <v>#N/A</v>
      </c>
      <c r="AJ7101" t="e">
        <f>NA()</f>
        <v>#N/A</v>
      </c>
      <c r="AK7101" t="e">
        <f>NA()</f>
        <v>#N/A</v>
      </c>
      <c r="AL7101" t="e">
        <f>NA()</f>
        <v>#N/A</v>
      </c>
      <c r="AM7101" t="e">
        <f>NA()</f>
        <v>#N/A</v>
      </c>
      <c r="AN7101" s="13">
        <v>3.6583000000000001</v>
      </c>
      <c r="AO7101" t="e">
        <f>NA()</f>
        <v>#N/A</v>
      </c>
      <c r="AP7101" t="e">
        <f>NA()</f>
        <v>#N/A</v>
      </c>
    </row>
    <row r="7102" spans="31:42" x14ac:dyDescent="0.35">
      <c r="AE7102" s="25">
        <v>45416</v>
      </c>
      <c r="AF7102" t="e">
        <f>NA()</f>
        <v>#N/A</v>
      </c>
      <c r="AG7102" t="e">
        <f>NA()</f>
        <v>#N/A</v>
      </c>
      <c r="AH7102" t="e">
        <f>NA()</f>
        <v>#N/A</v>
      </c>
      <c r="AI7102" t="e">
        <f>NA()</f>
        <v>#N/A</v>
      </c>
      <c r="AJ7102" t="e">
        <f>NA()</f>
        <v>#N/A</v>
      </c>
      <c r="AK7102" t="e">
        <f>NA()</f>
        <v>#N/A</v>
      </c>
      <c r="AL7102" t="e">
        <f>NA()</f>
        <v>#N/A</v>
      </c>
      <c r="AM7102" t="e">
        <f>NA()</f>
        <v>#N/A</v>
      </c>
      <c r="AN7102" t="e">
        <f>NA()</f>
        <v>#N/A</v>
      </c>
      <c r="AO7102" t="e">
        <f>NA()</f>
        <v>#N/A</v>
      </c>
      <c r="AP7102" t="e">
        <f>NA()</f>
        <v>#N/A</v>
      </c>
    </row>
    <row r="7103" spans="31:42" x14ac:dyDescent="0.35">
      <c r="AE7103" s="25">
        <v>45417</v>
      </c>
      <c r="AF7103" t="e">
        <f>NA()</f>
        <v>#N/A</v>
      </c>
      <c r="AG7103" t="e">
        <f>NA()</f>
        <v>#N/A</v>
      </c>
      <c r="AH7103" t="e">
        <f>NA()</f>
        <v>#N/A</v>
      </c>
      <c r="AI7103" t="e">
        <f>NA()</f>
        <v>#N/A</v>
      </c>
      <c r="AJ7103" t="e">
        <f>NA()</f>
        <v>#N/A</v>
      </c>
      <c r="AK7103" t="e">
        <f>NA()</f>
        <v>#N/A</v>
      </c>
      <c r="AL7103" t="e">
        <f>NA()</f>
        <v>#N/A</v>
      </c>
      <c r="AM7103" t="e">
        <f>NA()</f>
        <v>#N/A</v>
      </c>
      <c r="AN7103" t="e">
        <f>NA()</f>
        <v>#N/A</v>
      </c>
      <c r="AO7103" t="e">
        <f>NA()</f>
        <v>#N/A</v>
      </c>
      <c r="AP7103" t="e">
        <f>NA()</f>
        <v>#N/A</v>
      </c>
    </row>
    <row r="7104" spans="31:42" x14ac:dyDescent="0.35">
      <c r="AE7104" s="25">
        <v>45418</v>
      </c>
      <c r="AF7104" t="e">
        <f>NA()</f>
        <v>#N/A</v>
      </c>
      <c r="AG7104" t="e">
        <f>NA()</f>
        <v>#N/A</v>
      </c>
      <c r="AH7104" t="e">
        <f>NA()</f>
        <v>#N/A</v>
      </c>
      <c r="AI7104" t="e">
        <f>NA()</f>
        <v>#N/A</v>
      </c>
      <c r="AJ7104" t="e">
        <f>NA()</f>
        <v>#N/A</v>
      </c>
      <c r="AK7104" t="e">
        <f>NA()</f>
        <v>#N/A</v>
      </c>
      <c r="AL7104" t="e">
        <f>NA()</f>
        <v>#N/A</v>
      </c>
      <c r="AM7104" t="e">
        <f>NA()</f>
        <v>#N/A</v>
      </c>
      <c r="AN7104" s="13">
        <v>3.6598000000000002</v>
      </c>
      <c r="AO7104" t="e">
        <f>NA()</f>
        <v>#N/A</v>
      </c>
      <c r="AP7104" t="e">
        <f>NA()</f>
        <v>#N/A</v>
      </c>
    </row>
    <row r="7105" spans="31:42" x14ac:dyDescent="0.35">
      <c r="AE7105" s="25">
        <v>45419</v>
      </c>
      <c r="AF7105" t="e">
        <f>NA()</f>
        <v>#N/A</v>
      </c>
      <c r="AG7105" t="e">
        <f>NA()</f>
        <v>#N/A</v>
      </c>
      <c r="AH7105" t="e">
        <f>NA()</f>
        <v>#N/A</v>
      </c>
      <c r="AI7105" t="e">
        <f>NA()</f>
        <v>#N/A</v>
      </c>
      <c r="AJ7105" t="e">
        <f>NA()</f>
        <v>#N/A</v>
      </c>
      <c r="AK7105" t="e">
        <f>NA()</f>
        <v>#N/A</v>
      </c>
      <c r="AL7105" t="e">
        <f>NA()</f>
        <v>#N/A</v>
      </c>
      <c r="AM7105" t="e">
        <f>NA()</f>
        <v>#N/A</v>
      </c>
      <c r="AN7105" s="13">
        <v>3.6625999999999999</v>
      </c>
      <c r="AO7105" t="e">
        <f>NA()</f>
        <v>#N/A</v>
      </c>
      <c r="AP7105" t="e">
        <f>NA()</f>
        <v>#N/A</v>
      </c>
    </row>
    <row r="7106" spans="31:42" x14ac:dyDescent="0.35">
      <c r="AE7106" s="25">
        <v>45420</v>
      </c>
      <c r="AF7106" t="e">
        <f>NA()</f>
        <v>#N/A</v>
      </c>
      <c r="AG7106" t="e">
        <f>NA()</f>
        <v>#N/A</v>
      </c>
      <c r="AH7106" t="e">
        <f>NA()</f>
        <v>#N/A</v>
      </c>
      <c r="AI7106" t="e">
        <f>NA()</f>
        <v>#N/A</v>
      </c>
      <c r="AJ7106" t="e">
        <f>NA()</f>
        <v>#N/A</v>
      </c>
      <c r="AK7106" t="e">
        <f>NA()</f>
        <v>#N/A</v>
      </c>
      <c r="AL7106" t="e">
        <f>NA()</f>
        <v>#N/A</v>
      </c>
      <c r="AM7106" t="e">
        <f>NA()</f>
        <v>#N/A</v>
      </c>
      <c r="AN7106" s="13">
        <v>3.6690999999999998</v>
      </c>
      <c r="AO7106" t="e">
        <f>NA()</f>
        <v>#N/A</v>
      </c>
      <c r="AP7106" t="e">
        <f>NA()</f>
        <v>#N/A</v>
      </c>
    </row>
    <row r="7107" spans="31:42" x14ac:dyDescent="0.35">
      <c r="AE7107" s="25">
        <v>45421</v>
      </c>
      <c r="AF7107" t="e">
        <f>NA()</f>
        <v>#N/A</v>
      </c>
      <c r="AG7107" t="e">
        <f>NA()</f>
        <v>#N/A</v>
      </c>
      <c r="AH7107" t="e">
        <f>NA()</f>
        <v>#N/A</v>
      </c>
      <c r="AI7107" t="e">
        <f>NA()</f>
        <v>#N/A</v>
      </c>
      <c r="AJ7107" t="e">
        <f>NA()</f>
        <v>#N/A</v>
      </c>
      <c r="AK7107" t="e">
        <f>NA()</f>
        <v>#N/A</v>
      </c>
      <c r="AL7107" t="e">
        <f>NA()</f>
        <v>#N/A</v>
      </c>
      <c r="AM7107" t="e">
        <f>NA()</f>
        <v>#N/A</v>
      </c>
      <c r="AN7107" s="13">
        <v>3.6741999999999999</v>
      </c>
      <c r="AO7107" t="e">
        <f>NA()</f>
        <v>#N/A</v>
      </c>
      <c r="AP7107" t="e">
        <f>NA()</f>
        <v>#N/A</v>
      </c>
    </row>
    <row r="7108" spans="31:42" x14ac:dyDescent="0.35">
      <c r="AE7108" s="25">
        <v>45422</v>
      </c>
      <c r="AF7108" t="e">
        <f>NA()</f>
        <v>#N/A</v>
      </c>
      <c r="AG7108" t="e">
        <f>NA()</f>
        <v>#N/A</v>
      </c>
      <c r="AH7108" t="e">
        <f>NA()</f>
        <v>#N/A</v>
      </c>
      <c r="AI7108" t="e">
        <f>NA()</f>
        <v>#N/A</v>
      </c>
      <c r="AJ7108" t="e">
        <f>NA()</f>
        <v>#N/A</v>
      </c>
      <c r="AK7108" t="e">
        <f>NA()</f>
        <v>#N/A</v>
      </c>
      <c r="AL7108" t="e">
        <f>NA()</f>
        <v>#N/A</v>
      </c>
      <c r="AM7108" t="e">
        <f>NA()</f>
        <v>#N/A</v>
      </c>
      <c r="AN7108" s="13">
        <v>3.6917</v>
      </c>
      <c r="AO7108" t="e">
        <f>NA()</f>
        <v>#N/A</v>
      </c>
      <c r="AP7108" t="e">
        <f>NA()</f>
        <v>#N/A</v>
      </c>
    </row>
    <row r="7109" spans="31:42" x14ac:dyDescent="0.35">
      <c r="AE7109" s="25">
        <v>45423</v>
      </c>
      <c r="AF7109" t="e">
        <f>NA()</f>
        <v>#N/A</v>
      </c>
      <c r="AG7109" t="e">
        <f>NA()</f>
        <v>#N/A</v>
      </c>
      <c r="AH7109" t="e">
        <f>NA()</f>
        <v>#N/A</v>
      </c>
      <c r="AI7109" t="e">
        <f>NA()</f>
        <v>#N/A</v>
      </c>
      <c r="AJ7109" t="e">
        <f>NA()</f>
        <v>#N/A</v>
      </c>
      <c r="AK7109" t="e">
        <f>NA()</f>
        <v>#N/A</v>
      </c>
      <c r="AL7109" t="e">
        <f>NA()</f>
        <v>#N/A</v>
      </c>
      <c r="AM7109" t="e">
        <f>NA()</f>
        <v>#N/A</v>
      </c>
      <c r="AN7109" t="e">
        <f>NA()</f>
        <v>#N/A</v>
      </c>
      <c r="AO7109" t="e">
        <f>NA()</f>
        <v>#N/A</v>
      </c>
      <c r="AP7109" t="e">
        <f>NA()</f>
        <v>#N/A</v>
      </c>
    </row>
    <row r="7110" spans="31:42" x14ac:dyDescent="0.35">
      <c r="AE7110" s="25">
        <v>45424</v>
      </c>
      <c r="AF7110" t="e">
        <f>NA()</f>
        <v>#N/A</v>
      </c>
      <c r="AG7110" t="e">
        <f>NA()</f>
        <v>#N/A</v>
      </c>
      <c r="AH7110" t="e">
        <f>NA()</f>
        <v>#N/A</v>
      </c>
      <c r="AI7110" t="e">
        <f>NA()</f>
        <v>#N/A</v>
      </c>
      <c r="AJ7110" t="e">
        <f>NA()</f>
        <v>#N/A</v>
      </c>
      <c r="AK7110" t="e">
        <f>NA()</f>
        <v>#N/A</v>
      </c>
      <c r="AL7110" t="e">
        <f>NA()</f>
        <v>#N/A</v>
      </c>
      <c r="AM7110" t="e">
        <f>NA()</f>
        <v>#N/A</v>
      </c>
      <c r="AN7110" t="e">
        <f>NA()</f>
        <v>#N/A</v>
      </c>
      <c r="AO7110" t="e">
        <f>NA()</f>
        <v>#N/A</v>
      </c>
      <c r="AP7110" t="e">
        <f>NA()</f>
        <v>#N/A</v>
      </c>
    </row>
    <row r="7111" spans="31:42" x14ac:dyDescent="0.35">
      <c r="AE7111" s="25">
        <v>45425</v>
      </c>
      <c r="AF7111" t="e">
        <f>NA()</f>
        <v>#N/A</v>
      </c>
      <c r="AG7111" t="e">
        <f>NA()</f>
        <v>#N/A</v>
      </c>
      <c r="AH7111" t="e">
        <f>NA()</f>
        <v>#N/A</v>
      </c>
      <c r="AI7111" t="e">
        <f>NA()</f>
        <v>#N/A</v>
      </c>
      <c r="AJ7111" t="e">
        <f>NA()</f>
        <v>#N/A</v>
      </c>
      <c r="AK7111" t="e">
        <f>NA()</f>
        <v>#N/A</v>
      </c>
      <c r="AL7111" t="e">
        <f>NA()</f>
        <v>#N/A</v>
      </c>
      <c r="AM7111" t="e">
        <f>NA()</f>
        <v>#N/A</v>
      </c>
      <c r="AN7111" s="13">
        <v>3.6957</v>
      </c>
      <c r="AO7111" t="e">
        <f>NA()</f>
        <v>#N/A</v>
      </c>
      <c r="AP7111" t="e">
        <f>NA()</f>
        <v>#N/A</v>
      </c>
    </row>
    <row r="7112" spans="31:42" x14ac:dyDescent="0.35">
      <c r="AE7112" s="25">
        <v>45426</v>
      </c>
      <c r="AF7112" t="e">
        <f>NA()</f>
        <v>#N/A</v>
      </c>
      <c r="AG7112" t="e">
        <f>NA()</f>
        <v>#N/A</v>
      </c>
      <c r="AH7112" t="e">
        <f>NA()</f>
        <v>#N/A</v>
      </c>
      <c r="AI7112" t="e">
        <f>NA()</f>
        <v>#N/A</v>
      </c>
      <c r="AJ7112" t="e">
        <f>NA()</f>
        <v>#N/A</v>
      </c>
      <c r="AK7112" t="e">
        <f>NA()</f>
        <v>#N/A</v>
      </c>
      <c r="AL7112" t="e">
        <f>NA()</f>
        <v>#N/A</v>
      </c>
      <c r="AM7112" t="e">
        <f>NA()</f>
        <v>#N/A</v>
      </c>
      <c r="AN7112" s="13">
        <v>3.6972</v>
      </c>
      <c r="AO7112" t="e">
        <f>NA()</f>
        <v>#N/A</v>
      </c>
      <c r="AP7112" t="e">
        <f>NA()</f>
        <v>#N/A</v>
      </c>
    </row>
    <row r="7113" spans="31:42" x14ac:dyDescent="0.35">
      <c r="AE7113" s="25">
        <v>45427</v>
      </c>
      <c r="AF7113" t="e">
        <f>NA()</f>
        <v>#N/A</v>
      </c>
      <c r="AG7113" t="e">
        <f>NA()</f>
        <v>#N/A</v>
      </c>
      <c r="AH7113" t="e">
        <f>NA()</f>
        <v>#N/A</v>
      </c>
      <c r="AI7113" t="e">
        <f>NA()</f>
        <v>#N/A</v>
      </c>
      <c r="AJ7113" t="e">
        <f>NA()</f>
        <v>#N/A</v>
      </c>
      <c r="AK7113" t="e">
        <f>NA()</f>
        <v>#N/A</v>
      </c>
      <c r="AL7113" t="e">
        <f>NA()</f>
        <v>#N/A</v>
      </c>
      <c r="AM7113" t="e">
        <f>NA()</f>
        <v>#N/A</v>
      </c>
      <c r="AN7113" s="13">
        <v>3.6962000000000002</v>
      </c>
      <c r="AO7113" t="e">
        <f>NA()</f>
        <v>#N/A</v>
      </c>
      <c r="AP7113" t="e">
        <f>NA()</f>
        <v>#N/A</v>
      </c>
    </row>
    <row r="7114" spans="31:42" x14ac:dyDescent="0.35">
      <c r="AE7114" s="25">
        <v>45428</v>
      </c>
      <c r="AF7114" t="e">
        <f>NA()</f>
        <v>#N/A</v>
      </c>
      <c r="AG7114" t="e">
        <f>NA()</f>
        <v>#N/A</v>
      </c>
      <c r="AH7114" t="e">
        <f>NA()</f>
        <v>#N/A</v>
      </c>
      <c r="AI7114" t="e">
        <f>NA()</f>
        <v>#N/A</v>
      </c>
      <c r="AJ7114" t="e">
        <f>NA()</f>
        <v>#N/A</v>
      </c>
      <c r="AK7114" t="e">
        <f>NA()</f>
        <v>#N/A</v>
      </c>
      <c r="AL7114" t="e">
        <f>NA()</f>
        <v>#N/A</v>
      </c>
      <c r="AM7114" t="e">
        <f>NA()</f>
        <v>#N/A</v>
      </c>
      <c r="AN7114" s="13">
        <v>3.6939000000000002</v>
      </c>
      <c r="AO7114" t="e">
        <f>NA()</f>
        <v>#N/A</v>
      </c>
      <c r="AP7114" t="e">
        <f>NA()</f>
        <v>#N/A</v>
      </c>
    </row>
    <row r="7115" spans="31:42" x14ac:dyDescent="0.35">
      <c r="AE7115" s="25">
        <v>45429</v>
      </c>
      <c r="AF7115" t="e">
        <f>NA()</f>
        <v>#N/A</v>
      </c>
      <c r="AG7115" t="e">
        <f>NA()</f>
        <v>#N/A</v>
      </c>
      <c r="AH7115" t="e">
        <f>NA()</f>
        <v>#N/A</v>
      </c>
      <c r="AI7115" t="e">
        <f>NA()</f>
        <v>#N/A</v>
      </c>
      <c r="AJ7115" t="e">
        <f>NA()</f>
        <v>#N/A</v>
      </c>
      <c r="AK7115" t="e">
        <f>NA()</f>
        <v>#N/A</v>
      </c>
      <c r="AL7115" t="e">
        <f>NA()</f>
        <v>#N/A</v>
      </c>
      <c r="AM7115" t="e">
        <f>NA()</f>
        <v>#N/A</v>
      </c>
      <c r="AN7115" s="13">
        <v>3.6871999999999998</v>
      </c>
      <c r="AO7115" t="e">
        <f>NA()</f>
        <v>#N/A</v>
      </c>
      <c r="AP7115" t="e">
        <f>NA()</f>
        <v>#N/A</v>
      </c>
    </row>
    <row r="7116" spans="31:42" x14ac:dyDescent="0.35">
      <c r="AE7116" s="25">
        <v>45430</v>
      </c>
      <c r="AF7116" t="e">
        <f>NA()</f>
        <v>#N/A</v>
      </c>
      <c r="AG7116" t="e">
        <f>NA()</f>
        <v>#N/A</v>
      </c>
      <c r="AH7116" t="e">
        <f>NA()</f>
        <v>#N/A</v>
      </c>
      <c r="AI7116" t="e">
        <f>NA()</f>
        <v>#N/A</v>
      </c>
      <c r="AJ7116" t="e">
        <f>NA()</f>
        <v>#N/A</v>
      </c>
      <c r="AK7116" t="e">
        <f>NA()</f>
        <v>#N/A</v>
      </c>
      <c r="AL7116" t="e">
        <f>NA()</f>
        <v>#N/A</v>
      </c>
      <c r="AM7116" t="e">
        <f>NA()</f>
        <v>#N/A</v>
      </c>
      <c r="AN7116" t="e">
        <f>NA()</f>
        <v>#N/A</v>
      </c>
      <c r="AO7116" t="e">
        <f>NA()</f>
        <v>#N/A</v>
      </c>
      <c r="AP7116" t="e">
        <f>NA()</f>
        <v>#N/A</v>
      </c>
    </row>
    <row r="7117" spans="31:42" x14ac:dyDescent="0.35">
      <c r="AE7117" s="25">
        <v>45431</v>
      </c>
      <c r="AF7117" t="e">
        <f>NA()</f>
        <v>#N/A</v>
      </c>
      <c r="AG7117" t="e">
        <f>NA()</f>
        <v>#N/A</v>
      </c>
      <c r="AH7117" t="e">
        <f>NA()</f>
        <v>#N/A</v>
      </c>
      <c r="AI7117" t="e">
        <f>NA()</f>
        <v>#N/A</v>
      </c>
      <c r="AJ7117" t="e">
        <f>NA()</f>
        <v>#N/A</v>
      </c>
      <c r="AK7117" t="e">
        <f>NA()</f>
        <v>#N/A</v>
      </c>
      <c r="AL7117" t="e">
        <f>NA()</f>
        <v>#N/A</v>
      </c>
      <c r="AM7117" t="e">
        <f>NA()</f>
        <v>#N/A</v>
      </c>
      <c r="AN7117" t="e">
        <f>NA()</f>
        <v>#N/A</v>
      </c>
      <c r="AO7117" t="e">
        <f>NA()</f>
        <v>#N/A</v>
      </c>
      <c r="AP7117" t="e">
        <f>NA()</f>
        <v>#N/A</v>
      </c>
    </row>
    <row r="7118" spans="31:42" x14ac:dyDescent="0.35">
      <c r="AE7118" s="25">
        <v>45432</v>
      </c>
      <c r="AF7118" t="e">
        <f>NA()</f>
        <v>#N/A</v>
      </c>
      <c r="AG7118" t="e">
        <f>NA()</f>
        <v>#N/A</v>
      </c>
      <c r="AH7118" t="e">
        <f>NA()</f>
        <v>#N/A</v>
      </c>
      <c r="AI7118" t="e">
        <f>NA()</f>
        <v>#N/A</v>
      </c>
      <c r="AJ7118" t="e">
        <f>NA()</f>
        <v>#N/A</v>
      </c>
      <c r="AK7118" t="e">
        <f>NA()</f>
        <v>#N/A</v>
      </c>
      <c r="AL7118" t="e">
        <f>NA()</f>
        <v>#N/A</v>
      </c>
      <c r="AM7118" t="e">
        <f>NA()</f>
        <v>#N/A</v>
      </c>
      <c r="AN7118" s="13">
        <v>3.6852</v>
      </c>
      <c r="AO7118" t="e">
        <f>NA()</f>
        <v>#N/A</v>
      </c>
      <c r="AP7118" t="e">
        <f>NA()</f>
        <v>#N/A</v>
      </c>
    </row>
    <row r="7119" spans="31:42" x14ac:dyDescent="0.35">
      <c r="AE7119" s="25">
        <v>45433</v>
      </c>
      <c r="AF7119" t="e">
        <f>NA()</f>
        <v>#N/A</v>
      </c>
      <c r="AG7119" t="e">
        <f>NA()</f>
        <v>#N/A</v>
      </c>
      <c r="AH7119" t="e">
        <f>NA()</f>
        <v>#N/A</v>
      </c>
      <c r="AI7119" t="e">
        <f>NA()</f>
        <v>#N/A</v>
      </c>
      <c r="AJ7119" t="e">
        <f>NA()</f>
        <v>#N/A</v>
      </c>
      <c r="AK7119" t="e">
        <f>NA()</f>
        <v>#N/A</v>
      </c>
      <c r="AL7119" t="e">
        <f>NA()</f>
        <v>#N/A</v>
      </c>
      <c r="AM7119" t="e">
        <f>NA()</f>
        <v>#N/A</v>
      </c>
      <c r="AN7119" s="13">
        <v>3.6806999999999999</v>
      </c>
      <c r="AO7119" t="e">
        <f>NA()</f>
        <v>#N/A</v>
      </c>
      <c r="AP7119" t="e">
        <f>NA()</f>
        <v>#N/A</v>
      </c>
    </row>
    <row r="7120" spans="31:42" x14ac:dyDescent="0.35">
      <c r="AE7120" s="25">
        <v>45434</v>
      </c>
      <c r="AF7120" t="e">
        <f>NA()</f>
        <v>#N/A</v>
      </c>
      <c r="AG7120" t="e">
        <f>NA()</f>
        <v>#N/A</v>
      </c>
      <c r="AH7120" t="e">
        <f>NA()</f>
        <v>#N/A</v>
      </c>
      <c r="AI7120" t="e">
        <f>NA()</f>
        <v>#N/A</v>
      </c>
      <c r="AJ7120" t="e">
        <f>NA()</f>
        <v>#N/A</v>
      </c>
      <c r="AK7120" t="e">
        <f>NA()</f>
        <v>#N/A</v>
      </c>
      <c r="AL7120" t="e">
        <f>NA()</f>
        <v>#N/A</v>
      </c>
      <c r="AM7120" t="e">
        <f>NA()</f>
        <v>#N/A</v>
      </c>
      <c r="AN7120" t="e">
        <f>NA()</f>
        <v>#N/A</v>
      </c>
      <c r="AO7120" t="e">
        <f>NA()</f>
        <v>#N/A</v>
      </c>
      <c r="AP7120" t="e">
        <f>NA()</f>
        <v>#N/A</v>
      </c>
    </row>
    <row r="7121" spans="31:42" x14ac:dyDescent="0.35">
      <c r="AE7121" s="25">
        <v>45435</v>
      </c>
      <c r="AF7121" t="e">
        <f>NA()</f>
        <v>#N/A</v>
      </c>
      <c r="AG7121" t="e">
        <f>NA()</f>
        <v>#N/A</v>
      </c>
      <c r="AH7121" t="e">
        <f>NA()</f>
        <v>#N/A</v>
      </c>
      <c r="AI7121" t="e">
        <f>NA()</f>
        <v>#N/A</v>
      </c>
      <c r="AJ7121" t="e">
        <f>NA()</f>
        <v>#N/A</v>
      </c>
      <c r="AK7121" t="e">
        <f>NA()</f>
        <v>#N/A</v>
      </c>
      <c r="AL7121" t="e">
        <f>NA()</f>
        <v>#N/A</v>
      </c>
      <c r="AM7121" t="e">
        <f>NA()</f>
        <v>#N/A</v>
      </c>
      <c r="AN7121" s="13">
        <v>3.6776</v>
      </c>
      <c r="AO7121" t="e">
        <f>NA()</f>
        <v>#N/A</v>
      </c>
      <c r="AP7121" t="e">
        <f>NA()</f>
        <v>#N/A</v>
      </c>
    </row>
    <row r="7122" spans="31:42" x14ac:dyDescent="0.35">
      <c r="AE7122" s="25">
        <v>45436</v>
      </c>
      <c r="AF7122" t="e">
        <f>NA()</f>
        <v>#N/A</v>
      </c>
      <c r="AG7122" t="e">
        <f>NA()</f>
        <v>#N/A</v>
      </c>
      <c r="AH7122" t="e">
        <f>NA()</f>
        <v>#N/A</v>
      </c>
      <c r="AI7122" t="e">
        <f>NA()</f>
        <v>#N/A</v>
      </c>
      <c r="AJ7122" t="e">
        <f>NA()</f>
        <v>#N/A</v>
      </c>
      <c r="AK7122" t="e">
        <f>NA()</f>
        <v>#N/A</v>
      </c>
      <c r="AL7122" t="e">
        <f>NA()</f>
        <v>#N/A</v>
      </c>
      <c r="AM7122" t="e">
        <f>NA()</f>
        <v>#N/A</v>
      </c>
      <c r="AN7122" s="13">
        <v>3.6732</v>
      </c>
      <c r="AO7122" t="e">
        <f>NA()</f>
        <v>#N/A</v>
      </c>
      <c r="AP7122" t="e">
        <f>NA()</f>
        <v>#N/A</v>
      </c>
    </row>
    <row r="7123" spans="31:42" x14ac:dyDescent="0.35">
      <c r="AE7123" s="25">
        <v>45437</v>
      </c>
      <c r="AF7123" t="e">
        <f>NA()</f>
        <v>#N/A</v>
      </c>
      <c r="AG7123" t="e">
        <f>NA()</f>
        <v>#N/A</v>
      </c>
      <c r="AH7123" t="e">
        <f>NA()</f>
        <v>#N/A</v>
      </c>
      <c r="AI7123" t="e">
        <f>NA()</f>
        <v>#N/A</v>
      </c>
      <c r="AJ7123" t="e">
        <f>NA()</f>
        <v>#N/A</v>
      </c>
      <c r="AK7123" t="e">
        <f>NA()</f>
        <v>#N/A</v>
      </c>
      <c r="AL7123" t="e">
        <f>NA()</f>
        <v>#N/A</v>
      </c>
      <c r="AM7123" t="e">
        <f>NA()</f>
        <v>#N/A</v>
      </c>
      <c r="AN7123" t="e">
        <f>NA()</f>
        <v>#N/A</v>
      </c>
      <c r="AO7123" t="e">
        <f>NA()</f>
        <v>#N/A</v>
      </c>
      <c r="AP7123" t="e">
        <f>NA()</f>
        <v>#N/A</v>
      </c>
    </row>
    <row r="7124" spans="31:42" x14ac:dyDescent="0.35">
      <c r="AE7124" s="25">
        <v>45438</v>
      </c>
      <c r="AF7124" t="e">
        <f>NA()</f>
        <v>#N/A</v>
      </c>
      <c r="AG7124" t="e">
        <f>NA()</f>
        <v>#N/A</v>
      </c>
      <c r="AH7124" t="e">
        <f>NA()</f>
        <v>#N/A</v>
      </c>
      <c r="AI7124" t="e">
        <f>NA()</f>
        <v>#N/A</v>
      </c>
      <c r="AJ7124" t="e">
        <f>NA()</f>
        <v>#N/A</v>
      </c>
      <c r="AK7124" t="e">
        <f>NA()</f>
        <v>#N/A</v>
      </c>
      <c r="AL7124" t="e">
        <f>NA()</f>
        <v>#N/A</v>
      </c>
      <c r="AM7124" t="e">
        <f>NA()</f>
        <v>#N/A</v>
      </c>
      <c r="AN7124" t="e">
        <f>NA()</f>
        <v>#N/A</v>
      </c>
      <c r="AO7124" t="e">
        <f>NA()</f>
        <v>#N/A</v>
      </c>
      <c r="AP7124" t="e">
        <f>NA()</f>
        <v>#N/A</v>
      </c>
    </row>
    <row r="7125" spans="31:42" x14ac:dyDescent="0.35">
      <c r="AE7125" s="25">
        <v>45439</v>
      </c>
      <c r="AF7125" t="e">
        <f>NA()</f>
        <v>#N/A</v>
      </c>
      <c r="AG7125" t="e">
        <f>NA()</f>
        <v>#N/A</v>
      </c>
      <c r="AH7125" t="e">
        <f>NA()</f>
        <v>#N/A</v>
      </c>
      <c r="AI7125" t="e">
        <f>NA()</f>
        <v>#N/A</v>
      </c>
      <c r="AJ7125" t="e">
        <f>NA()</f>
        <v>#N/A</v>
      </c>
      <c r="AK7125" t="e">
        <f>NA()</f>
        <v>#N/A</v>
      </c>
      <c r="AL7125" t="e">
        <f>NA()</f>
        <v>#N/A</v>
      </c>
      <c r="AM7125" t="e">
        <f>NA()</f>
        <v>#N/A</v>
      </c>
      <c r="AN7125" s="13">
        <v>3.6726999999999999</v>
      </c>
      <c r="AO7125" t="e">
        <f>NA()</f>
        <v>#N/A</v>
      </c>
      <c r="AP7125" t="e">
        <f>NA()</f>
        <v>#N/A</v>
      </c>
    </row>
    <row r="7126" spans="31:42" x14ac:dyDescent="0.35">
      <c r="AE7126" s="25">
        <v>45440</v>
      </c>
      <c r="AF7126" t="e">
        <f>NA()</f>
        <v>#N/A</v>
      </c>
      <c r="AG7126" t="e">
        <f>NA()</f>
        <v>#N/A</v>
      </c>
      <c r="AH7126" t="e">
        <f>NA()</f>
        <v>#N/A</v>
      </c>
      <c r="AI7126" t="e">
        <f>NA()</f>
        <v>#N/A</v>
      </c>
      <c r="AJ7126" t="e">
        <f>NA()</f>
        <v>#N/A</v>
      </c>
      <c r="AK7126" t="e">
        <f>NA()</f>
        <v>#N/A</v>
      </c>
      <c r="AL7126" t="e">
        <f>NA()</f>
        <v>#N/A</v>
      </c>
      <c r="AM7126" t="e">
        <f>NA()</f>
        <v>#N/A</v>
      </c>
      <c r="AN7126" s="13">
        <v>3.67</v>
      </c>
      <c r="AO7126" t="e">
        <f>NA()</f>
        <v>#N/A</v>
      </c>
      <c r="AP7126" t="e">
        <f>NA()</f>
        <v>#N/A</v>
      </c>
    </row>
    <row r="7127" spans="31:42" x14ac:dyDescent="0.35">
      <c r="AE7127" s="25">
        <v>45441</v>
      </c>
      <c r="AF7127" t="e">
        <f>NA()</f>
        <v>#N/A</v>
      </c>
      <c r="AG7127" t="e">
        <f>NA()</f>
        <v>#N/A</v>
      </c>
      <c r="AH7127" t="e">
        <f>NA()</f>
        <v>#N/A</v>
      </c>
      <c r="AI7127" t="e">
        <f>NA()</f>
        <v>#N/A</v>
      </c>
      <c r="AJ7127" t="e">
        <f>NA()</f>
        <v>#N/A</v>
      </c>
      <c r="AK7127" t="e">
        <f>NA()</f>
        <v>#N/A</v>
      </c>
      <c r="AL7127" t="e">
        <f>NA()</f>
        <v>#N/A</v>
      </c>
      <c r="AM7127" t="e">
        <f>NA()</f>
        <v>#N/A</v>
      </c>
      <c r="AN7127" s="13">
        <v>3.6688999999999998</v>
      </c>
      <c r="AO7127" t="e">
        <f>NA()</f>
        <v>#N/A</v>
      </c>
      <c r="AP7127" t="e">
        <f>NA()</f>
        <v>#N/A</v>
      </c>
    </row>
    <row r="7128" spans="31:42" x14ac:dyDescent="0.35">
      <c r="AE7128" s="25">
        <v>45442</v>
      </c>
      <c r="AF7128" t="e">
        <f>NA()</f>
        <v>#N/A</v>
      </c>
      <c r="AG7128" t="e">
        <f>NA()</f>
        <v>#N/A</v>
      </c>
      <c r="AH7128" t="e">
        <f>NA()</f>
        <v>#N/A</v>
      </c>
      <c r="AI7128" t="e">
        <f>NA()</f>
        <v>#N/A</v>
      </c>
      <c r="AJ7128" t="e">
        <f>NA()</f>
        <v>#N/A</v>
      </c>
      <c r="AK7128" t="e">
        <f>NA()</f>
        <v>#N/A</v>
      </c>
      <c r="AL7128" t="e">
        <f>NA()</f>
        <v>#N/A</v>
      </c>
      <c r="AM7128" t="e">
        <f>NA()</f>
        <v>#N/A</v>
      </c>
      <c r="AN7128" s="13">
        <v>3.6678000000000002</v>
      </c>
      <c r="AO7128" t="e">
        <f>NA()</f>
        <v>#N/A</v>
      </c>
      <c r="AP7128" t="e">
        <f>NA()</f>
        <v>#N/A</v>
      </c>
    </row>
    <row r="7129" spans="31:42" x14ac:dyDescent="0.35">
      <c r="AE7129" s="25">
        <v>45443</v>
      </c>
      <c r="AF7129" t="e">
        <f>NA()</f>
        <v>#N/A</v>
      </c>
      <c r="AG7129" t="e">
        <f>NA()</f>
        <v>#N/A</v>
      </c>
      <c r="AH7129" t="e">
        <f>NA()</f>
        <v>#N/A</v>
      </c>
      <c r="AI7129" t="e">
        <f>NA()</f>
        <v>#N/A</v>
      </c>
      <c r="AJ7129" t="e">
        <f>NA()</f>
        <v>#N/A</v>
      </c>
      <c r="AK7129" t="e">
        <f>NA()</f>
        <v>#N/A</v>
      </c>
      <c r="AL7129" t="e">
        <f>NA()</f>
        <v>#N/A</v>
      </c>
      <c r="AM7129" t="e">
        <f>NA()</f>
        <v>#N/A</v>
      </c>
      <c r="AN7129" s="13">
        <v>3.6597</v>
      </c>
      <c r="AO7129" t="e">
        <f>NA()</f>
        <v>#N/A</v>
      </c>
      <c r="AP7129" t="e">
        <f>NA()</f>
        <v>#N/A</v>
      </c>
    </row>
    <row r="7130" spans="31:42" x14ac:dyDescent="0.35">
      <c r="AE7130" s="25">
        <v>45444</v>
      </c>
      <c r="AF7130" t="e">
        <f>NA()</f>
        <v>#N/A</v>
      </c>
      <c r="AG7130" t="e">
        <f>NA()</f>
        <v>#N/A</v>
      </c>
      <c r="AH7130" t="e">
        <f>NA()</f>
        <v>#N/A</v>
      </c>
      <c r="AI7130" t="e">
        <f>NA()</f>
        <v>#N/A</v>
      </c>
      <c r="AJ7130" t="e">
        <f>NA()</f>
        <v>#N/A</v>
      </c>
      <c r="AK7130" t="e">
        <f>NA()</f>
        <v>#N/A</v>
      </c>
      <c r="AL7130" t="e">
        <f>NA()</f>
        <v>#N/A</v>
      </c>
      <c r="AM7130" t="e">
        <f>NA()</f>
        <v>#N/A</v>
      </c>
      <c r="AN7130" t="e">
        <f>NA()</f>
        <v>#N/A</v>
      </c>
      <c r="AO7130" s="13">
        <v>6.2675334999999999</v>
      </c>
      <c r="AP7130" t="e">
        <f>NA()</f>
        <v>#N/A</v>
      </c>
    </row>
    <row r="7131" spans="31:42" x14ac:dyDescent="0.35">
      <c r="AE7131" s="25">
        <v>45445</v>
      </c>
      <c r="AF7131" t="e">
        <f>NA()</f>
        <v>#N/A</v>
      </c>
      <c r="AG7131" t="e">
        <f>NA()</f>
        <v>#N/A</v>
      </c>
      <c r="AH7131" t="e">
        <f>NA()</f>
        <v>#N/A</v>
      </c>
      <c r="AI7131" t="e">
        <f>NA()</f>
        <v>#N/A</v>
      </c>
      <c r="AJ7131" t="e">
        <f>NA()</f>
        <v>#N/A</v>
      </c>
      <c r="AK7131" t="e">
        <f>NA()</f>
        <v>#N/A</v>
      </c>
      <c r="AL7131" t="e">
        <f>NA()</f>
        <v>#N/A</v>
      </c>
      <c r="AM7131" t="e">
        <f>NA()</f>
        <v>#N/A</v>
      </c>
      <c r="AN7131" t="e">
        <f>NA()</f>
        <v>#N/A</v>
      </c>
      <c r="AO7131" t="e">
        <f>NA()</f>
        <v>#N/A</v>
      </c>
      <c r="AP7131" t="e">
        <f>NA()</f>
        <v>#N/A</v>
      </c>
    </row>
    <row r="7132" spans="31:42" x14ac:dyDescent="0.35">
      <c r="AE7132" s="25">
        <v>45446</v>
      </c>
      <c r="AF7132" t="e">
        <f>NA()</f>
        <v>#N/A</v>
      </c>
      <c r="AG7132" t="e">
        <f>NA()</f>
        <v>#N/A</v>
      </c>
      <c r="AH7132" t="e">
        <f>NA()</f>
        <v>#N/A</v>
      </c>
      <c r="AI7132" t="e">
        <f>NA()</f>
        <v>#N/A</v>
      </c>
      <c r="AJ7132" t="e">
        <f>NA()</f>
        <v>#N/A</v>
      </c>
      <c r="AK7132" t="e">
        <f>NA()</f>
        <v>#N/A</v>
      </c>
      <c r="AL7132" t="e">
        <f>NA()</f>
        <v>#N/A</v>
      </c>
      <c r="AM7132" t="e">
        <f>NA()</f>
        <v>#N/A</v>
      </c>
      <c r="AN7132" s="13">
        <v>3.6602000000000001</v>
      </c>
      <c r="AO7132" t="e">
        <f>NA()</f>
        <v>#N/A</v>
      </c>
      <c r="AP7132" t="e">
        <f>NA()</f>
        <v>#N/A</v>
      </c>
    </row>
    <row r="7133" spans="31:42" x14ac:dyDescent="0.35">
      <c r="AE7133" s="25">
        <v>45447</v>
      </c>
      <c r="AF7133" t="e">
        <f>NA()</f>
        <v>#N/A</v>
      </c>
      <c r="AG7133" t="e">
        <f>NA()</f>
        <v>#N/A</v>
      </c>
      <c r="AH7133" t="e">
        <f>NA()</f>
        <v>#N/A</v>
      </c>
      <c r="AI7133" t="e">
        <f>NA()</f>
        <v>#N/A</v>
      </c>
      <c r="AJ7133" t="e">
        <f>NA()</f>
        <v>#N/A</v>
      </c>
      <c r="AK7133" t="e">
        <f>NA()</f>
        <v>#N/A</v>
      </c>
      <c r="AL7133" t="e">
        <f>NA()</f>
        <v>#N/A</v>
      </c>
      <c r="AM7133" t="e">
        <f>NA()</f>
        <v>#N/A</v>
      </c>
      <c r="AN7133" s="13">
        <v>3.6623999999999999</v>
      </c>
      <c r="AO7133" t="e">
        <f>NA()</f>
        <v>#N/A</v>
      </c>
      <c r="AP7133" t="e">
        <f>NA()</f>
        <v>#N/A</v>
      </c>
    </row>
    <row r="7134" spans="31:42" x14ac:dyDescent="0.35">
      <c r="AE7134" s="25">
        <v>45448</v>
      </c>
      <c r="AF7134" t="e">
        <f>NA()</f>
        <v>#N/A</v>
      </c>
      <c r="AG7134" t="e">
        <f>NA()</f>
        <v>#N/A</v>
      </c>
      <c r="AH7134" t="e">
        <f>NA()</f>
        <v>#N/A</v>
      </c>
      <c r="AI7134" t="e">
        <f>NA()</f>
        <v>#N/A</v>
      </c>
      <c r="AJ7134" t="e">
        <f>NA()</f>
        <v>#N/A</v>
      </c>
      <c r="AK7134" t="e">
        <f>NA()</f>
        <v>#N/A</v>
      </c>
      <c r="AL7134" t="e">
        <f>NA()</f>
        <v>#N/A</v>
      </c>
      <c r="AM7134" t="e">
        <f>NA()</f>
        <v>#N/A</v>
      </c>
      <c r="AN7134" s="13">
        <v>3.6650999999999998</v>
      </c>
      <c r="AO7134" t="e">
        <f>NA()</f>
        <v>#N/A</v>
      </c>
      <c r="AP7134" t="e">
        <f>NA()</f>
        <v>#N/A</v>
      </c>
    </row>
    <row r="7135" spans="31:42" x14ac:dyDescent="0.35">
      <c r="AE7135" s="25">
        <v>45449</v>
      </c>
      <c r="AF7135" t="e">
        <f>NA()</f>
        <v>#N/A</v>
      </c>
      <c r="AG7135" t="e">
        <f>NA()</f>
        <v>#N/A</v>
      </c>
      <c r="AH7135" t="e">
        <f>NA()</f>
        <v>#N/A</v>
      </c>
      <c r="AI7135" t="e">
        <f>NA()</f>
        <v>#N/A</v>
      </c>
      <c r="AJ7135" t="e">
        <f>NA()</f>
        <v>#N/A</v>
      </c>
      <c r="AK7135" t="e">
        <f>NA()</f>
        <v>#N/A</v>
      </c>
      <c r="AL7135" t="e">
        <f>NA()</f>
        <v>#N/A</v>
      </c>
      <c r="AM7135" t="e">
        <f>NA()</f>
        <v>#N/A</v>
      </c>
      <c r="AN7135" s="13">
        <v>3.6656</v>
      </c>
      <c r="AO7135" t="e">
        <f>NA()</f>
        <v>#N/A</v>
      </c>
      <c r="AP7135" t="e">
        <f>NA()</f>
        <v>#N/A</v>
      </c>
    </row>
    <row r="7136" spans="31:42" x14ac:dyDescent="0.35">
      <c r="AE7136" s="25">
        <v>45450</v>
      </c>
      <c r="AF7136" t="e">
        <f>NA()</f>
        <v>#N/A</v>
      </c>
      <c r="AG7136" t="e">
        <f>NA()</f>
        <v>#N/A</v>
      </c>
      <c r="AH7136" t="e">
        <f>NA()</f>
        <v>#N/A</v>
      </c>
      <c r="AI7136" t="e">
        <f>NA()</f>
        <v>#N/A</v>
      </c>
      <c r="AJ7136" t="e">
        <f>NA()</f>
        <v>#N/A</v>
      </c>
      <c r="AK7136" t="e">
        <f>NA()</f>
        <v>#N/A</v>
      </c>
      <c r="AL7136" t="e">
        <f>NA()</f>
        <v>#N/A</v>
      </c>
      <c r="AM7136" t="e">
        <f>NA()</f>
        <v>#N/A</v>
      </c>
      <c r="AN7136" s="13">
        <v>3.6722999999999999</v>
      </c>
      <c r="AO7136" t="e">
        <f>NA()</f>
        <v>#N/A</v>
      </c>
      <c r="AP7136" t="e">
        <f>NA()</f>
        <v>#N/A</v>
      </c>
    </row>
    <row r="7137" spans="31:42" x14ac:dyDescent="0.35">
      <c r="AE7137" s="25">
        <v>45451</v>
      </c>
      <c r="AF7137" t="e">
        <f>NA()</f>
        <v>#N/A</v>
      </c>
      <c r="AG7137" t="e">
        <f>NA()</f>
        <v>#N/A</v>
      </c>
      <c r="AH7137" t="e">
        <f>NA()</f>
        <v>#N/A</v>
      </c>
      <c r="AI7137" t="e">
        <f>NA()</f>
        <v>#N/A</v>
      </c>
      <c r="AJ7137" t="e">
        <f>NA()</f>
        <v>#N/A</v>
      </c>
      <c r="AK7137" t="e">
        <f>NA()</f>
        <v>#N/A</v>
      </c>
      <c r="AL7137" t="e">
        <f>NA()</f>
        <v>#N/A</v>
      </c>
      <c r="AM7137" t="e">
        <f>NA()</f>
        <v>#N/A</v>
      </c>
      <c r="AN7137" t="e">
        <f>NA()</f>
        <v>#N/A</v>
      </c>
      <c r="AO7137" t="e">
        <f>NA()</f>
        <v>#N/A</v>
      </c>
      <c r="AP7137" t="e">
        <f>NA()</f>
        <v>#N/A</v>
      </c>
    </row>
    <row r="7138" spans="31:42" x14ac:dyDescent="0.35">
      <c r="AE7138" s="25">
        <v>45452</v>
      </c>
      <c r="AF7138" t="e">
        <f>NA()</f>
        <v>#N/A</v>
      </c>
      <c r="AG7138" t="e">
        <f>NA()</f>
        <v>#N/A</v>
      </c>
      <c r="AH7138" t="e">
        <f>NA()</f>
        <v>#N/A</v>
      </c>
      <c r="AI7138" t="e">
        <f>NA()</f>
        <v>#N/A</v>
      </c>
      <c r="AJ7138" t="e">
        <f>NA()</f>
        <v>#N/A</v>
      </c>
      <c r="AK7138" t="e">
        <f>NA()</f>
        <v>#N/A</v>
      </c>
      <c r="AL7138" t="e">
        <f>NA()</f>
        <v>#N/A</v>
      </c>
      <c r="AM7138" t="e">
        <f>NA()</f>
        <v>#N/A</v>
      </c>
      <c r="AN7138" t="e">
        <f>NA()</f>
        <v>#N/A</v>
      </c>
      <c r="AO7138" t="e">
        <f>NA()</f>
        <v>#N/A</v>
      </c>
      <c r="AP7138" t="e">
        <f>NA()</f>
        <v>#N/A</v>
      </c>
    </row>
    <row r="7139" spans="31:42" x14ac:dyDescent="0.35">
      <c r="AE7139" s="25">
        <v>45453</v>
      </c>
      <c r="AF7139" t="e">
        <f>NA()</f>
        <v>#N/A</v>
      </c>
      <c r="AG7139" t="e">
        <f>NA()</f>
        <v>#N/A</v>
      </c>
      <c r="AH7139" t="e">
        <f>NA()</f>
        <v>#N/A</v>
      </c>
      <c r="AI7139" t="e">
        <f>NA()</f>
        <v>#N/A</v>
      </c>
      <c r="AJ7139" t="e">
        <f>NA()</f>
        <v>#N/A</v>
      </c>
      <c r="AK7139" t="e">
        <f>NA()</f>
        <v>#N/A</v>
      </c>
      <c r="AL7139" t="e">
        <f>NA()</f>
        <v>#N/A</v>
      </c>
      <c r="AM7139" t="e">
        <f>NA()</f>
        <v>#N/A</v>
      </c>
      <c r="AN7139" s="13">
        <v>3.6717</v>
      </c>
      <c r="AO7139" t="e">
        <f>NA()</f>
        <v>#N/A</v>
      </c>
      <c r="AP7139" t="e">
        <f>NA()</f>
        <v>#N/A</v>
      </c>
    </row>
    <row r="7140" spans="31:42" x14ac:dyDescent="0.35">
      <c r="AE7140" s="25">
        <v>45454</v>
      </c>
      <c r="AF7140" t="e">
        <f>NA()</f>
        <v>#N/A</v>
      </c>
      <c r="AG7140" t="e">
        <f>NA()</f>
        <v>#N/A</v>
      </c>
      <c r="AH7140" t="e">
        <f>NA()</f>
        <v>#N/A</v>
      </c>
      <c r="AI7140" t="e">
        <f>NA()</f>
        <v>#N/A</v>
      </c>
      <c r="AJ7140" t="e">
        <f>NA()</f>
        <v>#N/A</v>
      </c>
      <c r="AK7140" t="e">
        <f>NA()</f>
        <v>#N/A</v>
      </c>
      <c r="AL7140" t="e">
        <f>NA()</f>
        <v>#N/A</v>
      </c>
      <c r="AM7140" t="e">
        <f>NA()</f>
        <v>#N/A</v>
      </c>
      <c r="AN7140" s="13">
        <v>3.6720999999999999</v>
      </c>
      <c r="AO7140" t="e">
        <f>NA()</f>
        <v>#N/A</v>
      </c>
      <c r="AP7140" t="e">
        <f>NA()</f>
        <v>#N/A</v>
      </c>
    </row>
    <row r="7141" spans="31:42" x14ac:dyDescent="0.35">
      <c r="AE7141" s="25">
        <v>45455</v>
      </c>
      <c r="AF7141" t="e">
        <f>NA()</f>
        <v>#N/A</v>
      </c>
      <c r="AG7141" t="e">
        <f>NA()</f>
        <v>#N/A</v>
      </c>
      <c r="AH7141" t="e">
        <f>NA()</f>
        <v>#N/A</v>
      </c>
      <c r="AI7141" t="e">
        <f>NA()</f>
        <v>#N/A</v>
      </c>
      <c r="AJ7141" t="e">
        <f>NA()</f>
        <v>#N/A</v>
      </c>
      <c r="AK7141" t="e">
        <f>NA()</f>
        <v>#N/A</v>
      </c>
      <c r="AL7141" t="e">
        <f>NA()</f>
        <v>#N/A</v>
      </c>
      <c r="AM7141" t="e">
        <f>NA()</f>
        <v>#N/A</v>
      </c>
      <c r="AN7141" s="13">
        <v>3.6741999999999999</v>
      </c>
      <c r="AO7141" t="e">
        <f>NA()</f>
        <v>#N/A</v>
      </c>
      <c r="AP7141" t="e">
        <f>NA()</f>
        <v>#N/A</v>
      </c>
    </row>
    <row r="7142" spans="31:42" x14ac:dyDescent="0.35">
      <c r="AE7142" s="25">
        <v>45456</v>
      </c>
      <c r="AF7142" t="e">
        <f>NA()</f>
        <v>#N/A</v>
      </c>
      <c r="AG7142" t="e">
        <f>NA()</f>
        <v>#N/A</v>
      </c>
      <c r="AH7142" t="e">
        <f>NA()</f>
        <v>#N/A</v>
      </c>
      <c r="AI7142" t="e">
        <f>NA()</f>
        <v>#N/A</v>
      </c>
      <c r="AJ7142" t="e">
        <f>NA()</f>
        <v>#N/A</v>
      </c>
      <c r="AK7142" t="e">
        <f>NA()</f>
        <v>#N/A</v>
      </c>
      <c r="AL7142" t="e">
        <f>NA()</f>
        <v>#N/A</v>
      </c>
      <c r="AM7142" t="e">
        <f>NA()</f>
        <v>#N/A</v>
      </c>
      <c r="AN7142" s="13">
        <v>3.6768999999999998</v>
      </c>
      <c r="AO7142" t="e">
        <f>NA()</f>
        <v>#N/A</v>
      </c>
      <c r="AP7142" t="e">
        <f>NA()</f>
        <v>#N/A</v>
      </c>
    </row>
    <row r="7143" spans="31:42" x14ac:dyDescent="0.35">
      <c r="AE7143" s="25">
        <v>45457</v>
      </c>
      <c r="AF7143" t="e">
        <f>NA()</f>
        <v>#N/A</v>
      </c>
      <c r="AG7143" t="e">
        <f>NA()</f>
        <v>#N/A</v>
      </c>
      <c r="AH7143" t="e">
        <f>NA()</f>
        <v>#N/A</v>
      </c>
      <c r="AI7143" t="e">
        <f>NA()</f>
        <v>#N/A</v>
      </c>
      <c r="AJ7143" t="e">
        <f>NA()</f>
        <v>#N/A</v>
      </c>
      <c r="AK7143" t="e">
        <f>NA()</f>
        <v>#N/A</v>
      </c>
      <c r="AL7143" t="e">
        <f>NA()</f>
        <v>#N/A</v>
      </c>
      <c r="AM7143" t="e">
        <f>NA()</f>
        <v>#N/A</v>
      </c>
      <c r="AN7143" s="13">
        <v>3.6867000000000001</v>
      </c>
      <c r="AO7143" t="e">
        <f>NA()</f>
        <v>#N/A</v>
      </c>
      <c r="AP7143" t="e">
        <f>NA()</f>
        <v>#N/A</v>
      </c>
    </row>
    <row r="7144" spans="31:42" x14ac:dyDescent="0.35">
      <c r="AE7144" s="25">
        <v>45458</v>
      </c>
      <c r="AF7144" t="e">
        <f>NA()</f>
        <v>#N/A</v>
      </c>
      <c r="AG7144" t="e">
        <f>NA()</f>
        <v>#N/A</v>
      </c>
      <c r="AH7144" t="e">
        <f>NA()</f>
        <v>#N/A</v>
      </c>
      <c r="AI7144" t="e">
        <f>NA()</f>
        <v>#N/A</v>
      </c>
      <c r="AJ7144" t="e">
        <f>NA()</f>
        <v>#N/A</v>
      </c>
      <c r="AK7144" t="e">
        <f>NA()</f>
        <v>#N/A</v>
      </c>
      <c r="AL7144" t="e">
        <f>NA()</f>
        <v>#N/A</v>
      </c>
      <c r="AM7144" t="e">
        <f>NA()</f>
        <v>#N/A</v>
      </c>
      <c r="AN7144" t="e">
        <f>NA()</f>
        <v>#N/A</v>
      </c>
      <c r="AO7144" t="e">
        <f>NA()</f>
        <v>#N/A</v>
      </c>
      <c r="AP7144" t="e">
        <f>NA()</f>
        <v>#N/A</v>
      </c>
    </row>
    <row r="7145" spans="31:42" x14ac:dyDescent="0.35">
      <c r="AE7145" s="25">
        <v>45459</v>
      </c>
      <c r="AF7145" t="e">
        <f>NA()</f>
        <v>#N/A</v>
      </c>
      <c r="AG7145" t="e">
        <f>NA()</f>
        <v>#N/A</v>
      </c>
      <c r="AH7145" t="e">
        <f>NA()</f>
        <v>#N/A</v>
      </c>
      <c r="AI7145" t="e">
        <f>NA()</f>
        <v>#N/A</v>
      </c>
      <c r="AJ7145" t="e">
        <f>NA()</f>
        <v>#N/A</v>
      </c>
      <c r="AK7145" t="e">
        <f>NA()</f>
        <v>#N/A</v>
      </c>
      <c r="AL7145" t="e">
        <f>NA()</f>
        <v>#N/A</v>
      </c>
      <c r="AM7145" t="e">
        <f>NA()</f>
        <v>#N/A</v>
      </c>
      <c r="AN7145" t="e">
        <f>NA()</f>
        <v>#N/A</v>
      </c>
      <c r="AO7145" t="e">
        <f>NA()</f>
        <v>#N/A</v>
      </c>
      <c r="AP7145" t="e">
        <f>NA()</f>
        <v>#N/A</v>
      </c>
    </row>
    <row r="7146" spans="31:42" x14ac:dyDescent="0.35">
      <c r="AE7146" s="25">
        <v>45460</v>
      </c>
      <c r="AF7146" t="e">
        <f>NA()</f>
        <v>#N/A</v>
      </c>
      <c r="AG7146" t="e">
        <f>NA()</f>
        <v>#N/A</v>
      </c>
      <c r="AH7146" t="e">
        <f>NA()</f>
        <v>#N/A</v>
      </c>
      <c r="AI7146" t="e">
        <f>NA()</f>
        <v>#N/A</v>
      </c>
      <c r="AJ7146" t="e">
        <f>NA()</f>
        <v>#N/A</v>
      </c>
      <c r="AK7146" t="e">
        <f>NA()</f>
        <v>#N/A</v>
      </c>
      <c r="AL7146" t="e">
        <f>NA()</f>
        <v>#N/A</v>
      </c>
      <c r="AM7146" t="e">
        <f>NA()</f>
        <v>#N/A</v>
      </c>
      <c r="AN7146" t="e">
        <f>NA()</f>
        <v>#N/A</v>
      </c>
      <c r="AO7146" t="e">
        <f>NA()</f>
        <v>#N/A</v>
      </c>
      <c r="AP7146" t="e">
        <f>NA()</f>
        <v>#N/A</v>
      </c>
    </row>
    <row r="7147" spans="31:42" x14ac:dyDescent="0.35">
      <c r="AE7147" s="25">
        <v>45461</v>
      </c>
      <c r="AF7147" t="e">
        <f>NA()</f>
        <v>#N/A</v>
      </c>
      <c r="AG7147" t="e">
        <f>NA()</f>
        <v>#N/A</v>
      </c>
      <c r="AH7147" t="e">
        <f>NA()</f>
        <v>#N/A</v>
      </c>
      <c r="AI7147" t="e">
        <f>NA()</f>
        <v>#N/A</v>
      </c>
      <c r="AJ7147" t="e">
        <f>NA()</f>
        <v>#N/A</v>
      </c>
      <c r="AK7147" t="e">
        <f>NA()</f>
        <v>#N/A</v>
      </c>
      <c r="AL7147" t="e">
        <f>NA()</f>
        <v>#N/A</v>
      </c>
      <c r="AM7147" t="e">
        <f>NA()</f>
        <v>#N/A</v>
      </c>
      <c r="AN7147" s="13">
        <v>3.6856</v>
      </c>
      <c r="AO7147" t="e">
        <f>NA()</f>
        <v>#N/A</v>
      </c>
      <c r="AP7147" t="e">
        <f>NA()</f>
        <v>#N/A</v>
      </c>
    </row>
    <row r="7148" spans="31:42" x14ac:dyDescent="0.35">
      <c r="AE7148" s="25">
        <v>45462</v>
      </c>
      <c r="AF7148" t="e">
        <f>NA()</f>
        <v>#N/A</v>
      </c>
      <c r="AG7148" t="e">
        <f>NA()</f>
        <v>#N/A</v>
      </c>
      <c r="AH7148" t="e">
        <f>NA()</f>
        <v>#N/A</v>
      </c>
      <c r="AI7148" t="e">
        <f>NA()</f>
        <v>#N/A</v>
      </c>
      <c r="AJ7148" t="e">
        <f>NA()</f>
        <v>#N/A</v>
      </c>
      <c r="AK7148" t="e">
        <f>NA()</f>
        <v>#N/A</v>
      </c>
      <c r="AL7148" t="e">
        <f>NA()</f>
        <v>#N/A</v>
      </c>
      <c r="AM7148" t="e">
        <f>NA()</f>
        <v>#N/A</v>
      </c>
      <c r="AN7148" s="13">
        <v>3.6836000000000002</v>
      </c>
      <c r="AO7148" t="e">
        <f>NA()</f>
        <v>#N/A</v>
      </c>
      <c r="AP7148" t="e">
        <f>NA()</f>
        <v>#N/A</v>
      </c>
    </row>
    <row r="7149" spans="31:42" x14ac:dyDescent="0.35">
      <c r="AE7149" s="25">
        <v>45463</v>
      </c>
      <c r="AF7149" t="e">
        <f>NA()</f>
        <v>#N/A</v>
      </c>
      <c r="AG7149" t="e">
        <f>NA()</f>
        <v>#N/A</v>
      </c>
      <c r="AH7149" t="e">
        <f>NA()</f>
        <v>#N/A</v>
      </c>
      <c r="AI7149" t="e">
        <f>NA()</f>
        <v>#N/A</v>
      </c>
      <c r="AJ7149" t="e">
        <f>NA()</f>
        <v>#N/A</v>
      </c>
      <c r="AK7149" t="e">
        <f>NA()</f>
        <v>#N/A</v>
      </c>
      <c r="AL7149" t="e">
        <f>NA()</f>
        <v>#N/A</v>
      </c>
      <c r="AM7149" t="e">
        <f>NA()</f>
        <v>#N/A</v>
      </c>
      <c r="AN7149" s="13">
        <v>3.6806000000000001</v>
      </c>
      <c r="AO7149" t="e">
        <f>NA()</f>
        <v>#N/A</v>
      </c>
      <c r="AP7149" t="e">
        <f>NA()</f>
        <v>#N/A</v>
      </c>
    </row>
    <row r="7150" spans="31:42" x14ac:dyDescent="0.35">
      <c r="AE7150" s="25">
        <v>45464</v>
      </c>
      <c r="AF7150" t="e">
        <f>NA()</f>
        <v>#N/A</v>
      </c>
      <c r="AG7150" t="e">
        <f>NA()</f>
        <v>#N/A</v>
      </c>
      <c r="AH7150" t="e">
        <f>NA()</f>
        <v>#N/A</v>
      </c>
      <c r="AI7150" t="e">
        <f>NA()</f>
        <v>#N/A</v>
      </c>
      <c r="AJ7150" t="e">
        <f>NA()</f>
        <v>#N/A</v>
      </c>
      <c r="AK7150" t="e">
        <f>NA()</f>
        <v>#N/A</v>
      </c>
      <c r="AL7150" t="e">
        <f>NA()</f>
        <v>#N/A</v>
      </c>
      <c r="AM7150" t="e">
        <f>NA()</f>
        <v>#N/A</v>
      </c>
      <c r="AN7150" s="13">
        <v>3.6633</v>
      </c>
      <c r="AO7150" t="e">
        <f>NA()</f>
        <v>#N/A</v>
      </c>
      <c r="AP7150" t="e">
        <f>NA()</f>
        <v>#N/A</v>
      </c>
    </row>
    <row r="7151" spans="31:42" x14ac:dyDescent="0.35">
      <c r="AE7151" s="25">
        <v>45465</v>
      </c>
      <c r="AF7151" t="e">
        <f>NA()</f>
        <v>#N/A</v>
      </c>
      <c r="AG7151" t="e">
        <f>NA()</f>
        <v>#N/A</v>
      </c>
      <c r="AH7151" t="e">
        <f>NA()</f>
        <v>#N/A</v>
      </c>
      <c r="AI7151" t="e">
        <f>NA()</f>
        <v>#N/A</v>
      </c>
      <c r="AJ7151" t="e">
        <f>NA()</f>
        <v>#N/A</v>
      </c>
      <c r="AK7151" t="e">
        <f>NA()</f>
        <v>#N/A</v>
      </c>
      <c r="AL7151" t="e">
        <f>NA()</f>
        <v>#N/A</v>
      </c>
      <c r="AM7151" t="e">
        <f>NA()</f>
        <v>#N/A</v>
      </c>
      <c r="AN7151" t="e">
        <f>NA()</f>
        <v>#N/A</v>
      </c>
      <c r="AO7151" t="e">
        <f>NA()</f>
        <v>#N/A</v>
      </c>
      <c r="AP7151" t="e">
        <f>NA()</f>
        <v>#N/A</v>
      </c>
    </row>
    <row r="7152" spans="31:42" x14ac:dyDescent="0.35">
      <c r="AE7152" s="25">
        <v>45466</v>
      </c>
      <c r="AF7152" t="e">
        <f>NA()</f>
        <v>#N/A</v>
      </c>
      <c r="AG7152" t="e">
        <f>NA()</f>
        <v>#N/A</v>
      </c>
      <c r="AH7152" t="e">
        <f>NA()</f>
        <v>#N/A</v>
      </c>
      <c r="AI7152" t="e">
        <f>NA()</f>
        <v>#N/A</v>
      </c>
      <c r="AJ7152" t="e">
        <f>NA()</f>
        <v>#N/A</v>
      </c>
      <c r="AK7152" t="e">
        <f>NA()</f>
        <v>#N/A</v>
      </c>
      <c r="AL7152" t="e">
        <f>NA()</f>
        <v>#N/A</v>
      </c>
      <c r="AM7152" t="e">
        <f>NA()</f>
        <v>#N/A</v>
      </c>
      <c r="AN7152" t="e">
        <f>NA()</f>
        <v>#N/A</v>
      </c>
      <c r="AO7152" t="e">
        <f>NA()</f>
        <v>#N/A</v>
      </c>
      <c r="AP7152" t="e">
        <f>NA()</f>
        <v>#N/A</v>
      </c>
    </row>
    <row r="7153" spans="31:42" x14ac:dyDescent="0.35">
      <c r="AE7153" s="25">
        <v>45467</v>
      </c>
      <c r="AF7153" t="e">
        <f>NA()</f>
        <v>#N/A</v>
      </c>
      <c r="AG7153" t="e">
        <f>NA()</f>
        <v>#N/A</v>
      </c>
      <c r="AH7153" t="e">
        <f>NA()</f>
        <v>#N/A</v>
      </c>
      <c r="AI7153" t="e">
        <f>NA()</f>
        <v>#N/A</v>
      </c>
      <c r="AJ7153" t="e">
        <f>NA()</f>
        <v>#N/A</v>
      </c>
      <c r="AK7153" t="e">
        <f>NA()</f>
        <v>#N/A</v>
      </c>
      <c r="AL7153" t="e">
        <f>NA()</f>
        <v>#N/A</v>
      </c>
      <c r="AM7153" t="e">
        <f>NA()</f>
        <v>#N/A</v>
      </c>
      <c r="AN7153" s="13">
        <v>3.6568000000000001</v>
      </c>
      <c r="AO7153" t="e">
        <f>NA()</f>
        <v>#N/A</v>
      </c>
      <c r="AP7153" t="e">
        <f>NA()</f>
        <v>#N/A</v>
      </c>
    </row>
    <row r="7154" spans="31:42" x14ac:dyDescent="0.35">
      <c r="AE7154" s="25">
        <v>45468</v>
      </c>
      <c r="AF7154" t="e">
        <f>NA()</f>
        <v>#N/A</v>
      </c>
      <c r="AG7154" t="e">
        <f>NA()</f>
        <v>#N/A</v>
      </c>
      <c r="AH7154" t="e">
        <f>NA()</f>
        <v>#N/A</v>
      </c>
      <c r="AI7154" t="e">
        <f>NA()</f>
        <v>#N/A</v>
      </c>
      <c r="AJ7154" t="e">
        <f>NA()</f>
        <v>#N/A</v>
      </c>
      <c r="AK7154" t="e">
        <f>NA()</f>
        <v>#N/A</v>
      </c>
      <c r="AL7154" t="e">
        <f>NA()</f>
        <v>#N/A</v>
      </c>
      <c r="AM7154" t="e">
        <f>NA()</f>
        <v>#N/A</v>
      </c>
      <c r="AN7154" s="13">
        <v>3.6516000000000002</v>
      </c>
      <c r="AO7154" t="e">
        <f>NA()</f>
        <v>#N/A</v>
      </c>
      <c r="AP7154" t="e">
        <f>NA()</f>
        <v>#N/A</v>
      </c>
    </row>
    <row r="7155" spans="31:42" x14ac:dyDescent="0.35">
      <c r="AE7155" s="25">
        <v>45469</v>
      </c>
      <c r="AF7155" t="e">
        <f>NA()</f>
        <v>#N/A</v>
      </c>
      <c r="AG7155" t="e">
        <f>NA()</f>
        <v>#N/A</v>
      </c>
      <c r="AH7155" t="e">
        <f>NA()</f>
        <v>#N/A</v>
      </c>
      <c r="AI7155" t="e">
        <f>NA()</f>
        <v>#N/A</v>
      </c>
      <c r="AJ7155" t="e">
        <f>NA()</f>
        <v>#N/A</v>
      </c>
      <c r="AK7155" t="e">
        <f>NA()</f>
        <v>#N/A</v>
      </c>
      <c r="AL7155" t="e">
        <f>NA()</f>
        <v>#N/A</v>
      </c>
      <c r="AM7155" t="e">
        <f>NA()</f>
        <v>#N/A</v>
      </c>
      <c r="AN7155" s="13">
        <v>3.6478000000000002</v>
      </c>
      <c r="AO7155" t="e">
        <f>NA()</f>
        <v>#N/A</v>
      </c>
      <c r="AP7155" t="e">
        <f>NA()</f>
        <v>#N/A</v>
      </c>
    </row>
    <row r="7156" spans="31:42" x14ac:dyDescent="0.35">
      <c r="AE7156" s="25">
        <v>45470</v>
      </c>
      <c r="AF7156" t="e">
        <f>NA()</f>
        <v>#N/A</v>
      </c>
      <c r="AG7156" t="e">
        <f>NA()</f>
        <v>#N/A</v>
      </c>
      <c r="AH7156" t="e">
        <f>NA()</f>
        <v>#N/A</v>
      </c>
      <c r="AI7156" t="e">
        <f>NA()</f>
        <v>#N/A</v>
      </c>
      <c r="AJ7156" t="e">
        <f>NA()</f>
        <v>#N/A</v>
      </c>
      <c r="AK7156" t="e">
        <f>NA()</f>
        <v>#N/A</v>
      </c>
      <c r="AL7156" t="e">
        <f>NA()</f>
        <v>#N/A</v>
      </c>
      <c r="AM7156" t="e">
        <f>NA()</f>
        <v>#N/A</v>
      </c>
      <c r="AN7156" s="13">
        <v>3.6427999999999998</v>
      </c>
      <c r="AO7156" t="e">
        <f>NA()</f>
        <v>#N/A</v>
      </c>
      <c r="AP7156" t="e">
        <f>NA()</f>
        <v>#N/A</v>
      </c>
    </row>
    <row r="7157" spans="31:42" x14ac:dyDescent="0.35">
      <c r="AE7157" s="25">
        <v>45471</v>
      </c>
      <c r="AF7157" t="e">
        <f>NA()</f>
        <v>#N/A</v>
      </c>
      <c r="AG7157" t="e">
        <f>NA()</f>
        <v>#N/A</v>
      </c>
      <c r="AH7157" t="e">
        <f>NA()</f>
        <v>#N/A</v>
      </c>
      <c r="AI7157" t="e">
        <f>NA()</f>
        <v>#N/A</v>
      </c>
      <c r="AJ7157" t="e">
        <f>NA()</f>
        <v>#N/A</v>
      </c>
      <c r="AK7157" t="e">
        <f>NA()</f>
        <v>#N/A</v>
      </c>
      <c r="AL7157" t="e">
        <f>NA()</f>
        <v>#N/A</v>
      </c>
      <c r="AM7157" t="e">
        <f>NA()</f>
        <v>#N/A</v>
      </c>
      <c r="AN7157" s="13">
        <v>3.6335999999999999</v>
      </c>
      <c r="AO7157" t="e">
        <f>NA()</f>
        <v>#N/A</v>
      </c>
      <c r="AP7157" t="e">
        <f>NA()</f>
        <v>#N/A</v>
      </c>
    </row>
    <row r="7158" spans="31:42" x14ac:dyDescent="0.35">
      <c r="AE7158" s="25">
        <v>45472</v>
      </c>
      <c r="AF7158" t="e">
        <f>NA()</f>
        <v>#N/A</v>
      </c>
      <c r="AG7158" t="e">
        <f>NA()</f>
        <v>#N/A</v>
      </c>
      <c r="AH7158" t="e">
        <f>NA()</f>
        <v>#N/A</v>
      </c>
      <c r="AI7158" t="e">
        <f>NA()</f>
        <v>#N/A</v>
      </c>
      <c r="AJ7158" t="e">
        <f>NA()</f>
        <v>#N/A</v>
      </c>
      <c r="AK7158" t="e">
        <f>NA()</f>
        <v>#N/A</v>
      </c>
      <c r="AL7158" t="e">
        <f>NA()</f>
        <v>#N/A</v>
      </c>
      <c r="AM7158" t="e">
        <f>NA()</f>
        <v>#N/A</v>
      </c>
      <c r="AN7158" t="e">
        <f>NA()</f>
        <v>#N/A</v>
      </c>
      <c r="AO7158" t="e">
        <f>NA()</f>
        <v>#N/A</v>
      </c>
      <c r="AP7158" t="e">
        <f>NA()</f>
        <v>#N/A</v>
      </c>
    </row>
    <row r="7159" spans="31:42" x14ac:dyDescent="0.35">
      <c r="AE7159" s="25">
        <v>45473</v>
      </c>
      <c r="AF7159" t="e">
        <f>NA()</f>
        <v>#N/A</v>
      </c>
      <c r="AG7159" t="e">
        <f>NA()</f>
        <v>#N/A</v>
      </c>
      <c r="AH7159" t="e">
        <f>NA()</f>
        <v>#N/A</v>
      </c>
      <c r="AI7159" t="e">
        <f>NA()</f>
        <v>#N/A</v>
      </c>
      <c r="AJ7159" t="e">
        <f>NA()</f>
        <v>#N/A</v>
      </c>
      <c r="AK7159" t="e">
        <f>NA()</f>
        <v>#N/A</v>
      </c>
      <c r="AL7159" t="e">
        <f>NA()</f>
        <v>#N/A</v>
      </c>
      <c r="AM7159" t="e">
        <f>NA()</f>
        <v>#N/A</v>
      </c>
      <c r="AN7159" t="e">
        <f>NA()</f>
        <v>#N/A</v>
      </c>
      <c r="AO7159" t="e">
        <f>NA()</f>
        <v>#N/A</v>
      </c>
      <c r="AP7159" t="e">
        <f>NA()</f>
        <v>#N/A</v>
      </c>
    </row>
    <row r="7160" spans="31:42" x14ac:dyDescent="0.35">
      <c r="AE7160" s="25">
        <v>45474</v>
      </c>
      <c r="AF7160" t="e">
        <f>NA()</f>
        <v>#N/A</v>
      </c>
      <c r="AG7160" t="e">
        <f>NA()</f>
        <v>#N/A</v>
      </c>
      <c r="AH7160" t="e">
        <f>NA()</f>
        <v>#N/A</v>
      </c>
      <c r="AI7160" t="e">
        <f>NA()</f>
        <v>#N/A</v>
      </c>
      <c r="AJ7160" t="e">
        <f>NA()</f>
        <v>#N/A</v>
      </c>
      <c r="AK7160" t="e">
        <f>NA()</f>
        <v>#N/A</v>
      </c>
      <c r="AL7160" t="e">
        <f>NA()</f>
        <v>#N/A</v>
      </c>
      <c r="AM7160" t="e">
        <f>NA()</f>
        <v>#N/A</v>
      </c>
      <c r="AN7160" s="13">
        <v>3.6305000000000001</v>
      </c>
      <c r="AO7160" s="13">
        <v>6.21467261</v>
      </c>
      <c r="AP7160" t="e">
        <f>NA()</f>
        <v>#N/A</v>
      </c>
    </row>
    <row r="7161" spans="31:42" x14ac:dyDescent="0.35">
      <c r="AE7161" s="25">
        <v>45475</v>
      </c>
      <c r="AF7161" t="e">
        <f>NA()</f>
        <v>#N/A</v>
      </c>
      <c r="AG7161" t="e">
        <f>NA()</f>
        <v>#N/A</v>
      </c>
      <c r="AH7161" t="e">
        <f>NA()</f>
        <v>#N/A</v>
      </c>
      <c r="AI7161" t="e">
        <f>NA()</f>
        <v>#N/A</v>
      </c>
      <c r="AJ7161" t="e">
        <f>NA()</f>
        <v>#N/A</v>
      </c>
      <c r="AK7161" t="e">
        <f>NA()</f>
        <v>#N/A</v>
      </c>
      <c r="AL7161" t="e">
        <f>NA()</f>
        <v>#N/A</v>
      </c>
      <c r="AM7161" t="e">
        <f>NA()</f>
        <v>#N/A</v>
      </c>
      <c r="AN7161" s="13">
        <v>3.6282999999999999</v>
      </c>
      <c r="AO7161" t="e">
        <f>NA()</f>
        <v>#N/A</v>
      </c>
      <c r="AP7161" t="e">
        <f>NA()</f>
        <v>#N/A</v>
      </c>
    </row>
    <row r="7162" spans="31:42" x14ac:dyDescent="0.35">
      <c r="AE7162" s="25">
        <v>45476</v>
      </c>
      <c r="AF7162" t="e">
        <f>NA()</f>
        <v>#N/A</v>
      </c>
      <c r="AG7162" t="e">
        <f>NA()</f>
        <v>#N/A</v>
      </c>
      <c r="AH7162" t="e">
        <f>NA()</f>
        <v>#N/A</v>
      </c>
      <c r="AI7162" t="e">
        <f>NA()</f>
        <v>#N/A</v>
      </c>
      <c r="AJ7162" t="e">
        <f>NA()</f>
        <v>#N/A</v>
      </c>
      <c r="AK7162" t="e">
        <f>NA()</f>
        <v>#N/A</v>
      </c>
      <c r="AL7162" t="e">
        <f>NA()</f>
        <v>#N/A</v>
      </c>
      <c r="AM7162" t="e">
        <f>NA()</f>
        <v>#N/A</v>
      </c>
      <c r="AN7162" s="13">
        <v>3.6278999999999999</v>
      </c>
      <c r="AO7162" t="e">
        <f>NA()</f>
        <v>#N/A</v>
      </c>
      <c r="AP7162" t="e">
        <f>NA()</f>
        <v>#N/A</v>
      </c>
    </row>
    <row r="7163" spans="31:42" x14ac:dyDescent="0.35">
      <c r="AE7163" s="25">
        <v>45477</v>
      </c>
      <c r="AF7163" t="e">
        <f>NA()</f>
        <v>#N/A</v>
      </c>
      <c r="AG7163" t="e">
        <f>NA()</f>
        <v>#N/A</v>
      </c>
      <c r="AH7163" t="e">
        <f>NA()</f>
        <v>#N/A</v>
      </c>
      <c r="AI7163" t="e">
        <f>NA()</f>
        <v>#N/A</v>
      </c>
      <c r="AJ7163" t="e">
        <f>NA()</f>
        <v>#N/A</v>
      </c>
      <c r="AK7163" t="e">
        <f>NA()</f>
        <v>#N/A</v>
      </c>
      <c r="AL7163" t="e">
        <f>NA()</f>
        <v>#N/A</v>
      </c>
      <c r="AM7163" t="e">
        <f>NA()</f>
        <v>#N/A</v>
      </c>
      <c r="AN7163" s="13">
        <v>3.6274999999999999</v>
      </c>
      <c r="AO7163" t="e">
        <f>NA()</f>
        <v>#N/A</v>
      </c>
      <c r="AP7163" t="e">
        <f>NA()</f>
        <v>#N/A</v>
      </c>
    </row>
    <row r="7164" spans="31:42" x14ac:dyDescent="0.35">
      <c r="AE7164" s="25">
        <v>45478</v>
      </c>
      <c r="AF7164" t="e">
        <f>NA()</f>
        <v>#N/A</v>
      </c>
      <c r="AG7164" t="e">
        <f>NA()</f>
        <v>#N/A</v>
      </c>
      <c r="AH7164" t="e">
        <f>NA()</f>
        <v>#N/A</v>
      </c>
      <c r="AI7164" t="e">
        <f>NA()</f>
        <v>#N/A</v>
      </c>
      <c r="AJ7164" t="e">
        <f>NA()</f>
        <v>#N/A</v>
      </c>
      <c r="AK7164" t="e">
        <f>NA()</f>
        <v>#N/A</v>
      </c>
      <c r="AL7164" t="e">
        <f>NA()</f>
        <v>#N/A</v>
      </c>
      <c r="AM7164" t="e">
        <f>NA()</f>
        <v>#N/A</v>
      </c>
      <c r="AN7164" s="13">
        <v>3.6311</v>
      </c>
      <c r="AO7164" t="e">
        <f>NA()</f>
        <v>#N/A</v>
      </c>
      <c r="AP7164" t="e">
        <f>NA()</f>
        <v>#N/A</v>
      </c>
    </row>
    <row r="7165" spans="31:42" x14ac:dyDescent="0.35">
      <c r="AE7165" s="25">
        <v>45479</v>
      </c>
      <c r="AF7165" t="e">
        <f>NA()</f>
        <v>#N/A</v>
      </c>
      <c r="AG7165" t="e">
        <f>NA()</f>
        <v>#N/A</v>
      </c>
      <c r="AH7165" t="e">
        <f>NA()</f>
        <v>#N/A</v>
      </c>
      <c r="AI7165" t="e">
        <f>NA()</f>
        <v>#N/A</v>
      </c>
      <c r="AJ7165" t="e">
        <f>NA()</f>
        <v>#N/A</v>
      </c>
      <c r="AK7165" t="e">
        <f>NA()</f>
        <v>#N/A</v>
      </c>
      <c r="AL7165" t="e">
        <f>NA()</f>
        <v>#N/A</v>
      </c>
      <c r="AM7165" t="e">
        <f>NA()</f>
        <v>#N/A</v>
      </c>
      <c r="AN7165" t="e">
        <f>NA()</f>
        <v>#N/A</v>
      </c>
      <c r="AO7165" t="e">
        <f>NA()</f>
        <v>#N/A</v>
      </c>
      <c r="AP7165" t="e">
        <f>NA()</f>
        <v>#N/A</v>
      </c>
    </row>
    <row r="7166" spans="31:42" x14ac:dyDescent="0.35">
      <c r="AE7166" s="25">
        <v>45480</v>
      </c>
      <c r="AF7166" t="e">
        <f>NA()</f>
        <v>#N/A</v>
      </c>
      <c r="AG7166" t="e">
        <f>NA()</f>
        <v>#N/A</v>
      </c>
      <c r="AH7166" t="e">
        <f>NA()</f>
        <v>#N/A</v>
      </c>
      <c r="AI7166" t="e">
        <f>NA()</f>
        <v>#N/A</v>
      </c>
      <c r="AJ7166" t="e">
        <f>NA()</f>
        <v>#N/A</v>
      </c>
      <c r="AK7166" t="e">
        <f>NA()</f>
        <v>#N/A</v>
      </c>
      <c r="AL7166" t="e">
        <f>NA()</f>
        <v>#N/A</v>
      </c>
      <c r="AM7166" t="e">
        <f>NA()</f>
        <v>#N/A</v>
      </c>
      <c r="AN7166" t="e">
        <f>NA()</f>
        <v>#N/A</v>
      </c>
      <c r="AO7166" t="e">
        <f>NA()</f>
        <v>#N/A</v>
      </c>
      <c r="AP7166" t="e">
        <f>NA()</f>
        <v>#N/A</v>
      </c>
    </row>
    <row r="7167" spans="31:42" x14ac:dyDescent="0.35">
      <c r="AE7167" s="25">
        <v>45481</v>
      </c>
      <c r="AF7167" t="e">
        <f>NA()</f>
        <v>#N/A</v>
      </c>
      <c r="AG7167" t="e">
        <f>NA()</f>
        <v>#N/A</v>
      </c>
      <c r="AH7167" t="e">
        <f>NA()</f>
        <v>#N/A</v>
      </c>
      <c r="AI7167" t="e">
        <f>NA()</f>
        <v>#N/A</v>
      </c>
      <c r="AJ7167" t="e">
        <f>NA()</f>
        <v>#N/A</v>
      </c>
      <c r="AK7167" t="e">
        <f>NA()</f>
        <v>#N/A</v>
      </c>
      <c r="AL7167" t="e">
        <f>NA()</f>
        <v>#N/A</v>
      </c>
      <c r="AM7167" t="e">
        <f>NA()</f>
        <v>#N/A</v>
      </c>
      <c r="AN7167" s="13">
        <v>3.6320999999999999</v>
      </c>
      <c r="AO7167" t="e">
        <f>NA()</f>
        <v>#N/A</v>
      </c>
      <c r="AP7167" t="e">
        <f>NA()</f>
        <v>#N/A</v>
      </c>
    </row>
    <row r="7168" spans="31:42" x14ac:dyDescent="0.35">
      <c r="AE7168" s="25">
        <v>45482</v>
      </c>
      <c r="AF7168" t="e">
        <f>NA()</f>
        <v>#N/A</v>
      </c>
      <c r="AG7168" t="e">
        <f>NA()</f>
        <v>#N/A</v>
      </c>
      <c r="AH7168" t="e">
        <f>NA()</f>
        <v>#N/A</v>
      </c>
      <c r="AI7168" t="e">
        <f>NA()</f>
        <v>#N/A</v>
      </c>
      <c r="AJ7168" t="e">
        <f>NA()</f>
        <v>#N/A</v>
      </c>
      <c r="AK7168" t="e">
        <f>NA()</f>
        <v>#N/A</v>
      </c>
      <c r="AL7168" t="e">
        <f>NA()</f>
        <v>#N/A</v>
      </c>
      <c r="AM7168" t="e">
        <f>NA()</f>
        <v>#N/A</v>
      </c>
      <c r="AN7168" s="13">
        <v>3.6320000000000001</v>
      </c>
      <c r="AO7168" t="e">
        <f>NA()</f>
        <v>#N/A</v>
      </c>
      <c r="AP7168" t="e">
        <f>NA()</f>
        <v>#N/A</v>
      </c>
    </row>
    <row r="7169" spans="31:42" x14ac:dyDescent="0.35">
      <c r="AE7169" s="25">
        <v>45483</v>
      </c>
      <c r="AF7169" t="e">
        <f>NA()</f>
        <v>#N/A</v>
      </c>
      <c r="AG7169" t="e">
        <f>NA()</f>
        <v>#N/A</v>
      </c>
      <c r="AH7169" t="e">
        <f>NA()</f>
        <v>#N/A</v>
      </c>
      <c r="AI7169" t="e">
        <f>NA()</f>
        <v>#N/A</v>
      </c>
      <c r="AJ7169" t="e">
        <f>NA()</f>
        <v>#N/A</v>
      </c>
      <c r="AK7169" t="e">
        <f>NA()</f>
        <v>#N/A</v>
      </c>
      <c r="AL7169" t="e">
        <f>NA()</f>
        <v>#N/A</v>
      </c>
      <c r="AM7169" t="e">
        <f>NA()</f>
        <v>#N/A</v>
      </c>
      <c r="AN7169" s="13">
        <v>3.6328999999999998</v>
      </c>
      <c r="AO7169" t="e">
        <f>NA()</f>
        <v>#N/A</v>
      </c>
      <c r="AP7169" t="e">
        <f>NA()</f>
        <v>#N/A</v>
      </c>
    </row>
    <row r="7170" spans="31:42" x14ac:dyDescent="0.35">
      <c r="AE7170" s="25">
        <v>45484</v>
      </c>
      <c r="AF7170" t="e">
        <f>NA()</f>
        <v>#N/A</v>
      </c>
      <c r="AG7170" t="e">
        <f>NA()</f>
        <v>#N/A</v>
      </c>
      <c r="AH7170" t="e">
        <f>NA()</f>
        <v>#N/A</v>
      </c>
      <c r="AI7170" t="e">
        <f>NA()</f>
        <v>#N/A</v>
      </c>
      <c r="AJ7170" t="e">
        <f>NA()</f>
        <v>#N/A</v>
      </c>
      <c r="AK7170" t="e">
        <f>NA()</f>
        <v>#N/A</v>
      </c>
      <c r="AL7170" t="e">
        <f>NA()</f>
        <v>#N/A</v>
      </c>
      <c r="AM7170" t="e">
        <f>NA()</f>
        <v>#N/A</v>
      </c>
      <c r="AN7170" s="13">
        <v>3.6337000000000002</v>
      </c>
      <c r="AO7170" t="e">
        <f>NA()</f>
        <v>#N/A</v>
      </c>
      <c r="AP7170" t="e">
        <f>NA()</f>
        <v>#N/A</v>
      </c>
    </row>
    <row r="7171" spans="31:42" x14ac:dyDescent="0.35">
      <c r="AE7171" s="25">
        <v>45485</v>
      </c>
      <c r="AF7171" t="e">
        <f>NA()</f>
        <v>#N/A</v>
      </c>
      <c r="AG7171" t="e">
        <f>NA()</f>
        <v>#N/A</v>
      </c>
      <c r="AH7171" t="e">
        <f>NA()</f>
        <v>#N/A</v>
      </c>
      <c r="AI7171" t="e">
        <f>NA()</f>
        <v>#N/A</v>
      </c>
      <c r="AJ7171" t="e">
        <f>NA()</f>
        <v>#N/A</v>
      </c>
      <c r="AK7171" t="e">
        <f>NA()</f>
        <v>#N/A</v>
      </c>
      <c r="AL7171" t="e">
        <f>NA()</f>
        <v>#N/A</v>
      </c>
      <c r="AM7171" t="e">
        <f>NA()</f>
        <v>#N/A</v>
      </c>
      <c r="AN7171" s="13">
        <v>3.6364999999999998</v>
      </c>
      <c r="AO7171" t="e">
        <f>NA()</f>
        <v>#N/A</v>
      </c>
      <c r="AP7171" t="e">
        <f>NA()</f>
        <v>#N/A</v>
      </c>
    </row>
    <row r="7172" spans="31:42" x14ac:dyDescent="0.35">
      <c r="AE7172" s="25">
        <v>45486</v>
      </c>
      <c r="AF7172" t="e">
        <f>NA()</f>
        <v>#N/A</v>
      </c>
      <c r="AG7172" t="e">
        <f>NA()</f>
        <v>#N/A</v>
      </c>
      <c r="AH7172" t="e">
        <f>NA()</f>
        <v>#N/A</v>
      </c>
      <c r="AI7172" t="e">
        <f>NA()</f>
        <v>#N/A</v>
      </c>
      <c r="AJ7172" t="e">
        <f>NA()</f>
        <v>#N/A</v>
      </c>
      <c r="AK7172" t="e">
        <f>NA()</f>
        <v>#N/A</v>
      </c>
      <c r="AL7172" t="e">
        <f>NA()</f>
        <v>#N/A</v>
      </c>
      <c r="AM7172" t="e">
        <f>NA()</f>
        <v>#N/A</v>
      </c>
      <c r="AN7172" t="e">
        <f>NA()</f>
        <v>#N/A</v>
      </c>
      <c r="AO7172" t="e">
        <f>NA()</f>
        <v>#N/A</v>
      </c>
      <c r="AP7172" t="e">
        <f>NA()</f>
        <v>#N/A</v>
      </c>
    </row>
    <row r="7173" spans="31:42" x14ac:dyDescent="0.35">
      <c r="AE7173" s="25">
        <v>45487</v>
      </c>
      <c r="AF7173" t="e">
        <f>NA()</f>
        <v>#N/A</v>
      </c>
      <c r="AG7173" t="e">
        <f>NA()</f>
        <v>#N/A</v>
      </c>
      <c r="AH7173" t="e">
        <f>NA()</f>
        <v>#N/A</v>
      </c>
      <c r="AI7173" t="e">
        <f>NA()</f>
        <v>#N/A</v>
      </c>
      <c r="AJ7173" t="e">
        <f>NA()</f>
        <v>#N/A</v>
      </c>
      <c r="AK7173" t="e">
        <f>NA()</f>
        <v>#N/A</v>
      </c>
      <c r="AL7173" t="e">
        <f>NA()</f>
        <v>#N/A</v>
      </c>
      <c r="AM7173" t="e">
        <f>NA()</f>
        <v>#N/A</v>
      </c>
      <c r="AN7173" t="e">
        <f>NA()</f>
        <v>#N/A</v>
      </c>
      <c r="AO7173" t="e">
        <f>NA()</f>
        <v>#N/A</v>
      </c>
      <c r="AP7173" t="e">
        <f>NA()</f>
        <v>#N/A</v>
      </c>
    </row>
    <row r="7174" spans="31:42" x14ac:dyDescent="0.35">
      <c r="AE7174" s="25">
        <v>45488</v>
      </c>
      <c r="AF7174" t="e">
        <f>NA()</f>
        <v>#N/A</v>
      </c>
      <c r="AG7174" t="e">
        <f>NA()</f>
        <v>#N/A</v>
      </c>
      <c r="AH7174" t="e">
        <f>NA()</f>
        <v>#N/A</v>
      </c>
      <c r="AI7174" t="e">
        <f>NA()</f>
        <v>#N/A</v>
      </c>
      <c r="AJ7174" t="e">
        <f>NA()</f>
        <v>#N/A</v>
      </c>
      <c r="AK7174" t="e">
        <f>NA()</f>
        <v>#N/A</v>
      </c>
      <c r="AL7174" t="e">
        <f>NA()</f>
        <v>#N/A</v>
      </c>
      <c r="AM7174" t="e">
        <f>NA()</f>
        <v>#N/A</v>
      </c>
      <c r="AN7174" s="13">
        <v>3.6375999999999999</v>
      </c>
      <c r="AO7174" t="e">
        <f>NA()</f>
        <v>#N/A</v>
      </c>
      <c r="AP7174" t="e">
        <f>NA()</f>
        <v>#N/A</v>
      </c>
    </row>
    <row r="7175" spans="31:42" x14ac:dyDescent="0.35">
      <c r="AE7175" s="25">
        <v>45489</v>
      </c>
      <c r="AF7175" t="e">
        <f>NA()</f>
        <v>#N/A</v>
      </c>
      <c r="AG7175" t="e">
        <f>NA()</f>
        <v>#N/A</v>
      </c>
      <c r="AH7175" t="e">
        <f>NA()</f>
        <v>#N/A</v>
      </c>
      <c r="AI7175" t="e">
        <f>NA()</f>
        <v>#N/A</v>
      </c>
      <c r="AJ7175" t="e">
        <f>NA()</f>
        <v>#N/A</v>
      </c>
      <c r="AK7175" t="e">
        <f>NA()</f>
        <v>#N/A</v>
      </c>
      <c r="AL7175" t="e">
        <f>NA()</f>
        <v>#N/A</v>
      </c>
      <c r="AM7175" t="e">
        <f>NA()</f>
        <v>#N/A</v>
      </c>
      <c r="AN7175" s="13">
        <v>3.6385999999999998</v>
      </c>
      <c r="AO7175" t="e">
        <f>NA()</f>
        <v>#N/A</v>
      </c>
      <c r="AP7175" t="e">
        <f>NA()</f>
        <v>#N/A</v>
      </c>
    </row>
    <row r="7176" spans="31:42" x14ac:dyDescent="0.35">
      <c r="AE7176" s="25">
        <v>45490</v>
      </c>
      <c r="AF7176" t="e">
        <f>NA()</f>
        <v>#N/A</v>
      </c>
      <c r="AG7176" t="e">
        <f>NA()</f>
        <v>#N/A</v>
      </c>
      <c r="AH7176" t="e">
        <f>NA()</f>
        <v>#N/A</v>
      </c>
      <c r="AI7176" t="e">
        <f>NA()</f>
        <v>#N/A</v>
      </c>
      <c r="AJ7176" t="e">
        <f>NA()</f>
        <v>#N/A</v>
      </c>
      <c r="AK7176" t="e">
        <f>NA()</f>
        <v>#N/A</v>
      </c>
      <c r="AL7176" t="e">
        <f>NA()</f>
        <v>#N/A</v>
      </c>
      <c r="AM7176" t="e">
        <f>NA()</f>
        <v>#N/A</v>
      </c>
      <c r="AN7176" s="13">
        <v>3.6412</v>
      </c>
      <c r="AO7176" t="e">
        <f>NA()</f>
        <v>#N/A</v>
      </c>
      <c r="AP7176" t="e">
        <f>NA()</f>
        <v>#N/A</v>
      </c>
    </row>
    <row r="7177" spans="31:42" x14ac:dyDescent="0.35">
      <c r="AE7177" s="25">
        <v>45491</v>
      </c>
      <c r="AF7177" t="e">
        <f>NA()</f>
        <v>#N/A</v>
      </c>
      <c r="AG7177" t="e">
        <f>NA()</f>
        <v>#N/A</v>
      </c>
      <c r="AH7177" t="e">
        <f>NA()</f>
        <v>#N/A</v>
      </c>
      <c r="AI7177" t="e">
        <f>NA()</f>
        <v>#N/A</v>
      </c>
      <c r="AJ7177" t="e">
        <f>NA()</f>
        <v>#N/A</v>
      </c>
      <c r="AK7177" t="e">
        <f>NA()</f>
        <v>#N/A</v>
      </c>
      <c r="AL7177" t="e">
        <f>NA()</f>
        <v>#N/A</v>
      </c>
      <c r="AM7177" t="e">
        <f>NA()</f>
        <v>#N/A</v>
      </c>
      <c r="AN7177" s="13">
        <v>3.6423000000000001</v>
      </c>
      <c r="AO7177" t="e">
        <f>NA()</f>
        <v>#N/A</v>
      </c>
      <c r="AP7177" t="e">
        <f>NA()</f>
        <v>#N/A</v>
      </c>
    </row>
    <row r="7178" spans="31:42" x14ac:dyDescent="0.35">
      <c r="AE7178" s="25">
        <v>45492</v>
      </c>
      <c r="AF7178" t="e">
        <f>NA()</f>
        <v>#N/A</v>
      </c>
      <c r="AG7178" t="e">
        <f>NA()</f>
        <v>#N/A</v>
      </c>
      <c r="AH7178" t="e">
        <f>NA()</f>
        <v>#N/A</v>
      </c>
      <c r="AI7178" t="e">
        <f>NA()</f>
        <v>#N/A</v>
      </c>
      <c r="AJ7178" t="e">
        <f>NA()</f>
        <v>#N/A</v>
      </c>
      <c r="AK7178" t="e">
        <f>NA()</f>
        <v>#N/A</v>
      </c>
      <c r="AL7178" t="e">
        <f>NA()</f>
        <v>#N/A</v>
      </c>
      <c r="AM7178" t="e">
        <f>NA()</f>
        <v>#N/A</v>
      </c>
      <c r="AN7178" s="13">
        <v>3.6402000000000001</v>
      </c>
      <c r="AO7178" t="e">
        <f>NA()</f>
        <v>#N/A</v>
      </c>
      <c r="AP7178" t="e">
        <f>NA()</f>
        <v>#N/A</v>
      </c>
    </row>
    <row r="7179" spans="31:42" x14ac:dyDescent="0.35">
      <c r="AE7179" s="25">
        <v>45493</v>
      </c>
      <c r="AF7179" t="e">
        <f>NA()</f>
        <v>#N/A</v>
      </c>
      <c r="AG7179" t="e">
        <f>NA()</f>
        <v>#N/A</v>
      </c>
      <c r="AH7179" t="e">
        <f>NA()</f>
        <v>#N/A</v>
      </c>
      <c r="AI7179" t="e">
        <f>NA()</f>
        <v>#N/A</v>
      </c>
      <c r="AJ7179" t="e">
        <f>NA()</f>
        <v>#N/A</v>
      </c>
      <c r="AK7179" t="e">
        <f>NA()</f>
        <v>#N/A</v>
      </c>
      <c r="AL7179" t="e">
        <f>NA()</f>
        <v>#N/A</v>
      </c>
      <c r="AM7179" t="e">
        <f>NA()</f>
        <v>#N/A</v>
      </c>
      <c r="AN7179" t="e">
        <f>NA()</f>
        <v>#N/A</v>
      </c>
      <c r="AO7179" t="e">
        <f>NA()</f>
        <v>#N/A</v>
      </c>
      <c r="AP7179" t="e">
        <f>NA()</f>
        <v>#N/A</v>
      </c>
    </row>
    <row r="7180" spans="31:42" x14ac:dyDescent="0.35">
      <c r="AE7180" s="25">
        <v>45494</v>
      </c>
      <c r="AF7180" t="e">
        <f>NA()</f>
        <v>#N/A</v>
      </c>
      <c r="AG7180" t="e">
        <f>NA()</f>
        <v>#N/A</v>
      </c>
      <c r="AH7180" t="e">
        <f>NA()</f>
        <v>#N/A</v>
      </c>
      <c r="AI7180" t="e">
        <f>NA()</f>
        <v>#N/A</v>
      </c>
      <c r="AJ7180" t="e">
        <f>NA()</f>
        <v>#N/A</v>
      </c>
      <c r="AK7180" t="e">
        <f>NA()</f>
        <v>#N/A</v>
      </c>
      <c r="AL7180" t="e">
        <f>NA()</f>
        <v>#N/A</v>
      </c>
      <c r="AM7180" t="e">
        <f>NA()</f>
        <v>#N/A</v>
      </c>
      <c r="AN7180" t="e">
        <f>NA()</f>
        <v>#N/A</v>
      </c>
      <c r="AO7180" t="e">
        <f>NA()</f>
        <v>#N/A</v>
      </c>
      <c r="AP7180" t="e">
        <f>NA()</f>
        <v>#N/A</v>
      </c>
    </row>
    <row r="7181" spans="31:42" x14ac:dyDescent="0.35">
      <c r="AE7181" s="25">
        <v>45495</v>
      </c>
      <c r="AF7181" t="e">
        <f>NA()</f>
        <v>#N/A</v>
      </c>
      <c r="AG7181" t="e">
        <f>NA()</f>
        <v>#N/A</v>
      </c>
      <c r="AH7181" t="e">
        <f>NA()</f>
        <v>#N/A</v>
      </c>
      <c r="AI7181" t="e">
        <f>NA()</f>
        <v>#N/A</v>
      </c>
      <c r="AJ7181" t="e">
        <f>NA()</f>
        <v>#N/A</v>
      </c>
      <c r="AK7181" t="e">
        <f>NA()</f>
        <v>#N/A</v>
      </c>
      <c r="AL7181" t="e">
        <f>NA()</f>
        <v>#N/A</v>
      </c>
      <c r="AM7181" t="e">
        <f>NA()</f>
        <v>#N/A</v>
      </c>
      <c r="AN7181" s="13">
        <v>3.6396999999999999</v>
      </c>
      <c r="AO7181" t="e">
        <f>NA()</f>
        <v>#N/A</v>
      </c>
      <c r="AP7181" t="e">
        <f>NA()</f>
        <v>#N/A</v>
      </c>
    </row>
    <row r="7182" spans="31:42" x14ac:dyDescent="0.35">
      <c r="AE7182" s="25">
        <v>45496</v>
      </c>
      <c r="AF7182" t="e">
        <f>NA()</f>
        <v>#N/A</v>
      </c>
      <c r="AG7182" t="e">
        <f>NA()</f>
        <v>#N/A</v>
      </c>
      <c r="AH7182" t="e">
        <f>NA()</f>
        <v>#N/A</v>
      </c>
      <c r="AI7182" t="e">
        <f>NA()</f>
        <v>#N/A</v>
      </c>
      <c r="AJ7182" t="e">
        <f>NA()</f>
        <v>#N/A</v>
      </c>
      <c r="AK7182" t="e">
        <f>NA()</f>
        <v>#N/A</v>
      </c>
      <c r="AL7182" t="e">
        <f>NA()</f>
        <v>#N/A</v>
      </c>
      <c r="AM7182" t="e">
        <f>NA()</f>
        <v>#N/A</v>
      </c>
      <c r="AN7182" s="13">
        <v>3.6393</v>
      </c>
      <c r="AO7182" t="e">
        <f>NA()</f>
        <v>#N/A</v>
      </c>
      <c r="AP7182" t="e">
        <f>NA()</f>
        <v>#N/A</v>
      </c>
    </row>
    <row r="7183" spans="31:42" x14ac:dyDescent="0.35">
      <c r="AE7183" s="25">
        <v>45497</v>
      </c>
      <c r="AF7183" t="e">
        <f>NA()</f>
        <v>#N/A</v>
      </c>
      <c r="AG7183" t="e">
        <f>NA()</f>
        <v>#N/A</v>
      </c>
      <c r="AH7183" t="e">
        <f>NA()</f>
        <v>#N/A</v>
      </c>
      <c r="AI7183" t="e">
        <f>NA()</f>
        <v>#N/A</v>
      </c>
      <c r="AJ7183" t="e">
        <f>NA()</f>
        <v>#N/A</v>
      </c>
      <c r="AK7183" t="e">
        <f>NA()</f>
        <v>#N/A</v>
      </c>
      <c r="AL7183" t="e">
        <f>NA()</f>
        <v>#N/A</v>
      </c>
      <c r="AM7183" t="e">
        <f>NA()</f>
        <v>#N/A</v>
      </c>
      <c r="AN7183" s="13">
        <v>3.6395</v>
      </c>
      <c r="AO7183" t="e">
        <f>NA()</f>
        <v>#N/A</v>
      </c>
      <c r="AP7183" t="e">
        <f>NA()</f>
        <v>#N/A</v>
      </c>
    </row>
    <row r="7184" spans="31:42" x14ac:dyDescent="0.35">
      <c r="AE7184" s="25">
        <v>45498</v>
      </c>
      <c r="AF7184" t="e">
        <f>NA()</f>
        <v>#N/A</v>
      </c>
      <c r="AG7184" t="e">
        <f>NA()</f>
        <v>#N/A</v>
      </c>
      <c r="AH7184" t="e">
        <f>NA()</f>
        <v>#N/A</v>
      </c>
      <c r="AI7184" t="e">
        <f>NA()</f>
        <v>#N/A</v>
      </c>
      <c r="AJ7184" t="e">
        <f>NA()</f>
        <v>#N/A</v>
      </c>
      <c r="AK7184" t="e">
        <f>NA()</f>
        <v>#N/A</v>
      </c>
      <c r="AL7184" t="e">
        <f>NA()</f>
        <v>#N/A</v>
      </c>
      <c r="AM7184" t="e">
        <f>NA()</f>
        <v>#N/A</v>
      </c>
      <c r="AN7184" s="13">
        <v>3.64</v>
      </c>
      <c r="AO7184" t="e">
        <f>NA()</f>
        <v>#N/A</v>
      </c>
      <c r="AP7184" t="e">
        <f>NA()</f>
        <v>#N/A</v>
      </c>
    </row>
    <row r="7185" spans="31:42" x14ac:dyDescent="0.35">
      <c r="AE7185" s="25">
        <v>45499</v>
      </c>
      <c r="AF7185" t="e">
        <f>NA()</f>
        <v>#N/A</v>
      </c>
      <c r="AG7185" t="e">
        <f>NA()</f>
        <v>#N/A</v>
      </c>
      <c r="AH7185" t="e">
        <f>NA()</f>
        <v>#N/A</v>
      </c>
      <c r="AI7185" t="e">
        <f>NA()</f>
        <v>#N/A</v>
      </c>
      <c r="AJ7185" t="e">
        <f>NA()</f>
        <v>#N/A</v>
      </c>
      <c r="AK7185" t="e">
        <f>NA()</f>
        <v>#N/A</v>
      </c>
      <c r="AL7185" t="e">
        <f>NA()</f>
        <v>#N/A</v>
      </c>
      <c r="AM7185" t="e">
        <f>NA()</f>
        <v>#N/A</v>
      </c>
      <c r="AN7185" s="13">
        <v>3.6398999999999999</v>
      </c>
      <c r="AO7185" t="e">
        <f>NA()</f>
        <v>#N/A</v>
      </c>
      <c r="AP7185" t="e">
        <f>NA()</f>
        <v>#N/A</v>
      </c>
    </row>
    <row r="7186" spans="31:42" x14ac:dyDescent="0.35">
      <c r="AE7186" s="25">
        <v>45500</v>
      </c>
      <c r="AF7186" t="e">
        <f>NA()</f>
        <v>#N/A</v>
      </c>
      <c r="AG7186" t="e">
        <f>NA()</f>
        <v>#N/A</v>
      </c>
      <c r="AH7186" t="e">
        <f>NA()</f>
        <v>#N/A</v>
      </c>
      <c r="AI7186" t="e">
        <f>NA()</f>
        <v>#N/A</v>
      </c>
      <c r="AJ7186" t="e">
        <f>NA()</f>
        <v>#N/A</v>
      </c>
      <c r="AK7186" t="e">
        <f>NA()</f>
        <v>#N/A</v>
      </c>
      <c r="AL7186" t="e">
        <f>NA()</f>
        <v>#N/A</v>
      </c>
      <c r="AM7186" t="e">
        <f>NA()</f>
        <v>#N/A</v>
      </c>
      <c r="AN7186" t="e">
        <f>NA()</f>
        <v>#N/A</v>
      </c>
      <c r="AO7186" t="e">
        <f>NA()</f>
        <v>#N/A</v>
      </c>
      <c r="AP7186" t="e">
        <f>NA()</f>
        <v>#N/A</v>
      </c>
    </row>
    <row r="7187" spans="31:42" x14ac:dyDescent="0.35">
      <c r="AE7187" s="25">
        <v>45501</v>
      </c>
      <c r="AF7187" t="e">
        <f>NA()</f>
        <v>#N/A</v>
      </c>
      <c r="AG7187" t="e">
        <f>NA()</f>
        <v>#N/A</v>
      </c>
      <c r="AH7187" t="e">
        <f>NA()</f>
        <v>#N/A</v>
      </c>
      <c r="AI7187" t="e">
        <f>NA()</f>
        <v>#N/A</v>
      </c>
      <c r="AJ7187" t="e">
        <f>NA()</f>
        <v>#N/A</v>
      </c>
      <c r="AK7187" t="e">
        <f>NA()</f>
        <v>#N/A</v>
      </c>
      <c r="AL7187" t="e">
        <f>NA()</f>
        <v>#N/A</v>
      </c>
      <c r="AM7187" t="e">
        <f>NA()</f>
        <v>#N/A</v>
      </c>
      <c r="AN7187" t="e">
        <f>NA()</f>
        <v>#N/A</v>
      </c>
      <c r="AO7187" t="e">
        <f>NA()</f>
        <v>#N/A</v>
      </c>
      <c r="AP7187" t="e">
        <f>NA()</f>
        <v>#N/A</v>
      </c>
    </row>
    <row r="7188" spans="31:42" x14ac:dyDescent="0.35">
      <c r="AE7188" s="25">
        <v>45502</v>
      </c>
      <c r="AF7188" t="e">
        <f>NA()</f>
        <v>#N/A</v>
      </c>
      <c r="AG7188" t="e">
        <f>NA()</f>
        <v>#N/A</v>
      </c>
      <c r="AH7188" t="e">
        <f>NA()</f>
        <v>#N/A</v>
      </c>
      <c r="AI7188" t="e">
        <f>NA()</f>
        <v>#N/A</v>
      </c>
      <c r="AJ7188" t="e">
        <f>NA()</f>
        <v>#N/A</v>
      </c>
      <c r="AK7188" t="e">
        <f>NA()</f>
        <v>#N/A</v>
      </c>
      <c r="AL7188" t="e">
        <f>NA()</f>
        <v>#N/A</v>
      </c>
      <c r="AM7188" t="e">
        <f>NA()</f>
        <v>#N/A</v>
      </c>
      <c r="AN7188" s="13">
        <v>3.6402999999999999</v>
      </c>
      <c r="AO7188" t="e">
        <f>NA()</f>
        <v>#N/A</v>
      </c>
      <c r="AP7188" t="e">
        <f>NA()</f>
        <v>#N/A</v>
      </c>
    </row>
    <row r="7189" spans="31:42" x14ac:dyDescent="0.35">
      <c r="AE7189" s="25">
        <v>45503</v>
      </c>
      <c r="AF7189" t="e">
        <f>NA()</f>
        <v>#N/A</v>
      </c>
      <c r="AG7189" t="e">
        <f>NA()</f>
        <v>#N/A</v>
      </c>
      <c r="AH7189" t="e">
        <f>NA()</f>
        <v>#N/A</v>
      </c>
      <c r="AI7189" t="e">
        <f>NA()</f>
        <v>#N/A</v>
      </c>
      <c r="AJ7189" t="e">
        <f>NA()</f>
        <v>#N/A</v>
      </c>
      <c r="AK7189" t="e">
        <f>NA()</f>
        <v>#N/A</v>
      </c>
      <c r="AL7189" t="e">
        <f>NA()</f>
        <v>#N/A</v>
      </c>
      <c r="AM7189" t="e">
        <f>NA()</f>
        <v>#N/A</v>
      </c>
      <c r="AN7189" s="13">
        <v>3.6389</v>
      </c>
      <c r="AO7189" t="e">
        <f>NA()</f>
        <v>#N/A</v>
      </c>
      <c r="AP7189" t="e">
        <f>NA()</f>
        <v>#N/A</v>
      </c>
    </row>
    <row r="7190" spans="31:42" x14ac:dyDescent="0.35">
      <c r="AE7190" s="25">
        <v>45504</v>
      </c>
      <c r="AF7190" t="e">
        <f>NA()</f>
        <v>#N/A</v>
      </c>
      <c r="AG7190" t="e">
        <f>NA()</f>
        <v>#N/A</v>
      </c>
      <c r="AH7190" t="e">
        <f>NA()</f>
        <v>#N/A</v>
      </c>
      <c r="AI7190" t="e">
        <f>NA()</f>
        <v>#N/A</v>
      </c>
      <c r="AJ7190" t="e">
        <f>NA()</f>
        <v>#N/A</v>
      </c>
      <c r="AK7190" t="e">
        <f>NA()</f>
        <v>#N/A</v>
      </c>
      <c r="AL7190" t="e">
        <f>NA()</f>
        <v>#N/A</v>
      </c>
      <c r="AM7190" t="e">
        <f>NA()</f>
        <v>#N/A</v>
      </c>
      <c r="AN7190" s="13">
        <v>3.6381000000000001</v>
      </c>
      <c r="AO7190" t="e">
        <f>NA()</f>
        <v>#N/A</v>
      </c>
      <c r="AP7190" t="e">
        <f>NA()</f>
        <v>#N/A</v>
      </c>
    </row>
    <row r="7191" spans="31:42" x14ac:dyDescent="0.35">
      <c r="AE7191" s="25">
        <v>45505</v>
      </c>
      <c r="AF7191" t="e">
        <f>NA()</f>
        <v>#N/A</v>
      </c>
      <c r="AG7191" t="e">
        <f>NA()</f>
        <v>#N/A</v>
      </c>
      <c r="AH7191" t="e">
        <f>NA()</f>
        <v>#N/A</v>
      </c>
      <c r="AI7191" t="e">
        <f>NA()</f>
        <v>#N/A</v>
      </c>
      <c r="AJ7191" t="e">
        <f>NA()</f>
        <v>#N/A</v>
      </c>
      <c r="AK7191" t="e">
        <f>NA()</f>
        <v>#N/A</v>
      </c>
      <c r="AL7191" t="e">
        <f>NA()</f>
        <v>#N/A</v>
      </c>
      <c r="AM7191" t="e">
        <f>NA()</f>
        <v>#N/A</v>
      </c>
      <c r="AN7191" s="13">
        <v>3.6383999999999999</v>
      </c>
      <c r="AO7191" s="13">
        <v>6.1056477300000003</v>
      </c>
      <c r="AP7191" t="e">
        <f>NA()</f>
        <v>#N/A</v>
      </c>
    </row>
    <row r="7192" spans="31:42" x14ac:dyDescent="0.35">
      <c r="AE7192" s="25">
        <v>45506</v>
      </c>
      <c r="AF7192" t="e">
        <f>NA()</f>
        <v>#N/A</v>
      </c>
      <c r="AG7192" t="e">
        <f>NA()</f>
        <v>#N/A</v>
      </c>
      <c r="AH7192" t="e">
        <f>NA()</f>
        <v>#N/A</v>
      </c>
      <c r="AI7192" t="e">
        <f>NA()</f>
        <v>#N/A</v>
      </c>
      <c r="AJ7192" t="e">
        <f>NA()</f>
        <v>#N/A</v>
      </c>
      <c r="AK7192" t="e">
        <f>NA()</f>
        <v>#N/A</v>
      </c>
      <c r="AL7192" t="e">
        <f>NA()</f>
        <v>#N/A</v>
      </c>
      <c r="AM7192" t="e">
        <f>NA()</f>
        <v>#N/A</v>
      </c>
      <c r="AN7192" s="13">
        <v>3.6339999999999999</v>
      </c>
      <c r="AO7192" t="e">
        <f>NA()</f>
        <v>#N/A</v>
      </c>
      <c r="AP7192" t="e">
        <f>NA()</f>
        <v>#N/A</v>
      </c>
    </row>
    <row r="7193" spans="31:42" x14ac:dyDescent="0.35">
      <c r="AE7193" s="25">
        <v>45507</v>
      </c>
      <c r="AF7193" t="e">
        <f>NA()</f>
        <v>#N/A</v>
      </c>
      <c r="AG7193" t="e">
        <f>NA()</f>
        <v>#N/A</v>
      </c>
      <c r="AH7193" t="e">
        <f>NA()</f>
        <v>#N/A</v>
      </c>
      <c r="AI7193" t="e">
        <f>NA()</f>
        <v>#N/A</v>
      </c>
      <c r="AJ7193" t="e">
        <f>NA()</f>
        <v>#N/A</v>
      </c>
      <c r="AK7193" t="e">
        <f>NA()</f>
        <v>#N/A</v>
      </c>
      <c r="AL7193" t="e">
        <f>NA()</f>
        <v>#N/A</v>
      </c>
      <c r="AM7193" t="e">
        <f>NA()</f>
        <v>#N/A</v>
      </c>
      <c r="AN7193" t="e">
        <f>NA()</f>
        <v>#N/A</v>
      </c>
      <c r="AO7193" t="e">
        <f>NA()</f>
        <v>#N/A</v>
      </c>
      <c r="AP7193" t="e">
        <f>NA()</f>
        <v>#N/A</v>
      </c>
    </row>
    <row r="7194" spans="31:42" x14ac:dyDescent="0.35">
      <c r="AE7194" s="25">
        <v>45508</v>
      </c>
      <c r="AF7194" t="e">
        <f>NA()</f>
        <v>#N/A</v>
      </c>
      <c r="AG7194" t="e">
        <f>NA()</f>
        <v>#N/A</v>
      </c>
      <c r="AH7194" t="e">
        <f>NA()</f>
        <v>#N/A</v>
      </c>
      <c r="AI7194" t="e">
        <f>NA()</f>
        <v>#N/A</v>
      </c>
      <c r="AJ7194" t="e">
        <f>NA()</f>
        <v>#N/A</v>
      </c>
      <c r="AK7194" t="e">
        <f>NA()</f>
        <v>#N/A</v>
      </c>
      <c r="AL7194" t="e">
        <f>NA()</f>
        <v>#N/A</v>
      </c>
      <c r="AM7194" t="e">
        <f>NA()</f>
        <v>#N/A</v>
      </c>
      <c r="AN7194" t="e">
        <f>NA()</f>
        <v>#N/A</v>
      </c>
      <c r="AO7194" t="e">
        <f>NA()</f>
        <v>#N/A</v>
      </c>
      <c r="AP7194" t="e">
        <f>NA()</f>
        <v>#N/A</v>
      </c>
    </row>
    <row r="7195" spans="31:42" x14ac:dyDescent="0.35">
      <c r="AE7195" s="25">
        <v>45509</v>
      </c>
      <c r="AF7195" t="e">
        <f>NA()</f>
        <v>#N/A</v>
      </c>
      <c r="AG7195" t="e">
        <f>NA()</f>
        <v>#N/A</v>
      </c>
      <c r="AH7195" t="e">
        <f>NA()</f>
        <v>#N/A</v>
      </c>
      <c r="AI7195" t="e">
        <f>NA()</f>
        <v>#N/A</v>
      </c>
      <c r="AJ7195" t="e">
        <f>NA()</f>
        <v>#N/A</v>
      </c>
      <c r="AK7195" t="e">
        <f>NA()</f>
        <v>#N/A</v>
      </c>
      <c r="AL7195" t="e">
        <f>NA()</f>
        <v>#N/A</v>
      </c>
      <c r="AM7195" t="e">
        <f>NA()</f>
        <v>#N/A</v>
      </c>
      <c r="AN7195" s="13">
        <v>3.6324999999999998</v>
      </c>
      <c r="AO7195" t="e">
        <f>NA()</f>
        <v>#N/A</v>
      </c>
      <c r="AP7195" t="e">
        <f>NA()</f>
        <v>#N/A</v>
      </c>
    </row>
    <row r="7196" spans="31:42" x14ac:dyDescent="0.35">
      <c r="AE7196" s="25">
        <v>45510</v>
      </c>
      <c r="AF7196" t="e">
        <f>NA()</f>
        <v>#N/A</v>
      </c>
      <c r="AG7196" t="e">
        <f>NA()</f>
        <v>#N/A</v>
      </c>
      <c r="AH7196" t="e">
        <f>NA()</f>
        <v>#N/A</v>
      </c>
      <c r="AI7196" t="e">
        <f>NA()</f>
        <v>#N/A</v>
      </c>
      <c r="AJ7196" t="e">
        <f>NA()</f>
        <v>#N/A</v>
      </c>
      <c r="AK7196" t="e">
        <f>NA()</f>
        <v>#N/A</v>
      </c>
      <c r="AL7196" t="e">
        <f>NA()</f>
        <v>#N/A</v>
      </c>
      <c r="AM7196" t="e">
        <f>NA()</f>
        <v>#N/A</v>
      </c>
      <c r="AN7196" s="13">
        <v>3.6303000000000001</v>
      </c>
      <c r="AO7196" t="e">
        <f>NA()</f>
        <v>#N/A</v>
      </c>
      <c r="AP7196" t="e">
        <f>NA()</f>
        <v>#N/A</v>
      </c>
    </row>
    <row r="7197" spans="31:42" x14ac:dyDescent="0.35">
      <c r="AE7197" s="25">
        <v>45511</v>
      </c>
      <c r="AF7197" t="e">
        <f>NA()</f>
        <v>#N/A</v>
      </c>
      <c r="AG7197" t="e">
        <f>NA()</f>
        <v>#N/A</v>
      </c>
      <c r="AH7197" t="e">
        <f>NA()</f>
        <v>#N/A</v>
      </c>
      <c r="AI7197" t="e">
        <f>NA()</f>
        <v>#N/A</v>
      </c>
      <c r="AJ7197" t="e">
        <f>NA()</f>
        <v>#N/A</v>
      </c>
      <c r="AK7197" t="e">
        <f>NA()</f>
        <v>#N/A</v>
      </c>
      <c r="AL7197" t="e">
        <f>NA()</f>
        <v>#N/A</v>
      </c>
      <c r="AM7197" t="e">
        <f>NA()</f>
        <v>#N/A</v>
      </c>
      <c r="AN7197" s="13">
        <v>3.6278999999999999</v>
      </c>
      <c r="AO7197" t="e">
        <f>NA()</f>
        <v>#N/A</v>
      </c>
      <c r="AP7197" t="e">
        <f>NA()</f>
        <v>#N/A</v>
      </c>
    </row>
    <row r="7198" spans="31:42" x14ac:dyDescent="0.35">
      <c r="AE7198" s="25">
        <v>45512</v>
      </c>
      <c r="AF7198" t="e">
        <f>NA()</f>
        <v>#N/A</v>
      </c>
      <c r="AG7198" t="e">
        <f>NA()</f>
        <v>#N/A</v>
      </c>
      <c r="AH7198" t="e">
        <f>NA()</f>
        <v>#N/A</v>
      </c>
      <c r="AI7198" t="e">
        <f>NA()</f>
        <v>#N/A</v>
      </c>
      <c r="AJ7198" t="e">
        <f>NA()</f>
        <v>#N/A</v>
      </c>
      <c r="AK7198" t="e">
        <f>NA()</f>
        <v>#N/A</v>
      </c>
      <c r="AL7198" t="e">
        <f>NA()</f>
        <v>#N/A</v>
      </c>
      <c r="AM7198" t="e">
        <f>NA()</f>
        <v>#N/A</v>
      </c>
      <c r="AN7198" s="13">
        <v>3.6110000000000002</v>
      </c>
      <c r="AO7198" t="e">
        <f>NA()</f>
        <v>#N/A</v>
      </c>
      <c r="AP7198" t="e">
        <f>NA()</f>
        <v>#N/A</v>
      </c>
    </row>
    <row r="7199" spans="31:42" x14ac:dyDescent="0.35">
      <c r="AE7199" s="25">
        <v>45513</v>
      </c>
      <c r="AF7199" t="e">
        <f>NA()</f>
        <v>#N/A</v>
      </c>
      <c r="AG7199" t="e">
        <f>NA()</f>
        <v>#N/A</v>
      </c>
      <c r="AH7199" t="e">
        <f>NA()</f>
        <v>#N/A</v>
      </c>
      <c r="AI7199" t="e">
        <f>NA()</f>
        <v>#N/A</v>
      </c>
      <c r="AJ7199" t="e">
        <f>NA()</f>
        <v>#N/A</v>
      </c>
      <c r="AK7199" t="e">
        <f>NA()</f>
        <v>#N/A</v>
      </c>
      <c r="AL7199" t="e">
        <f>NA()</f>
        <v>#N/A</v>
      </c>
      <c r="AM7199" t="e">
        <f>NA()</f>
        <v>#N/A</v>
      </c>
      <c r="AN7199" t="e">
        <f>NA()</f>
        <v>#N/A</v>
      </c>
      <c r="AO7199" t="e">
        <f>NA()</f>
        <v>#N/A</v>
      </c>
      <c r="AP7199" t="e">
        <f>NA()</f>
        <v>#N/A</v>
      </c>
    </row>
    <row r="7200" spans="31:42" x14ac:dyDescent="0.35">
      <c r="AE7200" s="25">
        <v>45514</v>
      </c>
      <c r="AF7200" t="e">
        <f>NA()</f>
        <v>#N/A</v>
      </c>
      <c r="AG7200" t="e">
        <f>NA()</f>
        <v>#N/A</v>
      </c>
      <c r="AH7200" t="e">
        <f>NA()</f>
        <v>#N/A</v>
      </c>
      <c r="AI7200" t="e">
        <f>NA()</f>
        <v>#N/A</v>
      </c>
      <c r="AJ7200" t="e">
        <f>NA()</f>
        <v>#N/A</v>
      </c>
      <c r="AK7200" t="e">
        <f>NA()</f>
        <v>#N/A</v>
      </c>
      <c r="AL7200" t="e">
        <f>NA()</f>
        <v>#N/A</v>
      </c>
      <c r="AM7200" t="e">
        <f>NA()</f>
        <v>#N/A</v>
      </c>
      <c r="AN7200" t="e">
        <f>NA()</f>
        <v>#N/A</v>
      </c>
      <c r="AO7200" t="e">
        <f>NA()</f>
        <v>#N/A</v>
      </c>
      <c r="AP7200" t="e">
        <f>NA()</f>
        <v>#N/A</v>
      </c>
    </row>
    <row r="7201" spans="31:42" x14ac:dyDescent="0.35">
      <c r="AE7201" s="25">
        <v>45515</v>
      </c>
      <c r="AF7201" t="e">
        <f>NA()</f>
        <v>#N/A</v>
      </c>
      <c r="AG7201" t="e">
        <f>NA()</f>
        <v>#N/A</v>
      </c>
      <c r="AH7201" t="e">
        <f>NA()</f>
        <v>#N/A</v>
      </c>
      <c r="AI7201" t="e">
        <f>NA()</f>
        <v>#N/A</v>
      </c>
      <c r="AJ7201" t="e">
        <f>NA()</f>
        <v>#N/A</v>
      </c>
      <c r="AK7201" t="e">
        <f>NA()</f>
        <v>#N/A</v>
      </c>
      <c r="AL7201" t="e">
        <f>NA()</f>
        <v>#N/A</v>
      </c>
      <c r="AM7201" t="e">
        <f>NA()</f>
        <v>#N/A</v>
      </c>
      <c r="AN7201" t="e">
        <f>NA()</f>
        <v>#N/A</v>
      </c>
      <c r="AO7201" t="e">
        <f>NA()</f>
        <v>#N/A</v>
      </c>
      <c r="AP7201" t="e">
        <f>NA()</f>
        <v>#N/A</v>
      </c>
    </row>
    <row r="7202" spans="31:42" x14ac:dyDescent="0.35">
      <c r="AE7202" s="25">
        <v>45516</v>
      </c>
      <c r="AF7202" t="e">
        <f>NA()</f>
        <v>#N/A</v>
      </c>
      <c r="AG7202" t="e">
        <f>NA()</f>
        <v>#N/A</v>
      </c>
      <c r="AH7202" t="e">
        <f>NA()</f>
        <v>#N/A</v>
      </c>
      <c r="AI7202" t="e">
        <f>NA()</f>
        <v>#N/A</v>
      </c>
      <c r="AJ7202" t="e">
        <f>NA()</f>
        <v>#N/A</v>
      </c>
      <c r="AK7202" t="e">
        <f>NA()</f>
        <v>#N/A</v>
      </c>
      <c r="AL7202" t="e">
        <f>NA()</f>
        <v>#N/A</v>
      </c>
      <c r="AM7202" t="e">
        <f>NA()</f>
        <v>#N/A</v>
      </c>
      <c r="AN7202" s="13">
        <v>3.6070000000000002</v>
      </c>
      <c r="AO7202" t="e">
        <f>NA()</f>
        <v>#N/A</v>
      </c>
      <c r="AP7202" t="e">
        <f>NA()</f>
        <v>#N/A</v>
      </c>
    </row>
    <row r="7203" spans="31:42" x14ac:dyDescent="0.35">
      <c r="AE7203" s="25">
        <v>45517</v>
      </c>
      <c r="AF7203" t="e">
        <f>NA()</f>
        <v>#N/A</v>
      </c>
      <c r="AG7203" t="e">
        <f>NA()</f>
        <v>#N/A</v>
      </c>
      <c r="AH7203" t="e">
        <f>NA()</f>
        <v>#N/A</v>
      </c>
      <c r="AI7203" t="e">
        <f>NA()</f>
        <v>#N/A</v>
      </c>
      <c r="AJ7203" t="e">
        <f>NA()</f>
        <v>#N/A</v>
      </c>
      <c r="AK7203" t="e">
        <f>NA()</f>
        <v>#N/A</v>
      </c>
      <c r="AL7203" t="e">
        <f>NA()</f>
        <v>#N/A</v>
      </c>
      <c r="AM7203" t="e">
        <f>NA()</f>
        <v>#N/A</v>
      </c>
      <c r="AN7203" s="13">
        <v>3.6065999999999998</v>
      </c>
      <c r="AO7203" t="e">
        <f>NA()</f>
        <v>#N/A</v>
      </c>
      <c r="AP7203" t="e">
        <f>NA()</f>
        <v>#N/A</v>
      </c>
    </row>
    <row r="7204" spans="31:42" x14ac:dyDescent="0.35">
      <c r="AE7204" s="25">
        <v>45518</v>
      </c>
      <c r="AF7204" t="e">
        <f>NA()</f>
        <v>#N/A</v>
      </c>
      <c r="AG7204" t="e">
        <f>NA()</f>
        <v>#N/A</v>
      </c>
      <c r="AH7204" t="e">
        <f>NA()</f>
        <v>#N/A</v>
      </c>
      <c r="AI7204" t="e">
        <f>NA()</f>
        <v>#N/A</v>
      </c>
      <c r="AJ7204" t="e">
        <f>NA()</f>
        <v>#N/A</v>
      </c>
      <c r="AK7204" t="e">
        <f>NA()</f>
        <v>#N/A</v>
      </c>
      <c r="AL7204" t="e">
        <f>NA()</f>
        <v>#N/A</v>
      </c>
      <c r="AM7204" t="e">
        <f>NA()</f>
        <v>#N/A</v>
      </c>
      <c r="AN7204" s="13">
        <v>3.6061999999999999</v>
      </c>
      <c r="AO7204" t="e">
        <f>NA()</f>
        <v>#N/A</v>
      </c>
      <c r="AP7204" t="e">
        <f>NA()</f>
        <v>#N/A</v>
      </c>
    </row>
    <row r="7205" spans="31:42" x14ac:dyDescent="0.35">
      <c r="AE7205" s="25">
        <v>45519</v>
      </c>
      <c r="AF7205" t="e">
        <f>NA()</f>
        <v>#N/A</v>
      </c>
      <c r="AG7205" t="e">
        <f>NA()</f>
        <v>#N/A</v>
      </c>
      <c r="AH7205" t="e">
        <f>NA()</f>
        <v>#N/A</v>
      </c>
      <c r="AI7205" t="e">
        <f>NA()</f>
        <v>#N/A</v>
      </c>
      <c r="AJ7205" t="e">
        <f>NA()</f>
        <v>#N/A</v>
      </c>
      <c r="AK7205" t="e">
        <f>NA()</f>
        <v>#N/A</v>
      </c>
      <c r="AL7205" t="e">
        <f>NA()</f>
        <v>#N/A</v>
      </c>
      <c r="AM7205" t="e">
        <f>NA()</f>
        <v>#N/A</v>
      </c>
      <c r="AN7205" s="13">
        <v>3.6051000000000002</v>
      </c>
      <c r="AO7205" t="e">
        <f>NA()</f>
        <v>#N/A</v>
      </c>
      <c r="AP7205" t="e">
        <f>NA()</f>
        <v>#N/A</v>
      </c>
    </row>
    <row r="7206" spans="31:42" x14ac:dyDescent="0.35">
      <c r="AE7206" s="25">
        <v>45520</v>
      </c>
      <c r="AF7206" t="e">
        <f>NA()</f>
        <v>#N/A</v>
      </c>
      <c r="AG7206" t="e">
        <f>NA()</f>
        <v>#N/A</v>
      </c>
      <c r="AH7206" t="e">
        <f>NA()</f>
        <v>#N/A</v>
      </c>
      <c r="AI7206" t="e">
        <f>NA()</f>
        <v>#N/A</v>
      </c>
      <c r="AJ7206" t="e">
        <f>NA()</f>
        <v>#N/A</v>
      </c>
      <c r="AK7206" t="e">
        <f>NA()</f>
        <v>#N/A</v>
      </c>
      <c r="AL7206" t="e">
        <f>NA()</f>
        <v>#N/A</v>
      </c>
      <c r="AM7206" t="e">
        <f>NA()</f>
        <v>#N/A</v>
      </c>
      <c r="AN7206" s="13">
        <v>3.6032000000000002</v>
      </c>
      <c r="AO7206" t="e">
        <f>NA()</f>
        <v>#N/A</v>
      </c>
      <c r="AP7206" t="e">
        <f>NA()</f>
        <v>#N/A</v>
      </c>
    </row>
    <row r="7207" spans="31:42" x14ac:dyDescent="0.35">
      <c r="AE7207" s="25">
        <v>45521</v>
      </c>
      <c r="AF7207" t="e">
        <f>NA()</f>
        <v>#N/A</v>
      </c>
      <c r="AG7207" t="e">
        <f>NA()</f>
        <v>#N/A</v>
      </c>
      <c r="AH7207" t="e">
        <f>NA()</f>
        <v>#N/A</v>
      </c>
      <c r="AI7207" t="e">
        <f>NA()</f>
        <v>#N/A</v>
      </c>
      <c r="AJ7207" t="e">
        <f>NA()</f>
        <v>#N/A</v>
      </c>
      <c r="AK7207" t="e">
        <f>NA()</f>
        <v>#N/A</v>
      </c>
      <c r="AL7207" t="e">
        <f>NA()</f>
        <v>#N/A</v>
      </c>
      <c r="AM7207" t="e">
        <f>NA()</f>
        <v>#N/A</v>
      </c>
      <c r="AN7207" t="e">
        <f>NA()</f>
        <v>#N/A</v>
      </c>
      <c r="AO7207" t="e">
        <f>NA()</f>
        <v>#N/A</v>
      </c>
      <c r="AP7207" t="e">
        <f>NA()</f>
        <v>#N/A</v>
      </c>
    </row>
    <row r="7208" spans="31:42" x14ac:dyDescent="0.35">
      <c r="AE7208" s="25">
        <v>45522</v>
      </c>
      <c r="AF7208" t="e">
        <f>NA()</f>
        <v>#N/A</v>
      </c>
      <c r="AG7208" t="e">
        <f>NA()</f>
        <v>#N/A</v>
      </c>
      <c r="AH7208" t="e">
        <f>NA()</f>
        <v>#N/A</v>
      </c>
      <c r="AI7208" t="e">
        <f>NA()</f>
        <v>#N/A</v>
      </c>
      <c r="AJ7208" t="e">
        <f>NA()</f>
        <v>#N/A</v>
      </c>
      <c r="AK7208" t="e">
        <f>NA()</f>
        <v>#N/A</v>
      </c>
      <c r="AL7208" t="e">
        <f>NA()</f>
        <v>#N/A</v>
      </c>
      <c r="AM7208" t="e">
        <f>NA()</f>
        <v>#N/A</v>
      </c>
      <c r="AN7208" t="e">
        <f>NA()</f>
        <v>#N/A</v>
      </c>
      <c r="AO7208" t="e">
        <f>NA()</f>
        <v>#N/A</v>
      </c>
      <c r="AP7208" t="e">
        <f>NA()</f>
        <v>#N/A</v>
      </c>
    </row>
    <row r="7209" spans="31:42" x14ac:dyDescent="0.35">
      <c r="AE7209" s="25">
        <v>45523</v>
      </c>
      <c r="AF7209" t="e">
        <f>NA()</f>
        <v>#N/A</v>
      </c>
      <c r="AG7209" t="e">
        <f>NA()</f>
        <v>#N/A</v>
      </c>
      <c r="AH7209" t="e">
        <f>NA()</f>
        <v>#N/A</v>
      </c>
      <c r="AI7209" t="e">
        <f>NA()</f>
        <v>#N/A</v>
      </c>
      <c r="AJ7209" t="e">
        <f>NA()</f>
        <v>#N/A</v>
      </c>
      <c r="AK7209" t="e">
        <f>NA()</f>
        <v>#N/A</v>
      </c>
      <c r="AL7209" t="e">
        <f>NA()</f>
        <v>#N/A</v>
      </c>
      <c r="AM7209" t="e">
        <f>NA()</f>
        <v>#N/A</v>
      </c>
      <c r="AN7209" s="13">
        <v>3.6027</v>
      </c>
      <c r="AO7209" t="e">
        <f>NA()</f>
        <v>#N/A</v>
      </c>
      <c r="AP7209" t="e">
        <f>NA()</f>
        <v>#N/A</v>
      </c>
    </row>
    <row r="7210" spans="31:42" x14ac:dyDescent="0.35">
      <c r="AE7210" s="25">
        <v>45524</v>
      </c>
      <c r="AF7210" t="e">
        <f>NA()</f>
        <v>#N/A</v>
      </c>
      <c r="AG7210" t="e">
        <f>NA()</f>
        <v>#N/A</v>
      </c>
      <c r="AH7210" t="e">
        <f>NA()</f>
        <v>#N/A</v>
      </c>
      <c r="AI7210" t="e">
        <f>NA()</f>
        <v>#N/A</v>
      </c>
      <c r="AJ7210" t="e">
        <f>NA()</f>
        <v>#N/A</v>
      </c>
      <c r="AK7210" t="e">
        <f>NA()</f>
        <v>#N/A</v>
      </c>
      <c r="AL7210" t="e">
        <f>NA()</f>
        <v>#N/A</v>
      </c>
      <c r="AM7210" t="e">
        <f>NA()</f>
        <v>#N/A</v>
      </c>
      <c r="AN7210" s="13">
        <v>3.6000999999999999</v>
      </c>
      <c r="AO7210" t="e">
        <f>NA()</f>
        <v>#N/A</v>
      </c>
      <c r="AP7210" t="e">
        <f>NA()</f>
        <v>#N/A</v>
      </c>
    </row>
    <row r="7211" spans="31:42" x14ac:dyDescent="0.35">
      <c r="AE7211" s="25">
        <v>45525</v>
      </c>
      <c r="AF7211" t="e">
        <f>NA()</f>
        <v>#N/A</v>
      </c>
      <c r="AG7211" t="e">
        <f>NA()</f>
        <v>#N/A</v>
      </c>
      <c r="AH7211" t="e">
        <f>NA()</f>
        <v>#N/A</v>
      </c>
      <c r="AI7211" t="e">
        <f>NA()</f>
        <v>#N/A</v>
      </c>
      <c r="AJ7211" t="e">
        <f>NA()</f>
        <v>#N/A</v>
      </c>
      <c r="AK7211" t="e">
        <f>NA()</f>
        <v>#N/A</v>
      </c>
      <c r="AL7211" t="e">
        <f>NA()</f>
        <v>#N/A</v>
      </c>
      <c r="AM7211" t="e">
        <f>NA()</f>
        <v>#N/A</v>
      </c>
      <c r="AN7211" s="13">
        <v>3.5973000000000002</v>
      </c>
      <c r="AO7211" t="e">
        <f>NA()</f>
        <v>#N/A</v>
      </c>
      <c r="AP7211" t="e">
        <f>NA()</f>
        <v>#N/A</v>
      </c>
    </row>
    <row r="7212" spans="31:42" x14ac:dyDescent="0.35">
      <c r="AE7212" s="25">
        <v>45526</v>
      </c>
      <c r="AF7212" t="e">
        <f>NA()</f>
        <v>#N/A</v>
      </c>
      <c r="AG7212" t="e">
        <f>NA()</f>
        <v>#N/A</v>
      </c>
      <c r="AH7212" t="e">
        <f>NA()</f>
        <v>#N/A</v>
      </c>
      <c r="AI7212" t="e">
        <f>NA()</f>
        <v>#N/A</v>
      </c>
      <c r="AJ7212" t="e">
        <f>NA()</f>
        <v>#N/A</v>
      </c>
      <c r="AK7212" t="e">
        <f>NA()</f>
        <v>#N/A</v>
      </c>
      <c r="AL7212" t="e">
        <f>NA()</f>
        <v>#N/A</v>
      </c>
      <c r="AM7212" t="e">
        <f>NA()</f>
        <v>#N/A</v>
      </c>
      <c r="AN7212" s="13">
        <v>3.5943999999999998</v>
      </c>
      <c r="AO7212" t="e">
        <f>NA()</f>
        <v>#N/A</v>
      </c>
      <c r="AP7212" t="e">
        <f>NA()</f>
        <v>#N/A</v>
      </c>
    </row>
    <row r="7213" spans="31:42" x14ac:dyDescent="0.35">
      <c r="AE7213" s="25">
        <v>45527</v>
      </c>
      <c r="AF7213" t="e">
        <f>NA()</f>
        <v>#N/A</v>
      </c>
      <c r="AG7213" t="e">
        <f>NA()</f>
        <v>#N/A</v>
      </c>
      <c r="AH7213" t="e">
        <f>NA()</f>
        <v>#N/A</v>
      </c>
      <c r="AI7213" t="e">
        <f>NA()</f>
        <v>#N/A</v>
      </c>
      <c r="AJ7213" t="e">
        <f>NA()</f>
        <v>#N/A</v>
      </c>
      <c r="AK7213" t="e">
        <f>NA()</f>
        <v>#N/A</v>
      </c>
      <c r="AL7213" t="e">
        <f>NA()</f>
        <v>#N/A</v>
      </c>
      <c r="AM7213" t="e">
        <f>NA()</f>
        <v>#N/A</v>
      </c>
      <c r="AN7213" s="13">
        <v>3.5811000000000002</v>
      </c>
      <c r="AO7213" t="e">
        <f>NA()</f>
        <v>#N/A</v>
      </c>
      <c r="AP7213" t="e">
        <f>NA()</f>
        <v>#N/A</v>
      </c>
    </row>
    <row r="7214" spans="31:42" x14ac:dyDescent="0.35">
      <c r="AE7214" s="25">
        <v>45528</v>
      </c>
      <c r="AF7214" t="e">
        <f>NA()</f>
        <v>#N/A</v>
      </c>
      <c r="AG7214" t="e">
        <f>NA()</f>
        <v>#N/A</v>
      </c>
      <c r="AH7214" t="e">
        <f>NA()</f>
        <v>#N/A</v>
      </c>
      <c r="AI7214" t="e">
        <f>NA()</f>
        <v>#N/A</v>
      </c>
      <c r="AJ7214" t="e">
        <f>NA()</f>
        <v>#N/A</v>
      </c>
      <c r="AK7214" t="e">
        <f>NA()</f>
        <v>#N/A</v>
      </c>
      <c r="AL7214" t="e">
        <f>NA()</f>
        <v>#N/A</v>
      </c>
      <c r="AM7214" t="e">
        <f>NA()</f>
        <v>#N/A</v>
      </c>
      <c r="AN7214" t="e">
        <f>NA()</f>
        <v>#N/A</v>
      </c>
      <c r="AO7214" t="e">
        <f>NA()</f>
        <v>#N/A</v>
      </c>
      <c r="AP7214" t="e">
        <f>NA()</f>
        <v>#N/A</v>
      </c>
    </row>
    <row r="7215" spans="31:42" x14ac:dyDescent="0.35">
      <c r="AE7215" s="25">
        <v>45529</v>
      </c>
      <c r="AF7215" t="e">
        <f>NA()</f>
        <v>#N/A</v>
      </c>
      <c r="AG7215" t="e">
        <f>NA()</f>
        <v>#N/A</v>
      </c>
      <c r="AH7215" t="e">
        <f>NA()</f>
        <v>#N/A</v>
      </c>
      <c r="AI7215" t="e">
        <f>NA()</f>
        <v>#N/A</v>
      </c>
      <c r="AJ7215" t="e">
        <f>NA()</f>
        <v>#N/A</v>
      </c>
      <c r="AK7215" t="e">
        <f>NA()</f>
        <v>#N/A</v>
      </c>
      <c r="AL7215" t="e">
        <f>NA()</f>
        <v>#N/A</v>
      </c>
      <c r="AM7215" t="e">
        <f>NA()</f>
        <v>#N/A</v>
      </c>
      <c r="AN7215" t="e">
        <f>NA()</f>
        <v>#N/A</v>
      </c>
      <c r="AO7215" t="e">
        <f>NA()</f>
        <v>#N/A</v>
      </c>
      <c r="AP7215" t="e">
        <f>NA()</f>
        <v>#N/A</v>
      </c>
    </row>
    <row r="7216" spans="31:42" x14ac:dyDescent="0.35">
      <c r="AE7216" s="25">
        <v>45530</v>
      </c>
      <c r="AF7216" t="e">
        <f>NA()</f>
        <v>#N/A</v>
      </c>
      <c r="AG7216" t="e">
        <f>NA()</f>
        <v>#N/A</v>
      </c>
      <c r="AH7216" t="e">
        <f>NA()</f>
        <v>#N/A</v>
      </c>
      <c r="AI7216" t="e">
        <f>NA()</f>
        <v>#N/A</v>
      </c>
      <c r="AJ7216" t="e">
        <f>NA()</f>
        <v>#N/A</v>
      </c>
      <c r="AK7216" t="e">
        <f>NA()</f>
        <v>#N/A</v>
      </c>
      <c r="AL7216" t="e">
        <f>NA()</f>
        <v>#N/A</v>
      </c>
      <c r="AM7216" t="e">
        <f>NA()</f>
        <v>#N/A</v>
      </c>
      <c r="AN7216" s="13">
        <v>3.5760999999999998</v>
      </c>
      <c r="AO7216" t="e">
        <f>NA()</f>
        <v>#N/A</v>
      </c>
      <c r="AP7216" t="e">
        <f>NA()</f>
        <v>#N/A</v>
      </c>
    </row>
    <row r="7217" spans="31:42" x14ac:dyDescent="0.35">
      <c r="AE7217" s="25">
        <v>45531</v>
      </c>
      <c r="AF7217" t="e">
        <f>NA()</f>
        <v>#N/A</v>
      </c>
      <c r="AG7217" t="e">
        <f>NA()</f>
        <v>#N/A</v>
      </c>
      <c r="AH7217" t="e">
        <f>NA()</f>
        <v>#N/A</v>
      </c>
      <c r="AI7217" t="e">
        <f>NA()</f>
        <v>#N/A</v>
      </c>
      <c r="AJ7217" t="e">
        <f>NA()</f>
        <v>#N/A</v>
      </c>
      <c r="AK7217" t="e">
        <f>NA()</f>
        <v>#N/A</v>
      </c>
      <c r="AL7217" t="e">
        <f>NA()</f>
        <v>#N/A</v>
      </c>
      <c r="AM7217" t="e">
        <f>NA()</f>
        <v>#N/A</v>
      </c>
      <c r="AN7217" s="13">
        <v>3.5722999999999998</v>
      </c>
      <c r="AO7217" t="e">
        <f>NA()</f>
        <v>#N/A</v>
      </c>
      <c r="AP7217" t="e">
        <f>NA()</f>
        <v>#N/A</v>
      </c>
    </row>
    <row r="7218" spans="31:42" x14ac:dyDescent="0.35">
      <c r="AE7218" s="25">
        <v>45532</v>
      </c>
      <c r="AF7218" t="e">
        <f>NA()</f>
        <v>#N/A</v>
      </c>
      <c r="AG7218" t="e">
        <f>NA()</f>
        <v>#N/A</v>
      </c>
      <c r="AH7218" t="e">
        <f>NA()</f>
        <v>#N/A</v>
      </c>
      <c r="AI7218" t="e">
        <f>NA()</f>
        <v>#N/A</v>
      </c>
      <c r="AJ7218" t="e">
        <f>NA()</f>
        <v>#N/A</v>
      </c>
      <c r="AK7218" t="e">
        <f>NA()</f>
        <v>#N/A</v>
      </c>
      <c r="AL7218" t="e">
        <f>NA()</f>
        <v>#N/A</v>
      </c>
      <c r="AM7218" t="e">
        <f>NA()</f>
        <v>#N/A</v>
      </c>
      <c r="AN7218" s="13">
        <v>3.5701999999999998</v>
      </c>
      <c r="AO7218" t="e">
        <f>NA()</f>
        <v>#N/A</v>
      </c>
      <c r="AP7218" t="e">
        <f>NA()</f>
        <v>#N/A</v>
      </c>
    </row>
    <row r="7219" spans="31:42" x14ac:dyDescent="0.35">
      <c r="AE7219" s="25">
        <v>45533</v>
      </c>
      <c r="AF7219" t="e">
        <f>NA()</f>
        <v>#N/A</v>
      </c>
      <c r="AG7219" t="e">
        <f>NA()</f>
        <v>#N/A</v>
      </c>
      <c r="AH7219" t="e">
        <f>NA()</f>
        <v>#N/A</v>
      </c>
      <c r="AI7219" t="e">
        <f>NA()</f>
        <v>#N/A</v>
      </c>
      <c r="AJ7219" t="e">
        <f>NA()</f>
        <v>#N/A</v>
      </c>
      <c r="AK7219" t="e">
        <f>NA()</f>
        <v>#N/A</v>
      </c>
      <c r="AL7219" t="e">
        <f>NA()</f>
        <v>#N/A</v>
      </c>
      <c r="AM7219" t="e">
        <f>NA()</f>
        <v>#N/A</v>
      </c>
      <c r="AN7219" s="13">
        <v>3.569</v>
      </c>
      <c r="AO7219" t="e">
        <f>NA()</f>
        <v>#N/A</v>
      </c>
      <c r="AP7219" t="e">
        <f>NA()</f>
        <v>#N/A</v>
      </c>
    </row>
    <row r="7220" spans="31:42" x14ac:dyDescent="0.35">
      <c r="AE7220" s="25">
        <v>45534</v>
      </c>
      <c r="AF7220" t="e">
        <f>NA()</f>
        <v>#N/A</v>
      </c>
      <c r="AG7220" t="e">
        <f>NA()</f>
        <v>#N/A</v>
      </c>
      <c r="AH7220" t="e">
        <f>NA()</f>
        <v>#N/A</v>
      </c>
      <c r="AI7220" t="e">
        <f>NA()</f>
        <v>#N/A</v>
      </c>
      <c r="AJ7220" t="e">
        <f>NA()</f>
        <v>#N/A</v>
      </c>
      <c r="AK7220" t="e">
        <f>NA()</f>
        <v>#N/A</v>
      </c>
      <c r="AL7220" t="e">
        <f>NA()</f>
        <v>#N/A</v>
      </c>
      <c r="AM7220" t="e">
        <f>NA()</f>
        <v>#N/A</v>
      </c>
      <c r="AN7220" s="13">
        <v>3.5693999999999999</v>
      </c>
      <c r="AO7220" t="e">
        <f>NA()</f>
        <v>#N/A</v>
      </c>
      <c r="AP7220" t="e">
        <f>NA()</f>
        <v>#N/A</v>
      </c>
    </row>
    <row r="7221" spans="31:42" x14ac:dyDescent="0.35">
      <c r="AE7221" s="25">
        <v>45535</v>
      </c>
      <c r="AF7221" t="e">
        <f>NA()</f>
        <v>#N/A</v>
      </c>
      <c r="AG7221" t="e">
        <f>NA()</f>
        <v>#N/A</v>
      </c>
      <c r="AH7221" t="e">
        <f>NA()</f>
        <v>#N/A</v>
      </c>
      <c r="AI7221" t="e">
        <f>NA()</f>
        <v>#N/A</v>
      </c>
      <c r="AJ7221" t="e">
        <f>NA()</f>
        <v>#N/A</v>
      </c>
      <c r="AK7221" t="e">
        <f>NA()</f>
        <v>#N/A</v>
      </c>
      <c r="AL7221" t="e">
        <f>NA()</f>
        <v>#N/A</v>
      </c>
      <c r="AM7221" t="e">
        <f>NA()</f>
        <v>#N/A</v>
      </c>
      <c r="AN7221" t="e">
        <f>NA()</f>
        <v>#N/A</v>
      </c>
      <c r="AO7221" t="e">
        <f>NA()</f>
        <v>#N/A</v>
      </c>
      <c r="AP7221" t="e">
        <f>NA()</f>
        <v>#N/A</v>
      </c>
    </row>
    <row r="7222" spans="31:42" x14ac:dyDescent="0.35">
      <c r="AE7222" s="25">
        <v>45536</v>
      </c>
      <c r="AF7222" t="e">
        <f>NA()</f>
        <v>#N/A</v>
      </c>
      <c r="AG7222" t="e">
        <f>NA()</f>
        <v>#N/A</v>
      </c>
      <c r="AH7222" t="e">
        <f>NA()</f>
        <v>#N/A</v>
      </c>
      <c r="AI7222" t="e">
        <f>NA()</f>
        <v>#N/A</v>
      </c>
      <c r="AJ7222" t="e">
        <f>NA()</f>
        <v>#N/A</v>
      </c>
      <c r="AK7222" t="e">
        <f>NA()</f>
        <v>#N/A</v>
      </c>
      <c r="AL7222" t="e">
        <f>NA()</f>
        <v>#N/A</v>
      </c>
      <c r="AM7222" t="e">
        <f>NA()</f>
        <v>#N/A</v>
      </c>
      <c r="AN7222" t="e">
        <f>NA()</f>
        <v>#N/A</v>
      </c>
      <c r="AO7222" s="13">
        <v>5.8171526699999996</v>
      </c>
      <c r="AP7222" t="e">
        <f>NA()</f>
        <v>#N/A</v>
      </c>
    </row>
    <row r="7223" spans="31:42" x14ac:dyDescent="0.35">
      <c r="AE7223" s="25">
        <v>45537</v>
      </c>
      <c r="AF7223" t="e">
        <f>NA()</f>
        <v>#N/A</v>
      </c>
      <c r="AG7223" t="e">
        <f>NA()</f>
        <v>#N/A</v>
      </c>
      <c r="AH7223" t="e">
        <f>NA()</f>
        <v>#N/A</v>
      </c>
      <c r="AI7223" t="e">
        <f>NA()</f>
        <v>#N/A</v>
      </c>
      <c r="AJ7223" t="e">
        <f>NA()</f>
        <v>#N/A</v>
      </c>
      <c r="AK7223" t="e">
        <f>NA()</f>
        <v>#N/A</v>
      </c>
      <c r="AL7223" t="e">
        <f>NA()</f>
        <v>#N/A</v>
      </c>
      <c r="AM7223" t="e">
        <f>NA()</f>
        <v>#N/A</v>
      </c>
      <c r="AN7223" s="13">
        <v>3.5686</v>
      </c>
      <c r="AO7223" t="e">
        <f>NA()</f>
        <v>#N/A</v>
      </c>
      <c r="AP7223" t="e">
        <f>NA()</f>
        <v>#N/A</v>
      </c>
    </row>
    <row r="7224" spans="31:42" x14ac:dyDescent="0.35">
      <c r="AE7224" s="25">
        <v>45538</v>
      </c>
      <c r="AF7224" t="e">
        <f>NA()</f>
        <v>#N/A</v>
      </c>
      <c r="AG7224" t="e">
        <f>NA()</f>
        <v>#N/A</v>
      </c>
      <c r="AH7224" t="e">
        <f>NA()</f>
        <v>#N/A</v>
      </c>
      <c r="AI7224" t="e">
        <f>NA()</f>
        <v>#N/A</v>
      </c>
      <c r="AJ7224" t="e">
        <f>NA()</f>
        <v>#N/A</v>
      </c>
      <c r="AK7224" t="e">
        <f>NA()</f>
        <v>#N/A</v>
      </c>
      <c r="AL7224" t="e">
        <f>NA()</f>
        <v>#N/A</v>
      </c>
      <c r="AM7224" t="e">
        <f>NA()</f>
        <v>#N/A</v>
      </c>
      <c r="AN7224" s="13">
        <v>3.5657000000000001</v>
      </c>
      <c r="AO7224" t="e">
        <f>NA()</f>
        <v>#N/A</v>
      </c>
      <c r="AP7224" t="e">
        <f>NA()</f>
        <v>#N/A</v>
      </c>
    </row>
    <row r="7225" spans="31:42" x14ac:dyDescent="0.35">
      <c r="AE7225" s="25">
        <v>45539</v>
      </c>
      <c r="AF7225" t="e">
        <f>NA()</f>
        <v>#N/A</v>
      </c>
      <c r="AG7225" t="e">
        <f>NA()</f>
        <v>#N/A</v>
      </c>
      <c r="AH7225" t="e">
        <f>NA()</f>
        <v>#N/A</v>
      </c>
      <c r="AI7225" t="e">
        <f>NA()</f>
        <v>#N/A</v>
      </c>
      <c r="AJ7225" t="e">
        <f>NA()</f>
        <v>#N/A</v>
      </c>
      <c r="AK7225" t="e">
        <f>NA()</f>
        <v>#N/A</v>
      </c>
      <c r="AL7225" t="e">
        <f>NA()</f>
        <v>#N/A</v>
      </c>
      <c r="AM7225" t="e">
        <f>NA()</f>
        <v>#N/A</v>
      </c>
      <c r="AN7225" s="13">
        <v>3.5619000000000001</v>
      </c>
      <c r="AO7225" t="e">
        <f>NA()</f>
        <v>#N/A</v>
      </c>
      <c r="AP7225" t="e">
        <f>NA()</f>
        <v>#N/A</v>
      </c>
    </row>
    <row r="7226" spans="31:42" x14ac:dyDescent="0.35">
      <c r="AE7226" s="25">
        <v>45540</v>
      </c>
      <c r="AF7226" t="e">
        <f>NA()</f>
        <v>#N/A</v>
      </c>
      <c r="AG7226" t="e">
        <f>NA()</f>
        <v>#N/A</v>
      </c>
      <c r="AH7226" t="e">
        <f>NA()</f>
        <v>#N/A</v>
      </c>
      <c r="AI7226" t="e">
        <f>NA()</f>
        <v>#N/A</v>
      </c>
      <c r="AJ7226" t="e">
        <f>NA()</f>
        <v>#N/A</v>
      </c>
      <c r="AK7226" t="e">
        <f>NA()</f>
        <v>#N/A</v>
      </c>
      <c r="AL7226" t="e">
        <f>NA()</f>
        <v>#N/A</v>
      </c>
      <c r="AM7226" t="e">
        <f>NA()</f>
        <v>#N/A</v>
      </c>
      <c r="AN7226" s="13">
        <v>3.5577999999999999</v>
      </c>
      <c r="AO7226" t="e">
        <f>NA()</f>
        <v>#N/A</v>
      </c>
      <c r="AP7226" t="e">
        <f>NA()</f>
        <v>#N/A</v>
      </c>
    </row>
    <row r="7227" spans="31:42" x14ac:dyDescent="0.35">
      <c r="AE7227" s="25">
        <v>45541</v>
      </c>
      <c r="AF7227" t="e">
        <f>NA()</f>
        <v>#N/A</v>
      </c>
      <c r="AG7227" t="e">
        <f>NA()</f>
        <v>#N/A</v>
      </c>
      <c r="AH7227" t="e">
        <f>NA()</f>
        <v>#N/A</v>
      </c>
      <c r="AI7227" t="e">
        <f>NA()</f>
        <v>#N/A</v>
      </c>
      <c r="AJ7227" t="e">
        <f>NA()</f>
        <v>#N/A</v>
      </c>
      <c r="AK7227" t="e">
        <f>NA()</f>
        <v>#N/A</v>
      </c>
      <c r="AL7227" t="e">
        <f>NA()</f>
        <v>#N/A</v>
      </c>
      <c r="AM7227" t="e">
        <f>NA()</f>
        <v>#N/A</v>
      </c>
      <c r="AN7227" s="13">
        <v>3.5514999999999999</v>
      </c>
      <c r="AO7227" t="e">
        <f>NA()</f>
        <v>#N/A</v>
      </c>
      <c r="AP7227" t="e">
        <f>NA()</f>
        <v>#N/A</v>
      </c>
    </row>
    <row r="7228" spans="31:42" x14ac:dyDescent="0.35">
      <c r="AE7228" s="25">
        <v>45542</v>
      </c>
      <c r="AF7228" t="e">
        <f>NA()</f>
        <v>#N/A</v>
      </c>
      <c r="AG7228" t="e">
        <f>NA()</f>
        <v>#N/A</v>
      </c>
      <c r="AH7228" t="e">
        <f>NA()</f>
        <v>#N/A</v>
      </c>
      <c r="AI7228" t="e">
        <f>NA()</f>
        <v>#N/A</v>
      </c>
      <c r="AJ7228" t="e">
        <f>NA()</f>
        <v>#N/A</v>
      </c>
      <c r="AK7228" t="e">
        <f>NA()</f>
        <v>#N/A</v>
      </c>
      <c r="AL7228" t="e">
        <f>NA()</f>
        <v>#N/A</v>
      </c>
      <c r="AM7228" t="e">
        <f>NA()</f>
        <v>#N/A</v>
      </c>
      <c r="AN7228" t="e">
        <f>NA()</f>
        <v>#N/A</v>
      </c>
      <c r="AO7228" t="e">
        <f>NA()</f>
        <v>#N/A</v>
      </c>
      <c r="AP7228" t="e">
        <f>NA()</f>
        <v>#N/A</v>
      </c>
    </row>
    <row r="7229" spans="31:42" x14ac:dyDescent="0.35">
      <c r="AE7229" s="25">
        <v>45543</v>
      </c>
      <c r="AF7229" t="e">
        <f>NA()</f>
        <v>#N/A</v>
      </c>
      <c r="AG7229" t="e">
        <f>NA()</f>
        <v>#N/A</v>
      </c>
      <c r="AH7229" t="e">
        <f>NA()</f>
        <v>#N/A</v>
      </c>
      <c r="AI7229" t="e">
        <f>NA()</f>
        <v>#N/A</v>
      </c>
      <c r="AJ7229" t="e">
        <f>NA()</f>
        <v>#N/A</v>
      </c>
      <c r="AK7229" t="e">
        <f>NA()</f>
        <v>#N/A</v>
      </c>
      <c r="AL7229" t="e">
        <f>NA()</f>
        <v>#N/A</v>
      </c>
      <c r="AM7229" t="e">
        <f>NA()</f>
        <v>#N/A</v>
      </c>
      <c r="AN7229" t="e">
        <f>NA()</f>
        <v>#N/A</v>
      </c>
      <c r="AO7229" t="e">
        <f>NA()</f>
        <v>#N/A</v>
      </c>
      <c r="AP7229" t="e">
        <f>NA()</f>
        <v>#N/A</v>
      </c>
    </row>
    <row r="7230" spans="31:42" x14ac:dyDescent="0.35">
      <c r="AE7230" s="25">
        <v>45544</v>
      </c>
      <c r="AF7230" t="e">
        <f>NA()</f>
        <v>#N/A</v>
      </c>
      <c r="AG7230" t="e">
        <f>NA()</f>
        <v>#N/A</v>
      </c>
      <c r="AH7230" t="e">
        <f>NA()</f>
        <v>#N/A</v>
      </c>
      <c r="AI7230" t="e">
        <f>NA()</f>
        <v>#N/A</v>
      </c>
      <c r="AJ7230" t="e">
        <f>NA()</f>
        <v>#N/A</v>
      </c>
      <c r="AK7230" t="e">
        <f>NA()</f>
        <v>#N/A</v>
      </c>
      <c r="AL7230" t="e">
        <f>NA()</f>
        <v>#N/A</v>
      </c>
      <c r="AM7230" t="e">
        <f>NA()</f>
        <v>#N/A</v>
      </c>
      <c r="AN7230" s="13">
        <v>3.5478999999999998</v>
      </c>
      <c r="AO7230" t="e">
        <f>NA()</f>
        <v>#N/A</v>
      </c>
      <c r="AP7230" t="e">
        <f>NA()</f>
        <v>#N/A</v>
      </c>
    </row>
    <row r="7231" spans="31:42" x14ac:dyDescent="0.35">
      <c r="AE7231" s="25">
        <v>45545</v>
      </c>
      <c r="AF7231" t="e">
        <f>NA()</f>
        <v>#N/A</v>
      </c>
      <c r="AG7231" t="e">
        <f>NA()</f>
        <v>#N/A</v>
      </c>
      <c r="AH7231" t="e">
        <f>NA()</f>
        <v>#N/A</v>
      </c>
      <c r="AI7231" t="e">
        <f>NA()</f>
        <v>#N/A</v>
      </c>
      <c r="AJ7231" t="e">
        <f>NA()</f>
        <v>#N/A</v>
      </c>
      <c r="AK7231" t="e">
        <f>NA()</f>
        <v>#N/A</v>
      </c>
      <c r="AL7231" t="e">
        <f>NA()</f>
        <v>#N/A</v>
      </c>
      <c r="AM7231" t="e">
        <f>NA()</f>
        <v>#N/A</v>
      </c>
      <c r="AN7231" s="13">
        <v>3.5468000000000002</v>
      </c>
      <c r="AO7231" t="e">
        <f>NA()</f>
        <v>#N/A</v>
      </c>
      <c r="AP7231" t="e">
        <f>NA()</f>
        <v>#N/A</v>
      </c>
    </row>
    <row r="7232" spans="31:42" x14ac:dyDescent="0.35">
      <c r="AE7232" s="25">
        <v>45546</v>
      </c>
      <c r="AF7232" t="e">
        <f>NA()</f>
        <v>#N/A</v>
      </c>
      <c r="AG7232" t="e">
        <f>NA()</f>
        <v>#N/A</v>
      </c>
      <c r="AH7232" t="e">
        <f>NA()</f>
        <v>#N/A</v>
      </c>
      <c r="AI7232" t="e">
        <f>NA()</f>
        <v>#N/A</v>
      </c>
      <c r="AJ7232" t="e">
        <f>NA()</f>
        <v>#N/A</v>
      </c>
      <c r="AK7232" t="e">
        <f>NA()</f>
        <v>#N/A</v>
      </c>
      <c r="AL7232" t="e">
        <f>NA()</f>
        <v>#N/A</v>
      </c>
      <c r="AM7232" t="e">
        <f>NA()</f>
        <v>#N/A</v>
      </c>
      <c r="AN7232" s="13">
        <v>3.5468000000000002</v>
      </c>
      <c r="AO7232" t="e">
        <f>NA()</f>
        <v>#N/A</v>
      </c>
      <c r="AP7232" t="e">
        <f>NA()</f>
        <v>#N/A</v>
      </c>
    </row>
    <row r="7233" spans="31:42" x14ac:dyDescent="0.35">
      <c r="AE7233" s="25">
        <v>45547</v>
      </c>
      <c r="AF7233" t="e">
        <f>NA()</f>
        <v>#N/A</v>
      </c>
      <c r="AG7233" t="e">
        <f>NA()</f>
        <v>#N/A</v>
      </c>
      <c r="AH7233" t="e">
        <f>NA()</f>
        <v>#N/A</v>
      </c>
      <c r="AI7233" t="e">
        <f>NA()</f>
        <v>#N/A</v>
      </c>
      <c r="AJ7233" t="e">
        <f>NA()</f>
        <v>#N/A</v>
      </c>
      <c r="AK7233" t="e">
        <f>NA()</f>
        <v>#N/A</v>
      </c>
      <c r="AL7233" t="e">
        <f>NA()</f>
        <v>#N/A</v>
      </c>
      <c r="AM7233" t="e">
        <f>NA()</f>
        <v>#N/A</v>
      </c>
      <c r="AN7233" s="13">
        <v>3.5455999999999999</v>
      </c>
      <c r="AO7233" t="e">
        <f>NA()</f>
        <v>#N/A</v>
      </c>
      <c r="AP7233" t="e">
        <f>NA()</f>
        <v>#N/A</v>
      </c>
    </row>
    <row r="7234" spans="31:42" x14ac:dyDescent="0.35">
      <c r="AE7234" s="25">
        <v>45548</v>
      </c>
      <c r="AF7234" t="e">
        <f>NA()</f>
        <v>#N/A</v>
      </c>
      <c r="AG7234" t="e">
        <f>NA()</f>
        <v>#N/A</v>
      </c>
      <c r="AH7234" t="e">
        <f>NA()</f>
        <v>#N/A</v>
      </c>
      <c r="AI7234" t="e">
        <f>NA()</f>
        <v>#N/A</v>
      </c>
      <c r="AJ7234" t="e">
        <f>NA()</f>
        <v>#N/A</v>
      </c>
      <c r="AK7234" t="e">
        <f>NA()</f>
        <v>#N/A</v>
      </c>
      <c r="AL7234" t="e">
        <f>NA()</f>
        <v>#N/A</v>
      </c>
      <c r="AM7234" t="e">
        <f>NA()</f>
        <v>#N/A</v>
      </c>
      <c r="AN7234" s="13">
        <v>3.5394999999999999</v>
      </c>
      <c r="AO7234" t="e">
        <f>NA()</f>
        <v>#N/A</v>
      </c>
      <c r="AP7234" t="e">
        <f>NA()</f>
        <v>#N/A</v>
      </c>
    </row>
    <row r="7235" spans="31:42" x14ac:dyDescent="0.35">
      <c r="AE7235" s="25">
        <v>45549</v>
      </c>
      <c r="AF7235" t="e">
        <f>NA()</f>
        <v>#N/A</v>
      </c>
      <c r="AG7235" t="e">
        <f>NA()</f>
        <v>#N/A</v>
      </c>
      <c r="AH7235" t="e">
        <f>NA()</f>
        <v>#N/A</v>
      </c>
      <c r="AI7235" t="e">
        <f>NA()</f>
        <v>#N/A</v>
      </c>
      <c r="AJ7235" t="e">
        <f>NA()</f>
        <v>#N/A</v>
      </c>
      <c r="AK7235" t="e">
        <f>NA()</f>
        <v>#N/A</v>
      </c>
      <c r="AL7235" t="e">
        <f>NA()</f>
        <v>#N/A</v>
      </c>
      <c r="AM7235" t="e">
        <f>NA()</f>
        <v>#N/A</v>
      </c>
      <c r="AN7235" t="e">
        <f>NA()</f>
        <v>#N/A</v>
      </c>
      <c r="AO7235" t="e">
        <f>NA()</f>
        <v>#N/A</v>
      </c>
      <c r="AP7235" t="e">
        <f>NA()</f>
        <v>#N/A</v>
      </c>
    </row>
    <row r="7236" spans="31:42" x14ac:dyDescent="0.35">
      <c r="AE7236" s="25">
        <v>45550</v>
      </c>
      <c r="AF7236" t="e">
        <f>NA()</f>
        <v>#N/A</v>
      </c>
      <c r="AG7236" t="e">
        <f>NA()</f>
        <v>#N/A</v>
      </c>
      <c r="AH7236" t="e">
        <f>NA()</f>
        <v>#N/A</v>
      </c>
      <c r="AI7236" t="e">
        <f>NA()</f>
        <v>#N/A</v>
      </c>
      <c r="AJ7236" t="e">
        <f>NA()</f>
        <v>#N/A</v>
      </c>
      <c r="AK7236" t="e">
        <f>NA()</f>
        <v>#N/A</v>
      </c>
      <c r="AL7236" t="e">
        <f>NA()</f>
        <v>#N/A</v>
      </c>
      <c r="AM7236" t="e">
        <f>NA()</f>
        <v>#N/A</v>
      </c>
      <c r="AN7236" t="e">
        <f>NA()</f>
        <v>#N/A</v>
      </c>
      <c r="AO7236" t="e">
        <f>NA()</f>
        <v>#N/A</v>
      </c>
      <c r="AP7236" t="e">
        <f>NA()</f>
        <v>#N/A</v>
      </c>
    </row>
    <row r="7237" spans="31:42" x14ac:dyDescent="0.35">
      <c r="AE7237" s="25">
        <v>45551</v>
      </c>
      <c r="AF7237" t="e">
        <f>NA()</f>
        <v>#N/A</v>
      </c>
      <c r="AG7237" t="e">
        <f>NA()</f>
        <v>#N/A</v>
      </c>
      <c r="AH7237" t="e">
        <f>NA()</f>
        <v>#N/A</v>
      </c>
      <c r="AI7237" t="e">
        <f>NA()</f>
        <v>#N/A</v>
      </c>
      <c r="AJ7237" t="e">
        <f>NA()</f>
        <v>#N/A</v>
      </c>
      <c r="AK7237" t="e">
        <f>NA()</f>
        <v>#N/A</v>
      </c>
      <c r="AL7237" t="e">
        <f>NA()</f>
        <v>#N/A</v>
      </c>
      <c r="AM7237" t="e">
        <f>NA()</f>
        <v>#N/A</v>
      </c>
      <c r="AN7237" s="13">
        <v>3.5369999999999999</v>
      </c>
      <c r="AO7237" t="e">
        <f>NA()</f>
        <v>#N/A</v>
      </c>
      <c r="AP7237" t="e">
        <f>NA()</f>
        <v>#N/A</v>
      </c>
    </row>
    <row r="7238" spans="31:42" x14ac:dyDescent="0.35">
      <c r="AE7238" s="25">
        <v>45552</v>
      </c>
      <c r="AF7238" t="e">
        <f>NA()</f>
        <v>#N/A</v>
      </c>
      <c r="AG7238" t="e">
        <f>NA()</f>
        <v>#N/A</v>
      </c>
      <c r="AH7238" t="e">
        <f>NA()</f>
        <v>#N/A</v>
      </c>
      <c r="AI7238" t="e">
        <f>NA()</f>
        <v>#N/A</v>
      </c>
      <c r="AJ7238" t="e">
        <f>NA()</f>
        <v>#N/A</v>
      </c>
      <c r="AK7238" t="e">
        <f>NA()</f>
        <v>#N/A</v>
      </c>
      <c r="AL7238" t="e">
        <f>NA()</f>
        <v>#N/A</v>
      </c>
      <c r="AM7238" t="e">
        <f>NA()</f>
        <v>#N/A</v>
      </c>
      <c r="AN7238" s="13">
        <v>3.5333999999999999</v>
      </c>
      <c r="AO7238" t="e">
        <f>NA()</f>
        <v>#N/A</v>
      </c>
      <c r="AP7238" t="e">
        <f>NA()</f>
        <v>#N/A</v>
      </c>
    </row>
    <row r="7239" spans="31:42" x14ac:dyDescent="0.35">
      <c r="AE7239" s="25">
        <v>45553</v>
      </c>
      <c r="AF7239" t="e">
        <f>NA()</f>
        <v>#N/A</v>
      </c>
      <c r="AG7239" t="e">
        <f>NA()</f>
        <v>#N/A</v>
      </c>
      <c r="AH7239" t="e">
        <f>NA()</f>
        <v>#N/A</v>
      </c>
      <c r="AI7239" t="e">
        <f>NA()</f>
        <v>#N/A</v>
      </c>
      <c r="AJ7239" t="e">
        <f>NA()</f>
        <v>#N/A</v>
      </c>
      <c r="AK7239" t="e">
        <f>NA()</f>
        <v>#N/A</v>
      </c>
      <c r="AL7239" t="e">
        <f>NA()</f>
        <v>#N/A</v>
      </c>
      <c r="AM7239" t="e">
        <f>NA()</f>
        <v>#N/A</v>
      </c>
      <c r="AN7239" s="13">
        <v>3.5305</v>
      </c>
      <c r="AO7239" t="e">
        <f>NA()</f>
        <v>#N/A</v>
      </c>
      <c r="AP7239" t="e">
        <f>NA()</f>
        <v>#N/A</v>
      </c>
    </row>
    <row r="7240" spans="31:42" x14ac:dyDescent="0.35">
      <c r="AE7240" s="25">
        <v>45554</v>
      </c>
      <c r="AF7240" t="e">
        <f>NA()</f>
        <v>#N/A</v>
      </c>
      <c r="AG7240" t="e">
        <f>NA()</f>
        <v>#N/A</v>
      </c>
      <c r="AH7240" t="e">
        <f>NA()</f>
        <v>#N/A</v>
      </c>
      <c r="AI7240" t="e">
        <f>NA()</f>
        <v>#N/A</v>
      </c>
      <c r="AJ7240" t="e">
        <f>NA()</f>
        <v>#N/A</v>
      </c>
      <c r="AK7240" t="e">
        <f>NA()</f>
        <v>#N/A</v>
      </c>
      <c r="AL7240" t="e">
        <f>NA()</f>
        <v>#N/A</v>
      </c>
      <c r="AM7240" t="e">
        <f>NA()</f>
        <v>#N/A</v>
      </c>
      <c r="AN7240" s="13">
        <v>3.524</v>
      </c>
      <c r="AO7240" t="e">
        <f>NA()</f>
        <v>#N/A</v>
      </c>
      <c r="AP7240" t="e">
        <f>NA()</f>
        <v>#N/A</v>
      </c>
    </row>
    <row r="7241" spans="31:42" x14ac:dyDescent="0.35">
      <c r="AE7241" s="25">
        <v>45555</v>
      </c>
      <c r="AF7241" t="e">
        <f>NA()</f>
        <v>#N/A</v>
      </c>
      <c r="AG7241" t="e">
        <f>NA()</f>
        <v>#N/A</v>
      </c>
      <c r="AH7241" t="e">
        <f>NA()</f>
        <v>#N/A</v>
      </c>
      <c r="AI7241" t="e">
        <f>NA()</f>
        <v>#N/A</v>
      </c>
      <c r="AJ7241" t="e">
        <f>NA()</f>
        <v>#N/A</v>
      </c>
      <c r="AK7241" t="e">
        <f>NA()</f>
        <v>#N/A</v>
      </c>
      <c r="AL7241" t="e">
        <f>NA()</f>
        <v>#N/A</v>
      </c>
      <c r="AM7241" t="e">
        <f>NA()</f>
        <v>#N/A</v>
      </c>
      <c r="AN7241" s="13">
        <v>3.5103</v>
      </c>
      <c r="AO7241" t="e">
        <f>NA()</f>
        <v>#N/A</v>
      </c>
      <c r="AP7241" t="e">
        <f>NA()</f>
        <v>#N/A</v>
      </c>
    </row>
    <row r="7242" spans="31:42" x14ac:dyDescent="0.35">
      <c r="AE7242" s="25">
        <v>45556</v>
      </c>
      <c r="AF7242" t="e">
        <f>NA()</f>
        <v>#N/A</v>
      </c>
      <c r="AG7242" t="e">
        <f>NA()</f>
        <v>#N/A</v>
      </c>
      <c r="AH7242" t="e">
        <f>NA()</f>
        <v>#N/A</v>
      </c>
      <c r="AI7242" t="e">
        <f>NA()</f>
        <v>#N/A</v>
      </c>
      <c r="AJ7242" t="e">
        <f>NA()</f>
        <v>#N/A</v>
      </c>
      <c r="AK7242" t="e">
        <f>NA()</f>
        <v>#N/A</v>
      </c>
      <c r="AL7242" t="e">
        <f>NA()</f>
        <v>#N/A</v>
      </c>
      <c r="AM7242" t="e">
        <f>NA()</f>
        <v>#N/A</v>
      </c>
      <c r="AN7242" t="e">
        <f>NA()</f>
        <v>#N/A</v>
      </c>
      <c r="AO7242" t="e">
        <f>NA()</f>
        <v>#N/A</v>
      </c>
      <c r="AP7242" t="e">
        <f>NA()</f>
        <v>#N/A</v>
      </c>
    </row>
    <row r="7243" spans="31:42" x14ac:dyDescent="0.35">
      <c r="AE7243" s="25">
        <v>45557</v>
      </c>
      <c r="AF7243" t="e">
        <f>NA()</f>
        <v>#N/A</v>
      </c>
      <c r="AG7243" t="e">
        <f>NA()</f>
        <v>#N/A</v>
      </c>
      <c r="AH7243" t="e">
        <f>NA()</f>
        <v>#N/A</v>
      </c>
      <c r="AI7243" t="e">
        <f>NA()</f>
        <v>#N/A</v>
      </c>
      <c r="AJ7243" t="e">
        <f>NA()</f>
        <v>#N/A</v>
      </c>
      <c r="AK7243" t="e">
        <f>NA()</f>
        <v>#N/A</v>
      </c>
      <c r="AL7243" t="e">
        <f>NA()</f>
        <v>#N/A</v>
      </c>
      <c r="AM7243" t="e">
        <f>NA()</f>
        <v>#N/A</v>
      </c>
      <c r="AN7243" t="e">
        <f>NA()</f>
        <v>#N/A</v>
      </c>
      <c r="AO7243" t="e">
        <f>NA()</f>
        <v>#N/A</v>
      </c>
      <c r="AP7243" t="e">
        <f>NA()</f>
        <v>#N/A</v>
      </c>
    </row>
    <row r="7244" spans="31:42" x14ac:dyDescent="0.35">
      <c r="AE7244" s="25">
        <v>45558</v>
      </c>
      <c r="AF7244" t="e">
        <f>NA()</f>
        <v>#N/A</v>
      </c>
      <c r="AG7244" t="e">
        <f>NA()</f>
        <v>#N/A</v>
      </c>
      <c r="AH7244" t="e">
        <f>NA()</f>
        <v>#N/A</v>
      </c>
      <c r="AI7244" t="e">
        <f>NA()</f>
        <v>#N/A</v>
      </c>
      <c r="AJ7244" t="e">
        <f>NA()</f>
        <v>#N/A</v>
      </c>
      <c r="AK7244" t="e">
        <f>NA()</f>
        <v>#N/A</v>
      </c>
      <c r="AL7244" t="e">
        <f>NA()</f>
        <v>#N/A</v>
      </c>
      <c r="AM7244" t="e">
        <f>NA()</f>
        <v>#N/A</v>
      </c>
      <c r="AN7244" s="13">
        <v>3.5045999999999999</v>
      </c>
      <c r="AO7244" t="e">
        <f>NA()</f>
        <v>#N/A</v>
      </c>
      <c r="AP7244" t="e">
        <f>NA()</f>
        <v>#N/A</v>
      </c>
    </row>
    <row r="7245" spans="31:42" x14ac:dyDescent="0.35">
      <c r="AE7245" s="25">
        <v>45559</v>
      </c>
      <c r="AF7245" t="e">
        <f>NA()</f>
        <v>#N/A</v>
      </c>
      <c r="AG7245" t="e">
        <f>NA()</f>
        <v>#N/A</v>
      </c>
      <c r="AH7245" t="e">
        <f>NA()</f>
        <v>#N/A</v>
      </c>
      <c r="AI7245" t="e">
        <f>NA()</f>
        <v>#N/A</v>
      </c>
      <c r="AJ7245" t="e">
        <f>NA()</f>
        <v>#N/A</v>
      </c>
      <c r="AK7245" t="e">
        <f>NA()</f>
        <v>#N/A</v>
      </c>
      <c r="AL7245" t="e">
        <f>NA()</f>
        <v>#N/A</v>
      </c>
      <c r="AM7245" t="e">
        <f>NA()</f>
        <v>#N/A</v>
      </c>
      <c r="AN7245" s="13">
        <v>3.4988000000000001</v>
      </c>
      <c r="AO7245" t="e">
        <f>NA()</f>
        <v>#N/A</v>
      </c>
      <c r="AP7245" t="e">
        <f>NA()</f>
        <v>#N/A</v>
      </c>
    </row>
    <row r="7246" spans="31:42" x14ac:dyDescent="0.35">
      <c r="AE7246" s="25">
        <v>45560</v>
      </c>
      <c r="AF7246" t="e">
        <f>NA()</f>
        <v>#N/A</v>
      </c>
      <c r="AG7246" t="e">
        <f>NA()</f>
        <v>#N/A</v>
      </c>
      <c r="AH7246" t="e">
        <f>NA()</f>
        <v>#N/A</v>
      </c>
      <c r="AI7246" t="e">
        <f>NA()</f>
        <v>#N/A</v>
      </c>
      <c r="AJ7246" t="e">
        <f>NA()</f>
        <v>#N/A</v>
      </c>
      <c r="AK7246" t="e">
        <f>NA()</f>
        <v>#N/A</v>
      </c>
      <c r="AL7246" t="e">
        <f>NA()</f>
        <v>#N/A</v>
      </c>
      <c r="AM7246" t="e">
        <f>NA()</f>
        <v>#N/A</v>
      </c>
      <c r="AN7246" s="13">
        <v>3.4944000000000002</v>
      </c>
      <c r="AO7246" t="e">
        <f>NA()</f>
        <v>#N/A</v>
      </c>
      <c r="AP7246" t="e">
        <f>NA()</f>
        <v>#N/A</v>
      </c>
    </row>
    <row r="7247" spans="31:42" x14ac:dyDescent="0.35">
      <c r="AE7247" s="25">
        <v>45561</v>
      </c>
      <c r="AF7247" t="e">
        <f>NA()</f>
        <v>#N/A</v>
      </c>
      <c r="AG7247" t="e">
        <f>NA()</f>
        <v>#N/A</v>
      </c>
      <c r="AH7247" t="e">
        <f>NA()</f>
        <v>#N/A</v>
      </c>
      <c r="AI7247" t="e">
        <f>NA()</f>
        <v>#N/A</v>
      </c>
      <c r="AJ7247" t="e">
        <f>NA()</f>
        <v>#N/A</v>
      </c>
      <c r="AK7247" t="e">
        <f>NA()</f>
        <v>#N/A</v>
      </c>
      <c r="AL7247" t="e">
        <f>NA()</f>
        <v>#N/A</v>
      </c>
      <c r="AM7247" t="e">
        <f>NA()</f>
        <v>#N/A</v>
      </c>
      <c r="AN7247" s="13">
        <v>3.4923999999999999</v>
      </c>
      <c r="AO7247" t="e">
        <f>NA()</f>
        <v>#N/A</v>
      </c>
      <c r="AP7247" t="e">
        <f>NA()</f>
        <v>#N/A</v>
      </c>
    </row>
    <row r="7248" spans="31:42" x14ac:dyDescent="0.35">
      <c r="AE7248" s="25">
        <v>45562</v>
      </c>
      <c r="AF7248" t="e">
        <f>NA()</f>
        <v>#N/A</v>
      </c>
      <c r="AG7248" t="e">
        <f>NA()</f>
        <v>#N/A</v>
      </c>
      <c r="AH7248" t="e">
        <f>NA()</f>
        <v>#N/A</v>
      </c>
      <c r="AI7248" t="e">
        <f>NA()</f>
        <v>#N/A</v>
      </c>
      <c r="AJ7248" t="e">
        <f>NA()</f>
        <v>#N/A</v>
      </c>
      <c r="AK7248" t="e">
        <f>NA()</f>
        <v>#N/A</v>
      </c>
      <c r="AL7248" t="e">
        <f>NA()</f>
        <v>#N/A</v>
      </c>
      <c r="AM7248" t="e">
        <f>NA()</f>
        <v>#N/A</v>
      </c>
      <c r="AN7248" s="13">
        <v>3.4882</v>
      </c>
      <c r="AO7248" t="e">
        <f>NA()</f>
        <v>#N/A</v>
      </c>
      <c r="AP7248" t="e">
        <f>NA()</f>
        <v>#N/A</v>
      </c>
    </row>
    <row r="7249" spans="31:42" x14ac:dyDescent="0.35">
      <c r="AE7249" s="25">
        <v>45563</v>
      </c>
      <c r="AF7249" t="e">
        <f>NA()</f>
        <v>#N/A</v>
      </c>
      <c r="AG7249" t="e">
        <f>NA()</f>
        <v>#N/A</v>
      </c>
      <c r="AH7249" t="e">
        <f>NA()</f>
        <v>#N/A</v>
      </c>
      <c r="AI7249" t="e">
        <f>NA()</f>
        <v>#N/A</v>
      </c>
      <c r="AJ7249" t="e">
        <f>NA()</f>
        <v>#N/A</v>
      </c>
      <c r="AK7249" t="e">
        <f>NA()</f>
        <v>#N/A</v>
      </c>
      <c r="AL7249" t="e">
        <f>NA()</f>
        <v>#N/A</v>
      </c>
      <c r="AM7249" t="e">
        <f>NA()</f>
        <v>#N/A</v>
      </c>
      <c r="AN7249" t="e">
        <f>NA()</f>
        <v>#N/A</v>
      </c>
      <c r="AO7249" t="e">
        <f>NA()</f>
        <v>#N/A</v>
      </c>
      <c r="AP7249" t="e">
        <f>NA()</f>
        <v>#N/A</v>
      </c>
    </row>
    <row r="7250" spans="31:42" x14ac:dyDescent="0.35">
      <c r="AE7250" s="25">
        <v>45564</v>
      </c>
      <c r="AF7250" t="e">
        <f>NA()</f>
        <v>#N/A</v>
      </c>
      <c r="AG7250" t="e">
        <f>NA()</f>
        <v>#N/A</v>
      </c>
      <c r="AH7250" t="e">
        <f>NA()</f>
        <v>#N/A</v>
      </c>
      <c r="AI7250" t="e">
        <f>NA()</f>
        <v>#N/A</v>
      </c>
      <c r="AJ7250" t="e">
        <f>NA()</f>
        <v>#N/A</v>
      </c>
      <c r="AK7250" t="e">
        <f>NA()</f>
        <v>#N/A</v>
      </c>
      <c r="AL7250" t="e">
        <f>NA()</f>
        <v>#N/A</v>
      </c>
      <c r="AM7250" t="e">
        <f>NA()</f>
        <v>#N/A</v>
      </c>
      <c r="AN7250" t="e">
        <f>NA()</f>
        <v>#N/A</v>
      </c>
      <c r="AO7250" t="e">
        <f>NA()</f>
        <v>#N/A</v>
      </c>
      <c r="AP7250" t="e">
        <f>NA()</f>
        <v>#N/A</v>
      </c>
    </row>
    <row r="7251" spans="31:42" x14ac:dyDescent="0.35">
      <c r="AE7251" s="25">
        <v>45565</v>
      </c>
      <c r="AF7251" t="e">
        <f>NA()</f>
        <v>#N/A</v>
      </c>
      <c r="AG7251" t="e">
        <f>NA()</f>
        <v>#N/A</v>
      </c>
      <c r="AH7251" t="e">
        <f>NA()</f>
        <v>#N/A</v>
      </c>
      <c r="AI7251" t="e">
        <f>NA()</f>
        <v>#N/A</v>
      </c>
      <c r="AJ7251" t="e">
        <f>NA()</f>
        <v>#N/A</v>
      </c>
      <c r="AK7251" t="e">
        <f>NA()</f>
        <v>#N/A</v>
      </c>
      <c r="AL7251" t="e">
        <f>NA()</f>
        <v>#N/A</v>
      </c>
      <c r="AM7251" t="e">
        <f>NA()</f>
        <v>#N/A</v>
      </c>
      <c r="AN7251" s="13">
        <v>3.4931999999999999</v>
      </c>
      <c r="AO7251" t="e">
        <f>NA()</f>
        <v>#N/A</v>
      </c>
      <c r="AP7251" t="e">
        <f>NA()</f>
        <v>#N/A</v>
      </c>
    </row>
    <row r="7252" spans="31:42" x14ac:dyDescent="0.35">
      <c r="AE7252" s="25">
        <v>45566</v>
      </c>
      <c r="AF7252" t="e">
        <f>NA()</f>
        <v>#N/A</v>
      </c>
      <c r="AG7252" t="e">
        <f>NA()</f>
        <v>#N/A</v>
      </c>
      <c r="AH7252" t="e">
        <f>NA()</f>
        <v>#N/A</v>
      </c>
      <c r="AI7252" t="e">
        <f>NA()</f>
        <v>#N/A</v>
      </c>
      <c r="AJ7252" t="e">
        <f>NA()</f>
        <v>#N/A</v>
      </c>
      <c r="AK7252" t="e">
        <f>NA()</f>
        <v>#N/A</v>
      </c>
      <c r="AL7252" t="e">
        <f>NA()</f>
        <v>#N/A</v>
      </c>
      <c r="AM7252" t="e">
        <f>NA()</f>
        <v>#N/A</v>
      </c>
      <c r="AN7252" s="13">
        <v>3.4965999999999999</v>
      </c>
      <c r="AO7252" s="13">
        <v>5.6164619399999998</v>
      </c>
      <c r="AP7252" t="e">
        <f>NA()</f>
        <v>#N/A</v>
      </c>
    </row>
    <row r="7253" spans="31:42" x14ac:dyDescent="0.35">
      <c r="AE7253" s="25">
        <v>45567</v>
      </c>
      <c r="AF7253" t="e">
        <f>NA()</f>
        <v>#N/A</v>
      </c>
      <c r="AG7253" t="e">
        <f>NA()</f>
        <v>#N/A</v>
      </c>
      <c r="AH7253" t="e">
        <f>NA()</f>
        <v>#N/A</v>
      </c>
      <c r="AI7253" t="e">
        <f>NA()</f>
        <v>#N/A</v>
      </c>
      <c r="AJ7253" t="e">
        <f>NA()</f>
        <v>#N/A</v>
      </c>
      <c r="AK7253" t="e">
        <f>NA()</f>
        <v>#N/A</v>
      </c>
      <c r="AL7253" t="e">
        <f>NA()</f>
        <v>#N/A</v>
      </c>
      <c r="AM7253" t="e">
        <f>NA()</f>
        <v>#N/A</v>
      </c>
      <c r="AN7253" s="13">
        <v>3.4986999999999999</v>
      </c>
      <c r="AO7253" t="e">
        <f>NA()</f>
        <v>#N/A</v>
      </c>
      <c r="AP7253" t="e">
        <f>NA()</f>
        <v>#N/A</v>
      </c>
    </row>
    <row r="7254" spans="31:42" x14ac:dyDescent="0.35">
      <c r="AE7254" s="25">
        <v>45568</v>
      </c>
      <c r="AF7254" t="e">
        <f>NA()</f>
        <v>#N/A</v>
      </c>
      <c r="AG7254" t="e">
        <f>NA()</f>
        <v>#N/A</v>
      </c>
      <c r="AH7254" t="e">
        <f>NA()</f>
        <v>#N/A</v>
      </c>
      <c r="AI7254" t="e">
        <f>NA()</f>
        <v>#N/A</v>
      </c>
      <c r="AJ7254" t="e">
        <f>NA()</f>
        <v>#N/A</v>
      </c>
      <c r="AK7254" t="e">
        <f>NA()</f>
        <v>#N/A</v>
      </c>
      <c r="AL7254" t="e">
        <f>NA()</f>
        <v>#N/A</v>
      </c>
      <c r="AM7254" t="e">
        <f>NA()</f>
        <v>#N/A</v>
      </c>
      <c r="AN7254" s="13">
        <v>3.5</v>
      </c>
      <c r="AO7254" t="e">
        <f>NA()</f>
        <v>#N/A</v>
      </c>
      <c r="AP7254" t="e">
        <f>NA()</f>
        <v>#N/A</v>
      </c>
    </row>
    <row r="7255" spans="31:42" x14ac:dyDescent="0.35">
      <c r="AE7255" s="25">
        <v>45569</v>
      </c>
      <c r="AF7255" t="e">
        <f>NA()</f>
        <v>#N/A</v>
      </c>
      <c r="AG7255" t="e">
        <f>NA()</f>
        <v>#N/A</v>
      </c>
      <c r="AH7255" t="e">
        <f>NA()</f>
        <v>#N/A</v>
      </c>
      <c r="AI7255" t="e">
        <f>NA()</f>
        <v>#N/A</v>
      </c>
      <c r="AJ7255" t="e">
        <f>NA()</f>
        <v>#N/A</v>
      </c>
      <c r="AK7255" t="e">
        <f>NA()</f>
        <v>#N/A</v>
      </c>
      <c r="AL7255" t="e">
        <f>NA()</f>
        <v>#N/A</v>
      </c>
      <c r="AM7255" t="e">
        <f>NA()</f>
        <v>#N/A</v>
      </c>
      <c r="AN7255" s="13">
        <v>3.5013000000000001</v>
      </c>
      <c r="AO7255" t="e">
        <f>NA()</f>
        <v>#N/A</v>
      </c>
      <c r="AP7255" t="e">
        <f>NA()</f>
        <v>#N/A</v>
      </c>
    </row>
    <row r="7256" spans="31:42" x14ac:dyDescent="0.35">
      <c r="AE7256" s="25">
        <v>45570</v>
      </c>
      <c r="AF7256" t="e">
        <f>NA()</f>
        <v>#N/A</v>
      </c>
      <c r="AG7256" t="e">
        <f>NA()</f>
        <v>#N/A</v>
      </c>
      <c r="AH7256" t="e">
        <f>NA()</f>
        <v>#N/A</v>
      </c>
      <c r="AI7256" t="e">
        <f>NA()</f>
        <v>#N/A</v>
      </c>
      <c r="AJ7256" t="e">
        <f>NA()</f>
        <v>#N/A</v>
      </c>
      <c r="AK7256" t="e">
        <f>NA()</f>
        <v>#N/A</v>
      </c>
      <c r="AL7256" t="e">
        <f>NA()</f>
        <v>#N/A</v>
      </c>
      <c r="AM7256" t="e">
        <f>NA()</f>
        <v>#N/A</v>
      </c>
      <c r="AN7256" t="e">
        <f>NA()</f>
        <v>#N/A</v>
      </c>
      <c r="AO7256" t="e">
        <f>NA()</f>
        <v>#N/A</v>
      </c>
      <c r="AP7256" t="e">
        <f>NA()</f>
        <v>#N/A</v>
      </c>
    </row>
    <row r="7257" spans="31:42" x14ac:dyDescent="0.35">
      <c r="AE7257" s="25">
        <v>45571</v>
      </c>
      <c r="AF7257" t="e">
        <f>NA()</f>
        <v>#N/A</v>
      </c>
      <c r="AG7257" t="e">
        <f>NA()</f>
        <v>#N/A</v>
      </c>
      <c r="AH7257" t="e">
        <f>NA()</f>
        <v>#N/A</v>
      </c>
      <c r="AI7257" t="e">
        <f>NA()</f>
        <v>#N/A</v>
      </c>
      <c r="AJ7257" t="e">
        <f>NA()</f>
        <v>#N/A</v>
      </c>
      <c r="AK7257" t="e">
        <f>NA()</f>
        <v>#N/A</v>
      </c>
      <c r="AL7257" t="e">
        <f>NA()</f>
        <v>#N/A</v>
      </c>
      <c r="AM7257" t="e">
        <f>NA()</f>
        <v>#N/A</v>
      </c>
      <c r="AN7257" t="e">
        <f>NA()</f>
        <v>#N/A</v>
      </c>
      <c r="AO7257" t="e">
        <f>NA()</f>
        <v>#N/A</v>
      </c>
      <c r="AP7257" t="e">
        <f>NA()</f>
        <v>#N/A</v>
      </c>
    </row>
    <row r="7258" spans="31:42" x14ac:dyDescent="0.35">
      <c r="AE7258" s="25">
        <v>45572</v>
      </c>
      <c r="AF7258" t="e">
        <f>NA()</f>
        <v>#N/A</v>
      </c>
      <c r="AG7258" t="e">
        <f>NA()</f>
        <v>#N/A</v>
      </c>
      <c r="AH7258" t="e">
        <f>NA()</f>
        <v>#N/A</v>
      </c>
      <c r="AI7258" t="e">
        <f>NA()</f>
        <v>#N/A</v>
      </c>
      <c r="AJ7258" t="e">
        <f>NA()</f>
        <v>#N/A</v>
      </c>
      <c r="AK7258" t="e">
        <f>NA()</f>
        <v>#N/A</v>
      </c>
      <c r="AL7258" t="e">
        <f>NA()</f>
        <v>#N/A</v>
      </c>
      <c r="AM7258" t="e">
        <f>NA()</f>
        <v>#N/A</v>
      </c>
      <c r="AN7258" s="13">
        <v>3.5009999999999999</v>
      </c>
      <c r="AO7258" t="e">
        <f>NA()</f>
        <v>#N/A</v>
      </c>
      <c r="AP7258" t="e">
        <f>NA()</f>
        <v>#N/A</v>
      </c>
    </row>
    <row r="7259" spans="31:42" x14ac:dyDescent="0.35">
      <c r="AE7259" s="25">
        <v>45573</v>
      </c>
      <c r="AF7259" t="e">
        <f>NA()</f>
        <v>#N/A</v>
      </c>
      <c r="AG7259" t="e">
        <f>NA()</f>
        <v>#N/A</v>
      </c>
      <c r="AH7259" t="e">
        <f>NA()</f>
        <v>#N/A</v>
      </c>
      <c r="AI7259" t="e">
        <f>NA()</f>
        <v>#N/A</v>
      </c>
      <c r="AJ7259" t="e">
        <f>NA()</f>
        <v>#N/A</v>
      </c>
      <c r="AK7259" t="e">
        <f>NA()</f>
        <v>#N/A</v>
      </c>
      <c r="AL7259" t="e">
        <f>NA()</f>
        <v>#N/A</v>
      </c>
      <c r="AM7259" t="e">
        <f>NA()</f>
        <v>#N/A</v>
      </c>
      <c r="AN7259" s="13">
        <v>3.5002</v>
      </c>
      <c r="AO7259" t="e">
        <f>NA()</f>
        <v>#N/A</v>
      </c>
      <c r="AP7259" t="e">
        <f>NA()</f>
        <v>#N/A</v>
      </c>
    </row>
    <row r="7260" spans="31:42" x14ac:dyDescent="0.35">
      <c r="AE7260" s="25">
        <v>45574</v>
      </c>
      <c r="AF7260" t="e">
        <f>NA()</f>
        <v>#N/A</v>
      </c>
      <c r="AG7260" t="e">
        <f>NA()</f>
        <v>#N/A</v>
      </c>
      <c r="AH7260" t="e">
        <f>NA()</f>
        <v>#N/A</v>
      </c>
      <c r="AI7260" t="e">
        <f>NA()</f>
        <v>#N/A</v>
      </c>
      <c r="AJ7260" t="e">
        <f>NA()</f>
        <v>#N/A</v>
      </c>
      <c r="AK7260" t="e">
        <f>NA()</f>
        <v>#N/A</v>
      </c>
      <c r="AL7260" t="e">
        <f>NA()</f>
        <v>#N/A</v>
      </c>
      <c r="AM7260" t="e">
        <f>NA()</f>
        <v>#N/A</v>
      </c>
      <c r="AN7260" s="13">
        <v>3.4990999999999999</v>
      </c>
      <c r="AO7260" t="e">
        <f>NA()</f>
        <v>#N/A</v>
      </c>
      <c r="AP7260" t="e">
        <f>NA()</f>
        <v>#N/A</v>
      </c>
    </row>
    <row r="7261" spans="31:42" x14ac:dyDescent="0.35">
      <c r="AE7261" s="25">
        <v>45575</v>
      </c>
      <c r="AF7261" t="e">
        <f>NA()</f>
        <v>#N/A</v>
      </c>
      <c r="AG7261" t="e">
        <f>NA()</f>
        <v>#N/A</v>
      </c>
      <c r="AH7261" t="e">
        <f>NA()</f>
        <v>#N/A</v>
      </c>
      <c r="AI7261" t="e">
        <f>NA()</f>
        <v>#N/A</v>
      </c>
      <c r="AJ7261" t="e">
        <f>NA()</f>
        <v>#N/A</v>
      </c>
      <c r="AK7261" t="e">
        <f>NA()</f>
        <v>#N/A</v>
      </c>
      <c r="AL7261" t="e">
        <f>NA()</f>
        <v>#N/A</v>
      </c>
      <c r="AM7261" t="e">
        <f>NA()</f>
        <v>#N/A</v>
      </c>
      <c r="AN7261" s="13">
        <v>3.4948999999999999</v>
      </c>
      <c r="AO7261" t="e">
        <f>NA()</f>
        <v>#N/A</v>
      </c>
      <c r="AP7261" t="e">
        <f>NA()</f>
        <v>#N/A</v>
      </c>
    </row>
    <row r="7262" spans="31:42" x14ac:dyDescent="0.35">
      <c r="AE7262" s="25">
        <v>45576</v>
      </c>
      <c r="AF7262" t="e">
        <f>NA()</f>
        <v>#N/A</v>
      </c>
      <c r="AG7262" t="e">
        <f>NA()</f>
        <v>#N/A</v>
      </c>
      <c r="AH7262" t="e">
        <f>NA()</f>
        <v>#N/A</v>
      </c>
      <c r="AI7262" t="e">
        <f>NA()</f>
        <v>#N/A</v>
      </c>
      <c r="AJ7262" t="e">
        <f>NA()</f>
        <v>#N/A</v>
      </c>
      <c r="AK7262" t="e">
        <f>NA()</f>
        <v>#N/A</v>
      </c>
      <c r="AL7262" t="e">
        <f>NA()</f>
        <v>#N/A</v>
      </c>
      <c r="AM7262" t="e">
        <f>NA()</f>
        <v>#N/A</v>
      </c>
      <c r="AN7262" s="13">
        <v>3.4807999999999999</v>
      </c>
      <c r="AO7262" t="e">
        <f>NA()</f>
        <v>#N/A</v>
      </c>
      <c r="AP7262" t="e">
        <f>NA()</f>
        <v>#N/A</v>
      </c>
    </row>
    <row r="7263" spans="31:42" x14ac:dyDescent="0.35">
      <c r="AE7263" s="25">
        <v>45577</v>
      </c>
      <c r="AF7263" t="e">
        <f>NA()</f>
        <v>#N/A</v>
      </c>
      <c r="AG7263" t="e">
        <f>NA()</f>
        <v>#N/A</v>
      </c>
      <c r="AH7263" t="e">
        <f>NA()</f>
        <v>#N/A</v>
      </c>
      <c r="AI7263" t="e">
        <f>NA()</f>
        <v>#N/A</v>
      </c>
      <c r="AJ7263" t="e">
        <f>NA()</f>
        <v>#N/A</v>
      </c>
      <c r="AK7263" t="e">
        <f>NA()</f>
        <v>#N/A</v>
      </c>
      <c r="AL7263" t="e">
        <f>NA()</f>
        <v>#N/A</v>
      </c>
      <c r="AM7263" t="e">
        <f>NA()</f>
        <v>#N/A</v>
      </c>
      <c r="AN7263" t="e">
        <f>NA()</f>
        <v>#N/A</v>
      </c>
      <c r="AO7263" t="e">
        <f>NA()</f>
        <v>#N/A</v>
      </c>
      <c r="AP7263" t="e">
        <f>NA()</f>
        <v>#N/A</v>
      </c>
    </row>
    <row r="7264" spans="31:42" x14ac:dyDescent="0.35">
      <c r="AE7264" s="25">
        <v>45578</v>
      </c>
      <c r="AF7264" t="e">
        <f>NA()</f>
        <v>#N/A</v>
      </c>
      <c r="AG7264" t="e">
        <f>NA()</f>
        <v>#N/A</v>
      </c>
      <c r="AH7264" t="e">
        <f>NA()</f>
        <v>#N/A</v>
      </c>
      <c r="AI7264" t="e">
        <f>NA()</f>
        <v>#N/A</v>
      </c>
      <c r="AJ7264" t="e">
        <f>NA()</f>
        <v>#N/A</v>
      </c>
      <c r="AK7264" t="e">
        <f>NA()</f>
        <v>#N/A</v>
      </c>
      <c r="AL7264" t="e">
        <f>NA()</f>
        <v>#N/A</v>
      </c>
      <c r="AM7264" t="e">
        <f>NA()</f>
        <v>#N/A</v>
      </c>
      <c r="AN7264" t="e">
        <f>NA()</f>
        <v>#N/A</v>
      </c>
      <c r="AO7264" t="e">
        <f>NA()</f>
        <v>#N/A</v>
      </c>
      <c r="AP7264" t="e">
        <f>NA()</f>
        <v>#N/A</v>
      </c>
    </row>
    <row r="7265" spans="31:42" x14ac:dyDescent="0.35">
      <c r="AE7265" s="25">
        <v>45579</v>
      </c>
      <c r="AF7265" t="e">
        <f>NA()</f>
        <v>#N/A</v>
      </c>
      <c r="AG7265" t="e">
        <f>NA()</f>
        <v>#N/A</v>
      </c>
      <c r="AH7265" t="e">
        <f>NA()</f>
        <v>#N/A</v>
      </c>
      <c r="AI7265" t="e">
        <f>NA()</f>
        <v>#N/A</v>
      </c>
      <c r="AJ7265" t="e">
        <f>NA()</f>
        <v>#N/A</v>
      </c>
      <c r="AK7265" t="e">
        <f>NA()</f>
        <v>#N/A</v>
      </c>
      <c r="AL7265" t="e">
        <f>NA()</f>
        <v>#N/A</v>
      </c>
      <c r="AM7265" t="e">
        <f>NA()</f>
        <v>#N/A</v>
      </c>
      <c r="AN7265" s="13">
        <v>3.4756999999999998</v>
      </c>
      <c r="AO7265" t="e">
        <f>NA()</f>
        <v>#N/A</v>
      </c>
      <c r="AP7265" t="e">
        <f>NA()</f>
        <v>#N/A</v>
      </c>
    </row>
    <row r="7266" spans="31:42" x14ac:dyDescent="0.35">
      <c r="AE7266" s="25">
        <v>45580</v>
      </c>
      <c r="AF7266" t="e">
        <f>NA()</f>
        <v>#N/A</v>
      </c>
      <c r="AG7266" t="e">
        <f>NA()</f>
        <v>#N/A</v>
      </c>
      <c r="AH7266" t="e">
        <f>NA()</f>
        <v>#N/A</v>
      </c>
      <c r="AI7266" t="e">
        <f>NA()</f>
        <v>#N/A</v>
      </c>
      <c r="AJ7266" t="e">
        <f>NA()</f>
        <v>#N/A</v>
      </c>
      <c r="AK7266" t="e">
        <f>NA()</f>
        <v>#N/A</v>
      </c>
      <c r="AL7266" t="e">
        <f>NA()</f>
        <v>#N/A</v>
      </c>
      <c r="AM7266" t="e">
        <f>NA()</f>
        <v>#N/A</v>
      </c>
      <c r="AN7266" s="13">
        <v>3.4704000000000002</v>
      </c>
      <c r="AO7266" t="e">
        <f>NA()</f>
        <v>#N/A</v>
      </c>
      <c r="AP7266" t="e">
        <f>NA()</f>
        <v>#N/A</v>
      </c>
    </row>
    <row r="7267" spans="31:42" x14ac:dyDescent="0.35">
      <c r="AE7267" s="25">
        <v>45581</v>
      </c>
      <c r="AF7267" t="e">
        <f>NA()</f>
        <v>#N/A</v>
      </c>
      <c r="AG7267" t="e">
        <f>NA()</f>
        <v>#N/A</v>
      </c>
      <c r="AH7267" t="e">
        <f>NA()</f>
        <v>#N/A</v>
      </c>
      <c r="AI7267" t="e">
        <f>NA()</f>
        <v>#N/A</v>
      </c>
      <c r="AJ7267" t="e">
        <f>NA()</f>
        <v>#N/A</v>
      </c>
      <c r="AK7267" t="e">
        <f>NA()</f>
        <v>#N/A</v>
      </c>
      <c r="AL7267" t="e">
        <f>NA()</f>
        <v>#N/A</v>
      </c>
      <c r="AM7267" t="e">
        <f>NA()</f>
        <v>#N/A</v>
      </c>
      <c r="AN7267" s="13">
        <v>3.4636999999999998</v>
      </c>
      <c r="AO7267" t="e">
        <f>NA()</f>
        <v>#N/A</v>
      </c>
      <c r="AP7267" t="e">
        <f>NA()</f>
        <v>#N/A</v>
      </c>
    </row>
    <row r="7268" spans="31:42" x14ac:dyDescent="0.35">
      <c r="AE7268" s="25">
        <v>45582</v>
      </c>
      <c r="AF7268" t="e">
        <f>NA()</f>
        <v>#N/A</v>
      </c>
      <c r="AG7268" t="e">
        <f>NA()</f>
        <v>#N/A</v>
      </c>
      <c r="AH7268" t="e">
        <f>NA()</f>
        <v>#N/A</v>
      </c>
      <c r="AI7268" t="e">
        <f>NA()</f>
        <v>#N/A</v>
      </c>
      <c r="AJ7268" t="e">
        <f>NA()</f>
        <v>#N/A</v>
      </c>
      <c r="AK7268" t="e">
        <f>NA()</f>
        <v>#N/A</v>
      </c>
      <c r="AL7268" t="e">
        <f>NA()</f>
        <v>#N/A</v>
      </c>
      <c r="AM7268" t="e">
        <f>NA()</f>
        <v>#N/A</v>
      </c>
      <c r="AN7268" s="13">
        <v>3.4565999999999999</v>
      </c>
      <c r="AO7268" t="e">
        <f>NA()</f>
        <v>#N/A</v>
      </c>
      <c r="AP7268" t="e">
        <f>NA()</f>
        <v>#N/A</v>
      </c>
    </row>
    <row r="7269" spans="31:42" x14ac:dyDescent="0.35">
      <c r="AE7269" s="25">
        <v>45583</v>
      </c>
      <c r="AF7269" t="e">
        <f>NA()</f>
        <v>#N/A</v>
      </c>
      <c r="AG7269" t="e">
        <f>NA()</f>
        <v>#N/A</v>
      </c>
      <c r="AH7269" t="e">
        <f>NA()</f>
        <v>#N/A</v>
      </c>
      <c r="AI7269" t="e">
        <f>NA()</f>
        <v>#N/A</v>
      </c>
      <c r="AJ7269" t="e">
        <f>NA()</f>
        <v>#N/A</v>
      </c>
      <c r="AK7269" t="e">
        <f>NA()</f>
        <v>#N/A</v>
      </c>
      <c r="AL7269" t="e">
        <f>NA()</f>
        <v>#N/A</v>
      </c>
      <c r="AM7269" t="e">
        <f>NA()</f>
        <v>#N/A</v>
      </c>
      <c r="AN7269" s="13">
        <v>3.4371</v>
      </c>
      <c r="AO7269" t="e">
        <f>NA()</f>
        <v>#N/A</v>
      </c>
      <c r="AP7269" t="e">
        <f>NA()</f>
        <v>#N/A</v>
      </c>
    </row>
    <row r="7270" spans="31:42" x14ac:dyDescent="0.35">
      <c r="AE7270" s="25">
        <v>45584</v>
      </c>
      <c r="AF7270" t="e">
        <f>NA()</f>
        <v>#N/A</v>
      </c>
      <c r="AG7270" t="e">
        <f>NA()</f>
        <v>#N/A</v>
      </c>
      <c r="AH7270" t="e">
        <f>NA()</f>
        <v>#N/A</v>
      </c>
      <c r="AI7270" t="e">
        <f>NA()</f>
        <v>#N/A</v>
      </c>
      <c r="AJ7270" t="e">
        <f>NA()</f>
        <v>#N/A</v>
      </c>
      <c r="AK7270" t="e">
        <f>NA()</f>
        <v>#N/A</v>
      </c>
      <c r="AL7270" t="e">
        <f>NA()</f>
        <v>#N/A</v>
      </c>
      <c r="AM7270" t="e">
        <f>NA()</f>
        <v>#N/A</v>
      </c>
      <c r="AN7270" t="e">
        <f>NA()</f>
        <v>#N/A</v>
      </c>
      <c r="AO7270" t="e">
        <f>NA()</f>
        <v>#N/A</v>
      </c>
      <c r="AP7270" t="e">
        <f>NA()</f>
        <v>#N/A</v>
      </c>
    </row>
    <row r="7271" spans="31:42" x14ac:dyDescent="0.35">
      <c r="AE7271" s="25">
        <v>45585</v>
      </c>
      <c r="AF7271" t="e">
        <f>NA()</f>
        <v>#N/A</v>
      </c>
      <c r="AG7271" t="e">
        <f>NA()</f>
        <v>#N/A</v>
      </c>
      <c r="AH7271" t="e">
        <f>NA()</f>
        <v>#N/A</v>
      </c>
      <c r="AI7271" t="e">
        <f>NA()</f>
        <v>#N/A</v>
      </c>
      <c r="AJ7271" t="e">
        <f>NA()</f>
        <v>#N/A</v>
      </c>
      <c r="AK7271" t="e">
        <f>NA()</f>
        <v>#N/A</v>
      </c>
      <c r="AL7271" t="e">
        <f>NA()</f>
        <v>#N/A</v>
      </c>
      <c r="AM7271" t="e">
        <f>NA()</f>
        <v>#N/A</v>
      </c>
      <c r="AN7271" t="e">
        <f>NA()</f>
        <v>#N/A</v>
      </c>
      <c r="AO7271" t="e">
        <f>NA()</f>
        <v>#N/A</v>
      </c>
      <c r="AP7271" t="e">
        <f>NA()</f>
        <v>#N/A</v>
      </c>
    </row>
    <row r="7272" spans="31:42" x14ac:dyDescent="0.35">
      <c r="AE7272" s="25">
        <v>45586</v>
      </c>
      <c r="AF7272" t="e">
        <f>NA()</f>
        <v>#N/A</v>
      </c>
      <c r="AG7272" t="e">
        <f>NA()</f>
        <v>#N/A</v>
      </c>
      <c r="AH7272" t="e">
        <f>NA()</f>
        <v>#N/A</v>
      </c>
      <c r="AI7272" t="e">
        <f>NA()</f>
        <v>#N/A</v>
      </c>
      <c r="AJ7272" t="e">
        <f>NA()</f>
        <v>#N/A</v>
      </c>
      <c r="AK7272" t="e">
        <f>NA()</f>
        <v>#N/A</v>
      </c>
      <c r="AL7272" t="e">
        <f>NA()</f>
        <v>#N/A</v>
      </c>
      <c r="AM7272" t="e">
        <f>NA()</f>
        <v>#N/A</v>
      </c>
      <c r="AN7272" s="13">
        <v>3.4314</v>
      </c>
      <c r="AO7272" t="e">
        <f>NA()</f>
        <v>#N/A</v>
      </c>
      <c r="AP7272" t="e">
        <f>NA()</f>
        <v>#N/A</v>
      </c>
    </row>
    <row r="7273" spans="31:42" x14ac:dyDescent="0.35">
      <c r="AE7273" s="25">
        <v>45587</v>
      </c>
      <c r="AF7273" t="e">
        <f>NA()</f>
        <v>#N/A</v>
      </c>
      <c r="AG7273" t="e">
        <f>NA()</f>
        <v>#N/A</v>
      </c>
      <c r="AH7273" t="e">
        <f>NA()</f>
        <v>#N/A</v>
      </c>
      <c r="AI7273" t="e">
        <f>NA()</f>
        <v>#N/A</v>
      </c>
      <c r="AJ7273" t="e">
        <f>NA()</f>
        <v>#N/A</v>
      </c>
      <c r="AK7273" t="e">
        <f>NA()</f>
        <v>#N/A</v>
      </c>
      <c r="AL7273" t="e">
        <f>NA()</f>
        <v>#N/A</v>
      </c>
      <c r="AM7273" t="e">
        <f>NA()</f>
        <v>#N/A</v>
      </c>
      <c r="AN7273" s="13">
        <v>3.4266000000000001</v>
      </c>
      <c r="AO7273" t="e">
        <f>NA()</f>
        <v>#N/A</v>
      </c>
      <c r="AP7273" t="e">
        <f>NA()</f>
        <v>#N/A</v>
      </c>
    </row>
    <row r="7274" spans="31:42" x14ac:dyDescent="0.35">
      <c r="AE7274" s="25">
        <v>45588</v>
      </c>
      <c r="AF7274" t="e">
        <f>NA()</f>
        <v>#N/A</v>
      </c>
      <c r="AG7274" t="e">
        <f>NA()</f>
        <v>#N/A</v>
      </c>
      <c r="AH7274" t="e">
        <f>NA()</f>
        <v>#N/A</v>
      </c>
      <c r="AI7274" t="e">
        <f>NA()</f>
        <v>#N/A</v>
      </c>
      <c r="AJ7274" t="e">
        <f>NA()</f>
        <v>#N/A</v>
      </c>
      <c r="AK7274" t="e">
        <f>NA()</f>
        <v>#N/A</v>
      </c>
      <c r="AL7274" t="e">
        <f>NA()</f>
        <v>#N/A</v>
      </c>
      <c r="AM7274" t="e">
        <f>NA()</f>
        <v>#N/A</v>
      </c>
      <c r="AN7274" s="13">
        <v>3.4215</v>
      </c>
      <c r="AO7274" t="e">
        <f>NA()</f>
        <v>#N/A</v>
      </c>
      <c r="AP7274" t="e">
        <f>NA()</f>
        <v>#N/A</v>
      </c>
    </row>
    <row r="7275" spans="31:42" x14ac:dyDescent="0.35">
      <c r="AE7275" s="25">
        <v>45589</v>
      </c>
      <c r="AF7275" t="e">
        <f>NA()</f>
        <v>#N/A</v>
      </c>
      <c r="AG7275" t="e">
        <f>NA()</f>
        <v>#N/A</v>
      </c>
      <c r="AH7275" t="e">
        <f>NA()</f>
        <v>#N/A</v>
      </c>
      <c r="AI7275" t="e">
        <f>NA()</f>
        <v>#N/A</v>
      </c>
      <c r="AJ7275" t="e">
        <f>NA()</f>
        <v>#N/A</v>
      </c>
      <c r="AK7275" t="e">
        <f>NA()</f>
        <v>#N/A</v>
      </c>
      <c r="AL7275" t="e">
        <f>NA()</f>
        <v>#N/A</v>
      </c>
      <c r="AM7275" t="e">
        <f>NA()</f>
        <v>#N/A</v>
      </c>
      <c r="AN7275" s="13">
        <v>3.415</v>
      </c>
      <c r="AO7275" t="e">
        <f>NA()</f>
        <v>#N/A</v>
      </c>
      <c r="AP7275" t="e">
        <f>NA()</f>
        <v>#N/A</v>
      </c>
    </row>
    <row r="7276" spans="31:42" x14ac:dyDescent="0.35">
      <c r="AE7276" s="25">
        <v>45590</v>
      </c>
      <c r="AF7276" t="e">
        <f>NA()</f>
        <v>#N/A</v>
      </c>
      <c r="AG7276" t="e">
        <f>NA()</f>
        <v>#N/A</v>
      </c>
      <c r="AH7276" t="e">
        <f>NA()</f>
        <v>#N/A</v>
      </c>
      <c r="AI7276" t="e">
        <f>NA()</f>
        <v>#N/A</v>
      </c>
      <c r="AJ7276" t="e">
        <f>NA()</f>
        <v>#N/A</v>
      </c>
      <c r="AK7276" t="e">
        <f>NA()</f>
        <v>#N/A</v>
      </c>
      <c r="AL7276" t="e">
        <f>NA()</f>
        <v>#N/A</v>
      </c>
      <c r="AM7276" t="e">
        <f>NA()</f>
        <v>#N/A</v>
      </c>
      <c r="AN7276" s="13">
        <v>3.3948</v>
      </c>
      <c r="AO7276" t="e">
        <f>NA()</f>
        <v>#N/A</v>
      </c>
      <c r="AP7276" t="e">
        <f>NA()</f>
        <v>#N/A</v>
      </c>
    </row>
    <row r="7277" spans="31:42" x14ac:dyDescent="0.35">
      <c r="AE7277" s="25">
        <v>45591</v>
      </c>
      <c r="AF7277" t="e">
        <f>NA()</f>
        <v>#N/A</v>
      </c>
      <c r="AG7277" t="e">
        <f>NA()</f>
        <v>#N/A</v>
      </c>
      <c r="AH7277" t="e">
        <f>NA()</f>
        <v>#N/A</v>
      </c>
      <c r="AI7277" t="e">
        <f>NA()</f>
        <v>#N/A</v>
      </c>
      <c r="AJ7277" t="e">
        <f>NA()</f>
        <v>#N/A</v>
      </c>
      <c r="AK7277" t="e">
        <f>NA()</f>
        <v>#N/A</v>
      </c>
      <c r="AL7277" t="e">
        <f>NA()</f>
        <v>#N/A</v>
      </c>
      <c r="AM7277" t="e">
        <f>NA()</f>
        <v>#N/A</v>
      </c>
      <c r="AN7277" t="e">
        <f>NA()</f>
        <v>#N/A</v>
      </c>
      <c r="AO7277" t="e">
        <f>NA()</f>
        <v>#N/A</v>
      </c>
      <c r="AP7277" t="e">
        <f>NA()</f>
        <v>#N/A</v>
      </c>
    </row>
    <row r="7278" spans="31:42" x14ac:dyDescent="0.35">
      <c r="AE7278" s="25">
        <v>45592</v>
      </c>
      <c r="AF7278" t="e">
        <f>NA()</f>
        <v>#N/A</v>
      </c>
      <c r="AG7278" t="e">
        <f>NA()</f>
        <v>#N/A</v>
      </c>
      <c r="AH7278" t="e">
        <f>NA()</f>
        <v>#N/A</v>
      </c>
      <c r="AI7278" t="e">
        <f>NA()</f>
        <v>#N/A</v>
      </c>
      <c r="AJ7278" t="e">
        <f>NA()</f>
        <v>#N/A</v>
      </c>
      <c r="AK7278" t="e">
        <f>NA()</f>
        <v>#N/A</v>
      </c>
      <c r="AL7278" t="e">
        <f>NA()</f>
        <v>#N/A</v>
      </c>
      <c r="AM7278" t="e">
        <f>NA()</f>
        <v>#N/A</v>
      </c>
      <c r="AN7278" t="e">
        <f>NA()</f>
        <v>#N/A</v>
      </c>
      <c r="AO7278" t="e">
        <f>NA()</f>
        <v>#N/A</v>
      </c>
      <c r="AP7278" t="e">
        <f>NA()</f>
        <v>#N/A</v>
      </c>
    </row>
    <row r="7279" spans="31:42" x14ac:dyDescent="0.35">
      <c r="AE7279" s="25">
        <v>45593</v>
      </c>
      <c r="AF7279" t="e">
        <f>NA()</f>
        <v>#N/A</v>
      </c>
      <c r="AG7279" t="e">
        <f>NA()</f>
        <v>#N/A</v>
      </c>
      <c r="AH7279" t="e">
        <f>NA()</f>
        <v>#N/A</v>
      </c>
      <c r="AI7279" t="e">
        <f>NA()</f>
        <v>#N/A</v>
      </c>
      <c r="AJ7279" t="e">
        <f>NA()</f>
        <v>#N/A</v>
      </c>
      <c r="AK7279" t="e">
        <f>NA()</f>
        <v>#N/A</v>
      </c>
      <c r="AL7279" t="e">
        <f>NA()</f>
        <v>#N/A</v>
      </c>
      <c r="AM7279" t="e">
        <f>NA()</f>
        <v>#N/A</v>
      </c>
      <c r="AN7279" s="13">
        <v>3.3883999999999999</v>
      </c>
      <c r="AO7279" t="e">
        <f>NA()</f>
        <v>#N/A</v>
      </c>
      <c r="AP7279" t="e">
        <f>NA()</f>
        <v>#N/A</v>
      </c>
    </row>
    <row r="7280" spans="31:42" x14ac:dyDescent="0.35">
      <c r="AE7280" s="25">
        <v>45594</v>
      </c>
      <c r="AF7280" t="e">
        <f>NA()</f>
        <v>#N/A</v>
      </c>
      <c r="AG7280" t="e">
        <f>NA()</f>
        <v>#N/A</v>
      </c>
      <c r="AH7280" t="e">
        <f>NA()</f>
        <v>#N/A</v>
      </c>
      <c r="AI7280" t="e">
        <f>NA()</f>
        <v>#N/A</v>
      </c>
      <c r="AJ7280" t="e">
        <f>NA()</f>
        <v>#N/A</v>
      </c>
      <c r="AK7280" t="e">
        <f>NA()</f>
        <v>#N/A</v>
      </c>
      <c r="AL7280" t="e">
        <f>NA()</f>
        <v>#N/A</v>
      </c>
      <c r="AM7280" t="e">
        <f>NA()</f>
        <v>#N/A</v>
      </c>
      <c r="AN7280" s="13">
        <v>3.3834</v>
      </c>
      <c r="AO7280" t="e">
        <f>NA()</f>
        <v>#N/A</v>
      </c>
      <c r="AP7280" t="e">
        <f>NA()</f>
        <v>#N/A</v>
      </c>
    </row>
    <row r="7281" spans="31:42" x14ac:dyDescent="0.35">
      <c r="AE7281" s="25">
        <v>45595</v>
      </c>
      <c r="AF7281" t="e">
        <f>NA()</f>
        <v>#N/A</v>
      </c>
      <c r="AG7281" t="e">
        <f>NA()</f>
        <v>#N/A</v>
      </c>
      <c r="AH7281" t="e">
        <f>NA()</f>
        <v>#N/A</v>
      </c>
      <c r="AI7281" t="e">
        <f>NA()</f>
        <v>#N/A</v>
      </c>
      <c r="AJ7281" t="e">
        <f>NA()</f>
        <v>#N/A</v>
      </c>
      <c r="AK7281" t="e">
        <f>NA()</f>
        <v>#N/A</v>
      </c>
      <c r="AL7281" t="e">
        <f>NA()</f>
        <v>#N/A</v>
      </c>
      <c r="AM7281" t="e">
        <f>NA()</f>
        <v>#N/A</v>
      </c>
      <c r="AN7281" s="13">
        <v>3.3769</v>
      </c>
      <c r="AO7281" t="e">
        <f>NA()</f>
        <v>#N/A</v>
      </c>
      <c r="AP7281" t="e">
        <f>NA()</f>
        <v>#N/A</v>
      </c>
    </row>
    <row r="7282" spans="31:42" x14ac:dyDescent="0.35">
      <c r="AE7282" s="25">
        <v>45596</v>
      </c>
      <c r="AF7282" t="e">
        <f>NA()</f>
        <v>#N/A</v>
      </c>
      <c r="AG7282" t="e">
        <f>NA()</f>
        <v>#N/A</v>
      </c>
      <c r="AH7282" t="e">
        <f>NA()</f>
        <v>#N/A</v>
      </c>
      <c r="AI7282" t="e">
        <f>NA()</f>
        <v>#N/A</v>
      </c>
      <c r="AJ7282" t="e">
        <f>NA()</f>
        <v>#N/A</v>
      </c>
      <c r="AK7282" t="e">
        <f>NA()</f>
        <v>#N/A</v>
      </c>
      <c r="AL7282" t="e">
        <f>NA()</f>
        <v>#N/A</v>
      </c>
      <c r="AM7282" t="e">
        <f>NA()</f>
        <v>#N/A</v>
      </c>
      <c r="AN7282" t="e">
        <f>NA()</f>
        <v>#N/A</v>
      </c>
      <c r="AO7282" t="e">
        <f>NA()</f>
        <v>#N/A</v>
      </c>
      <c r="AP7282" t="e">
        <f>NA()</f>
        <v>#N/A</v>
      </c>
    </row>
    <row r="7283" spans="31:42" x14ac:dyDescent="0.35">
      <c r="AE7283" s="25">
        <v>45597</v>
      </c>
      <c r="AF7283" t="e">
        <f>NA()</f>
        <v>#N/A</v>
      </c>
      <c r="AG7283" t="e">
        <f>NA()</f>
        <v>#N/A</v>
      </c>
      <c r="AH7283" t="e">
        <f>NA()</f>
        <v>#N/A</v>
      </c>
      <c r="AI7283" t="e">
        <f>NA()</f>
        <v>#N/A</v>
      </c>
      <c r="AJ7283" t="e">
        <f>NA()</f>
        <v>#N/A</v>
      </c>
      <c r="AK7283" t="e">
        <f>NA()</f>
        <v>#N/A</v>
      </c>
      <c r="AL7283" t="e">
        <f>NA()</f>
        <v>#N/A</v>
      </c>
      <c r="AM7283" t="e">
        <f>NA()</f>
        <v>#N/A</v>
      </c>
      <c r="AN7283" s="13">
        <v>3.3658000000000001</v>
      </c>
      <c r="AO7283" s="13">
        <v>5.5295746699999997</v>
      </c>
      <c r="AP7283" t="e">
        <f>NA()</f>
        <v>#N/A</v>
      </c>
    </row>
    <row r="7284" spans="31:42" x14ac:dyDescent="0.35">
      <c r="AE7284" s="25">
        <v>45598</v>
      </c>
      <c r="AF7284" t="e">
        <f>NA()</f>
        <v>#N/A</v>
      </c>
      <c r="AG7284" t="e">
        <f>NA()</f>
        <v>#N/A</v>
      </c>
      <c r="AH7284" t="e">
        <f>NA()</f>
        <v>#N/A</v>
      </c>
      <c r="AI7284" t="e">
        <f>NA()</f>
        <v>#N/A</v>
      </c>
      <c r="AJ7284" t="e">
        <f>NA()</f>
        <v>#N/A</v>
      </c>
      <c r="AK7284" t="e">
        <f>NA()</f>
        <v>#N/A</v>
      </c>
      <c r="AL7284" t="e">
        <f>NA()</f>
        <v>#N/A</v>
      </c>
      <c r="AM7284" t="e">
        <f>NA()</f>
        <v>#N/A</v>
      </c>
      <c r="AN7284" t="e">
        <f>NA()</f>
        <v>#N/A</v>
      </c>
      <c r="AO7284" t="e">
        <f>NA()</f>
        <v>#N/A</v>
      </c>
      <c r="AP7284" t="e">
        <f>NA()</f>
        <v>#N/A</v>
      </c>
    </row>
    <row r="7285" spans="31:42" x14ac:dyDescent="0.35">
      <c r="AE7285" s="25">
        <v>45599</v>
      </c>
      <c r="AF7285" t="e">
        <f>NA()</f>
        <v>#N/A</v>
      </c>
      <c r="AG7285" t="e">
        <f>NA()</f>
        <v>#N/A</v>
      </c>
      <c r="AH7285" t="e">
        <f>NA()</f>
        <v>#N/A</v>
      </c>
      <c r="AI7285" t="e">
        <f>NA()</f>
        <v>#N/A</v>
      </c>
      <c r="AJ7285" t="e">
        <f>NA()</f>
        <v>#N/A</v>
      </c>
      <c r="AK7285" t="e">
        <f>NA()</f>
        <v>#N/A</v>
      </c>
      <c r="AL7285" t="e">
        <f>NA()</f>
        <v>#N/A</v>
      </c>
      <c r="AM7285" t="e">
        <f>NA()</f>
        <v>#N/A</v>
      </c>
      <c r="AN7285" t="e">
        <f>NA()</f>
        <v>#N/A</v>
      </c>
      <c r="AO7285" t="e">
        <f>NA()</f>
        <v>#N/A</v>
      </c>
      <c r="AP7285" t="e">
        <f>NA()</f>
        <v>#N/A</v>
      </c>
    </row>
    <row r="7286" spans="31:42" x14ac:dyDescent="0.35">
      <c r="AE7286" s="25">
        <v>45600</v>
      </c>
      <c r="AF7286" t="e">
        <f>NA()</f>
        <v>#N/A</v>
      </c>
      <c r="AG7286" t="e">
        <f>NA()</f>
        <v>#N/A</v>
      </c>
      <c r="AH7286" t="e">
        <f>NA()</f>
        <v>#N/A</v>
      </c>
      <c r="AI7286" t="e">
        <f>NA()</f>
        <v>#N/A</v>
      </c>
      <c r="AJ7286" t="e">
        <f>NA()</f>
        <v>#N/A</v>
      </c>
      <c r="AK7286" t="e">
        <f>NA()</f>
        <v>#N/A</v>
      </c>
      <c r="AL7286" t="e">
        <f>NA()</f>
        <v>#N/A</v>
      </c>
      <c r="AM7286" t="e">
        <f>NA()</f>
        <v>#N/A</v>
      </c>
      <c r="AN7286" s="13">
        <v>3.3593000000000002</v>
      </c>
      <c r="AO7286" t="e">
        <f>NA()</f>
        <v>#N/A</v>
      </c>
      <c r="AP7286" t="e">
        <f>NA()</f>
        <v>#N/A</v>
      </c>
    </row>
    <row r="7287" spans="31:42" x14ac:dyDescent="0.35">
      <c r="AE7287" s="25">
        <v>45601</v>
      </c>
      <c r="AF7287" t="e">
        <f>NA()</f>
        <v>#N/A</v>
      </c>
      <c r="AG7287" t="e">
        <f>NA()</f>
        <v>#N/A</v>
      </c>
      <c r="AH7287" t="e">
        <f>NA()</f>
        <v>#N/A</v>
      </c>
      <c r="AI7287" t="e">
        <f>NA()</f>
        <v>#N/A</v>
      </c>
      <c r="AJ7287" t="e">
        <f>NA()</f>
        <v>#N/A</v>
      </c>
      <c r="AK7287" t="e">
        <f>NA()</f>
        <v>#N/A</v>
      </c>
      <c r="AL7287" t="e">
        <f>NA()</f>
        <v>#N/A</v>
      </c>
      <c r="AM7287" t="e">
        <f>NA()</f>
        <v>#N/A</v>
      </c>
      <c r="AN7287" s="13">
        <v>3.3515999999999999</v>
      </c>
      <c r="AO7287" t="e">
        <f>NA()</f>
        <v>#N/A</v>
      </c>
      <c r="AP7287" t="e">
        <f>NA()</f>
        <v>#N/A</v>
      </c>
    </row>
    <row r="7288" spans="31:42" x14ac:dyDescent="0.35">
      <c r="AE7288" s="25">
        <v>45602</v>
      </c>
      <c r="AF7288" t="e">
        <f>NA()</f>
        <v>#N/A</v>
      </c>
      <c r="AG7288" t="e">
        <f>NA()</f>
        <v>#N/A</v>
      </c>
      <c r="AH7288" t="e">
        <f>NA()</f>
        <v>#N/A</v>
      </c>
      <c r="AI7288" t="e">
        <f>NA()</f>
        <v>#N/A</v>
      </c>
      <c r="AJ7288" t="e">
        <f>NA()</f>
        <v>#N/A</v>
      </c>
      <c r="AK7288" t="e">
        <f>NA()</f>
        <v>#N/A</v>
      </c>
      <c r="AL7288" t="e">
        <f>NA()</f>
        <v>#N/A</v>
      </c>
      <c r="AM7288" t="e">
        <f>NA()</f>
        <v>#N/A</v>
      </c>
      <c r="AN7288" s="13">
        <v>3.3437999999999999</v>
      </c>
      <c r="AO7288" t="e">
        <f>NA()</f>
        <v>#N/A</v>
      </c>
      <c r="AP7288" t="e">
        <f>NA()</f>
        <v>#N/A</v>
      </c>
    </row>
    <row r="7289" spans="31:42" x14ac:dyDescent="0.35">
      <c r="AE7289" s="25">
        <v>45603</v>
      </c>
      <c r="AF7289" t="e">
        <f>NA()</f>
        <v>#N/A</v>
      </c>
      <c r="AG7289" t="e">
        <f>NA()</f>
        <v>#N/A</v>
      </c>
      <c r="AH7289" t="e">
        <f>NA()</f>
        <v>#N/A</v>
      </c>
      <c r="AI7289" t="e">
        <f>NA()</f>
        <v>#N/A</v>
      </c>
      <c r="AJ7289" t="e">
        <f>NA()</f>
        <v>#N/A</v>
      </c>
      <c r="AK7289" t="e">
        <f>NA()</f>
        <v>#N/A</v>
      </c>
      <c r="AL7289" t="e">
        <f>NA()</f>
        <v>#N/A</v>
      </c>
      <c r="AM7289" t="e">
        <f>NA()</f>
        <v>#N/A</v>
      </c>
      <c r="AN7289" s="13">
        <v>3.3363999999999998</v>
      </c>
      <c r="AO7289" t="e">
        <f>NA()</f>
        <v>#N/A</v>
      </c>
      <c r="AP7289" t="e">
        <f>NA()</f>
        <v>#N/A</v>
      </c>
    </row>
    <row r="7290" spans="31:42" x14ac:dyDescent="0.35">
      <c r="AE7290" s="25">
        <v>45604</v>
      </c>
      <c r="AF7290" t="e">
        <f>NA()</f>
        <v>#N/A</v>
      </c>
      <c r="AG7290" t="e">
        <f>NA()</f>
        <v>#N/A</v>
      </c>
      <c r="AH7290" t="e">
        <f>NA()</f>
        <v>#N/A</v>
      </c>
      <c r="AI7290" t="e">
        <f>NA()</f>
        <v>#N/A</v>
      </c>
      <c r="AJ7290" t="e">
        <f>NA()</f>
        <v>#N/A</v>
      </c>
      <c r="AK7290" t="e">
        <f>NA()</f>
        <v>#N/A</v>
      </c>
      <c r="AL7290" t="e">
        <f>NA()</f>
        <v>#N/A</v>
      </c>
      <c r="AM7290" t="e">
        <f>NA()</f>
        <v>#N/A</v>
      </c>
      <c r="AN7290" s="13">
        <v>3.3201999999999998</v>
      </c>
      <c r="AO7290" t="e">
        <f>NA()</f>
        <v>#N/A</v>
      </c>
      <c r="AP7290" t="e">
        <f>NA()</f>
        <v>#N/A</v>
      </c>
    </row>
    <row r="7291" spans="31:42" x14ac:dyDescent="0.35">
      <c r="AE7291" s="25">
        <v>45605</v>
      </c>
      <c r="AF7291" t="e">
        <f>NA()</f>
        <v>#N/A</v>
      </c>
      <c r="AG7291" t="e">
        <f>NA()</f>
        <v>#N/A</v>
      </c>
      <c r="AH7291" t="e">
        <f>NA()</f>
        <v>#N/A</v>
      </c>
      <c r="AI7291" t="e">
        <f>NA()</f>
        <v>#N/A</v>
      </c>
      <c r="AJ7291" t="e">
        <f>NA()</f>
        <v>#N/A</v>
      </c>
      <c r="AK7291" t="e">
        <f>NA()</f>
        <v>#N/A</v>
      </c>
      <c r="AL7291" t="e">
        <f>NA()</f>
        <v>#N/A</v>
      </c>
      <c r="AM7291" t="e">
        <f>NA()</f>
        <v>#N/A</v>
      </c>
      <c r="AN7291" t="e">
        <f>NA()</f>
        <v>#N/A</v>
      </c>
      <c r="AO7291" t="e">
        <f>NA()</f>
        <v>#N/A</v>
      </c>
      <c r="AP7291" t="e">
        <f>NA()</f>
        <v>#N/A</v>
      </c>
    </row>
    <row r="7292" spans="31:42" x14ac:dyDescent="0.35">
      <c r="AE7292" s="25">
        <v>45606</v>
      </c>
      <c r="AF7292" t="e">
        <f>NA()</f>
        <v>#N/A</v>
      </c>
      <c r="AG7292" t="e">
        <f>NA()</f>
        <v>#N/A</v>
      </c>
      <c r="AH7292" t="e">
        <f>NA()</f>
        <v>#N/A</v>
      </c>
      <c r="AI7292" t="e">
        <f>NA()</f>
        <v>#N/A</v>
      </c>
      <c r="AJ7292" t="e">
        <f>NA()</f>
        <v>#N/A</v>
      </c>
      <c r="AK7292" t="e">
        <f>NA()</f>
        <v>#N/A</v>
      </c>
      <c r="AL7292" t="e">
        <f>NA()</f>
        <v>#N/A</v>
      </c>
      <c r="AM7292" t="e">
        <f>NA()</f>
        <v>#N/A</v>
      </c>
      <c r="AN7292" t="e">
        <f>NA()</f>
        <v>#N/A</v>
      </c>
      <c r="AO7292" t="e">
        <f>NA()</f>
        <v>#N/A</v>
      </c>
      <c r="AP7292" t="e">
        <f>NA()</f>
        <v>#N/A</v>
      </c>
    </row>
    <row r="7293" spans="31:42" x14ac:dyDescent="0.35">
      <c r="AE7293" s="25">
        <v>45607</v>
      </c>
      <c r="AF7293" t="e">
        <f>NA()</f>
        <v>#N/A</v>
      </c>
      <c r="AG7293" t="e">
        <f>NA()</f>
        <v>#N/A</v>
      </c>
      <c r="AH7293" t="e">
        <f>NA()</f>
        <v>#N/A</v>
      </c>
      <c r="AI7293" t="e">
        <f>NA()</f>
        <v>#N/A</v>
      </c>
      <c r="AJ7293" t="e">
        <f>NA()</f>
        <v>#N/A</v>
      </c>
      <c r="AK7293" t="e">
        <f>NA()</f>
        <v>#N/A</v>
      </c>
      <c r="AL7293" t="e">
        <f>NA()</f>
        <v>#N/A</v>
      </c>
      <c r="AM7293" t="e">
        <f>NA()</f>
        <v>#N/A</v>
      </c>
      <c r="AN7293" s="13">
        <v>3.3151000000000002</v>
      </c>
      <c r="AO7293" t="e">
        <f>NA()</f>
        <v>#N/A</v>
      </c>
      <c r="AP7293" t="e">
        <f>NA()</f>
        <v>#N/A</v>
      </c>
    </row>
    <row r="7294" spans="31:42" x14ac:dyDescent="0.35">
      <c r="AE7294" s="25">
        <v>45608</v>
      </c>
      <c r="AF7294" t="e">
        <f>NA()</f>
        <v>#N/A</v>
      </c>
      <c r="AG7294" t="e">
        <f>NA()</f>
        <v>#N/A</v>
      </c>
      <c r="AH7294" t="e">
        <f>NA()</f>
        <v>#N/A</v>
      </c>
      <c r="AI7294" t="e">
        <f>NA()</f>
        <v>#N/A</v>
      </c>
      <c r="AJ7294" t="e">
        <f>NA()</f>
        <v>#N/A</v>
      </c>
      <c r="AK7294" t="e">
        <f>NA()</f>
        <v>#N/A</v>
      </c>
      <c r="AL7294" t="e">
        <f>NA()</f>
        <v>#N/A</v>
      </c>
      <c r="AM7294" t="e">
        <f>NA()</f>
        <v>#N/A</v>
      </c>
      <c r="AN7294" s="13">
        <v>3.3088000000000002</v>
      </c>
      <c r="AO7294" t="e">
        <f>NA()</f>
        <v>#N/A</v>
      </c>
      <c r="AP7294" t="e">
        <f>NA()</f>
        <v>#N/A</v>
      </c>
    </row>
    <row r="7295" spans="31:42" x14ac:dyDescent="0.35">
      <c r="AE7295" s="25">
        <v>45609</v>
      </c>
      <c r="AF7295" t="e">
        <f>NA()</f>
        <v>#N/A</v>
      </c>
      <c r="AG7295" t="e">
        <f>NA()</f>
        <v>#N/A</v>
      </c>
      <c r="AH7295" t="e">
        <f>NA()</f>
        <v>#N/A</v>
      </c>
      <c r="AI7295" t="e">
        <f>NA()</f>
        <v>#N/A</v>
      </c>
      <c r="AJ7295" t="e">
        <f>NA()</f>
        <v>#N/A</v>
      </c>
      <c r="AK7295" t="e">
        <f>NA()</f>
        <v>#N/A</v>
      </c>
      <c r="AL7295" t="e">
        <f>NA()</f>
        <v>#N/A</v>
      </c>
      <c r="AM7295" t="e">
        <f>NA()</f>
        <v>#N/A</v>
      </c>
      <c r="AN7295" s="13">
        <v>3.3010000000000002</v>
      </c>
      <c r="AO7295" t="e">
        <f>NA()</f>
        <v>#N/A</v>
      </c>
      <c r="AP7295" t="e">
        <f>NA()</f>
        <v>#N/A</v>
      </c>
    </row>
    <row r="7296" spans="31:42" x14ac:dyDescent="0.35">
      <c r="AE7296" s="25">
        <v>45610</v>
      </c>
      <c r="AF7296" t="e">
        <f>NA()</f>
        <v>#N/A</v>
      </c>
      <c r="AG7296" t="e">
        <f>NA()</f>
        <v>#N/A</v>
      </c>
      <c r="AH7296" t="e">
        <f>NA()</f>
        <v>#N/A</v>
      </c>
      <c r="AI7296" t="e">
        <f>NA()</f>
        <v>#N/A</v>
      </c>
      <c r="AJ7296" t="e">
        <f>NA()</f>
        <v>#N/A</v>
      </c>
      <c r="AK7296" t="e">
        <f>NA()</f>
        <v>#N/A</v>
      </c>
      <c r="AL7296" t="e">
        <f>NA()</f>
        <v>#N/A</v>
      </c>
      <c r="AM7296" t="e">
        <f>NA()</f>
        <v>#N/A</v>
      </c>
      <c r="AN7296" s="13">
        <v>3.2932000000000001</v>
      </c>
      <c r="AO7296" t="e">
        <f>NA()</f>
        <v>#N/A</v>
      </c>
      <c r="AP7296" t="e">
        <f>NA()</f>
        <v>#N/A</v>
      </c>
    </row>
    <row r="7297" spans="31:42" x14ac:dyDescent="0.35">
      <c r="AE7297" s="25">
        <v>45611</v>
      </c>
      <c r="AF7297" t="e">
        <f>NA()</f>
        <v>#N/A</v>
      </c>
      <c r="AG7297" t="e">
        <f>NA()</f>
        <v>#N/A</v>
      </c>
      <c r="AH7297" t="e">
        <f>NA()</f>
        <v>#N/A</v>
      </c>
      <c r="AI7297" t="e">
        <f>NA()</f>
        <v>#N/A</v>
      </c>
      <c r="AJ7297" t="e">
        <f>NA()</f>
        <v>#N/A</v>
      </c>
      <c r="AK7297" t="e">
        <f>NA()</f>
        <v>#N/A</v>
      </c>
      <c r="AL7297" t="e">
        <f>NA()</f>
        <v>#N/A</v>
      </c>
      <c r="AM7297" t="e">
        <f>NA()</f>
        <v>#N/A</v>
      </c>
      <c r="AN7297" s="13">
        <v>3.2728000000000002</v>
      </c>
      <c r="AO7297" t="e">
        <f>NA()</f>
        <v>#N/A</v>
      </c>
      <c r="AP7297" t="e">
        <f>NA()</f>
        <v>#N/A</v>
      </c>
    </row>
    <row r="7298" spans="31:42" x14ac:dyDescent="0.35">
      <c r="AE7298" s="25">
        <v>45612</v>
      </c>
      <c r="AF7298" t="e">
        <f>NA()</f>
        <v>#N/A</v>
      </c>
      <c r="AG7298" t="e">
        <f>NA()</f>
        <v>#N/A</v>
      </c>
      <c r="AH7298" t="e">
        <f>NA()</f>
        <v>#N/A</v>
      </c>
      <c r="AI7298" t="e">
        <f>NA()</f>
        <v>#N/A</v>
      </c>
      <c r="AJ7298" t="e">
        <f>NA()</f>
        <v>#N/A</v>
      </c>
      <c r="AK7298" t="e">
        <f>NA()</f>
        <v>#N/A</v>
      </c>
      <c r="AL7298" t="e">
        <f>NA()</f>
        <v>#N/A</v>
      </c>
      <c r="AM7298" t="e">
        <f>NA()</f>
        <v>#N/A</v>
      </c>
      <c r="AN7298" t="e">
        <f>NA()</f>
        <v>#N/A</v>
      </c>
      <c r="AO7298" t="e">
        <f>NA()</f>
        <v>#N/A</v>
      </c>
      <c r="AP7298" t="e">
        <f>NA()</f>
        <v>#N/A</v>
      </c>
    </row>
    <row r="7299" spans="31:42" x14ac:dyDescent="0.35">
      <c r="AE7299" s="25">
        <v>45613</v>
      </c>
      <c r="AF7299" t="e">
        <f>NA()</f>
        <v>#N/A</v>
      </c>
      <c r="AG7299" t="e">
        <f>NA()</f>
        <v>#N/A</v>
      </c>
      <c r="AH7299" t="e">
        <f>NA()</f>
        <v>#N/A</v>
      </c>
      <c r="AI7299" t="e">
        <f>NA()</f>
        <v>#N/A</v>
      </c>
      <c r="AJ7299" t="e">
        <f>NA()</f>
        <v>#N/A</v>
      </c>
      <c r="AK7299" t="e">
        <f>NA()</f>
        <v>#N/A</v>
      </c>
      <c r="AL7299" t="e">
        <f>NA()</f>
        <v>#N/A</v>
      </c>
      <c r="AM7299" t="e">
        <f>NA()</f>
        <v>#N/A</v>
      </c>
      <c r="AN7299" t="e">
        <f>NA()</f>
        <v>#N/A</v>
      </c>
      <c r="AO7299" t="e">
        <f>NA()</f>
        <v>#N/A</v>
      </c>
      <c r="AP7299" t="e">
        <f>NA()</f>
        <v>#N/A</v>
      </c>
    </row>
    <row r="7300" spans="31:42" x14ac:dyDescent="0.35">
      <c r="AE7300" s="25">
        <v>45614</v>
      </c>
      <c r="AF7300" t="e">
        <f>NA()</f>
        <v>#N/A</v>
      </c>
      <c r="AG7300" t="e">
        <f>NA()</f>
        <v>#N/A</v>
      </c>
      <c r="AH7300" t="e">
        <f>NA()</f>
        <v>#N/A</v>
      </c>
      <c r="AI7300" t="e">
        <f>NA()</f>
        <v>#N/A</v>
      </c>
      <c r="AJ7300" t="e">
        <f>NA()</f>
        <v>#N/A</v>
      </c>
      <c r="AK7300" t="e">
        <f>NA()</f>
        <v>#N/A</v>
      </c>
      <c r="AL7300" t="e">
        <f>NA()</f>
        <v>#N/A</v>
      </c>
      <c r="AM7300" t="e">
        <f>NA()</f>
        <v>#N/A</v>
      </c>
      <c r="AN7300" s="13">
        <v>3.2685</v>
      </c>
      <c r="AO7300" t="e">
        <f>NA()</f>
        <v>#N/A</v>
      </c>
      <c r="AP7300" t="e">
        <f>NA()</f>
        <v>#N/A</v>
      </c>
    </row>
    <row r="7301" spans="31:42" x14ac:dyDescent="0.35">
      <c r="AE7301" s="25">
        <v>45615</v>
      </c>
      <c r="AF7301" t="e">
        <f>NA()</f>
        <v>#N/A</v>
      </c>
      <c r="AG7301" t="e">
        <f>NA()</f>
        <v>#N/A</v>
      </c>
      <c r="AH7301" t="e">
        <f>NA()</f>
        <v>#N/A</v>
      </c>
      <c r="AI7301" t="e">
        <f>NA()</f>
        <v>#N/A</v>
      </c>
      <c r="AJ7301" t="e">
        <f>NA()</f>
        <v>#N/A</v>
      </c>
      <c r="AK7301" t="e">
        <f>NA()</f>
        <v>#N/A</v>
      </c>
      <c r="AL7301" t="e">
        <f>NA()</f>
        <v>#N/A</v>
      </c>
      <c r="AM7301" t="e">
        <f>NA()</f>
        <v>#N/A</v>
      </c>
      <c r="AN7301" s="13">
        <v>3.2631999999999999</v>
      </c>
      <c r="AO7301" t="e">
        <f>NA()</f>
        <v>#N/A</v>
      </c>
      <c r="AP7301" t="e">
        <f>NA()</f>
        <v>#N/A</v>
      </c>
    </row>
    <row r="7302" spans="31:42" x14ac:dyDescent="0.35">
      <c r="AE7302" s="25">
        <v>45616</v>
      </c>
      <c r="AF7302" t="e">
        <f>NA()</f>
        <v>#N/A</v>
      </c>
      <c r="AG7302" t="e">
        <f>NA()</f>
        <v>#N/A</v>
      </c>
      <c r="AH7302" t="e">
        <f>NA()</f>
        <v>#N/A</v>
      </c>
      <c r="AI7302" t="e">
        <f>NA()</f>
        <v>#N/A</v>
      </c>
      <c r="AJ7302" t="e">
        <f>NA()</f>
        <v>#N/A</v>
      </c>
      <c r="AK7302" t="e">
        <f>NA()</f>
        <v>#N/A</v>
      </c>
      <c r="AL7302" t="e">
        <f>NA()</f>
        <v>#N/A</v>
      </c>
      <c r="AM7302" t="e">
        <f>NA()</f>
        <v>#N/A</v>
      </c>
      <c r="AN7302" s="13">
        <v>3.2587999999999999</v>
      </c>
      <c r="AO7302" t="e">
        <f>NA()</f>
        <v>#N/A</v>
      </c>
      <c r="AP7302" t="e">
        <f>NA()</f>
        <v>#N/A</v>
      </c>
    </row>
    <row r="7303" spans="31:42" x14ac:dyDescent="0.35">
      <c r="AE7303" s="25">
        <v>45617</v>
      </c>
      <c r="AF7303" t="e">
        <f>NA()</f>
        <v>#N/A</v>
      </c>
      <c r="AG7303" t="e">
        <f>NA()</f>
        <v>#N/A</v>
      </c>
      <c r="AH7303" t="e">
        <f>NA()</f>
        <v>#N/A</v>
      </c>
      <c r="AI7303" t="e">
        <f>NA()</f>
        <v>#N/A</v>
      </c>
      <c r="AJ7303" t="e">
        <f>NA()</f>
        <v>#N/A</v>
      </c>
      <c r="AK7303" t="e">
        <f>NA()</f>
        <v>#N/A</v>
      </c>
      <c r="AL7303" t="e">
        <f>NA()</f>
        <v>#N/A</v>
      </c>
      <c r="AM7303" t="e">
        <f>NA()</f>
        <v>#N/A</v>
      </c>
      <c r="AN7303" s="13">
        <v>3.254</v>
      </c>
      <c r="AO7303" t="e">
        <f>NA()</f>
        <v>#N/A</v>
      </c>
      <c r="AP7303" t="e">
        <f>NA()</f>
        <v>#N/A</v>
      </c>
    </row>
    <row r="7304" spans="31:42" x14ac:dyDescent="0.35">
      <c r="AE7304" s="25">
        <v>45618</v>
      </c>
      <c r="AF7304" t="e">
        <f>NA()</f>
        <v>#N/A</v>
      </c>
      <c r="AG7304" t="e">
        <f>NA()</f>
        <v>#N/A</v>
      </c>
      <c r="AH7304" t="e">
        <f>NA()</f>
        <v>#N/A</v>
      </c>
      <c r="AI7304" t="e">
        <f>NA()</f>
        <v>#N/A</v>
      </c>
      <c r="AJ7304" t="e">
        <f>NA()</f>
        <v>#N/A</v>
      </c>
      <c r="AK7304" t="e">
        <f>NA()</f>
        <v>#N/A</v>
      </c>
      <c r="AL7304" t="e">
        <f>NA()</f>
        <v>#N/A</v>
      </c>
      <c r="AM7304" t="e">
        <f>NA()</f>
        <v>#N/A</v>
      </c>
      <c r="AN7304" s="13">
        <v>3.25</v>
      </c>
      <c r="AO7304" t="e">
        <f>NA()</f>
        <v>#N/A</v>
      </c>
      <c r="AP7304" t="e">
        <f>NA()</f>
        <v>#N/A</v>
      </c>
    </row>
    <row r="7305" spans="31:42" x14ac:dyDescent="0.35">
      <c r="AE7305" s="25">
        <v>45619</v>
      </c>
      <c r="AF7305" t="e">
        <f>NA()</f>
        <v>#N/A</v>
      </c>
      <c r="AG7305" t="e">
        <f>NA()</f>
        <v>#N/A</v>
      </c>
      <c r="AH7305" t="e">
        <f>NA()</f>
        <v>#N/A</v>
      </c>
      <c r="AI7305" t="e">
        <f>NA()</f>
        <v>#N/A</v>
      </c>
      <c r="AJ7305" t="e">
        <f>NA()</f>
        <v>#N/A</v>
      </c>
      <c r="AK7305" t="e">
        <f>NA()</f>
        <v>#N/A</v>
      </c>
      <c r="AL7305" t="e">
        <f>NA()</f>
        <v>#N/A</v>
      </c>
      <c r="AM7305" t="e">
        <f>NA()</f>
        <v>#N/A</v>
      </c>
      <c r="AN7305" t="e">
        <f>NA()</f>
        <v>#N/A</v>
      </c>
      <c r="AO7305" t="e">
        <f>NA()</f>
        <v>#N/A</v>
      </c>
      <c r="AP7305" t="e">
        <f>NA()</f>
        <v>#N/A</v>
      </c>
    </row>
    <row r="7306" spans="31:42" x14ac:dyDescent="0.35">
      <c r="AE7306" s="25">
        <v>45620</v>
      </c>
      <c r="AF7306" t="e">
        <f>NA()</f>
        <v>#N/A</v>
      </c>
      <c r="AG7306" t="e">
        <f>NA()</f>
        <v>#N/A</v>
      </c>
      <c r="AH7306" t="e">
        <f>NA()</f>
        <v>#N/A</v>
      </c>
      <c r="AI7306" t="e">
        <f>NA()</f>
        <v>#N/A</v>
      </c>
      <c r="AJ7306" t="e">
        <f>NA()</f>
        <v>#N/A</v>
      </c>
      <c r="AK7306" t="e">
        <f>NA()</f>
        <v>#N/A</v>
      </c>
      <c r="AL7306" t="e">
        <f>NA()</f>
        <v>#N/A</v>
      </c>
      <c r="AM7306" t="e">
        <f>NA()</f>
        <v>#N/A</v>
      </c>
      <c r="AN7306" t="e">
        <f>NA()</f>
        <v>#N/A</v>
      </c>
      <c r="AO7306" t="e">
        <f>NA()</f>
        <v>#N/A</v>
      </c>
      <c r="AP7306" t="e">
        <f>NA()</f>
        <v>#N/A</v>
      </c>
    </row>
    <row r="7307" spans="31:42" x14ac:dyDescent="0.35">
      <c r="AE7307" s="25">
        <v>45621</v>
      </c>
      <c r="AF7307" t="e">
        <f>NA()</f>
        <v>#N/A</v>
      </c>
      <c r="AG7307" t="e">
        <f>NA()</f>
        <v>#N/A</v>
      </c>
      <c r="AH7307" t="e">
        <f>NA()</f>
        <v>#N/A</v>
      </c>
      <c r="AI7307" t="e">
        <f>NA()</f>
        <v>#N/A</v>
      </c>
      <c r="AJ7307" t="e">
        <f>NA()</f>
        <v>#N/A</v>
      </c>
      <c r="AK7307" t="e">
        <f>NA()</f>
        <v>#N/A</v>
      </c>
      <c r="AL7307" t="e">
        <f>NA()</f>
        <v>#N/A</v>
      </c>
      <c r="AM7307" t="e">
        <f>NA()</f>
        <v>#N/A</v>
      </c>
      <c r="AN7307" s="13">
        <v>3.2482000000000002</v>
      </c>
      <c r="AO7307" t="e">
        <f>NA()</f>
        <v>#N/A</v>
      </c>
      <c r="AP7307" t="e">
        <f>NA()</f>
        <v>#N/A</v>
      </c>
    </row>
    <row r="7308" spans="31:42" x14ac:dyDescent="0.35">
      <c r="AE7308" s="25">
        <v>45622</v>
      </c>
      <c r="AF7308" t="e">
        <f>NA()</f>
        <v>#N/A</v>
      </c>
      <c r="AG7308" t="e">
        <f>NA()</f>
        <v>#N/A</v>
      </c>
      <c r="AH7308" t="e">
        <f>NA()</f>
        <v>#N/A</v>
      </c>
      <c r="AI7308" t="e">
        <f>NA()</f>
        <v>#N/A</v>
      </c>
      <c r="AJ7308" t="e">
        <f>NA()</f>
        <v>#N/A</v>
      </c>
      <c r="AK7308" t="e">
        <f>NA()</f>
        <v>#N/A</v>
      </c>
      <c r="AL7308" t="e">
        <f>NA()</f>
        <v>#N/A</v>
      </c>
      <c r="AM7308" t="e">
        <f>NA()</f>
        <v>#N/A</v>
      </c>
      <c r="AN7308" s="13">
        <v>3.2446999999999999</v>
      </c>
      <c r="AO7308" t="e">
        <f>NA()</f>
        <v>#N/A</v>
      </c>
      <c r="AP7308" t="e">
        <f>NA()</f>
        <v>#N/A</v>
      </c>
    </row>
    <row r="7309" spans="31:42" x14ac:dyDescent="0.35">
      <c r="AE7309" s="25">
        <v>45623</v>
      </c>
      <c r="AF7309" t="e">
        <f>NA()</f>
        <v>#N/A</v>
      </c>
      <c r="AG7309" t="e">
        <f>NA()</f>
        <v>#N/A</v>
      </c>
      <c r="AH7309" t="e">
        <f>NA()</f>
        <v>#N/A</v>
      </c>
      <c r="AI7309" t="e">
        <f>NA()</f>
        <v>#N/A</v>
      </c>
      <c r="AJ7309" t="e">
        <f>NA()</f>
        <v>#N/A</v>
      </c>
      <c r="AK7309" t="e">
        <f>NA()</f>
        <v>#N/A</v>
      </c>
      <c r="AL7309" t="e">
        <f>NA()</f>
        <v>#N/A</v>
      </c>
      <c r="AM7309" t="e">
        <f>NA()</f>
        <v>#N/A</v>
      </c>
      <c r="AN7309" s="13">
        <v>3.2389000000000001</v>
      </c>
      <c r="AO7309" t="e">
        <f>NA()</f>
        <v>#N/A</v>
      </c>
      <c r="AP7309" t="e">
        <f>NA()</f>
        <v>#N/A</v>
      </c>
    </row>
    <row r="7310" spans="31:42" x14ac:dyDescent="0.35">
      <c r="AE7310" s="25">
        <v>45624</v>
      </c>
      <c r="AF7310" t="e">
        <f>NA()</f>
        <v>#N/A</v>
      </c>
      <c r="AG7310" t="e">
        <f>NA()</f>
        <v>#N/A</v>
      </c>
      <c r="AH7310" t="e">
        <f>NA()</f>
        <v>#N/A</v>
      </c>
      <c r="AI7310" t="e">
        <f>NA()</f>
        <v>#N/A</v>
      </c>
      <c r="AJ7310" t="e">
        <f>NA()</f>
        <v>#N/A</v>
      </c>
      <c r="AK7310" t="e">
        <f>NA()</f>
        <v>#N/A</v>
      </c>
      <c r="AL7310" t="e">
        <f>NA()</f>
        <v>#N/A</v>
      </c>
      <c r="AM7310" t="e">
        <f>NA()</f>
        <v>#N/A</v>
      </c>
      <c r="AN7310" s="13">
        <v>3.2322000000000002</v>
      </c>
      <c r="AO7310" t="e">
        <f>NA()</f>
        <v>#N/A</v>
      </c>
      <c r="AP7310" t="e">
        <f>NA()</f>
        <v>#N/A</v>
      </c>
    </row>
    <row r="7311" spans="31:42" x14ac:dyDescent="0.35">
      <c r="AE7311" s="25">
        <v>45625</v>
      </c>
      <c r="AF7311" t="e">
        <f>NA()</f>
        <v>#N/A</v>
      </c>
      <c r="AG7311" t="e">
        <f>NA()</f>
        <v>#N/A</v>
      </c>
      <c r="AH7311" t="e">
        <f>NA()</f>
        <v>#N/A</v>
      </c>
      <c r="AI7311" t="e">
        <f>NA()</f>
        <v>#N/A</v>
      </c>
      <c r="AJ7311" t="e">
        <f>NA()</f>
        <v>#N/A</v>
      </c>
      <c r="AK7311" t="e">
        <f>NA()</f>
        <v>#N/A</v>
      </c>
      <c r="AL7311" t="e">
        <f>NA()</f>
        <v>#N/A</v>
      </c>
      <c r="AM7311" t="e">
        <f>NA()</f>
        <v>#N/A</v>
      </c>
      <c r="AN7311" s="13">
        <v>3.2147000000000001</v>
      </c>
      <c r="AO7311" t="e">
        <f>NA()</f>
        <v>#N/A</v>
      </c>
      <c r="AP7311" t="e">
        <f>NA()</f>
        <v>#N/A</v>
      </c>
    </row>
    <row r="7312" spans="31:42" x14ac:dyDescent="0.35">
      <c r="AE7312" s="25">
        <v>45626</v>
      </c>
      <c r="AF7312" t="e">
        <f>NA()</f>
        <v>#N/A</v>
      </c>
      <c r="AG7312" t="e">
        <f>NA()</f>
        <v>#N/A</v>
      </c>
      <c r="AH7312" t="e">
        <f>NA()</f>
        <v>#N/A</v>
      </c>
      <c r="AI7312" t="e">
        <f>NA()</f>
        <v>#N/A</v>
      </c>
      <c r="AJ7312" t="e">
        <f>NA()</f>
        <v>#N/A</v>
      </c>
      <c r="AK7312" t="e">
        <f>NA()</f>
        <v>#N/A</v>
      </c>
      <c r="AL7312" t="e">
        <f>NA()</f>
        <v>#N/A</v>
      </c>
      <c r="AM7312" t="e">
        <f>NA()</f>
        <v>#N/A</v>
      </c>
      <c r="AN7312" t="e">
        <f>NA()</f>
        <v>#N/A</v>
      </c>
      <c r="AO7312" t="e">
        <f>NA()</f>
        <v>#N/A</v>
      </c>
      <c r="AP7312" t="e">
        <f>NA()</f>
        <v>#N/A</v>
      </c>
    </row>
    <row r="7313" spans="31:42" x14ac:dyDescent="0.35">
      <c r="AE7313" s="25">
        <v>45627</v>
      </c>
      <c r="AF7313" s="26">
        <v>55.655672410000001</v>
      </c>
      <c r="AG7313" s="13">
        <v>3.5709127299999999</v>
      </c>
      <c r="AH7313" s="13">
        <v>3.5709127299999999</v>
      </c>
      <c r="AI7313" s="13">
        <v>0.33083841000000003</v>
      </c>
      <c r="AJ7313" s="13">
        <v>10.86333333</v>
      </c>
      <c r="AK7313" s="13">
        <v>3.5709127299999999</v>
      </c>
      <c r="AL7313" s="13">
        <v>8.2811696900000005</v>
      </c>
      <c r="AM7313" s="26">
        <v>51.385997119999999</v>
      </c>
      <c r="AN7313" t="e">
        <f>NA()</f>
        <v>#N/A</v>
      </c>
      <c r="AO7313" s="13">
        <v>5.5245419399999998</v>
      </c>
      <c r="AP7313" t="e">
        <f>NA()</f>
        <v>#N/A</v>
      </c>
    </row>
    <row r="7314" spans="31:42" x14ac:dyDescent="0.35">
      <c r="AE7314" s="25">
        <v>45628</v>
      </c>
      <c r="AF7314" t="e">
        <f>NA()</f>
        <v>#N/A</v>
      </c>
      <c r="AG7314" t="e">
        <f>NA()</f>
        <v>#N/A</v>
      </c>
      <c r="AH7314" t="e">
        <f>NA()</f>
        <v>#N/A</v>
      </c>
      <c r="AI7314" t="e">
        <f>NA()</f>
        <v>#N/A</v>
      </c>
      <c r="AJ7314" t="e">
        <f>NA()</f>
        <v>#N/A</v>
      </c>
      <c r="AK7314" t="e">
        <f>NA()</f>
        <v>#N/A</v>
      </c>
      <c r="AL7314" t="e">
        <f>NA()</f>
        <v>#N/A</v>
      </c>
      <c r="AM7314" t="e">
        <f>NA()</f>
        <v>#N/A</v>
      </c>
      <c r="AN7314" s="13">
        <v>3.2092999999999998</v>
      </c>
      <c r="AO7314" t="e">
        <f>NA()</f>
        <v>#N/A</v>
      </c>
      <c r="AP7314" t="e">
        <f>NA()</f>
        <v>#N/A</v>
      </c>
    </row>
    <row r="7315" spans="31:42" x14ac:dyDescent="0.35">
      <c r="AE7315" s="25">
        <v>45629</v>
      </c>
      <c r="AF7315" t="e">
        <f>NA()</f>
        <v>#N/A</v>
      </c>
      <c r="AG7315" t="e">
        <f>NA()</f>
        <v>#N/A</v>
      </c>
      <c r="AH7315" t="e">
        <f>NA()</f>
        <v>#N/A</v>
      </c>
      <c r="AI7315" t="e">
        <f>NA()</f>
        <v>#N/A</v>
      </c>
      <c r="AJ7315" t="e">
        <f>NA()</f>
        <v>#N/A</v>
      </c>
      <c r="AK7315" t="e">
        <f>NA()</f>
        <v>#N/A</v>
      </c>
      <c r="AL7315" t="e">
        <f>NA()</f>
        <v>#N/A</v>
      </c>
      <c r="AM7315" t="e">
        <f>NA()</f>
        <v>#N/A</v>
      </c>
      <c r="AN7315" s="13">
        <v>3.2039</v>
      </c>
      <c r="AO7315" t="e">
        <f>NA()</f>
        <v>#N/A</v>
      </c>
      <c r="AP7315" t="e">
        <f>NA()</f>
        <v>#N/A</v>
      </c>
    </row>
    <row r="7316" spans="31:42" x14ac:dyDescent="0.35">
      <c r="AE7316" s="25">
        <v>45630</v>
      </c>
      <c r="AF7316" t="e">
        <f>NA()</f>
        <v>#N/A</v>
      </c>
      <c r="AG7316" t="e">
        <f>NA()</f>
        <v>#N/A</v>
      </c>
      <c r="AH7316" t="e">
        <f>NA()</f>
        <v>#N/A</v>
      </c>
      <c r="AI7316" t="e">
        <f>NA()</f>
        <v>#N/A</v>
      </c>
      <c r="AJ7316" t="e">
        <f>NA()</f>
        <v>#N/A</v>
      </c>
      <c r="AK7316" t="e">
        <f>NA()</f>
        <v>#N/A</v>
      </c>
      <c r="AL7316" t="e">
        <f>NA()</f>
        <v>#N/A</v>
      </c>
      <c r="AM7316" t="e">
        <f>NA()</f>
        <v>#N/A</v>
      </c>
      <c r="AN7316" s="13">
        <v>3.1987999999999999</v>
      </c>
      <c r="AO7316" t="e">
        <f>NA()</f>
        <v>#N/A</v>
      </c>
      <c r="AP7316" t="e">
        <f>NA()</f>
        <v>#N/A</v>
      </c>
    </row>
    <row r="7317" spans="31:42" x14ac:dyDescent="0.35">
      <c r="AE7317" s="25">
        <v>45631</v>
      </c>
      <c r="AF7317" t="e">
        <f>NA()</f>
        <v>#N/A</v>
      </c>
      <c r="AG7317" t="e">
        <f>NA()</f>
        <v>#N/A</v>
      </c>
      <c r="AH7317" t="e">
        <f>NA()</f>
        <v>#N/A</v>
      </c>
      <c r="AI7317" t="e">
        <f>NA()</f>
        <v>#N/A</v>
      </c>
      <c r="AJ7317" t="e">
        <f>NA()</f>
        <v>#N/A</v>
      </c>
      <c r="AK7317" t="e">
        <f>NA()</f>
        <v>#N/A</v>
      </c>
      <c r="AL7317" t="e">
        <f>NA()</f>
        <v>#N/A</v>
      </c>
      <c r="AM7317" t="e">
        <f>NA()</f>
        <v>#N/A</v>
      </c>
      <c r="AN7317" s="13">
        <v>3.1909000000000001</v>
      </c>
      <c r="AO7317" t="e">
        <f>NA()</f>
        <v>#N/A</v>
      </c>
      <c r="AP7317" t="e">
        <f>NA()</f>
        <v>#N/A</v>
      </c>
    </row>
    <row r="7318" spans="31:42" x14ac:dyDescent="0.35">
      <c r="AE7318" s="25">
        <v>45632</v>
      </c>
      <c r="AF7318" t="e">
        <f>NA()</f>
        <v>#N/A</v>
      </c>
      <c r="AG7318" t="e">
        <f>NA()</f>
        <v>#N/A</v>
      </c>
      <c r="AH7318" t="e">
        <f>NA()</f>
        <v>#N/A</v>
      </c>
      <c r="AI7318" t="e">
        <f>NA()</f>
        <v>#N/A</v>
      </c>
      <c r="AJ7318" t="e">
        <f>NA()</f>
        <v>#N/A</v>
      </c>
      <c r="AK7318" t="e">
        <f>NA()</f>
        <v>#N/A</v>
      </c>
      <c r="AL7318" t="e">
        <f>NA()</f>
        <v>#N/A</v>
      </c>
      <c r="AM7318" t="e">
        <f>NA()</f>
        <v>#N/A</v>
      </c>
      <c r="AN7318" s="13">
        <v>3.1676000000000002</v>
      </c>
      <c r="AO7318" t="e">
        <f>NA()</f>
        <v>#N/A</v>
      </c>
      <c r="AP7318" t="e">
        <f>NA()</f>
        <v>#N/A</v>
      </c>
    </row>
    <row r="7319" spans="31:42" x14ac:dyDescent="0.35">
      <c r="AE7319" s="25">
        <v>45633</v>
      </c>
      <c r="AF7319" t="e">
        <f>NA()</f>
        <v>#N/A</v>
      </c>
      <c r="AG7319" t="e">
        <f>NA()</f>
        <v>#N/A</v>
      </c>
      <c r="AH7319" t="e">
        <f>NA()</f>
        <v>#N/A</v>
      </c>
      <c r="AI7319" t="e">
        <f>NA()</f>
        <v>#N/A</v>
      </c>
      <c r="AJ7319" t="e">
        <f>NA()</f>
        <v>#N/A</v>
      </c>
      <c r="AK7319" t="e">
        <f>NA()</f>
        <v>#N/A</v>
      </c>
      <c r="AL7319" t="e">
        <f>NA()</f>
        <v>#N/A</v>
      </c>
      <c r="AM7319" t="e">
        <f>NA()</f>
        <v>#N/A</v>
      </c>
      <c r="AN7319" t="e">
        <f>NA()</f>
        <v>#N/A</v>
      </c>
      <c r="AO7319" t="e">
        <f>NA()</f>
        <v>#N/A</v>
      </c>
      <c r="AP7319" t="e">
        <f>NA()</f>
        <v>#N/A</v>
      </c>
    </row>
    <row r="7320" spans="31:42" x14ac:dyDescent="0.35">
      <c r="AE7320" s="25">
        <v>45634</v>
      </c>
      <c r="AF7320" t="e">
        <f>NA()</f>
        <v>#N/A</v>
      </c>
      <c r="AG7320" t="e">
        <f>NA()</f>
        <v>#N/A</v>
      </c>
      <c r="AH7320" t="e">
        <f>NA()</f>
        <v>#N/A</v>
      </c>
      <c r="AI7320" t="e">
        <f>NA()</f>
        <v>#N/A</v>
      </c>
      <c r="AJ7320" t="e">
        <f>NA()</f>
        <v>#N/A</v>
      </c>
      <c r="AK7320" t="e">
        <f>NA()</f>
        <v>#N/A</v>
      </c>
      <c r="AL7320" t="e">
        <f>NA()</f>
        <v>#N/A</v>
      </c>
      <c r="AM7320" t="e">
        <f>NA()</f>
        <v>#N/A</v>
      </c>
      <c r="AN7320" t="e">
        <f>NA()</f>
        <v>#N/A</v>
      </c>
      <c r="AO7320" t="e">
        <f>NA()</f>
        <v>#N/A</v>
      </c>
      <c r="AP7320" t="e">
        <f>NA()</f>
        <v>#N/A</v>
      </c>
    </row>
    <row r="7321" spans="31:42" x14ac:dyDescent="0.35">
      <c r="AE7321" s="25">
        <v>45635</v>
      </c>
      <c r="AF7321" t="e">
        <f>NA()</f>
        <v>#N/A</v>
      </c>
      <c r="AG7321" t="e">
        <f>NA()</f>
        <v>#N/A</v>
      </c>
      <c r="AH7321" t="e">
        <f>NA()</f>
        <v>#N/A</v>
      </c>
      <c r="AI7321" t="e">
        <f>NA()</f>
        <v>#N/A</v>
      </c>
      <c r="AJ7321" t="e">
        <f>NA()</f>
        <v>#N/A</v>
      </c>
      <c r="AK7321" t="e">
        <f>NA()</f>
        <v>#N/A</v>
      </c>
      <c r="AL7321" t="e">
        <f>NA()</f>
        <v>#N/A</v>
      </c>
      <c r="AM7321" t="e">
        <f>NA()</f>
        <v>#N/A</v>
      </c>
      <c r="AN7321" s="13">
        <v>3.1640000000000001</v>
      </c>
      <c r="AO7321" t="e">
        <f>NA()</f>
        <v>#N/A</v>
      </c>
      <c r="AP7321" t="e">
        <f>NA()</f>
        <v>#N/A</v>
      </c>
    </row>
    <row r="7322" spans="31:42" x14ac:dyDescent="0.35">
      <c r="AE7322" s="25">
        <v>45636</v>
      </c>
      <c r="AF7322" t="e">
        <f>NA()</f>
        <v>#N/A</v>
      </c>
      <c r="AG7322" t="e">
        <f>NA()</f>
        <v>#N/A</v>
      </c>
      <c r="AH7322" t="e">
        <f>NA()</f>
        <v>#N/A</v>
      </c>
      <c r="AI7322" t="e">
        <f>NA()</f>
        <v>#N/A</v>
      </c>
      <c r="AJ7322" t="e">
        <f>NA()</f>
        <v>#N/A</v>
      </c>
      <c r="AK7322" t="e">
        <f>NA()</f>
        <v>#N/A</v>
      </c>
      <c r="AL7322" t="e">
        <f>NA()</f>
        <v>#N/A</v>
      </c>
      <c r="AM7322" t="e">
        <f>NA()</f>
        <v>#N/A</v>
      </c>
      <c r="AN7322" s="13">
        <v>3.1598000000000002</v>
      </c>
      <c r="AO7322" t="e">
        <f>NA()</f>
        <v>#N/A</v>
      </c>
      <c r="AP7322" t="e">
        <f>NA()</f>
        <v>#N/A</v>
      </c>
    </row>
    <row r="7323" spans="31:42" x14ac:dyDescent="0.35">
      <c r="AE7323" s="25">
        <v>45637</v>
      </c>
      <c r="AF7323" t="e">
        <f>NA()</f>
        <v>#N/A</v>
      </c>
      <c r="AG7323" t="e">
        <f>NA()</f>
        <v>#N/A</v>
      </c>
      <c r="AH7323" t="e">
        <f>NA()</f>
        <v>#N/A</v>
      </c>
      <c r="AI7323" t="e">
        <f>NA()</f>
        <v>#N/A</v>
      </c>
      <c r="AJ7323" t="e">
        <f>NA()</f>
        <v>#N/A</v>
      </c>
      <c r="AK7323" t="e">
        <f>NA()</f>
        <v>#N/A</v>
      </c>
      <c r="AL7323" t="e">
        <f>NA()</f>
        <v>#N/A</v>
      </c>
      <c r="AM7323" t="e">
        <f>NA()</f>
        <v>#N/A</v>
      </c>
      <c r="AN7323" s="13">
        <v>3.1545999999999998</v>
      </c>
      <c r="AO7323" t="e">
        <f>NA()</f>
        <v>#N/A</v>
      </c>
      <c r="AP7323" t="e">
        <f>NA()</f>
        <v>#N/A</v>
      </c>
    </row>
    <row r="7324" spans="31:42" x14ac:dyDescent="0.35">
      <c r="AE7324" s="25">
        <v>45638</v>
      </c>
      <c r="AF7324" t="e">
        <f>NA()</f>
        <v>#N/A</v>
      </c>
      <c r="AG7324" t="e">
        <f>NA()</f>
        <v>#N/A</v>
      </c>
      <c r="AH7324" t="e">
        <f>NA()</f>
        <v>#N/A</v>
      </c>
      <c r="AI7324" t="e">
        <f>NA()</f>
        <v>#N/A</v>
      </c>
      <c r="AJ7324" t="e">
        <f>NA()</f>
        <v>#N/A</v>
      </c>
      <c r="AK7324" t="e">
        <f>NA()</f>
        <v>#N/A</v>
      </c>
      <c r="AL7324" t="e">
        <f>NA()</f>
        <v>#N/A</v>
      </c>
      <c r="AM7324" t="e">
        <f>NA()</f>
        <v>#N/A</v>
      </c>
      <c r="AN7324" s="13">
        <v>3.1509</v>
      </c>
      <c r="AO7324" t="e">
        <f>NA()</f>
        <v>#N/A</v>
      </c>
      <c r="AP7324" t="e">
        <f>NA()</f>
        <v>#N/A</v>
      </c>
    </row>
    <row r="7325" spans="31:42" x14ac:dyDescent="0.35">
      <c r="AE7325" s="25">
        <v>45639</v>
      </c>
      <c r="AF7325" t="e">
        <f>NA()</f>
        <v>#N/A</v>
      </c>
      <c r="AG7325" t="e">
        <f>NA()</f>
        <v>#N/A</v>
      </c>
      <c r="AH7325" t="e">
        <f>NA()</f>
        <v>#N/A</v>
      </c>
      <c r="AI7325" t="e">
        <f>NA()</f>
        <v>#N/A</v>
      </c>
      <c r="AJ7325" t="e">
        <f>NA()</f>
        <v>#N/A</v>
      </c>
      <c r="AK7325" t="e">
        <f>NA()</f>
        <v>#N/A</v>
      </c>
      <c r="AL7325" t="e">
        <f>NA()</f>
        <v>#N/A</v>
      </c>
      <c r="AM7325" t="e">
        <f>NA()</f>
        <v>#N/A</v>
      </c>
      <c r="AN7325" s="13">
        <v>3.1413000000000002</v>
      </c>
      <c r="AO7325" t="e">
        <f>NA()</f>
        <v>#N/A</v>
      </c>
      <c r="AP7325" t="e">
        <f>NA()</f>
        <v>#N/A</v>
      </c>
    </row>
    <row r="7326" spans="31:42" x14ac:dyDescent="0.35">
      <c r="AE7326" s="25">
        <v>45640</v>
      </c>
      <c r="AF7326" t="e">
        <f>NA()</f>
        <v>#N/A</v>
      </c>
      <c r="AG7326" t="e">
        <f>NA()</f>
        <v>#N/A</v>
      </c>
      <c r="AH7326" t="e">
        <f>NA()</f>
        <v>#N/A</v>
      </c>
      <c r="AI7326" t="e">
        <f>NA()</f>
        <v>#N/A</v>
      </c>
      <c r="AJ7326" t="e">
        <f>NA()</f>
        <v>#N/A</v>
      </c>
      <c r="AK7326" t="e">
        <f>NA()</f>
        <v>#N/A</v>
      </c>
      <c r="AL7326" t="e">
        <f>NA()</f>
        <v>#N/A</v>
      </c>
      <c r="AM7326" t="e">
        <f>NA()</f>
        <v>#N/A</v>
      </c>
      <c r="AN7326" t="e">
        <f>NA()</f>
        <v>#N/A</v>
      </c>
      <c r="AO7326" t="e">
        <f>NA()</f>
        <v>#N/A</v>
      </c>
      <c r="AP7326" t="e">
        <f>NA()</f>
        <v>#N/A</v>
      </c>
    </row>
    <row r="7327" spans="31:42" x14ac:dyDescent="0.35">
      <c r="AE7327" s="25">
        <v>45641</v>
      </c>
      <c r="AF7327" t="e">
        <f>NA()</f>
        <v>#N/A</v>
      </c>
      <c r="AG7327" t="e">
        <f>NA()</f>
        <v>#N/A</v>
      </c>
      <c r="AH7327" t="e">
        <f>NA()</f>
        <v>#N/A</v>
      </c>
      <c r="AI7327" t="e">
        <f>NA()</f>
        <v>#N/A</v>
      </c>
      <c r="AJ7327" t="e">
        <f>NA()</f>
        <v>#N/A</v>
      </c>
      <c r="AK7327" t="e">
        <f>NA()</f>
        <v>#N/A</v>
      </c>
      <c r="AL7327" t="e">
        <f>NA()</f>
        <v>#N/A</v>
      </c>
      <c r="AM7327" t="e">
        <f>NA()</f>
        <v>#N/A</v>
      </c>
      <c r="AN7327" t="e">
        <f>NA()</f>
        <v>#N/A</v>
      </c>
      <c r="AO7327" t="e">
        <f>NA()</f>
        <v>#N/A</v>
      </c>
      <c r="AP7327" t="e">
        <f>NA()</f>
        <v>#N/A</v>
      </c>
    </row>
    <row r="7328" spans="31:42" x14ac:dyDescent="0.35">
      <c r="AE7328" s="25">
        <v>45642</v>
      </c>
      <c r="AF7328" t="e">
        <f>NA()</f>
        <v>#N/A</v>
      </c>
      <c r="AG7328" t="e">
        <f>NA()</f>
        <v>#N/A</v>
      </c>
      <c r="AH7328" t="e">
        <f>NA()</f>
        <v>#N/A</v>
      </c>
      <c r="AI7328" t="e">
        <f>NA()</f>
        <v>#N/A</v>
      </c>
      <c r="AJ7328" t="e">
        <f>NA()</f>
        <v>#N/A</v>
      </c>
      <c r="AK7328" t="e">
        <f>NA()</f>
        <v>#N/A</v>
      </c>
      <c r="AL7328" t="e">
        <f>NA()</f>
        <v>#N/A</v>
      </c>
      <c r="AM7328" t="e">
        <f>NA()</f>
        <v>#N/A</v>
      </c>
      <c r="AN7328" s="13">
        <v>3.137</v>
      </c>
      <c r="AO7328" t="e">
        <f>NA()</f>
        <v>#N/A</v>
      </c>
      <c r="AP7328" t="e">
        <f>NA()</f>
        <v>#N/A</v>
      </c>
    </row>
    <row r="7329" spans="31:42" x14ac:dyDescent="0.35">
      <c r="AE7329" s="25">
        <v>45643</v>
      </c>
      <c r="AF7329" t="e">
        <f>NA()</f>
        <v>#N/A</v>
      </c>
      <c r="AG7329" t="e">
        <f>NA()</f>
        <v>#N/A</v>
      </c>
      <c r="AH7329" t="e">
        <f>NA()</f>
        <v>#N/A</v>
      </c>
      <c r="AI7329" t="e">
        <f>NA()</f>
        <v>#N/A</v>
      </c>
      <c r="AJ7329" t="e">
        <f>NA()</f>
        <v>#N/A</v>
      </c>
      <c r="AK7329" t="e">
        <f>NA()</f>
        <v>#N/A</v>
      </c>
      <c r="AL7329" t="e">
        <f>NA()</f>
        <v>#N/A</v>
      </c>
      <c r="AM7329" t="e">
        <f>NA()</f>
        <v>#N/A</v>
      </c>
      <c r="AN7329" s="13">
        <v>3.1326999999999998</v>
      </c>
      <c r="AO7329" t="e">
        <f>NA()</f>
        <v>#N/A</v>
      </c>
      <c r="AP7329" t="e">
        <f>NA()</f>
        <v>#N/A</v>
      </c>
    </row>
    <row r="7330" spans="31:42" x14ac:dyDescent="0.35">
      <c r="AE7330" s="25">
        <v>45644</v>
      </c>
      <c r="AF7330" t="e">
        <f>NA()</f>
        <v>#N/A</v>
      </c>
      <c r="AG7330" t="e">
        <f>NA()</f>
        <v>#N/A</v>
      </c>
      <c r="AH7330" t="e">
        <f>NA()</f>
        <v>#N/A</v>
      </c>
      <c r="AI7330" t="e">
        <f>NA()</f>
        <v>#N/A</v>
      </c>
      <c r="AJ7330" t="e">
        <f>NA()</f>
        <v>#N/A</v>
      </c>
      <c r="AK7330" t="e">
        <f>NA()</f>
        <v>#N/A</v>
      </c>
      <c r="AL7330" t="e">
        <f>NA()</f>
        <v>#N/A</v>
      </c>
      <c r="AM7330" t="e">
        <f>NA()</f>
        <v>#N/A</v>
      </c>
      <c r="AN7330" s="13">
        <v>3.1276000000000002</v>
      </c>
      <c r="AO7330" t="e">
        <f>NA()</f>
        <v>#N/A</v>
      </c>
      <c r="AP7330" t="e">
        <f>NA()</f>
        <v>#N/A</v>
      </c>
    </row>
    <row r="7331" spans="31:42" x14ac:dyDescent="0.35">
      <c r="AE7331" s="25">
        <v>45645</v>
      </c>
      <c r="AF7331" t="e">
        <f>NA()</f>
        <v>#N/A</v>
      </c>
      <c r="AG7331" t="e">
        <f>NA()</f>
        <v>#N/A</v>
      </c>
      <c r="AH7331" t="e">
        <f>NA()</f>
        <v>#N/A</v>
      </c>
      <c r="AI7331" t="e">
        <f>NA()</f>
        <v>#N/A</v>
      </c>
      <c r="AJ7331" t="e">
        <f>NA()</f>
        <v>#N/A</v>
      </c>
      <c r="AK7331" t="e">
        <f>NA()</f>
        <v>#N/A</v>
      </c>
      <c r="AL7331" t="e">
        <f>NA()</f>
        <v>#N/A</v>
      </c>
      <c r="AM7331" t="e">
        <f>NA()</f>
        <v>#N/A</v>
      </c>
      <c r="AN7331" s="13">
        <v>3.1263000000000001</v>
      </c>
      <c r="AO7331" t="e">
        <f>NA()</f>
        <v>#N/A</v>
      </c>
      <c r="AP7331" t="e">
        <f>NA()</f>
        <v>#N/A</v>
      </c>
    </row>
    <row r="7332" spans="31:42" x14ac:dyDescent="0.35">
      <c r="AE7332" s="25">
        <v>45646</v>
      </c>
      <c r="AF7332" t="e">
        <f>NA()</f>
        <v>#N/A</v>
      </c>
      <c r="AG7332" t="e">
        <f>NA()</f>
        <v>#N/A</v>
      </c>
      <c r="AH7332" t="e">
        <f>NA()</f>
        <v>#N/A</v>
      </c>
      <c r="AI7332" t="e">
        <f>NA()</f>
        <v>#N/A</v>
      </c>
      <c r="AJ7332" t="e">
        <f>NA()</f>
        <v>#N/A</v>
      </c>
      <c r="AK7332" t="e">
        <f>NA()</f>
        <v>#N/A</v>
      </c>
      <c r="AL7332" t="e">
        <f>NA()</f>
        <v>#N/A</v>
      </c>
      <c r="AM7332" t="e">
        <f>NA()</f>
        <v>#N/A</v>
      </c>
      <c r="AN7332" s="13">
        <v>3.1272000000000002</v>
      </c>
      <c r="AO7332" t="e">
        <f>NA()</f>
        <v>#N/A</v>
      </c>
      <c r="AP7332" t="e">
        <f>NA()</f>
        <v>#N/A</v>
      </c>
    </row>
    <row r="7333" spans="31:42" x14ac:dyDescent="0.35">
      <c r="AE7333" s="25">
        <v>45647</v>
      </c>
      <c r="AF7333" t="e">
        <f>NA()</f>
        <v>#N/A</v>
      </c>
      <c r="AG7333" t="e">
        <f>NA()</f>
        <v>#N/A</v>
      </c>
      <c r="AH7333" t="e">
        <f>NA()</f>
        <v>#N/A</v>
      </c>
      <c r="AI7333" t="e">
        <f>NA()</f>
        <v>#N/A</v>
      </c>
      <c r="AJ7333" t="e">
        <f>NA()</f>
        <v>#N/A</v>
      </c>
      <c r="AK7333" t="e">
        <f>NA()</f>
        <v>#N/A</v>
      </c>
      <c r="AL7333" t="e">
        <f>NA()</f>
        <v>#N/A</v>
      </c>
      <c r="AM7333" t="e">
        <f>NA()</f>
        <v>#N/A</v>
      </c>
      <c r="AN7333" t="e">
        <f>NA()</f>
        <v>#N/A</v>
      </c>
      <c r="AO7333" t="e">
        <f>NA()</f>
        <v>#N/A</v>
      </c>
      <c r="AP7333" t="e">
        <f>NA()</f>
        <v>#N/A</v>
      </c>
    </row>
    <row r="7334" spans="31:42" x14ac:dyDescent="0.35">
      <c r="AE7334" s="25">
        <v>45648</v>
      </c>
      <c r="AF7334" t="e">
        <f>NA()</f>
        <v>#N/A</v>
      </c>
      <c r="AG7334" t="e">
        <f>NA()</f>
        <v>#N/A</v>
      </c>
      <c r="AH7334" t="e">
        <f>NA()</f>
        <v>#N/A</v>
      </c>
      <c r="AI7334" t="e">
        <f>NA()</f>
        <v>#N/A</v>
      </c>
      <c r="AJ7334" t="e">
        <f>NA()</f>
        <v>#N/A</v>
      </c>
      <c r="AK7334" t="e">
        <f>NA()</f>
        <v>#N/A</v>
      </c>
      <c r="AL7334" t="e">
        <f>NA()</f>
        <v>#N/A</v>
      </c>
      <c r="AM7334" t="e">
        <f>NA()</f>
        <v>#N/A</v>
      </c>
      <c r="AN7334" t="e">
        <f>NA()</f>
        <v>#N/A</v>
      </c>
      <c r="AO7334" t="e">
        <f>NA()</f>
        <v>#N/A</v>
      </c>
      <c r="AP7334" t="e">
        <f>NA()</f>
        <v>#N/A</v>
      </c>
    </row>
    <row r="7335" spans="31:42" x14ac:dyDescent="0.35">
      <c r="AE7335" s="25">
        <v>45649</v>
      </c>
      <c r="AF7335" t="e">
        <f>NA()</f>
        <v>#N/A</v>
      </c>
      <c r="AG7335" t="e">
        <f>NA()</f>
        <v>#N/A</v>
      </c>
      <c r="AH7335" t="e">
        <f>NA()</f>
        <v>#N/A</v>
      </c>
      <c r="AI7335" t="e">
        <f>NA()</f>
        <v>#N/A</v>
      </c>
      <c r="AJ7335" t="e">
        <f>NA()</f>
        <v>#N/A</v>
      </c>
      <c r="AK7335" t="e">
        <f>NA()</f>
        <v>#N/A</v>
      </c>
      <c r="AL7335" t="e">
        <f>NA()</f>
        <v>#N/A</v>
      </c>
      <c r="AM7335" t="e">
        <f>NA()</f>
        <v>#N/A</v>
      </c>
      <c r="AN7335" s="13">
        <v>3.1232000000000002</v>
      </c>
      <c r="AO7335" t="e">
        <f>NA()</f>
        <v>#N/A</v>
      </c>
      <c r="AP7335" t="e">
        <f>NA()</f>
        <v>#N/A</v>
      </c>
    </row>
    <row r="7336" spans="31:42" x14ac:dyDescent="0.35">
      <c r="AE7336" s="25">
        <v>45650</v>
      </c>
      <c r="AF7336" t="e">
        <f>NA()</f>
        <v>#N/A</v>
      </c>
      <c r="AG7336" t="e">
        <f>NA()</f>
        <v>#N/A</v>
      </c>
      <c r="AH7336" t="e">
        <f>NA()</f>
        <v>#N/A</v>
      </c>
      <c r="AI7336" t="e">
        <f>NA()</f>
        <v>#N/A</v>
      </c>
      <c r="AJ7336" t="e">
        <f>NA()</f>
        <v>#N/A</v>
      </c>
      <c r="AK7336" t="e">
        <f>NA()</f>
        <v>#N/A</v>
      </c>
      <c r="AL7336" t="e">
        <f>NA()</f>
        <v>#N/A</v>
      </c>
      <c r="AM7336" t="e">
        <f>NA()</f>
        <v>#N/A</v>
      </c>
      <c r="AN7336" s="13">
        <v>3.1143000000000001</v>
      </c>
      <c r="AO7336" t="e">
        <f>NA()</f>
        <v>#N/A</v>
      </c>
      <c r="AP7336" t="e">
        <f>NA()</f>
        <v>#N/A</v>
      </c>
    </row>
    <row r="7337" spans="31:42" x14ac:dyDescent="0.35">
      <c r="AE7337" s="25">
        <v>45651</v>
      </c>
      <c r="AF7337" t="e">
        <f>NA()</f>
        <v>#N/A</v>
      </c>
      <c r="AG7337" t="e">
        <f>NA()</f>
        <v>#N/A</v>
      </c>
      <c r="AH7337" t="e">
        <f>NA()</f>
        <v>#N/A</v>
      </c>
      <c r="AI7337" t="e">
        <f>NA()</f>
        <v>#N/A</v>
      </c>
      <c r="AJ7337" t="e">
        <f>NA()</f>
        <v>#N/A</v>
      </c>
      <c r="AK7337" t="e">
        <f>NA()</f>
        <v>#N/A</v>
      </c>
      <c r="AL7337" t="e">
        <f>NA()</f>
        <v>#N/A</v>
      </c>
      <c r="AM7337" t="e">
        <f>NA()</f>
        <v>#N/A</v>
      </c>
      <c r="AN7337" t="e">
        <f>NA()</f>
        <v>#N/A</v>
      </c>
      <c r="AO7337" t="e">
        <f>NA()</f>
        <v>#N/A</v>
      </c>
      <c r="AP7337" t="e">
        <f>NA()</f>
        <v>#N/A</v>
      </c>
    </row>
    <row r="7338" spans="31:42" x14ac:dyDescent="0.35">
      <c r="AE7338" s="25">
        <v>45652</v>
      </c>
      <c r="AF7338" t="e">
        <f>NA()</f>
        <v>#N/A</v>
      </c>
      <c r="AG7338" t="e">
        <f>NA()</f>
        <v>#N/A</v>
      </c>
      <c r="AH7338" t="e">
        <f>NA()</f>
        <v>#N/A</v>
      </c>
      <c r="AI7338" t="e">
        <f>NA()</f>
        <v>#N/A</v>
      </c>
      <c r="AJ7338" t="e">
        <f>NA()</f>
        <v>#N/A</v>
      </c>
      <c r="AK7338" t="e">
        <f>NA()</f>
        <v>#N/A</v>
      </c>
      <c r="AL7338" t="e">
        <f>NA()</f>
        <v>#N/A</v>
      </c>
      <c r="AM7338" t="e">
        <f>NA()</f>
        <v>#N/A</v>
      </c>
      <c r="AN7338" s="13">
        <v>3.1046999999999998</v>
      </c>
      <c r="AO7338" t="e">
        <f>NA()</f>
        <v>#N/A</v>
      </c>
      <c r="AP7338" t="e">
        <f>NA()</f>
        <v>#N/A</v>
      </c>
    </row>
    <row r="7339" spans="31:42" x14ac:dyDescent="0.35">
      <c r="AE7339" s="25">
        <v>45653</v>
      </c>
      <c r="AF7339" t="e">
        <f>NA()</f>
        <v>#N/A</v>
      </c>
      <c r="AG7339" t="e">
        <f>NA()</f>
        <v>#N/A</v>
      </c>
      <c r="AH7339" t="e">
        <f>NA()</f>
        <v>#N/A</v>
      </c>
      <c r="AI7339" t="e">
        <f>NA()</f>
        <v>#N/A</v>
      </c>
      <c r="AJ7339" t="e">
        <f>NA()</f>
        <v>#N/A</v>
      </c>
      <c r="AK7339" t="e">
        <f>NA()</f>
        <v>#N/A</v>
      </c>
      <c r="AL7339" t="e">
        <f>NA()</f>
        <v>#N/A</v>
      </c>
      <c r="AM7339" t="e">
        <f>NA()</f>
        <v>#N/A</v>
      </c>
      <c r="AN7339" s="13">
        <v>3.0798999999999999</v>
      </c>
      <c r="AO7339" t="e">
        <f>NA()</f>
        <v>#N/A</v>
      </c>
      <c r="AP7339" t="e">
        <f>NA()</f>
        <v>#N/A</v>
      </c>
    </row>
    <row r="7340" spans="31:42" x14ac:dyDescent="0.35">
      <c r="AE7340" s="25">
        <v>45654</v>
      </c>
      <c r="AF7340" t="e">
        <f>NA()</f>
        <v>#N/A</v>
      </c>
      <c r="AG7340" t="e">
        <f>NA()</f>
        <v>#N/A</v>
      </c>
      <c r="AH7340" t="e">
        <f>NA()</f>
        <v>#N/A</v>
      </c>
      <c r="AI7340" t="e">
        <f>NA()</f>
        <v>#N/A</v>
      </c>
      <c r="AJ7340" t="e">
        <f>NA()</f>
        <v>#N/A</v>
      </c>
      <c r="AK7340" t="e">
        <f>NA()</f>
        <v>#N/A</v>
      </c>
      <c r="AL7340" t="e">
        <f>NA()</f>
        <v>#N/A</v>
      </c>
      <c r="AM7340" t="e">
        <f>NA()</f>
        <v>#N/A</v>
      </c>
      <c r="AN7340" t="e">
        <f>NA()</f>
        <v>#N/A</v>
      </c>
      <c r="AO7340" t="e">
        <f>NA()</f>
        <v>#N/A</v>
      </c>
      <c r="AP7340" t="e">
        <f>NA()</f>
        <v>#N/A</v>
      </c>
    </row>
    <row r="7341" spans="31:42" x14ac:dyDescent="0.35">
      <c r="AE7341" s="25">
        <v>45655</v>
      </c>
      <c r="AF7341" t="e">
        <f>NA()</f>
        <v>#N/A</v>
      </c>
      <c r="AG7341" t="e">
        <f>NA()</f>
        <v>#N/A</v>
      </c>
      <c r="AH7341" t="e">
        <f>NA()</f>
        <v>#N/A</v>
      </c>
      <c r="AI7341" t="e">
        <f>NA()</f>
        <v>#N/A</v>
      </c>
      <c r="AJ7341" t="e">
        <f>NA()</f>
        <v>#N/A</v>
      </c>
      <c r="AK7341" t="e">
        <f>NA()</f>
        <v>#N/A</v>
      </c>
      <c r="AL7341" t="e">
        <f>NA()</f>
        <v>#N/A</v>
      </c>
      <c r="AM7341" t="e">
        <f>NA()</f>
        <v>#N/A</v>
      </c>
      <c r="AN7341" t="e">
        <f>NA()</f>
        <v>#N/A</v>
      </c>
      <c r="AO7341" t="e">
        <f>NA()</f>
        <v>#N/A</v>
      </c>
      <c r="AP7341" t="e">
        <f>NA()</f>
        <v>#N/A</v>
      </c>
    </row>
    <row r="7342" spans="31:42" x14ac:dyDescent="0.35">
      <c r="AE7342" s="25">
        <v>45656</v>
      </c>
      <c r="AF7342" t="e">
        <f>NA()</f>
        <v>#N/A</v>
      </c>
      <c r="AG7342" t="e">
        <f>NA()</f>
        <v>#N/A</v>
      </c>
      <c r="AH7342" t="e">
        <f>NA()</f>
        <v>#N/A</v>
      </c>
      <c r="AI7342" t="e">
        <f>NA()</f>
        <v>#N/A</v>
      </c>
      <c r="AJ7342" t="e">
        <f>NA()</f>
        <v>#N/A</v>
      </c>
      <c r="AK7342" t="e">
        <f>NA()</f>
        <v>#N/A</v>
      </c>
      <c r="AL7342" t="e">
        <f>NA()</f>
        <v>#N/A</v>
      </c>
      <c r="AM7342" t="e">
        <f>NA()</f>
        <v>#N/A</v>
      </c>
      <c r="AN7342" s="13">
        <v>3.0716999999999999</v>
      </c>
      <c r="AO7342" t="e">
        <f>NA()</f>
        <v>#N/A</v>
      </c>
      <c r="AP7342" t="e">
        <f>NA()</f>
        <v>#N/A</v>
      </c>
    </row>
    <row r="7343" spans="31:42" x14ac:dyDescent="0.35">
      <c r="AE7343" s="25">
        <v>45657</v>
      </c>
      <c r="AF7343" t="e">
        <f>NA()</f>
        <v>#N/A</v>
      </c>
      <c r="AG7343" t="e">
        <f>NA()</f>
        <v>#N/A</v>
      </c>
      <c r="AH7343" t="e">
        <f>NA()</f>
        <v>#N/A</v>
      </c>
      <c r="AI7343" t="e">
        <f>NA()</f>
        <v>#N/A</v>
      </c>
      <c r="AJ7343" t="e">
        <f>NA()</f>
        <v>#N/A</v>
      </c>
      <c r="AK7343" t="e">
        <f>NA()</f>
        <v>#N/A</v>
      </c>
      <c r="AL7343" t="e">
        <f>NA()</f>
        <v>#N/A</v>
      </c>
      <c r="AM7343" t="e">
        <f>NA()</f>
        <v>#N/A</v>
      </c>
      <c r="AN7343" s="13">
        <v>3.0346000000000002</v>
      </c>
      <c r="AO7343" t="e">
        <f>NA()</f>
        <v>#N/A</v>
      </c>
      <c r="AP7343" t="e">
        <f>NA()</f>
        <v>#N/A</v>
      </c>
    </row>
    <row r="7344" spans="31:42" x14ac:dyDescent="0.35">
      <c r="AE7344" s="25">
        <v>45658</v>
      </c>
      <c r="AF7344" t="e">
        <f>NA()</f>
        <v>#N/A</v>
      </c>
      <c r="AG7344" t="e">
        <f>NA()</f>
        <v>#N/A</v>
      </c>
      <c r="AH7344" t="e">
        <f>NA()</f>
        <v>#N/A</v>
      </c>
      <c r="AI7344" t="e">
        <f>NA()</f>
        <v>#N/A</v>
      </c>
      <c r="AJ7344" t="e">
        <f>NA()</f>
        <v>#N/A</v>
      </c>
      <c r="AK7344" t="e">
        <f>NA()</f>
        <v>#N/A</v>
      </c>
      <c r="AL7344" t="e">
        <f>NA()</f>
        <v>#N/A</v>
      </c>
      <c r="AM7344" t="e">
        <f>NA()</f>
        <v>#N/A</v>
      </c>
      <c r="AN7344" t="e">
        <f>NA()</f>
        <v>#N/A</v>
      </c>
      <c r="AO7344" s="13">
        <v>5.3968999999999996</v>
      </c>
      <c r="AP7344" t="e">
        <f>NA()</f>
        <v>#N/A</v>
      </c>
    </row>
    <row r="7345" spans="31:42" x14ac:dyDescent="0.35">
      <c r="AE7345" s="25">
        <v>45659</v>
      </c>
      <c r="AF7345" t="e">
        <f>NA()</f>
        <v>#N/A</v>
      </c>
      <c r="AG7345" t="e">
        <f>NA()</f>
        <v>#N/A</v>
      </c>
      <c r="AH7345" t="e">
        <f>NA()</f>
        <v>#N/A</v>
      </c>
      <c r="AI7345" t="e">
        <f>NA()</f>
        <v>#N/A</v>
      </c>
      <c r="AJ7345" t="e">
        <f>NA()</f>
        <v>#N/A</v>
      </c>
      <c r="AK7345" t="e">
        <f>NA()</f>
        <v>#N/A</v>
      </c>
      <c r="AL7345" t="e">
        <f>NA()</f>
        <v>#N/A</v>
      </c>
      <c r="AM7345" t="e">
        <f>NA()</f>
        <v>#N/A</v>
      </c>
      <c r="AN7345" s="13">
        <v>3.0226999999999999</v>
      </c>
      <c r="AO7345" t="e">
        <f>NA()</f>
        <v>#N/A</v>
      </c>
      <c r="AP7345" t="e">
        <f>NA()</f>
        <v>#N/A</v>
      </c>
    </row>
    <row r="7346" spans="31:42" x14ac:dyDescent="0.35">
      <c r="AE7346" s="25">
        <v>45660</v>
      </c>
      <c r="AF7346" t="e">
        <f>NA()</f>
        <v>#N/A</v>
      </c>
      <c r="AG7346" t="e">
        <f>NA()</f>
        <v>#N/A</v>
      </c>
      <c r="AH7346" t="e">
        <f>NA()</f>
        <v>#N/A</v>
      </c>
      <c r="AI7346" t="e">
        <f>NA()</f>
        <v>#N/A</v>
      </c>
      <c r="AJ7346" t="e">
        <f>NA()</f>
        <v>#N/A</v>
      </c>
      <c r="AK7346" t="e">
        <f>NA()</f>
        <v>#N/A</v>
      </c>
      <c r="AL7346" t="e">
        <f>NA()</f>
        <v>#N/A</v>
      </c>
      <c r="AM7346" t="e">
        <f>NA()</f>
        <v>#N/A</v>
      </c>
      <c r="AN7346" s="13">
        <v>2.9962</v>
      </c>
      <c r="AO7346" t="e">
        <f>NA()</f>
        <v>#N/A</v>
      </c>
      <c r="AP7346" t="e">
        <f>NA()</f>
        <v>#N/A</v>
      </c>
    </row>
    <row r="7347" spans="31:42" x14ac:dyDescent="0.35">
      <c r="AE7347" s="25">
        <v>45661</v>
      </c>
      <c r="AF7347" t="e">
        <f>NA()</f>
        <v>#N/A</v>
      </c>
      <c r="AG7347" t="e">
        <f>NA()</f>
        <v>#N/A</v>
      </c>
      <c r="AH7347" t="e">
        <f>NA()</f>
        <v>#N/A</v>
      </c>
      <c r="AI7347" t="e">
        <f>NA()</f>
        <v>#N/A</v>
      </c>
      <c r="AJ7347" t="e">
        <f>NA()</f>
        <v>#N/A</v>
      </c>
      <c r="AK7347" t="e">
        <f>NA()</f>
        <v>#N/A</v>
      </c>
      <c r="AL7347" t="e">
        <f>NA()</f>
        <v>#N/A</v>
      </c>
      <c r="AM7347" t="e">
        <f>NA()</f>
        <v>#N/A</v>
      </c>
      <c r="AN7347" t="e">
        <f>NA()</f>
        <v>#N/A</v>
      </c>
      <c r="AO7347" t="e">
        <f>NA()</f>
        <v>#N/A</v>
      </c>
      <c r="AP7347" t="e">
        <f>NA()</f>
        <v>#N/A</v>
      </c>
    </row>
    <row r="7348" spans="31:42" x14ac:dyDescent="0.35">
      <c r="AE7348" s="25">
        <v>45662</v>
      </c>
      <c r="AF7348" t="e">
        <f>NA()</f>
        <v>#N/A</v>
      </c>
      <c r="AG7348" t="e">
        <f>NA()</f>
        <v>#N/A</v>
      </c>
      <c r="AH7348" t="e">
        <f>NA()</f>
        <v>#N/A</v>
      </c>
      <c r="AI7348" t="e">
        <f>NA()</f>
        <v>#N/A</v>
      </c>
      <c r="AJ7348" t="e">
        <f>NA()</f>
        <v>#N/A</v>
      </c>
      <c r="AK7348" t="e">
        <f>NA()</f>
        <v>#N/A</v>
      </c>
      <c r="AL7348" t="e">
        <f>NA()</f>
        <v>#N/A</v>
      </c>
      <c r="AM7348" t="e">
        <f>NA()</f>
        <v>#N/A</v>
      </c>
      <c r="AN7348" t="e">
        <f>NA()</f>
        <v>#N/A</v>
      </c>
      <c r="AO7348" t="e">
        <f>NA()</f>
        <v>#N/A</v>
      </c>
      <c r="AP7348" t="e">
        <f>NA()</f>
        <v>#N/A</v>
      </c>
    </row>
    <row r="7349" spans="31:42" x14ac:dyDescent="0.35">
      <c r="AE7349" s="25">
        <v>45663</v>
      </c>
      <c r="AF7349" t="e">
        <f>NA()</f>
        <v>#N/A</v>
      </c>
      <c r="AG7349" t="e">
        <f>NA()</f>
        <v>#N/A</v>
      </c>
      <c r="AH7349" t="e">
        <f>NA()</f>
        <v>#N/A</v>
      </c>
      <c r="AI7349" t="e">
        <f>NA()</f>
        <v>#N/A</v>
      </c>
      <c r="AJ7349" t="e">
        <f>NA()</f>
        <v>#N/A</v>
      </c>
      <c r="AK7349" t="e">
        <f>NA()</f>
        <v>#N/A</v>
      </c>
      <c r="AL7349" t="e">
        <f>NA()</f>
        <v>#N/A</v>
      </c>
      <c r="AM7349" t="e">
        <f>NA()</f>
        <v>#N/A</v>
      </c>
      <c r="AN7349" s="13">
        <v>2.9883000000000002</v>
      </c>
      <c r="AO7349" t="e">
        <f>NA()</f>
        <v>#N/A</v>
      </c>
      <c r="AP7349" t="e">
        <f>NA()</f>
        <v>#N/A</v>
      </c>
    </row>
    <row r="7350" spans="31:42" x14ac:dyDescent="0.35">
      <c r="AE7350" s="25">
        <v>45664</v>
      </c>
      <c r="AF7350" t="e">
        <f>NA()</f>
        <v>#N/A</v>
      </c>
      <c r="AG7350" t="e">
        <f>NA()</f>
        <v>#N/A</v>
      </c>
      <c r="AH7350" t="e">
        <f>NA()</f>
        <v>#N/A</v>
      </c>
      <c r="AI7350" t="e">
        <f>NA()</f>
        <v>#N/A</v>
      </c>
      <c r="AJ7350" t="e">
        <f>NA()</f>
        <v>#N/A</v>
      </c>
      <c r="AK7350" t="e">
        <f>NA()</f>
        <v>#N/A</v>
      </c>
      <c r="AL7350" t="e">
        <f>NA()</f>
        <v>#N/A</v>
      </c>
      <c r="AM7350" t="e">
        <f>NA()</f>
        <v>#N/A</v>
      </c>
      <c r="AN7350" s="13">
        <v>2.9805000000000001</v>
      </c>
      <c r="AO7350" t="e">
        <f>NA()</f>
        <v>#N/A</v>
      </c>
      <c r="AP7350" t="e">
        <f>NA()</f>
        <v>#N/A</v>
      </c>
    </row>
    <row r="7351" spans="31:42" x14ac:dyDescent="0.35">
      <c r="AE7351" s="25">
        <v>45665</v>
      </c>
      <c r="AF7351" t="e">
        <f>NA()</f>
        <v>#N/A</v>
      </c>
      <c r="AG7351" t="e">
        <f>NA()</f>
        <v>#N/A</v>
      </c>
      <c r="AH7351" t="e">
        <f>NA()</f>
        <v>#N/A</v>
      </c>
      <c r="AI7351" t="e">
        <f>NA()</f>
        <v>#N/A</v>
      </c>
      <c r="AJ7351" t="e">
        <f>NA()</f>
        <v>#N/A</v>
      </c>
      <c r="AK7351" t="e">
        <f>NA()</f>
        <v>#N/A</v>
      </c>
      <c r="AL7351" t="e">
        <f>NA()</f>
        <v>#N/A</v>
      </c>
      <c r="AM7351" t="e">
        <f>NA()</f>
        <v>#N/A</v>
      </c>
      <c r="AN7351" s="13">
        <v>2.9744000000000002</v>
      </c>
      <c r="AO7351" t="e">
        <f>NA()</f>
        <v>#N/A</v>
      </c>
      <c r="AP7351" t="e">
        <f>NA()</f>
        <v>#N/A</v>
      </c>
    </row>
    <row r="7352" spans="31:42" x14ac:dyDescent="0.35">
      <c r="AE7352" s="25">
        <v>45666</v>
      </c>
      <c r="AF7352" t="e">
        <f>NA()</f>
        <v>#N/A</v>
      </c>
      <c r="AG7352" t="e">
        <f>NA()</f>
        <v>#N/A</v>
      </c>
      <c r="AH7352" t="e">
        <f>NA()</f>
        <v>#N/A</v>
      </c>
      <c r="AI7352" t="e">
        <f>NA()</f>
        <v>#N/A</v>
      </c>
      <c r="AJ7352" t="e">
        <f>NA()</f>
        <v>#N/A</v>
      </c>
      <c r="AK7352" t="e">
        <f>NA()</f>
        <v>#N/A</v>
      </c>
      <c r="AL7352" t="e">
        <f>NA()</f>
        <v>#N/A</v>
      </c>
      <c r="AM7352" t="e">
        <f>NA()</f>
        <v>#N/A</v>
      </c>
      <c r="AN7352" s="13">
        <v>2.97</v>
      </c>
      <c r="AO7352" t="e">
        <f>NA()</f>
        <v>#N/A</v>
      </c>
      <c r="AP7352" t="e">
        <f>NA()</f>
        <v>#N/A</v>
      </c>
    </row>
    <row r="7353" spans="31:42" x14ac:dyDescent="0.35">
      <c r="AE7353" s="25">
        <v>45667</v>
      </c>
      <c r="AF7353" t="e">
        <f>NA()</f>
        <v>#N/A</v>
      </c>
      <c r="AG7353" t="e">
        <f>NA()</f>
        <v>#N/A</v>
      </c>
      <c r="AH7353" t="e">
        <f>NA()</f>
        <v>#N/A</v>
      </c>
      <c r="AI7353" t="e">
        <f>NA()</f>
        <v>#N/A</v>
      </c>
      <c r="AJ7353" t="e">
        <f>NA()</f>
        <v>#N/A</v>
      </c>
      <c r="AK7353" t="e">
        <f>NA()</f>
        <v>#N/A</v>
      </c>
      <c r="AL7353" t="e">
        <f>NA()</f>
        <v>#N/A</v>
      </c>
      <c r="AM7353" t="e">
        <f>NA()</f>
        <v>#N/A</v>
      </c>
      <c r="AN7353" s="13">
        <v>2.9701</v>
      </c>
      <c r="AO7353" t="e">
        <f>NA()</f>
        <v>#N/A</v>
      </c>
      <c r="AP7353" t="e">
        <f>NA()</f>
        <v>#N/A</v>
      </c>
    </row>
    <row r="7354" spans="31:42" x14ac:dyDescent="0.35">
      <c r="AE7354" s="25">
        <v>45668</v>
      </c>
      <c r="AF7354" t="e">
        <f>NA()</f>
        <v>#N/A</v>
      </c>
      <c r="AG7354" t="e">
        <f>NA()</f>
        <v>#N/A</v>
      </c>
      <c r="AH7354" t="e">
        <f>NA()</f>
        <v>#N/A</v>
      </c>
      <c r="AI7354" t="e">
        <f>NA()</f>
        <v>#N/A</v>
      </c>
      <c r="AJ7354" t="e">
        <f>NA()</f>
        <v>#N/A</v>
      </c>
      <c r="AK7354" t="e">
        <f>NA()</f>
        <v>#N/A</v>
      </c>
      <c r="AL7354" t="e">
        <f>NA()</f>
        <v>#N/A</v>
      </c>
      <c r="AM7354" t="e">
        <f>NA()</f>
        <v>#N/A</v>
      </c>
      <c r="AN7354" t="e">
        <f>NA()</f>
        <v>#N/A</v>
      </c>
      <c r="AO7354" t="e">
        <f>NA()</f>
        <v>#N/A</v>
      </c>
      <c r="AP7354" t="e">
        <f>NA()</f>
        <v>#N/A</v>
      </c>
    </row>
    <row r="7355" spans="31:42" x14ac:dyDescent="0.35">
      <c r="AE7355" s="25">
        <v>45669</v>
      </c>
      <c r="AF7355" t="e">
        <f>NA()</f>
        <v>#N/A</v>
      </c>
      <c r="AG7355" t="e">
        <f>NA()</f>
        <v>#N/A</v>
      </c>
      <c r="AH7355" t="e">
        <f>NA()</f>
        <v>#N/A</v>
      </c>
      <c r="AI7355" t="e">
        <f>NA()</f>
        <v>#N/A</v>
      </c>
      <c r="AJ7355" t="e">
        <f>NA()</f>
        <v>#N/A</v>
      </c>
      <c r="AK7355" t="e">
        <f>NA()</f>
        <v>#N/A</v>
      </c>
      <c r="AL7355" t="e">
        <f>NA()</f>
        <v>#N/A</v>
      </c>
      <c r="AM7355" t="e">
        <f>NA()</f>
        <v>#N/A</v>
      </c>
      <c r="AN7355" t="e">
        <f>NA()</f>
        <v>#N/A</v>
      </c>
      <c r="AO7355" t="e">
        <f>NA()</f>
        <v>#N/A</v>
      </c>
      <c r="AP7355" t="e">
        <f>NA()</f>
        <v>#N/A</v>
      </c>
    </row>
    <row r="7356" spans="31:42" x14ac:dyDescent="0.35">
      <c r="AE7356" s="25">
        <v>45670</v>
      </c>
      <c r="AF7356" t="e">
        <f>NA()</f>
        <v>#N/A</v>
      </c>
      <c r="AG7356" t="e">
        <f>NA()</f>
        <v>#N/A</v>
      </c>
      <c r="AH7356" t="e">
        <f>NA()</f>
        <v>#N/A</v>
      </c>
      <c r="AI7356" t="e">
        <f>NA()</f>
        <v>#N/A</v>
      </c>
      <c r="AJ7356" t="e">
        <f>NA()</f>
        <v>#N/A</v>
      </c>
      <c r="AK7356" t="e">
        <f>NA()</f>
        <v>#N/A</v>
      </c>
      <c r="AL7356" t="e">
        <f>NA()</f>
        <v>#N/A</v>
      </c>
      <c r="AM7356" t="e">
        <f>NA()</f>
        <v>#N/A</v>
      </c>
      <c r="AN7356" s="13">
        <v>2.9683000000000002</v>
      </c>
      <c r="AO7356" t="e">
        <f>NA()</f>
        <v>#N/A</v>
      </c>
      <c r="AP7356" t="e">
        <f>NA()</f>
        <v>#N/A</v>
      </c>
    </row>
    <row r="7357" spans="31:42" x14ac:dyDescent="0.35">
      <c r="AE7357" s="25">
        <v>45671</v>
      </c>
      <c r="AF7357" t="e">
        <f>NA()</f>
        <v>#N/A</v>
      </c>
      <c r="AG7357" t="e">
        <f>NA()</f>
        <v>#N/A</v>
      </c>
      <c r="AH7357" t="e">
        <f>NA()</f>
        <v>#N/A</v>
      </c>
      <c r="AI7357" t="e">
        <f>NA()</f>
        <v>#N/A</v>
      </c>
      <c r="AJ7357" t="e">
        <f>NA()</f>
        <v>#N/A</v>
      </c>
      <c r="AK7357" t="e">
        <f>NA()</f>
        <v>#N/A</v>
      </c>
      <c r="AL7357" t="e">
        <f>NA()</f>
        <v>#N/A</v>
      </c>
      <c r="AM7357" t="e">
        <f>NA()</f>
        <v>#N/A</v>
      </c>
      <c r="AN7357" s="13">
        <v>2.9666000000000001</v>
      </c>
      <c r="AO7357" t="e">
        <f>NA()</f>
        <v>#N/A</v>
      </c>
      <c r="AP7357" t="e">
        <f>NA()</f>
        <v>#N/A</v>
      </c>
    </row>
    <row r="7358" spans="31:42" x14ac:dyDescent="0.35">
      <c r="AE7358" s="25">
        <v>45672</v>
      </c>
      <c r="AF7358" t="e">
        <f>NA()</f>
        <v>#N/A</v>
      </c>
      <c r="AG7358" t="e">
        <f>NA()</f>
        <v>#N/A</v>
      </c>
      <c r="AH7358" t="e">
        <f>NA()</f>
        <v>#N/A</v>
      </c>
      <c r="AI7358" t="e">
        <f>NA()</f>
        <v>#N/A</v>
      </c>
      <c r="AJ7358" t="e">
        <f>NA()</f>
        <v>#N/A</v>
      </c>
      <c r="AK7358" t="e">
        <f>NA()</f>
        <v>#N/A</v>
      </c>
      <c r="AL7358" t="e">
        <f>NA()</f>
        <v>#N/A</v>
      </c>
      <c r="AM7358" t="e">
        <f>NA()</f>
        <v>#N/A</v>
      </c>
      <c r="AN7358" s="13">
        <v>2.9641999999999999</v>
      </c>
      <c r="AO7358" t="e">
        <f>NA()</f>
        <v>#N/A</v>
      </c>
      <c r="AP7358" t="e">
        <f>NA()</f>
        <v>#N/A</v>
      </c>
    </row>
    <row r="7359" spans="31:42" x14ac:dyDescent="0.35">
      <c r="AE7359" s="25">
        <v>45673</v>
      </c>
      <c r="AF7359" t="e">
        <f>NA()</f>
        <v>#N/A</v>
      </c>
      <c r="AG7359" t="e">
        <f>NA()</f>
        <v>#N/A</v>
      </c>
      <c r="AH7359" t="e">
        <f>NA()</f>
        <v>#N/A</v>
      </c>
      <c r="AI7359" t="e">
        <f>NA()</f>
        <v>#N/A</v>
      </c>
      <c r="AJ7359" t="e">
        <f>NA()</f>
        <v>#N/A</v>
      </c>
      <c r="AK7359" t="e">
        <f>NA()</f>
        <v>#N/A</v>
      </c>
      <c r="AL7359" t="e">
        <f>NA()</f>
        <v>#N/A</v>
      </c>
      <c r="AM7359" t="e">
        <f>NA()</f>
        <v>#N/A</v>
      </c>
      <c r="AN7359" s="13">
        <v>2.9594</v>
      </c>
      <c r="AO7359" t="e">
        <f>NA()</f>
        <v>#N/A</v>
      </c>
      <c r="AP7359" t="e">
        <f>NA()</f>
        <v>#N/A</v>
      </c>
    </row>
    <row r="7360" spans="31:42" x14ac:dyDescent="0.35">
      <c r="AE7360" s="25">
        <v>45674</v>
      </c>
      <c r="AF7360" t="e">
        <f>NA()</f>
        <v>#N/A</v>
      </c>
      <c r="AG7360" t="e">
        <f>NA()</f>
        <v>#N/A</v>
      </c>
      <c r="AH7360" t="e">
        <f>NA()</f>
        <v>#N/A</v>
      </c>
      <c r="AI7360" t="e">
        <f>NA()</f>
        <v>#N/A</v>
      </c>
      <c r="AJ7360" t="e">
        <f>NA()</f>
        <v>#N/A</v>
      </c>
      <c r="AK7360" t="e">
        <f>NA()</f>
        <v>#N/A</v>
      </c>
      <c r="AL7360" t="e">
        <f>NA()</f>
        <v>#N/A</v>
      </c>
      <c r="AM7360" t="e">
        <f>NA()</f>
        <v>#N/A</v>
      </c>
      <c r="AN7360" s="13">
        <v>2.9363999999999999</v>
      </c>
      <c r="AO7360" t="e">
        <f>NA()</f>
        <v>#N/A</v>
      </c>
      <c r="AP7360" t="e">
        <f>NA()</f>
        <v>#N/A</v>
      </c>
    </row>
    <row r="7361" spans="31:42" x14ac:dyDescent="0.35">
      <c r="AE7361" s="25">
        <v>45675</v>
      </c>
      <c r="AF7361" t="e">
        <f>NA()</f>
        <v>#N/A</v>
      </c>
      <c r="AG7361" t="e">
        <f>NA()</f>
        <v>#N/A</v>
      </c>
      <c r="AH7361" t="e">
        <f>NA()</f>
        <v>#N/A</v>
      </c>
      <c r="AI7361" t="e">
        <f>NA()</f>
        <v>#N/A</v>
      </c>
      <c r="AJ7361" t="e">
        <f>NA()</f>
        <v>#N/A</v>
      </c>
      <c r="AK7361" t="e">
        <f>NA()</f>
        <v>#N/A</v>
      </c>
      <c r="AL7361" t="e">
        <f>NA()</f>
        <v>#N/A</v>
      </c>
      <c r="AM7361" t="e">
        <f>NA()</f>
        <v>#N/A</v>
      </c>
      <c r="AN7361" t="e">
        <f>NA()</f>
        <v>#N/A</v>
      </c>
      <c r="AO7361" t="e">
        <f>NA()</f>
        <v>#N/A</v>
      </c>
      <c r="AP7361" t="e">
        <f>NA()</f>
        <v>#N/A</v>
      </c>
    </row>
    <row r="7362" spans="31:42" x14ac:dyDescent="0.35">
      <c r="AE7362" s="25">
        <v>45676</v>
      </c>
      <c r="AF7362" t="e">
        <f>NA()</f>
        <v>#N/A</v>
      </c>
      <c r="AG7362" t="e">
        <f>NA()</f>
        <v>#N/A</v>
      </c>
      <c r="AH7362" t="e">
        <f>NA()</f>
        <v>#N/A</v>
      </c>
      <c r="AI7362" t="e">
        <f>NA()</f>
        <v>#N/A</v>
      </c>
      <c r="AJ7362" t="e">
        <f>NA()</f>
        <v>#N/A</v>
      </c>
      <c r="AK7362" t="e">
        <f>NA()</f>
        <v>#N/A</v>
      </c>
      <c r="AL7362" t="e">
        <f>NA()</f>
        <v>#N/A</v>
      </c>
      <c r="AM7362" t="e">
        <f>NA()</f>
        <v>#N/A</v>
      </c>
      <c r="AN7362" t="e">
        <f>NA()</f>
        <v>#N/A</v>
      </c>
      <c r="AO7362" t="e">
        <f>NA()</f>
        <v>#N/A</v>
      </c>
      <c r="AP7362" t="e">
        <f>NA()</f>
        <v>#N/A</v>
      </c>
    </row>
    <row r="7363" spans="31:42" x14ac:dyDescent="0.35">
      <c r="AE7363" s="25">
        <v>45677</v>
      </c>
      <c r="AF7363" t="e">
        <f>NA()</f>
        <v>#N/A</v>
      </c>
      <c r="AG7363" t="e">
        <f>NA()</f>
        <v>#N/A</v>
      </c>
      <c r="AH7363" t="e">
        <f>NA()</f>
        <v>#N/A</v>
      </c>
      <c r="AI7363" t="e">
        <f>NA()</f>
        <v>#N/A</v>
      </c>
      <c r="AJ7363" t="e">
        <f>NA()</f>
        <v>#N/A</v>
      </c>
      <c r="AK7363" t="e">
        <f>NA()</f>
        <v>#N/A</v>
      </c>
      <c r="AL7363" t="e">
        <f>NA()</f>
        <v>#N/A</v>
      </c>
      <c r="AM7363" t="e">
        <f>NA()</f>
        <v>#N/A</v>
      </c>
      <c r="AN7363" s="13">
        <v>2.9283999999999999</v>
      </c>
      <c r="AO7363" t="e">
        <f>NA()</f>
        <v>#N/A</v>
      </c>
      <c r="AP7363" t="e">
        <f>NA()</f>
        <v>#N/A</v>
      </c>
    </row>
    <row r="7364" spans="31:42" x14ac:dyDescent="0.35">
      <c r="AE7364" s="25">
        <v>45678</v>
      </c>
      <c r="AF7364" t="e">
        <f>NA()</f>
        <v>#N/A</v>
      </c>
      <c r="AG7364" t="e">
        <f>NA()</f>
        <v>#N/A</v>
      </c>
      <c r="AH7364" t="e">
        <f>NA()</f>
        <v>#N/A</v>
      </c>
      <c r="AI7364" t="e">
        <f>NA()</f>
        <v>#N/A</v>
      </c>
      <c r="AJ7364" t="e">
        <f>NA()</f>
        <v>#N/A</v>
      </c>
      <c r="AK7364" t="e">
        <f>NA()</f>
        <v>#N/A</v>
      </c>
      <c r="AL7364" t="e">
        <f>NA()</f>
        <v>#N/A</v>
      </c>
      <c r="AM7364" t="e">
        <f>NA()</f>
        <v>#N/A</v>
      </c>
      <c r="AN7364" s="13">
        <v>2.9220999999999999</v>
      </c>
      <c r="AO7364" t="e">
        <f>NA()</f>
        <v>#N/A</v>
      </c>
      <c r="AP7364" t="e">
        <f>NA()</f>
        <v>#N/A</v>
      </c>
    </row>
    <row r="7365" spans="31:42" x14ac:dyDescent="0.35">
      <c r="AE7365" s="25">
        <v>45679</v>
      </c>
      <c r="AF7365" t="e">
        <f>NA()</f>
        <v>#N/A</v>
      </c>
      <c r="AG7365" t="e">
        <f>NA()</f>
        <v>#N/A</v>
      </c>
      <c r="AH7365" t="e">
        <f>NA()</f>
        <v>#N/A</v>
      </c>
      <c r="AI7365" t="e">
        <f>NA()</f>
        <v>#N/A</v>
      </c>
      <c r="AJ7365" t="e">
        <f>NA()</f>
        <v>#N/A</v>
      </c>
      <c r="AK7365" t="e">
        <f>NA()</f>
        <v>#N/A</v>
      </c>
      <c r="AL7365" t="e">
        <f>NA()</f>
        <v>#N/A</v>
      </c>
      <c r="AM7365" t="e">
        <f>NA()</f>
        <v>#N/A</v>
      </c>
      <c r="AN7365" s="13">
        <v>2.9161999999999999</v>
      </c>
      <c r="AO7365" t="e">
        <f>NA()</f>
        <v>#N/A</v>
      </c>
      <c r="AP7365" t="e">
        <f>NA()</f>
        <v>#N/A</v>
      </c>
    </row>
    <row r="7366" spans="31:42" x14ac:dyDescent="0.35">
      <c r="AE7366" s="25">
        <v>45680</v>
      </c>
      <c r="AF7366" t="e">
        <f>NA()</f>
        <v>#N/A</v>
      </c>
      <c r="AG7366" t="e">
        <f>NA()</f>
        <v>#N/A</v>
      </c>
      <c r="AH7366" t="e">
        <f>NA()</f>
        <v>#N/A</v>
      </c>
      <c r="AI7366" t="e">
        <f>NA()</f>
        <v>#N/A</v>
      </c>
      <c r="AJ7366" t="e">
        <f>NA()</f>
        <v>#N/A</v>
      </c>
      <c r="AK7366" t="e">
        <f>NA()</f>
        <v>#N/A</v>
      </c>
      <c r="AL7366" t="e">
        <f>NA()</f>
        <v>#N/A</v>
      </c>
      <c r="AM7366" t="e">
        <f>NA()</f>
        <v>#N/A</v>
      </c>
      <c r="AN7366" s="13">
        <v>2.9157000000000002</v>
      </c>
      <c r="AO7366" t="e">
        <f>NA()</f>
        <v>#N/A</v>
      </c>
      <c r="AP7366" t="e">
        <f>NA()</f>
        <v>#N/A</v>
      </c>
    </row>
    <row r="7367" spans="31:42" x14ac:dyDescent="0.35">
      <c r="AE7367" s="25">
        <v>45681</v>
      </c>
      <c r="AF7367" t="e">
        <f>NA()</f>
        <v>#N/A</v>
      </c>
      <c r="AG7367" t="e">
        <f>NA()</f>
        <v>#N/A</v>
      </c>
      <c r="AH7367" t="e">
        <f>NA()</f>
        <v>#N/A</v>
      </c>
      <c r="AI7367" t="e">
        <f>NA()</f>
        <v>#N/A</v>
      </c>
      <c r="AJ7367" t="e">
        <f>NA()</f>
        <v>#N/A</v>
      </c>
      <c r="AK7367" t="e">
        <f>NA()</f>
        <v>#N/A</v>
      </c>
      <c r="AL7367" t="e">
        <f>NA()</f>
        <v>#N/A</v>
      </c>
      <c r="AM7367" t="e">
        <f>NA()</f>
        <v>#N/A</v>
      </c>
      <c r="AN7367" s="13">
        <v>2.9180000000000001</v>
      </c>
      <c r="AO7367" t="e">
        <f>NA()</f>
        <v>#N/A</v>
      </c>
      <c r="AP7367" t="e">
        <f>NA()</f>
        <v>#N/A</v>
      </c>
    </row>
    <row r="7368" spans="31:42" x14ac:dyDescent="0.35">
      <c r="AE7368" s="25">
        <v>45682</v>
      </c>
      <c r="AF7368" t="e">
        <f>NA()</f>
        <v>#N/A</v>
      </c>
      <c r="AG7368" t="e">
        <f>NA()</f>
        <v>#N/A</v>
      </c>
      <c r="AH7368" t="e">
        <f>NA()</f>
        <v>#N/A</v>
      </c>
      <c r="AI7368" t="e">
        <f>NA()</f>
        <v>#N/A</v>
      </c>
      <c r="AJ7368" t="e">
        <f>NA()</f>
        <v>#N/A</v>
      </c>
      <c r="AK7368" t="e">
        <f>NA()</f>
        <v>#N/A</v>
      </c>
      <c r="AL7368" t="e">
        <f>NA()</f>
        <v>#N/A</v>
      </c>
      <c r="AM7368" t="e">
        <f>NA()</f>
        <v>#N/A</v>
      </c>
      <c r="AN7368" t="e">
        <f>NA()</f>
        <v>#N/A</v>
      </c>
      <c r="AO7368" t="e">
        <f>NA()</f>
        <v>#N/A</v>
      </c>
      <c r="AP7368" t="e">
        <f>NA()</f>
        <v>#N/A</v>
      </c>
    </row>
    <row r="7369" spans="31:42" x14ac:dyDescent="0.35">
      <c r="AE7369" s="25">
        <v>45683</v>
      </c>
      <c r="AF7369" t="e">
        <f>NA()</f>
        <v>#N/A</v>
      </c>
      <c r="AG7369" t="e">
        <f>NA()</f>
        <v>#N/A</v>
      </c>
      <c r="AH7369" t="e">
        <f>NA()</f>
        <v>#N/A</v>
      </c>
      <c r="AI7369" t="e">
        <f>NA()</f>
        <v>#N/A</v>
      </c>
      <c r="AJ7369" t="e">
        <f>NA()</f>
        <v>#N/A</v>
      </c>
      <c r="AK7369" t="e">
        <f>NA()</f>
        <v>#N/A</v>
      </c>
      <c r="AL7369" t="e">
        <f>NA()</f>
        <v>#N/A</v>
      </c>
      <c r="AM7369" t="e">
        <f>NA()</f>
        <v>#N/A</v>
      </c>
      <c r="AN7369" t="e">
        <f>NA()</f>
        <v>#N/A</v>
      </c>
      <c r="AO7369" t="e">
        <f>NA()</f>
        <v>#N/A</v>
      </c>
      <c r="AP7369" t="e">
        <f>NA()</f>
        <v>#N/A</v>
      </c>
    </row>
    <row r="7370" spans="31:42" x14ac:dyDescent="0.35">
      <c r="AE7370" s="25">
        <v>45684</v>
      </c>
      <c r="AF7370" t="e">
        <f>NA()</f>
        <v>#N/A</v>
      </c>
      <c r="AG7370" t="e">
        <f>NA()</f>
        <v>#N/A</v>
      </c>
      <c r="AH7370" t="e">
        <f>NA()</f>
        <v>#N/A</v>
      </c>
      <c r="AI7370" t="e">
        <f>NA()</f>
        <v>#N/A</v>
      </c>
      <c r="AJ7370" t="e">
        <f>NA()</f>
        <v>#N/A</v>
      </c>
      <c r="AK7370" t="e">
        <f>NA()</f>
        <v>#N/A</v>
      </c>
      <c r="AL7370" t="e">
        <f>NA()</f>
        <v>#N/A</v>
      </c>
      <c r="AM7370" t="e">
        <f>NA()</f>
        <v>#N/A</v>
      </c>
      <c r="AN7370" s="13">
        <v>2.9175</v>
      </c>
      <c r="AO7370" t="e">
        <f>NA()</f>
        <v>#N/A</v>
      </c>
      <c r="AP7370" t="e">
        <f>NA()</f>
        <v>#N/A</v>
      </c>
    </row>
    <row r="7371" spans="31:42" x14ac:dyDescent="0.35">
      <c r="AE7371" s="25">
        <v>45685</v>
      </c>
      <c r="AF7371" t="e">
        <f>NA()</f>
        <v>#N/A</v>
      </c>
      <c r="AG7371" t="e">
        <f>NA()</f>
        <v>#N/A</v>
      </c>
      <c r="AH7371" t="e">
        <f>NA()</f>
        <v>#N/A</v>
      </c>
      <c r="AI7371" t="e">
        <f>NA()</f>
        <v>#N/A</v>
      </c>
      <c r="AJ7371" t="e">
        <f>NA()</f>
        <v>#N/A</v>
      </c>
      <c r="AK7371" t="e">
        <f>NA()</f>
        <v>#N/A</v>
      </c>
      <c r="AL7371" t="e">
        <f>NA()</f>
        <v>#N/A</v>
      </c>
      <c r="AM7371" t="e">
        <f>NA()</f>
        <v>#N/A</v>
      </c>
      <c r="AN7371" s="13">
        <v>2.9182000000000001</v>
      </c>
      <c r="AO7371" t="e">
        <f>NA()</f>
        <v>#N/A</v>
      </c>
      <c r="AP7371" t="e">
        <f>NA()</f>
        <v>#N/A</v>
      </c>
    </row>
    <row r="7372" spans="31:42" x14ac:dyDescent="0.35">
      <c r="AE7372" s="25">
        <v>45686</v>
      </c>
      <c r="AF7372" t="e">
        <f>NA()</f>
        <v>#N/A</v>
      </c>
      <c r="AG7372" t="e">
        <f>NA()</f>
        <v>#N/A</v>
      </c>
      <c r="AH7372" t="e">
        <f>NA()</f>
        <v>#N/A</v>
      </c>
      <c r="AI7372" t="e">
        <f>NA()</f>
        <v>#N/A</v>
      </c>
      <c r="AJ7372" t="e">
        <f>NA()</f>
        <v>#N/A</v>
      </c>
      <c r="AK7372" t="e">
        <f>NA()</f>
        <v>#N/A</v>
      </c>
      <c r="AL7372" t="e">
        <f>NA()</f>
        <v>#N/A</v>
      </c>
      <c r="AM7372" t="e">
        <f>NA()</f>
        <v>#N/A</v>
      </c>
      <c r="AN7372" t="e">
        <f>NA()</f>
        <v>#N/A</v>
      </c>
      <c r="AO7372" t="e">
        <f>NA()</f>
        <v>#N/A</v>
      </c>
      <c r="AP7372" t="e">
        <f>NA()</f>
        <v>#N/A</v>
      </c>
    </row>
    <row r="7373" spans="31:42" x14ac:dyDescent="0.35">
      <c r="AE7373" s="25">
        <v>45687</v>
      </c>
      <c r="AF7373" t="e">
        <f>NA()</f>
        <v>#N/A</v>
      </c>
      <c r="AG7373" t="e">
        <f>NA()</f>
        <v>#N/A</v>
      </c>
      <c r="AH7373" t="e">
        <f>NA()</f>
        <v>#N/A</v>
      </c>
      <c r="AI7373" t="e">
        <f>NA()</f>
        <v>#N/A</v>
      </c>
      <c r="AJ7373" t="e">
        <f>NA()</f>
        <v>#N/A</v>
      </c>
      <c r="AK7373" t="e">
        <f>NA()</f>
        <v>#N/A</v>
      </c>
      <c r="AL7373" t="e">
        <f>NA()</f>
        <v>#N/A</v>
      </c>
      <c r="AM7373" t="e">
        <f>NA()</f>
        <v>#N/A</v>
      </c>
      <c r="AN7373" t="e">
        <f>NA()</f>
        <v>#N/A</v>
      </c>
      <c r="AO7373" t="e">
        <f>NA()</f>
        <v>#N/A</v>
      </c>
      <c r="AP7373" t="e">
        <f>NA()</f>
        <v>#N/A</v>
      </c>
    </row>
    <row r="7374" spans="31:42" x14ac:dyDescent="0.35">
      <c r="AE7374" s="25">
        <v>45688</v>
      </c>
      <c r="AF7374" t="e">
        <f>NA()</f>
        <v>#N/A</v>
      </c>
      <c r="AG7374" t="e">
        <f>NA()</f>
        <v>#N/A</v>
      </c>
      <c r="AH7374" t="e">
        <f>NA()</f>
        <v>#N/A</v>
      </c>
      <c r="AI7374" t="e">
        <f>NA()</f>
        <v>#N/A</v>
      </c>
      <c r="AJ7374" t="e">
        <f>NA()</f>
        <v>#N/A</v>
      </c>
      <c r="AK7374" t="e">
        <f>NA()</f>
        <v>#N/A</v>
      </c>
      <c r="AL7374" t="e">
        <f>NA()</f>
        <v>#N/A</v>
      </c>
      <c r="AM7374" t="e">
        <f>NA()</f>
        <v>#N/A</v>
      </c>
      <c r="AN7374" s="13">
        <v>2.8993000000000002</v>
      </c>
      <c r="AO7374" t="e">
        <f>NA()</f>
        <v>#N/A</v>
      </c>
      <c r="AP7374" t="e">
        <f>NA()</f>
        <v>#N/A</v>
      </c>
    </row>
    <row r="7375" spans="31:42" x14ac:dyDescent="0.35">
      <c r="AE7375" s="25">
        <v>45689</v>
      </c>
      <c r="AF7375" t="e">
        <f>NA()</f>
        <v>#N/A</v>
      </c>
      <c r="AG7375" t="e">
        <f>NA()</f>
        <v>#N/A</v>
      </c>
      <c r="AH7375" t="e">
        <f>NA()</f>
        <v>#N/A</v>
      </c>
      <c r="AI7375" t="e">
        <f>NA()</f>
        <v>#N/A</v>
      </c>
      <c r="AJ7375" t="e">
        <f>NA()</f>
        <v>#N/A</v>
      </c>
      <c r="AK7375" t="e">
        <f>NA()</f>
        <v>#N/A</v>
      </c>
      <c r="AL7375" t="e">
        <f>NA()</f>
        <v>#N/A</v>
      </c>
      <c r="AM7375" t="e">
        <f>NA()</f>
        <v>#N/A</v>
      </c>
      <c r="AN7375" t="e">
        <f>NA()</f>
        <v>#N/A</v>
      </c>
      <c r="AO7375" s="13">
        <v>5.4571817899999999</v>
      </c>
      <c r="AP7375" t="e">
        <f>NA()</f>
        <v>#N/A</v>
      </c>
    </row>
    <row r="7376" spans="31:42" x14ac:dyDescent="0.35">
      <c r="AE7376" s="25">
        <v>45690</v>
      </c>
      <c r="AF7376" t="e">
        <f>NA()</f>
        <v>#N/A</v>
      </c>
      <c r="AG7376" t="e">
        <f>NA()</f>
        <v>#N/A</v>
      </c>
      <c r="AH7376" t="e">
        <f>NA()</f>
        <v>#N/A</v>
      </c>
      <c r="AI7376" t="e">
        <f>NA()</f>
        <v>#N/A</v>
      </c>
      <c r="AJ7376" t="e">
        <f>NA()</f>
        <v>#N/A</v>
      </c>
      <c r="AK7376" t="e">
        <f>NA()</f>
        <v>#N/A</v>
      </c>
      <c r="AL7376" t="e">
        <f>NA()</f>
        <v>#N/A</v>
      </c>
      <c r="AM7376" t="e">
        <f>NA()</f>
        <v>#N/A</v>
      </c>
      <c r="AN7376" t="e">
        <f>NA()</f>
        <v>#N/A</v>
      </c>
      <c r="AO7376" t="e">
        <f>NA()</f>
        <v>#N/A</v>
      </c>
      <c r="AP7376" t="e">
        <f>NA()</f>
        <v>#N/A</v>
      </c>
    </row>
    <row r="7377" spans="31:42" x14ac:dyDescent="0.35">
      <c r="AE7377" s="25">
        <v>45691</v>
      </c>
      <c r="AF7377" t="e">
        <f>NA()</f>
        <v>#N/A</v>
      </c>
      <c r="AG7377" t="e">
        <f>NA()</f>
        <v>#N/A</v>
      </c>
      <c r="AH7377" t="e">
        <f>NA()</f>
        <v>#N/A</v>
      </c>
      <c r="AI7377" t="e">
        <f>NA()</f>
        <v>#N/A</v>
      </c>
      <c r="AJ7377" t="e">
        <f>NA()</f>
        <v>#N/A</v>
      </c>
      <c r="AK7377" t="e">
        <f>NA()</f>
        <v>#N/A</v>
      </c>
      <c r="AL7377" t="e">
        <f>NA()</f>
        <v>#N/A</v>
      </c>
      <c r="AM7377" t="e">
        <f>NA()</f>
        <v>#N/A</v>
      </c>
      <c r="AN7377" s="13">
        <v>2.8929999999999998</v>
      </c>
      <c r="AO7377" t="e">
        <f>NA()</f>
        <v>#N/A</v>
      </c>
      <c r="AP7377" t="e">
        <f>NA()</f>
        <v>#N/A</v>
      </c>
    </row>
    <row r="7378" spans="31:42" x14ac:dyDescent="0.35">
      <c r="AE7378" s="25">
        <v>45692</v>
      </c>
      <c r="AF7378" t="e">
        <f>NA()</f>
        <v>#N/A</v>
      </c>
      <c r="AG7378" t="e">
        <f>NA()</f>
        <v>#N/A</v>
      </c>
      <c r="AH7378" t="e">
        <f>NA()</f>
        <v>#N/A</v>
      </c>
      <c r="AI7378" t="e">
        <f>NA()</f>
        <v>#N/A</v>
      </c>
      <c r="AJ7378" t="e">
        <f>NA()</f>
        <v>#N/A</v>
      </c>
      <c r="AK7378" t="e">
        <f>NA()</f>
        <v>#N/A</v>
      </c>
      <c r="AL7378" t="e">
        <f>NA()</f>
        <v>#N/A</v>
      </c>
      <c r="AM7378" t="e">
        <f>NA()</f>
        <v>#N/A</v>
      </c>
      <c r="AN7378" s="13">
        <v>2.8889</v>
      </c>
      <c r="AO7378" t="e">
        <f>NA()</f>
        <v>#N/A</v>
      </c>
      <c r="AP7378" t="e">
        <f>NA()</f>
        <v>#N/A</v>
      </c>
    </row>
    <row r="7379" spans="31:42" x14ac:dyDescent="0.35">
      <c r="AE7379" s="25">
        <v>45693</v>
      </c>
      <c r="AF7379" t="e">
        <f>NA()</f>
        <v>#N/A</v>
      </c>
      <c r="AG7379" t="e">
        <f>NA()</f>
        <v>#N/A</v>
      </c>
      <c r="AH7379" t="e">
        <f>NA()</f>
        <v>#N/A</v>
      </c>
      <c r="AI7379" t="e">
        <f>NA()</f>
        <v>#N/A</v>
      </c>
      <c r="AJ7379" t="e">
        <f>NA()</f>
        <v>#N/A</v>
      </c>
      <c r="AK7379" t="e">
        <f>NA()</f>
        <v>#N/A</v>
      </c>
      <c r="AL7379" t="e">
        <f>NA()</f>
        <v>#N/A</v>
      </c>
      <c r="AM7379" t="e">
        <f>NA()</f>
        <v>#N/A</v>
      </c>
      <c r="AN7379" s="13">
        <v>2.883</v>
      </c>
      <c r="AO7379" t="e">
        <f>NA()</f>
        <v>#N/A</v>
      </c>
      <c r="AP7379" t="e">
        <f>NA()</f>
        <v>#N/A</v>
      </c>
    </row>
    <row r="7380" spans="31:42" x14ac:dyDescent="0.35">
      <c r="AE7380" s="25">
        <v>45694</v>
      </c>
      <c r="AF7380" t="e">
        <f>NA()</f>
        <v>#N/A</v>
      </c>
      <c r="AG7380" t="e">
        <f>NA()</f>
        <v>#N/A</v>
      </c>
      <c r="AH7380" t="e">
        <f>NA()</f>
        <v>#N/A</v>
      </c>
      <c r="AI7380" t="e">
        <f>NA()</f>
        <v>#N/A</v>
      </c>
      <c r="AJ7380" t="e">
        <f>NA()</f>
        <v>#N/A</v>
      </c>
      <c r="AK7380" t="e">
        <f>NA()</f>
        <v>#N/A</v>
      </c>
      <c r="AL7380" t="e">
        <f>NA()</f>
        <v>#N/A</v>
      </c>
      <c r="AM7380" t="e">
        <f>NA()</f>
        <v>#N/A</v>
      </c>
      <c r="AN7380" s="13">
        <v>2.879</v>
      </c>
      <c r="AO7380" t="e">
        <f>NA()</f>
        <v>#N/A</v>
      </c>
      <c r="AP7380" t="e">
        <f>NA()</f>
        <v>#N/A</v>
      </c>
    </row>
    <row r="7381" spans="31:42" x14ac:dyDescent="0.35">
      <c r="AE7381" s="25">
        <v>45695</v>
      </c>
      <c r="AF7381" t="e">
        <f>NA()</f>
        <v>#N/A</v>
      </c>
      <c r="AG7381" t="e">
        <f>NA()</f>
        <v>#N/A</v>
      </c>
      <c r="AH7381" t="e">
        <f>NA()</f>
        <v>#N/A</v>
      </c>
      <c r="AI7381" t="e">
        <f>NA()</f>
        <v>#N/A</v>
      </c>
      <c r="AJ7381" t="e">
        <f>NA()</f>
        <v>#N/A</v>
      </c>
      <c r="AK7381" t="e">
        <f>NA()</f>
        <v>#N/A</v>
      </c>
      <c r="AL7381" t="e">
        <f>NA()</f>
        <v>#N/A</v>
      </c>
      <c r="AM7381" t="e">
        <f>NA()</f>
        <v>#N/A</v>
      </c>
      <c r="AN7381" s="13">
        <v>2.8614999999999999</v>
      </c>
      <c r="AO7381" t="e">
        <f>NA()</f>
        <v>#N/A</v>
      </c>
      <c r="AP7381" t="e">
        <f>NA()</f>
        <v>#N/A</v>
      </c>
    </row>
    <row r="7382" spans="31:42" x14ac:dyDescent="0.35">
      <c r="AE7382" s="25">
        <v>45696</v>
      </c>
      <c r="AF7382" t="e">
        <f>NA()</f>
        <v>#N/A</v>
      </c>
      <c r="AG7382" t="e">
        <f>NA()</f>
        <v>#N/A</v>
      </c>
      <c r="AH7382" t="e">
        <f>NA()</f>
        <v>#N/A</v>
      </c>
      <c r="AI7382" t="e">
        <f>NA()</f>
        <v>#N/A</v>
      </c>
      <c r="AJ7382" t="e">
        <f>NA()</f>
        <v>#N/A</v>
      </c>
      <c r="AK7382" t="e">
        <f>NA()</f>
        <v>#N/A</v>
      </c>
      <c r="AL7382" t="e">
        <f>NA()</f>
        <v>#N/A</v>
      </c>
      <c r="AM7382" t="e">
        <f>NA()</f>
        <v>#N/A</v>
      </c>
      <c r="AN7382" t="e">
        <f>NA()</f>
        <v>#N/A</v>
      </c>
      <c r="AO7382" t="e">
        <f>NA()</f>
        <v>#N/A</v>
      </c>
      <c r="AP7382" t="e">
        <f>NA()</f>
        <v>#N/A</v>
      </c>
    </row>
    <row r="7383" spans="31:42" x14ac:dyDescent="0.35">
      <c r="AE7383" s="25">
        <v>45697</v>
      </c>
      <c r="AF7383" t="e">
        <f>NA()</f>
        <v>#N/A</v>
      </c>
      <c r="AG7383" t="e">
        <f>NA()</f>
        <v>#N/A</v>
      </c>
      <c r="AH7383" t="e">
        <f>NA()</f>
        <v>#N/A</v>
      </c>
      <c r="AI7383" t="e">
        <f>NA()</f>
        <v>#N/A</v>
      </c>
      <c r="AJ7383" t="e">
        <f>NA()</f>
        <v>#N/A</v>
      </c>
      <c r="AK7383" t="e">
        <f>NA()</f>
        <v>#N/A</v>
      </c>
      <c r="AL7383" t="e">
        <f>NA()</f>
        <v>#N/A</v>
      </c>
      <c r="AM7383" t="e">
        <f>NA()</f>
        <v>#N/A</v>
      </c>
      <c r="AN7383" t="e">
        <f>NA()</f>
        <v>#N/A</v>
      </c>
      <c r="AO7383" t="e">
        <f>NA()</f>
        <v>#N/A</v>
      </c>
      <c r="AP7383" t="e">
        <f>NA()</f>
        <v>#N/A</v>
      </c>
    </row>
    <row r="7384" spans="31:42" x14ac:dyDescent="0.35">
      <c r="AE7384" s="25">
        <v>45698</v>
      </c>
      <c r="AF7384" t="e">
        <f>NA()</f>
        <v>#N/A</v>
      </c>
      <c r="AG7384" t="e">
        <f>NA()</f>
        <v>#N/A</v>
      </c>
      <c r="AH7384" t="e">
        <f>NA()</f>
        <v>#N/A</v>
      </c>
      <c r="AI7384" t="e">
        <f>NA()</f>
        <v>#N/A</v>
      </c>
      <c r="AJ7384" t="e">
        <f>NA()</f>
        <v>#N/A</v>
      </c>
      <c r="AK7384" t="e">
        <f>NA()</f>
        <v>#N/A</v>
      </c>
      <c r="AL7384" t="e">
        <f>NA()</f>
        <v>#N/A</v>
      </c>
      <c r="AM7384" t="e">
        <f>NA()</f>
        <v>#N/A</v>
      </c>
      <c r="AN7384" s="13">
        <v>2.8553999999999999</v>
      </c>
      <c r="AO7384" t="e">
        <f>NA()</f>
        <v>#N/A</v>
      </c>
      <c r="AP7384" t="e">
        <f>NA()</f>
        <v>#N/A</v>
      </c>
    </row>
    <row r="7385" spans="31:42" x14ac:dyDescent="0.35">
      <c r="AE7385" s="25">
        <v>45699</v>
      </c>
      <c r="AF7385" t="e">
        <f>NA()</f>
        <v>#N/A</v>
      </c>
      <c r="AG7385" t="e">
        <f>NA()</f>
        <v>#N/A</v>
      </c>
      <c r="AH7385" t="e">
        <f>NA()</f>
        <v>#N/A</v>
      </c>
      <c r="AI7385" t="e">
        <f>NA()</f>
        <v>#N/A</v>
      </c>
      <c r="AJ7385" t="e">
        <f>NA()</f>
        <v>#N/A</v>
      </c>
      <c r="AK7385" t="e">
        <f>NA()</f>
        <v>#N/A</v>
      </c>
      <c r="AL7385" t="e">
        <f>NA()</f>
        <v>#N/A</v>
      </c>
      <c r="AM7385" t="e">
        <f>NA()</f>
        <v>#N/A</v>
      </c>
      <c r="AN7385" s="13">
        <v>2.8479999999999999</v>
      </c>
      <c r="AO7385" t="e">
        <f>NA()</f>
        <v>#N/A</v>
      </c>
      <c r="AP7385" t="e">
        <f>NA()</f>
        <v>#N/A</v>
      </c>
    </row>
    <row r="7386" spans="31:42" x14ac:dyDescent="0.35">
      <c r="AE7386" s="25">
        <v>45700</v>
      </c>
      <c r="AF7386" t="e">
        <f>NA()</f>
        <v>#N/A</v>
      </c>
      <c r="AG7386" t="e">
        <f>NA()</f>
        <v>#N/A</v>
      </c>
      <c r="AH7386" t="e">
        <f>NA()</f>
        <v>#N/A</v>
      </c>
      <c r="AI7386" t="e">
        <f>NA()</f>
        <v>#N/A</v>
      </c>
      <c r="AJ7386" t="e">
        <f>NA()</f>
        <v>#N/A</v>
      </c>
      <c r="AK7386" t="e">
        <f>NA()</f>
        <v>#N/A</v>
      </c>
      <c r="AL7386" t="e">
        <f>NA()</f>
        <v>#N/A</v>
      </c>
      <c r="AM7386" t="e">
        <f>NA()</f>
        <v>#N/A</v>
      </c>
      <c r="AN7386" s="13">
        <v>2.8418000000000001</v>
      </c>
      <c r="AO7386" t="e">
        <f>NA()</f>
        <v>#N/A</v>
      </c>
      <c r="AP7386" t="e">
        <f>NA()</f>
        <v>#N/A</v>
      </c>
    </row>
    <row r="7387" spans="31:42" x14ac:dyDescent="0.35">
      <c r="AE7387" s="25">
        <v>45701</v>
      </c>
      <c r="AF7387" t="e">
        <f>NA()</f>
        <v>#N/A</v>
      </c>
      <c r="AG7387" t="e">
        <f>NA()</f>
        <v>#N/A</v>
      </c>
      <c r="AH7387" t="e">
        <f>NA()</f>
        <v>#N/A</v>
      </c>
      <c r="AI7387" t="e">
        <f>NA()</f>
        <v>#N/A</v>
      </c>
      <c r="AJ7387" t="e">
        <f>NA()</f>
        <v>#N/A</v>
      </c>
      <c r="AK7387" t="e">
        <f>NA()</f>
        <v>#N/A</v>
      </c>
      <c r="AL7387" t="e">
        <f>NA()</f>
        <v>#N/A</v>
      </c>
      <c r="AM7387" t="e">
        <f>NA()</f>
        <v>#N/A</v>
      </c>
      <c r="AN7387" s="13">
        <v>2.8367</v>
      </c>
      <c r="AO7387" t="e">
        <f>NA()</f>
        <v>#N/A</v>
      </c>
      <c r="AP7387" t="e">
        <f>NA()</f>
        <v>#N/A</v>
      </c>
    </row>
    <row r="7388" spans="31:42" x14ac:dyDescent="0.35">
      <c r="AE7388" s="25">
        <v>45702</v>
      </c>
      <c r="AF7388" t="e">
        <f>NA()</f>
        <v>#N/A</v>
      </c>
      <c r="AG7388" t="e">
        <f>NA()</f>
        <v>#N/A</v>
      </c>
      <c r="AH7388" t="e">
        <f>NA()</f>
        <v>#N/A</v>
      </c>
      <c r="AI7388" t="e">
        <f>NA()</f>
        <v>#N/A</v>
      </c>
      <c r="AJ7388" t="e">
        <f>NA()</f>
        <v>#N/A</v>
      </c>
      <c r="AK7388" t="e">
        <f>NA()</f>
        <v>#N/A</v>
      </c>
      <c r="AL7388" t="e">
        <f>NA()</f>
        <v>#N/A</v>
      </c>
      <c r="AM7388" t="e">
        <f>NA()</f>
        <v>#N/A</v>
      </c>
      <c r="AN7388" s="13">
        <v>2.8207</v>
      </c>
      <c r="AO7388" t="e">
        <f>NA()</f>
        <v>#N/A</v>
      </c>
      <c r="AP7388" t="e">
        <f>NA()</f>
        <v>#N/A</v>
      </c>
    </row>
    <row r="7389" spans="31:42" x14ac:dyDescent="0.35">
      <c r="AE7389" s="25">
        <v>45703</v>
      </c>
      <c r="AF7389" t="e">
        <f>NA()</f>
        <v>#N/A</v>
      </c>
      <c r="AG7389" t="e">
        <f>NA()</f>
        <v>#N/A</v>
      </c>
      <c r="AH7389" t="e">
        <f>NA()</f>
        <v>#N/A</v>
      </c>
      <c r="AI7389" t="e">
        <f>NA()</f>
        <v>#N/A</v>
      </c>
      <c r="AJ7389" t="e">
        <f>NA()</f>
        <v>#N/A</v>
      </c>
      <c r="AK7389" t="e">
        <f>NA()</f>
        <v>#N/A</v>
      </c>
      <c r="AL7389" t="e">
        <f>NA()</f>
        <v>#N/A</v>
      </c>
      <c r="AM7389" t="e">
        <f>NA()</f>
        <v>#N/A</v>
      </c>
      <c r="AN7389" t="e">
        <f>NA()</f>
        <v>#N/A</v>
      </c>
      <c r="AO7389" t="e">
        <f>NA()</f>
        <v>#N/A</v>
      </c>
      <c r="AP7389" t="e">
        <f>NA()</f>
        <v>#N/A</v>
      </c>
    </row>
    <row r="7390" spans="31:42" x14ac:dyDescent="0.35">
      <c r="AE7390" s="25">
        <v>45704</v>
      </c>
      <c r="AF7390" t="e">
        <f>NA()</f>
        <v>#N/A</v>
      </c>
      <c r="AG7390" t="e">
        <f>NA()</f>
        <v>#N/A</v>
      </c>
      <c r="AH7390" t="e">
        <f>NA()</f>
        <v>#N/A</v>
      </c>
      <c r="AI7390" t="e">
        <f>NA()</f>
        <v>#N/A</v>
      </c>
      <c r="AJ7390" t="e">
        <f>NA()</f>
        <v>#N/A</v>
      </c>
      <c r="AK7390" t="e">
        <f>NA()</f>
        <v>#N/A</v>
      </c>
      <c r="AL7390" t="e">
        <f>NA()</f>
        <v>#N/A</v>
      </c>
      <c r="AM7390" t="e">
        <f>NA()</f>
        <v>#N/A</v>
      </c>
      <c r="AN7390" t="e">
        <f>NA()</f>
        <v>#N/A</v>
      </c>
      <c r="AO7390" t="e">
        <f>NA()</f>
        <v>#N/A</v>
      </c>
      <c r="AP7390" t="e">
        <f>NA()</f>
        <v>#N/A</v>
      </c>
    </row>
    <row r="7391" spans="31:42" x14ac:dyDescent="0.35">
      <c r="AE7391" s="25">
        <v>45705</v>
      </c>
      <c r="AF7391" t="e">
        <f>NA()</f>
        <v>#N/A</v>
      </c>
      <c r="AG7391" t="e">
        <f>NA()</f>
        <v>#N/A</v>
      </c>
      <c r="AH7391" t="e">
        <f>NA()</f>
        <v>#N/A</v>
      </c>
      <c r="AI7391" t="e">
        <f>NA()</f>
        <v>#N/A</v>
      </c>
      <c r="AJ7391" t="e">
        <f>NA()</f>
        <v>#N/A</v>
      </c>
      <c r="AK7391" t="e">
        <f>NA()</f>
        <v>#N/A</v>
      </c>
      <c r="AL7391" t="e">
        <f>NA()</f>
        <v>#N/A</v>
      </c>
      <c r="AM7391" t="e">
        <f>NA()</f>
        <v>#N/A</v>
      </c>
      <c r="AN7391" s="13">
        <v>2.8142999999999998</v>
      </c>
      <c r="AO7391" t="e">
        <f>NA()</f>
        <v>#N/A</v>
      </c>
      <c r="AP7391" t="e">
        <f>NA()</f>
        <v>#N/A</v>
      </c>
    </row>
    <row r="7392" spans="31:42" x14ac:dyDescent="0.35">
      <c r="AE7392" s="25">
        <v>45706</v>
      </c>
      <c r="AF7392" t="e">
        <f>NA()</f>
        <v>#N/A</v>
      </c>
      <c r="AG7392" t="e">
        <f>NA()</f>
        <v>#N/A</v>
      </c>
      <c r="AH7392" t="e">
        <f>NA()</f>
        <v>#N/A</v>
      </c>
      <c r="AI7392" t="e">
        <f>NA()</f>
        <v>#N/A</v>
      </c>
      <c r="AJ7392" t="e">
        <f>NA()</f>
        <v>#N/A</v>
      </c>
      <c r="AK7392" t="e">
        <f>NA()</f>
        <v>#N/A</v>
      </c>
      <c r="AL7392" t="e">
        <f>NA()</f>
        <v>#N/A</v>
      </c>
      <c r="AM7392" t="e">
        <f>NA()</f>
        <v>#N/A</v>
      </c>
      <c r="AN7392" s="13">
        <v>2.8077000000000001</v>
      </c>
      <c r="AO7392" t="e">
        <f>NA()</f>
        <v>#N/A</v>
      </c>
      <c r="AP7392" t="e">
        <f>NA()</f>
        <v>#N/A</v>
      </c>
    </row>
    <row r="7393" spans="31:42" x14ac:dyDescent="0.35">
      <c r="AE7393" s="25">
        <v>45707</v>
      </c>
      <c r="AF7393" t="e">
        <f>NA()</f>
        <v>#N/A</v>
      </c>
      <c r="AG7393" t="e">
        <f>NA()</f>
        <v>#N/A</v>
      </c>
      <c r="AH7393" t="e">
        <f>NA()</f>
        <v>#N/A</v>
      </c>
      <c r="AI7393" t="e">
        <f>NA()</f>
        <v>#N/A</v>
      </c>
      <c r="AJ7393" t="e">
        <f>NA()</f>
        <v>#N/A</v>
      </c>
      <c r="AK7393" t="e">
        <f>NA()</f>
        <v>#N/A</v>
      </c>
      <c r="AL7393" t="e">
        <f>NA()</f>
        <v>#N/A</v>
      </c>
      <c r="AM7393" t="e">
        <f>NA()</f>
        <v>#N/A</v>
      </c>
      <c r="AN7393" s="13">
        <v>2.8010999999999999</v>
      </c>
      <c r="AO7393" t="e">
        <f>NA()</f>
        <v>#N/A</v>
      </c>
      <c r="AP7393" t="e">
        <f>NA()</f>
        <v>#N/A</v>
      </c>
    </row>
    <row r="7394" spans="31:42" x14ac:dyDescent="0.35">
      <c r="AE7394" s="25">
        <v>45708</v>
      </c>
      <c r="AF7394" t="e">
        <f>NA()</f>
        <v>#N/A</v>
      </c>
      <c r="AG7394" t="e">
        <f>NA()</f>
        <v>#N/A</v>
      </c>
      <c r="AH7394" t="e">
        <f>NA()</f>
        <v>#N/A</v>
      </c>
      <c r="AI7394" t="e">
        <f>NA()</f>
        <v>#N/A</v>
      </c>
      <c r="AJ7394" t="e">
        <f>NA()</f>
        <v>#N/A</v>
      </c>
      <c r="AK7394" t="e">
        <f>NA()</f>
        <v>#N/A</v>
      </c>
      <c r="AL7394" t="e">
        <f>NA()</f>
        <v>#N/A</v>
      </c>
      <c r="AM7394" t="e">
        <f>NA()</f>
        <v>#N/A</v>
      </c>
      <c r="AN7394" s="13">
        <v>2.7959000000000001</v>
      </c>
      <c r="AO7394" t="e">
        <f>NA()</f>
        <v>#N/A</v>
      </c>
      <c r="AP7394" t="e">
        <f>NA()</f>
        <v>#N/A</v>
      </c>
    </row>
    <row r="7395" spans="31:42" x14ac:dyDescent="0.35">
      <c r="AE7395" s="25">
        <v>45709</v>
      </c>
      <c r="AF7395" t="e">
        <f>NA()</f>
        <v>#N/A</v>
      </c>
      <c r="AG7395" t="e">
        <f>NA()</f>
        <v>#N/A</v>
      </c>
      <c r="AH7395" t="e">
        <f>NA()</f>
        <v>#N/A</v>
      </c>
      <c r="AI7395" t="e">
        <f>NA()</f>
        <v>#N/A</v>
      </c>
      <c r="AJ7395" t="e">
        <f>NA()</f>
        <v>#N/A</v>
      </c>
      <c r="AK7395" t="e">
        <f>NA()</f>
        <v>#N/A</v>
      </c>
      <c r="AL7395" t="e">
        <f>NA()</f>
        <v>#N/A</v>
      </c>
      <c r="AM7395" t="e">
        <f>NA()</f>
        <v>#N/A</v>
      </c>
      <c r="AN7395" s="13">
        <v>2.7751999999999999</v>
      </c>
      <c r="AO7395" t="e">
        <f>NA()</f>
        <v>#N/A</v>
      </c>
      <c r="AP7395" t="e">
        <f>NA()</f>
        <v>#N/A</v>
      </c>
    </row>
    <row r="7396" spans="31:42" x14ac:dyDescent="0.35">
      <c r="AE7396" s="25">
        <v>45710</v>
      </c>
      <c r="AF7396" t="e">
        <f>NA()</f>
        <v>#N/A</v>
      </c>
      <c r="AG7396" t="e">
        <f>NA()</f>
        <v>#N/A</v>
      </c>
      <c r="AH7396" t="e">
        <f>NA()</f>
        <v>#N/A</v>
      </c>
      <c r="AI7396" t="e">
        <f>NA()</f>
        <v>#N/A</v>
      </c>
      <c r="AJ7396" t="e">
        <f>NA()</f>
        <v>#N/A</v>
      </c>
      <c r="AK7396" t="e">
        <f>NA()</f>
        <v>#N/A</v>
      </c>
      <c r="AL7396" t="e">
        <f>NA()</f>
        <v>#N/A</v>
      </c>
      <c r="AM7396" t="e">
        <f>NA()</f>
        <v>#N/A</v>
      </c>
      <c r="AN7396" t="e">
        <f>NA()</f>
        <v>#N/A</v>
      </c>
      <c r="AO7396" t="e">
        <f>NA()</f>
        <v>#N/A</v>
      </c>
      <c r="AP7396" t="e">
        <f>NA()</f>
        <v>#N/A</v>
      </c>
    </row>
    <row r="7397" spans="31:42" x14ac:dyDescent="0.35">
      <c r="AE7397" s="25">
        <v>45711</v>
      </c>
      <c r="AF7397" t="e">
        <f>NA()</f>
        <v>#N/A</v>
      </c>
      <c r="AG7397" t="e">
        <f>NA()</f>
        <v>#N/A</v>
      </c>
      <c r="AH7397" t="e">
        <f>NA()</f>
        <v>#N/A</v>
      </c>
      <c r="AI7397" t="e">
        <f>NA()</f>
        <v>#N/A</v>
      </c>
      <c r="AJ7397" t="e">
        <f>NA()</f>
        <v>#N/A</v>
      </c>
      <c r="AK7397" t="e">
        <f>NA()</f>
        <v>#N/A</v>
      </c>
      <c r="AL7397" t="e">
        <f>NA()</f>
        <v>#N/A</v>
      </c>
      <c r="AM7397" t="e">
        <f>NA()</f>
        <v>#N/A</v>
      </c>
      <c r="AN7397" t="e">
        <f>NA()</f>
        <v>#N/A</v>
      </c>
      <c r="AO7397" t="e">
        <f>NA()</f>
        <v>#N/A</v>
      </c>
      <c r="AP7397" t="e">
        <f>NA()</f>
        <v>#N/A</v>
      </c>
    </row>
    <row r="7398" spans="31:42" x14ac:dyDescent="0.35">
      <c r="AE7398" s="25">
        <v>45712</v>
      </c>
      <c r="AF7398" t="e">
        <f>NA()</f>
        <v>#N/A</v>
      </c>
      <c r="AG7398" t="e">
        <f>NA()</f>
        <v>#N/A</v>
      </c>
      <c r="AH7398" t="e">
        <f>NA()</f>
        <v>#N/A</v>
      </c>
      <c r="AI7398" t="e">
        <f>NA()</f>
        <v>#N/A</v>
      </c>
      <c r="AJ7398" t="e">
        <f>NA()</f>
        <v>#N/A</v>
      </c>
      <c r="AK7398" t="e">
        <f>NA()</f>
        <v>#N/A</v>
      </c>
      <c r="AL7398" t="e">
        <f>NA()</f>
        <v>#N/A</v>
      </c>
      <c r="AM7398" t="e">
        <f>NA()</f>
        <v>#N/A</v>
      </c>
      <c r="AN7398" s="13">
        <v>2.7660999999999998</v>
      </c>
      <c r="AO7398" t="e">
        <f>NA()</f>
        <v>#N/A</v>
      </c>
      <c r="AP7398" t="e">
        <f>NA()</f>
        <v>#N/A</v>
      </c>
    </row>
    <row r="7399" spans="31:42" x14ac:dyDescent="0.35">
      <c r="AE7399" s="25">
        <v>45713</v>
      </c>
      <c r="AF7399" t="e">
        <f>NA()</f>
        <v>#N/A</v>
      </c>
      <c r="AG7399" t="e">
        <f>NA()</f>
        <v>#N/A</v>
      </c>
      <c r="AH7399" t="e">
        <f>NA()</f>
        <v>#N/A</v>
      </c>
      <c r="AI7399" t="e">
        <f>NA()</f>
        <v>#N/A</v>
      </c>
      <c r="AJ7399" t="e">
        <f>NA()</f>
        <v>#N/A</v>
      </c>
      <c r="AK7399" t="e">
        <f>NA()</f>
        <v>#N/A</v>
      </c>
      <c r="AL7399" t="e">
        <f>NA()</f>
        <v>#N/A</v>
      </c>
      <c r="AM7399" t="e">
        <f>NA()</f>
        <v>#N/A</v>
      </c>
      <c r="AN7399" s="13">
        <v>2.7589999999999999</v>
      </c>
      <c r="AO7399" t="e">
        <f>NA()</f>
        <v>#N/A</v>
      </c>
      <c r="AP7399" t="e">
        <f>NA()</f>
        <v>#N/A</v>
      </c>
    </row>
    <row r="7400" spans="31:42" x14ac:dyDescent="0.35">
      <c r="AE7400" s="25">
        <v>45714</v>
      </c>
      <c r="AF7400" t="e">
        <f>NA()</f>
        <v>#N/A</v>
      </c>
      <c r="AG7400" t="e">
        <f>NA()</f>
        <v>#N/A</v>
      </c>
      <c r="AH7400" t="e">
        <f>NA()</f>
        <v>#N/A</v>
      </c>
      <c r="AI7400" t="e">
        <f>NA()</f>
        <v>#N/A</v>
      </c>
      <c r="AJ7400" t="e">
        <f>NA()</f>
        <v>#N/A</v>
      </c>
      <c r="AK7400" t="e">
        <f>NA()</f>
        <v>#N/A</v>
      </c>
      <c r="AL7400" t="e">
        <f>NA()</f>
        <v>#N/A</v>
      </c>
      <c r="AM7400" t="e">
        <f>NA()</f>
        <v>#N/A</v>
      </c>
      <c r="AN7400" s="13">
        <v>2.7534000000000001</v>
      </c>
      <c r="AO7400" t="e">
        <f>NA()</f>
        <v>#N/A</v>
      </c>
      <c r="AP7400" t="e">
        <f>NA()</f>
        <v>#N/A</v>
      </c>
    </row>
    <row r="7401" spans="31:42" x14ac:dyDescent="0.35">
      <c r="AE7401" s="25">
        <v>45715</v>
      </c>
      <c r="AF7401" t="e">
        <f>NA()</f>
        <v>#N/A</v>
      </c>
      <c r="AG7401" t="e">
        <f>NA()</f>
        <v>#N/A</v>
      </c>
      <c r="AH7401" t="e">
        <f>NA()</f>
        <v>#N/A</v>
      </c>
      <c r="AI7401" t="e">
        <f>NA()</f>
        <v>#N/A</v>
      </c>
      <c r="AJ7401" t="e">
        <f>NA()</f>
        <v>#N/A</v>
      </c>
      <c r="AK7401" t="e">
        <f>NA()</f>
        <v>#N/A</v>
      </c>
      <c r="AL7401" t="e">
        <f>NA()</f>
        <v>#N/A</v>
      </c>
      <c r="AM7401" t="e">
        <f>NA()</f>
        <v>#N/A</v>
      </c>
      <c r="AN7401" s="13">
        <v>2.7517999999999998</v>
      </c>
      <c r="AO7401" t="e">
        <f>NA()</f>
        <v>#N/A</v>
      </c>
      <c r="AP7401" t="e">
        <f>NA()</f>
        <v>#N/A</v>
      </c>
    </row>
    <row r="7402" spans="31:42" x14ac:dyDescent="0.35">
      <c r="AE7402" s="25">
        <v>45716</v>
      </c>
      <c r="AF7402" t="e">
        <f>NA()</f>
        <v>#N/A</v>
      </c>
      <c r="AG7402" t="e">
        <f>NA()</f>
        <v>#N/A</v>
      </c>
      <c r="AH7402" t="e">
        <f>NA()</f>
        <v>#N/A</v>
      </c>
      <c r="AI7402" t="e">
        <f>NA()</f>
        <v>#N/A</v>
      </c>
      <c r="AJ7402" t="e">
        <f>NA()</f>
        <v>#N/A</v>
      </c>
      <c r="AK7402" t="e">
        <f>NA()</f>
        <v>#N/A</v>
      </c>
      <c r="AL7402" t="e">
        <f>NA()</f>
        <v>#N/A</v>
      </c>
      <c r="AM7402" t="e">
        <f>NA()</f>
        <v>#N/A</v>
      </c>
      <c r="AN7402" s="13">
        <v>2.7290999999999999</v>
      </c>
      <c r="AO7402" t="e">
        <f>NA()</f>
        <v>#N/A</v>
      </c>
      <c r="AP7402" t="e">
        <f>NA()</f>
        <v>#N/A</v>
      </c>
    </row>
    <row r="7403" spans="31:42" x14ac:dyDescent="0.35">
      <c r="AE7403" s="25">
        <v>45717</v>
      </c>
      <c r="AF7403" t="e">
        <f>NA()</f>
        <v>#N/A</v>
      </c>
      <c r="AG7403" t="e">
        <f>NA()</f>
        <v>#N/A</v>
      </c>
      <c r="AH7403" t="e">
        <f>NA()</f>
        <v>#N/A</v>
      </c>
      <c r="AI7403" t="e">
        <f>NA()</f>
        <v>#N/A</v>
      </c>
      <c r="AJ7403" t="e">
        <f>NA()</f>
        <v>#N/A</v>
      </c>
      <c r="AK7403" t="e">
        <f>NA()</f>
        <v>#N/A</v>
      </c>
      <c r="AL7403" t="e">
        <f>NA()</f>
        <v>#N/A</v>
      </c>
      <c r="AM7403" t="e">
        <f>NA()</f>
        <v>#N/A</v>
      </c>
      <c r="AN7403" t="e">
        <f>NA()</f>
        <v>#N/A</v>
      </c>
      <c r="AO7403" s="13">
        <v>5.4075077399999998</v>
      </c>
      <c r="AP7403" t="e">
        <f>NA()</f>
        <v>#N/A</v>
      </c>
    </row>
    <row r="7404" spans="31:42" x14ac:dyDescent="0.35">
      <c r="AE7404" s="25">
        <v>45718</v>
      </c>
      <c r="AF7404" t="e">
        <f>NA()</f>
        <v>#N/A</v>
      </c>
      <c r="AG7404" t="e">
        <f>NA()</f>
        <v>#N/A</v>
      </c>
      <c r="AH7404" t="e">
        <f>NA()</f>
        <v>#N/A</v>
      </c>
      <c r="AI7404" t="e">
        <f>NA()</f>
        <v>#N/A</v>
      </c>
      <c r="AJ7404" t="e">
        <f>NA()</f>
        <v>#N/A</v>
      </c>
      <c r="AK7404" t="e">
        <f>NA()</f>
        <v>#N/A</v>
      </c>
      <c r="AL7404" t="e">
        <f>NA()</f>
        <v>#N/A</v>
      </c>
      <c r="AM7404" t="e">
        <f>NA()</f>
        <v>#N/A</v>
      </c>
      <c r="AN7404" t="e">
        <f>NA()</f>
        <v>#N/A</v>
      </c>
      <c r="AO7404" t="e">
        <f>NA()</f>
        <v>#N/A</v>
      </c>
      <c r="AP7404" t="e">
        <f>NA()</f>
        <v>#N/A</v>
      </c>
    </row>
    <row r="7405" spans="31:42" x14ac:dyDescent="0.35">
      <c r="AE7405" s="25">
        <v>45719</v>
      </c>
      <c r="AF7405" t="e">
        <f>NA()</f>
        <v>#N/A</v>
      </c>
      <c r="AG7405" t="e">
        <f>NA()</f>
        <v>#N/A</v>
      </c>
      <c r="AH7405" t="e">
        <f>NA()</f>
        <v>#N/A</v>
      </c>
      <c r="AI7405" t="e">
        <f>NA()</f>
        <v>#N/A</v>
      </c>
      <c r="AJ7405" t="e">
        <f>NA()</f>
        <v>#N/A</v>
      </c>
      <c r="AK7405" t="e">
        <f>NA()</f>
        <v>#N/A</v>
      </c>
      <c r="AL7405" t="e">
        <f>NA()</f>
        <v>#N/A</v>
      </c>
      <c r="AM7405" t="e">
        <f>NA()</f>
        <v>#N/A</v>
      </c>
      <c r="AN7405" s="13">
        <v>2.7208000000000001</v>
      </c>
      <c r="AO7405" t="e">
        <f>NA()</f>
        <v>#N/A</v>
      </c>
      <c r="AP7405" t="e">
        <f>NA()</f>
        <v>#N/A</v>
      </c>
    </row>
    <row r="7406" spans="31:42" x14ac:dyDescent="0.35">
      <c r="AE7406" s="25">
        <v>45720</v>
      </c>
      <c r="AF7406" t="e">
        <f>NA()</f>
        <v>#N/A</v>
      </c>
      <c r="AG7406" t="e">
        <f>NA()</f>
        <v>#N/A</v>
      </c>
      <c r="AH7406" t="e">
        <f>NA()</f>
        <v>#N/A</v>
      </c>
      <c r="AI7406" t="e">
        <f>NA()</f>
        <v>#N/A</v>
      </c>
      <c r="AJ7406" t="e">
        <f>NA()</f>
        <v>#N/A</v>
      </c>
      <c r="AK7406" t="e">
        <f>NA()</f>
        <v>#N/A</v>
      </c>
      <c r="AL7406" t="e">
        <f>NA()</f>
        <v>#N/A</v>
      </c>
      <c r="AM7406" t="e">
        <f>NA()</f>
        <v>#N/A</v>
      </c>
      <c r="AN7406" s="13">
        <v>2.7128999999999999</v>
      </c>
      <c r="AO7406" t="e">
        <f>NA()</f>
        <v>#N/A</v>
      </c>
      <c r="AP7406" t="e">
        <f>NA()</f>
        <v>#N/A</v>
      </c>
    </row>
    <row r="7407" spans="31:42" x14ac:dyDescent="0.35">
      <c r="AE7407" s="25">
        <v>45721</v>
      </c>
      <c r="AF7407" t="e">
        <f>NA()</f>
        <v>#N/A</v>
      </c>
      <c r="AG7407" t="e">
        <f>NA()</f>
        <v>#N/A</v>
      </c>
      <c r="AH7407" t="e">
        <f>NA()</f>
        <v>#N/A</v>
      </c>
      <c r="AI7407" t="e">
        <f>NA()</f>
        <v>#N/A</v>
      </c>
      <c r="AJ7407" t="e">
        <f>NA()</f>
        <v>#N/A</v>
      </c>
      <c r="AK7407" t="e">
        <f>NA()</f>
        <v>#N/A</v>
      </c>
      <c r="AL7407" t="e">
        <f>NA()</f>
        <v>#N/A</v>
      </c>
      <c r="AM7407" t="e">
        <f>NA()</f>
        <v>#N/A</v>
      </c>
      <c r="AN7407" s="13">
        <v>2.7078000000000002</v>
      </c>
      <c r="AO7407" t="e">
        <f>NA()</f>
        <v>#N/A</v>
      </c>
      <c r="AP7407" t="e">
        <f>NA()</f>
        <v>#N/A</v>
      </c>
    </row>
    <row r="7408" spans="31:42" x14ac:dyDescent="0.35">
      <c r="AE7408" s="25">
        <v>45722</v>
      </c>
      <c r="AF7408" t="e">
        <f>NA()</f>
        <v>#N/A</v>
      </c>
      <c r="AG7408" t="e">
        <f>NA()</f>
        <v>#N/A</v>
      </c>
      <c r="AH7408" t="e">
        <f>NA()</f>
        <v>#N/A</v>
      </c>
      <c r="AI7408" t="e">
        <f>NA()</f>
        <v>#N/A</v>
      </c>
      <c r="AJ7408" t="e">
        <f>NA()</f>
        <v>#N/A</v>
      </c>
      <c r="AK7408" t="e">
        <f>NA()</f>
        <v>#N/A</v>
      </c>
      <c r="AL7408" t="e">
        <f>NA()</f>
        <v>#N/A</v>
      </c>
      <c r="AM7408" t="e">
        <f>NA()</f>
        <v>#N/A</v>
      </c>
      <c r="AN7408" s="13">
        <v>2.7018</v>
      </c>
      <c r="AO7408" t="e">
        <f>NA()</f>
        <v>#N/A</v>
      </c>
      <c r="AP7408" t="e">
        <f>NA()</f>
        <v>#N/A</v>
      </c>
    </row>
    <row r="7409" spans="31:42" x14ac:dyDescent="0.35">
      <c r="AE7409" s="25">
        <v>45723</v>
      </c>
      <c r="AF7409" t="e">
        <f>NA()</f>
        <v>#N/A</v>
      </c>
      <c r="AG7409" t="e">
        <f>NA()</f>
        <v>#N/A</v>
      </c>
      <c r="AH7409" t="e">
        <f>NA()</f>
        <v>#N/A</v>
      </c>
      <c r="AI7409" t="e">
        <f>NA()</f>
        <v>#N/A</v>
      </c>
      <c r="AJ7409" t="e">
        <f>NA()</f>
        <v>#N/A</v>
      </c>
      <c r="AK7409" t="e">
        <f>NA()</f>
        <v>#N/A</v>
      </c>
      <c r="AL7409" t="e">
        <f>NA()</f>
        <v>#N/A</v>
      </c>
      <c r="AM7409" t="e">
        <f>NA()</f>
        <v>#N/A</v>
      </c>
      <c r="AN7409" s="13">
        <v>2.6736</v>
      </c>
      <c r="AO7409" t="e">
        <f>NA()</f>
        <v>#N/A</v>
      </c>
      <c r="AP7409" t="e">
        <f>NA()</f>
        <v>#N/A</v>
      </c>
    </row>
    <row r="7410" spans="31:42" x14ac:dyDescent="0.35">
      <c r="AE7410" s="25">
        <v>45724</v>
      </c>
      <c r="AF7410" t="e">
        <f>NA()</f>
        <v>#N/A</v>
      </c>
      <c r="AG7410" t="e">
        <f>NA()</f>
        <v>#N/A</v>
      </c>
      <c r="AH7410" t="e">
        <f>NA()</f>
        <v>#N/A</v>
      </c>
      <c r="AI7410" t="e">
        <f>NA()</f>
        <v>#N/A</v>
      </c>
      <c r="AJ7410" t="e">
        <f>NA()</f>
        <v>#N/A</v>
      </c>
      <c r="AK7410" t="e">
        <f>NA()</f>
        <v>#N/A</v>
      </c>
      <c r="AL7410" t="e">
        <f>NA()</f>
        <v>#N/A</v>
      </c>
      <c r="AM7410" t="e">
        <f>NA()</f>
        <v>#N/A</v>
      </c>
      <c r="AN7410" t="e">
        <f>NA()</f>
        <v>#N/A</v>
      </c>
      <c r="AO7410" t="e">
        <f>NA()</f>
        <v>#N/A</v>
      </c>
      <c r="AP7410" t="e">
        <f>NA()</f>
        <v>#N/A</v>
      </c>
    </row>
    <row r="7411" spans="31:42" x14ac:dyDescent="0.35">
      <c r="AE7411" s="25">
        <v>45725</v>
      </c>
      <c r="AF7411" t="e">
        <f>NA()</f>
        <v>#N/A</v>
      </c>
      <c r="AG7411" t="e">
        <f>NA()</f>
        <v>#N/A</v>
      </c>
      <c r="AH7411" t="e">
        <f>NA()</f>
        <v>#N/A</v>
      </c>
      <c r="AI7411" t="e">
        <f>NA()</f>
        <v>#N/A</v>
      </c>
      <c r="AJ7411" t="e">
        <f>NA()</f>
        <v>#N/A</v>
      </c>
      <c r="AK7411" t="e">
        <f>NA()</f>
        <v>#N/A</v>
      </c>
      <c r="AL7411" t="e">
        <f>NA()</f>
        <v>#N/A</v>
      </c>
      <c r="AM7411" t="e">
        <f>NA()</f>
        <v>#N/A</v>
      </c>
      <c r="AN7411" t="e">
        <f>NA()</f>
        <v>#N/A</v>
      </c>
      <c r="AO7411" t="e">
        <f>NA()</f>
        <v>#N/A</v>
      </c>
      <c r="AP7411" t="e">
        <f>NA()</f>
        <v>#N/A</v>
      </c>
    </row>
    <row r="7412" spans="31:42" x14ac:dyDescent="0.35">
      <c r="AE7412" s="25">
        <v>45726</v>
      </c>
      <c r="AF7412" t="e">
        <f>NA()</f>
        <v>#N/A</v>
      </c>
      <c r="AG7412" t="e">
        <f>NA()</f>
        <v>#N/A</v>
      </c>
      <c r="AH7412" t="e">
        <f>NA()</f>
        <v>#N/A</v>
      </c>
      <c r="AI7412" t="e">
        <f>NA()</f>
        <v>#N/A</v>
      </c>
      <c r="AJ7412" t="e">
        <f>NA()</f>
        <v>#N/A</v>
      </c>
      <c r="AK7412" t="e">
        <f>NA()</f>
        <v>#N/A</v>
      </c>
      <c r="AL7412" t="e">
        <f>NA()</f>
        <v>#N/A</v>
      </c>
      <c r="AM7412" t="e">
        <f>NA()</f>
        <v>#N/A</v>
      </c>
      <c r="AN7412" s="13">
        <v>2.6623999999999999</v>
      </c>
      <c r="AO7412" t="e">
        <f>NA()</f>
        <v>#N/A</v>
      </c>
      <c r="AP7412" t="e">
        <f>NA()</f>
        <v>#N/A</v>
      </c>
    </row>
    <row r="7413" spans="31:42" x14ac:dyDescent="0.35">
      <c r="AE7413" s="25">
        <v>45727</v>
      </c>
      <c r="AF7413" t="e">
        <f>NA()</f>
        <v>#N/A</v>
      </c>
      <c r="AG7413" t="e">
        <f>NA()</f>
        <v>#N/A</v>
      </c>
      <c r="AH7413" t="e">
        <f>NA()</f>
        <v>#N/A</v>
      </c>
      <c r="AI7413" t="e">
        <f>NA()</f>
        <v>#N/A</v>
      </c>
      <c r="AJ7413" t="e">
        <f>NA()</f>
        <v>#N/A</v>
      </c>
      <c r="AK7413" t="e">
        <f>NA()</f>
        <v>#N/A</v>
      </c>
      <c r="AL7413" t="e">
        <f>NA()</f>
        <v>#N/A</v>
      </c>
      <c r="AM7413" t="e">
        <f>NA()</f>
        <v>#N/A</v>
      </c>
      <c r="AN7413" s="13">
        <v>2.6518000000000002</v>
      </c>
      <c r="AO7413" t="e">
        <f>NA()</f>
        <v>#N/A</v>
      </c>
      <c r="AP7413" t="e">
        <f>NA()</f>
        <v>#N/A</v>
      </c>
    </row>
    <row r="7414" spans="31:42" x14ac:dyDescent="0.35">
      <c r="AE7414" s="25">
        <v>45728</v>
      </c>
      <c r="AF7414" t="e">
        <f>NA()</f>
        <v>#N/A</v>
      </c>
      <c r="AG7414" t="e">
        <f>NA()</f>
        <v>#N/A</v>
      </c>
      <c r="AH7414" t="e">
        <f>NA()</f>
        <v>#N/A</v>
      </c>
      <c r="AI7414" t="e">
        <f>NA()</f>
        <v>#N/A</v>
      </c>
      <c r="AJ7414" t="e">
        <f>NA()</f>
        <v>#N/A</v>
      </c>
      <c r="AK7414" t="e">
        <f>NA()</f>
        <v>#N/A</v>
      </c>
      <c r="AL7414" t="e">
        <f>NA()</f>
        <v>#N/A</v>
      </c>
      <c r="AM7414" t="e">
        <f>NA()</f>
        <v>#N/A</v>
      </c>
      <c r="AN7414" s="13">
        <v>2.6395</v>
      </c>
      <c r="AO7414" t="e">
        <f>NA()</f>
        <v>#N/A</v>
      </c>
      <c r="AP7414" t="e">
        <f>NA()</f>
        <v>#N/A</v>
      </c>
    </row>
    <row r="7415" spans="31:42" x14ac:dyDescent="0.35">
      <c r="AE7415" s="25">
        <v>45729</v>
      </c>
      <c r="AF7415" t="e">
        <f>NA()</f>
        <v>#N/A</v>
      </c>
      <c r="AG7415" t="e">
        <f>NA()</f>
        <v>#N/A</v>
      </c>
      <c r="AH7415" t="e">
        <f>NA()</f>
        <v>#N/A</v>
      </c>
      <c r="AI7415" t="e">
        <f>NA()</f>
        <v>#N/A</v>
      </c>
      <c r="AJ7415" t="e">
        <f>NA()</f>
        <v>#N/A</v>
      </c>
      <c r="AK7415" t="e">
        <f>NA()</f>
        <v>#N/A</v>
      </c>
      <c r="AL7415" t="e">
        <f>NA()</f>
        <v>#N/A</v>
      </c>
      <c r="AM7415" t="e">
        <f>NA()</f>
        <v>#N/A</v>
      </c>
      <c r="AN7415" s="13">
        <v>2.6282000000000001</v>
      </c>
      <c r="AO7415" t="e">
        <f>NA()</f>
        <v>#N/A</v>
      </c>
      <c r="AP7415" t="e">
        <f>NA()</f>
        <v>#N/A</v>
      </c>
    </row>
    <row r="7416" spans="31:42" x14ac:dyDescent="0.35">
      <c r="AE7416" s="25">
        <v>45730</v>
      </c>
      <c r="AF7416" t="e">
        <f>NA()</f>
        <v>#N/A</v>
      </c>
      <c r="AG7416" t="e">
        <f>NA()</f>
        <v>#N/A</v>
      </c>
      <c r="AH7416" t="e">
        <f>NA()</f>
        <v>#N/A</v>
      </c>
      <c r="AI7416" t="e">
        <f>NA()</f>
        <v>#N/A</v>
      </c>
      <c r="AJ7416" t="e">
        <f>NA()</f>
        <v>#N/A</v>
      </c>
      <c r="AK7416" t="e">
        <f>NA()</f>
        <v>#N/A</v>
      </c>
      <c r="AL7416" t="e">
        <f>NA()</f>
        <v>#N/A</v>
      </c>
      <c r="AM7416" t="e">
        <f>NA()</f>
        <v>#N/A</v>
      </c>
      <c r="AN7416" s="13">
        <v>2.5996999999999999</v>
      </c>
      <c r="AO7416" t="e">
        <f>NA()</f>
        <v>#N/A</v>
      </c>
      <c r="AP7416" t="e">
        <f>NA()</f>
        <v>#N/A</v>
      </c>
    </row>
    <row r="7417" spans="31:42" x14ac:dyDescent="0.35">
      <c r="AE7417" s="25">
        <v>45731</v>
      </c>
      <c r="AF7417" t="e">
        <f>NA()</f>
        <v>#N/A</v>
      </c>
      <c r="AG7417" t="e">
        <f>NA()</f>
        <v>#N/A</v>
      </c>
      <c r="AH7417" t="e">
        <f>NA()</f>
        <v>#N/A</v>
      </c>
      <c r="AI7417" t="e">
        <f>NA()</f>
        <v>#N/A</v>
      </c>
      <c r="AJ7417" t="e">
        <f>NA()</f>
        <v>#N/A</v>
      </c>
      <c r="AK7417" t="e">
        <f>NA()</f>
        <v>#N/A</v>
      </c>
      <c r="AL7417" t="e">
        <f>NA()</f>
        <v>#N/A</v>
      </c>
      <c r="AM7417" t="e">
        <f>NA()</f>
        <v>#N/A</v>
      </c>
      <c r="AN7417" t="e">
        <f>NA()</f>
        <v>#N/A</v>
      </c>
      <c r="AO7417" t="e">
        <f>NA()</f>
        <v>#N/A</v>
      </c>
      <c r="AP7417" t="e">
        <f>NA()</f>
        <v>#N/A</v>
      </c>
    </row>
    <row r="7418" spans="31:42" x14ac:dyDescent="0.35">
      <c r="AE7418" s="25">
        <v>45732</v>
      </c>
      <c r="AF7418" t="e">
        <f>NA()</f>
        <v>#N/A</v>
      </c>
      <c r="AG7418" t="e">
        <f>NA()</f>
        <v>#N/A</v>
      </c>
      <c r="AH7418" t="e">
        <f>NA()</f>
        <v>#N/A</v>
      </c>
      <c r="AI7418" t="e">
        <f>NA()</f>
        <v>#N/A</v>
      </c>
      <c r="AJ7418" t="e">
        <f>NA()</f>
        <v>#N/A</v>
      </c>
      <c r="AK7418" t="e">
        <f>NA()</f>
        <v>#N/A</v>
      </c>
      <c r="AL7418" t="e">
        <f>NA()</f>
        <v>#N/A</v>
      </c>
      <c r="AM7418" t="e">
        <f>NA()</f>
        <v>#N/A</v>
      </c>
      <c r="AN7418" t="e">
        <f>NA()</f>
        <v>#N/A</v>
      </c>
      <c r="AO7418" t="e">
        <f>NA()</f>
        <v>#N/A</v>
      </c>
      <c r="AP7418" t="e">
        <f>NA()</f>
        <v>#N/A</v>
      </c>
    </row>
    <row r="7419" spans="31:42" x14ac:dyDescent="0.35">
      <c r="AE7419" s="25">
        <v>45733</v>
      </c>
      <c r="AF7419" t="e">
        <f>NA()</f>
        <v>#N/A</v>
      </c>
      <c r="AG7419" t="e">
        <f>NA()</f>
        <v>#N/A</v>
      </c>
      <c r="AH7419" t="e">
        <f>NA()</f>
        <v>#N/A</v>
      </c>
      <c r="AI7419" t="e">
        <f>NA()</f>
        <v>#N/A</v>
      </c>
      <c r="AJ7419" t="e">
        <f>NA()</f>
        <v>#N/A</v>
      </c>
      <c r="AK7419" t="e">
        <f>NA()</f>
        <v>#N/A</v>
      </c>
      <c r="AL7419" t="e">
        <f>NA()</f>
        <v>#N/A</v>
      </c>
      <c r="AM7419" t="e">
        <f>NA()</f>
        <v>#N/A</v>
      </c>
      <c r="AN7419" s="13">
        <v>2.5916999999999999</v>
      </c>
      <c r="AO7419" t="e">
        <f>NA()</f>
        <v>#N/A</v>
      </c>
      <c r="AP7419" t="e">
        <f>NA()</f>
        <v>#N/A</v>
      </c>
    </row>
    <row r="7420" spans="31:42" x14ac:dyDescent="0.35">
      <c r="AE7420" s="25">
        <v>45734</v>
      </c>
      <c r="AF7420" t="e">
        <f>NA()</f>
        <v>#N/A</v>
      </c>
      <c r="AG7420" t="e">
        <f>NA()</f>
        <v>#N/A</v>
      </c>
      <c r="AH7420" t="e">
        <f>NA()</f>
        <v>#N/A</v>
      </c>
      <c r="AI7420" t="e">
        <f>NA()</f>
        <v>#N/A</v>
      </c>
      <c r="AJ7420" t="e">
        <f>NA()</f>
        <v>#N/A</v>
      </c>
      <c r="AK7420" t="e">
        <f>NA()</f>
        <v>#N/A</v>
      </c>
      <c r="AL7420" t="e">
        <f>NA()</f>
        <v>#N/A</v>
      </c>
      <c r="AM7420" t="e">
        <f>NA()</f>
        <v>#N/A</v>
      </c>
      <c r="AN7420" s="13">
        <v>2.5857000000000001</v>
      </c>
      <c r="AO7420" t="e">
        <f>NA()</f>
        <v>#N/A</v>
      </c>
      <c r="AP7420" t="e">
        <f>NA()</f>
        <v>#N/A</v>
      </c>
    </row>
    <row r="7421" spans="31:42" x14ac:dyDescent="0.35">
      <c r="AE7421" s="25">
        <v>45735</v>
      </c>
      <c r="AF7421" t="e">
        <f>NA()</f>
        <v>#N/A</v>
      </c>
      <c r="AG7421" t="e">
        <f>NA()</f>
        <v>#N/A</v>
      </c>
      <c r="AH7421" t="e">
        <f>NA()</f>
        <v>#N/A</v>
      </c>
      <c r="AI7421" t="e">
        <f>NA()</f>
        <v>#N/A</v>
      </c>
      <c r="AJ7421" t="e">
        <f>NA()</f>
        <v>#N/A</v>
      </c>
      <c r="AK7421" t="e">
        <f>NA()</f>
        <v>#N/A</v>
      </c>
      <c r="AL7421" t="e">
        <f>NA()</f>
        <v>#N/A</v>
      </c>
      <c r="AM7421" t="e">
        <f>NA()</f>
        <v>#N/A</v>
      </c>
      <c r="AN7421" s="13">
        <v>2.5796000000000001</v>
      </c>
      <c r="AO7421" t="e">
        <f>NA()</f>
        <v>#N/A</v>
      </c>
      <c r="AP7421" t="e">
        <f>NA()</f>
        <v>#N/A</v>
      </c>
    </row>
    <row r="7422" spans="31:42" x14ac:dyDescent="0.35">
      <c r="AE7422" s="25">
        <v>45736</v>
      </c>
      <c r="AF7422" t="e">
        <f>NA()</f>
        <v>#N/A</v>
      </c>
      <c r="AG7422" t="e">
        <f>NA()</f>
        <v>#N/A</v>
      </c>
      <c r="AH7422" t="e">
        <f>NA()</f>
        <v>#N/A</v>
      </c>
      <c r="AI7422" t="e">
        <f>NA()</f>
        <v>#N/A</v>
      </c>
      <c r="AJ7422" t="e">
        <f>NA()</f>
        <v>#N/A</v>
      </c>
      <c r="AK7422" t="e">
        <f>NA()</f>
        <v>#N/A</v>
      </c>
      <c r="AL7422" t="e">
        <f>NA()</f>
        <v>#N/A</v>
      </c>
      <c r="AM7422" t="e">
        <f>NA()</f>
        <v>#N/A</v>
      </c>
      <c r="AN7422" s="13">
        <v>2.5712000000000002</v>
      </c>
      <c r="AO7422" t="e">
        <f>NA()</f>
        <v>#N/A</v>
      </c>
      <c r="AP7422" t="e">
        <f>NA()</f>
        <v>#N/A</v>
      </c>
    </row>
    <row r="7423" spans="31:42" x14ac:dyDescent="0.35">
      <c r="AE7423" s="25">
        <v>45737</v>
      </c>
      <c r="AF7423" t="e">
        <f>NA()</f>
        <v>#N/A</v>
      </c>
      <c r="AG7423" t="e">
        <f>NA()</f>
        <v>#N/A</v>
      </c>
      <c r="AH7423" t="e">
        <f>NA()</f>
        <v>#N/A</v>
      </c>
      <c r="AI7423" t="e">
        <f>NA()</f>
        <v>#N/A</v>
      </c>
      <c r="AJ7423" t="e">
        <f>NA()</f>
        <v>#N/A</v>
      </c>
      <c r="AK7423" t="e">
        <f>NA()</f>
        <v>#N/A</v>
      </c>
      <c r="AL7423" t="e">
        <f>NA()</f>
        <v>#N/A</v>
      </c>
      <c r="AM7423" t="e">
        <f>NA()</f>
        <v>#N/A</v>
      </c>
      <c r="AN7423" s="13">
        <v>2.5569000000000002</v>
      </c>
      <c r="AO7423" t="e">
        <f>NA()</f>
        <v>#N/A</v>
      </c>
      <c r="AP7423" t="e">
        <f>NA()</f>
        <v>#N/A</v>
      </c>
    </row>
    <row r="7424" spans="31:42" x14ac:dyDescent="0.35">
      <c r="AE7424" s="25">
        <v>45738</v>
      </c>
      <c r="AF7424" t="e">
        <f>NA()</f>
        <v>#N/A</v>
      </c>
      <c r="AG7424" t="e">
        <f>NA()</f>
        <v>#N/A</v>
      </c>
      <c r="AH7424" t="e">
        <f>NA()</f>
        <v>#N/A</v>
      </c>
      <c r="AI7424" t="e">
        <f>NA()</f>
        <v>#N/A</v>
      </c>
      <c r="AJ7424" t="e">
        <f>NA()</f>
        <v>#N/A</v>
      </c>
      <c r="AK7424" t="e">
        <f>NA()</f>
        <v>#N/A</v>
      </c>
      <c r="AL7424" t="e">
        <f>NA()</f>
        <v>#N/A</v>
      </c>
      <c r="AM7424" t="e">
        <f>NA()</f>
        <v>#N/A</v>
      </c>
      <c r="AN7424" t="e">
        <f>NA()</f>
        <v>#N/A</v>
      </c>
      <c r="AO7424" t="e">
        <f>NA()</f>
        <v>#N/A</v>
      </c>
      <c r="AP7424" t="e">
        <f>NA()</f>
        <v>#N/A</v>
      </c>
    </row>
    <row r="7425" spans="31:42" x14ac:dyDescent="0.35">
      <c r="AE7425" s="25">
        <v>45739</v>
      </c>
      <c r="AF7425" t="e">
        <f>NA()</f>
        <v>#N/A</v>
      </c>
      <c r="AG7425" t="e">
        <f>NA()</f>
        <v>#N/A</v>
      </c>
      <c r="AH7425" t="e">
        <f>NA()</f>
        <v>#N/A</v>
      </c>
      <c r="AI7425" t="e">
        <f>NA()</f>
        <v>#N/A</v>
      </c>
      <c r="AJ7425" t="e">
        <f>NA()</f>
        <v>#N/A</v>
      </c>
      <c r="AK7425" t="e">
        <f>NA()</f>
        <v>#N/A</v>
      </c>
      <c r="AL7425" t="e">
        <f>NA()</f>
        <v>#N/A</v>
      </c>
      <c r="AM7425" t="e">
        <f>NA()</f>
        <v>#N/A</v>
      </c>
      <c r="AN7425" t="e">
        <f>NA()</f>
        <v>#N/A</v>
      </c>
      <c r="AO7425" t="e">
        <f>NA()</f>
        <v>#N/A</v>
      </c>
      <c r="AP7425" t="e">
        <f>NA()</f>
        <v>#N/A</v>
      </c>
    </row>
    <row r="7426" spans="31:42" x14ac:dyDescent="0.35">
      <c r="AE7426" s="25">
        <v>45740</v>
      </c>
      <c r="AF7426" t="e">
        <f>NA()</f>
        <v>#N/A</v>
      </c>
      <c r="AG7426" t="e">
        <f>NA()</f>
        <v>#N/A</v>
      </c>
      <c r="AH7426" t="e">
        <f>NA()</f>
        <v>#N/A</v>
      </c>
      <c r="AI7426" t="e">
        <f>NA()</f>
        <v>#N/A</v>
      </c>
      <c r="AJ7426" t="e">
        <f>NA()</f>
        <v>#N/A</v>
      </c>
      <c r="AK7426" t="e">
        <f>NA()</f>
        <v>#N/A</v>
      </c>
      <c r="AL7426" t="e">
        <f>NA()</f>
        <v>#N/A</v>
      </c>
      <c r="AM7426" t="e">
        <f>NA()</f>
        <v>#N/A</v>
      </c>
      <c r="AN7426" s="13">
        <v>2.5571000000000002</v>
      </c>
      <c r="AO7426" t="e">
        <f>NA()</f>
        <v>#N/A</v>
      </c>
      <c r="AP7426" t="e">
        <f>NA()</f>
        <v>#N/A</v>
      </c>
    </row>
    <row r="7427" spans="31:42" x14ac:dyDescent="0.35">
      <c r="AE7427" s="25">
        <v>45741</v>
      </c>
      <c r="AF7427" t="e">
        <f>NA()</f>
        <v>#N/A</v>
      </c>
      <c r="AG7427" t="e">
        <f>NA()</f>
        <v>#N/A</v>
      </c>
      <c r="AH7427" t="e">
        <f>NA()</f>
        <v>#N/A</v>
      </c>
      <c r="AI7427" t="e">
        <f>NA()</f>
        <v>#N/A</v>
      </c>
      <c r="AJ7427" t="e">
        <f>NA()</f>
        <v>#N/A</v>
      </c>
      <c r="AK7427" t="e">
        <f>NA()</f>
        <v>#N/A</v>
      </c>
      <c r="AL7427" t="e">
        <f>NA()</f>
        <v>#N/A</v>
      </c>
      <c r="AM7427" t="e">
        <f>NA()</f>
        <v>#N/A</v>
      </c>
      <c r="AN7427" s="13">
        <v>2.5592000000000001</v>
      </c>
      <c r="AO7427" t="e">
        <f>NA()</f>
        <v>#N/A</v>
      </c>
      <c r="AP7427" t="e">
        <f>NA()</f>
        <v>#N/A</v>
      </c>
    </row>
    <row r="7428" spans="31:42" x14ac:dyDescent="0.35">
      <c r="AE7428" s="25">
        <v>45742</v>
      </c>
      <c r="AF7428" t="e">
        <f>NA()</f>
        <v>#N/A</v>
      </c>
      <c r="AG7428" t="e">
        <f>NA()</f>
        <v>#N/A</v>
      </c>
      <c r="AH7428" t="e">
        <f>NA()</f>
        <v>#N/A</v>
      </c>
      <c r="AI7428" t="e">
        <f>NA()</f>
        <v>#N/A</v>
      </c>
      <c r="AJ7428" t="e">
        <f>NA()</f>
        <v>#N/A</v>
      </c>
      <c r="AK7428" t="e">
        <f>NA()</f>
        <v>#N/A</v>
      </c>
      <c r="AL7428" t="e">
        <f>NA()</f>
        <v>#N/A</v>
      </c>
      <c r="AM7428" t="e">
        <f>NA()</f>
        <v>#N/A</v>
      </c>
      <c r="AN7428" s="13">
        <v>2.5640999999999998</v>
      </c>
      <c r="AO7428" t="e">
        <f>NA()</f>
        <v>#N/A</v>
      </c>
      <c r="AP7428" t="e">
        <f>NA()</f>
        <v>#N/A</v>
      </c>
    </row>
    <row r="7429" spans="31:42" x14ac:dyDescent="0.35">
      <c r="AE7429" s="25">
        <v>45743</v>
      </c>
      <c r="AF7429" t="e">
        <f>NA()</f>
        <v>#N/A</v>
      </c>
      <c r="AG7429" t="e">
        <f>NA()</f>
        <v>#N/A</v>
      </c>
      <c r="AH7429" t="e">
        <f>NA()</f>
        <v>#N/A</v>
      </c>
      <c r="AI7429" t="e">
        <f>NA()</f>
        <v>#N/A</v>
      </c>
      <c r="AJ7429" t="e">
        <f>NA()</f>
        <v>#N/A</v>
      </c>
      <c r="AK7429" t="e">
        <f>NA()</f>
        <v>#N/A</v>
      </c>
      <c r="AL7429" t="e">
        <f>NA()</f>
        <v>#N/A</v>
      </c>
      <c r="AM7429" t="e">
        <f>NA()</f>
        <v>#N/A</v>
      </c>
      <c r="AN7429" s="13">
        <v>2.5617999999999999</v>
      </c>
      <c r="AO7429" t="e">
        <f>NA()</f>
        <v>#N/A</v>
      </c>
      <c r="AP7429" t="e">
        <f>NA()</f>
        <v>#N/A</v>
      </c>
    </row>
    <row r="7430" spans="31:42" x14ac:dyDescent="0.35">
      <c r="AE7430" s="25">
        <v>45744</v>
      </c>
      <c r="AF7430" t="e">
        <f>NA()</f>
        <v>#N/A</v>
      </c>
      <c r="AG7430" t="e">
        <f>NA()</f>
        <v>#N/A</v>
      </c>
      <c r="AH7430" t="e">
        <f>NA()</f>
        <v>#N/A</v>
      </c>
      <c r="AI7430" t="e">
        <f>NA()</f>
        <v>#N/A</v>
      </c>
      <c r="AJ7430" t="e">
        <f>NA()</f>
        <v>#N/A</v>
      </c>
      <c r="AK7430" t="e">
        <f>NA()</f>
        <v>#N/A</v>
      </c>
      <c r="AL7430" t="e">
        <f>NA()</f>
        <v>#N/A</v>
      </c>
      <c r="AM7430" t="e">
        <f>NA()</f>
        <v>#N/A</v>
      </c>
      <c r="AN7430" s="13">
        <v>2.5507</v>
      </c>
      <c r="AO7430" t="e">
        <f>NA()</f>
        <v>#N/A</v>
      </c>
      <c r="AP7430" t="e">
        <f>NA()</f>
        <v>#N/A</v>
      </c>
    </row>
    <row r="7431" spans="31:42" x14ac:dyDescent="0.35">
      <c r="AE7431" s="25">
        <v>45745</v>
      </c>
      <c r="AF7431" t="e">
        <f>NA()</f>
        <v>#N/A</v>
      </c>
      <c r="AG7431" t="e">
        <f>NA()</f>
        <v>#N/A</v>
      </c>
      <c r="AH7431" t="e">
        <f>NA()</f>
        <v>#N/A</v>
      </c>
      <c r="AI7431" t="e">
        <f>NA()</f>
        <v>#N/A</v>
      </c>
      <c r="AJ7431" t="e">
        <f>NA()</f>
        <v>#N/A</v>
      </c>
      <c r="AK7431" t="e">
        <f>NA()</f>
        <v>#N/A</v>
      </c>
      <c r="AL7431" t="e">
        <f>NA()</f>
        <v>#N/A</v>
      </c>
      <c r="AM7431" t="e">
        <f>NA()</f>
        <v>#N/A</v>
      </c>
      <c r="AN7431" t="e">
        <f>NA()</f>
        <v>#N/A</v>
      </c>
      <c r="AO7431" t="e">
        <f>NA()</f>
        <v>#N/A</v>
      </c>
      <c r="AP7431" t="e">
        <f>NA()</f>
        <v>#N/A</v>
      </c>
    </row>
    <row r="7432" spans="31:42" x14ac:dyDescent="0.35">
      <c r="AE7432" s="25">
        <v>45746</v>
      </c>
      <c r="AF7432" t="e">
        <f>NA()</f>
        <v>#N/A</v>
      </c>
      <c r="AG7432" t="e">
        <f>NA()</f>
        <v>#N/A</v>
      </c>
      <c r="AH7432" t="e">
        <f>NA()</f>
        <v>#N/A</v>
      </c>
      <c r="AI7432" t="e">
        <f>NA()</f>
        <v>#N/A</v>
      </c>
      <c r="AJ7432" t="e">
        <f>NA()</f>
        <v>#N/A</v>
      </c>
      <c r="AK7432" t="e">
        <f>NA()</f>
        <v>#N/A</v>
      </c>
      <c r="AL7432" t="e">
        <f>NA()</f>
        <v>#N/A</v>
      </c>
      <c r="AM7432" t="e">
        <f>NA()</f>
        <v>#N/A</v>
      </c>
      <c r="AN7432" t="e">
        <f>NA()</f>
        <v>#N/A</v>
      </c>
      <c r="AO7432" t="e">
        <f>NA()</f>
        <v>#N/A</v>
      </c>
      <c r="AP7432" t="e">
        <f>NA()</f>
        <v>#N/A</v>
      </c>
    </row>
    <row r="7433" spans="31:42" x14ac:dyDescent="0.35">
      <c r="AE7433" s="25">
        <v>45747</v>
      </c>
      <c r="AF7433" t="e">
        <f>NA()</f>
        <v>#N/A</v>
      </c>
      <c r="AG7433" t="e">
        <f>NA()</f>
        <v>#N/A</v>
      </c>
      <c r="AH7433" t="e">
        <f>NA()</f>
        <v>#N/A</v>
      </c>
      <c r="AI7433" t="e">
        <f>NA()</f>
        <v>#N/A</v>
      </c>
      <c r="AJ7433" t="e">
        <f>NA()</f>
        <v>#N/A</v>
      </c>
      <c r="AK7433" t="e">
        <f>NA()</f>
        <v>#N/A</v>
      </c>
      <c r="AL7433" t="e">
        <f>NA()</f>
        <v>#N/A</v>
      </c>
      <c r="AM7433" t="e">
        <f>NA()</f>
        <v>#N/A</v>
      </c>
      <c r="AN7433" t="e">
        <f>NA()</f>
        <v>#N/A</v>
      </c>
      <c r="AO7433" t="e">
        <f>NA()</f>
        <v>#N/A</v>
      </c>
      <c r="AP7433" t="e">
        <f>NA()</f>
        <v>#N/A</v>
      </c>
    </row>
    <row r="7434" spans="31:42" x14ac:dyDescent="0.35">
      <c r="AE7434" s="25">
        <v>45748</v>
      </c>
      <c r="AF7434" t="e">
        <f>NA()</f>
        <v>#N/A</v>
      </c>
      <c r="AG7434" t="e">
        <f>NA()</f>
        <v>#N/A</v>
      </c>
      <c r="AH7434" t="e">
        <f>NA()</f>
        <v>#N/A</v>
      </c>
      <c r="AI7434" t="e">
        <f>NA()</f>
        <v>#N/A</v>
      </c>
      <c r="AJ7434" t="e">
        <f>NA()</f>
        <v>#N/A</v>
      </c>
      <c r="AK7434" t="e">
        <f>NA()</f>
        <v>#N/A</v>
      </c>
      <c r="AL7434" t="e">
        <f>NA()</f>
        <v>#N/A</v>
      </c>
      <c r="AM7434" t="e">
        <f>NA()</f>
        <v>#N/A</v>
      </c>
      <c r="AN7434" s="13">
        <v>2.5495999999999999</v>
      </c>
      <c r="AO7434" s="13">
        <v>5.3660966700000001</v>
      </c>
      <c r="AP7434" t="e">
        <f>NA()</f>
        <v>#N/A</v>
      </c>
    </row>
    <row r="7435" spans="31:42" x14ac:dyDescent="0.35">
      <c r="AE7435" s="25">
        <v>45749</v>
      </c>
      <c r="AF7435" t="e">
        <f>NA()</f>
        <v>#N/A</v>
      </c>
      <c r="AG7435" t="e">
        <f>NA()</f>
        <v>#N/A</v>
      </c>
      <c r="AH7435" t="e">
        <f>NA()</f>
        <v>#N/A</v>
      </c>
      <c r="AI7435" t="e">
        <f>NA()</f>
        <v>#N/A</v>
      </c>
      <c r="AJ7435" t="e">
        <f>NA()</f>
        <v>#N/A</v>
      </c>
      <c r="AK7435" t="e">
        <f>NA()</f>
        <v>#N/A</v>
      </c>
      <c r="AL7435" t="e">
        <f>NA()</f>
        <v>#N/A</v>
      </c>
      <c r="AM7435" t="e">
        <f>NA()</f>
        <v>#N/A</v>
      </c>
      <c r="AN7435" s="13">
        <v>2.5459999999999998</v>
      </c>
      <c r="AO7435" t="e">
        <f>NA()</f>
        <v>#N/A</v>
      </c>
      <c r="AP7435" t="e">
        <f>NA()</f>
        <v>#N/A</v>
      </c>
    </row>
    <row r="7436" spans="31:42" x14ac:dyDescent="0.35">
      <c r="AE7436" s="25">
        <v>45750</v>
      </c>
      <c r="AF7436" t="e">
        <f>NA()</f>
        <v>#N/A</v>
      </c>
      <c r="AG7436" t="e">
        <f>NA()</f>
        <v>#N/A</v>
      </c>
      <c r="AH7436" t="e">
        <f>NA()</f>
        <v>#N/A</v>
      </c>
      <c r="AI7436" t="e">
        <f>NA()</f>
        <v>#N/A</v>
      </c>
      <c r="AJ7436" t="e">
        <f>NA()</f>
        <v>#N/A</v>
      </c>
      <c r="AK7436" t="e">
        <f>NA()</f>
        <v>#N/A</v>
      </c>
      <c r="AL7436" t="e">
        <f>NA()</f>
        <v>#N/A</v>
      </c>
      <c r="AM7436" t="e">
        <f>NA()</f>
        <v>#N/A</v>
      </c>
      <c r="AN7436" s="13">
        <v>2.54</v>
      </c>
      <c r="AO7436" t="e">
        <f>NA()</f>
        <v>#N/A</v>
      </c>
      <c r="AP7436" t="e">
        <f>NA()</f>
        <v>#N/A</v>
      </c>
    </row>
    <row r="7437" spans="31:42" x14ac:dyDescent="0.35">
      <c r="AE7437" s="25">
        <v>45751</v>
      </c>
      <c r="AF7437" t="e">
        <f>NA()</f>
        <v>#N/A</v>
      </c>
      <c r="AG7437" t="e">
        <f>NA()</f>
        <v>#N/A</v>
      </c>
      <c r="AH7437" t="e">
        <f>NA()</f>
        <v>#N/A</v>
      </c>
      <c r="AI7437" t="e">
        <f>NA()</f>
        <v>#N/A</v>
      </c>
      <c r="AJ7437" t="e">
        <f>NA()</f>
        <v>#N/A</v>
      </c>
      <c r="AK7437" t="e">
        <f>NA()</f>
        <v>#N/A</v>
      </c>
      <c r="AL7437" t="e">
        <f>NA()</f>
        <v>#N/A</v>
      </c>
      <c r="AM7437" t="e">
        <f>NA()</f>
        <v>#N/A</v>
      </c>
      <c r="AN7437" s="13">
        <v>2.5243000000000002</v>
      </c>
      <c r="AO7437" t="e">
        <f>NA()</f>
        <v>#N/A</v>
      </c>
      <c r="AP7437" t="e">
        <f>NA()</f>
        <v>#N/A</v>
      </c>
    </row>
    <row r="7438" spans="31:42" x14ac:dyDescent="0.35">
      <c r="AE7438" s="25">
        <v>45752</v>
      </c>
      <c r="AF7438" t="e">
        <f>NA()</f>
        <v>#N/A</v>
      </c>
      <c r="AG7438" t="e">
        <f>NA()</f>
        <v>#N/A</v>
      </c>
      <c r="AH7438" t="e">
        <f>NA()</f>
        <v>#N/A</v>
      </c>
      <c r="AI7438" t="e">
        <f>NA()</f>
        <v>#N/A</v>
      </c>
      <c r="AJ7438" t="e">
        <f>NA()</f>
        <v>#N/A</v>
      </c>
      <c r="AK7438" t="e">
        <f>NA()</f>
        <v>#N/A</v>
      </c>
      <c r="AL7438" t="e">
        <f>NA()</f>
        <v>#N/A</v>
      </c>
      <c r="AM7438" t="e">
        <f>NA()</f>
        <v>#N/A</v>
      </c>
      <c r="AN7438" t="e">
        <f>NA()</f>
        <v>#N/A</v>
      </c>
      <c r="AO7438" t="e">
        <f>NA()</f>
        <v>#N/A</v>
      </c>
      <c r="AP7438" t="e">
        <f>NA()</f>
        <v>#N/A</v>
      </c>
    </row>
    <row r="7439" spans="31:42" x14ac:dyDescent="0.35">
      <c r="AE7439" s="25">
        <v>45753</v>
      </c>
      <c r="AF7439" t="e">
        <f>NA()</f>
        <v>#N/A</v>
      </c>
      <c r="AG7439" t="e">
        <f>NA()</f>
        <v>#N/A</v>
      </c>
      <c r="AH7439" t="e">
        <f>NA()</f>
        <v>#N/A</v>
      </c>
      <c r="AI7439" t="e">
        <f>NA()</f>
        <v>#N/A</v>
      </c>
      <c r="AJ7439" t="e">
        <f>NA()</f>
        <v>#N/A</v>
      </c>
      <c r="AK7439" t="e">
        <f>NA()</f>
        <v>#N/A</v>
      </c>
      <c r="AL7439" t="e">
        <f>NA()</f>
        <v>#N/A</v>
      </c>
      <c r="AM7439" t="e">
        <f>NA()</f>
        <v>#N/A</v>
      </c>
      <c r="AN7439" t="e">
        <f>NA()</f>
        <v>#N/A</v>
      </c>
      <c r="AO7439" t="e">
        <f>NA()</f>
        <v>#N/A</v>
      </c>
      <c r="AP7439" t="e">
        <f>NA()</f>
        <v>#N/A</v>
      </c>
    </row>
    <row r="7440" spans="31:42" x14ac:dyDescent="0.35">
      <c r="AE7440" s="25">
        <v>45754</v>
      </c>
      <c r="AF7440" t="e">
        <f>NA()</f>
        <v>#N/A</v>
      </c>
      <c r="AG7440" t="e">
        <f>NA()</f>
        <v>#N/A</v>
      </c>
      <c r="AH7440" t="e">
        <f>NA()</f>
        <v>#N/A</v>
      </c>
      <c r="AI7440" t="e">
        <f>NA()</f>
        <v>#N/A</v>
      </c>
      <c r="AJ7440" t="e">
        <f>NA()</f>
        <v>#N/A</v>
      </c>
      <c r="AK7440" t="e">
        <f>NA()</f>
        <v>#N/A</v>
      </c>
      <c r="AL7440" t="e">
        <f>NA()</f>
        <v>#N/A</v>
      </c>
      <c r="AM7440" t="e">
        <f>NA()</f>
        <v>#N/A</v>
      </c>
      <c r="AN7440" s="13">
        <v>2.5221</v>
      </c>
      <c r="AO7440" t="e">
        <f>NA()</f>
        <v>#N/A</v>
      </c>
      <c r="AP7440" t="e">
        <f>NA()</f>
        <v>#N/A</v>
      </c>
    </row>
    <row r="7441" spans="31:42" x14ac:dyDescent="0.35">
      <c r="AE7441" s="25">
        <v>45755</v>
      </c>
      <c r="AF7441" t="e">
        <f>NA()</f>
        <v>#N/A</v>
      </c>
      <c r="AG7441" t="e">
        <f>NA()</f>
        <v>#N/A</v>
      </c>
      <c r="AH7441" t="e">
        <f>NA()</f>
        <v>#N/A</v>
      </c>
      <c r="AI7441" t="e">
        <f>NA()</f>
        <v>#N/A</v>
      </c>
      <c r="AJ7441" t="e">
        <f>NA()</f>
        <v>#N/A</v>
      </c>
      <c r="AK7441" t="e">
        <f>NA()</f>
        <v>#N/A</v>
      </c>
      <c r="AL7441" t="e">
        <f>NA()</f>
        <v>#N/A</v>
      </c>
      <c r="AM7441" t="e">
        <f>NA()</f>
        <v>#N/A</v>
      </c>
      <c r="AN7441" s="13">
        <v>2.5171000000000001</v>
      </c>
      <c r="AO7441" t="e">
        <f>NA()</f>
        <v>#N/A</v>
      </c>
      <c r="AP7441" t="e">
        <f>NA()</f>
        <v>#N/A</v>
      </c>
    </row>
    <row r="7442" spans="31:42" x14ac:dyDescent="0.35">
      <c r="AE7442" s="25">
        <v>45756</v>
      </c>
      <c r="AF7442" t="e">
        <f>NA()</f>
        <v>#N/A</v>
      </c>
      <c r="AG7442" t="e">
        <f>NA()</f>
        <v>#N/A</v>
      </c>
      <c r="AH7442" t="e">
        <f>NA()</f>
        <v>#N/A</v>
      </c>
      <c r="AI7442" t="e">
        <f>NA()</f>
        <v>#N/A</v>
      </c>
      <c r="AJ7442" t="e">
        <f>NA()</f>
        <v>#N/A</v>
      </c>
      <c r="AK7442" t="e">
        <f>NA()</f>
        <v>#N/A</v>
      </c>
      <c r="AL7442" t="e">
        <f>NA()</f>
        <v>#N/A</v>
      </c>
      <c r="AM7442" t="e">
        <f>NA()</f>
        <v>#N/A</v>
      </c>
      <c r="AN7442" s="13">
        <v>2.5108000000000001</v>
      </c>
      <c r="AO7442" t="e">
        <f>NA()</f>
        <v>#N/A</v>
      </c>
      <c r="AP7442" t="e">
        <f>NA()</f>
        <v>#N/A</v>
      </c>
    </row>
    <row r="7443" spans="31:42" x14ac:dyDescent="0.35">
      <c r="AE7443" s="25">
        <v>45757</v>
      </c>
      <c r="AF7443" t="e">
        <f>NA()</f>
        <v>#N/A</v>
      </c>
      <c r="AG7443" t="e">
        <f>NA()</f>
        <v>#N/A</v>
      </c>
      <c r="AH7443" t="e">
        <f>NA()</f>
        <v>#N/A</v>
      </c>
      <c r="AI7443" t="e">
        <f>NA()</f>
        <v>#N/A</v>
      </c>
      <c r="AJ7443" t="e">
        <f>NA()</f>
        <v>#N/A</v>
      </c>
      <c r="AK7443" t="e">
        <f>NA()</f>
        <v>#N/A</v>
      </c>
      <c r="AL7443" t="e">
        <f>NA()</f>
        <v>#N/A</v>
      </c>
      <c r="AM7443" t="e">
        <f>NA()</f>
        <v>#N/A</v>
      </c>
      <c r="AN7443" s="13">
        <v>2.5017999999999998</v>
      </c>
      <c r="AO7443" t="e">
        <f>NA()</f>
        <v>#N/A</v>
      </c>
      <c r="AP7443" t="e">
        <f>NA()</f>
        <v>#N/A</v>
      </c>
    </row>
    <row r="7444" spans="31:42" x14ac:dyDescent="0.35">
      <c r="AE7444" s="25">
        <v>45758</v>
      </c>
      <c r="AF7444" t="e">
        <f>NA()</f>
        <v>#N/A</v>
      </c>
      <c r="AG7444" t="e">
        <f>NA()</f>
        <v>#N/A</v>
      </c>
      <c r="AH7444" t="e">
        <f>NA()</f>
        <v>#N/A</v>
      </c>
      <c r="AI7444" t="e">
        <f>NA()</f>
        <v>#N/A</v>
      </c>
      <c r="AJ7444" t="e">
        <f>NA()</f>
        <v>#N/A</v>
      </c>
      <c r="AK7444" t="e">
        <f>NA()</f>
        <v>#N/A</v>
      </c>
      <c r="AL7444" t="e">
        <f>NA()</f>
        <v>#N/A</v>
      </c>
      <c r="AM7444" t="e">
        <f>NA()</f>
        <v>#N/A</v>
      </c>
      <c r="AN7444" s="13">
        <v>2.4767999999999999</v>
      </c>
      <c r="AO7444" t="e">
        <f>NA()</f>
        <v>#N/A</v>
      </c>
      <c r="AP7444" t="e">
        <f>NA()</f>
        <v>#N/A</v>
      </c>
    </row>
    <row r="7445" spans="31:42" x14ac:dyDescent="0.35">
      <c r="AE7445" s="25">
        <v>45759</v>
      </c>
      <c r="AF7445" t="e">
        <f>NA()</f>
        <v>#N/A</v>
      </c>
      <c r="AG7445" t="e">
        <f>NA()</f>
        <v>#N/A</v>
      </c>
      <c r="AH7445" t="e">
        <f>NA()</f>
        <v>#N/A</v>
      </c>
      <c r="AI7445" t="e">
        <f>NA()</f>
        <v>#N/A</v>
      </c>
      <c r="AJ7445" t="e">
        <f>NA()</f>
        <v>#N/A</v>
      </c>
      <c r="AK7445" t="e">
        <f>NA()</f>
        <v>#N/A</v>
      </c>
      <c r="AL7445" t="e">
        <f>NA()</f>
        <v>#N/A</v>
      </c>
      <c r="AM7445" t="e">
        <f>NA()</f>
        <v>#N/A</v>
      </c>
      <c r="AN7445" t="e">
        <f>NA()</f>
        <v>#N/A</v>
      </c>
      <c r="AO7445" t="e">
        <f>NA()</f>
        <v>#N/A</v>
      </c>
      <c r="AP7445" t="e">
        <f>NA()</f>
        <v>#N/A</v>
      </c>
    </row>
    <row r="7446" spans="31:42" x14ac:dyDescent="0.35">
      <c r="AE7446" s="25">
        <v>45760</v>
      </c>
      <c r="AF7446" t="e">
        <f>NA()</f>
        <v>#N/A</v>
      </c>
      <c r="AG7446" t="e">
        <f>NA()</f>
        <v>#N/A</v>
      </c>
      <c r="AH7446" t="e">
        <f>NA()</f>
        <v>#N/A</v>
      </c>
      <c r="AI7446" t="e">
        <f>NA()</f>
        <v>#N/A</v>
      </c>
      <c r="AJ7446" t="e">
        <f>NA()</f>
        <v>#N/A</v>
      </c>
      <c r="AK7446" t="e">
        <f>NA()</f>
        <v>#N/A</v>
      </c>
      <c r="AL7446" t="e">
        <f>NA()</f>
        <v>#N/A</v>
      </c>
      <c r="AM7446" t="e">
        <f>NA()</f>
        <v>#N/A</v>
      </c>
      <c r="AN7446" t="e">
        <f>NA()</f>
        <v>#N/A</v>
      </c>
      <c r="AO7446" t="e">
        <f>NA()</f>
        <v>#N/A</v>
      </c>
      <c r="AP7446" t="e">
        <f>NA()</f>
        <v>#N/A</v>
      </c>
    </row>
    <row r="7447" spans="31:42" x14ac:dyDescent="0.35">
      <c r="AE7447" s="25">
        <v>45761</v>
      </c>
      <c r="AF7447" t="e">
        <f>NA()</f>
        <v>#N/A</v>
      </c>
      <c r="AG7447" t="e">
        <f>NA()</f>
        <v>#N/A</v>
      </c>
      <c r="AH7447" t="e">
        <f>NA()</f>
        <v>#N/A</v>
      </c>
      <c r="AI7447" t="e">
        <f>NA()</f>
        <v>#N/A</v>
      </c>
      <c r="AJ7447" t="e">
        <f>NA()</f>
        <v>#N/A</v>
      </c>
      <c r="AK7447" t="e">
        <f>NA()</f>
        <v>#N/A</v>
      </c>
      <c r="AL7447" t="e">
        <f>NA()</f>
        <v>#N/A</v>
      </c>
      <c r="AM7447" t="e">
        <f>NA()</f>
        <v>#N/A</v>
      </c>
      <c r="AN7447" s="13">
        <v>2.4695</v>
      </c>
      <c r="AO7447" t="e">
        <f>NA()</f>
        <v>#N/A</v>
      </c>
      <c r="AP7447" t="e">
        <f>NA()</f>
        <v>#N/A</v>
      </c>
    </row>
    <row r="7448" spans="31:42" x14ac:dyDescent="0.35">
      <c r="AE7448" s="25">
        <v>45762</v>
      </c>
      <c r="AF7448" t="e">
        <f>NA()</f>
        <v>#N/A</v>
      </c>
      <c r="AG7448" t="e">
        <f>NA()</f>
        <v>#N/A</v>
      </c>
      <c r="AH7448" t="e">
        <f>NA()</f>
        <v>#N/A</v>
      </c>
      <c r="AI7448" t="e">
        <f>NA()</f>
        <v>#N/A</v>
      </c>
      <c r="AJ7448" t="e">
        <f>NA()</f>
        <v>#N/A</v>
      </c>
      <c r="AK7448" t="e">
        <f>NA()</f>
        <v>#N/A</v>
      </c>
      <c r="AL7448" t="e">
        <f>NA()</f>
        <v>#N/A</v>
      </c>
      <c r="AM7448" t="e">
        <f>NA()</f>
        <v>#N/A</v>
      </c>
      <c r="AN7448" s="13">
        <v>2.4634999999999998</v>
      </c>
      <c r="AO7448" t="e">
        <f>NA()</f>
        <v>#N/A</v>
      </c>
      <c r="AP7448" t="e">
        <f>NA()</f>
        <v>#N/A</v>
      </c>
    </row>
    <row r="7449" spans="31:42" x14ac:dyDescent="0.35">
      <c r="AE7449" s="25">
        <v>45763</v>
      </c>
      <c r="AF7449" t="e">
        <f>NA()</f>
        <v>#N/A</v>
      </c>
      <c r="AG7449" t="e">
        <f>NA()</f>
        <v>#N/A</v>
      </c>
      <c r="AH7449" t="e">
        <f>NA()</f>
        <v>#N/A</v>
      </c>
      <c r="AI7449" t="e">
        <f>NA()</f>
        <v>#N/A</v>
      </c>
      <c r="AJ7449" t="e">
        <f>NA()</f>
        <v>#N/A</v>
      </c>
      <c r="AK7449" t="e">
        <f>NA()</f>
        <v>#N/A</v>
      </c>
      <c r="AL7449" t="e">
        <f>NA()</f>
        <v>#N/A</v>
      </c>
      <c r="AM7449" t="e">
        <f>NA()</f>
        <v>#N/A</v>
      </c>
      <c r="AN7449" s="13">
        <v>2.4611999999999998</v>
      </c>
      <c r="AO7449" t="e">
        <f>NA()</f>
        <v>#N/A</v>
      </c>
      <c r="AP7449" t="e">
        <f>NA()</f>
        <v>#N/A</v>
      </c>
    </row>
    <row r="7450" spans="31:42" x14ac:dyDescent="0.35">
      <c r="AE7450" s="25">
        <v>45764</v>
      </c>
      <c r="AF7450" t="e">
        <f>NA()</f>
        <v>#N/A</v>
      </c>
      <c r="AG7450" t="e">
        <f>NA()</f>
        <v>#N/A</v>
      </c>
      <c r="AH7450" t="e">
        <f>NA()</f>
        <v>#N/A</v>
      </c>
      <c r="AI7450" t="e">
        <f>NA()</f>
        <v>#N/A</v>
      </c>
      <c r="AJ7450" t="e">
        <f>NA()</f>
        <v>#N/A</v>
      </c>
      <c r="AK7450" t="e">
        <f>NA()</f>
        <v>#N/A</v>
      </c>
      <c r="AL7450" t="e">
        <f>NA()</f>
        <v>#N/A</v>
      </c>
      <c r="AM7450" t="e">
        <f>NA()</f>
        <v>#N/A</v>
      </c>
      <c r="AN7450" s="13">
        <v>2.4588000000000001</v>
      </c>
      <c r="AO7450" t="e">
        <f>NA()</f>
        <v>#N/A</v>
      </c>
      <c r="AP7450" t="e">
        <f>NA()</f>
        <v>#N/A</v>
      </c>
    </row>
    <row r="7451" spans="31:42" x14ac:dyDescent="0.35">
      <c r="AE7451" s="25">
        <v>45765</v>
      </c>
      <c r="AF7451" t="e">
        <f>NA()</f>
        <v>#N/A</v>
      </c>
      <c r="AG7451" t="e">
        <f>NA()</f>
        <v>#N/A</v>
      </c>
      <c r="AH7451" t="e">
        <f>NA()</f>
        <v>#N/A</v>
      </c>
      <c r="AI7451" t="e">
        <f>NA()</f>
        <v>#N/A</v>
      </c>
      <c r="AJ7451" t="e">
        <f>NA()</f>
        <v>#N/A</v>
      </c>
      <c r="AK7451" t="e">
        <f>NA()</f>
        <v>#N/A</v>
      </c>
      <c r="AL7451" t="e">
        <f>NA()</f>
        <v>#N/A</v>
      </c>
      <c r="AM7451" t="e">
        <f>NA()</f>
        <v>#N/A</v>
      </c>
      <c r="AN7451" t="e">
        <f>NA()</f>
        <v>#N/A</v>
      </c>
      <c r="AO7451" t="e">
        <f>NA()</f>
        <v>#N/A</v>
      </c>
      <c r="AP7451" t="e">
        <f>NA()</f>
        <v>#N/A</v>
      </c>
    </row>
    <row r="7452" spans="31:42" x14ac:dyDescent="0.35">
      <c r="AE7452" s="25">
        <v>45766</v>
      </c>
      <c r="AF7452" t="e">
        <f>NA()</f>
        <v>#N/A</v>
      </c>
      <c r="AG7452" t="e">
        <f>NA()</f>
        <v>#N/A</v>
      </c>
      <c r="AH7452" t="e">
        <f>NA()</f>
        <v>#N/A</v>
      </c>
      <c r="AI7452" t="e">
        <f>NA()</f>
        <v>#N/A</v>
      </c>
      <c r="AJ7452" t="e">
        <f>NA()</f>
        <v>#N/A</v>
      </c>
      <c r="AK7452" t="e">
        <f>NA()</f>
        <v>#N/A</v>
      </c>
      <c r="AL7452" t="e">
        <f>NA()</f>
        <v>#N/A</v>
      </c>
      <c r="AM7452" t="e">
        <f>NA()</f>
        <v>#N/A</v>
      </c>
      <c r="AN7452" t="e">
        <f>NA()</f>
        <v>#N/A</v>
      </c>
      <c r="AO7452" t="e">
        <f>NA()</f>
        <v>#N/A</v>
      </c>
      <c r="AP7452" t="e">
        <f>NA()</f>
        <v>#N/A</v>
      </c>
    </row>
    <row r="7453" spans="31:42" x14ac:dyDescent="0.35">
      <c r="AE7453" s="25">
        <v>45767</v>
      </c>
      <c r="AF7453" t="e">
        <f>NA()</f>
        <v>#N/A</v>
      </c>
      <c r="AG7453" t="e">
        <f>NA()</f>
        <v>#N/A</v>
      </c>
      <c r="AH7453" t="e">
        <f>NA()</f>
        <v>#N/A</v>
      </c>
      <c r="AI7453" t="e">
        <f>NA()</f>
        <v>#N/A</v>
      </c>
      <c r="AJ7453" t="e">
        <f>NA()</f>
        <v>#N/A</v>
      </c>
      <c r="AK7453" t="e">
        <f>NA()</f>
        <v>#N/A</v>
      </c>
      <c r="AL7453" t="e">
        <f>NA()</f>
        <v>#N/A</v>
      </c>
      <c r="AM7453" t="e">
        <f>NA()</f>
        <v>#N/A</v>
      </c>
      <c r="AN7453" t="e">
        <f>NA()</f>
        <v>#N/A</v>
      </c>
      <c r="AO7453" t="e">
        <f>NA()</f>
        <v>#N/A</v>
      </c>
      <c r="AP7453" t="e">
        <f>NA()</f>
        <v>#N/A</v>
      </c>
    </row>
    <row r="7454" spans="31:42" x14ac:dyDescent="0.35">
      <c r="AE7454" s="25">
        <v>45768</v>
      </c>
      <c r="AF7454" t="e">
        <f>NA()</f>
        <v>#N/A</v>
      </c>
      <c r="AG7454" t="e">
        <f>NA()</f>
        <v>#N/A</v>
      </c>
      <c r="AH7454" t="e">
        <f>NA()</f>
        <v>#N/A</v>
      </c>
      <c r="AI7454" t="e">
        <f>NA()</f>
        <v>#N/A</v>
      </c>
      <c r="AJ7454" t="e">
        <f>NA()</f>
        <v>#N/A</v>
      </c>
      <c r="AK7454" t="e">
        <f>NA()</f>
        <v>#N/A</v>
      </c>
      <c r="AL7454" t="e">
        <f>NA()</f>
        <v>#N/A</v>
      </c>
      <c r="AM7454" t="e">
        <f>NA()</f>
        <v>#N/A</v>
      </c>
      <c r="AN7454" s="13">
        <v>2.4550999999999998</v>
      </c>
      <c r="AO7454" t="e">
        <f>NA()</f>
        <v>#N/A</v>
      </c>
      <c r="AP7454" t="e">
        <f>NA()</f>
        <v>#N/A</v>
      </c>
    </row>
    <row r="7455" spans="31:42" x14ac:dyDescent="0.35">
      <c r="AE7455" s="25">
        <v>45769</v>
      </c>
      <c r="AF7455" t="e">
        <f>NA()</f>
        <v>#N/A</v>
      </c>
      <c r="AG7455" t="e">
        <f>NA()</f>
        <v>#N/A</v>
      </c>
      <c r="AH7455" t="e">
        <f>NA()</f>
        <v>#N/A</v>
      </c>
      <c r="AI7455" t="e">
        <f>NA()</f>
        <v>#N/A</v>
      </c>
      <c r="AJ7455" t="e">
        <f>NA()</f>
        <v>#N/A</v>
      </c>
      <c r="AK7455" t="e">
        <f>NA()</f>
        <v>#N/A</v>
      </c>
      <c r="AL7455" t="e">
        <f>NA()</f>
        <v>#N/A</v>
      </c>
      <c r="AM7455" t="e">
        <f>NA()</f>
        <v>#N/A</v>
      </c>
      <c r="AN7455" s="13">
        <v>2.4500999999999999</v>
      </c>
      <c r="AO7455" t="e">
        <f>NA()</f>
        <v>#N/A</v>
      </c>
      <c r="AP7455" t="e">
        <f>NA()</f>
        <v>#N/A</v>
      </c>
    </row>
    <row r="7456" spans="31:42" x14ac:dyDescent="0.35">
      <c r="AE7456" s="25">
        <v>45770</v>
      </c>
      <c r="AF7456" t="e">
        <f>NA()</f>
        <v>#N/A</v>
      </c>
      <c r="AG7456" t="e">
        <f>NA()</f>
        <v>#N/A</v>
      </c>
      <c r="AH7456" t="e">
        <f>NA()</f>
        <v>#N/A</v>
      </c>
      <c r="AI7456" t="e">
        <f>NA()</f>
        <v>#N/A</v>
      </c>
      <c r="AJ7456" t="e">
        <f>NA()</f>
        <v>#N/A</v>
      </c>
      <c r="AK7456" t="e">
        <f>NA()</f>
        <v>#N/A</v>
      </c>
      <c r="AL7456" t="e">
        <f>NA()</f>
        <v>#N/A</v>
      </c>
      <c r="AM7456" t="e">
        <f>NA()</f>
        <v>#N/A</v>
      </c>
      <c r="AN7456" s="13">
        <v>2.4407000000000001</v>
      </c>
      <c r="AO7456" t="e">
        <f>NA()</f>
        <v>#N/A</v>
      </c>
      <c r="AP7456" t="e">
        <f>NA()</f>
        <v>#N/A</v>
      </c>
    </row>
    <row r="7457" spans="31:42" x14ac:dyDescent="0.35">
      <c r="AE7457" s="25">
        <v>45771</v>
      </c>
      <c r="AF7457" t="e">
        <f>NA()</f>
        <v>#N/A</v>
      </c>
      <c r="AG7457" t="e">
        <f>NA()</f>
        <v>#N/A</v>
      </c>
      <c r="AH7457" t="e">
        <f>NA()</f>
        <v>#N/A</v>
      </c>
      <c r="AI7457" t="e">
        <f>NA()</f>
        <v>#N/A</v>
      </c>
      <c r="AJ7457" t="e">
        <f>NA()</f>
        <v>#N/A</v>
      </c>
      <c r="AK7457" t="e">
        <f>NA()</f>
        <v>#N/A</v>
      </c>
      <c r="AL7457" t="e">
        <f>NA()</f>
        <v>#N/A</v>
      </c>
      <c r="AM7457" t="e">
        <f>NA()</f>
        <v>#N/A</v>
      </c>
      <c r="AN7457" s="13">
        <v>2.4304999999999999</v>
      </c>
      <c r="AO7457" t="e">
        <f>NA()</f>
        <v>#N/A</v>
      </c>
      <c r="AP7457" t="e">
        <f>NA()</f>
        <v>#N/A</v>
      </c>
    </row>
    <row r="7458" spans="31:42" x14ac:dyDescent="0.35">
      <c r="AE7458" s="25">
        <v>45772</v>
      </c>
      <c r="AF7458" t="e">
        <f>NA()</f>
        <v>#N/A</v>
      </c>
      <c r="AG7458" t="e">
        <f>NA()</f>
        <v>#N/A</v>
      </c>
      <c r="AH7458" t="e">
        <f>NA()</f>
        <v>#N/A</v>
      </c>
      <c r="AI7458" t="e">
        <f>NA()</f>
        <v>#N/A</v>
      </c>
      <c r="AJ7458" t="e">
        <f>NA()</f>
        <v>#N/A</v>
      </c>
      <c r="AK7458" t="e">
        <f>NA()</f>
        <v>#N/A</v>
      </c>
      <c r="AL7458" t="e">
        <f>NA()</f>
        <v>#N/A</v>
      </c>
      <c r="AM7458" t="e">
        <f>NA()</f>
        <v>#N/A</v>
      </c>
      <c r="AN7458" s="13">
        <v>2.3990999999999998</v>
      </c>
      <c r="AO7458" t="e">
        <f>NA()</f>
        <v>#N/A</v>
      </c>
      <c r="AP7458" t="e">
        <f>NA()</f>
        <v>#N/A</v>
      </c>
    </row>
    <row r="7459" spans="31:42" x14ac:dyDescent="0.35">
      <c r="AE7459" s="25">
        <v>45773</v>
      </c>
      <c r="AF7459" t="e">
        <f>NA()</f>
        <v>#N/A</v>
      </c>
      <c r="AG7459" t="e">
        <f>NA()</f>
        <v>#N/A</v>
      </c>
      <c r="AH7459" t="e">
        <f>NA()</f>
        <v>#N/A</v>
      </c>
      <c r="AI7459" t="e">
        <f>NA()</f>
        <v>#N/A</v>
      </c>
      <c r="AJ7459" t="e">
        <f>NA()</f>
        <v>#N/A</v>
      </c>
      <c r="AK7459" t="e">
        <f>NA()</f>
        <v>#N/A</v>
      </c>
      <c r="AL7459" t="e">
        <f>NA()</f>
        <v>#N/A</v>
      </c>
      <c r="AM7459" t="e">
        <f>NA()</f>
        <v>#N/A</v>
      </c>
      <c r="AN7459" t="e">
        <f>NA()</f>
        <v>#N/A</v>
      </c>
      <c r="AO7459" t="e">
        <f>NA()</f>
        <v>#N/A</v>
      </c>
      <c r="AP7459" t="e">
        <f>NA()</f>
        <v>#N/A</v>
      </c>
    </row>
    <row r="7460" spans="31:42" x14ac:dyDescent="0.35">
      <c r="AE7460" s="25">
        <v>45774</v>
      </c>
      <c r="AF7460" t="e">
        <f>NA()</f>
        <v>#N/A</v>
      </c>
      <c r="AG7460" t="e">
        <f>NA()</f>
        <v>#N/A</v>
      </c>
      <c r="AH7460" t="e">
        <f>NA()</f>
        <v>#N/A</v>
      </c>
      <c r="AI7460" t="e">
        <f>NA()</f>
        <v>#N/A</v>
      </c>
      <c r="AJ7460" t="e">
        <f>NA()</f>
        <v>#N/A</v>
      </c>
      <c r="AK7460" t="e">
        <f>NA()</f>
        <v>#N/A</v>
      </c>
      <c r="AL7460" t="e">
        <f>NA()</f>
        <v>#N/A</v>
      </c>
      <c r="AM7460" t="e">
        <f>NA()</f>
        <v>#N/A</v>
      </c>
      <c r="AN7460" t="e">
        <f>NA()</f>
        <v>#N/A</v>
      </c>
      <c r="AO7460" t="e">
        <f>NA()</f>
        <v>#N/A</v>
      </c>
      <c r="AP7460" t="e">
        <f>NA()</f>
        <v>#N/A</v>
      </c>
    </row>
    <row r="7461" spans="31:42" x14ac:dyDescent="0.35">
      <c r="AE7461" s="25">
        <v>45775</v>
      </c>
      <c r="AF7461" t="e">
        <f>NA()</f>
        <v>#N/A</v>
      </c>
      <c r="AG7461" t="e">
        <f>NA()</f>
        <v>#N/A</v>
      </c>
      <c r="AH7461" t="e">
        <f>NA()</f>
        <v>#N/A</v>
      </c>
      <c r="AI7461" t="e">
        <f>NA()</f>
        <v>#N/A</v>
      </c>
      <c r="AJ7461" t="e">
        <f>NA()</f>
        <v>#N/A</v>
      </c>
      <c r="AK7461" t="e">
        <f>NA()</f>
        <v>#N/A</v>
      </c>
      <c r="AL7461" t="e">
        <f>NA()</f>
        <v>#N/A</v>
      </c>
      <c r="AM7461" t="e">
        <f>NA()</f>
        <v>#N/A</v>
      </c>
      <c r="AN7461" s="13">
        <v>2.3885000000000001</v>
      </c>
      <c r="AO7461" t="e">
        <f>NA()</f>
        <v>#N/A</v>
      </c>
      <c r="AP7461" t="e">
        <f>NA()</f>
        <v>#N/A</v>
      </c>
    </row>
    <row r="7462" spans="31:42" x14ac:dyDescent="0.35">
      <c r="AE7462" s="25">
        <v>45776</v>
      </c>
      <c r="AF7462" t="e">
        <f>NA()</f>
        <v>#N/A</v>
      </c>
      <c r="AG7462" t="e">
        <f>NA()</f>
        <v>#N/A</v>
      </c>
      <c r="AH7462" t="e">
        <f>NA()</f>
        <v>#N/A</v>
      </c>
      <c r="AI7462" t="e">
        <f>NA()</f>
        <v>#N/A</v>
      </c>
      <c r="AJ7462" t="e">
        <f>NA()</f>
        <v>#N/A</v>
      </c>
      <c r="AK7462" t="e">
        <f>NA()</f>
        <v>#N/A</v>
      </c>
      <c r="AL7462" t="e">
        <f>NA()</f>
        <v>#N/A</v>
      </c>
      <c r="AM7462" t="e">
        <f>NA()</f>
        <v>#N/A</v>
      </c>
      <c r="AN7462" s="13">
        <v>2.3778000000000001</v>
      </c>
      <c r="AO7462" t="e">
        <f>NA()</f>
        <v>#N/A</v>
      </c>
      <c r="AP7462" t="e">
        <f>NA()</f>
        <v>#N/A</v>
      </c>
    </row>
    <row r="7463" spans="31:42" x14ac:dyDescent="0.35">
      <c r="AE7463" s="25">
        <v>45777</v>
      </c>
      <c r="AF7463" t="e">
        <f>NA()</f>
        <v>#N/A</v>
      </c>
      <c r="AG7463" t="e">
        <f>NA()</f>
        <v>#N/A</v>
      </c>
      <c r="AH7463" t="e">
        <f>NA()</f>
        <v>#N/A</v>
      </c>
      <c r="AI7463" t="e">
        <f>NA()</f>
        <v>#N/A</v>
      </c>
      <c r="AJ7463" t="e">
        <f>NA()</f>
        <v>#N/A</v>
      </c>
      <c r="AK7463" t="e">
        <f>NA()</f>
        <v>#N/A</v>
      </c>
      <c r="AL7463" t="e">
        <f>NA()</f>
        <v>#N/A</v>
      </c>
      <c r="AM7463" t="e">
        <f>NA()</f>
        <v>#N/A</v>
      </c>
      <c r="AN7463" s="13">
        <v>2.3586999999999998</v>
      </c>
      <c r="AO7463" t="e">
        <f>NA()</f>
        <v>#N/A</v>
      </c>
      <c r="AP7463" t="e">
        <f>NA()</f>
        <v>#N/A</v>
      </c>
    </row>
    <row r="7464" spans="31:42" x14ac:dyDescent="0.35">
      <c r="AE7464" s="25">
        <v>45778</v>
      </c>
      <c r="AF7464" t="e">
        <f>NA()</f>
        <v>#N/A</v>
      </c>
      <c r="AG7464" t="e">
        <f>NA()</f>
        <v>#N/A</v>
      </c>
      <c r="AH7464" t="e">
        <f>NA()</f>
        <v>#N/A</v>
      </c>
      <c r="AI7464" t="e">
        <f>NA()</f>
        <v>#N/A</v>
      </c>
      <c r="AJ7464" t="e">
        <f>NA()</f>
        <v>#N/A</v>
      </c>
      <c r="AK7464" t="e">
        <f>NA()</f>
        <v>#N/A</v>
      </c>
      <c r="AL7464" t="e">
        <f>NA()</f>
        <v>#N/A</v>
      </c>
      <c r="AM7464" t="e">
        <f>NA()</f>
        <v>#N/A</v>
      </c>
      <c r="AN7464" t="e">
        <f>NA()</f>
        <v>#N/A</v>
      </c>
      <c r="AO7464" s="13">
        <v>5.3647038699999996</v>
      </c>
      <c r="AP7464" t="e">
        <f>NA()</f>
        <v>#N/A</v>
      </c>
    </row>
    <row r="7465" spans="31:42" x14ac:dyDescent="0.35">
      <c r="AE7465" s="25">
        <v>45779</v>
      </c>
      <c r="AF7465" t="e">
        <f>NA()</f>
        <v>#N/A</v>
      </c>
      <c r="AG7465" t="e">
        <f>NA()</f>
        <v>#N/A</v>
      </c>
      <c r="AH7465" t="e">
        <f>NA()</f>
        <v>#N/A</v>
      </c>
      <c r="AI7465" t="e">
        <f>NA()</f>
        <v>#N/A</v>
      </c>
      <c r="AJ7465" t="e">
        <f>NA()</f>
        <v>#N/A</v>
      </c>
      <c r="AK7465" t="e">
        <f>NA()</f>
        <v>#N/A</v>
      </c>
      <c r="AL7465" t="e">
        <f>NA()</f>
        <v>#N/A</v>
      </c>
      <c r="AM7465" t="e">
        <f>NA()</f>
        <v>#N/A</v>
      </c>
      <c r="AN7465" s="13">
        <v>2.3472</v>
      </c>
      <c r="AO7465" t="e">
        <f>NA()</f>
        <v>#N/A</v>
      </c>
      <c r="AP7465" t="e">
        <f>NA()</f>
        <v>#N/A</v>
      </c>
    </row>
    <row r="7466" spans="31:42" x14ac:dyDescent="0.35">
      <c r="AE7466" s="25">
        <v>45780</v>
      </c>
      <c r="AF7466" t="e">
        <f>NA()</f>
        <v>#N/A</v>
      </c>
      <c r="AG7466" t="e">
        <f>NA()</f>
        <v>#N/A</v>
      </c>
      <c r="AH7466" t="e">
        <f>NA()</f>
        <v>#N/A</v>
      </c>
      <c r="AI7466" t="e">
        <f>NA()</f>
        <v>#N/A</v>
      </c>
      <c r="AJ7466" t="e">
        <f>NA()</f>
        <v>#N/A</v>
      </c>
      <c r="AK7466" t="e">
        <f>NA()</f>
        <v>#N/A</v>
      </c>
      <c r="AL7466" t="e">
        <f>NA()</f>
        <v>#N/A</v>
      </c>
      <c r="AM7466" t="e">
        <f>NA()</f>
        <v>#N/A</v>
      </c>
      <c r="AN7466" t="e">
        <f>NA()</f>
        <v>#N/A</v>
      </c>
      <c r="AO7466" t="e">
        <f>NA()</f>
        <v>#N/A</v>
      </c>
      <c r="AP7466" t="e">
        <f>NA()</f>
        <v>#N/A</v>
      </c>
    </row>
    <row r="7467" spans="31:42" x14ac:dyDescent="0.35">
      <c r="AE7467" s="25">
        <v>45781</v>
      </c>
      <c r="AF7467" t="e">
        <f>NA()</f>
        <v>#N/A</v>
      </c>
      <c r="AG7467" t="e">
        <f>NA()</f>
        <v>#N/A</v>
      </c>
      <c r="AH7467" t="e">
        <f>NA()</f>
        <v>#N/A</v>
      </c>
      <c r="AI7467" t="e">
        <f>NA()</f>
        <v>#N/A</v>
      </c>
      <c r="AJ7467" t="e">
        <f>NA()</f>
        <v>#N/A</v>
      </c>
      <c r="AK7467" t="e">
        <f>NA()</f>
        <v>#N/A</v>
      </c>
      <c r="AL7467" t="e">
        <f>NA()</f>
        <v>#N/A</v>
      </c>
      <c r="AM7467" t="e">
        <f>NA()</f>
        <v>#N/A</v>
      </c>
      <c r="AN7467" t="e">
        <f>NA()</f>
        <v>#N/A</v>
      </c>
      <c r="AO7467" t="e">
        <f>NA()</f>
        <v>#N/A</v>
      </c>
      <c r="AP7467" t="e">
        <f>NA()</f>
        <v>#N/A</v>
      </c>
    </row>
    <row r="7468" spans="31:42" x14ac:dyDescent="0.35">
      <c r="AE7468" s="25">
        <v>45782</v>
      </c>
      <c r="AF7468" t="e">
        <f>NA()</f>
        <v>#N/A</v>
      </c>
      <c r="AG7468" t="e">
        <f>NA()</f>
        <v>#N/A</v>
      </c>
      <c r="AH7468" t="e">
        <f>NA()</f>
        <v>#N/A</v>
      </c>
      <c r="AI7468" t="e">
        <f>NA()</f>
        <v>#N/A</v>
      </c>
      <c r="AJ7468" t="e">
        <f>NA()</f>
        <v>#N/A</v>
      </c>
      <c r="AK7468" t="e">
        <f>NA()</f>
        <v>#N/A</v>
      </c>
      <c r="AL7468" t="e">
        <f>NA()</f>
        <v>#N/A</v>
      </c>
      <c r="AM7468" t="e">
        <f>NA()</f>
        <v>#N/A</v>
      </c>
      <c r="AN7468" s="13">
        <v>2.3460000000000001</v>
      </c>
      <c r="AO7468" t="e">
        <f>NA()</f>
        <v>#N/A</v>
      </c>
      <c r="AP7468" t="e">
        <f>NA()</f>
        <v>#N/A</v>
      </c>
    </row>
    <row r="7469" spans="31:42" x14ac:dyDescent="0.35">
      <c r="AE7469" s="25">
        <v>45783</v>
      </c>
      <c r="AF7469" t="e">
        <f>NA()</f>
        <v>#N/A</v>
      </c>
      <c r="AG7469" t="e">
        <f>NA()</f>
        <v>#N/A</v>
      </c>
      <c r="AH7469" t="e">
        <f>NA()</f>
        <v>#N/A</v>
      </c>
      <c r="AI7469" t="e">
        <f>NA()</f>
        <v>#N/A</v>
      </c>
      <c r="AJ7469" t="e">
        <f>NA()</f>
        <v>#N/A</v>
      </c>
      <c r="AK7469" t="e">
        <f>NA()</f>
        <v>#N/A</v>
      </c>
      <c r="AL7469" t="e">
        <f>NA()</f>
        <v>#N/A</v>
      </c>
      <c r="AM7469" t="e">
        <f>NA()</f>
        <v>#N/A</v>
      </c>
      <c r="AN7469" s="13">
        <v>2.3431000000000002</v>
      </c>
      <c r="AO7469" t="e">
        <f>NA()</f>
        <v>#N/A</v>
      </c>
      <c r="AP7469" t="e">
        <f>NA()</f>
        <v>#N/A</v>
      </c>
    </row>
    <row r="7470" spans="31:42" x14ac:dyDescent="0.35">
      <c r="AE7470" s="25">
        <v>45784</v>
      </c>
      <c r="AF7470" t="e">
        <f>NA()</f>
        <v>#N/A</v>
      </c>
      <c r="AG7470" t="e">
        <f>NA()</f>
        <v>#N/A</v>
      </c>
      <c r="AH7470" t="e">
        <f>NA()</f>
        <v>#N/A</v>
      </c>
      <c r="AI7470" t="e">
        <f>NA()</f>
        <v>#N/A</v>
      </c>
      <c r="AJ7470" t="e">
        <f>NA()</f>
        <v>#N/A</v>
      </c>
      <c r="AK7470" t="e">
        <f>NA()</f>
        <v>#N/A</v>
      </c>
      <c r="AL7470" t="e">
        <f>NA()</f>
        <v>#N/A</v>
      </c>
      <c r="AM7470" t="e">
        <f>NA()</f>
        <v>#N/A</v>
      </c>
      <c r="AN7470" s="13">
        <v>2.3384999999999998</v>
      </c>
      <c r="AO7470" t="e">
        <f>NA()</f>
        <v>#N/A</v>
      </c>
      <c r="AP7470" t="e">
        <f>NA()</f>
        <v>#N/A</v>
      </c>
    </row>
    <row r="7471" spans="31:42" x14ac:dyDescent="0.35">
      <c r="AE7471" s="25">
        <v>45785</v>
      </c>
      <c r="AF7471" t="e">
        <f>NA()</f>
        <v>#N/A</v>
      </c>
      <c r="AG7471" t="e">
        <f>NA()</f>
        <v>#N/A</v>
      </c>
      <c r="AH7471" t="e">
        <f>NA()</f>
        <v>#N/A</v>
      </c>
      <c r="AI7471" t="e">
        <f>NA()</f>
        <v>#N/A</v>
      </c>
      <c r="AJ7471" t="e">
        <f>NA()</f>
        <v>#N/A</v>
      </c>
      <c r="AK7471" t="e">
        <f>NA()</f>
        <v>#N/A</v>
      </c>
      <c r="AL7471" t="e">
        <f>NA()</f>
        <v>#N/A</v>
      </c>
      <c r="AM7471" t="e">
        <f>NA()</f>
        <v>#N/A</v>
      </c>
      <c r="AN7471" s="13">
        <v>2.3349000000000002</v>
      </c>
      <c r="AO7471" t="e">
        <f>NA()</f>
        <v>#N/A</v>
      </c>
      <c r="AP7471" t="e">
        <f>NA()</f>
        <v>#N/A</v>
      </c>
    </row>
    <row r="7472" spans="31:42" x14ac:dyDescent="0.35">
      <c r="AE7472" s="25">
        <v>45786</v>
      </c>
      <c r="AF7472" t="e">
        <f>NA()</f>
        <v>#N/A</v>
      </c>
      <c r="AG7472" t="e">
        <f>NA()</f>
        <v>#N/A</v>
      </c>
      <c r="AH7472" t="e">
        <f>NA()</f>
        <v>#N/A</v>
      </c>
      <c r="AI7472" t="e">
        <f>NA()</f>
        <v>#N/A</v>
      </c>
      <c r="AJ7472" t="e">
        <f>NA()</f>
        <v>#N/A</v>
      </c>
      <c r="AK7472" t="e">
        <f>NA()</f>
        <v>#N/A</v>
      </c>
      <c r="AL7472" t="e">
        <f>NA()</f>
        <v>#N/A</v>
      </c>
      <c r="AM7472" t="e">
        <f>NA()</f>
        <v>#N/A</v>
      </c>
      <c r="AN7472" s="13">
        <v>2.3241000000000001</v>
      </c>
      <c r="AO7472" t="e">
        <f>NA()</f>
        <v>#N/A</v>
      </c>
      <c r="AP7472" t="e">
        <f>NA()</f>
        <v>#N/A</v>
      </c>
    </row>
    <row r="7473" spans="31:42" x14ac:dyDescent="0.35">
      <c r="AE7473" s="25">
        <v>45787</v>
      </c>
      <c r="AF7473" t="e">
        <f>NA()</f>
        <v>#N/A</v>
      </c>
      <c r="AG7473" t="e">
        <f>NA()</f>
        <v>#N/A</v>
      </c>
      <c r="AH7473" t="e">
        <f>NA()</f>
        <v>#N/A</v>
      </c>
      <c r="AI7473" t="e">
        <f>NA()</f>
        <v>#N/A</v>
      </c>
      <c r="AJ7473" t="e">
        <f>NA()</f>
        <v>#N/A</v>
      </c>
      <c r="AK7473" t="e">
        <f>NA()</f>
        <v>#N/A</v>
      </c>
      <c r="AL7473" t="e">
        <f>NA()</f>
        <v>#N/A</v>
      </c>
      <c r="AM7473" t="e">
        <f>NA()</f>
        <v>#N/A</v>
      </c>
      <c r="AN7473" t="e">
        <f>NA()</f>
        <v>#N/A</v>
      </c>
      <c r="AO7473" t="e">
        <f>NA()</f>
        <v>#N/A</v>
      </c>
      <c r="AP7473" t="e">
        <f>NA()</f>
        <v>#N/A</v>
      </c>
    </row>
    <row r="7474" spans="31:42" x14ac:dyDescent="0.35">
      <c r="AE7474" s="25">
        <v>45788</v>
      </c>
      <c r="AF7474" t="e">
        <f>NA()</f>
        <v>#N/A</v>
      </c>
      <c r="AG7474" t="e">
        <f>NA()</f>
        <v>#N/A</v>
      </c>
      <c r="AH7474" t="e">
        <f>NA()</f>
        <v>#N/A</v>
      </c>
      <c r="AI7474" t="e">
        <f>NA()</f>
        <v>#N/A</v>
      </c>
      <c r="AJ7474" t="e">
        <f>NA()</f>
        <v>#N/A</v>
      </c>
      <c r="AK7474" t="e">
        <f>NA()</f>
        <v>#N/A</v>
      </c>
      <c r="AL7474" t="e">
        <f>NA()</f>
        <v>#N/A</v>
      </c>
      <c r="AM7474" t="e">
        <f>NA()</f>
        <v>#N/A</v>
      </c>
      <c r="AN7474" t="e">
        <f>NA()</f>
        <v>#N/A</v>
      </c>
      <c r="AO7474" t="e">
        <f>NA()</f>
        <v>#N/A</v>
      </c>
      <c r="AP7474" t="e">
        <f>NA()</f>
        <v>#N/A</v>
      </c>
    </row>
    <row r="7475" spans="31:42" x14ac:dyDescent="0.35">
      <c r="AE7475" s="25">
        <v>45789</v>
      </c>
      <c r="AF7475" t="e">
        <f>NA()</f>
        <v>#N/A</v>
      </c>
      <c r="AG7475" t="e">
        <f>NA()</f>
        <v>#N/A</v>
      </c>
      <c r="AH7475" t="e">
        <f>NA()</f>
        <v>#N/A</v>
      </c>
      <c r="AI7475" t="e">
        <f>NA()</f>
        <v>#N/A</v>
      </c>
      <c r="AJ7475" t="e">
        <f>NA()</f>
        <v>#N/A</v>
      </c>
      <c r="AK7475" t="e">
        <f>NA()</f>
        <v>#N/A</v>
      </c>
      <c r="AL7475" t="e">
        <f>NA()</f>
        <v>#N/A</v>
      </c>
      <c r="AM7475" t="e">
        <f>NA()</f>
        <v>#N/A</v>
      </c>
      <c r="AN7475" t="e">
        <f>NA()</f>
        <v>#N/A</v>
      </c>
      <c r="AO7475" t="e">
        <f>NA()</f>
        <v>#N/A</v>
      </c>
      <c r="AP7475" t="e">
        <f>NA()</f>
        <v>#N/A</v>
      </c>
    </row>
    <row r="7476" spans="31:42" x14ac:dyDescent="0.35">
      <c r="AE7476" s="25">
        <v>45790</v>
      </c>
      <c r="AF7476" t="e">
        <f>NA()</f>
        <v>#N/A</v>
      </c>
      <c r="AG7476" t="e">
        <f>NA()</f>
        <v>#N/A</v>
      </c>
      <c r="AH7476" t="e">
        <f>NA()</f>
        <v>#N/A</v>
      </c>
      <c r="AI7476" t="e">
        <f>NA()</f>
        <v>#N/A</v>
      </c>
      <c r="AJ7476" t="e">
        <f>NA()</f>
        <v>#N/A</v>
      </c>
      <c r="AK7476" t="e">
        <f>NA()</f>
        <v>#N/A</v>
      </c>
      <c r="AL7476" t="e">
        <f>NA()</f>
        <v>#N/A</v>
      </c>
      <c r="AM7476" t="e">
        <f>NA()</f>
        <v>#N/A</v>
      </c>
      <c r="AN7476" s="13">
        <v>2.3229000000000002</v>
      </c>
      <c r="AO7476" t="e">
        <f>NA()</f>
        <v>#N/A</v>
      </c>
      <c r="AP7476" t="e">
        <f>NA()</f>
        <v>#N/A</v>
      </c>
    </row>
    <row r="7477" spans="31:42" x14ac:dyDescent="0.35">
      <c r="AE7477" s="25">
        <v>45791</v>
      </c>
      <c r="AF7477" t="e">
        <f>NA()</f>
        <v>#N/A</v>
      </c>
      <c r="AG7477" t="e">
        <f>NA()</f>
        <v>#N/A</v>
      </c>
      <c r="AH7477" t="e">
        <f>NA()</f>
        <v>#N/A</v>
      </c>
      <c r="AI7477" t="e">
        <f>NA()</f>
        <v>#N/A</v>
      </c>
      <c r="AJ7477" t="e">
        <f>NA()</f>
        <v>#N/A</v>
      </c>
      <c r="AK7477" t="e">
        <f>NA()</f>
        <v>#N/A</v>
      </c>
      <c r="AL7477" t="e">
        <f>NA()</f>
        <v>#N/A</v>
      </c>
      <c r="AM7477" t="e">
        <f>NA()</f>
        <v>#N/A</v>
      </c>
      <c r="AN7477" s="13">
        <v>2.3203999999999998</v>
      </c>
      <c r="AO7477" t="e">
        <f>NA()</f>
        <v>#N/A</v>
      </c>
      <c r="AP7477" t="e">
        <f>NA()</f>
        <v>#N/A</v>
      </c>
    </row>
    <row r="7478" spans="31:42" x14ac:dyDescent="0.35">
      <c r="AE7478" s="25">
        <v>45792</v>
      </c>
      <c r="AF7478" t="e">
        <f>NA()</f>
        <v>#N/A</v>
      </c>
      <c r="AG7478" t="e">
        <f>NA()</f>
        <v>#N/A</v>
      </c>
      <c r="AH7478" t="e">
        <f>NA()</f>
        <v>#N/A</v>
      </c>
      <c r="AI7478" t="e">
        <f>NA()</f>
        <v>#N/A</v>
      </c>
      <c r="AJ7478" t="e">
        <f>NA()</f>
        <v>#N/A</v>
      </c>
      <c r="AK7478" t="e">
        <f>NA()</f>
        <v>#N/A</v>
      </c>
      <c r="AL7478" t="e">
        <f>NA()</f>
        <v>#N/A</v>
      </c>
      <c r="AM7478" t="e">
        <f>NA()</f>
        <v>#N/A</v>
      </c>
      <c r="AN7478" s="13">
        <v>2.3174999999999999</v>
      </c>
      <c r="AO7478" t="e">
        <f>NA()</f>
        <v>#N/A</v>
      </c>
      <c r="AP7478" t="e">
        <f>NA()</f>
        <v>#N/A</v>
      </c>
    </row>
    <row r="7479" spans="31:42" x14ac:dyDescent="0.35">
      <c r="AE7479" s="25">
        <v>45793</v>
      </c>
      <c r="AF7479" t="e">
        <f>NA()</f>
        <v>#N/A</v>
      </c>
      <c r="AG7479" t="e">
        <f>NA()</f>
        <v>#N/A</v>
      </c>
      <c r="AH7479" t="e">
        <f>NA()</f>
        <v>#N/A</v>
      </c>
      <c r="AI7479" t="e">
        <f>NA()</f>
        <v>#N/A</v>
      </c>
      <c r="AJ7479" t="e">
        <f>NA()</f>
        <v>#N/A</v>
      </c>
      <c r="AK7479" t="e">
        <f>NA()</f>
        <v>#N/A</v>
      </c>
      <c r="AL7479" t="e">
        <f>NA()</f>
        <v>#N/A</v>
      </c>
      <c r="AM7479" t="e">
        <f>NA()</f>
        <v>#N/A</v>
      </c>
      <c r="AN7479" s="13">
        <v>2.3075000000000001</v>
      </c>
      <c r="AO7479" t="e">
        <f>NA()</f>
        <v>#N/A</v>
      </c>
      <c r="AP7479" t="e">
        <f>NA()</f>
        <v>#N/A</v>
      </c>
    </row>
    <row r="7480" spans="31:42" x14ac:dyDescent="0.35">
      <c r="AE7480" s="25">
        <v>45794</v>
      </c>
      <c r="AF7480" t="e">
        <f>NA()</f>
        <v>#N/A</v>
      </c>
      <c r="AG7480" t="e">
        <f>NA()</f>
        <v>#N/A</v>
      </c>
      <c r="AH7480" t="e">
        <f>NA()</f>
        <v>#N/A</v>
      </c>
      <c r="AI7480" t="e">
        <f>NA()</f>
        <v>#N/A</v>
      </c>
      <c r="AJ7480" t="e">
        <f>NA()</f>
        <v>#N/A</v>
      </c>
      <c r="AK7480" t="e">
        <f>NA()</f>
        <v>#N/A</v>
      </c>
      <c r="AL7480" t="e">
        <f>NA()</f>
        <v>#N/A</v>
      </c>
      <c r="AM7480" t="e">
        <f>NA()</f>
        <v>#N/A</v>
      </c>
      <c r="AN7480" t="e">
        <f>NA()</f>
        <v>#N/A</v>
      </c>
      <c r="AO7480" t="e">
        <f>NA()</f>
        <v>#N/A</v>
      </c>
      <c r="AP7480" t="e">
        <f>NA()</f>
        <v>#N/A</v>
      </c>
    </row>
    <row r="7481" spans="31:42" x14ac:dyDescent="0.35">
      <c r="AE7481" s="25">
        <v>45795</v>
      </c>
      <c r="AF7481" t="e">
        <f>NA()</f>
        <v>#N/A</v>
      </c>
      <c r="AG7481" t="e">
        <f>NA()</f>
        <v>#N/A</v>
      </c>
      <c r="AH7481" t="e">
        <f>NA()</f>
        <v>#N/A</v>
      </c>
      <c r="AI7481" t="e">
        <f>NA()</f>
        <v>#N/A</v>
      </c>
      <c r="AJ7481" t="e">
        <f>NA()</f>
        <v>#N/A</v>
      </c>
      <c r="AK7481" t="e">
        <f>NA()</f>
        <v>#N/A</v>
      </c>
      <c r="AL7481" t="e">
        <f>NA()</f>
        <v>#N/A</v>
      </c>
      <c r="AM7481" t="e">
        <f>NA()</f>
        <v>#N/A</v>
      </c>
      <c r="AN7481" t="e">
        <f>NA()</f>
        <v>#N/A</v>
      </c>
      <c r="AO7481" t="e">
        <f>NA()</f>
        <v>#N/A</v>
      </c>
      <c r="AP7481" t="e">
        <f>NA()</f>
        <v>#N/A</v>
      </c>
    </row>
    <row r="7482" spans="31:42" x14ac:dyDescent="0.35">
      <c r="AE7482" s="25">
        <v>45796</v>
      </c>
      <c r="AF7482" t="e">
        <f>NA()</f>
        <v>#N/A</v>
      </c>
      <c r="AG7482" t="e">
        <f>NA()</f>
        <v>#N/A</v>
      </c>
      <c r="AH7482" t="e">
        <f>NA()</f>
        <v>#N/A</v>
      </c>
      <c r="AI7482" t="e">
        <f>NA()</f>
        <v>#N/A</v>
      </c>
      <c r="AJ7482" t="e">
        <f>NA()</f>
        <v>#N/A</v>
      </c>
      <c r="AK7482" t="e">
        <f>NA()</f>
        <v>#N/A</v>
      </c>
      <c r="AL7482" t="e">
        <f>NA()</f>
        <v>#N/A</v>
      </c>
      <c r="AM7482" t="e">
        <f>NA()</f>
        <v>#N/A</v>
      </c>
      <c r="AN7482" s="13">
        <v>2.3041999999999998</v>
      </c>
      <c r="AO7482" t="e">
        <f>NA()</f>
        <v>#N/A</v>
      </c>
      <c r="AP7482" t="e">
        <f>NA()</f>
        <v>#N/A</v>
      </c>
    </row>
    <row r="7483" spans="31:42" x14ac:dyDescent="0.35">
      <c r="AE7483" s="25">
        <v>45797</v>
      </c>
      <c r="AF7483" t="e">
        <f>NA()</f>
        <v>#N/A</v>
      </c>
      <c r="AG7483" t="e">
        <f>NA()</f>
        <v>#N/A</v>
      </c>
      <c r="AH7483" t="e">
        <f>NA()</f>
        <v>#N/A</v>
      </c>
      <c r="AI7483" t="e">
        <f>NA()</f>
        <v>#N/A</v>
      </c>
      <c r="AJ7483" t="e">
        <f>NA()</f>
        <v>#N/A</v>
      </c>
      <c r="AK7483" t="e">
        <f>NA()</f>
        <v>#N/A</v>
      </c>
      <c r="AL7483" t="e">
        <f>NA()</f>
        <v>#N/A</v>
      </c>
      <c r="AM7483" t="e">
        <f>NA()</f>
        <v>#N/A</v>
      </c>
      <c r="AN7483" s="13">
        <v>2.3003999999999998</v>
      </c>
      <c r="AO7483" t="e">
        <f>NA()</f>
        <v>#N/A</v>
      </c>
      <c r="AP7483" t="e">
        <f>NA()</f>
        <v>#N/A</v>
      </c>
    </row>
    <row r="7484" spans="31:42" x14ac:dyDescent="0.35">
      <c r="AE7484" s="25">
        <v>45798</v>
      </c>
      <c r="AF7484" t="e">
        <f>NA()</f>
        <v>#N/A</v>
      </c>
      <c r="AG7484" t="e">
        <f>NA()</f>
        <v>#N/A</v>
      </c>
      <c r="AH7484" t="e">
        <f>NA()</f>
        <v>#N/A</v>
      </c>
      <c r="AI7484" t="e">
        <f>NA()</f>
        <v>#N/A</v>
      </c>
      <c r="AJ7484" t="e">
        <f>NA()</f>
        <v>#N/A</v>
      </c>
      <c r="AK7484" t="e">
        <f>NA()</f>
        <v>#N/A</v>
      </c>
      <c r="AL7484" t="e">
        <f>NA()</f>
        <v>#N/A</v>
      </c>
      <c r="AM7484" t="e">
        <f>NA()</f>
        <v>#N/A</v>
      </c>
      <c r="AN7484" s="13">
        <v>2.2976000000000001</v>
      </c>
      <c r="AO7484" t="e">
        <f>NA()</f>
        <v>#N/A</v>
      </c>
      <c r="AP7484" t="e">
        <f>NA()</f>
        <v>#N/A</v>
      </c>
    </row>
    <row r="7485" spans="31:42" x14ac:dyDescent="0.35">
      <c r="AE7485" s="25">
        <v>45799</v>
      </c>
      <c r="AF7485" t="e">
        <f>NA()</f>
        <v>#N/A</v>
      </c>
      <c r="AG7485" t="e">
        <f>NA()</f>
        <v>#N/A</v>
      </c>
      <c r="AH7485" t="e">
        <f>NA()</f>
        <v>#N/A</v>
      </c>
      <c r="AI7485" t="e">
        <f>NA()</f>
        <v>#N/A</v>
      </c>
      <c r="AJ7485" t="e">
        <f>NA()</f>
        <v>#N/A</v>
      </c>
      <c r="AK7485" t="e">
        <f>NA()</f>
        <v>#N/A</v>
      </c>
      <c r="AL7485" t="e">
        <f>NA()</f>
        <v>#N/A</v>
      </c>
      <c r="AM7485" t="e">
        <f>NA()</f>
        <v>#N/A</v>
      </c>
      <c r="AN7485" s="13">
        <v>2.2951000000000001</v>
      </c>
      <c r="AO7485" t="e">
        <f>NA()</f>
        <v>#N/A</v>
      </c>
      <c r="AP7485" t="e">
        <f>NA()</f>
        <v>#N/A</v>
      </c>
    </row>
    <row r="7486" spans="31:42" x14ac:dyDescent="0.35">
      <c r="AE7486" s="25">
        <v>45800</v>
      </c>
      <c r="AF7486" t="e">
        <f>NA()</f>
        <v>#N/A</v>
      </c>
      <c r="AG7486" t="e">
        <f>NA()</f>
        <v>#N/A</v>
      </c>
      <c r="AH7486" t="e">
        <f>NA()</f>
        <v>#N/A</v>
      </c>
      <c r="AI7486" t="e">
        <f>NA()</f>
        <v>#N/A</v>
      </c>
      <c r="AJ7486" t="e">
        <f>NA()</f>
        <v>#N/A</v>
      </c>
      <c r="AK7486" t="e">
        <f>NA()</f>
        <v>#N/A</v>
      </c>
      <c r="AL7486" t="e">
        <f>NA()</f>
        <v>#N/A</v>
      </c>
      <c r="AM7486" t="e">
        <f>NA()</f>
        <v>#N/A</v>
      </c>
      <c r="AN7486" s="13">
        <v>2.2919</v>
      </c>
      <c r="AO7486" t="e">
        <f>NA()</f>
        <v>#N/A</v>
      </c>
      <c r="AP7486" t="e">
        <f>NA()</f>
        <v>#N/A</v>
      </c>
    </row>
    <row r="7487" spans="31:42" x14ac:dyDescent="0.35">
      <c r="AE7487" s="25">
        <v>45801</v>
      </c>
      <c r="AF7487" t="e">
        <f>NA()</f>
        <v>#N/A</v>
      </c>
      <c r="AG7487" t="e">
        <f>NA()</f>
        <v>#N/A</v>
      </c>
      <c r="AH7487" t="e">
        <f>NA()</f>
        <v>#N/A</v>
      </c>
      <c r="AI7487" t="e">
        <f>NA()</f>
        <v>#N/A</v>
      </c>
      <c r="AJ7487" t="e">
        <f>NA()</f>
        <v>#N/A</v>
      </c>
      <c r="AK7487" t="e">
        <f>NA()</f>
        <v>#N/A</v>
      </c>
      <c r="AL7487" t="e">
        <f>NA()</f>
        <v>#N/A</v>
      </c>
      <c r="AM7487" t="e">
        <f>NA()</f>
        <v>#N/A</v>
      </c>
      <c r="AN7487" t="e">
        <f>NA()</f>
        <v>#N/A</v>
      </c>
      <c r="AO7487" t="e">
        <f>NA()</f>
        <v>#N/A</v>
      </c>
      <c r="AP7487" t="e">
        <f>NA()</f>
        <v>#N/A</v>
      </c>
    </row>
    <row r="7488" spans="31:42" x14ac:dyDescent="0.35">
      <c r="AE7488" s="25">
        <v>45802</v>
      </c>
      <c r="AF7488" t="e">
        <f>NA()</f>
        <v>#N/A</v>
      </c>
      <c r="AG7488" t="e">
        <f>NA()</f>
        <v>#N/A</v>
      </c>
      <c r="AH7488" t="e">
        <f>NA()</f>
        <v>#N/A</v>
      </c>
      <c r="AI7488" t="e">
        <f>NA()</f>
        <v>#N/A</v>
      </c>
      <c r="AJ7488" t="e">
        <f>NA()</f>
        <v>#N/A</v>
      </c>
      <c r="AK7488" t="e">
        <f>NA()</f>
        <v>#N/A</v>
      </c>
      <c r="AL7488" t="e">
        <f>NA()</f>
        <v>#N/A</v>
      </c>
      <c r="AM7488" t="e">
        <f>NA()</f>
        <v>#N/A</v>
      </c>
      <c r="AN7488" t="e">
        <f>NA()</f>
        <v>#N/A</v>
      </c>
      <c r="AO7488" t="e">
        <f>NA()</f>
        <v>#N/A</v>
      </c>
      <c r="AP7488" t="e">
        <f>NA()</f>
        <v>#N/A</v>
      </c>
    </row>
    <row r="7489" spans="31:42" x14ac:dyDescent="0.35">
      <c r="AE7489" s="25">
        <v>45803</v>
      </c>
      <c r="AF7489" t="e">
        <f>NA()</f>
        <v>#N/A</v>
      </c>
      <c r="AG7489" t="e">
        <f>NA()</f>
        <v>#N/A</v>
      </c>
      <c r="AH7489" t="e">
        <f>NA()</f>
        <v>#N/A</v>
      </c>
      <c r="AI7489" t="e">
        <f>NA()</f>
        <v>#N/A</v>
      </c>
      <c r="AJ7489" t="e">
        <f>NA()</f>
        <v>#N/A</v>
      </c>
      <c r="AK7489" t="e">
        <f>NA()</f>
        <v>#N/A</v>
      </c>
      <c r="AL7489" t="e">
        <f>NA()</f>
        <v>#N/A</v>
      </c>
      <c r="AM7489" t="e">
        <f>NA()</f>
        <v>#N/A</v>
      </c>
      <c r="AN7489" s="13">
        <v>2.2884000000000002</v>
      </c>
      <c r="AO7489" t="e">
        <f>NA()</f>
        <v>#N/A</v>
      </c>
      <c r="AP7489" t="e">
        <f>NA()</f>
        <v>#N/A</v>
      </c>
    </row>
    <row r="7490" spans="31:42" x14ac:dyDescent="0.35">
      <c r="AE7490" s="25">
        <v>45804</v>
      </c>
      <c r="AF7490" t="e">
        <f>NA()</f>
        <v>#N/A</v>
      </c>
      <c r="AG7490" t="e">
        <f>NA()</f>
        <v>#N/A</v>
      </c>
      <c r="AH7490" t="e">
        <f>NA()</f>
        <v>#N/A</v>
      </c>
      <c r="AI7490" t="e">
        <f>NA()</f>
        <v>#N/A</v>
      </c>
      <c r="AJ7490" t="e">
        <f>NA()</f>
        <v>#N/A</v>
      </c>
      <c r="AK7490" t="e">
        <f>NA()</f>
        <v>#N/A</v>
      </c>
      <c r="AL7490" t="e">
        <f>NA()</f>
        <v>#N/A</v>
      </c>
      <c r="AM7490" t="e">
        <f>NA()</f>
        <v>#N/A</v>
      </c>
      <c r="AN7490" s="13">
        <v>2.2829000000000002</v>
      </c>
      <c r="AO7490" t="e">
        <f>NA()</f>
        <v>#N/A</v>
      </c>
      <c r="AP7490" t="e">
        <f>NA()</f>
        <v>#N/A</v>
      </c>
    </row>
    <row r="7491" spans="31:42" x14ac:dyDescent="0.35">
      <c r="AE7491" s="25">
        <v>45805</v>
      </c>
      <c r="AF7491" t="e">
        <f>NA()</f>
        <v>#N/A</v>
      </c>
      <c r="AG7491" t="e">
        <f>NA()</f>
        <v>#N/A</v>
      </c>
      <c r="AH7491" t="e">
        <f>NA()</f>
        <v>#N/A</v>
      </c>
      <c r="AI7491" t="e">
        <f>NA()</f>
        <v>#N/A</v>
      </c>
      <c r="AJ7491" t="e">
        <f>NA()</f>
        <v>#N/A</v>
      </c>
      <c r="AK7491" t="e">
        <f>NA()</f>
        <v>#N/A</v>
      </c>
      <c r="AL7491" t="e">
        <f>NA()</f>
        <v>#N/A</v>
      </c>
      <c r="AM7491" t="e">
        <f>NA()</f>
        <v>#N/A</v>
      </c>
      <c r="AN7491" s="13">
        <v>2.2812000000000001</v>
      </c>
      <c r="AO7491" t="e">
        <f>NA()</f>
        <v>#N/A</v>
      </c>
      <c r="AP7491" t="e">
        <f>NA()</f>
        <v>#N/A</v>
      </c>
    </row>
    <row r="7492" spans="31:42" x14ac:dyDescent="0.35">
      <c r="AE7492" s="25">
        <v>45806</v>
      </c>
      <c r="AF7492" t="e">
        <f>NA()</f>
        <v>#N/A</v>
      </c>
      <c r="AG7492" t="e">
        <f>NA()</f>
        <v>#N/A</v>
      </c>
      <c r="AH7492" t="e">
        <f>NA()</f>
        <v>#N/A</v>
      </c>
      <c r="AI7492" t="e">
        <f>NA()</f>
        <v>#N/A</v>
      </c>
      <c r="AJ7492" t="e">
        <f>NA()</f>
        <v>#N/A</v>
      </c>
      <c r="AK7492" t="e">
        <f>NA()</f>
        <v>#N/A</v>
      </c>
      <c r="AL7492" t="e">
        <f>NA()</f>
        <v>#N/A</v>
      </c>
      <c r="AM7492" t="e">
        <f>NA()</f>
        <v>#N/A</v>
      </c>
      <c r="AN7492" s="13">
        <v>2.2795000000000001</v>
      </c>
      <c r="AO7492" t="e">
        <f>NA()</f>
        <v>#N/A</v>
      </c>
      <c r="AP7492" t="e">
        <f>NA()</f>
        <v>#N/A</v>
      </c>
    </row>
    <row r="7493" spans="31:42" x14ac:dyDescent="0.35">
      <c r="AE7493" s="25">
        <v>45807</v>
      </c>
      <c r="AF7493" t="e">
        <f>NA()</f>
        <v>#N/A</v>
      </c>
      <c r="AG7493" t="e">
        <f>NA()</f>
        <v>#N/A</v>
      </c>
      <c r="AH7493" t="e">
        <f>NA()</f>
        <v>#N/A</v>
      </c>
      <c r="AI7493" t="e">
        <f>NA()</f>
        <v>#N/A</v>
      </c>
      <c r="AJ7493" t="e">
        <f>NA()</f>
        <v>#N/A</v>
      </c>
      <c r="AK7493" t="e">
        <f>NA()</f>
        <v>#N/A</v>
      </c>
      <c r="AL7493" t="e">
        <f>NA()</f>
        <v>#N/A</v>
      </c>
      <c r="AM7493" t="e">
        <f>NA()</f>
        <v>#N/A</v>
      </c>
      <c r="AN7493" s="13">
        <v>2.2692000000000001</v>
      </c>
      <c r="AO7493" t="e">
        <f>NA()</f>
        <v>#N/A</v>
      </c>
      <c r="AP7493" t="e">
        <f>NA()</f>
        <v>#N/A</v>
      </c>
    </row>
    <row r="7494" spans="31:42" x14ac:dyDescent="0.35">
      <c r="AE7494" s="25">
        <v>45808</v>
      </c>
      <c r="AF7494" t="e">
        <f>NA()</f>
        <v>#N/A</v>
      </c>
      <c r="AG7494" t="e">
        <f>NA()</f>
        <v>#N/A</v>
      </c>
      <c r="AH7494" t="e">
        <f>NA()</f>
        <v>#N/A</v>
      </c>
      <c r="AI7494" t="e">
        <f>NA()</f>
        <v>#N/A</v>
      </c>
      <c r="AJ7494" t="e">
        <f>NA()</f>
        <v>#N/A</v>
      </c>
      <c r="AK7494" t="e">
        <f>NA()</f>
        <v>#N/A</v>
      </c>
      <c r="AL7494" t="e">
        <f>NA()</f>
        <v>#N/A</v>
      </c>
      <c r="AM7494" t="e">
        <f>NA()</f>
        <v>#N/A</v>
      </c>
      <c r="AN7494" t="e">
        <f>NA()</f>
        <v>#N/A</v>
      </c>
      <c r="AO7494" t="e">
        <f>NA()</f>
        <v>#N/A</v>
      </c>
      <c r="AP7494" t="e">
        <f>NA()</f>
        <v>#N/A</v>
      </c>
    </row>
    <row r="7495" spans="31:42" x14ac:dyDescent="0.35">
      <c r="AE7495" s="25">
        <v>45809</v>
      </c>
      <c r="AF7495" t="e">
        <f>NA()</f>
        <v>#N/A</v>
      </c>
      <c r="AG7495" t="e">
        <f>NA()</f>
        <v>#N/A</v>
      </c>
      <c r="AH7495" t="e">
        <f>NA()</f>
        <v>#N/A</v>
      </c>
      <c r="AI7495" t="e">
        <f>NA()</f>
        <v>#N/A</v>
      </c>
      <c r="AJ7495" t="e">
        <f>NA()</f>
        <v>#N/A</v>
      </c>
      <c r="AK7495" t="e">
        <f>NA()</f>
        <v>#N/A</v>
      </c>
      <c r="AL7495" t="e">
        <f>NA()</f>
        <v>#N/A</v>
      </c>
      <c r="AM7495" t="e">
        <f>NA()</f>
        <v>#N/A</v>
      </c>
      <c r="AN7495" t="e">
        <f>NA()</f>
        <v>#N/A</v>
      </c>
      <c r="AO7495" s="13">
        <v>5.4843869999999999</v>
      </c>
      <c r="AP7495" t="e">
        <f>NA()</f>
        <v>#N/A</v>
      </c>
    </row>
    <row r="7496" spans="31:42" x14ac:dyDescent="0.35">
      <c r="AE7496" s="25">
        <v>45810</v>
      </c>
      <c r="AF7496" t="e">
        <f>NA()</f>
        <v>#N/A</v>
      </c>
      <c r="AG7496" t="e">
        <f>NA()</f>
        <v>#N/A</v>
      </c>
      <c r="AH7496" t="e">
        <f>NA()</f>
        <v>#N/A</v>
      </c>
      <c r="AI7496" t="e">
        <f>NA()</f>
        <v>#N/A</v>
      </c>
      <c r="AJ7496" t="e">
        <f>NA()</f>
        <v>#N/A</v>
      </c>
      <c r="AK7496" t="e">
        <f>NA()</f>
        <v>#N/A</v>
      </c>
      <c r="AL7496" t="e">
        <f>NA()</f>
        <v>#N/A</v>
      </c>
      <c r="AM7496" t="e">
        <f>NA()</f>
        <v>#N/A</v>
      </c>
      <c r="AN7496" s="13">
        <v>2.2652999999999999</v>
      </c>
      <c r="AO7496" t="e">
        <f>NA()</f>
        <v>#N/A</v>
      </c>
      <c r="AP7496" t="e">
        <f>NA()</f>
        <v>#N/A</v>
      </c>
    </row>
    <row r="7497" spans="31:42" x14ac:dyDescent="0.35">
      <c r="AE7497" s="25">
        <v>45811</v>
      </c>
      <c r="AF7497" t="e">
        <f>NA()</f>
        <v>#N/A</v>
      </c>
      <c r="AG7497" t="e">
        <f>NA()</f>
        <v>#N/A</v>
      </c>
      <c r="AH7497" t="e">
        <f>NA()</f>
        <v>#N/A</v>
      </c>
      <c r="AI7497" t="e">
        <f>NA()</f>
        <v>#N/A</v>
      </c>
      <c r="AJ7497" t="e">
        <f>NA()</f>
        <v>#N/A</v>
      </c>
      <c r="AK7497" t="e">
        <f>NA()</f>
        <v>#N/A</v>
      </c>
      <c r="AL7497" t="e">
        <f>NA()</f>
        <v>#N/A</v>
      </c>
      <c r="AM7497" t="e">
        <f>NA()</f>
        <v>#N/A</v>
      </c>
      <c r="AN7497" s="13">
        <v>2.2597</v>
      </c>
      <c r="AO7497" t="e">
        <f>NA()</f>
        <v>#N/A</v>
      </c>
      <c r="AP7497" t="e">
        <f>NA()</f>
        <v>#N/A</v>
      </c>
    </row>
    <row r="7498" spans="31:42" x14ac:dyDescent="0.35">
      <c r="AE7498" s="25">
        <v>45812</v>
      </c>
      <c r="AF7498" t="e">
        <f>NA()</f>
        <v>#N/A</v>
      </c>
      <c r="AG7498" t="e">
        <f>NA()</f>
        <v>#N/A</v>
      </c>
      <c r="AH7498" t="e">
        <f>NA()</f>
        <v>#N/A</v>
      </c>
      <c r="AI7498" t="e">
        <f>NA()</f>
        <v>#N/A</v>
      </c>
      <c r="AJ7498" t="e">
        <f>NA()</f>
        <v>#N/A</v>
      </c>
      <c r="AK7498" t="e">
        <f>NA()</f>
        <v>#N/A</v>
      </c>
      <c r="AL7498" t="e">
        <f>NA()</f>
        <v>#N/A</v>
      </c>
      <c r="AM7498" t="e">
        <f>NA()</f>
        <v>#N/A</v>
      </c>
      <c r="AN7498" s="13">
        <v>2.2517</v>
      </c>
      <c r="AO7498" t="e">
        <f>NA()</f>
        <v>#N/A</v>
      </c>
      <c r="AP7498" t="e">
        <f>NA()</f>
        <v>#N/A</v>
      </c>
    </row>
    <row r="7499" spans="31:42" x14ac:dyDescent="0.35">
      <c r="AE7499" s="25">
        <v>45813</v>
      </c>
      <c r="AF7499" t="e">
        <f>NA()</f>
        <v>#N/A</v>
      </c>
      <c r="AG7499" t="e">
        <f>NA()</f>
        <v>#N/A</v>
      </c>
      <c r="AH7499" t="e">
        <f>NA()</f>
        <v>#N/A</v>
      </c>
      <c r="AI7499" t="e">
        <f>NA()</f>
        <v>#N/A</v>
      </c>
      <c r="AJ7499" t="e">
        <f>NA()</f>
        <v>#N/A</v>
      </c>
      <c r="AK7499" t="e">
        <f>NA()</f>
        <v>#N/A</v>
      </c>
      <c r="AL7499" t="e">
        <f>NA()</f>
        <v>#N/A</v>
      </c>
      <c r="AM7499" t="e">
        <f>NA()</f>
        <v>#N/A</v>
      </c>
      <c r="AN7499" s="13">
        <v>2.2423000000000002</v>
      </c>
      <c r="AO7499" t="e">
        <f>NA()</f>
        <v>#N/A</v>
      </c>
      <c r="AP7499" t="e">
        <f>NA()</f>
        <v>#N/A</v>
      </c>
    </row>
    <row r="7500" spans="31:42" x14ac:dyDescent="0.35">
      <c r="AE7500" s="25">
        <v>45814</v>
      </c>
      <c r="AF7500" t="e">
        <f>NA()</f>
        <v>#N/A</v>
      </c>
      <c r="AG7500" t="e">
        <f>NA()</f>
        <v>#N/A</v>
      </c>
      <c r="AH7500" t="e">
        <f>NA()</f>
        <v>#N/A</v>
      </c>
      <c r="AI7500" t="e">
        <f>NA()</f>
        <v>#N/A</v>
      </c>
      <c r="AJ7500" t="e">
        <f>NA()</f>
        <v>#N/A</v>
      </c>
      <c r="AK7500" t="e">
        <f>NA()</f>
        <v>#N/A</v>
      </c>
      <c r="AL7500" t="e">
        <f>NA()</f>
        <v>#N/A</v>
      </c>
      <c r="AM7500" t="e">
        <f>NA()</f>
        <v>#N/A</v>
      </c>
      <c r="AN7500" s="13">
        <v>2.2181000000000002</v>
      </c>
      <c r="AO7500" t="e">
        <f>NA()</f>
        <v>#N/A</v>
      </c>
      <c r="AP7500" t="e">
        <f>NA()</f>
        <v>#N/A</v>
      </c>
    </row>
    <row r="7501" spans="31:42" x14ac:dyDescent="0.35">
      <c r="AE7501" s="25">
        <v>45815</v>
      </c>
      <c r="AF7501" t="e">
        <f>NA()</f>
        <v>#N/A</v>
      </c>
      <c r="AG7501" t="e">
        <f>NA()</f>
        <v>#N/A</v>
      </c>
      <c r="AH7501" t="e">
        <f>NA()</f>
        <v>#N/A</v>
      </c>
      <c r="AI7501" t="e">
        <f>NA()</f>
        <v>#N/A</v>
      </c>
      <c r="AJ7501" t="e">
        <f>NA()</f>
        <v>#N/A</v>
      </c>
      <c r="AK7501" t="e">
        <f>NA()</f>
        <v>#N/A</v>
      </c>
      <c r="AL7501" t="e">
        <f>NA()</f>
        <v>#N/A</v>
      </c>
      <c r="AM7501" t="e">
        <f>NA()</f>
        <v>#N/A</v>
      </c>
      <c r="AN7501" t="e">
        <f>NA()</f>
        <v>#N/A</v>
      </c>
      <c r="AO7501" t="e">
        <f>NA()</f>
        <v>#N/A</v>
      </c>
      <c r="AP7501" t="e">
        <f>NA()</f>
        <v>#N/A</v>
      </c>
    </row>
    <row r="7502" spans="31:42" x14ac:dyDescent="0.35">
      <c r="AE7502" s="25">
        <v>45816</v>
      </c>
      <c r="AF7502" t="e">
        <f>NA()</f>
        <v>#N/A</v>
      </c>
      <c r="AG7502" t="e">
        <f>NA()</f>
        <v>#N/A</v>
      </c>
      <c r="AH7502" t="e">
        <f>NA()</f>
        <v>#N/A</v>
      </c>
      <c r="AI7502" t="e">
        <f>NA()</f>
        <v>#N/A</v>
      </c>
      <c r="AJ7502" t="e">
        <f>NA()</f>
        <v>#N/A</v>
      </c>
      <c r="AK7502" t="e">
        <f>NA()</f>
        <v>#N/A</v>
      </c>
      <c r="AL7502" t="e">
        <f>NA()</f>
        <v>#N/A</v>
      </c>
      <c r="AM7502" t="e">
        <f>NA()</f>
        <v>#N/A</v>
      </c>
      <c r="AN7502" t="e">
        <f>NA()</f>
        <v>#N/A</v>
      </c>
      <c r="AO7502" t="e">
        <f>NA()</f>
        <v>#N/A</v>
      </c>
      <c r="AP7502" t="e">
        <f>NA()</f>
        <v>#N/A</v>
      </c>
    </row>
    <row r="7503" spans="31:42" x14ac:dyDescent="0.35">
      <c r="AE7503" s="25">
        <v>45817</v>
      </c>
      <c r="AF7503" t="e">
        <f>NA()</f>
        <v>#N/A</v>
      </c>
      <c r="AG7503" t="e">
        <f>NA()</f>
        <v>#N/A</v>
      </c>
      <c r="AH7503" t="e">
        <f>NA()</f>
        <v>#N/A</v>
      </c>
      <c r="AI7503" t="e">
        <f>NA()</f>
        <v>#N/A</v>
      </c>
      <c r="AJ7503" t="e">
        <f>NA()</f>
        <v>#N/A</v>
      </c>
      <c r="AK7503" t="e">
        <f>NA()</f>
        <v>#N/A</v>
      </c>
      <c r="AL7503" t="e">
        <f>NA()</f>
        <v>#N/A</v>
      </c>
      <c r="AM7503" t="e">
        <f>NA()</f>
        <v>#N/A</v>
      </c>
      <c r="AN7503" s="13">
        <v>2.2111999999999998</v>
      </c>
      <c r="AO7503" t="e">
        <f>NA()</f>
        <v>#N/A</v>
      </c>
      <c r="AP7503" t="e">
        <f>NA()</f>
        <v>#N/A</v>
      </c>
    </row>
    <row r="7504" spans="31:42" x14ac:dyDescent="0.35">
      <c r="AE7504" s="25">
        <v>45818</v>
      </c>
      <c r="AF7504" t="e">
        <f>NA()</f>
        <v>#N/A</v>
      </c>
      <c r="AG7504" t="e">
        <f>NA()</f>
        <v>#N/A</v>
      </c>
      <c r="AH7504" t="e">
        <f>NA()</f>
        <v>#N/A</v>
      </c>
      <c r="AI7504" t="e">
        <f>NA()</f>
        <v>#N/A</v>
      </c>
      <c r="AJ7504" t="e">
        <f>NA()</f>
        <v>#N/A</v>
      </c>
      <c r="AK7504" t="e">
        <f>NA()</f>
        <v>#N/A</v>
      </c>
      <c r="AL7504" t="e">
        <f>NA()</f>
        <v>#N/A</v>
      </c>
      <c r="AM7504" t="e">
        <f>NA()</f>
        <v>#N/A</v>
      </c>
      <c r="AN7504" s="13">
        <v>2.2075</v>
      </c>
      <c r="AO7504" t="e">
        <f>NA()</f>
        <v>#N/A</v>
      </c>
      <c r="AP7504" t="e">
        <f>NA()</f>
        <v>#N/A</v>
      </c>
    </row>
    <row r="7505" spans="31:42" x14ac:dyDescent="0.35">
      <c r="AE7505" s="25">
        <v>45819</v>
      </c>
      <c r="AF7505" t="e">
        <f>NA()</f>
        <v>#N/A</v>
      </c>
      <c r="AG7505" t="e">
        <f>NA()</f>
        <v>#N/A</v>
      </c>
      <c r="AH7505" t="e">
        <f>NA()</f>
        <v>#N/A</v>
      </c>
      <c r="AI7505" t="e">
        <f>NA()</f>
        <v>#N/A</v>
      </c>
      <c r="AJ7505" t="e">
        <f>NA()</f>
        <v>#N/A</v>
      </c>
      <c r="AK7505" t="e">
        <f>NA()</f>
        <v>#N/A</v>
      </c>
      <c r="AL7505" t="e">
        <f>NA()</f>
        <v>#N/A</v>
      </c>
      <c r="AM7505" t="e">
        <f>NA()</f>
        <v>#N/A</v>
      </c>
      <c r="AN7505" s="13">
        <v>2.2050000000000001</v>
      </c>
      <c r="AO7505" t="e">
        <f>NA()</f>
        <v>#N/A</v>
      </c>
      <c r="AP7505" t="e">
        <f>NA()</f>
        <v>#N/A</v>
      </c>
    </row>
    <row r="7506" spans="31:42" x14ac:dyDescent="0.35">
      <c r="AE7506" s="25">
        <v>45820</v>
      </c>
      <c r="AF7506" t="e">
        <f>NA()</f>
        <v>#N/A</v>
      </c>
      <c r="AG7506" t="e">
        <f>NA()</f>
        <v>#N/A</v>
      </c>
      <c r="AH7506" t="e">
        <f>NA()</f>
        <v>#N/A</v>
      </c>
      <c r="AI7506" t="e">
        <f>NA()</f>
        <v>#N/A</v>
      </c>
      <c r="AJ7506" t="e">
        <f>NA()</f>
        <v>#N/A</v>
      </c>
      <c r="AK7506" t="e">
        <f>NA()</f>
        <v>#N/A</v>
      </c>
      <c r="AL7506" t="e">
        <f>NA()</f>
        <v>#N/A</v>
      </c>
      <c r="AM7506" t="e">
        <f>NA()</f>
        <v>#N/A</v>
      </c>
      <c r="AN7506" s="13">
        <v>2.2012999999999998</v>
      </c>
      <c r="AO7506" t="e">
        <f>NA()</f>
        <v>#N/A</v>
      </c>
      <c r="AP7506" t="e">
        <f>NA()</f>
        <v>#N/A</v>
      </c>
    </row>
    <row r="7507" spans="31:42" x14ac:dyDescent="0.35">
      <c r="AE7507" s="25">
        <v>45821</v>
      </c>
      <c r="AF7507" t="e">
        <f>NA()</f>
        <v>#N/A</v>
      </c>
      <c r="AG7507" t="e">
        <f>NA()</f>
        <v>#N/A</v>
      </c>
      <c r="AH7507" t="e">
        <f>NA()</f>
        <v>#N/A</v>
      </c>
      <c r="AI7507" t="e">
        <f>NA()</f>
        <v>#N/A</v>
      </c>
      <c r="AJ7507" t="e">
        <f>NA()</f>
        <v>#N/A</v>
      </c>
      <c r="AK7507" t="e">
        <f>NA()</f>
        <v>#N/A</v>
      </c>
      <c r="AL7507" t="e">
        <f>NA()</f>
        <v>#N/A</v>
      </c>
      <c r="AM7507" t="e">
        <f>NA()</f>
        <v>#N/A</v>
      </c>
      <c r="AN7507" s="13">
        <v>2.1825000000000001</v>
      </c>
      <c r="AO7507" t="e">
        <f>NA()</f>
        <v>#N/A</v>
      </c>
      <c r="AP7507" t="e">
        <f>NA()</f>
        <v>#N/A</v>
      </c>
    </row>
    <row r="7508" spans="31:42" x14ac:dyDescent="0.35">
      <c r="AE7508" s="25">
        <v>45822</v>
      </c>
      <c r="AF7508" t="e">
        <f>NA()</f>
        <v>#N/A</v>
      </c>
      <c r="AG7508" t="e">
        <f>NA()</f>
        <v>#N/A</v>
      </c>
      <c r="AH7508" t="e">
        <f>NA()</f>
        <v>#N/A</v>
      </c>
      <c r="AI7508" t="e">
        <f>NA()</f>
        <v>#N/A</v>
      </c>
      <c r="AJ7508" t="e">
        <f>NA()</f>
        <v>#N/A</v>
      </c>
      <c r="AK7508" t="e">
        <f>NA()</f>
        <v>#N/A</v>
      </c>
      <c r="AL7508" t="e">
        <f>NA()</f>
        <v>#N/A</v>
      </c>
      <c r="AM7508" t="e">
        <f>NA()</f>
        <v>#N/A</v>
      </c>
      <c r="AN7508" t="e">
        <f>NA()</f>
        <v>#N/A</v>
      </c>
      <c r="AO7508" t="e">
        <f>NA()</f>
        <v>#N/A</v>
      </c>
      <c r="AP7508" t="e">
        <f>NA()</f>
        <v>#N/A</v>
      </c>
    </row>
    <row r="7509" spans="31:42" x14ac:dyDescent="0.35">
      <c r="AE7509" s="25">
        <v>45823</v>
      </c>
      <c r="AF7509" t="e">
        <f>NA()</f>
        <v>#N/A</v>
      </c>
      <c r="AG7509" t="e">
        <f>NA()</f>
        <v>#N/A</v>
      </c>
      <c r="AH7509" t="e">
        <f>NA()</f>
        <v>#N/A</v>
      </c>
      <c r="AI7509" t="e">
        <f>NA()</f>
        <v>#N/A</v>
      </c>
      <c r="AJ7509" t="e">
        <f>NA()</f>
        <v>#N/A</v>
      </c>
      <c r="AK7509" t="e">
        <f>NA()</f>
        <v>#N/A</v>
      </c>
      <c r="AL7509" t="e">
        <f>NA()</f>
        <v>#N/A</v>
      </c>
      <c r="AM7509" t="e">
        <f>NA()</f>
        <v>#N/A</v>
      </c>
      <c r="AN7509" t="e">
        <f>NA()</f>
        <v>#N/A</v>
      </c>
      <c r="AO7509" t="e">
        <f>NA()</f>
        <v>#N/A</v>
      </c>
      <c r="AP7509" t="e">
        <f>NA()</f>
        <v>#N/A</v>
      </c>
    </row>
    <row r="7510" spans="31:42" x14ac:dyDescent="0.35">
      <c r="AE7510" s="25">
        <v>45824</v>
      </c>
      <c r="AF7510" t="e">
        <f>NA()</f>
        <v>#N/A</v>
      </c>
      <c r="AG7510" t="e">
        <f>NA()</f>
        <v>#N/A</v>
      </c>
      <c r="AH7510" t="e">
        <f>NA()</f>
        <v>#N/A</v>
      </c>
      <c r="AI7510" t="e">
        <f>NA()</f>
        <v>#N/A</v>
      </c>
      <c r="AJ7510" t="e">
        <f>NA()</f>
        <v>#N/A</v>
      </c>
      <c r="AK7510" t="e">
        <f>NA()</f>
        <v>#N/A</v>
      </c>
      <c r="AL7510" t="e">
        <f>NA()</f>
        <v>#N/A</v>
      </c>
      <c r="AM7510" t="e">
        <f>NA()</f>
        <v>#N/A</v>
      </c>
      <c r="AN7510" s="13">
        <v>2.1758999999999999</v>
      </c>
      <c r="AO7510" t="e">
        <f>NA()</f>
        <v>#N/A</v>
      </c>
      <c r="AP7510" t="e">
        <f>NA()</f>
        <v>#N/A</v>
      </c>
    </row>
    <row r="7511" spans="31:42" x14ac:dyDescent="0.35">
      <c r="AE7511" s="25">
        <v>45825</v>
      </c>
      <c r="AF7511" t="e">
        <f>NA()</f>
        <v>#N/A</v>
      </c>
      <c r="AG7511" t="e">
        <f>NA()</f>
        <v>#N/A</v>
      </c>
      <c r="AH7511" t="e">
        <f>NA()</f>
        <v>#N/A</v>
      </c>
      <c r="AI7511" t="e">
        <f>NA()</f>
        <v>#N/A</v>
      </c>
      <c r="AJ7511" t="e">
        <f>NA()</f>
        <v>#N/A</v>
      </c>
      <c r="AK7511" t="e">
        <f>NA()</f>
        <v>#N/A</v>
      </c>
      <c r="AL7511" t="e">
        <f>NA()</f>
        <v>#N/A</v>
      </c>
      <c r="AM7511" t="e">
        <f>NA()</f>
        <v>#N/A</v>
      </c>
      <c r="AN7511" s="13">
        <v>2.1684999999999999</v>
      </c>
      <c r="AO7511" t="e">
        <f>NA()</f>
        <v>#N/A</v>
      </c>
      <c r="AP7511" t="e">
        <f>NA()</f>
        <v>#N/A</v>
      </c>
    </row>
    <row r="7512" spans="31:42" x14ac:dyDescent="0.35">
      <c r="AE7512" s="25">
        <v>45826</v>
      </c>
      <c r="AF7512" t="e">
        <f>NA()</f>
        <v>#N/A</v>
      </c>
      <c r="AG7512" t="e">
        <f>NA()</f>
        <v>#N/A</v>
      </c>
      <c r="AH7512" t="e">
        <f>NA()</f>
        <v>#N/A</v>
      </c>
      <c r="AI7512" t="e">
        <f>NA()</f>
        <v>#N/A</v>
      </c>
      <c r="AJ7512" t="e">
        <f>NA()</f>
        <v>#N/A</v>
      </c>
      <c r="AK7512" t="e">
        <f>NA()</f>
        <v>#N/A</v>
      </c>
      <c r="AL7512" t="e">
        <f>NA()</f>
        <v>#N/A</v>
      </c>
      <c r="AM7512" t="e">
        <f>NA()</f>
        <v>#N/A</v>
      </c>
      <c r="AN7512" s="13">
        <v>2.1616</v>
      </c>
      <c r="AO7512" t="e">
        <f>NA()</f>
        <v>#N/A</v>
      </c>
      <c r="AP7512" t="e">
        <f>NA()</f>
        <v>#N/A</v>
      </c>
    </row>
    <row r="7513" spans="31:42" x14ac:dyDescent="0.35">
      <c r="AE7513" s="25">
        <v>45827</v>
      </c>
      <c r="AF7513" t="e">
        <f>NA()</f>
        <v>#N/A</v>
      </c>
      <c r="AG7513" t="e">
        <f>NA()</f>
        <v>#N/A</v>
      </c>
      <c r="AH7513" t="e">
        <f>NA()</f>
        <v>#N/A</v>
      </c>
      <c r="AI7513" t="e">
        <f>NA()</f>
        <v>#N/A</v>
      </c>
      <c r="AJ7513" t="e">
        <f>NA()</f>
        <v>#N/A</v>
      </c>
      <c r="AK7513" t="e">
        <f>NA()</f>
        <v>#N/A</v>
      </c>
      <c r="AL7513" t="e">
        <f>NA()</f>
        <v>#N/A</v>
      </c>
      <c r="AM7513" t="e">
        <f>NA()</f>
        <v>#N/A</v>
      </c>
      <c r="AN7513" s="13">
        <v>2.1541999999999999</v>
      </c>
      <c r="AO7513" t="e">
        <f>NA()</f>
        <v>#N/A</v>
      </c>
      <c r="AP7513" t="e">
        <f>NA()</f>
        <v>#N/A</v>
      </c>
    </row>
    <row r="7514" spans="31:42" x14ac:dyDescent="0.35">
      <c r="AE7514" s="25">
        <v>45828</v>
      </c>
      <c r="AF7514" t="e">
        <f>NA()</f>
        <v>#N/A</v>
      </c>
      <c r="AG7514" t="e">
        <f>NA()</f>
        <v>#N/A</v>
      </c>
      <c r="AH7514" t="e">
        <f>NA()</f>
        <v>#N/A</v>
      </c>
      <c r="AI7514" t="e">
        <f>NA()</f>
        <v>#N/A</v>
      </c>
      <c r="AJ7514" t="e">
        <f>NA()</f>
        <v>#N/A</v>
      </c>
      <c r="AK7514" t="e">
        <f>NA()</f>
        <v>#N/A</v>
      </c>
      <c r="AL7514" t="e">
        <f>NA()</f>
        <v>#N/A</v>
      </c>
      <c r="AM7514" t="e">
        <f>NA()</f>
        <v>#N/A</v>
      </c>
      <c r="AN7514" s="13">
        <v>2.1280000000000001</v>
      </c>
      <c r="AO7514" t="e">
        <f>NA()</f>
        <v>#N/A</v>
      </c>
      <c r="AP7514" t="e">
        <f>NA()</f>
        <v>#N/A</v>
      </c>
    </row>
    <row r="7515" spans="31:42" x14ac:dyDescent="0.35">
      <c r="AE7515" s="25">
        <v>45829</v>
      </c>
      <c r="AF7515" t="e">
        <f>NA()</f>
        <v>#N/A</v>
      </c>
      <c r="AG7515" t="e">
        <f>NA()</f>
        <v>#N/A</v>
      </c>
      <c r="AH7515" t="e">
        <f>NA()</f>
        <v>#N/A</v>
      </c>
      <c r="AI7515" t="e">
        <f>NA()</f>
        <v>#N/A</v>
      </c>
      <c r="AJ7515" t="e">
        <f>NA()</f>
        <v>#N/A</v>
      </c>
      <c r="AK7515" t="e">
        <f>NA()</f>
        <v>#N/A</v>
      </c>
      <c r="AL7515" t="e">
        <f>NA()</f>
        <v>#N/A</v>
      </c>
      <c r="AM7515" t="e">
        <f>NA()</f>
        <v>#N/A</v>
      </c>
      <c r="AN7515" t="e">
        <f>NA()</f>
        <v>#N/A</v>
      </c>
      <c r="AO7515" t="e">
        <f>NA()</f>
        <v>#N/A</v>
      </c>
      <c r="AP7515" t="e">
        <f>NA()</f>
        <v>#N/A</v>
      </c>
    </row>
    <row r="7516" spans="31:42" x14ac:dyDescent="0.35">
      <c r="AE7516" s="25">
        <v>45830</v>
      </c>
      <c r="AF7516" t="e">
        <f>NA()</f>
        <v>#N/A</v>
      </c>
      <c r="AG7516" t="e">
        <f>NA()</f>
        <v>#N/A</v>
      </c>
      <c r="AH7516" t="e">
        <f>NA()</f>
        <v>#N/A</v>
      </c>
      <c r="AI7516" t="e">
        <f>NA()</f>
        <v>#N/A</v>
      </c>
      <c r="AJ7516" t="e">
        <f>NA()</f>
        <v>#N/A</v>
      </c>
      <c r="AK7516" t="e">
        <f>NA()</f>
        <v>#N/A</v>
      </c>
      <c r="AL7516" t="e">
        <f>NA()</f>
        <v>#N/A</v>
      </c>
      <c r="AM7516" t="e">
        <f>NA()</f>
        <v>#N/A</v>
      </c>
      <c r="AN7516" t="e">
        <f>NA()</f>
        <v>#N/A</v>
      </c>
      <c r="AO7516" t="e">
        <f>NA()</f>
        <v>#N/A</v>
      </c>
      <c r="AP7516" t="e">
        <f>NA()</f>
        <v>#N/A</v>
      </c>
    </row>
    <row r="7517" spans="31:42" x14ac:dyDescent="0.35">
      <c r="AE7517" s="25">
        <v>45831</v>
      </c>
      <c r="AF7517" t="e">
        <f>NA()</f>
        <v>#N/A</v>
      </c>
      <c r="AG7517" t="e">
        <f>NA()</f>
        <v>#N/A</v>
      </c>
      <c r="AH7517" t="e">
        <f>NA()</f>
        <v>#N/A</v>
      </c>
      <c r="AI7517" t="e">
        <f>NA()</f>
        <v>#N/A</v>
      </c>
      <c r="AJ7517" t="e">
        <f>NA()</f>
        <v>#N/A</v>
      </c>
      <c r="AK7517" t="e">
        <f>NA()</f>
        <v>#N/A</v>
      </c>
      <c r="AL7517" t="e">
        <f>NA()</f>
        <v>#N/A</v>
      </c>
      <c r="AM7517" t="e">
        <f>NA()</f>
        <v>#N/A</v>
      </c>
      <c r="AN7517" s="13">
        <v>2.1173999999999999</v>
      </c>
      <c r="AO7517" t="e">
        <f>NA()</f>
        <v>#N/A</v>
      </c>
      <c r="AP7517" t="e">
        <f>NA()</f>
        <v>#N/A</v>
      </c>
    </row>
    <row r="7518" spans="31:42" x14ac:dyDescent="0.35">
      <c r="AE7518" s="25">
        <v>45832</v>
      </c>
      <c r="AF7518" t="e">
        <f>NA()</f>
        <v>#N/A</v>
      </c>
      <c r="AG7518" t="e">
        <f>NA()</f>
        <v>#N/A</v>
      </c>
      <c r="AH7518" t="e">
        <f>NA()</f>
        <v>#N/A</v>
      </c>
      <c r="AI7518" t="e">
        <f>NA()</f>
        <v>#N/A</v>
      </c>
      <c r="AJ7518" t="e">
        <f>NA()</f>
        <v>#N/A</v>
      </c>
      <c r="AK7518" t="e">
        <f>NA()</f>
        <v>#N/A</v>
      </c>
      <c r="AL7518" t="e">
        <f>NA()</f>
        <v>#N/A</v>
      </c>
      <c r="AM7518" t="e">
        <f>NA()</f>
        <v>#N/A</v>
      </c>
      <c r="AN7518" s="13">
        <v>2.1055000000000001</v>
      </c>
      <c r="AO7518" t="e">
        <f>NA()</f>
        <v>#N/A</v>
      </c>
      <c r="AP7518" t="e">
        <f>NA()</f>
        <v>#N/A</v>
      </c>
    </row>
    <row r="7519" spans="31:42" x14ac:dyDescent="0.35">
      <c r="AE7519" s="25">
        <v>45833</v>
      </c>
      <c r="AF7519" t="e">
        <f>NA()</f>
        <v>#N/A</v>
      </c>
      <c r="AG7519" t="e">
        <f>NA()</f>
        <v>#N/A</v>
      </c>
      <c r="AH7519" t="e">
        <f>NA()</f>
        <v>#N/A</v>
      </c>
      <c r="AI7519" t="e">
        <f>NA()</f>
        <v>#N/A</v>
      </c>
      <c r="AJ7519" t="e">
        <f>NA()</f>
        <v>#N/A</v>
      </c>
      <c r="AK7519" t="e">
        <f>NA()</f>
        <v>#N/A</v>
      </c>
      <c r="AL7519" t="e">
        <f>NA()</f>
        <v>#N/A</v>
      </c>
      <c r="AM7519" t="e">
        <f>NA()</f>
        <v>#N/A</v>
      </c>
      <c r="AN7519" s="13">
        <v>2.0924999999999998</v>
      </c>
      <c r="AO7519" t="e">
        <f>NA()</f>
        <v>#N/A</v>
      </c>
      <c r="AP7519" t="e">
        <f>NA()</f>
        <v>#N/A</v>
      </c>
    </row>
    <row r="7520" spans="31:42" x14ac:dyDescent="0.35">
      <c r="AE7520" s="25">
        <v>45834</v>
      </c>
      <c r="AF7520" t="e">
        <f>NA()</f>
        <v>#N/A</v>
      </c>
      <c r="AG7520" t="e">
        <f>NA()</f>
        <v>#N/A</v>
      </c>
      <c r="AH7520" t="e">
        <f>NA()</f>
        <v>#N/A</v>
      </c>
      <c r="AI7520" t="e">
        <f>NA()</f>
        <v>#N/A</v>
      </c>
      <c r="AJ7520" t="e">
        <f>NA()</f>
        <v>#N/A</v>
      </c>
      <c r="AK7520" t="e">
        <f>NA()</f>
        <v>#N/A</v>
      </c>
      <c r="AL7520" t="e">
        <f>NA()</f>
        <v>#N/A</v>
      </c>
      <c r="AM7520" t="e">
        <f>NA()</f>
        <v>#N/A</v>
      </c>
      <c r="AN7520" s="13">
        <v>2.0796999999999999</v>
      </c>
      <c r="AO7520" t="e">
        <f>NA()</f>
        <v>#N/A</v>
      </c>
      <c r="AP7520" t="e">
        <f>NA()</f>
        <v>#N/A</v>
      </c>
    </row>
    <row r="7521" spans="31:42" x14ac:dyDescent="0.35">
      <c r="AE7521" s="25">
        <v>45835</v>
      </c>
      <c r="AF7521" t="e">
        <f>NA()</f>
        <v>#N/A</v>
      </c>
      <c r="AG7521" t="e">
        <f>NA()</f>
        <v>#N/A</v>
      </c>
      <c r="AH7521" t="e">
        <f>NA()</f>
        <v>#N/A</v>
      </c>
      <c r="AI7521" t="e">
        <f>NA()</f>
        <v>#N/A</v>
      </c>
      <c r="AJ7521" t="e">
        <f>NA()</f>
        <v>#N/A</v>
      </c>
      <c r="AK7521" t="e">
        <f>NA()</f>
        <v>#N/A</v>
      </c>
      <c r="AL7521" t="e">
        <f>NA()</f>
        <v>#N/A</v>
      </c>
      <c r="AM7521" t="e">
        <f>NA()</f>
        <v>#N/A</v>
      </c>
      <c r="AN7521" s="13">
        <v>2.0607000000000002</v>
      </c>
      <c r="AO7521" t="e">
        <f>NA()</f>
        <v>#N/A</v>
      </c>
      <c r="AP7521" t="e">
        <f>NA()</f>
        <v>#N/A</v>
      </c>
    </row>
    <row r="7522" spans="31:42" x14ac:dyDescent="0.35">
      <c r="AE7522" s="25">
        <v>45836</v>
      </c>
      <c r="AF7522" t="e">
        <f>NA()</f>
        <v>#N/A</v>
      </c>
      <c r="AG7522" t="e">
        <f>NA()</f>
        <v>#N/A</v>
      </c>
      <c r="AH7522" t="e">
        <f>NA()</f>
        <v>#N/A</v>
      </c>
      <c r="AI7522" t="e">
        <f>NA()</f>
        <v>#N/A</v>
      </c>
      <c r="AJ7522" t="e">
        <f>NA()</f>
        <v>#N/A</v>
      </c>
      <c r="AK7522" t="e">
        <f>NA()</f>
        <v>#N/A</v>
      </c>
      <c r="AL7522" t="e">
        <f>NA()</f>
        <v>#N/A</v>
      </c>
      <c r="AM7522" t="e">
        <f>NA()</f>
        <v>#N/A</v>
      </c>
      <c r="AN7522" t="e">
        <f>NA()</f>
        <v>#N/A</v>
      </c>
      <c r="AO7522" t="e">
        <f>NA()</f>
        <v>#N/A</v>
      </c>
      <c r="AP7522" t="e">
        <f>NA()</f>
        <v>#N/A</v>
      </c>
    </row>
    <row r="7523" spans="31:42" x14ac:dyDescent="0.35">
      <c r="AE7523" s="25">
        <v>45837</v>
      </c>
      <c r="AF7523" t="e">
        <f>NA()</f>
        <v>#N/A</v>
      </c>
      <c r="AG7523" t="e">
        <f>NA()</f>
        <v>#N/A</v>
      </c>
      <c r="AH7523" t="e">
        <f>NA()</f>
        <v>#N/A</v>
      </c>
      <c r="AI7523" t="e">
        <f>NA()</f>
        <v>#N/A</v>
      </c>
      <c r="AJ7523" t="e">
        <f>NA()</f>
        <v>#N/A</v>
      </c>
      <c r="AK7523" t="e">
        <f>NA()</f>
        <v>#N/A</v>
      </c>
      <c r="AL7523" t="e">
        <f>NA()</f>
        <v>#N/A</v>
      </c>
      <c r="AM7523" t="e">
        <f>NA()</f>
        <v>#N/A</v>
      </c>
      <c r="AN7523" t="e">
        <f>NA()</f>
        <v>#N/A</v>
      </c>
      <c r="AO7523" t="e">
        <f>NA()</f>
        <v>#N/A</v>
      </c>
      <c r="AP7523" t="e">
        <f>NA()</f>
        <v>#N/A</v>
      </c>
    </row>
    <row r="7524" spans="31:42" x14ac:dyDescent="0.35">
      <c r="AE7524" s="25">
        <v>45838</v>
      </c>
      <c r="AF7524" t="e">
        <f>NA()</f>
        <v>#N/A</v>
      </c>
      <c r="AG7524" t="e">
        <f>NA()</f>
        <v>#N/A</v>
      </c>
      <c r="AH7524" t="e">
        <f>NA()</f>
        <v>#N/A</v>
      </c>
      <c r="AI7524" t="e">
        <f>NA()</f>
        <v>#N/A</v>
      </c>
      <c r="AJ7524" t="e">
        <f>NA()</f>
        <v>#N/A</v>
      </c>
      <c r="AK7524" t="e">
        <f>NA()</f>
        <v>#N/A</v>
      </c>
      <c r="AL7524" t="e">
        <f>NA()</f>
        <v>#N/A</v>
      </c>
      <c r="AM7524" t="e">
        <f>NA()</f>
        <v>#N/A</v>
      </c>
      <c r="AN7524" s="13">
        <v>2.0533000000000001</v>
      </c>
      <c r="AO7524" t="e">
        <f>NA()</f>
        <v>#N/A</v>
      </c>
      <c r="AP7524" t="e">
        <f>NA()</f>
        <v>#N/A</v>
      </c>
    </row>
    <row r="7525" spans="31:42" x14ac:dyDescent="0.35">
      <c r="AE7525" s="25">
        <v>45839</v>
      </c>
      <c r="AF7525" t="e">
        <f>NA()</f>
        <v>#N/A</v>
      </c>
      <c r="AG7525" t="e">
        <f>NA()</f>
        <v>#N/A</v>
      </c>
      <c r="AH7525" t="e">
        <f>NA()</f>
        <v>#N/A</v>
      </c>
      <c r="AI7525" t="e">
        <f>NA()</f>
        <v>#N/A</v>
      </c>
      <c r="AJ7525" t="e">
        <f>NA()</f>
        <v>#N/A</v>
      </c>
      <c r="AK7525" t="e">
        <f>NA()</f>
        <v>#N/A</v>
      </c>
      <c r="AL7525" t="e">
        <f>NA()</f>
        <v>#N/A</v>
      </c>
      <c r="AM7525" t="e">
        <f>NA()</f>
        <v>#N/A</v>
      </c>
      <c r="AN7525" s="13">
        <v>2.0470000000000002</v>
      </c>
      <c r="AO7525" s="13">
        <v>5.4522222600000001</v>
      </c>
      <c r="AP7525" t="e">
        <f>NA()</f>
        <v>#N/A</v>
      </c>
    </row>
    <row r="7526" spans="31:42" x14ac:dyDescent="0.35">
      <c r="AE7526" s="25">
        <v>45840</v>
      </c>
      <c r="AF7526" t="e">
        <f>NA()</f>
        <v>#N/A</v>
      </c>
      <c r="AG7526" t="e">
        <f>NA()</f>
        <v>#N/A</v>
      </c>
      <c r="AH7526" t="e">
        <f>NA()</f>
        <v>#N/A</v>
      </c>
      <c r="AI7526" t="e">
        <f>NA()</f>
        <v>#N/A</v>
      </c>
      <c r="AJ7526" t="e">
        <f>NA()</f>
        <v>#N/A</v>
      </c>
      <c r="AK7526" t="e">
        <f>NA()</f>
        <v>#N/A</v>
      </c>
      <c r="AL7526" t="e">
        <f>NA()</f>
        <v>#N/A</v>
      </c>
      <c r="AM7526" t="e">
        <f>NA()</f>
        <v>#N/A</v>
      </c>
      <c r="AN7526" s="13">
        <v>2.0392000000000001</v>
      </c>
      <c r="AO7526" t="e">
        <f>NA()</f>
        <v>#N/A</v>
      </c>
      <c r="AP7526" t="e">
        <f>NA()</f>
        <v>#N/A</v>
      </c>
    </row>
    <row r="7527" spans="31:42" x14ac:dyDescent="0.35">
      <c r="AE7527" s="25">
        <v>45841</v>
      </c>
      <c r="AF7527" t="e">
        <f>NA()</f>
        <v>#N/A</v>
      </c>
      <c r="AG7527" t="e">
        <f>NA()</f>
        <v>#N/A</v>
      </c>
      <c r="AH7527" t="e">
        <f>NA()</f>
        <v>#N/A</v>
      </c>
      <c r="AI7527" t="e">
        <f>NA()</f>
        <v>#N/A</v>
      </c>
      <c r="AJ7527" t="e">
        <f>NA()</f>
        <v>#N/A</v>
      </c>
      <c r="AK7527" t="e">
        <f>NA()</f>
        <v>#N/A</v>
      </c>
      <c r="AL7527" t="e">
        <f>NA()</f>
        <v>#N/A</v>
      </c>
      <c r="AM7527" t="e">
        <f>NA()</f>
        <v>#N/A</v>
      </c>
      <c r="AN7527" s="13">
        <v>2.032</v>
      </c>
      <c r="AO7527" t="e">
        <f>NA()</f>
        <v>#N/A</v>
      </c>
      <c r="AP7527" t="e">
        <f>NA()</f>
        <v>#N/A</v>
      </c>
    </row>
    <row r="7528" spans="31:42" x14ac:dyDescent="0.35">
      <c r="AE7528" s="25">
        <v>45842</v>
      </c>
      <c r="AF7528" t="e">
        <f>NA()</f>
        <v>#N/A</v>
      </c>
      <c r="AG7528" t="e">
        <f>NA()</f>
        <v>#N/A</v>
      </c>
      <c r="AH7528" t="e">
        <f>NA()</f>
        <v>#N/A</v>
      </c>
      <c r="AI7528" t="e">
        <f>NA()</f>
        <v>#N/A</v>
      </c>
      <c r="AJ7528" t="e">
        <f>NA()</f>
        <v>#N/A</v>
      </c>
      <c r="AK7528" t="e">
        <f>NA()</f>
        <v>#N/A</v>
      </c>
      <c r="AL7528" t="e">
        <f>NA()</f>
        <v>#N/A</v>
      </c>
      <c r="AM7528" t="e">
        <f>NA()</f>
        <v>#N/A</v>
      </c>
      <c r="AN7528" s="13">
        <v>2.0045999999999999</v>
      </c>
      <c r="AO7528" t="e">
        <f>NA()</f>
        <v>#N/A</v>
      </c>
      <c r="AP7528" t="e">
        <f>NA()</f>
        <v>#N/A</v>
      </c>
    </row>
    <row r="7529" spans="31:42" x14ac:dyDescent="0.35">
      <c r="AE7529" s="25">
        <v>45843</v>
      </c>
      <c r="AF7529" t="e">
        <f>NA()</f>
        <v>#N/A</v>
      </c>
      <c r="AG7529" t="e">
        <f>NA()</f>
        <v>#N/A</v>
      </c>
      <c r="AH7529" t="e">
        <f>NA()</f>
        <v>#N/A</v>
      </c>
      <c r="AI7529" t="e">
        <f>NA()</f>
        <v>#N/A</v>
      </c>
      <c r="AJ7529" t="e">
        <f>NA()</f>
        <v>#N/A</v>
      </c>
      <c r="AK7529" t="e">
        <f>NA()</f>
        <v>#N/A</v>
      </c>
      <c r="AL7529" t="e">
        <f>NA()</f>
        <v>#N/A</v>
      </c>
      <c r="AM7529" t="e">
        <f>NA()</f>
        <v>#N/A</v>
      </c>
      <c r="AN7529" t="e">
        <f>NA()</f>
        <v>#N/A</v>
      </c>
      <c r="AO7529" t="e">
        <f>NA()</f>
        <v>#N/A</v>
      </c>
      <c r="AP7529" t="e">
        <f>NA()</f>
        <v>#N/A</v>
      </c>
    </row>
    <row r="7530" spans="31:42" x14ac:dyDescent="0.35">
      <c r="AE7530" s="25">
        <v>45844</v>
      </c>
      <c r="AF7530" t="e">
        <f>NA()</f>
        <v>#N/A</v>
      </c>
      <c r="AG7530" t="e">
        <f>NA()</f>
        <v>#N/A</v>
      </c>
      <c r="AH7530" t="e">
        <f>NA()</f>
        <v>#N/A</v>
      </c>
      <c r="AI7530" t="e">
        <f>NA()</f>
        <v>#N/A</v>
      </c>
      <c r="AJ7530" t="e">
        <f>NA()</f>
        <v>#N/A</v>
      </c>
      <c r="AK7530" t="e">
        <f>NA()</f>
        <v>#N/A</v>
      </c>
      <c r="AL7530" t="e">
        <f>NA()</f>
        <v>#N/A</v>
      </c>
      <c r="AM7530" t="e">
        <f>NA()</f>
        <v>#N/A</v>
      </c>
      <c r="AN7530" t="e">
        <f>NA()</f>
        <v>#N/A</v>
      </c>
      <c r="AO7530" t="e">
        <f>NA()</f>
        <v>#N/A</v>
      </c>
      <c r="AP7530" t="e">
        <f>NA()</f>
        <v>#N/A</v>
      </c>
    </row>
    <row r="7531" spans="31:42" x14ac:dyDescent="0.35">
      <c r="AE7531" s="25">
        <v>45845</v>
      </c>
      <c r="AF7531" t="e">
        <f>NA()</f>
        <v>#N/A</v>
      </c>
      <c r="AG7531" t="e">
        <f>NA()</f>
        <v>#N/A</v>
      </c>
      <c r="AH7531" t="e">
        <f>NA()</f>
        <v>#N/A</v>
      </c>
      <c r="AI7531" t="e">
        <f>NA()</f>
        <v>#N/A</v>
      </c>
      <c r="AJ7531" t="e">
        <f>NA()</f>
        <v>#N/A</v>
      </c>
      <c r="AK7531" t="e">
        <f>NA()</f>
        <v>#N/A</v>
      </c>
      <c r="AL7531" t="e">
        <f>NA()</f>
        <v>#N/A</v>
      </c>
      <c r="AM7531" t="e">
        <f>NA()</f>
        <v>#N/A</v>
      </c>
      <c r="AN7531" s="13">
        <v>1.9937</v>
      </c>
      <c r="AO7531" t="e">
        <f>NA()</f>
        <v>#N/A</v>
      </c>
      <c r="AP7531" t="e">
        <f>NA()</f>
        <v>#N/A</v>
      </c>
    </row>
    <row r="7532" spans="31:42" x14ac:dyDescent="0.35">
      <c r="AE7532" s="25">
        <v>45846</v>
      </c>
      <c r="AF7532" t="e">
        <f>NA()</f>
        <v>#N/A</v>
      </c>
      <c r="AG7532" t="e">
        <f>NA()</f>
        <v>#N/A</v>
      </c>
      <c r="AH7532" t="e">
        <f>NA()</f>
        <v>#N/A</v>
      </c>
      <c r="AI7532" t="e">
        <f>NA()</f>
        <v>#N/A</v>
      </c>
      <c r="AJ7532" t="e">
        <f>NA()</f>
        <v>#N/A</v>
      </c>
      <c r="AK7532" t="e">
        <f>NA()</f>
        <v>#N/A</v>
      </c>
      <c r="AL7532" t="e">
        <f>NA()</f>
        <v>#N/A</v>
      </c>
      <c r="AM7532" t="e">
        <f>NA()</f>
        <v>#N/A</v>
      </c>
      <c r="AN7532" s="13">
        <v>1.9856</v>
      </c>
      <c r="AO7532" t="e">
        <f>NA()</f>
        <v>#N/A</v>
      </c>
      <c r="AP7532" t="e">
        <f>NA()</f>
        <v>#N/A</v>
      </c>
    </row>
    <row r="7533" spans="31:42" x14ac:dyDescent="0.35">
      <c r="AE7533" s="25">
        <v>45847</v>
      </c>
      <c r="AF7533" t="e">
        <f>NA()</f>
        <v>#N/A</v>
      </c>
      <c r="AG7533" t="e">
        <f>NA()</f>
        <v>#N/A</v>
      </c>
      <c r="AH7533" t="e">
        <f>NA()</f>
        <v>#N/A</v>
      </c>
      <c r="AI7533" t="e">
        <f>NA()</f>
        <v>#N/A</v>
      </c>
      <c r="AJ7533" t="e">
        <f>NA()</f>
        <v>#N/A</v>
      </c>
      <c r="AK7533" t="e">
        <f>NA()</f>
        <v>#N/A</v>
      </c>
      <c r="AL7533" t="e">
        <f>NA()</f>
        <v>#N/A</v>
      </c>
      <c r="AM7533" t="e">
        <f>NA()</f>
        <v>#N/A</v>
      </c>
      <c r="AN7533" s="13">
        <v>1.9778</v>
      </c>
      <c r="AO7533" t="e">
        <f>NA()</f>
        <v>#N/A</v>
      </c>
      <c r="AP7533" t="e">
        <f>NA()</f>
        <v>#N/A</v>
      </c>
    </row>
    <row r="7534" spans="31:42" x14ac:dyDescent="0.35">
      <c r="AE7534" s="25">
        <v>45848</v>
      </c>
      <c r="AF7534" t="e">
        <f>NA()</f>
        <v>#N/A</v>
      </c>
      <c r="AG7534" t="e">
        <f>NA()</f>
        <v>#N/A</v>
      </c>
      <c r="AH7534" t="e">
        <f>NA()</f>
        <v>#N/A</v>
      </c>
      <c r="AI7534" t="e">
        <f>NA()</f>
        <v>#N/A</v>
      </c>
      <c r="AJ7534" t="e">
        <f>NA()</f>
        <v>#N/A</v>
      </c>
      <c r="AK7534" t="e">
        <f>NA()</f>
        <v>#N/A</v>
      </c>
      <c r="AL7534" t="e">
        <f>NA()</f>
        <v>#N/A</v>
      </c>
      <c r="AM7534" t="e">
        <f>NA()</f>
        <v>#N/A</v>
      </c>
      <c r="AN7534" s="13">
        <v>1.9701</v>
      </c>
      <c r="AO7534" t="e">
        <f>NA()</f>
        <v>#N/A</v>
      </c>
      <c r="AP7534" t="e">
        <f>NA()</f>
        <v>#N/A</v>
      </c>
    </row>
    <row r="7535" spans="31:42" x14ac:dyDescent="0.35">
      <c r="AE7535" s="25">
        <v>45849</v>
      </c>
      <c r="AF7535" t="e">
        <f>NA()</f>
        <v>#N/A</v>
      </c>
      <c r="AG7535" t="e">
        <f>NA()</f>
        <v>#N/A</v>
      </c>
      <c r="AH7535" t="e">
        <f>NA()</f>
        <v>#N/A</v>
      </c>
      <c r="AI7535" t="e">
        <f>NA()</f>
        <v>#N/A</v>
      </c>
      <c r="AJ7535" t="e">
        <f>NA()</f>
        <v>#N/A</v>
      </c>
      <c r="AK7535" t="e">
        <f>NA()</f>
        <v>#N/A</v>
      </c>
      <c r="AL7535" t="e">
        <f>NA()</f>
        <v>#N/A</v>
      </c>
      <c r="AM7535" t="e">
        <f>NA()</f>
        <v>#N/A</v>
      </c>
      <c r="AN7535" s="13">
        <v>1.9503999999999999</v>
      </c>
      <c r="AO7535" t="e">
        <f>NA()</f>
        <v>#N/A</v>
      </c>
      <c r="AP7535" t="e">
        <f>NA()</f>
        <v>#N/A</v>
      </c>
    </row>
    <row r="7536" spans="31:42" x14ac:dyDescent="0.35">
      <c r="AE7536" s="25">
        <v>45850</v>
      </c>
      <c r="AF7536" t="e">
        <f>NA()</f>
        <v>#N/A</v>
      </c>
      <c r="AG7536" t="e">
        <f>NA()</f>
        <v>#N/A</v>
      </c>
      <c r="AH7536" t="e">
        <f>NA()</f>
        <v>#N/A</v>
      </c>
      <c r="AI7536" t="e">
        <f>NA()</f>
        <v>#N/A</v>
      </c>
      <c r="AJ7536" t="e">
        <f>NA()</f>
        <v>#N/A</v>
      </c>
      <c r="AK7536" t="e">
        <f>NA()</f>
        <v>#N/A</v>
      </c>
      <c r="AL7536" t="e">
        <f>NA()</f>
        <v>#N/A</v>
      </c>
      <c r="AM7536" t="e">
        <f>NA()</f>
        <v>#N/A</v>
      </c>
      <c r="AN7536" t="e">
        <f>NA()</f>
        <v>#N/A</v>
      </c>
      <c r="AO7536" t="e">
        <f>NA()</f>
        <v>#N/A</v>
      </c>
      <c r="AP7536" t="e">
        <f>NA()</f>
        <v>#N/A</v>
      </c>
    </row>
    <row r="7537" spans="31:42" x14ac:dyDescent="0.35">
      <c r="AE7537" s="25">
        <v>45851</v>
      </c>
      <c r="AF7537" t="e">
        <f>NA()</f>
        <v>#N/A</v>
      </c>
      <c r="AG7537" t="e">
        <f>NA()</f>
        <v>#N/A</v>
      </c>
      <c r="AH7537" t="e">
        <f>NA()</f>
        <v>#N/A</v>
      </c>
      <c r="AI7537" t="e">
        <f>NA()</f>
        <v>#N/A</v>
      </c>
      <c r="AJ7537" t="e">
        <f>NA()</f>
        <v>#N/A</v>
      </c>
      <c r="AK7537" t="e">
        <f>NA()</f>
        <v>#N/A</v>
      </c>
      <c r="AL7537" t="e">
        <f>NA()</f>
        <v>#N/A</v>
      </c>
      <c r="AM7537" t="e">
        <f>NA()</f>
        <v>#N/A</v>
      </c>
      <c r="AN7537" t="e">
        <f>NA()</f>
        <v>#N/A</v>
      </c>
      <c r="AO7537" t="e">
        <f>NA()</f>
        <v>#N/A</v>
      </c>
      <c r="AP7537" t="e">
        <f>NA()</f>
        <v>#N/A</v>
      </c>
    </row>
    <row r="7538" spans="31:42" x14ac:dyDescent="0.35">
      <c r="AE7538" s="25">
        <v>45852</v>
      </c>
      <c r="AF7538" t="e">
        <f>NA()</f>
        <v>#N/A</v>
      </c>
      <c r="AG7538" t="e">
        <f>NA()</f>
        <v>#N/A</v>
      </c>
      <c r="AH7538" t="e">
        <f>NA()</f>
        <v>#N/A</v>
      </c>
      <c r="AI7538" t="e">
        <f>NA()</f>
        <v>#N/A</v>
      </c>
      <c r="AJ7538" t="e">
        <f>NA()</f>
        <v>#N/A</v>
      </c>
      <c r="AK7538" t="e">
        <f>NA()</f>
        <v>#N/A</v>
      </c>
      <c r="AL7538" t="e">
        <f>NA()</f>
        <v>#N/A</v>
      </c>
      <c r="AM7538" t="e">
        <f>NA()</f>
        <v>#N/A</v>
      </c>
      <c r="AN7538" s="13">
        <v>1.9436</v>
      </c>
      <c r="AO7538" t="e">
        <f>NA()</f>
        <v>#N/A</v>
      </c>
      <c r="AP7538" t="e">
        <f>NA()</f>
        <v>#N/A</v>
      </c>
    </row>
    <row r="7539" spans="31:42" x14ac:dyDescent="0.35">
      <c r="AE7539" s="25">
        <v>45853</v>
      </c>
      <c r="AF7539" t="e">
        <f>NA()</f>
        <v>#N/A</v>
      </c>
      <c r="AG7539" t="e">
        <f>NA()</f>
        <v>#N/A</v>
      </c>
      <c r="AH7539" t="e">
        <f>NA()</f>
        <v>#N/A</v>
      </c>
      <c r="AI7539" t="e">
        <f>NA()</f>
        <v>#N/A</v>
      </c>
      <c r="AJ7539" t="e">
        <f>NA()</f>
        <v>#N/A</v>
      </c>
      <c r="AK7539" t="e">
        <f>NA()</f>
        <v>#N/A</v>
      </c>
      <c r="AL7539" t="e">
        <f>NA()</f>
        <v>#N/A</v>
      </c>
      <c r="AM7539" t="e">
        <f>NA()</f>
        <v>#N/A</v>
      </c>
      <c r="AN7539" s="13">
        <v>1.9353</v>
      </c>
      <c r="AO7539" t="e">
        <f>NA()</f>
        <v>#N/A</v>
      </c>
      <c r="AP7539" t="e">
        <f>NA()</f>
        <v>#N/A</v>
      </c>
    </row>
    <row r="7540" spans="31:42" x14ac:dyDescent="0.35">
      <c r="AE7540" s="25">
        <v>45854</v>
      </c>
      <c r="AF7540" t="e">
        <f>NA()</f>
        <v>#N/A</v>
      </c>
      <c r="AG7540" t="e">
        <f>NA()</f>
        <v>#N/A</v>
      </c>
      <c r="AH7540" t="e">
        <f>NA()</f>
        <v>#N/A</v>
      </c>
      <c r="AI7540" t="e">
        <f>NA()</f>
        <v>#N/A</v>
      </c>
      <c r="AJ7540" t="e">
        <f>NA()</f>
        <v>#N/A</v>
      </c>
      <c r="AK7540" t="e">
        <f>NA()</f>
        <v>#N/A</v>
      </c>
      <c r="AL7540" t="e">
        <f>NA()</f>
        <v>#N/A</v>
      </c>
      <c r="AM7540" t="e">
        <f>NA()</f>
        <v>#N/A</v>
      </c>
      <c r="AN7540" s="13">
        <v>1.9274</v>
      </c>
      <c r="AO7540" t="e">
        <f>NA()</f>
        <v>#N/A</v>
      </c>
      <c r="AP7540" t="e">
        <f>NA()</f>
        <v>#N/A</v>
      </c>
    </row>
    <row r="7541" spans="31:42" x14ac:dyDescent="0.35">
      <c r="AE7541" s="25">
        <v>45855</v>
      </c>
      <c r="AF7541" t="e">
        <f>NA()</f>
        <v>#N/A</v>
      </c>
      <c r="AG7541" t="e">
        <f>NA()</f>
        <v>#N/A</v>
      </c>
      <c r="AH7541" t="e">
        <f>NA()</f>
        <v>#N/A</v>
      </c>
      <c r="AI7541" t="e">
        <f>NA()</f>
        <v>#N/A</v>
      </c>
      <c r="AJ7541" t="e">
        <f>NA()</f>
        <v>#N/A</v>
      </c>
      <c r="AK7541" t="e">
        <f>NA()</f>
        <v>#N/A</v>
      </c>
      <c r="AL7541" t="e">
        <f>NA()</f>
        <v>#N/A</v>
      </c>
      <c r="AM7541" t="e">
        <f>NA()</f>
        <v>#N/A</v>
      </c>
      <c r="AN7541" s="13">
        <v>1.9176</v>
      </c>
      <c r="AO7541" t="e">
        <f>NA()</f>
        <v>#N/A</v>
      </c>
      <c r="AP7541" t="e">
        <f>NA()</f>
        <v>#N/A</v>
      </c>
    </row>
    <row r="7542" spans="31:42" x14ac:dyDescent="0.35">
      <c r="AE7542" s="25">
        <v>45856</v>
      </c>
      <c r="AF7542" t="e">
        <f>NA()</f>
        <v>#N/A</v>
      </c>
      <c r="AG7542" t="e">
        <f>NA()</f>
        <v>#N/A</v>
      </c>
      <c r="AH7542" t="e">
        <f>NA()</f>
        <v>#N/A</v>
      </c>
      <c r="AI7542" t="e">
        <f>NA()</f>
        <v>#N/A</v>
      </c>
      <c r="AJ7542" t="e">
        <f>NA()</f>
        <v>#N/A</v>
      </c>
      <c r="AK7542" t="e">
        <f>NA()</f>
        <v>#N/A</v>
      </c>
      <c r="AL7542" t="e">
        <f>NA()</f>
        <v>#N/A</v>
      </c>
      <c r="AM7542" t="e">
        <f>NA()</f>
        <v>#N/A</v>
      </c>
      <c r="AN7542" s="13">
        <v>1.8885000000000001</v>
      </c>
      <c r="AO7542" t="e">
        <f>NA()</f>
        <v>#N/A</v>
      </c>
      <c r="AP7542" t="e">
        <f>NA()</f>
        <v>#N/A</v>
      </c>
    </row>
    <row r="7543" spans="31:42" x14ac:dyDescent="0.35">
      <c r="AE7543" s="25">
        <v>45857</v>
      </c>
      <c r="AF7543" t="e">
        <f>NA()</f>
        <v>#N/A</v>
      </c>
      <c r="AG7543" t="e">
        <f>NA()</f>
        <v>#N/A</v>
      </c>
      <c r="AH7543" t="e">
        <f>NA()</f>
        <v>#N/A</v>
      </c>
      <c r="AI7543" t="e">
        <f>NA()</f>
        <v>#N/A</v>
      </c>
      <c r="AJ7543" t="e">
        <f>NA()</f>
        <v>#N/A</v>
      </c>
      <c r="AK7543" t="e">
        <f>NA()</f>
        <v>#N/A</v>
      </c>
      <c r="AL7543" t="e">
        <f>NA()</f>
        <v>#N/A</v>
      </c>
      <c r="AM7543" t="e">
        <f>NA()</f>
        <v>#N/A</v>
      </c>
      <c r="AN7543" t="e">
        <f>NA()</f>
        <v>#N/A</v>
      </c>
      <c r="AO7543" t="e">
        <f>NA()</f>
        <v>#N/A</v>
      </c>
      <c r="AP7543" t="e">
        <f>NA()</f>
        <v>#N/A</v>
      </c>
    </row>
    <row r="7544" spans="31:42" x14ac:dyDescent="0.35">
      <c r="AE7544" s="25">
        <v>45858</v>
      </c>
      <c r="AF7544" t="e">
        <f>NA()</f>
        <v>#N/A</v>
      </c>
      <c r="AG7544" t="e">
        <f>NA()</f>
        <v>#N/A</v>
      </c>
      <c r="AH7544" t="e">
        <f>NA()</f>
        <v>#N/A</v>
      </c>
      <c r="AI7544" t="e">
        <f>NA()</f>
        <v>#N/A</v>
      </c>
      <c r="AJ7544" t="e">
        <f>NA()</f>
        <v>#N/A</v>
      </c>
      <c r="AK7544" t="e">
        <f>NA()</f>
        <v>#N/A</v>
      </c>
      <c r="AL7544" t="e">
        <f>NA()</f>
        <v>#N/A</v>
      </c>
      <c r="AM7544" t="e">
        <f>NA()</f>
        <v>#N/A</v>
      </c>
      <c r="AN7544" t="e">
        <f>NA()</f>
        <v>#N/A</v>
      </c>
      <c r="AO7544" t="e">
        <f>NA()</f>
        <v>#N/A</v>
      </c>
      <c r="AP7544" t="e">
        <f>NA()</f>
        <v>#N/A</v>
      </c>
    </row>
    <row r="7545" spans="31:42" x14ac:dyDescent="0.35">
      <c r="AE7545" s="25">
        <v>45859</v>
      </c>
      <c r="AF7545" t="e">
        <f>NA()</f>
        <v>#N/A</v>
      </c>
      <c r="AG7545" t="e">
        <f>NA()</f>
        <v>#N/A</v>
      </c>
      <c r="AH7545" t="e">
        <f>NA()</f>
        <v>#N/A</v>
      </c>
      <c r="AI7545" t="e">
        <f>NA()</f>
        <v>#N/A</v>
      </c>
      <c r="AJ7545" t="e">
        <f>NA()</f>
        <v>#N/A</v>
      </c>
      <c r="AK7545" t="e">
        <f>NA()</f>
        <v>#N/A</v>
      </c>
      <c r="AL7545" t="e">
        <f>NA()</f>
        <v>#N/A</v>
      </c>
      <c r="AM7545" t="e">
        <f>NA()</f>
        <v>#N/A</v>
      </c>
      <c r="AN7545" s="13">
        <v>1.8791</v>
      </c>
      <c r="AO7545" t="e">
        <f>NA()</f>
        <v>#N/A</v>
      </c>
      <c r="AP7545" t="e">
        <f>NA()</f>
        <v>#N/A</v>
      </c>
    </row>
    <row r="7546" spans="31:42" x14ac:dyDescent="0.35">
      <c r="AE7546" s="25">
        <v>45860</v>
      </c>
      <c r="AF7546" t="e">
        <f>NA()</f>
        <v>#N/A</v>
      </c>
      <c r="AG7546" t="e">
        <f>NA()</f>
        <v>#N/A</v>
      </c>
      <c r="AH7546" t="e">
        <f>NA()</f>
        <v>#N/A</v>
      </c>
      <c r="AI7546" t="e">
        <f>NA()</f>
        <v>#N/A</v>
      </c>
      <c r="AJ7546" t="e">
        <f>NA()</f>
        <v>#N/A</v>
      </c>
      <c r="AK7546" t="e">
        <f>NA()</f>
        <v>#N/A</v>
      </c>
      <c r="AL7546" t="e">
        <f>NA()</f>
        <v>#N/A</v>
      </c>
      <c r="AM7546" t="e">
        <f>NA()</f>
        <v>#N/A</v>
      </c>
      <c r="AN7546" s="13">
        <v>1.8714999999999999</v>
      </c>
      <c r="AO7546" t="e">
        <f>NA()</f>
        <v>#N/A</v>
      </c>
      <c r="AP7546" t="e">
        <f>NA()</f>
        <v>#N/A</v>
      </c>
    </row>
    <row r="7547" spans="31:42" x14ac:dyDescent="0.35">
      <c r="AE7547" s="25">
        <v>45861</v>
      </c>
      <c r="AF7547" t="e">
        <f>NA()</f>
        <v>#N/A</v>
      </c>
      <c r="AG7547" t="e">
        <f>NA()</f>
        <v>#N/A</v>
      </c>
      <c r="AH7547" t="e">
        <f>NA()</f>
        <v>#N/A</v>
      </c>
      <c r="AI7547" t="e">
        <f>NA()</f>
        <v>#N/A</v>
      </c>
      <c r="AJ7547" t="e">
        <f>NA()</f>
        <v>#N/A</v>
      </c>
      <c r="AK7547" t="e">
        <f>NA()</f>
        <v>#N/A</v>
      </c>
      <c r="AL7547" t="e">
        <f>NA()</f>
        <v>#N/A</v>
      </c>
      <c r="AM7547" t="e">
        <f>NA()</f>
        <v>#N/A</v>
      </c>
      <c r="AN7547" s="13">
        <v>1.8674999999999999</v>
      </c>
      <c r="AO7547" t="e">
        <f>NA()</f>
        <v>#N/A</v>
      </c>
      <c r="AP7547" t="e">
        <f>NA()</f>
        <v>#N/A</v>
      </c>
    </row>
    <row r="7548" spans="31:42" x14ac:dyDescent="0.35">
      <c r="AE7548" s="25">
        <v>45862</v>
      </c>
      <c r="AF7548" t="e">
        <f>NA()</f>
        <v>#N/A</v>
      </c>
      <c r="AG7548" t="e">
        <f>NA()</f>
        <v>#N/A</v>
      </c>
      <c r="AH7548" t="e">
        <f>NA()</f>
        <v>#N/A</v>
      </c>
      <c r="AI7548" t="e">
        <f>NA()</f>
        <v>#N/A</v>
      </c>
      <c r="AJ7548" t="e">
        <f>NA()</f>
        <v>#N/A</v>
      </c>
      <c r="AK7548" t="e">
        <f>NA()</f>
        <v>#N/A</v>
      </c>
      <c r="AL7548" t="e">
        <f>NA()</f>
        <v>#N/A</v>
      </c>
      <c r="AM7548" t="e">
        <f>NA()</f>
        <v>#N/A</v>
      </c>
      <c r="AN7548" s="13">
        <v>1.8648</v>
      </c>
      <c r="AO7548" t="e">
        <f>NA()</f>
        <v>#N/A</v>
      </c>
      <c r="AP7548" t="e">
        <f>NA()</f>
        <v>#N/A</v>
      </c>
    </row>
    <row r="7549" spans="31:42" x14ac:dyDescent="0.35">
      <c r="AE7549" s="25">
        <v>45863</v>
      </c>
      <c r="AF7549" t="e">
        <f>NA()</f>
        <v>#N/A</v>
      </c>
      <c r="AG7549" t="e">
        <f>NA()</f>
        <v>#N/A</v>
      </c>
      <c r="AH7549" t="e">
        <f>NA()</f>
        <v>#N/A</v>
      </c>
      <c r="AI7549" t="e">
        <f>NA()</f>
        <v>#N/A</v>
      </c>
      <c r="AJ7549" t="e">
        <f>NA()</f>
        <v>#N/A</v>
      </c>
      <c r="AK7549" t="e">
        <f>NA()</f>
        <v>#N/A</v>
      </c>
      <c r="AL7549" t="e">
        <f>NA()</f>
        <v>#N/A</v>
      </c>
      <c r="AM7549" t="e">
        <f>NA()</f>
        <v>#N/A</v>
      </c>
      <c r="AN7549" s="13">
        <v>1.8573999999999999</v>
      </c>
      <c r="AO7549" t="e">
        <f>NA()</f>
        <v>#N/A</v>
      </c>
      <c r="AP7549" t="e">
        <f>NA()</f>
        <v>#N/A</v>
      </c>
    </row>
    <row r="7550" spans="31:42" x14ac:dyDescent="0.35">
      <c r="AE7550" s="25">
        <v>45864</v>
      </c>
      <c r="AF7550" t="e">
        <f>NA()</f>
        <v>#N/A</v>
      </c>
      <c r="AG7550" t="e">
        <f>NA()</f>
        <v>#N/A</v>
      </c>
      <c r="AH7550" t="e">
        <f>NA()</f>
        <v>#N/A</v>
      </c>
      <c r="AI7550" t="e">
        <f>NA()</f>
        <v>#N/A</v>
      </c>
      <c r="AJ7550" t="e">
        <f>NA()</f>
        <v>#N/A</v>
      </c>
      <c r="AK7550" t="e">
        <f>NA()</f>
        <v>#N/A</v>
      </c>
      <c r="AL7550" t="e">
        <f>NA()</f>
        <v>#N/A</v>
      </c>
      <c r="AM7550" t="e">
        <f>NA()</f>
        <v>#N/A</v>
      </c>
      <c r="AN7550" t="e">
        <f>NA()</f>
        <v>#N/A</v>
      </c>
      <c r="AO7550" t="e">
        <f>NA()</f>
        <v>#N/A</v>
      </c>
      <c r="AP7550" t="e">
        <f>NA()</f>
        <v>#N/A</v>
      </c>
    </row>
    <row r="7551" spans="31:42" x14ac:dyDescent="0.35">
      <c r="AE7551" s="25">
        <v>45865</v>
      </c>
      <c r="AF7551" t="e">
        <f>NA()</f>
        <v>#N/A</v>
      </c>
      <c r="AG7551" t="e">
        <f>NA()</f>
        <v>#N/A</v>
      </c>
      <c r="AH7551" t="e">
        <f>NA()</f>
        <v>#N/A</v>
      </c>
      <c r="AI7551" t="e">
        <f>NA()</f>
        <v>#N/A</v>
      </c>
      <c r="AJ7551" t="e">
        <f>NA()</f>
        <v>#N/A</v>
      </c>
      <c r="AK7551" t="e">
        <f>NA()</f>
        <v>#N/A</v>
      </c>
      <c r="AL7551" t="e">
        <f>NA()</f>
        <v>#N/A</v>
      </c>
      <c r="AM7551" t="e">
        <f>NA()</f>
        <v>#N/A</v>
      </c>
      <c r="AN7551" t="e">
        <f>NA()</f>
        <v>#N/A</v>
      </c>
      <c r="AO7551" t="e">
        <f>NA()</f>
        <v>#N/A</v>
      </c>
      <c r="AP7551" t="e">
        <f>NA()</f>
        <v>#N/A</v>
      </c>
    </row>
    <row r="7552" spans="31:42" x14ac:dyDescent="0.35">
      <c r="AE7552" s="25">
        <v>45866</v>
      </c>
      <c r="AF7552" t="e">
        <f>NA()</f>
        <v>#N/A</v>
      </c>
      <c r="AG7552" t="e">
        <f>NA()</f>
        <v>#N/A</v>
      </c>
      <c r="AH7552" t="e">
        <f>NA()</f>
        <v>#N/A</v>
      </c>
      <c r="AI7552" t="e">
        <f>NA()</f>
        <v>#N/A</v>
      </c>
      <c r="AJ7552" t="e">
        <f>NA()</f>
        <v>#N/A</v>
      </c>
      <c r="AK7552" t="e">
        <f>NA()</f>
        <v>#N/A</v>
      </c>
      <c r="AL7552" t="e">
        <f>NA()</f>
        <v>#N/A</v>
      </c>
      <c r="AM7552" t="e">
        <f>NA()</f>
        <v>#N/A</v>
      </c>
      <c r="AN7552" s="13">
        <v>1.8531</v>
      </c>
      <c r="AO7552" t="e">
        <f>NA()</f>
        <v>#N/A</v>
      </c>
      <c r="AP7552" t="e">
        <f>NA()</f>
        <v>#N/A</v>
      </c>
    </row>
    <row r="7553" spans="31:42" x14ac:dyDescent="0.35">
      <c r="AE7553" s="25">
        <v>45867</v>
      </c>
      <c r="AF7553" t="e">
        <f>NA()</f>
        <v>#N/A</v>
      </c>
      <c r="AG7553" t="e">
        <f>NA()</f>
        <v>#N/A</v>
      </c>
      <c r="AH7553" t="e">
        <f>NA()</f>
        <v>#N/A</v>
      </c>
      <c r="AI7553" t="e">
        <f>NA()</f>
        <v>#N/A</v>
      </c>
      <c r="AJ7553" t="e">
        <f>NA()</f>
        <v>#N/A</v>
      </c>
      <c r="AK7553" t="e">
        <f>NA()</f>
        <v>#N/A</v>
      </c>
      <c r="AL7553" t="e">
        <f>NA()</f>
        <v>#N/A</v>
      </c>
      <c r="AM7553" t="e">
        <f>NA()</f>
        <v>#N/A</v>
      </c>
      <c r="AN7553" s="13">
        <v>1.8496999999999999</v>
      </c>
      <c r="AO7553" t="e">
        <f>NA()</f>
        <v>#N/A</v>
      </c>
      <c r="AP7553" t="e">
        <f>NA()</f>
        <v>#N/A</v>
      </c>
    </row>
    <row r="7554" spans="31:42" x14ac:dyDescent="0.35">
      <c r="AE7554" s="25">
        <v>45868</v>
      </c>
      <c r="AF7554" t="e">
        <f>NA()</f>
        <v>#N/A</v>
      </c>
      <c r="AG7554" t="e">
        <f>NA()</f>
        <v>#N/A</v>
      </c>
      <c r="AH7554" t="e">
        <f>NA()</f>
        <v>#N/A</v>
      </c>
      <c r="AI7554" t="e">
        <f>NA()</f>
        <v>#N/A</v>
      </c>
      <c r="AJ7554" t="e">
        <f>NA()</f>
        <v>#N/A</v>
      </c>
      <c r="AK7554" t="e">
        <f>NA()</f>
        <v>#N/A</v>
      </c>
      <c r="AL7554" t="e">
        <f>NA()</f>
        <v>#N/A</v>
      </c>
      <c r="AM7554" t="e">
        <f>NA()</f>
        <v>#N/A</v>
      </c>
      <c r="AN7554" s="13">
        <v>1.8494999999999999</v>
      </c>
      <c r="AO7554" t="e">
        <f>NA()</f>
        <v>#N/A</v>
      </c>
      <c r="AP7554" t="e">
        <f>NA()</f>
        <v>#N/A</v>
      </c>
    </row>
    <row r="7555" spans="31:42" x14ac:dyDescent="0.35">
      <c r="AE7555" s="25">
        <v>45869</v>
      </c>
      <c r="AF7555" t="e">
        <f>NA()</f>
        <v>#N/A</v>
      </c>
      <c r="AG7555" t="e">
        <f>NA()</f>
        <v>#N/A</v>
      </c>
      <c r="AH7555" t="e">
        <f>NA()</f>
        <v>#N/A</v>
      </c>
      <c r="AI7555" t="e">
        <f>NA()</f>
        <v>#N/A</v>
      </c>
      <c r="AJ7555" t="e">
        <f>NA()</f>
        <v>#N/A</v>
      </c>
      <c r="AK7555" t="e">
        <f>NA()</f>
        <v>#N/A</v>
      </c>
      <c r="AL7555" t="e">
        <f>NA()</f>
        <v>#N/A</v>
      </c>
      <c r="AM7555" t="e">
        <f>NA()</f>
        <v>#N/A</v>
      </c>
      <c r="AN7555" s="13">
        <v>1.845</v>
      </c>
      <c r="AO7555" t="e">
        <f>NA()</f>
        <v>#N/A</v>
      </c>
      <c r="AP7555" t="e">
        <f>NA()</f>
        <v>#N/A</v>
      </c>
    </row>
    <row r="7556" spans="31:42" x14ac:dyDescent="0.35">
      <c r="AE7556" s="25">
        <v>45870</v>
      </c>
      <c r="AF7556" t="e">
        <f>NA()</f>
        <v>#N/A</v>
      </c>
      <c r="AG7556" t="e">
        <f>NA()</f>
        <v>#N/A</v>
      </c>
      <c r="AH7556" t="e">
        <f>NA()</f>
        <v>#N/A</v>
      </c>
      <c r="AI7556" t="e">
        <f>NA()</f>
        <v>#N/A</v>
      </c>
      <c r="AJ7556" t="e">
        <f>NA()</f>
        <v>#N/A</v>
      </c>
      <c r="AK7556" t="e">
        <f>NA()</f>
        <v>#N/A</v>
      </c>
      <c r="AL7556" t="e">
        <f>NA()</f>
        <v>#N/A</v>
      </c>
      <c r="AM7556" t="e">
        <f>NA()</f>
        <v>#N/A</v>
      </c>
      <c r="AN7556" s="13">
        <v>1.823</v>
      </c>
      <c r="AO7556" s="13">
        <v>5.4040693500000003</v>
      </c>
      <c r="AP7556" t="e">
        <f>NA()</f>
        <v>#N/A</v>
      </c>
    </row>
    <row r="7557" spans="31:42" x14ac:dyDescent="0.35">
      <c r="AE7557" s="25">
        <v>45871</v>
      </c>
      <c r="AF7557" t="e">
        <f>NA()</f>
        <v>#N/A</v>
      </c>
      <c r="AG7557" t="e">
        <f>NA()</f>
        <v>#N/A</v>
      </c>
      <c r="AH7557" t="e">
        <f>NA()</f>
        <v>#N/A</v>
      </c>
      <c r="AI7557" t="e">
        <f>NA()</f>
        <v>#N/A</v>
      </c>
      <c r="AJ7557" t="e">
        <f>NA()</f>
        <v>#N/A</v>
      </c>
      <c r="AK7557" t="e">
        <f>NA()</f>
        <v>#N/A</v>
      </c>
      <c r="AL7557" t="e">
        <f>NA()</f>
        <v>#N/A</v>
      </c>
      <c r="AM7557" t="e">
        <f>NA()</f>
        <v>#N/A</v>
      </c>
      <c r="AN7557" t="e">
        <f>NA()</f>
        <v>#N/A</v>
      </c>
      <c r="AO7557" t="e">
        <f>NA()</f>
        <v>#N/A</v>
      </c>
      <c r="AP7557" t="e">
        <f>NA()</f>
        <v>#N/A</v>
      </c>
    </row>
    <row r="7558" spans="31:42" x14ac:dyDescent="0.35">
      <c r="AE7558" s="25">
        <v>45872</v>
      </c>
      <c r="AF7558" t="e">
        <f>NA()</f>
        <v>#N/A</v>
      </c>
      <c r="AG7558" t="e">
        <f>NA()</f>
        <v>#N/A</v>
      </c>
      <c r="AH7558" t="e">
        <f>NA()</f>
        <v>#N/A</v>
      </c>
      <c r="AI7558" t="e">
        <f>NA()</f>
        <v>#N/A</v>
      </c>
      <c r="AJ7558" t="e">
        <f>NA()</f>
        <v>#N/A</v>
      </c>
      <c r="AK7558" t="e">
        <f>NA()</f>
        <v>#N/A</v>
      </c>
      <c r="AL7558" t="e">
        <f>NA()</f>
        <v>#N/A</v>
      </c>
      <c r="AM7558" t="e">
        <f>NA()</f>
        <v>#N/A</v>
      </c>
      <c r="AN7558" t="e">
        <f>NA()</f>
        <v>#N/A</v>
      </c>
      <c r="AO7558" t="e">
        <f>NA()</f>
        <v>#N/A</v>
      </c>
      <c r="AP7558" t="e">
        <f>NA()</f>
        <v>#N/A</v>
      </c>
    </row>
    <row r="7559" spans="31:42" x14ac:dyDescent="0.35">
      <c r="AE7559" s="25">
        <v>45873</v>
      </c>
      <c r="AF7559" t="e">
        <f>NA()</f>
        <v>#N/A</v>
      </c>
      <c r="AG7559" t="e">
        <f>NA()</f>
        <v>#N/A</v>
      </c>
      <c r="AH7559" t="e">
        <f>NA()</f>
        <v>#N/A</v>
      </c>
      <c r="AI7559" t="e">
        <f>NA()</f>
        <v>#N/A</v>
      </c>
      <c r="AJ7559" t="e">
        <f>NA()</f>
        <v>#N/A</v>
      </c>
      <c r="AK7559" t="e">
        <f>NA()</f>
        <v>#N/A</v>
      </c>
      <c r="AL7559" t="e">
        <f>NA()</f>
        <v>#N/A</v>
      </c>
      <c r="AM7559" t="e">
        <f>NA()</f>
        <v>#N/A</v>
      </c>
      <c r="AN7559" s="13">
        <v>1.8161</v>
      </c>
      <c r="AO7559" t="e">
        <f>NA()</f>
        <v>#N/A</v>
      </c>
      <c r="AP7559" t="e">
        <f>NA()</f>
        <v>#N/A</v>
      </c>
    </row>
    <row r="7560" spans="31:42" x14ac:dyDescent="0.35">
      <c r="AE7560" s="25">
        <v>45874</v>
      </c>
      <c r="AF7560" t="e">
        <f>NA()</f>
        <v>#N/A</v>
      </c>
      <c r="AG7560" t="e">
        <f>NA()</f>
        <v>#N/A</v>
      </c>
      <c r="AH7560" t="e">
        <f>NA()</f>
        <v>#N/A</v>
      </c>
      <c r="AI7560" t="e">
        <f>NA()</f>
        <v>#N/A</v>
      </c>
      <c r="AJ7560" t="e">
        <f>NA()</f>
        <v>#N/A</v>
      </c>
      <c r="AK7560" t="e">
        <f>NA()</f>
        <v>#N/A</v>
      </c>
      <c r="AL7560" t="e">
        <f>NA()</f>
        <v>#N/A</v>
      </c>
      <c r="AM7560" t="e">
        <f>NA()</f>
        <v>#N/A</v>
      </c>
      <c r="AN7560" s="13">
        <v>1.8098000000000001</v>
      </c>
      <c r="AO7560" t="e">
        <f>NA()</f>
        <v>#N/A</v>
      </c>
      <c r="AP7560" t="e">
        <f>NA()</f>
        <v>#N/A</v>
      </c>
    </row>
    <row r="7561" spans="31:42" x14ac:dyDescent="0.35">
      <c r="AE7561" s="25">
        <v>45875</v>
      </c>
      <c r="AF7561" t="e">
        <f>NA()</f>
        <v>#N/A</v>
      </c>
      <c r="AG7561" t="e">
        <f>NA()</f>
        <v>#N/A</v>
      </c>
      <c r="AH7561" t="e">
        <f>NA()</f>
        <v>#N/A</v>
      </c>
      <c r="AI7561" t="e">
        <f>NA()</f>
        <v>#N/A</v>
      </c>
      <c r="AJ7561" t="e">
        <f>NA()</f>
        <v>#N/A</v>
      </c>
      <c r="AK7561" t="e">
        <f>NA()</f>
        <v>#N/A</v>
      </c>
      <c r="AL7561" t="e">
        <f>NA()</f>
        <v>#N/A</v>
      </c>
      <c r="AM7561" t="e">
        <f>NA()</f>
        <v>#N/A</v>
      </c>
      <c r="AN7561" s="13">
        <v>1.8029999999999999</v>
      </c>
      <c r="AO7561" t="e">
        <f>NA()</f>
        <v>#N/A</v>
      </c>
      <c r="AP7561" t="e">
        <f>NA()</f>
        <v>#N/A</v>
      </c>
    </row>
    <row r="7562" spans="31:42" x14ac:dyDescent="0.35">
      <c r="AE7562" s="25">
        <v>45876</v>
      </c>
      <c r="AF7562" t="e">
        <f>NA()</f>
        <v>#N/A</v>
      </c>
      <c r="AG7562" t="e">
        <f>NA()</f>
        <v>#N/A</v>
      </c>
      <c r="AH7562" t="e">
        <f>NA()</f>
        <v>#N/A</v>
      </c>
      <c r="AI7562" t="e">
        <f>NA()</f>
        <v>#N/A</v>
      </c>
      <c r="AJ7562" t="e">
        <f>NA()</f>
        <v>#N/A</v>
      </c>
      <c r="AK7562" t="e">
        <f>NA()</f>
        <v>#N/A</v>
      </c>
      <c r="AL7562" t="e">
        <f>NA()</f>
        <v>#N/A</v>
      </c>
      <c r="AM7562" t="e">
        <f>NA()</f>
        <v>#N/A</v>
      </c>
      <c r="AN7562" s="13">
        <v>1.7978000000000001</v>
      </c>
      <c r="AO7562" t="e">
        <f>NA()</f>
        <v>#N/A</v>
      </c>
      <c r="AP7562" t="e">
        <f>NA()</f>
        <v>#N/A</v>
      </c>
    </row>
    <row r="7563" spans="31:42" x14ac:dyDescent="0.35">
      <c r="AE7563" s="25">
        <v>45877</v>
      </c>
      <c r="AF7563" t="e">
        <f>NA()</f>
        <v>#N/A</v>
      </c>
      <c r="AG7563" t="e">
        <f>NA()</f>
        <v>#N/A</v>
      </c>
      <c r="AH7563" t="e">
        <f>NA()</f>
        <v>#N/A</v>
      </c>
      <c r="AI7563" t="e">
        <f>NA()</f>
        <v>#N/A</v>
      </c>
      <c r="AJ7563" t="e">
        <f>NA()</f>
        <v>#N/A</v>
      </c>
      <c r="AK7563" t="e">
        <f>NA()</f>
        <v>#N/A</v>
      </c>
      <c r="AL7563" t="e">
        <f>NA()</f>
        <v>#N/A</v>
      </c>
      <c r="AM7563" t="e">
        <f>NA()</f>
        <v>#N/A</v>
      </c>
      <c r="AN7563" s="13">
        <v>1.7768999999999999</v>
      </c>
      <c r="AO7563" t="e">
        <f>NA()</f>
        <v>#N/A</v>
      </c>
      <c r="AP7563" t="e">
        <f>NA()</f>
        <v>#N/A</v>
      </c>
    </row>
    <row r="7564" spans="31:42" x14ac:dyDescent="0.35">
      <c r="AE7564" s="25">
        <v>45878</v>
      </c>
      <c r="AF7564" t="e">
        <f>NA()</f>
        <v>#N/A</v>
      </c>
      <c r="AG7564" t="e">
        <f>NA()</f>
        <v>#N/A</v>
      </c>
      <c r="AH7564" t="e">
        <f>NA()</f>
        <v>#N/A</v>
      </c>
      <c r="AI7564" t="e">
        <f>NA()</f>
        <v>#N/A</v>
      </c>
      <c r="AJ7564" t="e">
        <f>NA()</f>
        <v>#N/A</v>
      </c>
      <c r="AK7564" t="e">
        <f>NA()</f>
        <v>#N/A</v>
      </c>
      <c r="AL7564" t="e">
        <f>NA()</f>
        <v>#N/A</v>
      </c>
      <c r="AM7564" t="e">
        <f>NA()</f>
        <v>#N/A</v>
      </c>
      <c r="AN7564" t="e">
        <f>NA()</f>
        <v>#N/A</v>
      </c>
      <c r="AO7564" t="e">
        <f>NA()</f>
        <v>#N/A</v>
      </c>
      <c r="AP7564" t="e">
        <f>NA()</f>
        <v>#N/A</v>
      </c>
    </row>
    <row r="7565" spans="31:42" x14ac:dyDescent="0.35">
      <c r="AE7565" s="25">
        <v>45879</v>
      </c>
      <c r="AF7565" t="e">
        <f>NA()</f>
        <v>#N/A</v>
      </c>
      <c r="AG7565" t="e">
        <f>NA()</f>
        <v>#N/A</v>
      </c>
      <c r="AH7565" t="e">
        <f>NA()</f>
        <v>#N/A</v>
      </c>
      <c r="AI7565" t="e">
        <f>NA()</f>
        <v>#N/A</v>
      </c>
      <c r="AJ7565" t="e">
        <f>NA()</f>
        <v>#N/A</v>
      </c>
      <c r="AK7565" t="e">
        <f>NA()</f>
        <v>#N/A</v>
      </c>
      <c r="AL7565" t="e">
        <f>NA()</f>
        <v>#N/A</v>
      </c>
      <c r="AM7565" t="e">
        <f>NA()</f>
        <v>#N/A</v>
      </c>
      <c r="AN7565" t="e">
        <f>NA()</f>
        <v>#N/A</v>
      </c>
      <c r="AO7565" t="e">
        <f>NA()</f>
        <v>#N/A</v>
      </c>
      <c r="AP7565" t="e">
        <f>NA()</f>
        <v>#N/A</v>
      </c>
    </row>
    <row r="7566" spans="31:42" x14ac:dyDescent="0.35">
      <c r="AE7566" s="25">
        <v>45880</v>
      </c>
      <c r="AF7566" t="e">
        <f>NA()</f>
        <v>#N/A</v>
      </c>
      <c r="AG7566" t="e">
        <f>NA()</f>
        <v>#N/A</v>
      </c>
      <c r="AH7566" t="e">
        <f>NA()</f>
        <v>#N/A</v>
      </c>
      <c r="AI7566" t="e">
        <f>NA()</f>
        <v>#N/A</v>
      </c>
      <c r="AJ7566" t="e">
        <f>NA()</f>
        <v>#N/A</v>
      </c>
      <c r="AK7566" t="e">
        <f>NA()</f>
        <v>#N/A</v>
      </c>
      <c r="AL7566" t="e">
        <f>NA()</f>
        <v>#N/A</v>
      </c>
      <c r="AM7566" t="e">
        <f>NA()</f>
        <v>#N/A</v>
      </c>
      <c r="AN7566" s="13">
        <v>1.7698</v>
      </c>
      <c r="AO7566" t="e">
        <f>NA()</f>
        <v>#N/A</v>
      </c>
      <c r="AP7566" t="e">
        <f>NA()</f>
        <v>#N/A</v>
      </c>
    </row>
    <row r="7567" spans="31:42" x14ac:dyDescent="0.35">
      <c r="AE7567" s="25">
        <v>45881</v>
      </c>
      <c r="AF7567" t="e">
        <f>NA()</f>
        <v>#N/A</v>
      </c>
      <c r="AG7567" t="e">
        <f>NA()</f>
        <v>#N/A</v>
      </c>
      <c r="AH7567" t="e">
        <f>NA()</f>
        <v>#N/A</v>
      </c>
      <c r="AI7567" t="e">
        <f>NA()</f>
        <v>#N/A</v>
      </c>
      <c r="AJ7567" t="e">
        <f>NA()</f>
        <v>#N/A</v>
      </c>
      <c r="AK7567" t="e">
        <f>NA()</f>
        <v>#N/A</v>
      </c>
      <c r="AL7567" t="e">
        <f>NA()</f>
        <v>#N/A</v>
      </c>
      <c r="AM7567" t="e">
        <f>NA()</f>
        <v>#N/A</v>
      </c>
      <c r="AN7567" s="13">
        <v>1.7602</v>
      </c>
      <c r="AO7567" t="e">
        <f>NA()</f>
        <v>#N/A</v>
      </c>
      <c r="AP7567" t="e">
        <f>NA()</f>
        <v>#N/A</v>
      </c>
    </row>
    <row r="7568" spans="31:42" x14ac:dyDescent="0.35">
      <c r="AE7568" s="25">
        <v>45882</v>
      </c>
      <c r="AF7568" t="e">
        <f>NA()</f>
        <v>#N/A</v>
      </c>
      <c r="AG7568" t="e">
        <f>NA()</f>
        <v>#N/A</v>
      </c>
      <c r="AH7568" t="e">
        <f>NA()</f>
        <v>#N/A</v>
      </c>
      <c r="AI7568" t="e">
        <f>NA()</f>
        <v>#N/A</v>
      </c>
      <c r="AJ7568" t="e">
        <f>NA()</f>
        <v>#N/A</v>
      </c>
      <c r="AK7568" t="e">
        <f>NA()</f>
        <v>#N/A</v>
      </c>
      <c r="AL7568" t="e">
        <f>NA()</f>
        <v>#N/A</v>
      </c>
      <c r="AM7568" t="e">
        <f>NA()</f>
        <v>#N/A</v>
      </c>
      <c r="AN7568" s="13">
        <v>1.7491000000000001</v>
      </c>
      <c r="AO7568" t="e">
        <f>NA()</f>
        <v>#N/A</v>
      </c>
      <c r="AP7568" t="e">
        <f>NA()</f>
        <v>#N/A</v>
      </c>
    </row>
    <row r="7569" spans="31:42" x14ac:dyDescent="0.35">
      <c r="AE7569" s="25">
        <v>45883</v>
      </c>
      <c r="AF7569" t="e">
        <f>NA()</f>
        <v>#N/A</v>
      </c>
      <c r="AG7569" t="e">
        <f>NA()</f>
        <v>#N/A</v>
      </c>
      <c r="AH7569" t="e">
        <f>NA()</f>
        <v>#N/A</v>
      </c>
      <c r="AI7569" t="e">
        <f>NA()</f>
        <v>#N/A</v>
      </c>
      <c r="AJ7569" t="e">
        <f>NA()</f>
        <v>#N/A</v>
      </c>
      <c r="AK7569" t="e">
        <f>NA()</f>
        <v>#N/A</v>
      </c>
      <c r="AL7569" t="e">
        <f>NA()</f>
        <v>#N/A</v>
      </c>
      <c r="AM7569" t="e">
        <f>NA()</f>
        <v>#N/A</v>
      </c>
      <c r="AN7569" s="13">
        <v>1.7395</v>
      </c>
      <c r="AO7569" t="e">
        <f>NA()</f>
        <v>#N/A</v>
      </c>
      <c r="AP7569" t="e">
        <f>NA()</f>
        <v>#N/A</v>
      </c>
    </row>
    <row r="7570" spans="31:42" x14ac:dyDescent="0.35">
      <c r="AE7570" s="25">
        <v>45884</v>
      </c>
      <c r="AF7570" t="e">
        <f>NA()</f>
        <v>#N/A</v>
      </c>
      <c r="AG7570" t="e">
        <f>NA()</f>
        <v>#N/A</v>
      </c>
      <c r="AH7570" t="e">
        <f>NA()</f>
        <v>#N/A</v>
      </c>
      <c r="AI7570" t="e">
        <f>NA()</f>
        <v>#N/A</v>
      </c>
      <c r="AJ7570" t="e">
        <f>NA()</f>
        <v>#N/A</v>
      </c>
      <c r="AK7570" t="e">
        <f>NA()</f>
        <v>#N/A</v>
      </c>
      <c r="AL7570" t="e">
        <f>NA()</f>
        <v>#N/A</v>
      </c>
      <c r="AM7570" t="e">
        <f>NA()</f>
        <v>#N/A</v>
      </c>
      <c r="AN7570" s="13">
        <v>1.7088000000000001</v>
      </c>
      <c r="AO7570" t="e">
        <f>NA()</f>
        <v>#N/A</v>
      </c>
      <c r="AP7570" t="e">
        <f>NA()</f>
        <v>#N/A</v>
      </c>
    </row>
    <row r="7571" spans="31:42" x14ac:dyDescent="0.35">
      <c r="AE7571" s="25">
        <v>45885</v>
      </c>
      <c r="AF7571" t="e">
        <f>NA()</f>
        <v>#N/A</v>
      </c>
      <c r="AG7571" t="e">
        <f>NA()</f>
        <v>#N/A</v>
      </c>
      <c r="AH7571" t="e">
        <f>NA()</f>
        <v>#N/A</v>
      </c>
      <c r="AI7571" t="e">
        <f>NA()</f>
        <v>#N/A</v>
      </c>
      <c r="AJ7571" t="e">
        <f>NA()</f>
        <v>#N/A</v>
      </c>
      <c r="AK7571" t="e">
        <f>NA()</f>
        <v>#N/A</v>
      </c>
      <c r="AL7571" t="e">
        <f>NA()</f>
        <v>#N/A</v>
      </c>
      <c r="AM7571" t="e">
        <f>NA()</f>
        <v>#N/A</v>
      </c>
      <c r="AN7571" t="e">
        <f>NA()</f>
        <v>#N/A</v>
      </c>
      <c r="AO7571" t="e">
        <f>NA()</f>
        <v>#N/A</v>
      </c>
      <c r="AP7571" t="e">
        <f>NA()</f>
        <v>#N/A</v>
      </c>
    </row>
    <row r="7572" spans="31:42" x14ac:dyDescent="0.35">
      <c r="AE7572" s="25">
        <v>45886</v>
      </c>
      <c r="AF7572" t="e">
        <f>NA()</f>
        <v>#N/A</v>
      </c>
      <c r="AG7572" t="e">
        <f>NA()</f>
        <v>#N/A</v>
      </c>
      <c r="AH7572" t="e">
        <f>NA()</f>
        <v>#N/A</v>
      </c>
      <c r="AI7572" t="e">
        <f>NA()</f>
        <v>#N/A</v>
      </c>
      <c r="AJ7572" t="e">
        <f>NA()</f>
        <v>#N/A</v>
      </c>
      <c r="AK7572" t="e">
        <f>NA()</f>
        <v>#N/A</v>
      </c>
      <c r="AL7572" t="e">
        <f>NA()</f>
        <v>#N/A</v>
      </c>
      <c r="AM7572" t="e">
        <f>NA()</f>
        <v>#N/A</v>
      </c>
      <c r="AN7572" t="e">
        <f>NA()</f>
        <v>#N/A</v>
      </c>
      <c r="AO7572" t="e">
        <f>NA()</f>
        <v>#N/A</v>
      </c>
      <c r="AP7572" t="e">
        <f>NA()</f>
        <v>#N/A</v>
      </c>
    </row>
    <row r="7573" spans="31:42" x14ac:dyDescent="0.35">
      <c r="AE7573" s="25">
        <v>45887</v>
      </c>
      <c r="AF7573" t="e">
        <f>NA()</f>
        <v>#N/A</v>
      </c>
      <c r="AG7573" t="e">
        <f>NA()</f>
        <v>#N/A</v>
      </c>
      <c r="AH7573" t="e">
        <f>NA()</f>
        <v>#N/A</v>
      </c>
      <c r="AI7573" t="e">
        <f>NA()</f>
        <v>#N/A</v>
      </c>
      <c r="AJ7573" t="e">
        <f>NA()</f>
        <v>#N/A</v>
      </c>
      <c r="AK7573" t="e">
        <f>NA()</f>
        <v>#N/A</v>
      </c>
      <c r="AL7573" t="e">
        <f>NA()</f>
        <v>#N/A</v>
      </c>
      <c r="AM7573" t="e">
        <f>NA()</f>
        <v>#N/A</v>
      </c>
      <c r="AN7573" s="13">
        <v>1.6993</v>
      </c>
      <c r="AO7573" t="e">
        <f>NA()</f>
        <v>#N/A</v>
      </c>
      <c r="AP7573" t="e">
        <f>NA()</f>
        <v>#N/A</v>
      </c>
    </row>
    <row r="7574" spans="31:42" x14ac:dyDescent="0.35">
      <c r="AE7574" s="25">
        <v>45888</v>
      </c>
      <c r="AF7574" t="e">
        <f>NA()</f>
        <v>#N/A</v>
      </c>
      <c r="AG7574" t="e">
        <f>NA()</f>
        <v>#N/A</v>
      </c>
      <c r="AH7574" t="e">
        <f>NA()</f>
        <v>#N/A</v>
      </c>
      <c r="AI7574" t="e">
        <f>NA()</f>
        <v>#N/A</v>
      </c>
      <c r="AJ7574" t="e">
        <f>NA()</f>
        <v>#N/A</v>
      </c>
      <c r="AK7574" t="e">
        <f>NA()</f>
        <v>#N/A</v>
      </c>
      <c r="AL7574" t="e">
        <f>NA()</f>
        <v>#N/A</v>
      </c>
      <c r="AM7574" t="e">
        <f>NA()</f>
        <v>#N/A</v>
      </c>
      <c r="AN7574" s="13">
        <v>1.6919</v>
      </c>
      <c r="AO7574" t="e">
        <f>NA()</f>
        <v>#N/A</v>
      </c>
      <c r="AP7574" t="e">
        <f>NA()</f>
        <v>#N/A</v>
      </c>
    </row>
    <row r="7575" spans="31:42" x14ac:dyDescent="0.35">
      <c r="AE7575" s="25">
        <v>45889</v>
      </c>
      <c r="AF7575" t="e">
        <f>NA()</f>
        <v>#N/A</v>
      </c>
      <c r="AG7575" t="e">
        <f>NA()</f>
        <v>#N/A</v>
      </c>
      <c r="AH7575" t="e">
        <f>NA()</f>
        <v>#N/A</v>
      </c>
      <c r="AI7575" t="e">
        <f>NA()</f>
        <v>#N/A</v>
      </c>
      <c r="AJ7575" t="e">
        <f>NA()</f>
        <v>#N/A</v>
      </c>
      <c r="AK7575" t="e">
        <f>NA()</f>
        <v>#N/A</v>
      </c>
      <c r="AL7575" t="e">
        <f>NA()</f>
        <v>#N/A</v>
      </c>
      <c r="AM7575" t="e">
        <f>NA()</f>
        <v>#N/A</v>
      </c>
      <c r="AN7575" s="13">
        <v>1.6873</v>
      </c>
      <c r="AO7575" t="e">
        <f>NA()</f>
        <v>#N/A</v>
      </c>
      <c r="AP7575" t="e">
        <f>NA()</f>
        <v>#N/A</v>
      </c>
    </row>
    <row r="7576" spans="31:42" x14ac:dyDescent="0.35">
      <c r="AE7576" s="25">
        <v>45890</v>
      </c>
      <c r="AF7576" t="e">
        <f>NA()</f>
        <v>#N/A</v>
      </c>
      <c r="AG7576" t="e">
        <f>NA()</f>
        <v>#N/A</v>
      </c>
      <c r="AH7576" t="e">
        <f>NA()</f>
        <v>#N/A</v>
      </c>
      <c r="AI7576" t="e">
        <f>NA()</f>
        <v>#N/A</v>
      </c>
      <c r="AJ7576" t="e">
        <f>NA()</f>
        <v>#N/A</v>
      </c>
      <c r="AK7576" t="e">
        <f>NA()</f>
        <v>#N/A</v>
      </c>
      <c r="AL7576" t="e">
        <f>NA()</f>
        <v>#N/A</v>
      </c>
      <c r="AM7576" t="e">
        <f>NA()</f>
        <v>#N/A</v>
      </c>
      <c r="AN7576" s="13">
        <v>1.6808000000000001</v>
      </c>
      <c r="AO7576" t="e">
        <f>NA()</f>
        <v>#N/A</v>
      </c>
      <c r="AP7576" t="e">
        <f>NA()</f>
        <v>#N/A</v>
      </c>
    </row>
    <row r="7577" spans="31:42" x14ac:dyDescent="0.35">
      <c r="AE7577" s="25">
        <v>45891</v>
      </c>
      <c r="AF7577" t="e">
        <f>NA()</f>
        <v>#N/A</v>
      </c>
      <c r="AG7577" t="e">
        <f>NA()</f>
        <v>#N/A</v>
      </c>
      <c r="AH7577" t="e">
        <f>NA()</f>
        <v>#N/A</v>
      </c>
      <c r="AI7577" t="e">
        <f>NA()</f>
        <v>#N/A</v>
      </c>
      <c r="AJ7577" t="e">
        <f>NA()</f>
        <v>#N/A</v>
      </c>
      <c r="AK7577" t="e">
        <f>NA()</f>
        <v>#N/A</v>
      </c>
      <c r="AL7577" t="e">
        <f>NA()</f>
        <v>#N/A</v>
      </c>
      <c r="AM7577" t="e">
        <f>NA()</f>
        <v>#N/A</v>
      </c>
      <c r="AN7577" s="13">
        <v>1.6496999999999999</v>
      </c>
      <c r="AO7577" t="e">
        <f>NA()</f>
        <v>#N/A</v>
      </c>
      <c r="AP7577" t="e">
        <f>NA()</f>
        <v>#N/A</v>
      </c>
    </row>
    <row r="7578" spans="31:42" x14ac:dyDescent="0.35">
      <c r="AE7578" s="25">
        <v>45892</v>
      </c>
      <c r="AF7578" t="e">
        <f>NA()</f>
        <v>#N/A</v>
      </c>
      <c r="AG7578" t="e">
        <f>NA()</f>
        <v>#N/A</v>
      </c>
      <c r="AH7578" t="e">
        <f>NA()</f>
        <v>#N/A</v>
      </c>
      <c r="AI7578" t="e">
        <f>NA()</f>
        <v>#N/A</v>
      </c>
      <c r="AJ7578" t="e">
        <f>NA()</f>
        <v>#N/A</v>
      </c>
      <c r="AK7578" t="e">
        <f>NA()</f>
        <v>#N/A</v>
      </c>
      <c r="AL7578" t="e">
        <f>NA()</f>
        <v>#N/A</v>
      </c>
      <c r="AM7578" t="e">
        <f>NA()</f>
        <v>#N/A</v>
      </c>
      <c r="AN7578" t="e">
        <f>NA()</f>
        <v>#N/A</v>
      </c>
      <c r="AO7578" t="e">
        <f>NA()</f>
        <v>#N/A</v>
      </c>
      <c r="AP7578" t="e">
        <f>NA()</f>
        <v>#N/A</v>
      </c>
    </row>
    <row r="7579" spans="31:42" x14ac:dyDescent="0.35">
      <c r="AE7579" s="25">
        <v>45893</v>
      </c>
      <c r="AF7579" t="e">
        <f>NA()</f>
        <v>#N/A</v>
      </c>
      <c r="AG7579" t="e">
        <f>NA()</f>
        <v>#N/A</v>
      </c>
      <c r="AH7579" t="e">
        <f>NA()</f>
        <v>#N/A</v>
      </c>
      <c r="AI7579" t="e">
        <f>NA()</f>
        <v>#N/A</v>
      </c>
      <c r="AJ7579" t="e">
        <f>NA()</f>
        <v>#N/A</v>
      </c>
      <c r="AK7579" t="e">
        <f>NA()</f>
        <v>#N/A</v>
      </c>
      <c r="AL7579" t="e">
        <f>NA()</f>
        <v>#N/A</v>
      </c>
      <c r="AM7579" t="e">
        <f>NA()</f>
        <v>#N/A</v>
      </c>
      <c r="AN7579" t="e">
        <f>NA()</f>
        <v>#N/A</v>
      </c>
      <c r="AO7579" t="e">
        <f>NA()</f>
        <v>#N/A</v>
      </c>
      <c r="AP7579" t="e">
        <f>NA()</f>
        <v>#N/A</v>
      </c>
    </row>
    <row r="7580" spans="31:42" x14ac:dyDescent="0.35">
      <c r="AE7580" s="25">
        <v>45894</v>
      </c>
      <c r="AF7580" t="e">
        <f>NA()</f>
        <v>#N/A</v>
      </c>
      <c r="AG7580" t="e">
        <f>NA()</f>
        <v>#N/A</v>
      </c>
      <c r="AH7580" t="e">
        <f>NA()</f>
        <v>#N/A</v>
      </c>
      <c r="AI7580" t="e">
        <f>NA()</f>
        <v>#N/A</v>
      </c>
      <c r="AJ7580" t="e">
        <f>NA()</f>
        <v>#N/A</v>
      </c>
      <c r="AK7580" t="e">
        <f>NA()</f>
        <v>#N/A</v>
      </c>
      <c r="AL7580" t="e">
        <f>NA()</f>
        <v>#N/A</v>
      </c>
      <c r="AM7580" t="e">
        <f>NA()</f>
        <v>#N/A</v>
      </c>
      <c r="AN7580" s="13">
        <v>1.6375</v>
      </c>
      <c r="AO7580" t="e">
        <f>NA()</f>
        <v>#N/A</v>
      </c>
      <c r="AP7580" t="e">
        <f>NA()</f>
        <v>#N/A</v>
      </c>
    </row>
    <row r="7581" spans="31:42" x14ac:dyDescent="0.35">
      <c r="AE7581" s="25">
        <v>45895</v>
      </c>
      <c r="AF7581" t="e">
        <f>NA()</f>
        <v>#N/A</v>
      </c>
      <c r="AG7581" t="e">
        <f>NA()</f>
        <v>#N/A</v>
      </c>
      <c r="AH7581" t="e">
        <f>NA()</f>
        <v>#N/A</v>
      </c>
      <c r="AI7581" t="e">
        <f>NA()</f>
        <v>#N/A</v>
      </c>
      <c r="AJ7581" t="e">
        <f>NA()</f>
        <v>#N/A</v>
      </c>
      <c r="AK7581" t="e">
        <f>NA()</f>
        <v>#N/A</v>
      </c>
      <c r="AL7581" t="e">
        <f>NA()</f>
        <v>#N/A</v>
      </c>
      <c r="AM7581" t="e">
        <f>NA()</f>
        <v>#N/A</v>
      </c>
      <c r="AN7581" s="13">
        <v>1.6252</v>
      </c>
      <c r="AO7581" t="e">
        <f>NA()</f>
        <v>#N/A</v>
      </c>
      <c r="AP7581" t="e">
        <f>NA()</f>
        <v>#N/A</v>
      </c>
    </row>
    <row r="7582" spans="31:42" x14ac:dyDescent="0.35">
      <c r="AE7582" s="25">
        <v>45896</v>
      </c>
      <c r="AF7582" t="e">
        <f>NA()</f>
        <v>#N/A</v>
      </c>
      <c r="AG7582" t="e">
        <f>NA()</f>
        <v>#N/A</v>
      </c>
      <c r="AH7582" t="e">
        <f>NA()</f>
        <v>#N/A</v>
      </c>
      <c r="AI7582" t="e">
        <f>NA()</f>
        <v>#N/A</v>
      </c>
      <c r="AJ7582" t="e">
        <f>NA()</f>
        <v>#N/A</v>
      </c>
      <c r="AK7582" t="e">
        <f>NA()</f>
        <v>#N/A</v>
      </c>
      <c r="AL7582" t="e">
        <f>NA()</f>
        <v>#N/A</v>
      </c>
      <c r="AM7582" t="e">
        <f>NA()</f>
        <v>#N/A</v>
      </c>
      <c r="AN7582" s="13">
        <v>1.6111</v>
      </c>
      <c r="AO7582" t="e">
        <f>NA()</f>
        <v>#N/A</v>
      </c>
      <c r="AP7582" t="e">
        <f>NA()</f>
        <v>#N/A</v>
      </c>
    </row>
    <row r="7583" spans="31:42" x14ac:dyDescent="0.35">
      <c r="AE7583" s="25">
        <v>45897</v>
      </c>
      <c r="AF7583" t="e">
        <f>NA()</f>
        <v>#N/A</v>
      </c>
      <c r="AG7583" t="e">
        <f>NA()</f>
        <v>#N/A</v>
      </c>
      <c r="AH7583" t="e">
        <f>NA()</f>
        <v>#N/A</v>
      </c>
      <c r="AI7583" t="e">
        <f>NA()</f>
        <v>#N/A</v>
      </c>
      <c r="AJ7583" t="e">
        <f>NA()</f>
        <v>#N/A</v>
      </c>
      <c r="AK7583" t="e">
        <f>NA()</f>
        <v>#N/A</v>
      </c>
      <c r="AL7583" t="e">
        <f>NA()</f>
        <v>#N/A</v>
      </c>
      <c r="AM7583" t="e">
        <f>NA()</f>
        <v>#N/A</v>
      </c>
      <c r="AN7583" s="13">
        <v>1.5986</v>
      </c>
      <c r="AO7583" t="e">
        <f>NA()</f>
        <v>#N/A</v>
      </c>
      <c r="AP7583" t="e">
        <f>NA()</f>
        <v>#N/A</v>
      </c>
    </row>
    <row r="7584" spans="31:42" x14ac:dyDescent="0.35">
      <c r="AE7584" s="25">
        <v>45898</v>
      </c>
      <c r="AF7584" t="e">
        <f>NA()</f>
        <v>#N/A</v>
      </c>
      <c r="AG7584" t="e">
        <f>NA()</f>
        <v>#N/A</v>
      </c>
      <c r="AH7584" t="e">
        <f>NA()</f>
        <v>#N/A</v>
      </c>
      <c r="AI7584" t="e">
        <f>NA()</f>
        <v>#N/A</v>
      </c>
      <c r="AJ7584" t="e">
        <f>NA()</f>
        <v>#N/A</v>
      </c>
      <c r="AK7584" t="e">
        <f>NA()</f>
        <v>#N/A</v>
      </c>
      <c r="AL7584" t="e">
        <f>NA()</f>
        <v>#N/A</v>
      </c>
      <c r="AM7584" t="e">
        <f>NA()</f>
        <v>#N/A</v>
      </c>
      <c r="AN7584" s="13">
        <v>1.5638000000000001</v>
      </c>
      <c r="AO7584" t="e">
        <f>NA()</f>
        <v>#N/A</v>
      </c>
      <c r="AP7584" t="e">
        <f>NA()</f>
        <v>#N/A</v>
      </c>
    </row>
    <row r="7585" spans="31:42" x14ac:dyDescent="0.35">
      <c r="AE7585" s="25">
        <v>45899</v>
      </c>
      <c r="AF7585" t="e">
        <f>NA()</f>
        <v>#N/A</v>
      </c>
      <c r="AG7585" t="e">
        <f>NA()</f>
        <v>#N/A</v>
      </c>
      <c r="AH7585" t="e">
        <f>NA()</f>
        <v>#N/A</v>
      </c>
      <c r="AI7585" t="e">
        <f>NA()</f>
        <v>#N/A</v>
      </c>
      <c r="AJ7585" t="e">
        <f>NA()</f>
        <v>#N/A</v>
      </c>
      <c r="AK7585" t="e">
        <f>NA()</f>
        <v>#N/A</v>
      </c>
      <c r="AL7585" t="e">
        <f>NA()</f>
        <v>#N/A</v>
      </c>
      <c r="AM7585" t="e">
        <f>NA()</f>
        <v>#N/A</v>
      </c>
      <c r="AN7585" t="e">
        <f>NA()</f>
        <v>#N/A</v>
      </c>
      <c r="AO7585" t="e">
        <f>NA()</f>
        <v>#N/A</v>
      </c>
      <c r="AP7585" t="e">
        <f>NA()</f>
        <v>#N/A</v>
      </c>
    </row>
    <row r="7586" spans="31:42" x14ac:dyDescent="0.35">
      <c r="AE7586" s="25">
        <v>45900</v>
      </c>
      <c r="AF7586" t="e">
        <f>NA()</f>
        <v>#N/A</v>
      </c>
      <c r="AG7586" t="e">
        <f>NA()</f>
        <v>#N/A</v>
      </c>
      <c r="AH7586" t="e">
        <f>NA()</f>
        <v>#N/A</v>
      </c>
      <c r="AI7586" t="e">
        <f>NA()</f>
        <v>#N/A</v>
      </c>
      <c r="AJ7586" t="e">
        <f>NA()</f>
        <v>#N/A</v>
      </c>
      <c r="AK7586" t="e">
        <f>NA()</f>
        <v>#N/A</v>
      </c>
      <c r="AL7586" t="e">
        <f>NA()</f>
        <v>#N/A</v>
      </c>
      <c r="AM7586" t="e">
        <f>NA()</f>
        <v>#N/A</v>
      </c>
      <c r="AN7586" t="e">
        <f>NA()</f>
        <v>#N/A</v>
      </c>
      <c r="AO7586" t="e">
        <f>NA()</f>
        <v>#N/A</v>
      </c>
      <c r="AP7586" t="e">
        <f>NA()</f>
        <v>#N/A</v>
      </c>
    </row>
    <row r="7587" spans="31:42" x14ac:dyDescent="0.35">
      <c r="AE7587" s="25">
        <v>45901</v>
      </c>
      <c r="AF7587" t="e">
        <f>NA()</f>
        <v>#N/A</v>
      </c>
      <c r="AG7587" t="e">
        <f>NA()</f>
        <v>#N/A</v>
      </c>
      <c r="AH7587" t="e">
        <f>NA()</f>
        <v>#N/A</v>
      </c>
      <c r="AI7587" t="e">
        <f>NA()</f>
        <v>#N/A</v>
      </c>
      <c r="AJ7587" t="e">
        <f>NA()</f>
        <v>#N/A</v>
      </c>
      <c r="AK7587" t="e">
        <f>NA()</f>
        <v>#N/A</v>
      </c>
      <c r="AL7587" t="e">
        <f>NA()</f>
        <v>#N/A</v>
      </c>
      <c r="AM7587" t="e">
        <f>NA()</f>
        <v>#N/A</v>
      </c>
      <c r="AN7587" s="13">
        <v>1.5488</v>
      </c>
      <c r="AO7587" s="13">
        <v>5.2638146700000004</v>
      </c>
      <c r="AP7587" t="e">
        <f>NA()</f>
        <v>#N/A</v>
      </c>
    </row>
    <row r="7588" spans="31:42" x14ac:dyDescent="0.35">
      <c r="AE7588" s="25">
        <v>45902</v>
      </c>
      <c r="AF7588" t="e">
        <f>NA()</f>
        <v>#N/A</v>
      </c>
      <c r="AG7588" t="e">
        <f>NA()</f>
        <v>#N/A</v>
      </c>
      <c r="AH7588" t="e">
        <f>NA()</f>
        <v>#N/A</v>
      </c>
      <c r="AI7588" t="e">
        <f>NA()</f>
        <v>#N/A</v>
      </c>
      <c r="AJ7588" t="e">
        <f>NA()</f>
        <v>#N/A</v>
      </c>
      <c r="AK7588" t="e">
        <f>NA()</f>
        <v>#N/A</v>
      </c>
      <c r="AL7588" t="e">
        <f>NA()</f>
        <v>#N/A</v>
      </c>
      <c r="AM7588" t="e">
        <f>NA()</f>
        <v>#N/A</v>
      </c>
      <c r="AN7588" s="13">
        <v>1.5358000000000001</v>
      </c>
      <c r="AO7588" t="e">
        <f>NA()</f>
        <v>#N/A</v>
      </c>
      <c r="AP7588" t="e">
        <f>NA()</f>
        <v>#N/A</v>
      </c>
    </row>
    <row r="7589" spans="31:42" x14ac:dyDescent="0.35">
      <c r="AE7589" s="25">
        <v>45903</v>
      </c>
      <c r="AF7589" t="e">
        <f>NA()</f>
        <v>#N/A</v>
      </c>
      <c r="AG7589" t="e">
        <f>NA()</f>
        <v>#N/A</v>
      </c>
      <c r="AH7589" t="e">
        <f>NA()</f>
        <v>#N/A</v>
      </c>
      <c r="AI7589" t="e">
        <f>NA()</f>
        <v>#N/A</v>
      </c>
      <c r="AJ7589" t="e">
        <f>NA()</f>
        <v>#N/A</v>
      </c>
      <c r="AK7589" t="e">
        <f>NA()</f>
        <v>#N/A</v>
      </c>
      <c r="AL7589" t="e">
        <f>NA()</f>
        <v>#N/A</v>
      </c>
      <c r="AM7589" t="e">
        <f>NA()</f>
        <v>#N/A</v>
      </c>
      <c r="AN7589" s="13">
        <v>1.532</v>
      </c>
      <c r="AO7589" t="e">
        <f>NA()</f>
        <v>#N/A</v>
      </c>
      <c r="AP7589" t="e">
        <f>NA()</f>
        <v>#N/A</v>
      </c>
    </row>
    <row r="7590" spans="31:42" x14ac:dyDescent="0.35">
      <c r="AE7590" s="25">
        <v>45904</v>
      </c>
      <c r="AF7590" t="e">
        <f>NA()</f>
        <v>#N/A</v>
      </c>
      <c r="AG7590" t="e">
        <f>NA()</f>
        <v>#N/A</v>
      </c>
      <c r="AH7590" t="e">
        <f>NA()</f>
        <v>#N/A</v>
      </c>
      <c r="AI7590" t="e">
        <f>NA()</f>
        <v>#N/A</v>
      </c>
      <c r="AJ7590" t="e">
        <f>NA()</f>
        <v>#N/A</v>
      </c>
      <c r="AK7590" t="e">
        <f>NA()</f>
        <v>#N/A</v>
      </c>
      <c r="AL7590" t="e">
        <f>NA()</f>
        <v>#N/A</v>
      </c>
      <c r="AM7590" t="e">
        <f>NA()</f>
        <v>#N/A</v>
      </c>
      <c r="AN7590" s="13">
        <v>1.5309999999999999</v>
      </c>
      <c r="AO7590" t="e">
        <f>NA()</f>
        <v>#N/A</v>
      </c>
      <c r="AP7590" t="e">
        <f>NA()</f>
        <v>#N/A</v>
      </c>
    </row>
    <row r="7591" spans="31:42" x14ac:dyDescent="0.35">
      <c r="AE7591" s="25">
        <v>45905</v>
      </c>
      <c r="AF7591" t="e">
        <f>NA()</f>
        <v>#N/A</v>
      </c>
      <c r="AG7591" t="e">
        <f>NA()</f>
        <v>#N/A</v>
      </c>
      <c r="AH7591" t="e">
        <f>NA()</f>
        <v>#N/A</v>
      </c>
      <c r="AI7591" t="e">
        <f>NA()</f>
        <v>#N/A</v>
      </c>
      <c r="AJ7591" t="e">
        <f>NA()</f>
        <v>#N/A</v>
      </c>
      <c r="AK7591" t="e">
        <f>NA()</f>
        <v>#N/A</v>
      </c>
      <c r="AL7591" t="e">
        <f>NA()</f>
        <v>#N/A</v>
      </c>
      <c r="AM7591" t="e">
        <f>NA()</f>
        <v>#N/A</v>
      </c>
      <c r="AN7591" s="13">
        <v>1.5387</v>
      </c>
      <c r="AO7591" t="e">
        <f>NA()</f>
        <v>#N/A</v>
      </c>
      <c r="AP7591" t="e">
        <f>NA()</f>
        <v>#N/A</v>
      </c>
    </row>
    <row r="7592" spans="31:42" x14ac:dyDescent="0.35">
      <c r="AE7592" s="25">
        <v>45906</v>
      </c>
      <c r="AF7592" t="e">
        <f>NA()</f>
        <v>#N/A</v>
      </c>
      <c r="AG7592" t="e">
        <f>NA()</f>
        <v>#N/A</v>
      </c>
      <c r="AH7592" t="e">
        <f>NA()</f>
        <v>#N/A</v>
      </c>
      <c r="AI7592" t="e">
        <f>NA()</f>
        <v>#N/A</v>
      </c>
      <c r="AJ7592" t="e">
        <f>NA()</f>
        <v>#N/A</v>
      </c>
      <c r="AK7592" t="e">
        <f>NA()</f>
        <v>#N/A</v>
      </c>
      <c r="AL7592" t="e">
        <f>NA()</f>
        <v>#N/A</v>
      </c>
      <c r="AM7592" t="e">
        <f>NA()</f>
        <v>#N/A</v>
      </c>
      <c r="AN7592" t="e">
        <f>NA()</f>
        <v>#N/A</v>
      </c>
      <c r="AO7592" t="e">
        <f>NA()</f>
        <v>#N/A</v>
      </c>
      <c r="AP7592" t="e">
        <f>NA()</f>
        <v>#N/A</v>
      </c>
    </row>
    <row r="7593" spans="31:42" x14ac:dyDescent="0.35">
      <c r="AE7593" s="25">
        <v>45907</v>
      </c>
      <c r="AF7593" t="e">
        <f>NA()</f>
        <v>#N/A</v>
      </c>
      <c r="AG7593" t="e">
        <f>NA()</f>
        <v>#N/A</v>
      </c>
      <c r="AH7593" t="e">
        <f>NA()</f>
        <v>#N/A</v>
      </c>
      <c r="AI7593" t="e">
        <f>NA()</f>
        <v>#N/A</v>
      </c>
      <c r="AJ7593" t="e">
        <f>NA()</f>
        <v>#N/A</v>
      </c>
      <c r="AK7593" t="e">
        <f>NA()</f>
        <v>#N/A</v>
      </c>
      <c r="AL7593" t="e">
        <f>NA()</f>
        <v>#N/A</v>
      </c>
      <c r="AM7593" t="e">
        <f>NA()</f>
        <v>#N/A</v>
      </c>
      <c r="AN7593" t="e">
        <f>NA()</f>
        <v>#N/A</v>
      </c>
      <c r="AO7593" t="e">
        <f>NA()</f>
        <v>#N/A</v>
      </c>
      <c r="AP7593" t="e">
        <f>NA()</f>
        <v>#N/A</v>
      </c>
    </row>
    <row r="7594" spans="31:42" x14ac:dyDescent="0.35">
      <c r="AE7594" s="25">
        <v>45908</v>
      </c>
      <c r="AF7594" t="e">
        <f>NA()</f>
        <v>#N/A</v>
      </c>
      <c r="AG7594" t="e">
        <f>NA()</f>
        <v>#N/A</v>
      </c>
      <c r="AH7594" t="e">
        <f>NA()</f>
        <v>#N/A</v>
      </c>
      <c r="AI7594" t="e">
        <f>NA()</f>
        <v>#N/A</v>
      </c>
      <c r="AJ7594" t="e">
        <f>NA()</f>
        <v>#N/A</v>
      </c>
      <c r="AK7594" t="e">
        <f>NA()</f>
        <v>#N/A</v>
      </c>
      <c r="AL7594" t="e">
        <f>NA()</f>
        <v>#N/A</v>
      </c>
      <c r="AM7594" t="e">
        <f>NA()</f>
        <v>#N/A</v>
      </c>
      <c r="AN7594" s="13">
        <v>1.5405</v>
      </c>
      <c r="AO7594" t="e">
        <f>NA()</f>
        <v>#N/A</v>
      </c>
      <c r="AP7594" t="e">
        <f>NA()</f>
        <v>#N/A</v>
      </c>
    </row>
    <row r="7595" spans="31:42" x14ac:dyDescent="0.35">
      <c r="AE7595" s="25">
        <v>45909</v>
      </c>
      <c r="AF7595" t="e">
        <f>NA()</f>
        <v>#N/A</v>
      </c>
      <c r="AG7595" t="e">
        <f>NA()</f>
        <v>#N/A</v>
      </c>
      <c r="AH7595" t="e">
        <f>NA()</f>
        <v>#N/A</v>
      </c>
      <c r="AI7595" t="e">
        <f>NA()</f>
        <v>#N/A</v>
      </c>
      <c r="AJ7595" t="e">
        <f>NA()</f>
        <v>#N/A</v>
      </c>
      <c r="AK7595" t="e">
        <f>NA()</f>
        <v>#N/A</v>
      </c>
      <c r="AL7595" t="e">
        <f>NA()</f>
        <v>#N/A</v>
      </c>
      <c r="AM7595" t="e">
        <f>NA()</f>
        <v>#N/A</v>
      </c>
      <c r="AN7595" s="13">
        <v>1.5427</v>
      </c>
      <c r="AO7595" t="e">
        <f>NA()</f>
        <v>#N/A</v>
      </c>
      <c r="AP7595" t="e">
        <f>NA()</f>
        <v>#N/A</v>
      </c>
    </row>
    <row r="7596" spans="31:42" x14ac:dyDescent="0.35">
      <c r="AE7596" s="25">
        <v>45910</v>
      </c>
      <c r="AF7596" t="e">
        <f>NA()</f>
        <v>#N/A</v>
      </c>
      <c r="AG7596" t="e">
        <f>NA()</f>
        <v>#N/A</v>
      </c>
      <c r="AH7596" t="e">
        <f>NA()</f>
        <v>#N/A</v>
      </c>
      <c r="AI7596" t="e">
        <f>NA()</f>
        <v>#N/A</v>
      </c>
      <c r="AJ7596" t="e">
        <f>NA()</f>
        <v>#N/A</v>
      </c>
      <c r="AK7596" t="e">
        <f>NA()</f>
        <v>#N/A</v>
      </c>
      <c r="AL7596" t="e">
        <f>NA()</f>
        <v>#N/A</v>
      </c>
      <c r="AM7596" t="e">
        <f>NA()</f>
        <v>#N/A</v>
      </c>
      <c r="AN7596" s="13">
        <v>1.5388999999999999</v>
      </c>
      <c r="AO7596" t="e">
        <f>NA()</f>
        <v>#N/A</v>
      </c>
      <c r="AP7596" t="e">
        <f>NA()</f>
        <v>#N/A</v>
      </c>
    </row>
    <row r="7597" spans="31:42" x14ac:dyDescent="0.35">
      <c r="AE7597" s="25">
        <v>45911</v>
      </c>
      <c r="AF7597" t="e">
        <f>NA()</f>
        <v>#N/A</v>
      </c>
      <c r="AG7597" t="e">
        <f>NA()</f>
        <v>#N/A</v>
      </c>
      <c r="AH7597" t="e">
        <f>NA()</f>
        <v>#N/A</v>
      </c>
      <c r="AI7597" t="e">
        <f>NA()</f>
        <v>#N/A</v>
      </c>
      <c r="AJ7597" t="e">
        <f>NA()</f>
        <v>#N/A</v>
      </c>
      <c r="AK7597" t="e">
        <f>NA()</f>
        <v>#N/A</v>
      </c>
      <c r="AL7597" t="e">
        <f>NA()</f>
        <v>#N/A</v>
      </c>
      <c r="AM7597" t="e">
        <f>NA()</f>
        <v>#N/A</v>
      </c>
      <c r="AN7597" s="13">
        <v>1.5328999999999999</v>
      </c>
      <c r="AO7597" t="e">
        <f>NA()</f>
        <v>#N/A</v>
      </c>
      <c r="AP7597" t="e">
        <f>NA()</f>
        <v>#N/A</v>
      </c>
    </row>
    <row r="7598" spans="31:42" x14ac:dyDescent="0.35">
      <c r="AE7598" s="25">
        <v>45912</v>
      </c>
      <c r="AF7598" t="e">
        <f>NA()</f>
        <v>#N/A</v>
      </c>
      <c r="AG7598" t="e">
        <f>NA()</f>
        <v>#N/A</v>
      </c>
      <c r="AH7598" t="e">
        <f>NA()</f>
        <v>#N/A</v>
      </c>
      <c r="AI7598" t="e">
        <f>NA()</f>
        <v>#N/A</v>
      </c>
      <c r="AJ7598" t="e">
        <f>NA()</f>
        <v>#N/A</v>
      </c>
      <c r="AK7598" t="e">
        <f>NA()</f>
        <v>#N/A</v>
      </c>
      <c r="AL7598" t="e">
        <f>NA()</f>
        <v>#N/A</v>
      </c>
      <c r="AM7598" t="e">
        <f>NA()</f>
        <v>#N/A</v>
      </c>
      <c r="AN7598" s="13">
        <v>1.5206</v>
      </c>
      <c r="AO7598" t="e">
        <f>NA()</f>
        <v>#N/A</v>
      </c>
      <c r="AP7598" t="e">
        <f>NA()</f>
        <v>#N/A</v>
      </c>
    </row>
    <row r="7599" spans="31:42" x14ac:dyDescent="0.35">
      <c r="AE7599" s="25">
        <v>45913</v>
      </c>
      <c r="AF7599" t="e">
        <f>NA()</f>
        <v>#N/A</v>
      </c>
      <c r="AG7599" t="e">
        <f>NA()</f>
        <v>#N/A</v>
      </c>
      <c r="AH7599" t="e">
        <f>NA()</f>
        <v>#N/A</v>
      </c>
      <c r="AI7599" t="e">
        <f>NA()</f>
        <v>#N/A</v>
      </c>
      <c r="AJ7599" t="e">
        <f>NA()</f>
        <v>#N/A</v>
      </c>
      <c r="AK7599" t="e">
        <f>NA()</f>
        <v>#N/A</v>
      </c>
      <c r="AL7599" t="e">
        <f>NA()</f>
        <v>#N/A</v>
      </c>
      <c r="AM7599" t="e">
        <f>NA()</f>
        <v>#N/A</v>
      </c>
      <c r="AN7599" t="e">
        <f>NA()</f>
        <v>#N/A</v>
      </c>
      <c r="AO7599" t="e">
        <f>NA()</f>
        <v>#N/A</v>
      </c>
      <c r="AP7599" t="e">
        <f>NA()</f>
        <v>#N/A</v>
      </c>
    </row>
    <row r="7600" spans="31:42" x14ac:dyDescent="0.35">
      <c r="AE7600" s="25">
        <v>45914</v>
      </c>
      <c r="AF7600" t="e">
        <f>NA()</f>
        <v>#N/A</v>
      </c>
      <c r="AG7600" t="e">
        <f>NA()</f>
        <v>#N/A</v>
      </c>
      <c r="AH7600" t="e">
        <f>NA()</f>
        <v>#N/A</v>
      </c>
      <c r="AI7600" t="e">
        <f>NA()</f>
        <v>#N/A</v>
      </c>
      <c r="AJ7600" t="e">
        <f>NA()</f>
        <v>#N/A</v>
      </c>
      <c r="AK7600" t="e">
        <f>NA()</f>
        <v>#N/A</v>
      </c>
      <c r="AL7600" t="e">
        <f>NA()</f>
        <v>#N/A</v>
      </c>
      <c r="AM7600" t="e">
        <f>NA()</f>
        <v>#N/A</v>
      </c>
      <c r="AN7600" t="e">
        <f>NA()</f>
        <v>#N/A</v>
      </c>
      <c r="AO7600" t="e">
        <f>NA()</f>
        <v>#N/A</v>
      </c>
      <c r="AP7600" t="e">
        <f>NA()</f>
        <v>#N/A</v>
      </c>
    </row>
    <row r="7601" spans="31:42" x14ac:dyDescent="0.35">
      <c r="AE7601" s="25">
        <v>45915</v>
      </c>
      <c r="AF7601" t="e">
        <f>NA()</f>
        <v>#N/A</v>
      </c>
      <c r="AG7601" t="e">
        <f>NA()</f>
        <v>#N/A</v>
      </c>
      <c r="AH7601" t="e">
        <f>NA()</f>
        <v>#N/A</v>
      </c>
      <c r="AI7601" t="e">
        <f>NA()</f>
        <v>#N/A</v>
      </c>
      <c r="AJ7601" t="e">
        <f>NA()</f>
        <v>#N/A</v>
      </c>
      <c r="AK7601" t="e">
        <f>NA()</f>
        <v>#N/A</v>
      </c>
      <c r="AL7601" t="e">
        <f>NA()</f>
        <v>#N/A</v>
      </c>
      <c r="AM7601" t="e">
        <f>NA()</f>
        <v>#N/A</v>
      </c>
      <c r="AN7601" s="13">
        <v>1.5165</v>
      </c>
      <c r="AO7601" t="e">
        <f>NA()</f>
        <v>#N/A</v>
      </c>
      <c r="AP7601" t="e">
        <f>NA()</f>
        <v>#N/A</v>
      </c>
    </row>
    <row r="7602" spans="31:42" x14ac:dyDescent="0.35">
      <c r="AE7602" s="25">
        <v>45916</v>
      </c>
      <c r="AF7602" t="e">
        <f>NA()</f>
        <v>#N/A</v>
      </c>
      <c r="AG7602" t="e">
        <f>NA()</f>
        <v>#N/A</v>
      </c>
      <c r="AH7602" t="e">
        <f>NA()</f>
        <v>#N/A</v>
      </c>
      <c r="AI7602" t="e">
        <f>NA()</f>
        <v>#N/A</v>
      </c>
      <c r="AJ7602" t="e">
        <f>NA()</f>
        <v>#N/A</v>
      </c>
      <c r="AK7602" t="e">
        <f>NA()</f>
        <v>#N/A</v>
      </c>
      <c r="AL7602" t="e">
        <f>NA()</f>
        <v>#N/A</v>
      </c>
      <c r="AM7602" t="e">
        <f>NA()</f>
        <v>#N/A</v>
      </c>
      <c r="AN7602" s="13">
        <v>1.5095000000000001</v>
      </c>
      <c r="AO7602" t="e">
        <f>NA()</f>
        <v>#N/A</v>
      </c>
      <c r="AP7602" t="e">
        <f>NA()</f>
        <v>#N/A</v>
      </c>
    </row>
    <row r="7603" spans="31:42" x14ac:dyDescent="0.35">
      <c r="AE7603" s="25">
        <v>45917</v>
      </c>
      <c r="AF7603" t="e">
        <f>NA()</f>
        <v>#N/A</v>
      </c>
      <c r="AG7603" t="e">
        <f>NA()</f>
        <v>#N/A</v>
      </c>
      <c r="AH7603" t="e">
        <f>NA()</f>
        <v>#N/A</v>
      </c>
      <c r="AI7603" t="e">
        <f>NA()</f>
        <v>#N/A</v>
      </c>
      <c r="AJ7603" t="e">
        <f>NA()</f>
        <v>#N/A</v>
      </c>
      <c r="AK7603" t="e">
        <f>NA()</f>
        <v>#N/A</v>
      </c>
      <c r="AL7603" t="e">
        <f>NA()</f>
        <v>#N/A</v>
      </c>
      <c r="AM7603" t="e">
        <f>NA()</f>
        <v>#N/A</v>
      </c>
      <c r="AN7603" s="13">
        <v>1.5036</v>
      </c>
      <c r="AO7603" t="e">
        <f>NA()</f>
        <v>#N/A</v>
      </c>
      <c r="AP7603" t="e">
        <f>NA()</f>
        <v>#N/A</v>
      </c>
    </row>
    <row r="7604" spans="31:42" x14ac:dyDescent="0.35">
      <c r="AE7604" s="25">
        <v>45918</v>
      </c>
      <c r="AF7604" t="e">
        <f>NA()</f>
        <v>#N/A</v>
      </c>
      <c r="AG7604" t="e">
        <f>NA()</f>
        <v>#N/A</v>
      </c>
      <c r="AH7604" t="e">
        <f>NA()</f>
        <v>#N/A</v>
      </c>
      <c r="AI7604" t="e">
        <f>NA()</f>
        <v>#N/A</v>
      </c>
      <c r="AJ7604" t="e">
        <f>NA()</f>
        <v>#N/A</v>
      </c>
      <c r="AK7604" t="e">
        <f>NA()</f>
        <v>#N/A</v>
      </c>
      <c r="AL7604" t="e">
        <f>NA()</f>
        <v>#N/A</v>
      </c>
      <c r="AM7604" t="e">
        <f>NA()</f>
        <v>#N/A</v>
      </c>
      <c r="AN7604" s="13">
        <v>1.4959</v>
      </c>
      <c r="AO7604" t="e">
        <f>NA()</f>
        <v>#N/A</v>
      </c>
      <c r="AP7604" t="e">
        <f>NA()</f>
        <v>#N/A</v>
      </c>
    </row>
    <row r="7605" spans="31:42" x14ac:dyDescent="0.35">
      <c r="AE7605" s="25">
        <v>45919</v>
      </c>
      <c r="AF7605" t="e">
        <f>NA()</f>
        <v>#N/A</v>
      </c>
      <c r="AG7605" t="e">
        <f>NA()</f>
        <v>#N/A</v>
      </c>
      <c r="AH7605" t="e">
        <f>NA()</f>
        <v>#N/A</v>
      </c>
      <c r="AI7605" t="e">
        <f>NA()</f>
        <v>#N/A</v>
      </c>
      <c r="AJ7605" t="e">
        <f>NA()</f>
        <v>#N/A</v>
      </c>
      <c r="AK7605" t="e">
        <f>NA()</f>
        <v>#N/A</v>
      </c>
      <c r="AL7605" t="e">
        <f>NA()</f>
        <v>#N/A</v>
      </c>
      <c r="AM7605" t="e">
        <f>NA()</f>
        <v>#N/A</v>
      </c>
      <c r="AN7605" s="13">
        <v>1.4879</v>
      </c>
      <c r="AO7605" t="e">
        <f>NA()</f>
        <v>#N/A</v>
      </c>
      <c r="AP7605" t="e">
        <f>NA()</f>
        <v>#N/A</v>
      </c>
    </row>
    <row r="7606" spans="31:42" x14ac:dyDescent="0.35">
      <c r="AE7606" s="25">
        <v>45920</v>
      </c>
      <c r="AF7606" t="e">
        <f>NA()</f>
        <v>#N/A</v>
      </c>
      <c r="AG7606" t="e">
        <f>NA()</f>
        <v>#N/A</v>
      </c>
      <c r="AH7606" t="e">
        <f>NA()</f>
        <v>#N/A</v>
      </c>
      <c r="AI7606" t="e">
        <f>NA()</f>
        <v>#N/A</v>
      </c>
      <c r="AJ7606" t="e">
        <f>NA()</f>
        <v>#N/A</v>
      </c>
      <c r="AK7606" t="e">
        <f>NA()</f>
        <v>#N/A</v>
      </c>
      <c r="AL7606" t="e">
        <f>NA()</f>
        <v>#N/A</v>
      </c>
      <c r="AM7606" t="e">
        <f>NA()</f>
        <v>#N/A</v>
      </c>
      <c r="AN7606" t="e">
        <f>NA()</f>
        <v>#N/A</v>
      </c>
      <c r="AO7606" t="e">
        <f>NA()</f>
        <v>#N/A</v>
      </c>
      <c r="AP7606" t="e">
        <f>NA()</f>
        <v>#N/A</v>
      </c>
    </row>
    <row r="7607" spans="31:42" x14ac:dyDescent="0.35">
      <c r="AE7607" s="25">
        <v>45921</v>
      </c>
      <c r="AF7607" t="e">
        <f>NA()</f>
        <v>#N/A</v>
      </c>
      <c r="AG7607" t="e">
        <f>NA()</f>
        <v>#N/A</v>
      </c>
      <c r="AH7607" t="e">
        <f>NA()</f>
        <v>#N/A</v>
      </c>
      <c r="AI7607" t="e">
        <f>NA()</f>
        <v>#N/A</v>
      </c>
      <c r="AJ7607" t="e">
        <f>NA()</f>
        <v>#N/A</v>
      </c>
      <c r="AK7607" t="e">
        <f>NA()</f>
        <v>#N/A</v>
      </c>
      <c r="AL7607" t="e">
        <f>NA()</f>
        <v>#N/A</v>
      </c>
      <c r="AM7607" t="e">
        <f>NA()</f>
        <v>#N/A</v>
      </c>
      <c r="AN7607" t="e">
        <f>NA()</f>
        <v>#N/A</v>
      </c>
      <c r="AO7607" t="e">
        <f>NA()</f>
        <v>#N/A</v>
      </c>
      <c r="AP7607" t="e">
        <f>NA()</f>
        <v>#N/A</v>
      </c>
    </row>
    <row r="7608" spans="31:42" x14ac:dyDescent="0.35">
      <c r="AE7608" s="25">
        <v>45922</v>
      </c>
      <c r="AF7608" t="e">
        <f>NA()</f>
        <v>#N/A</v>
      </c>
      <c r="AG7608" t="e">
        <f>NA()</f>
        <v>#N/A</v>
      </c>
      <c r="AH7608" t="e">
        <f>NA()</f>
        <v>#N/A</v>
      </c>
      <c r="AI7608" t="e">
        <f>NA()</f>
        <v>#N/A</v>
      </c>
      <c r="AJ7608" t="e">
        <f>NA()</f>
        <v>#N/A</v>
      </c>
      <c r="AK7608" t="e">
        <f>NA()</f>
        <v>#N/A</v>
      </c>
      <c r="AL7608" t="e">
        <f>NA()</f>
        <v>#N/A</v>
      </c>
      <c r="AM7608" t="e">
        <f>NA()</f>
        <v>#N/A</v>
      </c>
      <c r="AN7608" s="13">
        <v>1.4839</v>
      </c>
      <c r="AO7608" t="e">
        <f>NA()</f>
        <v>#N/A</v>
      </c>
      <c r="AP7608" t="e">
        <f>NA()</f>
        <v>#N/A</v>
      </c>
    </row>
    <row r="7609" spans="31:42" x14ac:dyDescent="0.35">
      <c r="AE7609" s="25">
        <v>45923</v>
      </c>
      <c r="AF7609" t="e">
        <f>NA()</f>
        <v>#N/A</v>
      </c>
      <c r="AG7609" t="e">
        <f>NA()</f>
        <v>#N/A</v>
      </c>
      <c r="AH7609" t="e">
        <f>NA()</f>
        <v>#N/A</v>
      </c>
      <c r="AI7609" t="e">
        <f>NA()</f>
        <v>#N/A</v>
      </c>
      <c r="AJ7609" t="e">
        <f>NA()</f>
        <v>#N/A</v>
      </c>
      <c r="AK7609" t="e">
        <f>NA()</f>
        <v>#N/A</v>
      </c>
      <c r="AL7609" t="e">
        <f>NA()</f>
        <v>#N/A</v>
      </c>
      <c r="AM7609" t="e">
        <f>NA()</f>
        <v>#N/A</v>
      </c>
      <c r="AN7609" s="13">
        <v>1.48</v>
      </c>
      <c r="AO7609" t="e">
        <f>NA()</f>
        <v>#N/A</v>
      </c>
      <c r="AP7609" t="e">
        <f>NA()</f>
        <v>#N/A</v>
      </c>
    </row>
    <row r="7610" spans="31:42" x14ac:dyDescent="0.35">
      <c r="AE7610" s="25">
        <v>45924</v>
      </c>
      <c r="AF7610" t="e">
        <f>NA()</f>
        <v>#N/A</v>
      </c>
      <c r="AG7610" t="e">
        <f>NA()</f>
        <v>#N/A</v>
      </c>
      <c r="AH7610" t="e">
        <f>NA()</f>
        <v>#N/A</v>
      </c>
      <c r="AI7610" t="e">
        <f>NA()</f>
        <v>#N/A</v>
      </c>
      <c r="AJ7610" t="e">
        <f>NA()</f>
        <v>#N/A</v>
      </c>
      <c r="AK7610" t="e">
        <f>NA()</f>
        <v>#N/A</v>
      </c>
      <c r="AL7610" t="e">
        <f>NA()</f>
        <v>#N/A</v>
      </c>
      <c r="AM7610" t="e">
        <f>NA()</f>
        <v>#N/A</v>
      </c>
      <c r="AN7610" s="13">
        <v>1.4749000000000001</v>
      </c>
      <c r="AO7610" t="e">
        <f>NA()</f>
        <v>#N/A</v>
      </c>
      <c r="AP7610" t="e">
        <f>NA()</f>
        <v>#N/A</v>
      </c>
    </row>
    <row r="7611" spans="31:42" x14ac:dyDescent="0.35">
      <c r="AE7611" s="25">
        <v>45925</v>
      </c>
      <c r="AF7611" t="e">
        <f>NA()</f>
        <v>#N/A</v>
      </c>
      <c r="AG7611" t="e">
        <f>NA()</f>
        <v>#N/A</v>
      </c>
      <c r="AH7611" t="e">
        <f>NA()</f>
        <v>#N/A</v>
      </c>
      <c r="AI7611" t="e">
        <f>NA()</f>
        <v>#N/A</v>
      </c>
      <c r="AJ7611" t="e">
        <f>NA()</f>
        <v>#N/A</v>
      </c>
      <c r="AK7611" t="e">
        <f>NA()</f>
        <v>#N/A</v>
      </c>
      <c r="AL7611" t="e">
        <f>NA()</f>
        <v>#N/A</v>
      </c>
      <c r="AM7611" t="e">
        <f>NA()</f>
        <v>#N/A</v>
      </c>
      <c r="AN7611" s="13">
        <v>1.4702999999999999</v>
      </c>
      <c r="AO7611" t="e">
        <f>NA()</f>
        <v>#N/A</v>
      </c>
      <c r="AP7611" t="e">
        <f>NA()</f>
        <v>#N/A</v>
      </c>
    </row>
    <row r="7612" spans="31:42" x14ac:dyDescent="0.35">
      <c r="AE7612" s="25">
        <v>45926</v>
      </c>
      <c r="AF7612" t="e">
        <f>NA()</f>
        <v>#N/A</v>
      </c>
      <c r="AG7612" t="e">
        <f>NA()</f>
        <v>#N/A</v>
      </c>
      <c r="AH7612" t="e">
        <f>NA()</f>
        <v>#N/A</v>
      </c>
      <c r="AI7612" t="e">
        <f>NA()</f>
        <v>#N/A</v>
      </c>
      <c r="AJ7612" t="e">
        <f>NA()</f>
        <v>#N/A</v>
      </c>
      <c r="AK7612" t="e">
        <f>NA()</f>
        <v>#N/A</v>
      </c>
      <c r="AL7612" t="e">
        <f>NA()</f>
        <v>#N/A</v>
      </c>
      <c r="AM7612" t="e">
        <f>NA()</f>
        <v>#N/A</v>
      </c>
      <c r="AN7612" s="13">
        <v>1.4599</v>
      </c>
      <c r="AO7612" t="e">
        <f>NA()</f>
        <v>#N/A</v>
      </c>
      <c r="AP7612" t="e">
        <f>NA()</f>
        <v>#N/A</v>
      </c>
    </row>
    <row r="7613" spans="31:42" x14ac:dyDescent="0.35">
      <c r="AE7613" s="25">
        <v>45927</v>
      </c>
      <c r="AF7613" t="e">
        <f>NA()</f>
        <v>#N/A</v>
      </c>
      <c r="AG7613" t="e">
        <f>NA()</f>
        <v>#N/A</v>
      </c>
      <c r="AH7613" t="e">
        <f>NA()</f>
        <v>#N/A</v>
      </c>
      <c r="AI7613" t="e">
        <f>NA()</f>
        <v>#N/A</v>
      </c>
      <c r="AJ7613" t="e">
        <f>NA()</f>
        <v>#N/A</v>
      </c>
      <c r="AK7613" t="e">
        <f>NA()</f>
        <v>#N/A</v>
      </c>
      <c r="AL7613" t="e">
        <f>NA()</f>
        <v>#N/A</v>
      </c>
      <c r="AM7613" t="e">
        <f>NA()</f>
        <v>#N/A</v>
      </c>
      <c r="AN7613" t="e">
        <f>NA()</f>
        <v>#N/A</v>
      </c>
      <c r="AO7613" t="e">
        <f>NA()</f>
        <v>#N/A</v>
      </c>
      <c r="AP7613" t="e">
        <f>NA()</f>
        <v>#N/A</v>
      </c>
    </row>
    <row r="7614" spans="31:42" x14ac:dyDescent="0.35">
      <c r="AE7614" s="25">
        <v>45928</v>
      </c>
      <c r="AF7614" t="e">
        <f>NA()</f>
        <v>#N/A</v>
      </c>
      <c r="AG7614" t="e">
        <f>NA()</f>
        <v>#N/A</v>
      </c>
      <c r="AH7614" t="e">
        <f>NA()</f>
        <v>#N/A</v>
      </c>
      <c r="AI7614" t="e">
        <f>NA()</f>
        <v>#N/A</v>
      </c>
      <c r="AJ7614" t="e">
        <f>NA()</f>
        <v>#N/A</v>
      </c>
      <c r="AK7614" t="e">
        <f>NA()</f>
        <v>#N/A</v>
      </c>
      <c r="AL7614" t="e">
        <f>NA()</f>
        <v>#N/A</v>
      </c>
      <c r="AM7614" t="e">
        <f>NA()</f>
        <v>#N/A</v>
      </c>
      <c r="AN7614" t="e">
        <f>NA()</f>
        <v>#N/A</v>
      </c>
      <c r="AO7614" t="e">
        <f>NA()</f>
        <v>#N/A</v>
      </c>
      <c r="AP7614" t="e">
        <f>NA()</f>
        <v>#N/A</v>
      </c>
    </row>
    <row r="7615" spans="31:42" x14ac:dyDescent="0.35">
      <c r="AE7615" s="25">
        <v>45929</v>
      </c>
      <c r="AF7615" t="e">
        <f>NA()</f>
        <v>#N/A</v>
      </c>
      <c r="AG7615" t="e">
        <f>NA()</f>
        <v>#N/A</v>
      </c>
      <c r="AH7615" t="e">
        <f>NA()</f>
        <v>#N/A</v>
      </c>
      <c r="AI7615" t="e">
        <f>NA()</f>
        <v>#N/A</v>
      </c>
      <c r="AJ7615" t="e">
        <f>NA()</f>
        <v>#N/A</v>
      </c>
      <c r="AK7615" t="e">
        <f>NA()</f>
        <v>#N/A</v>
      </c>
      <c r="AL7615" t="e">
        <f>NA()</f>
        <v>#N/A</v>
      </c>
      <c r="AM7615" t="e">
        <f>NA()</f>
        <v>#N/A</v>
      </c>
      <c r="AN7615" s="13">
        <v>1.4571000000000001</v>
      </c>
      <c r="AO7615" t="e">
        <f>NA()</f>
        <v>#N/A</v>
      </c>
      <c r="AP7615" t="e">
        <f>NA()</f>
        <v>#N/A</v>
      </c>
    </row>
    <row r="7616" spans="31:42" x14ac:dyDescent="0.35">
      <c r="AE7616" s="25">
        <v>45930</v>
      </c>
      <c r="AF7616" t="e">
        <f>NA()</f>
        <v>#N/A</v>
      </c>
      <c r="AG7616" t="e">
        <f>NA()</f>
        <v>#N/A</v>
      </c>
      <c r="AH7616" t="e">
        <f>NA()</f>
        <v>#N/A</v>
      </c>
      <c r="AI7616" t="e">
        <f>NA()</f>
        <v>#N/A</v>
      </c>
      <c r="AJ7616" t="e">
        <f>NA()</f>
        <v>#N/A</v>
      </c>
      <c r="AK7616" t="e">
        <f>NA()</f>
        <v>#N/A</v>
      </c>
      <c r="AL7616" t="e">
        <f>NA()</f>
        <v>#N/A</v>
      </c>
      <c r="AM7616" t="e">
        <f>NA()</f>
        <v>#N/A</v>
      </c>
      <c r="AN7616" s="13">
        <v>1.4532</v>
      </c>
      <c r="AO7616" t="e">
        <f>NA()</f>
        <v>#N/A</v>
      </c>
      <c r="AP7616" t="e">
        <f>NA()</f>
        <v>#N/A</v>
      </c>
    </row>
    <row r="7617" spans="31:42" x14ac:dyDescent="0.35">
      <c r="AE7617" s="25">
        <v>45931</v>
      </c>
      <c r="AF7617" t="e">
        <f>NA()</f>
        <v>#N/A</v>
      </c>
      <c r="AG7617" t="e">
        <f>NA()</f>
        <v>#N/A</v>
      </c>
      <c r="AH7617" t="e">
        <f>NA()</f>
        <v>#N/A</v>
      </c>
      <c r="AI7617" t="e">
        <f>NA()</f>
        <v>#N/A</v>
      </c>
      <c r="AJ7617" t="e">
        <f>NA()</f>
        <v>#N/A</v>
      </c>
      <c r="AK7617" t="e">
        <f>NA()</f>
        <v>#N/A</v>
      </c>
      <c r="AL7617" t="e">
        <f>NA()</f>
        <v>#N/A</v>
      </c>
      <c r="AM7617" t="e">
        <f>NA()</f>
        <v>#N/A</v>
      </c>
      <c r="AN7617" s="13">
        <v>1.4489000000000001</v>
      </c>
      <c r="AO7617" s="13">
        <v>5.20804226</v>
      </c>
      <c r="AP7617" t="e">
        <f>NA()</f>
        <v>#N/A</v>
      </c>
    </row>
    <row r="7618" spans="31:42" x14ac:dyDescent="0.35">
      <c r="AE7618" s="25">
        <v>45932</v>
      </c>
      <c r="AF7618" t="e">
        <f>NA()</f>
        <v>#N/A</v>
      </c>
      <c r="AG7618" t="e">
        <f>NA()</f>
        <v>#N/A</v>
      </c>
      <c r="AH7618" t="e">
        <f>NA()</f>
        <v>#N/A</v>
      </c>
      <c r="AI7618" t="e">
        <f>NA()</f>
        <v>#N/A</v>
      </c>
      <c r="AJ7618" t="e">
        <f>NA()</f>
        <v>#N/A</v>
      </c>
      <c r="AK7618" t="e">
        <f>NA()</f>
        <v>#N/A</v>
      </c>
      <c r="AL7618" t="e">
        <f>NA()</f>
        <v>#N/A</v>
      </c>
      <c r="AM7618" t="e">
        <f>NA()</f>
        <v>#N/A</v>
      </c>
      <c r="AN7618" s="13">
        <v>1.4443999999999999</v>
      </c>
      <c r="AO7618" t="e">
        <f>NA()</f>
        <v>#N/A</v>
      </c>
      <c r="AP7618" t="e">
        <f>NA()</f>
        <v>#N/A</v>
      </c>
    </row>
    <row r="7619" spans="31:42" x14ac:dyDescent="0.35">
      <c r="AE7619" s="25">
        <v>45933</v>
      </c>
      <c r="AF7619" t="e">
        <f>NA()</f>
        <v>#N/A</v>
      </c>
      <c r="AG7619" t="e">
        <f>NA()</f>
        <v>#N/A</v>
      </c>
      <c r="AH7619" t="e">
        <f>NA()</f>
        <v>#N/A</v>
      </c>
      <c r="AI7619" t="e">
        <f>NA()</f>
        <v>#N/A</v>
      </c>
      <c r="AJ7619" t="e">
        <f>NA()</f>
        <v>#N/A</v>
      </c>
      <c r="AK7619" t="e">
        <f>NA()</f>
        <v>#N/A</v>
      </c>
      <c r="AL7619" t="e">
        <f>NA()</f>
        <v>#N/A</v>
      </c>
      <c r="AM7619" t="e">
        <f>NA()</f>
        <v>#N/A</v>
      </c>
      <c r="AN7619" s="13">
        <v>1.4356</v>
      </c>
      <c r="AO7619" t="e">
        <f>NA()</f>
        <v>#N/A</v>
      </c>
      <c r="AP7619" t="e">
        <f>NA()</f>
        <v>#N/A</v>
      </c>
    </row>
    <row r="7620" spans="31:42" x14ac:dyDescent="0.35">
      <c r="AE7620" s="25">
        <v>45934</v>
      </c>
      <c r="AF7620" t="e">
        <f>NA()</f>
        <v>#N/A</v>
      </c>
      <c r="AG7620" t="e">
        <f>NA()</f>
        <v>#N/A</v>
      </c>
      <c r="AH7620" t="e">
        <f>NA()</f>
        <v>#N/A</v>
      </c>
      <c r="AI7620" t="e">
        <f>NA()</f>
        <v>#N/A</v>
      </c>
      <c r="AJ7620" t="e">
        <f>NA()</f>
        <v>#N/A</v>
      </c>
      <c r="AK7620" t="e">
        <f>NA()</f>
        <v>#N/A</v>
      </c>
      <c r="AL7620" t="e">
        <f>NA()</f>
        <v>#N/A</v>
      </c>
      <c r="AM7620" t="e">
        <f>NA()</f>
        <v>#N/A</v>
      </c>
      <c r="AN7620" t="e">
        <f>NA()</f>
        <v>#N/A</v>
      </c>
      <c r="AO7620" t="e">
        <f>NA()</f>
        <v>#N/A</v>
      </c>
      <c r="AP7620" t="e">
        <f>NA()</f>
        <v>#N/A</v>
      </c>
    </row>
    <row r="7621" spans="31:42" x14ac:dyDescent="0.35">
      <c r="AE7621" s="25">
        <v>45935</v>
      </c>
      <c r="AF7621" t="e">
        <f>NA()</f>
        <v>#N/A</v>
      </c>
      <c r="AG7621" t="e">
        <f>NA()</f>
        <v>#N/A</v>
      </c>
      <c r="AH7621" t="e">
        <f>NA()</f>
        <v>#N/A</v>
      </c>
      <c r="AI7621" t="e">
        <f>NA()</f>
        <v>#N/A</v>
      </c>
      <c r="AJ7621" t="e">
        <f>NA()</f>
        <v>#N/A</v>
      </c>
      <c r="AK7621" t="e">
        <f>NA()</f>
        <v>#N/A</v>
      </c>
      <c r="AL7621" t="e">
        <f>NA()</f>
        <v>#N/A</v>
      </c>
      <c r="AM7621" t="e">
        <f>NA()</f>
        <v>#N/A</v>
      </c>
      <c r="AN7621" t="e">
        <f>NA()</f>
        <v>#N/A</v>
      </c>
      <c r="AO7621" t="e">
        <f>NA()</f>
        <v>#N/A</v>
      </c>
      <c r="AP7621" t="e">
        <f>NA()</f>
        <v>#N/A</v>
      </c>
    </row>
    <row r="7622" spans="31:42" x14ac:dyDescent="0.35">
      <c r="AE7622" s="25">
        <v>45936</v>
      </c>
      <c r="AF7622" t="e">
        <f>NA()</f>
        <v>#N/A</v>
      </c>
      <c r="AG7622" t="e">
        <f>NA()</f>
        <v>#N/A</v>
      </c>
      <c r="AH7622" t="e">
        <f>NA()</f>
        <v>#N/A</v>
      </c>
      <c r="AI7622" t="e">
        <f>NA()</f>
        <v>#N/A</v>
      </c>
      <c r="AJ7622" t="e">
        <f>NA()</f>
        <v>#N/A</v>
      </c>
      <c r="AK7622" t="e">
        <f>NA()</f>
        <v>#N/A</v>
      </c>
      <c r="AL7622" t="e">
        <f>NA()</f>
        <v>#N/A</v>
      </c>
      <c r="AM7622" t="e">
        <f>NA()</f>
        <v>#N/A</v>
      </c>
      <c r="AN7622" s="13">
        <v>1.4301999999999999</v>
      </c>
      <c r="AO7622" t="e">
        <f>NA()</f>
        <v>#N/A</v>
      </c>
      <c r="AP7622" t="e">
        <f>NA()</f>
        <v>#N/A</v>
      </c>
    </row>
    <row r="7623" spans="31:42" x14ac:dyDescent="0.35">
      <c r="AE7623" s="25">
        <v>45937</v>
      </c>
      <c r="AF7623" t="e">
        <f>NA()</f>
        <v>#N/A</v>
      </c>
      <c r="AG7623" t="e">
        <f>NA()</f>
        <v>#N/A</v>
      </c>
      <c r="AH7623" t="e">
        <f>NA()</f>
        <v>#N/A</v>
      </c>
      <c r="AI7623" t="e">
        <f>NA()</f>
        <v>#N/A</v>
      </c>
      <c r="AJ7623" t="e">
        <f>NA()</f>
        <v>#N/A</v>
      </c>
      <c r="AK7623" t="e">
        <f>NA()</f>
        <v>#N/A</v>
      </c>
      <c r="AL7623" t="e">
        <f>NA()</f>
        <v>#N/A</v>
      </c>
      <c r="AM7623" t="e">
        <f>NA()</f>
        <v>#N/A</v>
      </c>
      <c r="AN7623" s="13">
        <v>1.4254</v>
      </c>
      <c r="AO7623" t="e">
        <f>NA()</f>
        <v>#N/A</v>
      </c>
      <c r="AP7623" t="e">
        <f>NA()</f>
        <v>#N/A</v>
      </c>
    </row>
    <row r="7624" spans="31:42" x14ac:dyDescent="0.35">
      <c r="AE7624" s="25">
        <v>45938</v>
      </c>
      <c r="AF7624" t="e">
        <f>NA()</f>
        <v>#N/A</v>
      </c>
      <c r="AG7624" t="e">
        <f>NA()</f>
        <v>#N/A</v>
      </c>
      <c r="AH7624" t="e">
        <f>NA()</f>
        <v>#N/A</v>
      </c>
      <c r="AI7624" t="e">
        <f>NA()</f>
        <v>#N/A</v>
      </c>
      <c r="AJ7624" t="e">
        <f>NA()</f>
        <v>#N/A</v>
      </c>
      <c r="AK7624" t="e">
        <f>NA()</f>
        <v>#N/A</v>
      </c>
      <c r="AL7624" t="e">
        <f>NA()</f>
        <v>#N/A</v>
      </c>
      <c r="AM7624" t="e">
        <f>NA()</f>
        <v>#N/A</v>
      </c>
      <c r="AN7624" s="13">
        <v>1.4209000000000001</v>
      </c>
      <c r="AO7624" t="e">
        <f>NA()</f>
        <v>#N/A</v>
      </c>
      <c r="AP7624" t="e">
        <f>NA()</f>
        <v>#N/A</v>
      </c>
    </row>
    <row r="7625" spans="31:42" x14ac:dyDescent="0.35">
      <c r="AE7625" s="25">
        <v>45939</v>
      </c>
      <c r="AF7625" t="e">
        <f>NA()</f>
        <v>#N/A</v>
      </c>
      <c r="AG7625" t="e">
        <f>NA()</f>
        <v>#N/A</v>
      </c>
      <c r="AH7625" t="e">
        <f>NA()</f>
        <v>#N/A</v>
      </c>
      <c r="AI7625" t="e">
        <f>NA()</f>
        <v>#N/A</v>
      </c>
      <c r="AJ7625" t="e">
        <f>NA()</f>
        <v>#N/A</v>
      </c>
      <c r="AK7625" t="e">
        <f>NA()</f>
        <v>#N/A</v>
      </c>
      <c r="AL7625" t="e">
        <f>NA()</f>
        <v>#N/A</v>
      </c>
      <c r="AM7625" t="e">
        <f>NA()</f>
        <v>#N/A</v>
      </c>
      <c r="AN7625" s="13">
        <v>1.4196</v>
      </c>
      <c r="AO7625" t="e">
        <f>NA()</f>
        <v>#N/A</v>
      </c>
      <c r="AP7625" t="e">
        <f>NA()</f>
        <v>#N/A</v>
      </c>
    </row>
    <row r="7626" spans="31:42" x14ac:dyDescent="0.35">
      <c r="AE7626" s="25">
        <v>45940</v>
      </c>
      <c r="AF7626" t="e">
        <f>NA()</f>
        <v>#N/A</v>
      </c>
      <c r="AG7626" t="e">
        <f>NA()</f>
        <v>#N/A</v>
      </c>
      <c r="AH7626" t="e">
        <f>NA()</f>
        <v>#N/A</v>
      </c>
      <c r="AI7626" t="e">
        <f>NA()</f>
        <v>#N/A</v>
      </c>
      <c r="AJ7626" t="e">
        <f>NA()</f>
        <v>#N/A</v>
      </c>
      <c r="AK7626" t="e">
        <f>NA()</f>
        <v>#N/A</v>
      </c>
      <c r="AL7626" t="e">
        <f>NA()</f>
        <v>#N/A</v>
      </c>
      <c r="AM7626" t="e">
        <f>NA()</f>
        <v>#N/A</v>
      </c>
      <c r="AN7626" s="13">
        <v>1.4120999999999999</v>
      </c>
      <c r="AO7626" t="e">
        <f>NA()</f>
        <v>#N/A</v>
      </c>
      <c r="AP7626" t="e">
        <f>NA()</f>
        <v>#N/A</v>
      </c>
    </row>
    <row r="7627" spans="31:42" x14ac:dyDescent="0.35">
      <c r="AE7627" s="25">
        <v>45941</v>
      </c>
      <c r="AF7627" t="e">
        <f>NA()</f>
        <v>#N/A</v>
      </c>
      <c r="AG7627" t="e">
        <f>NA()</f>
        <v>#N/A</v>
      </c>
      <c r="AH7627" t="e">
        <f>NA()</f>
        <v>#N/A</v>
      </c>
      <c r="AI7627" t="e">
        <f>NA()</f>
        <v>#N/A</v>
      </c>
      <c r="AJ7627" t="e">
        <f>NA()</f>
        <v>#N/A</v>
      </c>
      <c r="AK7627" t="e">
        <f>NA()</f>
        <v>#N/A</v>
      </c>
      <c r="AL7627" t="e">
        <f>NA()</f>
        <v>#N/A</v>
      </c>
      <c r="AM7627" t="e">
        <f>NA()</f>
        <v>#N/A</v>
      </c>
      <c r="AN7627" t="e">
        <f>NA()</f>
        <v>#N/A</v>
      </c>
      <c r="AO7627" t="e">
        <f>NA()</f>
        <v>#N/A</v>
      </c>
      <c r="AP7627" t="e">
        <f>NA()</f>
        <v>#N/A</v>
      </c>
    </row>
    <row r="7628" spans="31:42" x14ac:dyDescent="0.35">
      <c r="AE7628" s="25">
        <v>45942</v>
      </c>
      <c r="AF7628" t="e">
        <f>NA()</f>
        <v>#N/A</v>
      </c>
      <c r="AG7628" t="e">
        <f>NA()</f>
        <v>#N/A</v>
      </c>
      <c r="AH7628" t="e">
        <f>NA()</f>
        <v>#N/A</v>
      </c>
      <c r="AI7628" t="e">
        <f>NA()</f>
        <v>#N/A</v>
      </c>
      <c r="AJ7628" t="e">
        <f>NA()</f>
        <v>#N/A</v>
      </c>
      <c r="AK7628" t="e">
        <f>NA()</f>
        <v>#N/A</v>
      </c>
      <c r="AL7628" t="e">
        <f>NA()</f>
        <v>#N/A</v>
      </c>
      <c r="AM7628" t="e">
        <f>NA()</f>
        <v>#N/A</v>
      </c>
      <c r="AN7628" t="e">
        <f>NA()</f>
        <v>#N/A</v>
      </c>
      <c r="AO7628" t="e">
        <f>NA()</f>
        <v>#N/A</v>
      </c>
      <c r="AP7628" t="e">
        <f>NA()</f>
        <v>#N/A</v>
      </c>
    </row>
    <row r="7629" spans="31:42" x14ac:dyDescent="0.35">
      <c r="AE7629" s="25">
        <v>45943</v>
      </c>
      <c r="AF7629" t="e">
        <f>NA()</f>
        <v>#N/A</v>
      </c>
      <c r="AG7629" t="e">
        <f>NA()</f>
        <v>#N/A</v>
      </c>
      <c r="AH7629" t="e">
        <f>NA()</f>
        <v>#N/A</v>
      </c>
      <c r="AI7629" t="e">
        <f>NA()</f>
        <v>#N/A</v>
      </c>
      <c r="AJ7629" t="e">
        <f>NA()</f>
        <v>#N/A</v>
      </c>
      <c r="AK7629" t="e">
        <f>NA()</f>
        <v>#N/A</v>
      </c>
      <c r="AL7629" t="e">
        <f>NA()</f>
        <v>#N/A</v>
      </c>
      <c r="AM7629" t="e">
        <f>NA()</f>
        <v>#N/A</v>
      </c>
      <c r="AN7629" s="13">
        <v>1.4075</v>
      </c>
      <c r="AO7629" t="e">
        <f>NA()</f>
        <v>#N/A</v>
      </c>
      <c r="AP7629" t="e">
        <f>NA()</f>
        <v>#N/A</v>
      </c>
    </row>
    <row r="7630" spans="31:42" x14ac:dyDescent="0.35">
      <c r="AE7630" s="25">
        <v>45944</v>
      </c>
      <c r="AF7630" t="e">
        <f>NA()</f>
        <v>#N/A</v>
      </c>
      <c r="AG7630" t="e">
        <f>NA()</f>
        <v>#N/A</v>
      </c>
      <c r="AH7630" t="e">
        <f>NA()</f>
        <v>#N/A</v>
      </c>
      <c r="AI7630" t="e">
        <f>NA()</f>
        <v>#N/A</v>
      </c>
      <c r="AJ7630" t="e">
        <f>NA()</f>
        <v>#N/A</v>
      </c>
      <c r="AK7630" t="e">
        <f>NA()</f>
        <v>#N/A</v>
      </c>
      <c r="AL7630" t="e">
        <f>NA()</f>
        <v>#N/A</v>
      </c>
      <c r="AM7630" t="e">
        <f>NA()</f>
        <v>#N/A</v>
      </c>
      <c r="AN7630" s="13">
        <v>1.4034</v>
      </c>
      <c r="AO7630" t="e">
        <f>NA()</f>
        <v>#N/A</v>
      </c>
      <c r="AP7630" t="e">
        <f>NA()</f>
        <v>#N/A</v>
      </c>
    </row>
    <row r="7631" spans="31:42" x14ac:dyDescent="0.35">
      <c r="AE7631" s="25">
        <v>45945</v>
      </c>
      <c r="AF7631" t="e">
        <f>NA()</f>
        <v>#N/A</v>
      </c>
      <c r="AG7631" t="e">
        <f>NA()</f>
        <v>#N/A</v>
      </c>
      <c r="AH7631" t="e">
        <f>NA()</f>
        <v>#N/A</v>
      </c>
      <c r="AI7631" t="e">
        <f>NA()</f>
        <v>#N/A</v>
      </c>
      <c r="AJ7631" t="e">
        <f>NA()</f>
        <v>#N/A</v>
      </c>
      <c r="AK7631" t="e">
        <f>NA()</f>
        <v>#N/A</v>
      </c>
      <c r="AL7631" t="e">
        <f>NA()</f>
        <v>#N/A</v>
      </c>
      <c r="AM7631" t="e">
        <f>NA()</f>
        <v>#N/A</v>
      </c>
      <c r="AN7631" s="13">
        <v>1.4000999999999999</v>
      </c>
      <c r="AO7631" t="e">
        <f>NA()</f>
        <v>#N/A</v>
      </c>
      <c r="AP7631" t="e">
        <f>NA()</f>
        <v>#N/A</v>
      </c>
    </row>
    <row r="7632" spans="31:42" x14ac:dyDescent="0.35">
      <c r="AE7632" s="25">
        <v>45946</v>
      </c>
      <c r="AF7632" t="e">
        <f>NA()</f>
        <v>#N/A</v>
      </c>
      <c r="AG7632" t="e">
        <f>NA()</f>
        <v>#N/A</v>
      </c>
      <c r="AH7632" t="e">
        <f>NA()</f>
        <v>#N/A</v>
      </c>
      <c r="AI7632" t="e">
        <f>NA()</f>
        <v>#N/A</v>
      </c>
      <c r="AJ7632" t="e">
        <f>NA()</f>
        <v>#N/A</v>
      </c>
      <c r="AK7632" t="e">
        <f>NA()</f>
        <v>#N/A</v>
      </c>
      <c r="AL7632" t="e">
        <f>NA()</f>
        <v>#N/A</v>
      </c>
      <c r="AM7632" t="e">
        <f>NA()</f>
        <v>#N/A</v>
      </c>
      <c r="AN7632" s="13">
        <v>1.3956</v>
      </c>
      <c r="AO7632" t="e">
        <f>NA()</f>
        <v>#N/A</v>
      </c>
      <c r="AP7632" t="e">
        <f>NA()</f>
        <v>#N/A</v>
      </c>
    </row>
    <row r="7633" spans="31:42" x14ac:dyDescent="0.35">
      <c r="AE7633" s="25">
        <v>45947</v>
      </c>
      <c r="AF7633" t="e">
        <f>NA()</f>
        <v>#N/A</v>
      </c>
      <c r="AG7633" t="e">
        <f>NA()</f>
        <v>#N/A</v>
      </c>
      <c r="AH7633" t="e">
        <f>NA()</f>
        <v>#N/A</v>
      </c>
      <c r="AI7633" t="e">
        <f>NA()</f>
        <v>#N/A</v>
      </c>
      <c r="AJ7633" t="e">
        <f>NA()</f>
        <v>#N/A</v>
      </c>
      <c r="AK7633" t="e">
        <f>NA()</f>
        <v>#N/A</v>
      </c>
      <c r="AL7633" t="e">
        <f>NA()</f>
        <v>#N/A</v>
      </c>
      <c r="AM7633" t="e">
        <f>NA()</f>
        <v>#N/A</v>
      </c>
      <c r="AN7633" s="13">
        <v>1.3966000000000001</v>
      </c>
      <c r="AO7633" t="e">
        <f>NA()</f>
        <v>#N/A</v>
      </c>
      <c r="AP7633" t="e">
        <f>NA()</f>
        <v>#N/A</v>
      </c>
    </row>
    <row r="7634" spans="31:42" x14ac:dyDescent="0.35">
      <c r="AE7634" s="25">
        <v>45948</v>
      </c>
      <c r="AF7634" t="e">
        <f>NA()</f>
        <v>#N/A</v>
      </c>
      <c r="AG7634" t="e">
        <f>NA()</f>
        <v>#N/A</v>
      </c>
      <c r="AH7634" t="e">
        <f>NA()</f>
        <v>#N/A</v>
      </c>
      <c r="AI7634" t="e">
        <f>NA()</f>
        <v>#N/A</v>
      </c>
      <c r="AJ7634" t="e">
        <f>NA()</f>
        <v>#N/A</v>
      </c>
      <c r="AK7634" t="e">
        <f>NA()</f>
        <v>#N/A</v>
      </c>
      <c r="AL7634" t="e">
        <f>NA()</f>
        <v>#N/A</v>
      </c>
      <c r="AM7634" t="e">
        <f>NA()</f>
        <v>#N/A</v>
      </c>
      <c r="AN7634" t="e">
        <f>NA()</f>
        <v>#N/A</v>
      </c>
      <c r="AO7634" t="e">
        <f>NA()</f>
        <v>#N/A</v>
      </c>
      <c r="AP7634" t="e">
        <f>NA()</f>
        <v>#N/A</v>
      </c>
    </row>
    <row r="7635" spans="31:42" x14ac:dyDescent="0.35">
      <c r="AE7635" s="25">
        <v>45949</v>
      </c>
      <c r="AF7635" t="e">
        <f>NA()</f>
        <v>#N/A</v>
      </c>
      <c r="AG7635" t="e">
        <f>NA()</f>
        <v>#N/A</v>
      </c>
      <c r="AH7635" t="e">
        <f>NA()</f>
        <v>#N/A</v>
      </c>
      <c r="AI7635" t="e">
        <f>NA()</f>
        <v>#N/A</v>
      </c>
      <c r="AJ7635" t="e">
        <f>NA()</f>
        <v>#N/A</v>
      </c>
      <c r="AK7635" t="e">
        <f>NA()</f>
        <v>#N/A</v>
      </c>
      <c r="AL7635" t="e">
        <f>NA()</f>
        <v>#N/A</v>
      </c>
      <c r="AM7635" t="e">
        <f>NA()</f>
        <v>#N/A</v>
      </c>
      <c r="AN7635" t="e">
        <f>NA()</f>
        <v>#N/A</v>
      </c>
      <c r="AO7635" t="e">
        <f>NA()</f>
        <v>#N/A</v>
      </c>
      <c r="AP7635" t="e">
        <f>NA()</f>
        <v>#N/A</v>
      </c>
    </row>
    <row r="7636" spans="31:42" x14ac:dyDescent="0.35">
      <c r="AE7636" s="25">
        <v>45950</v>
      </c>
      <c r="AF7636" t="e">
        <f>NA()</f>
        <v>#N/A</v>
      </c>
      <c r="AG7636" t="e">
        <f>NA()</f>
        <v>#N/A</v>
      </c>
      <c r="AH7636" t="e">
        <f>NA()</f>
        <v>#N/A</v>
      </c>
      <c r="AI7636" t="e">
        <f>NA()</f>
        <v>#N/A</v>
      </c>
      <c r="AJ7636" t="e">
        <f>NA()</f>
        <v>#N/A</v>
      </c>
      <c r="AK7636" t="e">
        <f>NA()</f>
        <v>#N/A</v>
      </c>
      <c r="AL7636" t="e">
        <f>NA()</f>
        <v>#N/A</v>
      </c>
      <c r="AM7636" t="e">
        <f>NA()</f>
        <v>#N/A</v>
      </c>
      <c r="AN7636" t="e">
        <f>NA()</f>
        <v>#N/A</v>
      </c>
      <c r="AO7636" t="e">
        <f>NA()</f>
        <v>#N/A</v>
      </c>
      <c r="AP7636" t="e">
        <f>NA()</f>
        <v>#N/A</v>
      </c>
    </row>
    <row r="7637" spans="31:42" x14ac:dyDescent="0.35">
      <c r="AE7637" s="25">
        <v>45951</v>
      </c>
      <c r="AF7637" t="e">
        <f>NA()</f>
        <v>#N/A</v>
      </c>
      <c r="AG7637" t="e">
        <f>NA()</f>
        <v>#N/A</v>
      </c>
      <c r="AH7637" t="e">
        <f>NA()</f>
        <v>#N/A</v>
      </c>
      <c r="AI7637" t="e">
        <f>NA()</f>
        <v>#N/A</v>
      </c>
      <c r="AJ7637" t="e">
        <f>NA()</f>
        <v>#N/A</v>
      </c>
      <c r="AK7637" t="e">
        <f>NA()</f>
        <v>#N/A</v>
      </c>
      <c r="AL7637" t="e">
        <f>NA()</f>
        <v>#N/A</v>
      </c>
      <c r="AM7637" t="e">
        <f>NA()</f>
        <v>#N/A</v>
      </c>
      <c r="AN7637" s="13">
        <v>1.3957999999999999</v>
      </c>
      <c r="AO7637" t="e">
        <f>NA()</f>
        <v>#N/A</v>
      </c>
      <c r="AP7637" t="e">
        <f>NA()</f>
        <v>#N/A</v>
      </c>
    </row>
    <row r="7638" spans="31:42" x14ac:dyDescent="0.35">
      <c r="AE7638" s="25">
        <v>45952</v>
      </c>
      <c r="AF7638" t="e">
        <f>NA()</f>
        <v>#N/A</v>
      </c>
      <c r="AG7638" t="e">
        <f>NA()</f>
        <v>#N/A</v>
      </c>
      <c r="AH7638" t="e">
        <f>NA()</f>
        <v>#N/A</v>
      </c>
      <c r="AI7638" t="e">
        <f>NA()</f>
        <v>#N/A</v>
      </c>
      <c r="AJ7638" t="e">
        <f>NA()</f>
        <v>#N/A</v>
      </c>
      <c r="AK7638" t="e">
        <f>NA()</f>
        <v>#N/A</v>
      </c>
      <c r="AL7638" t="e">
        <f>NA()</f>
        <v>#N/A</v>
      </c>
      <c r="AM7638" t="e">
        <f>NA()</f>
        <v>#N/A</v>
      </c>
      <c r="AN7638" s="13">
        <v>1.3927</v>
      </c>
      <c r="AO7638" t="e">
        <f>NA()</f>
        <v>#N/A</v>
      </c>
      <c r="AP7638" t="e">
        <f>NA()</f>
        <v>#N/A</v>
      </c>
    </row>
    <row r="7639" spans="31:42" x14ac:dyDescent="0.35">
      <c r="AE7639" s="25">
        <v>45953</v>
      </c>
      <c r="AF7639" t="e">
        <f>NA()</f>
        <v>#N/A</v>
      </c>
      <c r="AG7639" t="e">
        <f>NA()</f>
        <v>#N/A</v>
      </c>
      <c r="AH7639" t="e">
        <f>NA()</f>
        <v>#N/A</v>
      </c>
      <c r="AI7639" t="e">
        <f>NA()</f>
        <v>#N/A</v>
      </c>
      <c r="AJ7639" t="e">
        <f>NA()</f>
        <v>#N/A</v>
      </c>
      <c r="AK7639" t="e">
        <f>NA()</f>
        <v>#N/A</v>
      </c>
      <c r="AL7639" t="e">
        <f>NA()</f>
        <v>#N/A</v>
      </c>
      <c r="AM7639" t="e">
        <f>NA()</f>
        <v>#N/A</v>
      </c>
      <c r="AN7639" s="13">
        <v>1.3854</v>
      </c>
      <c r="AO7639" t="e">
        <f>NA()</f>
        <v>#N/A</v>
      </c>
      <c r="AP7639" t="e">
        <f>NA()</f>
        <v>#N/A</v>
      </c>
    </row>
    <row r="7640" spans="31:42" x14ac:dyDescent="0.35">
      <c r="AE7640" s="25">
        <v>45954</v>
      </c>
      <c r="AF7640" t="e">
        <f>NA()</f>
        <v>#N/A</v>
      </c>
      <c r="AG7640" t="e">
        <f>NA()</f>
        <v>#N/A</v>
      </c>
      <c r="AH7640" t="e">
        <f>NA()</f>
        <v>#N/A</v>
      </c>
      <c r="AI7640" t="e">
        <f>NA()</f>
        <v>#N/A</v>
      </c>
      <c r="AJ7640" t="e">
        <f>NA()</f>
        <v>#N/A</v>
      </c>
      <c r="AK7640" t="e">
        <f>NA()</f>
        <v>#N/A</v>
      </c>
      <c r="AL7640" t="e">
        <f>NA()</f>
        <v>#N/A</v>
      </c>
      <c r="AM7640" t="e">
        <f>NA()</f>
        <v>#N/A</v>
      </c>
      <c r="AN7640" s="13">
        <v>1.3641000000000001</v>
      </c>
      <c r="AO7640" t="e">
        <f>NA()</f>
        <v>#N/A</v>
      </c>
      <c r="AP7640" t="e">
        <f>NA()</f>
        <v>#N/A</v>
      </c>
    </row>
    <row r="7641" spans="31:42" x14ac:dyDescent="0.35">
      <c r="AE7641" s="25">
        <v>45955</v>
      </c>
      <c r="AF7641" t="e">
        <f>NA()</f>
        <v>#N/A</v>
      </c>
      <c r="AG7641" t="e">
        <f>NA()</f>
        <v>#N/A</v>
      </c>
      <c r="AH7641" t="e">
        <f>NA()</f>
        <v>#N/A</v>
      </c>
      <c r="AI7641" t="e">
        <f>NA()</f>
        <v>#N/A</v>
      </c>
      <c r="AJ7641" t="e">
        <f>NA()</f>
        <v>#N/A</v>
      </c>
      <c r="AK7641" t="e">
        <f>NA()</f>
        <v>#N/A</v>
      </c>
      <c r="AL7641" t="e">
        <f>NA()</f>
        <v>#N/A</v>
      </c>
      <c r="AM7641" t="e">
        <f>NA()</f>
        <v>#N/A</v>
      </c>
      <c r="AN7641" t="e">
        <f>NA()</f>
        <v>#N/A</v>
      </c>
      <c r="AO7641" t="e">
        <f>NA()</f>
        <v>#N/A</v>
      </c>
      <c r="AP7641" t="e">
        <f>NA()</f>
        <v>#N/A</v>
      </c>
    </row>
    <row r="7642" spans="31:42" x14ac:dyDescent="0.35">
      <c r="AE7642" s="25">
        <v>45956</v>
      </c>
      <c r="AF7642" t="e">
        <f>NA()</f>
        <v>#N/A</v>
      </c>
      <c r="AG7642" t="e">
        <f>NA()</f>
        <v>#N/A</v>
      </c>
      <c r="AH7642" t="e">
        <f>NA()</f>
        <v>#N/A</v>
      </c>
      <c r="AI7642" t="e">
        <f>NA()</f>
        <v>#N/A</v>
      </c>
      <c r="AJ7642" t="e">
        <f>NA()</f>
        <v>#N/A</v>
      </c>
      <c r="AK7642" t="e">
        <f>NA()</f>
        <v>#N/A</v>
      </c>
      <c r="AL7642" t="e">
        <f>NA()</f>
        <v>#N/A</v>
      </c>
      <c r="AM7642" t="e">
        <f>NA()</f>
        <v>#N/A</v>
      </c>
      <c r="AN7642" t="e">
        <f>NA()</f>
        <v>#N/A</v>
      </c>
      <c r="AO7642" t="e">
        <f>NA()</f>
        <v>#N/A</v>
      </c>
      <c r="AP7642" t="e">
        <f>NA()</f>
        <v>#N/A</v>
      </c>
    </row>
    <row r="7643" spans="31:42" x14ac:dyDescent="0.35">
      <c r="AE7643" s="25">
        <v>45957</v>
      </c>
      <c r="AF7643" t="e">
        <f>NA()</f>
        <v>#N/A</v>
      </c>
      <c r="AG7643" t="e">
        <f>NA()</f>
        <v>#N/A</v>
      </c>
      <c r="AH7643" t="e">
        <f>NA()</f>
        <v>#N/A</v>
      </c>
      <c r="AI7643" t="e">
        <f>NA()</f>
        <v>#N/A</v>
      </c>
      <c r="AJ7643" t="e">
        <f>NA()</f>
        <v>#N/A</v>
      </c>
      <c r="AK7643" t="e">
        <f>NA()</f>
        <v>#N/A</v>
      </c>
      <c r="AL7643" t="e">
        <f>NA()</f>
        <v>#N/A</v>
      </c>
      <c r="AM7643" t="e">
        <f>NA()</f>
        <v>#N/A</v>
      </c>
      <c r="AN7643" s="13">
        <v>1.3561000000000001</v>
      </c>
      <c r="AO7643" t="e">
        <f>NA()</f>
        <v>#N/A</v>
      </c>
      <c r="AP7643" t="e">
        <f>NA()</f>
        <v>#N/A</v>
      </c>
    </row>
    <row r="7644" spans="31:42" x14ac:dyDescent="0.35">
      <c r="AE7644" s="25">
        <v>45958</v>
      </c>
      <c r="AF7644" t="e">
        <f>NA()</f>
        <v>#N/A</v>
      </c>
      <c r="AG7644" t="e">
        <f>NA()</f>
        <v>#N/A</v>
      </c>
      <c r="AH7644" t="e">
        <f>NA()</f>
        <v>#N/A</v>
      </c>
      <c r="AI7644" t="e">
        <f>NA()</f>
        <v>#N/A</v>
      </c>
      <c r="AJ7644" t="e">
        <f>NA()</f>
        <v>#N/A</v>
      </c>
      <c r="AK7644" t="e">
        <f>NA()</f>
        <v>#N/A</v>
      </c>
      <c r="AL7644" t="e">
        <f>NA()</f>
        <v>#N/A</v>
      </c>
      <c r="AM7644" t="e">
        <f>NA()</f>
        <v>#N/A</v>
      </c>
      <c r="AN7644" s="13">
        <v>1.3469</v>
      </c>
      <c r="AO7644" t="e">
        <f>NA()</f>
        <v>#N/A</v>
      </c>
      <c r="AP7644" t="e">
        <f>NA()</f>
        <v>#N/A</v>
      </c>
    </row>
    <row r="7645" spans="31:42" x14ac:dyDescent="0.35">
      <c r="AE7645" s="25">
        <v>45959</v>
      </c>
      <c r="AF7645" t="e">
        <f>NA()</f>
        <v>#N/A</v>
      </c>
      <c r="AG7645" t="e">
        <f>NA()</f>
        <v>#N/A</v>
      </c>
      <c r="AH7645" t="e">
        <f>NA()</f>
        <v>#N/A</v>
      </c>
      <c r="AI7645" t="e">
        <f>NA()</f>
        <v>#N/A</v>
      </c>
      <c r="AJ7645" t="e">
        <f>NA()</f>
        <v>#N/A</v>
      </c>
      <c r="AK7645" t="e">
        <f>NA()</f>
        <v>#N/A</v>
      </c>
      <c r="AL7645" t="e">
        <f>NA()</f>
        <v>#N/A</v>
      </c>
      <c r="AM7645" t="e">
        <f>NA()</f>
        <v>#N/A</v>
      </c>
      <c r="AN7645" s="13">
        <v>1.3371</v>
      </c>
      <c r="AO7645" t="e">
        <f>NA()</f>
        <v>#N/A</v>
      </c>
      <c r="AP7645" t="e">
        <f>NA()</f>
        <v>#N/A</v>
      </c>
    </row>
    <row r="7646" spans="31:42" x14ac:dyDescent="0.35">
      <c r="AE7646" s="25">
        <v>45960</v>
      </c>
      <c r="AF7646" t="e">
        <f>NA()</f>
        <v>#N/A</v>
      </c>
      <c r="AG7646" t="e">
        <f>NA()</f>
        <v>#N/A</v>
      </c>
      <c r="AH7646" t="e">
        <f>NA()</f>
        <v>#N/A</v>
      </c>
      <c r="AI7646" t="e">
        <f>NA()</f>
        <v>#N/A</v>
      </c>
      <c r="AJ7646" t="e">
        <f>NA()</f>
        <v>#N/A</v>
      </c>
      <c r="AK7646" t="e">
        <f>NA()</f>
        <v>#N/A</v>
      </c>
      <c r="AL7646" t="e">
        <f>NA()</f>
        <v>#N/A</v>
      </c>
      <c r="AM7646" t="e">
        <f>NA()</f>
        <v>#N/A</v>
      </c>
      <c r="AN7646" s="13">
        <v>1.3297000000000001</v>
      </c>
      <c r="AO7646" t="e">
        <f>NA()</f>
        <v>#N/A</v>
      </c>
      <c r="AP7646" t="e">
        <f>NA()</f>
        <v>#N/A</v>
      </c>
    </row>
    <row r="7647" spans="31:42" x14ac:dyDescent="0.35">
      <c r="AE7647" s="25">
        <v>45961</v>
      </c>
      <c r="AF7647" t="e">
        <f>NA()</f>
        <v>#N/A</v>
      </c>
      <c r="AG7647" t="e">
        <f>NA()</f>
        <v>#N/A</v>
      </c>
      <c r="AH7647" t="e">
        <f>NA()</f>
        <v>#N/A</v>
      </c>
      <c r="AI7647" t="e">
        <f>NA()</f>
        <v>#N/A</v>
      </c>
      <c r="AJ7647" t="e">
        <f>NA()</f>
        <v>#N/A</v>
      </c>
      <c r="AK7647" t="e">
        <f>NA()</f>
        <v>#N/A</v>
      </c>
      <c r="AL7647" t="e">
        <f>NA()</f>
        <v>#N/A</v>
      </c>
      <c r="AM7647" t="e">
        <f>NA()</f>
        <v>#N/A</v>
      </c>
      <c r="AN7647" s="13">
        <v>1.3203</v>
      </c>
      <c r="AO7647" t="e">
        <f>NA()</f>
        <v>#N/A</v>
      </c>
      <c r="AP7647" t="e">
        <f>NA()</f>
        <v>#N/A</v>
      </c>
    </row>
    <row r="7648" spans="31:42" x14ac:dyDescent="0.35">
      <c r="AE7648" s="25">
        <v>45962</v>
      </c>
      <c r="AF7648" t="e">
        <f>NA()</f>
        <v>#N/A</v>
      </c>
      <c r="AG7648" t="e">
        <f>NA()</f>
        <v>#N/A</v>
      </c>
      <c r="AH7648" t="e">
        <f>NA()</f>
        <v>#N/A</v>
      </c>
      <c r="AI7648" t="e">
        <f>NA()</f>
        <v>#N/A</v>
      </c>
      <c r="AJ7648" t="e">
        <f>NA()</f>
        <v>#N/A</v>
      </c>
      <c r="AK7648" t="e">
        <f>NA()</f>
        <v>#N/A</v>
      </c>
      <c r="AL7648" t="e">
        <f>NA()</f>
        <v>#N/A</v>
      </c>
      <c r="AM7648" t="e">
        <f>NA()</f>
        <v>#N/A</v>
      </c>
      <c r="AN7648" t="e">
        <f>NA()</f>
        <v>#N/A</v>
      </c>
      <c r="AO7648" s="13">
        <v>4.97107967</v>
      </c>
      <c r="AP7648" t="e">
        <f>NA()</f>
        <v>#N/A</v>
      </c>
    </row>
    <row r="7649" spans="31:42" x14ac:dyDescent="0.35">
      <c r="AE7649" s="25">
        <v>45963</v>
      </c>
      <c r="AF7649" t="e">
        <f>NA()</f>
        <v>#N/A</v>
      </c>
      <c r="AG7649" t="e">
        <f>NA()</f>
        <v>#N/A</v>
      </c>
      <c r="AH7649" t="e">
        <f>NA()</f>
        <v>#N/A</v>
      </c>
      <c r="AI7649" t="e">
        <f>NA()</f>
        <v>#N/A</v>
      </c>
      <c r="AJ7649" t="e">
        <f>NA()</f>
        <v>#N/A</v>
      </c>
      <c r="AK7649" t="e">
        <f>NA()</f>
        <v>#N/A</v>
      </c>
      <c r="AL7649" t="e">
        <f>NA()</f>
        <v>#N/A</v>
      </c>
      <c r="AM7649" t="e">
        <f>NA()</f>
        <v>#N/A</v>
      </c>
      <c r="AN7649" t="e">
        <f>NA()</f>
        <v>#N/A</v>
      </c>
      <c r="AO7649" t="e">
        <f>NA()</f>
        <v>#N/A</v>
      </c>
      <c r="AP7649" t="e">
        <f>NA()</f>
        <v>#N/A</v>
      </c>
    </row>
    <row r="7650" spans="31:42" x14ac:dyDescent="0.35">
      <c r="AE7650" s="25">
        <v>45964</v>
      </c>
      <c r="AF7650" t="e">
        <f>NA()</f>
        <v>#N/A</v>
      </c>
      <c r="AG7650" t="e">
        <f>NA()</f>
        <v>#N/A</v>
      </c>
      <c r="AH7650" t="e">
        <f>NA()</f>
        <v>#N/A</v>
      </c>
      <c r="AI7650" t="e">
        <f>NA()</f>
        <v>#N/A</v>
      </c>
      <c r="AJ7650" t="e">
        <f>NA()</f>
        <v>#N/A</v>
      </c>
      <c r="AK7650" t="e">
        <f>NA()</f>
        <v>#N/A</v>
      </c>
      <c r="AL7650" t="e">
        <f>NA()</f>
        <v>#N/A</v>
      </c>
      <c r="AM7650" t="e">
        <f>NA()</f>
        <v>#N/A</v>
      </c>
      <c r="AN7650" s="13">
        <v>1.3143</v>
      </c>
      <c r="AO7650" t="e">
        <f>NA()</f>
        <v>#N/A</v>
      </c>
      <c r="AP7650" t="e">
        <f>NA()</f>
        <v>#N/A</v>
      </c>
    </row>
    <row r="7651" spans="31:42" x14ac:dyDescent="0.35">
      <c r="AE7651" s="25">
        <v>45965</v>
      </c>
      <c r="AF7651" t="e">
        <f>NA()</f>
        <v>#N/A</v>
      </c>
      <c r="AG7651" t="e">
        <f>NA()</f>
        <v>#N/A</v>
      </c>
      <c r="AH7651" t="e">
        <f>NA()</f>
        <v>#N/A</v>
      </c>
      <c r="AI7651" t="e">
        <f>NA()</f>
        <v>#N/A</v>
      </c>
      <c r="AJ7651" t="e">
        <f>NA()</f>
        <v>#N/A</v>
      </c>
      <c r="AK7651" t="e">
        <f>NA()</f>
        <v>#N/A</v>
      </c>
      <c r="AL7651" t="e">
        <f>NA()</f>
        <v>#N/A</v>
      </c>
      <c r="AM7651" t="e">
        <f>NA()</f>
        <v>#N/A</v>
      </c>
      <c r="AN7651" s="13">
        <v>1.3068</v>
      </c>
      <c r="AO7651" t="e">
        <f>NA()</f>
        <v>#N/A</v>
      </c>
      <c r="AP7651" t="e">
        <f>NA()</f>
        <v>#N/A</v>
      </c>
    </row>
    <row r="7652" spans="31:42" x14ac:dyDescent="0.35">
      <c r="AE7652" s="25">
        <v>45966</v>
      </c>
      <c r="AF7652" t="e">
        <f>NA()</f>
        <v>#N/A</v>
      </c>
      <c r="AG7652" t="e">
        <f>NA()</f>
        <v>#N/A</v>
      </c>
      <c r="AH7652" t="e">
        <f>NA()</f>
        <v>#N/A</v>
      </c>
      <c r="AI7652" t="e">
        <f>NA()</f>
        <v>#N/A</v>
      </c>
      <c r="AJ7652" t="e">
        <f>NA()</f>
        <v>#N/A</v>
      </c>
      <c r="AK7652" t="e">
        <f>NA()</f>
        <v>#N/A</v>
      </c>
      <c r="AL7652" t="e">
        <f>NA()</f>
        <v>#N/A</v>
      </c>
      <c r="AM7652" t="e">
        <f>NA()</f>
        <v>#N/A</v>
      </c>
      <c r="AN7652" s="13">
        <v>1.2978000000000001</v>
      </c>
      <c r="AO7652" t="e">
        <f>NA()</f>
        <v>#N/A</v>
      </c>
      <c r="AP7652" t="e">
        <f>NA()</f>
        <v>#N/A</v>
      </c>
    </row>
    <row r="7653" spans="31:42" x14ac:dyDescent="0.35">
      <c r="AE7653" s="25">
        <v>45967</v>
      </c>
      <c r="AF7653" t="e">
        <f>NA()</f>
        <v>#N/A</v>
      </c>
      <c r="AG7653" t="e">
        <f>NA()</f>
        <v>#N/A</v>
      </c>
      <c r="AH7653" t="e">
        <f>NA()</f>
        <v>#N/A</v>
      </c>
      <c r="AI7653" t="e">
        <f>NA()</f>
        <v>#N/A</v>
      </c>
      <c r="AJ7653" t="e">
        <f>NA()</f>
        <v>#N/A</v>
      </c>
      <c r="AK7653" t="e">
        <f>NA()</f>
        <v>#N/A</v>
      </c>
      <c r="AL7653" t="e">
        <f>NA()</f>
        <v>#N/A</v>
      </c>
      <c r="AM7653" t="e">
        <f>NA()</f>
        <v>#N/A</v>
      </c>
      <c r="AN7653" s="13">
        <v>1.2897000000000001</v>
      </c>
      <c r="AO7653" t="e">
        <f>NA()</f>
        <v>#N/A</v>
      </c>
      <c r="AP7653" t="e">
        <f>NA()</f>
        <v>#N/A</v>
      </c>
    </row>
    <row r="7654" spans="31:42" x14ac:dyDescent="0.35">
      <c r="AE7654" s="25">
        <v>45968</v>
      </c>
      <c r="AF7654" t="e">
        <f>NA()</f>
        <v>#N/A</v>
      </c>
      <c r="AG7654" t="e">
        <f>NA()</f>
        <v>#N/A</v>
      </c>
      <c r="AH7654" t="e">
        <f>NA()</f>
        <v>#N/A</v>
      </c>
      <c r="AI7654" t="e">
        <f>NA()</f>
        <v>#N/A</v>
      </c>
      <c r="AJ7654" t="e">
        <f>NA()</f>
        <v>#N/A</v>
      </c>
      <c r="AK7654" t="e">
        <f>NA()</f>
        <v>#N/A</v>
      </c>
      <c r="AL7654" t="e">
        <f>NA()</f>
        <v>#N/A</v>
      </c>
      <c r="AM7654" t="e">
        <f>NA()</f>
        <v>#N/A</v>
      </c>
      <c r="AN7654" s="13">
        <v>1.2675000000000001</v>
      </c>
      <c r="AO7654" t="e">
        <f>NA()</f>
        <v>#N/A</v>
      </c>
      <c r="AP7654" t="e">
        <f>NA()</f>
        <v>#N/A</v>
      </c>
    </row>
    <row r="7655" spans="31:42" x14ac:dyDescent="0.35">
      <c r="AE7655" s="25">
        <v>45969</v>
      </c>
      <c r="AF7655" t="e">
        <f>NA()</f>
        <v>#N/A</v>
      </c>
      <c r="AG7655" t="e">
        <f>NA()</f>
        <v>#N/A</v>
      </c>
      <c r="AH7655" t="e">
        <f>NA()</f>
        <v>#N/A</v>
      </c>
      <c r="AI7655" t="e">
        <f>NA()</f>
        <v>#N/A</v>
      </c>
      <c r="AJ7655" t="e">
        <f>NA()</f>
        <v>#N/A</v>
      </c>
      <c r="AK7655" t="e">
        <f>NA()</f>
        <v>#N/A</v>
      </c>
      <c r="AL7655" t="e">
        <f>NA()</f>
        <v>#N/A</v>
      </c>
      <c r="AM7655" t="e">
        <f>NA()</f>
        <v>#N/A</v>
      </c>
      <c r="AN7655" t="e">
        <f>NA()</f>
        <v>#N/A</v>
      </c>
      <c r="AO7655" t="e">
        <f>NA()</f>
        <v>#N/A</v>
      </c>
      <c r="AP7655" t="e">
        <f>NA()</f>
        <v>#N/A</v>
      </c>
    </row>
    <row r="7656" spans="31:42" x14ac:dyDescent="0.35">
      <c r="AE7656" s="25">
        <v>45970</v>
      </c>
      <c r="AF7656" t="e">
        <f>NA()</f>
        <v>#N/A</v>
      </c>
      <c r="AG7656" t="e">
        <f>NA()</f>
        <v>#N/A</v>
      </c>
      <c r="AH7656" t="e">
        <f>NA()</f>
        <v>#N/A</v>
      </c>
      <c r="AI7656" t="e">
        <f>NA()</f>
        <v>#N/A</v>
      </c>
      <c r="AJ7656" t="e">
        <f>NA()</f>
        <v>#N/A</v>
      </c>
      <c r="AK7656" t="e">
        <f>NA()</f>
        <v>#N/A</v>
      </c>
      <c r="AL7656" t="e">
        <f>NA()</f>
        <v>#N/A</v>
      </c>
      <c r="AM7656" t="e">
        <f>NA()</f>
        <v>#N/A</v>
      </c>
      <c r="AN7656" t="e">
        <f>NA()</f>
        <v>#N/A</v>
      </c>
      <c r="AO7656" t="e">
        <f>NA()</f>
        <v>#N/A</v>
      </c>
      <c r="AP7656" t="e">
        <f>NA()</f>
        <v>#N/A</v>
      </c>
    </row>
    <row r="7657" spans="31:42" x14ac:dyDescent="0.35">
      <c r="AE7657" s="25">
        <v>45971</v>
      </c>
      <c r="AF7657" t="e">
        <f>NA()</f>
        <v>#N/A</v>
      </c>
      <c r="AG7657" t="e">
        <f>NA()</f>
        <v>#N/A</v>
      </c>
      <c r="AH7657" t="e">
        <f>NA()</f>
        <v>#N/A</v>
      </c>
      <c r="AI7657" t="e">
        <f>NA()</f>
        <v>#N/A</v>
      </c>
      <c r="AJ7657" t="e">
        <f>NA()</f>
        <v>#N/A</v>
      </c>
      <c r="AK7657" t="e">
        <f>NA()</f>
        <v>#N/A</v>
      </c>
      <c r="AL7657" t="e">
        <f>NA()</f>
        <v>#N/A</v>
      </c>
      <c r="AM7657" t="e">
        <f>NA()</f>
        <v>#N/A</v>
      </c>
      <c r="AN7657" s="13">
        <v>1.2619</v>
      </c>
      <c r="AO7657" t="e">
        <f>NA()</f>
        <v>#N/A</v>
      </c>
      <c r="AP7657" t="e">
        <f>NA()</f>
        <v>#N/A</v>
      </c>
    </row>
    <row r="7658" spans="31:42" x14ac:dyDescent="0.35">
      <c r="AE7658" s="25">
        <v>45972</v>
      </c>
      <c r="AF7658" t="e">
        <f>NA()</f>
        <v>#N/A</v>
      </c>
      <c r="AG7658" t="e">
        <f>NA()</f>
        <v>#N/A</v>
      </c>
      <c r="AH7658" t="e">
        <f>NA()</f>
        <v>#N/A</v>
      </c>
      <c r="AI7658" t="e">
        <f>NA()</f>
        <v>#N/A</v>
      </c>
      <c r="AJ7658" t="e">
        <f>NA()</f>
        <v>#N/A</v>
      </c>
      <c r="AK7658" t="e">
        <f>NA()</f>
        <v>#N/A</v>
      </c>
      <c r="AL7658" t="e">
        <f>NA()</f>
        <v>#N/A</v>
      </c>
      <c r="AM7658" t="e">
        <f>NA()</f>
        <v>#N/A</v>
      </c>
      <c r="AN7658" s="13">
        <v>1.2551000000000001</v>
      </c>
      <c r="AO7658" t="e">
        <f>NA()</f>
        <v>#N/A</v>
      </c>
      <c r="AP7658" t="e">
        <f>NA()</f>
        <v>#N/A</v>
      </c>
    </row>
    <row r="7659" spans="31:42" x14ac:dyDescent="0.35">
      <c r="AE7659" s="25">
        <v>45973</v>
      </c>
      <c r="AF7659" t="e">
        <f>NA()</f>
        <v>#N/A</v>
      </c>
      <c r="AG7659" t="e">
        <f>NA()</f>
        <v>#N/A</v>
      </c>
      <c r="AH7659" t="e">
        <f>NA()</f>
        <v>#N/A</v>
      </c>
      <c r="AI7659" t="e">
        <f>NA()</f>
        <v>#N/A</v>
      </c>
      <c r="AJ7659" t="e">
        <f>NA()</f>
        <v>#N/A</v>
      </c>
      <c r="AK7659" t="e">
        <f>NA()</f>
        <v>#N/A</v>
      </c>
      <c r="AL7659" t="e">
        <f>NA()</f>
        <v>#N/A</v>
      </c>
      <c r="AM7659" t="e">
        <f>NA()</f>
        <v>#N/A</v>
      </c>
      <c r="AN7659" s="13">
        <v>1.2499</v>
      </c>
      <c r="AO7659" t="e">
        <f>NA()</f>
        <v>#N/A</v>
      </c>
      <c r="AP7659" t="e">
        <f>NA()</f>
        <v>#N/A</v>
      </c>
    </row>
    <row r="7660" spans="31:42" x14ac:dyDescent="0.35">
      <c r="AE7660" s="25">
        <v>45974</v>
      </c>
      <c r="AF7660" t="e">
        <f>NA()</f>
        <v>#N/A</v>
      </c>
      <c r="AG7660" t="e">
        <f>NA()</f>
        <v>#N/A</v>
      </c>
      <c r="AH7660" t="e">
        <f>NA()</f>
        <v>#N/A</v>
      </c>
      <c r="AI7660" t="e">
        <f>NA()</f>
        <v>#N/A</v>
      </c>
      <c r="AJ7660" t="e">
        <f>NA()</f>
        <v>#N/A</v>
      </c>
      <c r="AK7660" t="e">
        <f>NA()</f>
        <v>#N/A</v>
      </c>
      <c r="AL7660" t="e">
        <f>NA()</f>
        <v>#N/A</v>
      </c>
      <c r="AM7660" t="e">
        <f>NA()</f>
        <v>#N/A</v>
      </c>
      <c r="AN7660" s="13">
        <v>1.2459</v>
      </c>
      <c r="AO7660" t="e">
        <f>NA()</f>
        <v>#N/A</v>
      </c>
      <c r="AP7660" t="e">
        <f>NA()</f>
        <v>#N/A</v>
      </c>
    </row>
    <row r="7661" spans="31:42" x14ac:dyDescent="0.35">
      <c r="AE7661" s="25">
        <v>45975</v>
      </c>
      <c r="AF7661" t="e">
        <f>NA()</f>
        <v>#N/A</v>
      </c>
      <c r="AG7661" t="e">
        <f>NA()</f>
        <v>#N/A</v>
      </c>
      <c r="AH7661" t="e">
        <f>NA()</f>
        <v>#N/A</v>
      </c>
      <c r="AI7661" t="e">
        <f>NA()</f>
        <v>#N/A</v>
      </c>
      <c r="AJ7661" t="e">
        <f>NA()</f>
        <v>#N/A</v>
      </c>
      <c r="AK7661" t="e">
        <f>NA()</f>
        <v>#N/A</v>
      </c>
      <c r="AL7661" t="e">
        <f>NA()</f>
        <v>#N/A</v>
      </c>
      <c r="AM7661" t="e">
        <f>NA()</f>
        <v>#N/A</v>
      </c>
      <c r="AN7661" s="13">
        <v>1.2390000000000001</v>
      </c>
      <c r="AO7661" t="e">
        <f>NA()</f>
        <v>#N/A</v>
      </c>
      <c r="AP7661" t="e">
        <f>NA()</f>
        <v>#N/A</v>
      </c>
    </row>
    <row r="7662" spans="31:42" x14ac:dyDescent="0.35">
      <c r="AE7662" s="25">
        <v>45976</v>
      </c>
      <c r="AF7662" t="e">
        <f>NA()</f>
        <v>#N/A</v>
      </c>
      <c r="AG7662" t="e">
        <f>NA()</f>
        <v>#N/A</v>
      </c>
      <c r="AH7662" t="e">
        <f>NA()</f>
        <v>#N/A</v>
      </c>
      <c r="AI7662" t="e">
        <f>NA()</f>
        <v>#N/A</v>
      </c>
      <c r="AJ7662" t="e">
        <f>NA()</f>
        <v>#N/A</v>
      </c>
      <c r="AK7662" t="e">
        <f>NA()</f>
        <v>#N/A</v>
      </c>
      <c r="AL7662" t="e">
        <f>NA()</f>
        <v>#N/A</v>
      </c>
      <c r="AM7662" t="e">
        <f>NA()</f>
        <v>#N/A</v>
      </c>
      <c r="AN7662" t="e">
        <f>NA()</f>
        <v>#N/A</v>
      </c>
      <c r="AO7662" t="e">
        <f>NA()</f>
        <v>#N/A</v>
      </c>
      <c r="AP7662" t="e">
        <f>NA()</f>
        <v>#N/A</v>
      </c>
    </row>
    <row r="7663" spans="31:42" x14ac:dyDescent="0.35">
      <c r="AE7663" s="25">
        <v>45977</v>
      </c>
      <c r="AF7663" t="e">
        <f>NA()</f>
        <v>#N/A</v>
      </c>
      <c r="AG7663" t="e">
        <f>NA()</f>
        <v>#N/A</v>
      </c>
      <c r="AH7663" t="e">
        <f>NA()</f>
        <v>#N/A</v>
      </c>
      <c r="AI7663" t="e">
        <f>NA()</f>
        <v>#N/A</v>
      </c>
      <c r="AJ7663" t="e">
        <f>NA()</f>
        <v>#N/A</v>
      </c>
      <c r="AK7663" t="e">
        <f>NA()</f>
        <v>#N/A</v>
      </c>
      <c r="AL7663" t="e">
        <f>NA()</f>
        <v>#N/A</v>
      </c>
      <c r="AM7663" t="e">
        <f>NA()</f>
        <v>#N/A</v>
      </c>
      <c r="AN7663" t="e">
        <f>NA()</f>
        <v>#N/A</v>
      </c>
      <c r="AO7663" t="e">
        <f>NA()</f>
        <v>#N/A</v>
      </c>
      <c r="AP7663" t="e">
        <f>NA()</f>
        <v>#N/A</v>
      </c>
    </row>
    <row r="7664" spans="31:42" x14ac:dyDescent="0.35">
      <c r="AE7664" s="25">
        <v>45978</v>
      </c>
      <c r="AF7664" t="e">
        <f>NA()</f>
        <v>#N/A</v>
      </c>
      <c r="AG7664" t="e">
        <f>NA()</f>
        <v>#N/A</v>
      </c>
      <c r="AH7664" t="e">
        <f>NA()</f>
        <v>#N/A</v>
      </c>
      <c r="AI7664" t="e">
        <f>NA()</f>
        <v>#N/A</v>
      </c>
      <c r="AJ7664" t="e">
        <f>NA()</f>
        <v>#N/A</v>
      </c>
      <c r="AK7664" t="e">
        <f>NA()</f>
        <v>#N/A</v>
      </c>
      <c r="AL7664" t="e">
        <f>NA()</f>
        <v>#N/A</v>
      </c>
      <c r="AM7664" t="e">
        <f>NA()</f>
        <v>#N/A</v>
      </c>
      <c r="AN7664" s="13">
        <v>1.24</v>
      </c>
      <c r="AO7664" t="e">
        <f>NA()</f>
        <v>#N/A</v>
      </c>
      <c r="AP7664" t="e">
        <f>NA()</f>
        <v>#N/A</v>
      </c>
    </row>
    <row r="7665" spans="31:42" x14ac:dyDescent="0.35">
      <c r="AE7665" s="25">
        <v>45979</v>
      </c>
      <c r="AF7665" t="e">
        <f>NA()</f>
        <v>#N/A</v>
      </c>
      <c r="AG7665" t="e">
        <f>NA()</f>
        <v>#N/A</v>
      </c>
      <c r="AH7665" t="e">
        <f>NA()</f>
        <v>#N/A</v>
      </c>
      <c r="AI7665" t="e">
        <f>NA()</f>
        <v>#N/A</v>
      </c>
      <c r="AJ7665" t="e">
        <f>NA()</f>
        <v>#N/A</v>
      </c>
      <c r="AK7665" t="e">
        <f>NA()</f>
        <v>#N/A</v>
      </c>
      <c r="AL7665" t="e">
        <f>NA()</f>
        <v>#N/A</v>
      </c>
      <c r="AM7665" t="e">
        <f>NA()</f>
        <v>#N/A</v>
      </c>
      <c r="AN7665" s="13">
        <v>1.2388999999999999</v>
      </c>
      <c r="AO7665" t="e">
        <f>NA()</f>
        <v>#N/A</v>
      </c>
      <c r="AP7665" t="e">
        <f>NA()</f>
        <v>#N/A</v>
      </c>
    </row>
    <row r="7666" spans="31:42" x14ac:dyDescent="0.35">
      <c r="AE7666" s="25">
        <v>45980</v>
      </c>
      <c r="AF7666" t="e">
        <f>NA()</f>
        <v>#N/A</v>
      </c>
      <c r="AG7666" t="e">
        <f>NA()</f>
        <v>#N/A</v>
      </c>
      <c r="AH7666" t="e">
        <f>NA()</f>
        <v>#N/A</v>
      </c>
      <c r="AI7666" t="e">
        <f>NA()</f>
        <v>#N/A</v>
      </c>
      <c r="AJ7666" t="e">
        <f>NA()</f>
        <v>#N/A</v>
      </c>
      <c r="AK7666" t="e">
        <f>NA()</f>
        <v>#N/A</v>
      </c>
      <c r="AL7666" t="e">
        <f>NA()</f>
        <v>#N/A</v>
      </c>
      <c r="AM7666" t="e">
        <f>NA()</f>
        <v>#N/A</v>
      </c>
      <c r="AN7666" s="13">
        <v>1.2362</v>
      </c>
      <c r="AO7666" t="e">
        <f>NA()</f>
        <v>#N/A</v>
      </c>
      <c r="AP7666" t="e">
        <f>NA()</f>
        <v>#N/A</v>
      </c>
    </row>
    <row r="7667" spans="31:42" x14ac:dyDescent="0.35">
      <c r="AE7667" s="25">
        <v>45981</v>
      </c>
      <c r="AF7667" t="e">
        <f>NA()</f>
        <v>#N/A</v>
      </c>
      <c r="AG7667" t="e">
        <f>NA()</f>
        <v>#N/A</v>
      </c>
      <c r="AH7667" t="e">
        <f>NA()</f>
        <v>#N/A</v>
      </c>
      <c r="AI7667" t="e">
        <f>NA()</f>
        <v>#N/A</v>
      </c>
      <c r="AJ7667" t="e">
        <f>NA()</f>
        <v>#N/A</v>
      </c>
      <c r="AK7667" t="e">
        <f>NA()</f>
        <v>#N/A</v>
      </c>
      <c r="AL7667" t="e">
        <f>NA()</f>
        <v>#N/A</v>
      </c>
      <c r="AM7667" t="e">
        <f>NA()</f>
        <v>#N/A</v>
      </c>
      <c r="AN7667" s="13">
        <v>1.2327999999999999</v>
      </c>
      <c r="AO7667" t="e">
        <f>NA()</f>
        <v>#N/A</v>
      </c>
      <c r="AP7667" t="e">
        <f>NA()</f>
        <v>#N/A</v>
      </c>
    </row>
    <row r="7668" spans="31:42" x14ac:dyDescent="0.35">
      <c r="AE7668" s="25">
        <v>45982</v>
      </c>
      <c r="AF7668" t="e">
        <f>NA()</f>
        <v>#N/A</v>
      </c>
      <c r="AG7668" t="e">
        <f>NA()</f>
        <v>#N/A</v>
      </c>
      <c r="AH7668" t="e">
        <f>NA()</f>
        <v>#N/A</v>
      </c>
      <c r="AI7668" t="e">
        <f>NA()</f>
        <v>#N/A</v>
      </c>
      <c r="AJ7668" t="e">
        <f>NA()</f>
        <v>#N/A</v>
      </c>
      <c r="AK7668" t="e">
        <f>NA()</f>
        <v>#N/A</v>
      </c>
      <c r="AL7668" t="e">
        <f>NA()</f>
        <v>#N/A</v>
      </c>
      <c r="AM7668" t="e">
        <f>NA()</f>
        <v>#N/A</v>
      </c>
      <c r="AN7668" s="13">
        <v>1.2434000000000001</v>
      </c>
      <c r="AO7668" t="e">
        <f>NA()</f>
        <v>#N/A</v>
      </c>
      <c r="AP7668" t="e">
        <f>NA()</f>
        <v>#N/A</v>
      </c>
    </row>
    <row r="7669" spans="31:42" x14ac:dyDescent="0.35">
      <c r="AE7669" s="25">
        <v>45983</v>
      </c>
      <c r="AF7669" t="e">
        <f>NA()</f>
        <v>#N/A</v>
      </c>
      <c r="AG7669" t="e">
        <f>NA()</f>
        <v>#N/A</v>
      </c>
      <c r="AH7669" t="e">
        <f>NA()</f>
        <v>#N/A</v>
      </c>
      <c r="AI7669" t="e">
        <f>NA()</f>
        <v>#N/A</v>
      </c>
      <c r="AJ7669" t="e">
        <f>NA()</f>
        <v>#N/A</v>
      </c>
      <c r="AK7669" t="e">
        <f>NA()</f>
        <v>#N/A</v>
      </c>
      <c r="AL7669" t="e">
        <f>NA()</f>
        <v>#N/A</v>
      </c>
      <c r="AM7669" t="e">
        <f>NA()</f>
        <v>#N/A</v>
      </c>
      <c r="AN7669" t="e">
        <f>NA()</f>
        <v>#N/A</v>
      </c>
      <c r="AO7669" t="e">
        <f>NA()</f>
        <v>#N/A</v>
      </c>
      <c r="AP7669" t="e">
        <f>NA()</f>
        <v>#N/A</v>
      </c>
    </row>
    <row r="7670" spans="31:42" x14ac:dyDescent="0.35">
      <c r="AE7670" s="25">
        <v>45984</v>
      </c>
      <c r="AF7670" t="e">
        <f>NA()</f>
        <v>#N/A</v>
      </c>
      <c r="AG7670" t="e">
        <f>NA()</f>
        <v>#N/A</v>
      </c>
      <c r="AH7670" t="e">
        <f>NA()</f>
        <v>#N/A</v>
      </c>
      <c r="AI7670" t="e">
        <f>NA()</f>
        <v>#N/A</v>
      </c>
      <c r="AJ7670" t="e">
        <f>NA()</f>
        <v>#N/A</v>
      </c>
      <c r="AK7670" t="e">
        <f>NA()</f>
        <v>#N/A</v>
      </c>
      <c r="AL7670" t="e">
        <f>NA()</f>
        <v>#N/A</v>
      </c>
      <c r="AM7670" t="e">
        <f>NA()</f>
        <v>#N/A</v>
      </c>
      <c r="AN7670" t="e">
        <f>NA()</f>
        <v>#N/A</v>
      </c>
      <c r="AO7670" t="e">
        <f>NA()</f>
        <v>#N/A</v>
      </c>
      <c r="AP7670" t="e">
        <f>NA()</f>
        <v>#N/A</v>
      </c>
    </row>
    <row r="7671" spans="31:42" x14ac:dyDescent="0.35">
      <c r="AE7671" s="25">
        <v>45985</v>
      </c>
      <c r="AF7671" t="e">
        <f>NA()</f>
        <v>#N/A</v>
      </c>
      <c r="AG7671" t="e">
        <f>NA()</f>
        <v>#N/A</v>
      </c>
      <c r="AH7671" t="e">
        <f>NA()</f>
        <v>#N/A</v>
      </c>
      <c r="AI7671" t="e">
        <f>NA()</f>
        <v>#N/A</v>
      </c>
      <c r="AJ7671" t="e">
        <f>NA()</f>
        <v>#N/A</v>
      </c>
      <c r="AK7671" t="e">
        <f>NA()</f>
        <v>#N/A</v>
      </c>
      <c r="AL7671" t="e">
        <f>NA()</f>
        <v>#N/A</v>
      </c>
      <c r="AM7671" t="e">
        <f>NA()</f>
        <v>#N/A</v>
      </c>
      <c r="AN7671" s="13">
        <v>1.2434000000000001</v>
      </c>
      <c r="AO7671" t="e">
        <f>NA()</f>
        <v>#N/A</v>
      </c>
      <c r="AP7671" t="e">
        <f>NA()</f>
        <v>#N/A</v>
      </c>
    </row>
    <row r="7672" spans="31:42" x14ac:dyDescent="0.35">
      <c r="AE7672" s="25">
        <v>45986</v>
      </c>
      <c r="AF7672" t="e">
        <f>NA()</f>
        <v>#N/A</v>
      </c>
      <c r="AG7672" t="e">
        <f>NA()</f>
        <v>#N/A</v>
      </c>
      <c r="AH7672" t="e">
        <f>NA()</f>
        <v>#N/A</v>
      </c>
      <c r="AI7672" t="e">
        <f>NA()</f>
        <v>#N/A</v>
      </c>
      <c r="AJ7672" t="e">
        <f>NA()</f>
        <v>#N/A</v>
      </c>
      <c r="AK7672" t="e">
        <f>NA()</f>
        <v>#N/A</v>
      </c>
      <c r="AL7672" t="e">
        <f>NA()</f>
        <v>#N/A</v>
      </c>
      <c r="AM7672" t="e">
        <f>NA()</f>
        <v>#N/A</v>
      </c>
      <c r="AN7672" s="13">
        <v>1.2427999999999999</v>
      </c>
      <c r="AO7672" t="e">
        <f>NA()</f>
        <v>#N/A</v>
      </c>
      <c r="AP7672" t="e">
        <f>NA()</f>
        <v>#N/A</v>
      </c>
    </row>
    <row r="7673" spans="31:42" x14ac:dyDescent="0.35">
      <c r="AE7673" s="25">
        <v>45987</v>
      </c>
      <c r="AF7673" t="e">
        <f>NA()</f>
        <v>#N/A</v>
      </c>
      <c r="AG7673" t="e">
        <f>NA()</f>
        <v>#N/A</v>
      </c>
      <c r="AH7673" t="e">
        <f>NA()</f>
        <v>#N/A</v>
      </c>
      <c r="AI7673" t="e">
        <f>NA()</f>
        <v>#N/A</v>
      </c>
      <c r="AJ7673" t="e">
        <f>NA()</f>
        <v>#N/A</v>
      </c>
      <c r="AK7673" t="e">
        <f>NA()</f>
        <v>#N/A</v>
      </c>
      <c r="AL7673" t="e">
        <f>NA()</f>
        <v>#N/A</v>
      </c>
      <c r="AM7673" t="e">
        <f>NA()</f>
        <v>#N/A</v>
      </c>
      <c r="AN7673" s="13">
        <v>1.2452000000000001</v>
      </c>
      <c r="AO7673" t="e">
        <f>NA()</f>
        <v>#N/A</v>
      </c>
      <c r="AP7673" t="e">
        <f>NA()</f>
        <v>#N/A</v>
      </c>
    </row>
    <row r="7674" spans="31:42" x14ac:dyDescent="0.35">
      <c r="AE7674" s="25">
        <v>45988</v>
      </c>
      <c r="AF7674" t="e">
        <f>NA()</f>
        <v>#N/A</v>
      </c>
      <c r="AG7674" t="e">
        <f>NA()</f>
        <v>#N/A</v>
      </c>
      <c r="AH7674" t="e">
        <f>NA()</f>
        <v>#N/A</v>
      </c>
      <c r="AI7674" t="e">
        <f>NA()</f>
        <v>#N/A</v>
      </c>
      <c r="AJ7674" t="e">
        <f>NA()</f>
        <v>#N/A</v>
      </c>
      <c r="AK7674" t="e">
        <f>NA()</f>
        <v>#N/A</v>
      </c>
      <c r="AL7674" t="e">
        <f>NA()</f>
        <v>#N/A</v>
      </c>
      <c r="AM7674" t="e">
        <f>NA()</f>
        <v>#N/A</v>
      </c>
      <c r="AN7674" s="13">
        <v>1.2496</v>
      </c>
      <c r="AO7674" t="e">
        <f>NA()</f>
        <v>#N/A</v>
      </c>
      <c r="AP7674" t="e">
        <f>NA()</f>
        <v>#N/A</v>
      </c>
    </row>
    <row r="7675" spans="31:42" x14ac:dyDescent="0.35">
      <c r="AE7675" s="25">
        <v>45989</v>
      </c>
      <c r="AF7675" t="e">
        <f>NA()</f>
        <v>#N/A</v>
      </c>
      <c r="AG7675" t="e">
        <f>NA()</f>
        <v>#N/A</v>
      </c>
      <c r="AH7675" t="e">
        <f>NA()</f>
        <v>#N/A</v>
      </c>
      <c r="AI7675" t="e">
        <f>NA()</f>
        <v>#N/A</v>
      </c>
      <c r="AJ7675" t="e">
        <f>NA()</f>
        <v>#N/A</v>
      </c>
      <c r="AK7675" t="e">
        <f>NA()</f>
        <v>#N/A</v>
      </c>
      <c r="AL7675" t="e">
        <f>NA()</f>
        <v>#N/A</v>
      </c>
      <c r="AM7675" t="e">
        <f>NA()</f>
        <v>#N/A</v>
      </c>
      <c r="AN7675" s="13">
        <v>1.2529999999999999</v>
      </c>
      <c r="AO7675" t="e">
        <f>NA()</f>
        <v>#N/A</v>
      </c>
      <c r="AP7675" t="e">
        <f>NA()</f>
        <v>#N/A</v>
      </c>
    </row>
    <row r="7676" spans="31:42" x14ac:dyDescent="0.35">
      <c r="AE7676" s="25">
        <v>45990</v>
      </c>
      <c r="AF7676" t="e">
        <f>NA()</f>
        <v>#N/A</v>
      </c>
      <c r="AG7676" t="e">
        <f>NA()</f>
        <v>#N/A</v>
      </c>
      <c r="AH7676" t="e">
        <f>NA()</f>
        <v>#N/A</v>
      </c>
      <c r="AI7676" t="e">
        <f>NA()</f>
        <v>#N/A</v>
      </c>
      <c r="AJ7676" t="e">
        <f>NA()</f>
        <v>#N/A</v>
      </c>
      <c r="AK7676" t="e">
        <f>NA()</f>
        <v>#N/A</v>
      </c>
      <c r="AL7676" t="e">
        <f>NA()</f>
        <v>#N/A</v>
      </c>
      <c r="AM7676" t="e">
        <f>NA()</f>
        <v>#N/A</v>
      </c>
      <c r="AN7676" t="e">
        <f>NA()</f>
        <v>#N/A</v>
      </c>
      <c r="AO7676" t="e">
        <f>NA()</f>
        <v>#N/A</v>
      </c>
      <c r="AP7676" t="e">
        <f>NA()</f>
        <v>#N/A</v>
      </c>
    </row>
    <row r="7677" spans="31:42" x14ac:dyDescent="0.35">
      <c r="AE7677" s="25">
        <v>45991</v>
      </c>
      <c r="AF7677" t="e">
        <f>NA()</f>
        <v>#N/A</v>
      </c>
      <c r="AG7677" t="e">
        <f>NA()</f>
        <v>#N/A</v>
      </c>
      <c r="AH7677" t="e">
        <f>NA()</f>
        <v>#N/A</v>
      </c>
      <c r="AI7677" t="e">
        <f>NA()</f>
        <v>#N/A</v>
      </c>
      <c r="AJ7677" t="e">
        <f>NA()</f>
        <v>#N/A</v>
      </c>
      <c r="AK7677" t="e">
        <f>NA()</f>
        <v>#N/A</v>
      </c>
      <c r="AL7677" t="e">
        <f>NA()</f>
        <v>#N/A</v>
      </c>
      <c r="AM7677" t="e">
        <f>NA()</f>
        <v>#N/A</v>
      </c>
      <c r="AN7677" t="e">
        <f>NA()</f>
        <v>#N/A</v>
      </c>
      <c r="AO7677" t="e">
        <f>NA()</f>
        <v>#N/A</v>
      </c>
      <c r="AP7677" t="e">
        <f>NA()</f>
        <v>#N/A</v>
      </c>
    </row>
    <row r="7678" spans="31:42" x14ac:dyDescent="0.35">
      <c r="AE7678" s="25">
        <v>45992</v>
      </c>
      <c r="AF7678" s="26">
        <v>38.227111739999998</v>
      </c>
      <c r="AG7678" s="26">
        <v>2.1719178499999998</v>
      </c>
      <c r="AH7678" s="26">
        <v>2.1719178499999998</v>
      </c>
      <c r="AI7678" s="26">
        <v>0.78158145999999995</v>
      </c>
      <c r="AJ7678" s="26">
        <v>8.18</v>
      </c>
      <c r="AK7678" s="26">
        <v>2.1719178499999998</v>
      </c>
      <c r="AL7678" s="26">
        <v>7.16083333</v>
      </c>
      <c r="AM7678" s="26">
        <v>43.385997119999999</v>
      </c>
      <c r="AN7678" s="13">
        <v>1.2564</v>
      </c>
      <c r="AO7678" s="13">
        <v>4.8934712899999999</v>
      </c>
      <c r="AP7678" t="e">
        <f>NA()</f>
        <v>#N/A</v>
      </c>
    </row>
    <row r="7679" spans="31:42" x14ac:dyDescent="0.35">
      <c r="AE7679" s="25">
        <v>45993</v>
      </c>
      <c r="AF7679" t="e">
        <f>NA()</f>
        <v>#N/A</v>
      </c>
      <c r="AG7679" t="e">
        <f>NA()</f>
        <v>#N/A</v>
      </c>
      <c r="AH7679" t="e">
        <f>NA()</f>
        <v>#N/A</v>
      </c>
      <c r="AI7679" t="e">
        <f>NA()</f>
        <v>#N/A</v>
      </c>
      <c r="AJ7679" t="e">
        <f>NA()</f>
        <v>#N/A</v>
      </c>
      <c r="AK7679" t="e">
        <f>NA()</f>
        <v>#N/A</v>
      </c>
      <c r="AL7679" t="e">
        <f>NA()</f>
        <v>#N/A</v>
      </c>
      <c r="AM7679" t="e">
        <f>NA()</f>
        <v>#N/A</v>
      </c>
      <c r="AN7679" s="13">
        <v>1.2565</v>
      </c>
      <c r="AO7679" t="e">
        <f>NA()</f>
        <v>#N/A</v>
      </c>
      <c r="AP7679" t="e">
        <f>NA()</f>
        <v>#N/A</v>
      </c>
    </row>
    <row r="7680" spans="31:42" x14ac:dyDescent="0.35">
      <c r="AE7680" s="25">
        <v>45994</v>
      </c>
      <c r="AF7680" t="e">
        <f>NA()</f>
        <v>#N/A</v>
      </c>
      <c r="AG7680" t="e">
        <f>NA()</f>
        <v>#N/A</v>
      </c>
      <c r="AH7680" t="e">
        <f>NA()</f>
        <v>#N/A</v>
      </c>
      <c r="AI7680" t="e">
        <f>NA()</f>
        <v>#N/A</v>
      </c>
      <c r="AJ7680" t="e">
        <f>NA()</f>
        <v>#N/A</v>
      </c>
      <c r="AK7680" t="e">
        <f>NA()</f>
        <v>#N/A</v>
      </c>
      <c r="AL7680" t="e">
        <f>NA()</f>
        <v>#N/A</v>
      </c>
      <c r="AM7680" t="e">
        <f>NA()</f>
        <v>#N/A</v>
      </c>
      <c r="AN7680" s="13">
        <v>1.2507999999999999</v>
      </c>
      <c r="AO7680" t="e">
        <f>NA()</f>
        <v>#N/A</v>
      </c>
      <c r="AP7680" t="e">
        <f>NA()</f>
        <v>#N/A</v>
      </c>
    </row>
    <row r="7681" spans="31:42" x14ac:dyDescent="0.35">
      <c r="AE7681" s="25">
        <v>45995</v>
      </c>
      <c r="AF7681" t="e">
        <f>NA()</f>
        <v>#N/A</v>
      </c>
      <c r="AG7681" t="e">
        <f>NA()</f>
        <v>#N/A</v>
      </c>
      <c r="AH7681" t="e">
        <f>NA()</f>
        <v>#N/A</v>
      </c>
      <c r="AI7681" t="e">
        <f>NA()</f>
        <v>#N/A</v>
      </c>
      <c r="AJ7681" t="e">
        <f>NA()</f>
        <v>#N/A</v>
      </c>
      <c r="AK7681" t="e">
        <f>NA()</f>
        <v>#N/A</v>
      </c>
      <c r="AL7681" t="e">
        <f>NA()</f>
        <v>#N/A</v>
      </c>
      <c r="AM7681" t="e">
        <f>NA()</f>
        <v>#N/A</v>
      </c>
      <c r="AN7681" s="13">
        <v>1.2456</v>
      </c>
      <c r="AO7681" t="e">
        <f>NA()</f>
        <v>#N/A</v>
      </c>
      <c r="AP7681" t="e">
        <f>NA()</f>
        <v>#N/A</v>
      </c>
    </row>
    <row r="7682" spans="31:42" x14ac:dyDescent="0.35">
      <c r="AE7682" s="25">
        <v>45996</v>
      </c>
      <c r="AF7682" t="e">
        <f>NA()</f>
        <v>#N/A</v>
      </c>
      <c r="AG7682" t="e">
        <f>NA()</f>
        <v>#N/A</v>
      </c>
      <c r="AH7682" t="e">
        <f>NA()</f>
        <v>#N/A</v>
      </c>
      <c r="AI7682" t="e">
        <f>NA()</f>
        <v>#N/A</v>
      </c>
      <c r="AJ7682" t="e">
        <f>NA()</f>
        <v>#N/A</v>
      </c>
      <c r="AK7682" t="e">
        <f>NA()</f>
        <v>#N/A</v>
      </c>
      <c r="AL7682" t="e">
        <f>NA()</f>
        <v>#N/A</v>
      </c>
      <c r="AM7682" t="e">
        <f>NA()</f>
        <v>#N/A</v>
      </c>
      <c r="AN7682" s="13">
        <v>1.2269000000000001</v>
      </c>
      <c r="AO7682" t="e">
        <f>NA()</f>
        <v>#N/A</v>
      </c>
      <c r="AP7682" t="e">
        <f>NA()</f>
        <v>#N/A</v>
      </c>
    </row>
    <row r="7683" spans="31:42" x14ac:dyDescent="0.35">
      <c r="AE7683" s="25">
        <v>45997</v>
      </c>
      <c r="AF7683" t="e">
        <f>NA()</f>
        <v>#N/A</v>
      </c>
      <c r="AG7683" t="e">
        <f>NA()</f>
        <v>#N/A</v>
      </c>
      <c r="AH7683" t="e">
        <f>NA()</f>
        <v>#N/A</v>
      </c>
      <c r="AI7683" t="e">
        <f>NA()</f>
        <v>#N/A</v>
      </c>
      <c r="AJ7683" t="e">
        <f>NA()</f>
        <v>#N/A</v>
      </c>
      <c r="AK7683" t="e">
        <f>NA()</f>
        <v>#N/A</v>
      </c>
      <c r="AL7683" t="e">
        <f>NA()</f>
        <v>#N/A</v>
      </c>
      <c r="AM7683" t="e">
        <f>NA()</f>
        <v>#N/A</v>
      </c>
      <c r="AN7683" t="e">
        <f>NA()</f>
        <v>#N/A</v>
      </c>
      <c r="AO7683" t="e">
        <f>NA()</f>
        <v>#N/A</v>
      </c>
      <c r="AP7683" t="e">
        <f>NA()</f>
        <v>#N/A</v>
      </c>
    </row>
    <row r="7684" spans="31:42" x14ac:dyDescent="0.35">
      <c r="AE7684" s="25">
        <v>45998</v>
      </c>
      <c r="AF7684" t="e">
        <f>NA()</f>
        <v>#N/A</v>
      </c>
      <c r="AG7684" t="e">
        <f>NA()</f>
        <v>#N/A</v>
      </c>
      <c r="AH7684" t="e">
        <f>NA()</f>
        <v>#N/A</v>
      </c>
      <c r="AI7684" t="e">
        <f>NA()</f>
        <v>#N/A</v>
      </c>
      <c r="AJ7684" t="e">
        <f>NA()</f>
        <v>#N/A</v>
      </c>
      <c r="AK7684" t="e">
        <f>NA()</f>
        <v>#N/A</v>
      </c>
      <c r="AL7684" t="e">
        <f>NA()</f>
        <v>#N/A</v>
      </c>
      <c r="AM7684" t="e">
        <f>NA()</f>
        <v>#N/A</v>
      </c>
      <c r="AN7684" t="e">
        <f>NA()</f>
        <v>#N/A</v>
      </c>
      <c r="AO7684" t="e">
        <f>NA()</f>
        <v>#N/A</v>
      </c>
      <c r="AP7684" t="e">
        <f>NA()</f>
        <v>#N/A</v>
      </c>
    </row>
    <row r="7685" spans="31:42" x14ac:dyDescent="0.35">
      <c r="AE7685" s="25">
        <v>45999</v>
      </c>
      <c r="AF7685" t="e">
        <f>NA()</f>
        <v>#N/A</v>
      </c>
      <c r="AG7685" t="e">
        <f>NA()</f>
        <v>#N/A</v>
      </c>
      <c r="AH7685" t="e">
        <f>NA()</f>
        <v>#N/A</v>
      </c>
      <c r="AI7685" t="e">
        <f>NA()</f>
        <v>#N/A</v>
      </c>
      <c r="AJ7685" t="e">
        <f>NA()</f>
        <v>#N/A</v>
      </c>
      <c r="AK7685" t="e">
        <f>NA()</f>
        <v>#N/A</v>
      </c>
      <c r="AL7685" t="e">
        <f>NA()</f>
        <v>#N/A</v>
      </c>
      <c r="AM7685" t="e">
        <f>NA()</f>
        <v>#N/A</v>
      </c>
      <c r="AN7685" s="13">
        <v>1.2216</v>
      </c>
      <c r="AO7685" t="e">
        <f>NA()</f>
        <v>#N/A</v>
      </c>
      <c r="AP7685" t="e">
        <f>NA()</f>
        <v>#N/A</v>
      </c>
    </row>
    <row r="7686" spans="31:42" x14ac:dyDescent="0.35">
      <c r="AE7686" s="25">
        <v>46000</v>
      </c>
      <c r="AF7686" t="e">
        <f>NA()</f>
        <v>#N/A</v>
      </c>
      <c r="AG7686" t="e">
        <f>NA()</f>
        <v>#N/A</v>
      </c>
      <c r="AH7686" t="e">
        <f>NA()</f>
        <v>#N/A</v>
      </c>
      <c r="AI7686" t="e">
        <f>NA()</f>
        <v>#N/A</v>
      </c>
      <c r="AJ7686" t="e">
        <f>NA()</f>
        <v>#N/A</v>
      </c>
      <c r="AK7686" t="e">
        <f>NA()</f>
        <v>#N/A</v>
      </c>
      <c r="AL7686" t="e">
        <f>NA()</f>
        <v>#N/A</v>
      </c>
      <c r="AM7686" t="e">
        <f>NA()</f>
        <v>#N/A</v>
      </c>
      <c r="AN7686" s="13">
        <v>1.2143999999999999</v>
      </c>
      <c r="AO7686" t="e">
        <f>NA()</f>
        <v>#N/A</v>
      </c>
      <c r="AP7686" t="e">
        <f>NA()</f>
        <v>#N/A</v>
      </c>
    </row>
    <row r="7687" spans="31:42" x14ac:dyDescent="0.35">
      <c r="AE7687" s="25">
        <v>46001</v>
      </c>
      <c r="AF7687" t="e">
        <f>NA()</f>
        <v>#N/A</v>
      </c>
      <c r="AG7687" t="e">
        <f>NA()</f>
        <v>#N/A</v>
      </c>
      <c r="AH7687" t="e">
        <f>NA()</f>
        <v>#N/A</v>
      </c>
      <c r="AI7687" t="e">
        <f>NA()</f>
        <v>#N/A</v>
      </c>
      <c r="AJ7687" t="e">
        <f>NA()</f>
        <v>#N/A</v>
      </c>
      <c r="AK7687" t="e">
        <f>NA()</f>
        <v>#N/A</v>
      </c>
      <c r="AL7687" t="e">
        <f>NA()</f>
        <v>#N/A</v>
      </c>
      <c r="AM7687" t="e">
        <f>NA()</f>
        <v>#N/A</v>
      </c>
      <c r="AN7687" s="13">
        <v>1.2101</v>
      </c>
      <c r="AO7687" t="e">
        <f>NA()</f>
        <v>#N/A</v>
      </c>
      <c r="AP7687" t="e">
        <f>NA()</f>
        <v>#N/A</v>
      </c>
    </row>
    <row r="7688" spans="31:42" x14ac:dyDescent="0.35">
      <c r="AE7688" s="25">
        <v>46002</v>
      </c>
      <c r="AF7688" t="e">
        <f>NA()</f>
        <v>#N/A</v>
      </c>
      <c r="AG7688" t="e">
        <f>NA()</f>
        <v>#N/A</v>
      </c>
      <c r="AH7688" t="e">
        <f>NA()</f>
        <v>#N/A</v>
      </c>
      <c r="AI7688" t="e">
        <f>NA()</f>
        <v>#N/A</v>
      </c>
      <c r="AJ7688" t="e">
        <f>NA()</f>
        <v>#N/A</v>
      </c>
      <c r="AK7688" t="e">
        <f>NA()</f>
        <v>#N/A</v>
      </c>
      <c r="AL7688" t="e">
        <f>NA()</f>
        <v>#N/A</v>
      </c>
      <c r="AM7688" t="e">
        <f>NA()</f>
        <v>#N/A</v>
      </c>
      <c r="AN7688" s="13">
        <v>1.2069000000000001</v>
      </c>
      <c r="AO7688" t="e">
        <f>NA()</f>
        <v>#N/A</v>
      </c>
      <c r="AP7688" t="e">
        <f>NA()</f>
        <v>#N/A</v>
      </c>
    </row>
    <row r="7689" spans="31:42" x14ac:dyDescent="0.35">
      <c r="AE7689" s="25">
        <v>46003</v>
      </c>
      <c r="AF7689" t="e">
        <f>NA()</f>
        <v>#N/A</v>
      </c>
      <c r="AG7689" t="e">
        <f>NA()</f>
        <v>#N/A</v>
      </c>
      <c r="AH7689" t="e">
        <f>NA()</f>
        <v>#N/A</v>
      </c>
      <c r="AI7689" t="e">
        <f>NA()</f>
        <v>#N/A</v>
      </c>
      <c r="AJ7689" t="e">
        <f>NA()</f>
        <v>#N/A</v>
      </c>
      <c r="AK7689" t="e">
        <f>NA()</f>
        <v>#N/A</v>
      </c>
      <c r="AL7689" t="e">
        <f>NA()</f>
        <v>#N/A</v>
      </c>
      <c r="AM7689" t="e">
        <f>NA()</f>
        <v>#N/A</v>
      </c>
      <c r="AN7689" s="13">
        <v>1.2003999999999999</v>
      </c>
      <c r="AO7689" t="e">
        <f>NA()</f>
        <v>#N/A</v>
      </c>
      <c r="AP7689" t="e">
        <f>NA()</f>
        <v>#N/A</v>
      </c>
    </row>
    <row r="7690" spans="31:42" x14ac:dyDescent="0.35">
      <c r="AE7690" s="25">
        <v>46004</v>
      </c>
      <c r="AF7690" t="e">
        <f>NA()</f>
        <v>#N/A</v>
      </c>
      <c r="AG7690" t="e">
        <f>NA()</f>
        <v>#N/A</v>
      </c>
      <c r="AH7690" t="e">
        <f>NA()</f>
        <v>#N/A</v>
      </c>
      <c r="AI7690" t="e">
        <f>NA()</f>
        <v>#N/A</v>
      </c>
      <c r="AJ7690" t="e">
        <f>NA()</f>
        <v>#N/A</v>
      </c>
      <c r="AK7690" t="e">
        <f>NA()</f>
        <v>#N/A</v>
      </c>
      <c r="AL7690" t="e">
        <f>NA()</f>
        <v>#N/A</v>
      </c>
      <c r="AM7690" t="e">
        <f>NA()</f>
        <v>#N/A</v>
      </c>
      <c r="AN7690" t="e">
        <f>NA()</f>
        <v>#N/A</v>
      </c>
      <c r="AO7690" t="e">
        <f>NA()</f>
        <v>#N/A</v>
      </c>
      <c r="AP7690" t="e">
        <f>NA()</f>
        <v>#N/A</v>
      </c>
    </row>
    <row r="7691" spans="31:42" x14ac:dyDescent="0.35">
      <c r="AE7691" s="25">
        <v>46005</v>
      </c>
      <c r="AF7691" t="e">
        <f>NA()</f>
        <v>#N/A</v>
      </c>
      <c r="AG7691" t="e">
        <f>NA()</f>
        <v>#N/A</v>
      </c>
      <c r="AH7691" t="e">
        <f>NA()</f>
        <v>#N/A</v>
      </c>
      <c r="AI7691" t="e">
        <f>NA()</f>
        <v>#N/A</v>
      </c>
      <c r="AJ7691" t="e">
        <f>NA()</f>
        <v>#N/A</v>
      </c>
      <c r="AK7691" t="e">
        <f>NA()</f>
        <v>#N/A</v>
      </c>
      <c r="AL7691" t="e">
        <f>NA()</f>
        <v>#N/A</v>
      </c>
      <c r="AM7691" t="e">
        <f>NA()</f>
        <v>#N/A</v>
      </c>
      <c r="AN7691" t="e">
        <f>NA()</f>
        <v>#N/A</v>
      </c>
      <c r="AO7691" t="e">
        <f>NA()</f>
        <v>#N/A</v>
      </c>
      <c r="AP7691" t="e">
        <f>NA()</f>
        <v>#N/A</v>
      </c>
    </row>
    <row r="7692" spans="31:42" x14ac:dyDescent="0.35">
      <c r="AE7692" s="25">
        <v>46006</v>
      </c>
      <c r="AF7692" t="e">
        <f>NA()</f>
        <v>#N/A</v>
      </c>
      <c r="AG7692" t="e">
        <f>NA()</f>
        <v>#N/A</v>
      </c>
      <c r="AH7692" t="e">
        <f>NA()</f>
        <v>#N/A</v>
      </c>
      <c r="AI7692" t="e">
        <f>NA()</f>
        <v>#N/A</v>
      </c>
      <c r="AJ7692" t="e">
        <f>NA()</f>
        <v>#N/A</v>
      </c>
      <c r="AK7692" t="e">
        <f>NA()</f>
        <v>#N/A</v>
      </c>
      <c r="AL7692" t="e">
        <f>NA()</f>
        <v>#N/A</v>
      </c>
      <c r="AM7692" t="e">
        <f>NA()</f>
        <v>#N/A</v>
      </c>
      <c r="AN7692" s="13">
        <v>1.198</v>
      </c>
      <c r="AO7692" t="e">
        <f>NA()</f>
        <v>#N/A</v>
      </c>
      <c r="AP7692" t="e">
        <f>NA()</f>
        <v>#N/A</v>
      </c>
    </row>
    <row r="7693" spans="31:42" x14ac:dyDescent="0.35">
      <c r="AE7693" s="25">
        <v>46007</v>
      </c>
      <c r="AF7693" t="e">
        <f>NA()</f>
        <v>#N/A</v>
      </c>
      <c r="AG7693" t="e">
        <f>NA()</f>
        <v>#N/A</v>
      </c>
      <c r="AH7693" t="e">
        <f>NA()</f>
        <v>#N/A</v>
      </c>
      <c r="AI7693" t="e">
        <f>NA()</f>
        <v>#N/A</v>
      </c>
      <c r="AJ7693" t="e">
        <f>NA()</f>
        <v>#N/A</v>
      </c>
      <c r="AK7693" t="e">
        <f>NA()</f>
        <v>#N/A</v>
      </c>
      <c r="AL7693" t="e">
        <f>NA()</f>
        <v>#N/A</v>
      </c>
      <c r="AM7693" t="e">
        <f>NA()</f>
        <v>#N/A</v>
      </c>
      <c r="AN7693" s="13">
        <v>1.1995</v>
      </c>
      <c r="AO7693" t="e">
        <f>NA()</f>
        <v>#N/A</v>
      </c>
      <c r="AP7693" t="e">
        <f>NA()</f>
        <v>#N/A</v>
      </c>
    </row>
    <row r="7694" spans="31:42" x14ac:dyDescent="0.35">
      <c r="AE7694" s="25">
        <v>46008</v>
      </c>
      <c r="AF7694" t="e">
        <f>NA()</f>
        <v>#N/A</v>
      </c>
      <c r="AG7694" t="e">
        <f>NA()</f>
        <v>#N/A</v>
      </c>
      <c r="AH7694" t="e">
        <f>NA()</f>
        <v>#N/A</v>
      </c>
      <c r="AI7694" t="e">
        <f>NA()</f>
        <v>#N/A</v>
      </c>
      <c r="AJ7694" t="e">
        <f>NA()</f>
        <v>#N/A</v>
      </c>
      <c r="AK7694" t="e">
        <f>NA()</f>
        <v>#N/A</v>
      </c>
      <c r="AL7694" t="e">
        <f>NA()</f>
        <v>#N/A</v>
      </c>
      <c r="AM7694" t="e">
        <f>NA()</f>
        <v>#N/A</v>
      </c>
      <c r="AN7694" s="13">
        <v>1.2011000000000001</v>
      </c>
      <c r="AO7694" t="e">
        <f>NA()</f>
        <v>#N/A</v>
      </c>
      <c r="AP7694" t="e">
        <f>NA()</f>
        <v>#N/A</v>
      </c>
    </row>
    <row r="7695" spans="31:42" x14ac:dyDescent="0.35">
      <c r="AE7695" s="25">
        <v>46009</v>
      </c>
      <c r="AF7695" t="e">
        <f>NA()</f>
        <v>#N/A</v>
      </c>
      <c r="AG7695" t="e">
        <f>NA()</f>
        <v>#N/A</v>
      </c>
      <c r="AH7695" t="e">
        <f>NA()</f>
        <v>#N/A</v>
      </c>
      <c r="AI7695" t="e">
        <f>NA()</f>
        <v>#N/A</v>
      </c>
      <c r="AJ7695" t="e">
        <f>NA()</f>
        <v>#N/A</v>
      </c>
      <c r="AK7695" t="e">
        <f>NA()</f>
        <v>#N/A</v>
      </c>
      <c r="AL7695" t="e">
        <f>NA()</f>
        <v>#N/A</v>
      </c>
      <c r="AM7695" t="e">
        <f>NA()</f>
        <v>#N/A</v>
      </c>
      <c r="AN7695" s="13">
        <v>1.2029000000000001</v>
      </c>
      <c r="AO7695" t="e">
        <f>NA()</f>
        <v>#N/A</v>
      </c>
      <c r="AP7695" t="e">
        <f>NA()</f>
        <v>#N/A</v>
      </c>
    </row>
    <row r="7696" spans="31:42" x14ac:dyDescent="0.35">
      <c r="AE7696" s="25">
        <v>46010</v>
      </c>
      <c r="AF7696" t="e">
        <f>NA()</f>
        <v>#N/A</v>
      </c>
      <c r="AG7696" t="e">
        <f>NA()</f>
        <v>#N/A</v>
      </c>
      <c r="AH7696" t="e">
        <f>NA()</f>
        <v>#N/A</v>
      </c>
      <c r="AI7696" t="e">
        <f>NA()</f>
        <v>#N/A</v>
      </c>
      <c r="AJ7696" t="e">
        <f>NA()</f>
        <v>#N/A</v>
      </c>
      <c r="AK7696" t="e">
        <f>NA()</f>
        <v>#N/A</v>
      </c>
      <c r="AL7696" t="e">
        <f>NA()</f>
        <v>#N/A</v>
      </c>
      <c r="AM7696" t="e">
        <f>NA()</f>
        <v>#N/A</v>
      </c>
      <c r="AN7696" s="13">
        <v>1.1968000000000001</v>
      </c>
      <c r="AO7696" t="e">
        <f>NA()</f>
        <v>#N/A</v>
      </c>
      <c r="AP7696" t="e">
        <f>NA()</f>
        <v>#N/A</v>
      </c>
    </row>
    <row r="7697" spans="31:42" x14ac:dyDescent="0.35">
      <c r="AE7697" s="25">
        <v>46011</v>
      </c>
      <c r="AF7697" t="e">
        <f>NA()</f>
        <v>#N/A</v>
      </c>
      <c r="AG7697" t="e">
        <f>NA()</f>
        <v>#N/A</v>
      </c>
      <c r="AH7697" t="e">
        <f>NA()</f>
        <v>#N/A</v>
      </c>
      <c r="AI7697" t="e">
        <f>NA()</f>
        <v>#N/A</v>
      </c>
      <c r="AJ7697" t="e">
        <f>NA()</f>
        <v>#N/A</v>
      </c>
      <c r="AK7697" t="e">
        <f>NA()</f>
        <v>#N/A</v>
      </c>
      <c r="AL7697" t="e">
        <f>NA()</f>
        <v>#N/A</v>
      </c>
      <c r="AM7697" t="e">
        <f>NA()</f>
        <v>#N/A</v>
      </c>
      <c r="AN7697" t="e">
        <f>NA()</f>
        <v>#N/A</v>
      </c>
      <c r="AO7697" t="e">
        <f>NA()</f>
        <v>#N/A</v>
      </c>
      <c r="AP7697" t="e">
        <f>NA()</f>
        <v>#N/A</v>
      </c>
    </row>
    <row r="7698" spans="31:42" x14ac:dyDescent="0.35">
      <c r="AE7698" s="25">
        <v>46012</v>
      </c>
      <c r="AF7698" t="e">
        <f>NA()</f>
        <v>#N/A</v>
      </c>
      <c r="AG7698" t="e">
        <f>NA()</f>
        <v>#N/A</v>
      </c>
      <c r="AH7698" t="e">
        <f>NA()</f>
        <v>#N/A</v>
      </c>
      <c r="AI7698" t="e">
        <f>NA()</f>
        <v>#N/A</v>
      </c>
      <c r="AJ7698" t="e">
        <f>NA()</f>
        <v>#N/A</v>
      </c>
      <c r="AK7698" t="e">
        <f>NA()</f>
        <v>#N/A</v>
      </c>
      <c r="AL7698" t="e">
        <f>NA()</f>
        <v>#N/A</v>
      </c>
      <c r="AM7698" t="e">
        <f>NA()</f>
        <v>#N/A</v>
      </c>
      <c r="AN7698" t="e">
        <f>NA()</f>
        <v>#N/A</v>
      </c>
      <c r="AO7698" t="e">
        <f>NA()</f>
        <v>#N/A</v>
      </c>
      <c r="AP7698" t="e">
        <f>NA()</f>
        <v>#N/A</v>
      </c>
    </row>
    <row r="7699" spans="31:42" x14ac:dyDescent="0.35">
      <c r="AE7699" s="25">
        <v>46013</v>
      </c>
      <c r="AF7699" t="e">
        <f>NA()</f>
        <v>#N/A</v>
      </c>
      <c r="AG7699" t="e">
        <f>NA()</f>
        <v>#N/A</v>
      </c>
      <c r="AH7699" t="e">
        <f>NA()</f>
        <v>#N/A</v>
      </c>
      <c r="AI7699" t="e">
        <f>NA()</f>
        <v>#N/A</v>
      </c>
      <c r="AJ7699" t="e">
        <f>NA()</f>
        <v>#N/A</v>
      </c>
      <c r="AK7699" t="e">
        <f>NA()</f>
        <v>#N/A</v>
      </c>
      <c r="AL7699" t="e">
        <f>NA()</f>
        <v>#N/A</v>
      </c>
      <c r="AM7699" t="e">
        <f>NA()</f>
        <v>#N/A</v>
      </c>
      <c r="AN7699" s="13">
        <v>1.1958</v>
      </c>
      <c r="AO7699" t="e">
        <f>NA()</f>
        <v>#N/A</v>
      </c>
      <c r="AP7699" t="e">
        <f>NA()</f>
        <v>#N/A</v>
      </c>
    </row>
    <row r="7700" spans="31:42" x14ac:dyDescent="0.35">
      <c r="AE7700" s="25">
        <v>46014</v>
      </c>
      <c r="AF7700" t="e">
        <f>NA()</f>
        <v>#N/A</v>
      </c>
      <c r="AG7700" t="e">
        <f>NA()</f>
        <v>#N/A</v>
      </c>
      <c r="AH7700" t="e">
        <f>NA()</f>
        <v>#N/A</v>
      </c>
      <c r="AI7700" t="e">
        <f>NA()</f>
        <v>#N/A</v>
      </c>
      <c r="AJ7700" t="e">
        <f>NA()</f>
        <v>#N/A</v>
      </c>
      <c r="AK7700" t="e">
        <f>NA()</f>
        <v>#N/A</v>
      </c>
      <c r="AL7700" t="e">
        <f>NA()</f>
        <v>#N/A</v>
      </c>
      <c r="AM7700" t="e">
        <f>NA()</f>
        <v>#N/A</v>
      </c>
      <c r="AN7700" s="13">
        <v>1.1954</v>
      </c>
      <c r="AO7700" t="e">
        <f>NA()</f>
        <v>#N/A</v>
      </c>
      <c r="AP7700" t="e">
        <f>NA()</f>
        <v>#N/A</v>
      </c>
    </row>
    <row r="7701" spans="31:42" x14ac:dyDescent="0.35">
      <c r="AE7701" s="25">
        <v>46015</v>
      </c>
      <c r="AF7701" t="e">
        <f>NA()</f>
        <v>#N/A</v>
      </c>
      <c r="AG7701" t="e">
        <f>NA()</f>
        <v>#N/A</v>
      </c>
      <c r="AH7701" t="e">
        <f>NA()</f>
        <v>#N/A</v>
      </c>
      <c r="AI7701" t="e">
        <f>NA()</f>
        <v>#N/A</v>
      </c>
      <c r="AJ7701" t="e">
        <f>NA()</f>
        <v>#N/A</v>
      </c>
      <c r="AK7701" t="e">
        <f>NA()</f>
        <v>#N/A</v>
      </c>
      <c r="AL7701" t="e">
        <f>NA()</f>
        <v>#N/A</v>
      </c>
      <c r="AM7701" t="e">
        <f>NA()</f>
        <v>#N/A</v>
      </c>
      <c r="AN7701" s="13">
        <v>1.1946000000000001</v>
      </c>
      <c r="AO7701" t="e">
        <f>NA()</f>
        <v>#N/A</v>
      </c>
      <c r="AP7701" t="e">
        <f>NA()</f>
        <v>#N/A</v>
      </c>
    </row>
    <row r="7702" spans="31:42" x14ac:dyDescent="0.35">
      <c r="AE7702" s="25">
        <v>46016</v>
      </c>
      <c r="AF7702" t="e">
        <f>NA()</f>
        <v>#N/A</v>
      </c>
      <c r="AG7702" t="e">
        <f>NA()</f>
        <v>#N/A</v>
      </c>
      <c r="AH7702" t="e">
        <f>NA()</f>
        <v>#N/A</v>
      </c>
      <c r="AI7702" t="e">
        <f>NA()</f>
        <v>#N/A</v>
      </c>
      <c r="AJ7702" t="e">
        <f>NA()</f>
        <v>#N/A</v>
      </c>
      <c r="AK7702" t="e">
        <f>NA()</f>
        <v>#N/A</v>
      </c>
      <c r="AL7702" t="e">
        <f>NA()</f>
        <v>#N/A</v>
      </c>
      <c r="AM7702" t="e">
        <f>NA()</f>
        <v>#N/A</v>
      </c>
      <c r="AN7702" t="e">
        <f>NA()</f>
        <v>#N/A</v>
      </c>
      <c r="AO7702" t="e">
        <f>NA()</f>
        <v>#N/A</v>
      </c>
      <c r="AP7702" t="e">
        <f>NA()</f>
        <v>#N/A</v>
      </c>
    </row>
    <row r="7703" spans="31:42" x14ac:dyDescent="0.35">
      <c r="AE7703" s="25">
        <v>46017</v>
      </c>
      <c r="AF7703" t="e">
        <f>NA()</f>
        <v>#N/A</v>
      </c>
      <c r="AG7703" t="e">
        <f>NA()</f>
        <v>#N/A</v>
      </c>
      <c r="AH7703" t="e">
        <f>NA()</f>
        <v>#N/A</v>
      </c>
      <c r="AI7703" t="e">
        <f>NA()</f>
        <v>#N/A</v>
      </c>
      <c r="AJ7703" t="e">
        <f>NA()</f>
        <v>#N/A</v>
      </c>
      <c r="AK7703" t="e">
        <f>NA()</f>
        <v>#N/A</v>
      </c>
      <c r="AL7703" t="e">
        <f>NA()</f>
        <v>#N/A</v>
      </c>
      <c r="AM7703" t="e">
        <f>NA()</f>
        <v>#N/A</v>
      </c>
      <c r="AN7703" s="13">
        <v>1.1895</v>
      </c>
      <c r="AO7703" t="e">
        <f>NA()</f>
        <v>#N/A</v>
      </c>
      <c r="AP7703" t="e">
        <f>NA()</f>
        <v>#N/A</v>
      </c>
    </row>
    <row r="7704" spans="31:42" x14ac:dyDescent="0.35">
      <c r="AE7704" s="25">
        <v>46018</v>
      </c>
      <c r="AF7704" t="e">
        <f>NA()</f>
        <v>#N/A</v>
      </c>
      <c r="AG7704" t="e">
        <f>NA()</f>
        <v>#N/A</v>
      </c>
      <c r="AH7704" t="e">
        <f>NA()</f>
        <v>#N/A</v>
      </c>
      <c r="AI7704" t="e">
        <f>NA()</f>
        <v>#N/A</v>
      </c>
      <c r="AJ7704" t="e">
        <f>NA()</f>
        <v>#N/A</v>
      </c>
      <c r="AK7704" t="e">
        <f>NA()</f>
        <v>#N/A</v>
      </c>
      <c r="AL7704" t="e">
        <f>NA()</f>
        <v>#N/A</v>
      </c>
      <c r="AM7704" t="e">
        <f>NA()</f>
        <v>#N/A</v>
      </c>
      <c r="AN7704" t="e">
        <f>NA()</f>
        <v>#N/A</v>
      </c>
      <c r="AO7704" t="e">
        <f>NA()</f>
        <v>#N/A</v>
      </c>
      <c r="AP7704" t="e">
        <f>NA()</f>
        <v>#N/A</v>
      </c>
    </row>
    <row r="7705" spans="31:42" x14ac:dyDescent="0.35">
      <c r="AE7705" s="25">
        <v>46019</v>
      </c>
      <c r="AF7705" t="e">
        <f>NA()</f>
        <v>#N/A</v>
      </c>
      <c r="AG7705" t="e">
        <f>NA()</f>
        <v>#N/A</v>
      </c>
      <c r="AH7705" t="e">
        <f>NA()</f>
        <v>#N/A</v>
      </c>
      <c r="AI7705" t="e">
        <f>NA()</f>
        <v>#N/A</v>
      </c>
      <c r="AJ7705" t="e">
        <f>NA()</f>
        <v>#N/A</v>
      </c>
      <c r="AK7705" t="e">
        <f>NA()</f>
        <v>#N/A</v>
      </c>
      <c r="AL7705" t="e">
        <f>NA()</f>
        <v>#N/A</v>
      </c>
      <c r="AM7705" t="e">
        <f>NA()</f>
        <v>#N/A</v>
      </c>
      <c r="AN7705" t="e">
        <f>NA()</f>
        <v>#N/A</v>
      </c>
      <c r="AO7705" t="e">
        <f>NA()</f>
        <v>#N/A</v>
      </c>
      <c r="AP7705" t="e">
        <f>NA()</f>
        <v>#N/A</v>
      </c>
    </row>
    <row r="7706" spans="31:42" x14ac:dyDescent="0.35">
      <c r="AE7706" s="25">
        <v>46020</v>
      </c>
      <c r="AF7706" t="e">
        <f>NA()</f>
        <v>#N/A</v>
      </c>
      <c r="AG7706" t="e">
        <f>NA()</f>
        <v>#N/A</v>
      </c>
      <c r="AH7706" t="e">
        <f>NA()</f>
        <v>#N/A</v>
      </c>
      <c r="AI7706" t="e">
        <f>NA()</f>
        <v>#N/A</v>
      </c>
      <c r="AJ7706" t="e">
        <f>NA()</f>
        <v>#N/A</v>
      </c>
      <c r="AK7706" t="e">
        <f>NA()</f>
        <v>#N/A</v>
      </c>
      <c r="AL7706" t="e">
        <f>NA()</f>
        <v>#N/A</v>
      </c>
      <c r="AM7706" t="e">
        <f>NA()</f>
        <v>#N/A</v>
      </c>
      <c r="AN7706" s="13">
        <v>1.1891</v>
      </c>
      <c r="AO7706" t="e">
        <f>NA()</f>
        <v>#N/A</v>
      </c>
      <c r="AP7706" t="e">
        <f>NA()</f>
        <v>#N/A</v>
      </c>
    </row>
    <row r="7707" spans="31:42" x14ac:dyDescent="0.35">
      <c r="AE7707" s="25">
        <v>46021</v>
      </c>
      <c r="AF7707" t="e">
        <f>NA()</f>
        <v>#N/A</v>
      </c>
      <c r="AG7707" t="e">
        <f>NA()</f>
        <v>#N/A</v>
      </c>
      <c r="AH7707" t="e">
        <f>NA()</f>
        <v>#N/A</v>
      </c>
      <c r="AI7707" t="e">
        <f>NA()</f>
        <v>#N/A</v>
      </c>
      <c r="AJ7707" t="e">
        <f>NA()</f>
        <v>#N/A</v>
      </c>
      <c r="AK7707" t="e">
        <f>NA()</f>
        <v>#N/A</v>
      </c>
      <c r="AL7707" t="e">
        <f>NA()</f>
        <v>#N/A</v>
      </c>
      <c r="AM7707" t="e">
        <f>NA()</f>
        <v>#N/A</v>
      </c>
      <c r="AN7707" s="13">
        <v>1.1906000000000001</v>
      </c>
      <c r="AO7707" t="e">
        <f>NA()</f>
        <v>#N/A</v>
      </c>
      <c r="AP7707" t="e">
        <f>NA()</f>
        <v>#N/A</v>
      </c>
    </row>
    <row r="7708" spans="31:42" x14ac:dyDescent="0.35">
      <c r="AE7708" s="25">
        <v>46022</v>
      </c>
      <c r="AF7708" t="e">
        <f>NA()</f>
        <v>#N/A</v>
      </c>
      <c r="AG7708" t="e">
        <f>NA()</f>
        <v>#N/A</v>
      </c>
      <c r="AH7708" t="e">
        <f>NA()</f>
        <v>#N/A</v>
      </c>
      <c r="AI7708" t="e">
        <f>NA()</f>
        <v>#N/A</v>
      </c>
      <c r="AJ7708" t="e">
        <f>NA()</f>
        <v>#N/A</v>
      </c>
      <c r="AK7708" t="e">
        <f>NA()</f>
        <v>#N/A</v>
      </c>
      <c r="AL7708" t="e">
        <f>NA()</f>
        <v>#N/A</v>
      </c>
      <c r="AM7708" t="e">
        <f>NA()</f>
        <v>#N/A</v>
      </c>
      <c r="AN7708" s="13">
        <v>1.1857</v>
      </c>
      <c r="AO7708" t="e">
        <f>NA()</f>
        <v>#N/A</v>
      </c>
      <c r="AP7708" t="e">
        <f>NA()</f>
        <v>#N/A</v>
      </c>
    </row>
    <row r="7709" spans="31:42" x14ac:dyDescent="0.35">
      <c r="AE7709" s="25">
        <v>46023</v>
      </c>
      <c r="AF7709" t="e">
        <f>NA()</f>
        <v>#N/A</v>
      </c>
      <c r="AG7709" t="e">
        <f>NA()</f>
        <v>#N/A</v>
      </c>
      <c r="AH7709" t="e">
        <f>NA()</f>
        <v>#N/A</v>
      </c>
      <c r="AI7709" t="e">
        <f>NA()</f>
        <v>#N/A</v>
      </c>
      <c r="AJ7709" t="e">
        <f>NA()</f>
        <v>#N/A</v>
      </c>
      <c r="AK7709" t="e">
        <f>NA()</f>
        <v>#N/A</v>
      </c>
      <c r="AL7709" t="e">
        <f>NA()</f>
        <v>#N/A</v>
      </c>
      <c r="AM7709" t="e">
        <f>NA()</f>
        <v>#N/A</v>
      </c>
      <c r="AN7709" t="e">
        <f>NA()</f>
        <v>#N/A</v>
      </c>
      <c r="AO7709" s="13">
        <v>4.8520551599999999</v>
      </c>
      <c r="AP7709" t="e">
        <f>NA()</f>
        <v>#N/A</v>
      </c>
    </row>
    <row r="7710" spans="31:42" x14ac:dyDescent="0.35">
      <c r="AE7710" s="25">
        <v>46024</v>
      </c>
      <c r="AF7710" t="e">
        <f>NA()</f>
        <v>#N/A</v>
      </c>
      <c r="AG7710" t="e">
        <f>NA()</f>
        <v>#N/A</v>
      </c>
      <c r="AH7710" t="e">
        <f>NA()</f>
        <v>#N/A</v>
      </c>
      <c r="AI7710" t="e">
        <f>NA()</f>
        <v>#N/A</v>
      </c>
      <c r="AJ7710" t="e">
        <f>NA()</f>
        <v>#N/A</v>
      </c>
      <c r="AK7710" t="e">
        <f>NA()</f>
        <v>#N/A</v>
      </c>
      <c r="AL7710" t="e">
        <f>NA()</f>
        <v>#N/A</v>
      </c>
      <c r="AM7710" t="e">
        <f>NA()</f>
        <v>#N/A</v>
      </c>
      <c r="AN7710" s="13">
        <v>1.1797</v>
      </c>
      <c r="AO7710" t="e">
        <f>NA()</f>
        <v>#N/A</v>
      </c>
      <c r="AP7710" t="e">
        <f>NA()</f>
        <v>#N/A</v>
      </c>
    </row>
    <row r="7711" spans="31:42" x14ac:dyDescent="0.35">
      <c r="AE7711" s="25">
        <v>46025</v>
      </c>
      <c r="AF7711" t="e">
        <f>NA()</f>
        <v>#N/A</v>
      </c>
      <c r="AG7711" t="e">
        <f>NA()</f>
        <v>#N/A</v>
      </c>
      <c r="AH7711" t="e">
        <f>NA()</f>
        <v>#N/A</v>
      </c>
      <c r="AI7711" t="e">
        <f>NA()</f>
        <v>#N/A</v>
      </c>
      <c r="AJ7711" t="e">
        <f>NA()</f>
        <v>#N/A</v>
      </c>
      <c r="AK7711" t="e">
        <f>NA()</f>
        <v>#N/A</v>
      </c>
      <c r="AL7711" t="e">
        <f>NA()</f>
        <v>#N/A</v>
      </c>
      <c r="AM7711" t="e">
        <f>NA()</f>
        <v>#N/A</v>
      </c>
      <c r="AN7711" t="e">
        <f>NA()</f>
        <v>#N/A</v>
      </c>
      <c r="AO7711" t="e">
        <f>NA()</f>
        <v>#N/A</v>
      </c>
      <c r="AP7711" t="e">
        <f>NA()</f>
        <v>#N/A</v>
      </c>
    </row>
    <row r="7712" spans="31:42" x14ac:dyDescent="0.35">
      <c r="AE7712" s="25">
        <v>46026</v>
      </c>
      <c r="AF7712" t="e">
        <f>NA()</f>
        <v>#N/A</v>
      </c>
      <c r="AG7712" t="e">
        <f>NA()</f>
        <v>#N/A</v>
      </c>
      <c r="AH7712" t="e">
        <f>NA()</f>
        <v>#N/A</v>
      </c>
      <c r="AI7712" t="e">
        <f>NA()</f>
        <v>#N/A</v>
      </c>
      <c r="AJ7712" t="e">
        <f>NA()</f>
        <v>#N/A</v>
      </c>
      <c r="AK7712" t="e">
        <f>NA()</f>
        <v>#N/A</v>
      </c>
      <c r="AL7712" t="e">
        <f>NA()</f>
        <v>#N/A</v>
      </c>
      <c r="AM7712" t="e">
        <f>NA()</f>
        <v>#N/A</v>
      </c>
      <c r="AN7712" t="e">
        <f>NA()</f>
        <v>#N/A</v>
      </c>
      <c r="AO7712" t="e">
        <f>NA()</f>
        <v>#N/A</v>
      </c>
      <c r="AP7712" t="e">
        <f>NA()</f>
        <v>#N/A</v>
      </c>
    </row>
    <row r="7713" spans="31:42" x14ac:dyDescent="0.35">
      <c r="AE7713" s="25">
        <v>46027</v>
      </c>
      <c r="AF7713" t="e">
        <f>NA()</f>
        <v>#N/A</v>
      </c>
      <c r="AG7713" t="e">
        <f>NA()</f>
        <v>#N/A</v>
      </c>
      <c r="AH7713" t="e">
        <f>NA()</f>
        <v>#N/A</v>
      </c>
      <c r="AI7713" t="e">
        <f>NA()</f>
        <v>#N/A</v>
      </c>
      <c r="AJ7713" t="e">
        <f>NA()</f>
        <v>#N/A</v>
      </c>
      <c r="AK7713" t="e">
        <f>NA()</f>
        <v>#N/A</v>
      </c>
      <c r="AL7713" t="e">
        <f>NA()</f>
        <v>#N/A</v>
      </c>
      <c r="AM7713" t="e">
        <f>NA()</f>
        <v>#N/A</v>
      </c>
      <c r="AN7713" s="13">
        <v>1.1780999999999999</v>
      </c>
      <c r="AO7713" t="e">
        <f>NA()</f>
        <v>#N/A</v>
      </c>
      <c r="AP7713" t="e">
        <f>NA()</f>
        <v>#N/A</v>
      </c>
    </row>
    <row r="7714" spans="31:42" x14ac:dyDescent="0.35">
      <c r="AE7714" s="25">
        <v>46028</v>
      </c>
      <c r="AF7714" t="e">
        <f>NA()</f>
        <v>#N/A</v>
      </c>
      <c r="AG7714" t="e">
        <f>NA()</f>
        <v>#N/A</v>
      </c>
      <c r="AH7714" t="e">
        <f>NA()</f>
        <v>#N/A</v>
      </c>
      <c r="AI7714" t="e">
        <f>NA()</f>
        <v>#N/A</v>
      </c>
      <c r="AJ7714" t="e">
        <f>NA()</f>
        <v>#N/A</v>
      </c>
      <c r="AK7714" t="e">
        <f>NA()</f>
        <v>#N/A</v>
      </c>
      <c r="AL7714" t="e">
        <f>NA()</f>
        <v>#N/A</v>
      </c>
      <c r="AM7714" t="e">
        <f>NA()</f>
        <v>#N/A</v>
      </c>
      <c r="AN7714" s="13">
        <v>1.1793</v>
      </c>
      <c r="AO7714" t="e">
        <f>NA()</f>
        <v>#N/A</v>
      </c>
      <c r="AP7714" t="e">
        <f>NA()</f>
        <v>#N/A</v>
      </c>
    </row>
    <row r="7715" spans="31:42" x14ac:dyDescent="0.35">
      <c r="AE7715" s="25">
        <v>46029</v>
      </c>
      <c r="AF7715" t="e">
        <f>NA()</f>
        <v>#N/A</v>
      </c>
      <c r="AG7715" t="e">
        <f>NA()</f>
        <v>#N/A</v>
      </c>
      <c r="AH7715" t="e">
        <f>NA()</f>
        <v>#N/A</v>
      </c>
      <c r="AI7715" t="e">
        <f>NA()</f>
        <v>#N/A</v>
      </c>
      <c r="AJ7715" t="e">
        <f>NA()</f>
        <v>#N/A</v>
      </c>
      <c r="AK7715" t="e">
        <f>NA()</f>
        <v>#N/A</v>
      </c>
      <c r="AL7715" t="e">
        <f>NA()</f>
        <v>#N/A</v>
      </c>
      <c r="AM7715" t="e">
        <f>NA()</f>
        <v>#N/A</v>
      </c>
      <c r="AN7715" s="13">
        <v>1.1778</v>
      </c>
      <c r="AO7715" t="e">
        <f>NA()</f>
        <v>#N/A</v>
      </c>
      <c r="AP7715" t="e">
        <f>NA()</f>
        <v>#N/A</v>
      </c>
    </row>
    <row r="7716" spans="31:42" x14ac:dyDescent="0.35">
      <c r="AE7716" s="25">
        <v>46030</v>
      </c>
      <c r="AF7716" t="e">
        <f>NA()</f>
        <v>#N/A</v>
      </c>
      <c r="AG7716" t="e">
        <f>NA()</f>
        <v>#N/A</v>
      </c>
      <c r="AH7716" t="e">
        <f>NA()</f>
        <v>#N/A</v>
      </c>
      <c r="AI7716" t="e">
        <f>NA()</f>
        <v>#N/A</v>
      </c>
      <c r="AJ7716" t="e">
        <f>NA()</f>
        <v>#N/A</v>
      </c>
      <c r="AK7716" t="e">
        <f>NA()</f>
        <v>#N/A</v>
      </c>
      <c r="AL7716" t="e">
        <f>NA()</f>
        <v>#N/A</v>
      </c>
      <c r="AM7716" t="e">
        <f>NA()</f>
        <v>#N/A</v>
      </c>
      <c r="AN7716" s="13">
        <v>1.1754</v>
      </c>
      <c r="AO7716" t="e">
        <f>NA()</f>
        <v>#N/A</v>
      </c>
      <c r="AP7716" t="e">
        <f>NA()</f>
        <v>#N/A</v>
      </c>
    </row>
    <row r="7717" spans="31:42" x14ac:dyDescent="0.35">
      <c r="AE7717" s="25">
        <v>46031</v>
      </c>
      <c r="AF7717" t="e">
        <f>NA()</f>
        <v>#N/A</v>
      </c>
      <c r="AG7717" t="e">
        <f>NA()</f>
        <v>#N/A</v>
      </c>
      <c r="AH7717" t="e">
        <f>NA()</f>
        <v>#N/A</v>
      </c>
      <c r="AI7717" t="e">
        <f>NA()</f>
        <v>#N/A</v>
      </c>
      <c r="AJ7717" t="e">
        <f>NA()</f>
        <v>#N/A</v>
      </c>
      <c r="AK7717" t="e">
        <f>NA()</f>
        <v>#N/A</v>
      </c>
      <c r="AL7717" t="e">
        <f>NA()</f>
        <v>#N/A</v>
      </c>
      <c r="AM7717" t="e">
        <f>NA()</f>
        <v>#N/A</v>
      </c>
      <c r="AN7717" s="13">
        <v>1.1619999999999999</v>
      </c>
      <c r="AO7717" t="e">
        <f>NA()</f>
        <v>#N/A</v>
      </c>
      <c r="AP7717" t="e">
        <f>NA()</f>
        <v>#N/A</v>
      </c>
    </row>
    <row r="7718" spans="31:42" x14ac:dyDescent="0.35">
      <c r="AE7718" s="25">
        <v>46032</v>
      </c>
      <c r="AF7718" t="e">
        <f>NA()</f>
        <v>#N/A</v>
      </c>
      <c r="AG7718" t="e">
        <f>NA()</f>
        <v>#N/A</v>
      </c>
      <c r="AH7718" t="e">
        <f>NA()</f>
        <v>#N/A</v>
      </c>
      <c r="AI7718" t="e">
        <f>NA()</f>
        <v>#N/A</v>
      </c>
      <c r="AJ7718" t="e">
        <f>NA()</f>
        <v>#N/A</v>
      </c>
      <c r="AK7718" t="e">
        <f>NA()</f>
        <v>#N/A</v>
      </c>
      <c r="AL7718" t="e">
        <f>NA()</f>
        <v>#N/A</v>
      </c>
      <c r="AM7718" t="e">
        <f>NA()</f>
        <v>#N/A</v>
      </c>
      <c r="AN7718" t="e">
        <f>NA()</f>
        <v>#N/A</v>
      </c>
      <c r="AO7718" t="e">
        <f>NA()</f>
        <v>#N/A</v>
      </c>
      <c r="AP7718" t="e">
        <f>NA()</f>
        <v>#N/A</v>
      </c>
    </row>
    <row r="7719" spans="31:42" x14ac:dyDescent="0.35">
      <c r="AE7719" s="25">
        <v>46033</v>
      </c>
      <c r="AF7719" t="e">
        <f>NA()</f>
        <v>#N/A</v>
      </c>
      <c r="AG7719" t="e">
        <f>NA()</f>
        <v>#N/A</v>
      </c>
      <c r="AH7719" t="e">
        <f>NA()</f>
        <v>#N/A</v>
      </c>
      <c r="AI7719" t="e">
        <f>NA()</f>
        <v>#N/A</v>
      </c>
      <c r="AJ7719" t="e">
        <f>NA()</f>
        <v>#N/A</v>
      </c>
      <c r="AK7719" t="e">
        <f>NA()</f>
        <v>#N/A</v>
      </c>
      <c r="AL7719" t="e">
        <f>NA()</f>
        <v>#N/A</v>
      </c>
      <c r="AM7719" t="e">
        <f>NA()</f>
        <v>#N/A</v>
      </c>
      <c r="AN7719" t="e">
        <f>NA()</f>
        <v>#N/A</v>
      </c>
      <c r="AO7719" t="e">
        <f>NA()</f>
        <v>#N/A</v>
      </c>
      <c r="AP7719" t="e">
        <f>NA()</f>
        <v>#N/A</v>
      </c>
    </row>
    <row r="7720" spans="31:42" x14ac:dyDescent="0.35">
      <c r="AE7720" s="25">
        <v>46034</v>
      </c>
      <c r="AF7720" t="e">
        <f>NA()</f>
        <v>#N/A</v>
      </c>
      <c r="AG7720" t="e">
        <f>NA()</f>
        <v>#N/A</v>
      </c>
      <c r="AH7720" t="e">
        <f>NA()</f>
        <v>#N/A</v>
      </c>
      <c r="AI7720" t="e">
        <f>NA()</f>
        <v>#N/A</v>
      </c>
      <c r="AJ7720" t="e">
        <f>NA()</f>
        <v>#N/A</v>
      </c>
      <c r="AK7720" t="e">
        <f>NA()</f>
        <v>#N/A</v>
      </c>
      <c r="AL7720" t="e">
        <f>NA()</f>
        <v>#N/A</v>
      </c>
      <c r="AM7720" t="e">
        <f>NA()</f>
        <v>#N/A</v>
      </c>
      <c r="AN7720" s="13">
        <v>1.1569</v>
      </c>
      <c r="AO7720" t="e">
        <f>NA()</f>
        <v>#N/A</v>
      </c>
      <c r="AP7720" t="e">
        <f>NA()</f>
        <v>#N/A</v>
      </c>
    </row>
    <row r="7721" spans="31:42" x14ac:dyDescent="0.35">
      <c r="AE7721" s="25">
        <v>46035</v>
      </c>
      <c r="AF7721" t="e">
        <f>NA()</f>
        <v>#N/A</v>
      </c>
      <c r="AG7721" t="e">
        <f>NA()</f>
        <v>#N/A</v>
      </c>
      <c r="AH7721" t="e">
        <f>NA()</f>
        <v>#N/A</v>
      </c>
      <c r="AI7721" t="e">
        <f>NA()</f>
        <v>#N/A</v>
      </c>
      <c r="AJ7721" t="e">
        <f>NA()</f>
        <v>#N/A</v>
      </c>
      <c r="AK7721" t="e">
        <f>NA()</f>
        <v>#N/A</v>
      </c>
      <c r="AL7721" t="e">
        <f>NA()</f>
        <v>#N/A</v>
      </c>
      <c r="AM7721" t="e">
        <f>NA()</f>
        <v>#N/A</v>
      </c>
      <c r="AN7721" s="13">
        <v>1.153</v>
      </c>
      <c r="AO7721" t="e">
        <f>NA()</f>
        <v>#N/A</v>
      </c>
      <c r="AP7721" t="e">
        <f>NA()</f>
        <v>#N/A</v>
      </c>
    </row>
    <row r="7722" spans="31:42" x14ac:dyDescent="0.35">
      <c r="AE7722" s="25">
        <v>46036</v>
      </c>
      <c r="AF7722" t="e">
        <f>NA()</f>
        <v>#N/A</v>
      </c>
      <c r="AG7722" t="e">
        <f>NA()</f>
        <v>#N/A</v>
      </c>
      <c r="AH7722" t="e">
        <f>NA()</f>
        <v>#N/A</v>
      </c>
      <c r="AI7722" t="e">
        <f>NA()</f>
        <v>#N/A</v>
      </c>
      <c r="AJ7722" t="e">
        <f>NA()</f>
        <v>#N/A</v>
      </c>
      <c r="AK7722" t="e">
        <f>NA()</f>
        <v>#N/A</v>
      </c>
      <c r="AL7722" t="e">
        <f>NA()</f>
        <v>#N/A</v>
      </c>
      <c r="AM7722" t="e">
        <f>NA()</f>
        <v>#N/A</v>
      </c>
      <c r="AN7722" s="13">
        <v>1.1505000000000001</v>
      </c>
      <c r="AO7722" t="e">
        <f>NA()</f>
        <v>#N/A</v>
      </c>
      <c r="AP7722" t="e">
        <f>NA()</f>
        <v>#N/A</v>
      </c>
    </row>
    <row r="7723" spans="31:42" x14ac:dyDescent="0.35">
      <c r="AE7723" s="25">
        <v>46037</v>
      </c>
      <c r="AF7723" t="e">
        <f>NA()</f>
        <v>#N/A</v>
      </c>
      <c r="AG7723" t="e">
        <f>NA()</f>
        <v>#N/A</v>
      </c>
      <c r="AH7723" t="e">
        <f>NA()</f>
        <v>#N/A</v>
      </c>
      <c r="AI7723" t="e">
        <f>NA()</f>
        <v>#N/A</v>
      </c>
      <c r="AJ7723" t="e">
        <f>NA()</f>
        <v>#N/A</v>
      </c>
      <c r="AK7723" t="e">
        <f>NA()</f>
        <v>#N/A</v>
      </c>
      <c r="AL7723" t="e">
        <f>NA()</f>
        <v>#N/A</v>
      </c>
      <c r="AM7723" t="e">
        <f>NA()</f>
        <v>#N/A</v>
      </c>
      <c r="AN7723" s="13">
        <v>1.1516999999999999</v>
      </c>
      <c r="AO7723" t="e">
        <f>NA()</f>
        <v>#N/A</v>
      </c>
      <c r="AP7723" t="e">
        <f>NA()</f>
        <v>#N/A</v>
      </c>
    </row>
    <row r="7724" spans="31:42" x14ac:dyDescent="0.35">
      <c r="AE7724" s="25">
        <v>46038</v>
      </c>
      <c r="AF7724" t="e">
        <f>NA()</f>
        <v>#N/A</v>
      </c>
      <c r="AG7724" t="e">
        <f>NA()</f>
        <v>#N/A</v>
      </c>
      <c r="AH7724" t="e">
        <f>NA()</f>
        <v>#N/A</v>
      </c>
      <c r="AI7724" t="e">
        <f>NA()</f>
        <v>#N/A</v>
      </c>
      <c r="AJ7724" t="e">
        <f>NA()</f>
        <v>#N/A</v>
      </c>
      <c r="AK7724" t="e">
        <f>NA()</f>
        <v>#N/A</v>
      </c>
      <c r="AL7724" t="e">
        <f>NA()</f>
        <v>#N/A</v>
      </c>
      <c r="AM7724" t="e">
        <f>NA()</f>
        <v>#N/A</v>
      </c>
      <c r="AN7724" s="13">
        <v>1.1498999999999999</v>
      </c>
      <c r="AO7724" t="e">
        <f>NA()</f>
        <v>#N/A</v>
      </c>
      <c r="AP7724" t="e">
        <f>NA()</f>
        <v>#N/A</v>
      </c>
    </row>
    <row r="7725" spans="31:42" x14ac:dyDescent="0.35">
      <c r="AE7725" s="25">
        <v>46039</v>
      </c>
      <c r="AF7725" t="e">
        <f>NA()</f>
        <v>#N/A</v>
      </c>
      <c r="AG7725" t="e">
        <f>NA()</f>
        <v>#N/A</v>
      </c>
      <c r="AH7725" t="e">
        <f>NA()</f>
        <v>#N/A</v>
      </c>
      <c r="AI7725" t="e">
        <f>NA()</f>
        <v>#N/A</v>
      </c>
      <c r="AJ7725" t="e">
        <f>NA()</f>
        <v>#N/A</v>
      </c>
      <c r="AK7725" t="e">
        <f>NA()</f>
        <v>#N/A</v>
      </c>
      <c r="AL7725" t="e">
        <f>NA()</f>
        <v>#N/A</v>
      </c>
      <c r="AM7725" t="e">
        <f>NA()</f>
        <v>#N/A</v>
      </c>
      <c r="AN7725" t="e">
        <f>NA()</f>
        <v>#N/A</v>
      </c>
      <c r="AO7725" t="e">
        <f>NA()</f>
        <v>#N/A</v>
      </c>
      <c r="AP7725" t="e">
        <f>NA()</f>
        <v>#N/A</v>
      </c>
    </row>
    <row r="7726" spans="31:42" x14ac:dyDescent="0.35">
      <c r="AE7726" s="25">
        <v>46040</v>
      </c>
      <c r="AF7726" t="e">
        <f>NA()</f>
        <v>#N/A</v>
      </c>
      <c r="AG7726" t="e">
        <f>NA()</f>
        <v>#N/A</v>
      </c>
      <c r="AH7726" t="e">
        <f>NA()</f>
        <v>#N/A</v>
      </c>
      <c r="AI7726" t="e">
        <f>NA()</f>
        <v>#N/A</v>
      </c>
      <c r="AJ7726" t="e">
        <f>NA()</f>
        <v>#N/A</v>
      </c>
      <c r="AK7726" t="e">
        <f>NA()</f>
        <v>#N/A</v>
      </c>
      <c r="AL7726" t="e">
        <f>NA()</f>
        <v>#N/A</v>
      </c>
      <c r="AM7726" t="e">
        <f>NA()</f>
        <v>#N/A</v>
      </c>
      <c r="AN7726" t="e">
        <f>NA()</f>
        <v>#N/A</v>
      </c>
      <c r="AO7726" t="e">
        <f>NA()</f>
        <v>#N/A</v>
      </c>
      <c r="AP7726" t="e">
        <f>NA()</f>
        <v>#N/A</v>
      </c>
    </row>
    <row r="7727" spans="31:42" x14ac:dyDescent="0.35">
      <c r="AE7727" s="25">
        <v>46041</v>
      </c>
      <c r="AF7727" t="e">
        <f>NA()</f>
        <v>#N/A</v>
      </c>
      <c r="AG7727" t="e">
        <f>NA()</f>
        <v>#N/A</v>
      </c>
      <c r="AH7727" t="e">
        <f>NA()</f>
        <v>#N/A</v>
      </c>
      <c r="AI7727" t="e">
        <f>NA()</f>
        <v>#N/A</v>
      </c>
      <c r="AJ7727" t="e">
        <f>NA()</f>
        <v>#N/A</v>
      </c>
      <c r="AK7727" t="e">
        <f>NA()</f>
        <v>#N/A</v>
      </c>
      <c r="AL7727" t="e">
        <f>NA()</f>
        <v>#N/A</v>
      </c>
      <c r="AM7727" t="e">
        <f>NA()</f>
        <v>#N/A</v>
      </c>
      <c r="AN7727" s="13">
        <v>1.1459999999999999</v>
      </c>
      <c r="AO7727" t="e">
        <f>NA()</f>
        <v>#N/A</v>
      </c>
      <c r="AP7727" t="e">
        <f>NA()</f>
        <v>#N/A</v>
      </c>
    </row>
    <row r="7728" spans="31:42" x14ac:dyDescent="0.35">
      <c r="AE7728" s="25">
        <v>46042</v>
      </c>
      <c r="AF7728" t="e">
        <f>NA()</f>
        <v>#N/A</v>
      </c>
      <c r="AG7728" t="e">
        <f>NA()</f>
        <v>#N/A</v>
      </c>
      <c r="AH7728" t="e">
        <f>NA()</f>
        <v>#N/A</v>
      </c>
      <c r="AI7728" t="e">
        <f>NA()</f>
        <v>#N/A</v>
      </c>
      <c r="AJ7728" t="e">
        <f>NA()</f>
        <v>#N/A</v>
      </c>
      <c r="AK7728" t="e">
        <f>NA()</f>
        <v>#N/A</v>
      </c>
      <c r="AL7728" t="e">
        <f>NA()</f>
        <v>#N/A</v>
      </c>
      <c r="AM7728" t="e">
        <f>NA()</f>
        <v>#N/A</v>
      </c>
      <c r="AN7728" s="13">
        <v>1.1415</v>
      </c>
      <c r="AO7728" t="e">
        <f>NA()</f>
        <v>#N/A</v>
      </c>
      <c r="AP7728" t="e">
        <f>NA()</f>
        <v>#N/A</v>
      </c>
    </row>
    <row r="7729" spans="31:42" x14ac:dyDescent="0.35">
      <c r="AE7729" s="25">
        <v>46043</v>
      </c>
      <c r="AF7729" t="e">
        <f>NA()</f>
        <v>#N/A</v>
      </c>
      <c r="AG7729" t="e">
        <f>NA()</f>
        <v>#N/A</v>
      </c>
      <c r="AH7729" t="e">
        <f>NA()</f>
        <v>#N/A</v>
      </c>
      <c r="AI7729" t="e">
        <f>NA()</f>
        <v>#N/A</v>
      </c>
      <c r="AJ7729" t="e">
        <f>NA()</f>
        <v>#N/A</v>
      </c>
      <c r="AK7729" t="e">
        <f>NA()</f>
        <v>#N/A</v>
      </c>
      <c r="AL7729" t="e">
        <f>NA()</f>
        <v>#N/A</v>
      </c>
      <c r="AM7729" t="e">
        <f>NA()</f>
        <v>#N/A</v>
      </c>
      <c r="AN7729" s="13">
        <v>1.1383000000000001</v>
      </c>
      <c r="AO7729" t="e">
        <f>NA()</f>
        <v>#N/A</v>
      </c>
      <c r="AP7729" t="e">
        <f>NA()</f>
        <v>#N/A</v>
      </c>
    </row>
    <row r="7730" spans="31:42" x14ac:dyDescent="0.35">
      <c r="AE7730" s="25">
        <v>46044</v>
      </c>
      <c r="AF7730" t="e">
        <f>NA()</f>
        <v>#N/A</v>
      </c>
      <c r="AG7730" t="e">
        <f>NA()</f>
        <v>#N/A</v>
      </c>
      <c r="AH7730" t="e">
        <f>NA()</f>
        <v>#N/A</v>
      </c>
      <c r="AI7730" t="e">
        <f>NA()</f>
        <v>#N/A</v>
      </c>
      <c r="AJ7730" t="e">
        <f>NA()</f>
        <v>#N/A</v>
      </c>
      <c r="AK7730" t="e">
        <f>NA()</f>
        <v>#N/A</v>
      </c>
      <c r="AL7730" t="e">
        <f>NA()</f>
        <v>#N/A</v>
      </c>
      <c r="AM7730" t="e">
        <f>NA()</f>
        <v>#N/A</v>
      </c>
      <c r="AN7730" s="13">
        <v>1.1384000000000001</v>
      </c>
      <c r="AO7730" t="e">
        <f>NA()</f>
        <v>#N/A</v>
      </c>
      <c r="AP7730" t="e">
        <f>NA()</f>
        <v>#N/A</v>
      </c>
    </row>
    <row r="7731" spans="31:42" x14ac:dyDescent="0.35">
      <c r="AE7731" s="25">
        <v>46045</v>
      </c>
      <c r="AF7731" t="e">
        <f>NA()</f>
        <v>#N/A</v>
      </c>
      <c r="AG7731" t="e">
        <f>NA()</f>
        <v>#N/A</v>
      </c>
      <c r="AH7731" t="e">
        <f>NA()</f>
        <v>#N/A</v>
      </c>
      <c r="AI7731" t="e">
        <f>NA()</f>
        <v>#N/A</v>
      </c>
      <c r="AJ7731" t="e">
        <f>NA()</f>
        <v>#N/A</v>
      </c>
      <c r="AK7731" t="e">
        <f>NA()</f>
        <v>#N/A</v>
      </c>
      <c r="AL7731" t="e">
        <f>NA()</f>
        <v>#N/A</v>
      </c>
      <c r="AM7731" t="e">
        <f>NA()</f>
        <v>#N/A</v>
      </c>
      <c r="AN7731" s="13">
        <v>1.1435999999999999</v>
      </c>
      <c r="AO7731" t="e">
        <f>NA()</f>
        <v>#N/A</v>
      </c>
      <c r="AP7731" t="e">
        <f>NA()</f>
        <v>#N/A</v>
      </c>
    </row>
    <row r="7732" spans="31:42" x14ac:dyDescent="0.35">
      <c r="AE7732" s="25">
        <v>46046</v>
      </c>
      <c r="AF7732" t="e">
        <f>NA()</f>
        <v>#N/A</v>
      </c>
      <c r="AG7732" t="e">
        <f>NA()</f>
        <v>#N/A</v>
      </c>
      <c r="AH7732" t="e">
        <f>NA()</f>
        <v>#N/A</v>
      </c>
      <c r="AI7732" t="e">
        <f>NA()</f>
        <v>#N/A</v>
      </c>
      <c r="AJ7732" t="e">
        <f>NA()</f>
        <v>#N/A</v>
      </c>
      <c r="AK7732" t="e">
        <f>NA()</f>
        <v>#N/A</v>
      </c>
      <c r="AL7732" t="e">
        <f>NA()</f>
        <v>#N/A</v>
      </c>
      <c r="AM7732" t="e">
        <f>NA()</f>
        <v>#N/A</v>
      </c>
      <c r="AN7732" t="e">
        <f>NA()</f>
        <v>#N/A</v>
      </c>
      <c r="AO7732" t="e">
        <f>NA()</f>
        <v>#N/A</v>
      </c>
      <c r="AP7732" t="e">
        <f>NA()</f>
        <v>#N/A</v>
      </c>
    </row>
    <row r="7733" spans="31:42" x14ac:dyDescent="0.35">
      <c r="AE7733" s="25">
        <v>46047</v>
      </c>
      <c r="AF7733" t="e">
        <f>NA()</f>
        <v>#N/A</v>
      </c>
      <c r="AG7733" t="e">
        <f>NA()</f>
        <v>#N/A</v>
      </c>
      <c r="AH7733" t="e">
        <f>NA()</f>
        <v>#N/A</v>
      </c>
      <c r="AI7733" t="e">
        <f>NA()</f>
        <v>#N/A</v>
      </c>
      <c r="AJ7733" t="e">
        <f>NA()</f>
        <v>#N/A</v>
      </c>
      <c r="AK7733" t="e">
        <f>NA()</f>
        <v>#N/A</v>
      </c>
      <c r="AL7733" t="e">
        <f>NA()</f>
        <v>#N/A</v>
      </c>
      <c r="AM7733" t="e">
        <f>NA()</f>
        <v>#N/A</v>
      </c>
      <c r="AN7733" t="e">
        <f>NA()</f>
        <v>#N/A</v>
      </c>
      <c r="AO7733" t="e">
        <f>NA()</f>
        <v>#N/A</v>
      </c>
      <c r="AP7733" t="e">
        <f>NA()</f>
        <v>#N/A</v>
      </c>
    </row>
    <row r="7734" spans="31:42" x14ac:dyDescent="0.35">
      <c r="AE7734" s="25">
        <v>46048</v>
      </c>
      <c r="AF7734" t="e">
        <f>NA()</f>
        <v>#N/A</v>
      </c>
      <c r="AG7734" t="e">
        <f>NA()</f>
        <v>#N/A</v>
      </c>
      <c r="AH7734" t="e">
        <f>NA()</f>
        <v>#N/A</v>
      </c>
      <c r="AI7734" t="e">
        <f>NA()</f>
        <v>#N/A</v>
      </c>
      <c r="AJ7734" t="e">
        <f>NA()</f>
        <v>#N/A</v>
      </c>
      <c r="AK7734" t="e">
        <f>NA()</f>
        <v>#N/A</v>
      </c>
      <c r="AL7734" t="e">
        <f>NA()</f>
        <v>#N/A</v>
      </c>
      <c r="AM7734" t="e">
        <f>NA()</f>
        <v>#N/A</v>
      </c>
      <c r="AN7734" s="13">
        <v>1.1457999999999999</v>
      </c>
      <c r="AO7734" t="e">
        <f>NA()</f>
        <v>#N/A</v>
      </c>
      <c r="AP7734" t="e">
        <f>NA()</f>
        <v>#N/A</v>
      </c>
    </row>
    <row r="7735" spans="31:42" x14ac:dyDescent="0.35">
      <c r="AE7735" s="25">
        <v>46049</v>
      </c>
      <c r="AF7735" t="e">
        <f>NA()</f>
        <v>#N/A</v>
      </c>
      <c r="AG7735" t="e">
        <f>NA()</f>
        <v>#N/A</v>
      </c>
      <c r="AH7735" t="e">
        <f>NA()</f>
        <v>#N/A</v>
      </c>
      <c r="AI7735" t="e">
        <f>NA()</f>
        <v>#N/A</v>
      </c>
      <c r="AJ7735" t="e">
        <f>NA()</f>
        <v>#N/A</v>
      </c>
      <c r="AK7735" t="e">
        <f>NA()</f>
        <v>#N/A</v>
      </c>
      <c r="AL7735" t="e">
        <f>NA()</f>
        <v>#N/A</v>
      </c>
      <c r="AM7735" t="e">
        <f>NA()</f>
        <v>#N/A</v>
      </c>
      <c r="AN7735" s="13">
        <v>1.1465000000000001</v>
      </c>
      <c r="AO7735" t="e">
        <f>NA()</f>
        <v>#N/A</v>
      </c>
      <c r="AP7735" t="e">
        <f>NA()</f>
        <v>#N/A</v>
      </c>
    </row>
    <row r="7736" spans="31:42" x14ac:dyDescent="0.35">
      <c r="AE7736" s="25">
        <v>46050</v>
      </c>
      <c r="AF7736" t="e">
        <f>NA()</f>
        <v>#N/A</v>
      </c>
      <c r="AG7736" t="e">
        <f>NA()</f>
        <v>#N/A</v>
      </c>
      <c r="AH7736" t="e">
        <f>NA()</f>
        <v>#N/A</v>
      </c>
      <c r="AI7736" t="e">
        <f>NA()</f>
        <v>#N/A</v>
      </c>
      <c r="AJ7736" t="e">
        <f>NA()</f>
        <v>#N/A</v>
      </c>
      <c r="AK7736" t="e">
        <f>NA()</f>
        <v>#N/A</v>
      </c>
      <c r="AL7736" t="e">
        <f>NA()</f>
        <v>#N/A</v>
      </c>
      <c r="AM7736" t="e">
        <f>NA()</f>
        <v>#N/A</v>
      </c>
      <c r="AN7736" s="13">
        <v>1.1505000000000001</v>
      </c>
      <c r="AO7736" t="e">
        <f>NA()</f>
        <v>#N/A</v>
      </c>
      <c r="AP7736" t="e">
        <f>NA()</f>
        <v>#N/A</v>
      </c>
    </row>
    <row r="7737" spans="31:42" x14ac:dyDescent="0.35">
      <c r="AE7737" s="25">
        <v>46051</v>
      </c>
      <c r="AF7737" t="e">
        <f>NA()</f>
        <v>#N/A</v>
      </c>
      <c r="AG7737" t="e">
        <f>NA()</f>
        <v>#N/A</v>
      </c>
      <c r="AH7737" t="e">
        <f>NA()</f>
        <v>#N/A</v>
      </c>
      <c r="AI7737" t="e">
        <f>NA()</f>
        <v>#N/A</v>
      </c>
      <c r="AJ7737" t="e">
        <f>NA()</f>
        <v>#N/A</v>
      </c>
      <c r="AK7737" t="e">
        <f>NA()</f>
        <v>#N/A</v>
      </c>
      <c r="AL7737" t="e">
        <f>NA()</f>
        <v>#N/A</v>
      </c>
      <c r="AM7737" t="e">
        <f>NA()</f>
        <v>#N/A</v>
      </c>
      <c r="AN7737" s="13">
        <v>1.1558999999999999</v>
      </c>
      <c r="AO7737" t="e">
        <f>NA()</f>
        <v>#N/A</v>
      </c>
      <c r="AP7737" t="e">
        <f>NA()</f>
        <v>#N/A</v>
      </c>
    </row>
    <row r="7738" spans="31:42" x14ac:dyDescent="0.35">
      <c r="AE7738" s="25">
        <v>46052</v>
      </c>
      <c r="AF7738" t="e">
        <f>NA()</f>
        <v>#N/A</v>
      </c>
      <c r="AG7738" t="e">
        <f>NA()</f>
        <v>#N/A</v>
      </c>
      <c r="AH7738" t="e">
        <f>NA()</f>
        <v>#N/A</v>
      </c>
      <c r="AI7738" t="e">
        <f>NA()</f>
        <v>#N/A</v>
      </c>
      <c r="AJ7738" t="e">
        <f>NA()</f>
        <v>#N/A</v>
      </c>
      <c r="AK7738" t="e">
        <f>NA()</f>
        <v>#N/A</v>
      </c>
      <c r="AL7738" t="e">
        <f>NA()</f>
        <v>#N/A</v>
      </c>
      <c r="AM7738" t="e">
        <f>NA()</f>
        <v>#N/A</v>
      </c>
      <c r="AN7738" s="13">
        <v>1.1501999999999999</v>
      </c>
      <c r="AO7738" t="e">
        <f>NA()</f>
        <v>#N/A</v>
      </c>
      <c r="AP7738" t="e">
        <f>NA()</f>
        <v>#N/A</v>
      </c>
    </row>
    <row r="7739" spans="31:42" x14ac:dyDescent="0.35">
      <c r="AE7739" s="25">
        <v>46053</v>
      </c>
      <c r="AF7739" t="e">
        <f>NA()</f>
        <v>#N/A</v>
      </c>
      <c r="AG7739" t="e">
        <f>NA()</f>
        <v>#N/A</v>
      </c>
      <c r="AH7739" t="e">
        <f>NA()</f>
        <v>#N/A</v>
      </c>
      <c r="AI7739" t="e">
        <f>NA()</f>
        <v>#N/A</v>
      </c>
      <c r="AJ7739" t="e">
        <f>NA()</f>
        <v>#N/A</v>
      </c>
      <c r="AK7739" t="e">
        <f>NA()</f>
        <v>#N/A</v>
      </c>
      <c r="AL7739" t="e">
        <f>NA()</f>
        <v>#N/A</v>
      </c>
      <c r="AM7739" t="e">
        <f>NA()</f>
        <v>#N/A</v>
      </c>
      <c r="AN7739" t="e">
        <f>NA()</f>
        <v>#N/A</v>
      </c>
      <c r="AO7739" t="e">
        <f>NA()</f>
        <v>#N/A</v>
      </c>
      <c r="AP7739" t="e">
        <f>NA()</f>
        <v>#N/A</v>
      </c>
    </row>
    <row r="7740" spans="31:42" x14ac:dyDescent="0.35">
      <c r="AE7740" s="25">
        <v>46054</v>
      </c>
      <c r="AF7740" t="e">
        <f>NA()</f>
        <v>#N/A</v>
      </c>
      <c r="AG7740" t="e">
        <f>NA()</f>
        <v>#N/A</v>
      </c>
      <c r="AH7740" t="e">
        <f>NA()</f>
        <v>#N/A</v>
      </c>
      <c r="AI7740" t="e">
        <f>NA()</f>
        <v>#N/A</v>
      </c>
      <c r="AJ7740" t="e">
        <f>NA()</f>
        <v>#N/A</v>
      </c>
      <c r="AK7740" t="e">
        <f>NA()</f>
        <v>#N/A</v>
      </c>
      <c r="AL7740" t="e">
        <f>NA()</f>
        <v>#N/A</v>
      </c>
      <c r="AM7740" t="e">
        <f>NA()</f>
        <v>#N/A</v>
      </c>
      <c r="AN7740" t="e">
        <f>NA()</f>
        <v>#N/A</v>
      </c>
      <c r="AO7740" s="13">
        <v>4.8427775000000004</v>
      </c>
      <c r="AP7740" t="e">
        <f>NA()</f>
        <v>#N/A</v>
      </c>
    </row>
    <row r="7741" spans="31:42" x14ac:dyDescent="0.35">
      <c r="AE7741" s="25">
        <v>46055</v>
      </c>
      <c r="AF7741" t="e">
        <f>NA()</f>
        <v>#N/A</v>
      </c>
      <c r="AG7741" t="e">
        <f>NA()</f>
        <v>#N/A</v>
      </c>
      <c r="AH7741" t="e">
        <f>NA()</f>
        <v>#N/A</v>
      </c>
      <c r="AI7741" t="e">
        <f>NA()</f>
        <v>#N/A</v>
      </c>
      <c r="AJ7741" t="e">
        <f>NA()</f>
        <v>#N/A</v>
      </c>
      <c r="AK7741" t="e">
        <f>NA()</f>
        <v>#N/A</v>
      </c>
      <c r="AL7741" t="e">
        <f>NA()</f>
        <v>#N/A</v>
      </c>
      <c r="AM7741" t="e">
        <f>NA()</f>
        <v>#N/A</v>
      </c>
      <c r="AN7741" s="13">
        <v>1.1477999999999999</v>
      </c>
      <c r="AO7741" t="e">
        <f>NA()</f>
        <v>#N/A</v>
      </c>
      <c r="AP7741" t="e">
        <f>NA()</f>
        <v>#N/A</v>
      </c>
    </row>
    <row r="7742" spans="31:42" x14ac:dyDescent="0.35">
      <c r="AE7742" s="25">
        <v>46056</v>
      </c>
      <c r="AF7742" t="e">
        <f>NA()</f>
        <v>#N/A</v>
      </c>
      <c r="AG7742" t="e">
        <f>NA()</f>
        <v>#N/A</v>
      </c>
      <c r="AH7742" t="e">
        <f>NA()</f>
        <v>#N/A</v>
      </c>
      <c r="AI7742" t="e">
        <f>NA()</f>
        <v>#N/A</v>
      </c>
      <c r="AJ7742" t="e">
        <f>NA()</f>
        <v>#N/A</v>
      </c>
      <c r="AK7742" t="e">
        <f>NA()</f>
        <v>#N/A</v>
      </c>
      <c r="AL7742" t="e">
        <f>NA()</f>
        <v>#N/A</v>
      </c>
      <c r="AM7742" t="e">
        <f>NA()</f>
        <v>#N/A</v>
      </c>
      <c r="AN7742" s="13">
        <v>1.1472</v>
      </c>
      <c r="AO7742" t="e">
        <f>NA()</f>
        <v>#N/A</v>
      </c>
      <c r="AP7742" t="e">
        <f>NA()</f>
        <v>#N/A</v>
      </c>
    </row>
    <row r="7743" spans="31:42" x14ac:dyDescent="0.35">
      <c r="AE7743" s="25">
        <v>46057</v>
      </c>
      <c r="AF7743" t="e">
        <f>NA()</f>
        <v>#N/A</v>
      </c>
      <c r="AG7743" t="e">
        <f>NA()</f>
        <v>#N/A</v>
      </c>
      <c r="AH7743" t="e">
        <f>NA()</f>
        <v>#N/A</v>
      </c>
      <c r="AI7743" t="e">
        <f>NA()</f>
        <v>#N/A</v>
      </c>
      <c r="AJ7743" t="e">
        <f>NA()</f>
        <v>#N/A</v>
      </c>
      <c r="AK7743" t="e">
        <f>NA()</f>
        <v>#N/A</v>
      </c>
      <c r="AL7743" t="e">
        <f>NA()</f>
        <v>#N/A</v>
      </c>
      <c r="AM7743" t="e">
        <f>NA()</f>
        <v>#N/A</v>
      </c>
      <c r="AN7743" s="13">
        <v>1.1463000000000001</v>
      </c>
      <c r="AO7743" t="e">
        <f>NA()</f>
        <v>#N/A</v>
      </c>
      <c r="AP7743" t="e">
        <f>NA()</f>
        <v>#N/A</v>
      </c>
    </row>
    <row r="7744" spans="31:42" x14ac:dyDescent="0.35">
      <c r="AE7744" s="25">
        <v>46058</v>
      </c>
      <c r="AF7744" t="e">
        <f>NA()</f>
        <v>#N/A</v>
      </c>
      <c r="AG7744" t="e">
        <f>NA()</f>
        <v>#N/A</v>
      </c>
      <c r="AH7744" t="e">
        <f>NA()</f>
        <v>#N/A</v>
      </c>
      <c r="AI7744" t="e">
        <f>NA()</f>
        <v>#N/A</v>
      </c>
      <c r="AJ7744" t="e">
        <f>NA()</f>
        <v>#N/A</v>
      </c>
      <c r="AK7744" t="e">
        <f>NA()</f>
        <v>#N/A</v>
      </c>
      <c r="AL7744" t="e">
        <f>NA()</f>
        <v>#N/A</v>
      </c>
      <c r="AM7744" t="e">
        <f>NA()</f>
        <v>#N/A</v>
      </c>
      <c r="AN7744" s="13">
        <v>1.1469</v>
      </c>
      <c r="AO7744" t="e">
        <f>NA()</f>
        <v>#N/A</v>
      </c>
      <c r="AP7744" t="e">
        <f>NA()</f>
        <v>#N/A</v>
      </c>
    </row>
    <row r="7745" spans="31:42" x14ac:dyDescent="0.35">
      <c r="AE7745" s="25">
        <v>46059</v>
      </c>
      <c r="AF7745" t="e">
        <f>NA()</f>
        <v>#N/A</v>
      </c>
      <c r="AG7745" t="e">
        <f>NA()</f>
        <v>#N/A</v>
      </c>
      <c r="AH7745" t="e">
        <f>NA()</f>
        <v>#N/A</v>
      </c>
      <c r="AI7745" t="e">
        <f>NA()</f>
        <v>#N/A</v>
      </c>
      <c r="AJ7745" t="e">
        <f>NA()</f>
        <v>#N/A</v>
      </c>
      <c r="AK7745" t="e">
        <f>NA()</f>
        <v>#N/A</v>
      </c>
      <c r="AL7745" t="e">
        <f>NA()</f>
        <v>#N/A</v>
      </c>
      <c r="AM7745" t="e">
        <f>NA()</f>
        <v>#N/A</v>
      </c>
      <c r="AN7745" s="13">
        <v>1.1454</v>
      </c>
      <c r="AO7745" t="e">
        <f>NA()</f>
        <v>#N/A</v>
      </c>
      <c r="AP7745" t="e">
        <f>NA()</f>
        <v>#N/A</v>
      </c>
    </row>
    <row r="7746" spans="31:42" x14ac:dyDescent="0.35">
      <c r="AE7746" s="25">
        <v>46060</v>
      </c>
      <c r="AF7746" t="e">
        <f>NA()</f>
        <v>#N/A</v>
      </c>
      <c r="AG7746" t="e">
        <f>NA()</f>
        <v>#N/A</v>
      </c>
      <c r="AH7746" t="e">
        <f>NA()</f>
        <v>#N/A</v>
      </c>
      <c r="AI7746" t="e">
        <f>NA()</f>
        <v>#N/A</v>
      </c>
      <c r="AJ7746" t="e">
        <f>NA()</f>
        <v>#N/A</v>
      </c>
      <c r="AK7746" t="e">
        <f>NA()</f>
        <v>#N/A</v>
      </c>
      <c r="AL7746" t="e">
        <f>NA()</f>
        <v>#N/A</v>
      </c>
      <c r="AM7746" t="e">
        <f>NA()</f>
        <v>#N/A</v>
      </c>
      <c r="AN7746" t="e">
        <f>NA()</f>
        <v>#N/A</v>
      </c>
      <c r="AO7746" t="e">
        <f>NA()</f>
        <v>#N/A</v>
      </c>
      <c r="AP7746" t="e">
        <f>NA()</f>
        <v>#N/A</v>
      </c>
    </row>
    <row r="7747" spans="31:42" x14ac:dyDescent="0.35">
      <c r="AE7747" s="25">
        <v>46061</v>
      </c>
      <c r="AF7747" t="e">
        <f>NA()</f>
        <v>#N/A</v>
      </c>
      <c r="AG7747" t="e">
        <f>NA()</f>
        <v>#N/A</v>
      </c>
      <c r="AH7747" t="e">
        <f>NA()</f>
        <v>#N/A</v>
      </c>
      <c r="AI7747" t="e">
        <f>NA()</f>
        <v>#N/A</v>
      </c>
      <c r="AJ7747" t="e">
        <f>NA()</f>
        <v>#N/A</v>
      </c>
      <c r="AK7747" t="e">
        <f>NA()</f>
        <v>#N/A</v>
      </c>
      <c r="AL7747" t="e">
        <f>NA()</f>
        <v>#N/A</v>
      </c>
      <c r="AM7747" t="e">
        <f>NA()</f>
        <v>#N/A</v>
      </c>
      <c r="AN7747" t="e">
        <f>NA()</f>
        <v>#N/A</v>
      </c>
      <c r="AO7747" t="e">
        <f>NA()</f>
        <v>#N/A</v>
      </c>
      <c r="AP7747" t="e">
        <f>NA()</f>
        <v>#N/A</v>
      </c>
    </row>
    <row r="7748" spans="31:42" x14ac:dyDescent="0.35">
      <c r="AE7748" s="25">
        <v>46062</v>
      </c>
      <c r="AF7748" t="e">
        <f>NA()</f>
        <v>#N/A</v>
      </c>
      <c r="AG7748" t="e">
        <f>NA()</f>
        <v>#N/A</v>
      </c>
      <c r="AH7748" t="e">
        <f>NA()</f>
        <v>#N/A</v>
      </c>
      <c r="AI7748" t="e">
        <f>NA()</f>
        <v>#N/A</v>
      </c>
      <c r="AJ7748" t="e">
        <f>NA()</f>
        <v>#N/A</v>
      </c>
      <c r="AK7748" t="e">
        <f>NA()</f>
        <v>#N/A</v>
      </c>
      <c r="AL7748" t="e">
        <f>NA()</f>
        <v>#N/A</v>
      </c>
      <c r="AM7748" t="e">
        <f>NA()</f>
        <v>#N/A</v>
      </c>
      <c r="AN7748" s="13">
        <v>1.1451</v>
      </c>
      <c r="AO7748" t="e">
        <f>NA()</f>
        <v>#N/A</v>
      </c>
      <c r="AP7748" t="e">
        <f>NA()</f>
        <v>#N/A</v>
      </c>
    </row>
    <row r="7749" spans="31:42" x14ac:dyDescent="0.35">
      <c r="AE7749" s="25">
        <v>46063</v>
      </c>
      <c r="AF7749" t="e">
        <f>NA()</f>
        <v>#N/A</v>
      </c>
      <c r="AG7749" t="e">
        <f>NA()</f>
        <v>#N/A</v>
      </c>
      <c r="AH7749" t="e">
        <f>NA()</f>
        <v>#N/A</v>
      </c>
      <c r="AI7749" t="e">
        <f>NA()</f>
        <v>#N/A</v>
      </c>
      <c r="AJ7749" t="e">
        <f>NA()</f>
        <v>#N/A</v>
      </c>
      <c r="AK7749" t="e">
        <f>NA()</f>
        <v>#N/A</v>
      </c>
      <c r="AL7749" t="e">
        <f>NA()</f>
        <v>#N/A</v>
      </c>
      <c r="AM7749" t="e">
        <f>NA()</f>
        <v>#N/A</v>
      </c>
      <c r="AN7749" s="13">
        <v>1.1427</v>
      </c>
      <c r="AO7749" t="e">
        <f>NA()</f>
        <v>#N/A</v>
      </c>
      <c r="AP7749" t="e">
        <f>NA()</f>
        <v>#N/A</v>
      </c>
    </row>
    <row r="7750" spans="31:42" x14ac:dyDescent="0.35">
      <c r="AE7750" s="25">
        <v>46064</v>
      </c>
      <c r="AF7750" t="e">
        <f>NA()</f>
        <v>#N/A</v>
      </c>
      <c r="AG7750" t="e">
        <f>NA()</f>
        <v>#N/A</v>
      </c>
      <c r="AH7750" t="e">
        <f>NA()</f>
        <v>#N/A</v>
      </c>
      <c r="AI7750" t="e">
        <f>NA()</f>
        <v>#N/A</v>
      </c>
      <c r="AJ7750" t="e">
        <f>NA()</f>
        <v>#N/A</v>
      </c>
      <c r="AK7750" t="e">
        <f>NA()</f>
        <v>#N/A</v>
      </c>
      <c r="AL7750" t="e">
        <f>NA()</f>
        <v>#N/A</v>
      </c>
      <c r="AM7750" t="e">
        <f>NA()</f>
        <v>#N/A</v>
      </c>
      <c r="AN7750" s="13">
        <v>1.1413</v>
      </c>
      <c r="AO7750" t="e">
        <f>NA()</f>
        <v>#N/A</v>
      </c>
      <c r="AP7750" t="e">
        <f>NA()</f>
        <v>#N/A</v>
      </c>
    </row>
    <row r="7751" spans="31:42" x14ac:dyDescent="0.35">
      <c r="AE7751" s="25">
        <v>46065</v>
      </c>
      <c r="AF7751" t="e">
        <f>NA()</f>
        <v>#N/A</v>
      </c>
      <c r="AG7751" t="e">
        <f>NA()</f>
        <v>#N/A</v>
      </c>
      <c r="AH7751" t="e">
        <f>NA()</f>
        <v>#N/A</v>
      </c>
      <c r="AI7751" t="e">
        <f>NA()</f>
        <v>#N/A</v>
      </c>
      <c r="AJ7751" t="e">
        <f>NA()</f>
        <v>#N/A</v>
      </c>
      <c r="AK7751" t="e">
        <f>NA()</f>
        <v>#N/A</v>
      </c>
      <c r="AL7751" t="e">
        <f>NA()</f>
        <v>#N/A</v>
      </c>
      <c r="AM7751" t="e">
        <f>NA()</f>
        <v>#N/A</v>
      </c>
      <c r="AN7751" s="13">
        <v>1.1422000000000001</v>
      </c>
      <c r="AO7751" t="e">
        <f>NA()</f>
        <v>#N/A</v>
      </c>
      <c r="AP7751" t="e">
        <f>NA()</f>
        <v>#N/A</v>
      </c>
    </row>
    <row r="7752" spans="31:42" x14ac:dyDescent="0.35">
      <c r="AE7752" s="25">
        <v>46066</v>
      </c>
      <c r="AF7752" t="e">
        <f>NA()</f>
        <v>#N/A</v>
      </c>
      <c r="AG7752" t="e">
        <f>NA()</f>
        <v>#N/A</v>
      </c>
      <c r="AH7752" t="e">
        <f>NA()</f>
        <v>#N/A</v>
      </c>
      <c r="AI7752" t="e">
        <f>NA()</f>
        <v>#N/A</v>
      </c>
      <c r="AJ7752" t="e">
        <f>NA()</f>
        <v>#N/A</v>
      </c>
      <c r="AK7752" t="e">
        <f>NA()</f>
        <v>#N/A</v>
      </c>
      <c r="AL7752" t="e">
        <f>NA()</f>
        <v>#N/A</v>
      </c>
      <c r="AM7752" t="e">
        <f>NA()</f>
        <v>#N/A</v>
      </c>
      <c r="AN7752" s="13">
        <v>1.1434</v>
      </c>
      <c r="AO7752" t="e">
        <f>NA()</f>
        <v>#N/A</v>
      </c>
      <c r="AP7752" t="e">
        <f>NA()</f>
        <v>#N/A</v>
      </c>
    </row>
    <row r="7753" spans="31:42" x14ac:dyDescent="0.35">
      <c r="AE7753" s="25">
        <v>46067</v>
      </c>
      <c r="AF7753" t="e">
        <f>NA()</f>
        <v>#N/A</v>
      </c>
      <c r="AG7753" t="e">
        <f>NA()</f>
        <v>#N/A</v>
      </c>
      <c r="AH7753" t="e">
        <f>NA()</f>
        <v>#N/A</v>
      </c>
      <c r="AI7753" t="e">
        <f>NA()</f>
        <v>#N/A</v>
      </c>
      <c r="AJ7753" t="e">
        <f>NA()</f>
        <v>#N/A</v>
      </c>
      <c r="AK7753" t="e">
        <f>NA()</f>
        <v>#N/A</v>
      </c>
      <c r="AL7753" t="e">
        <f>NA()</f>
        <v>#N/A</v>
      </c>
      <c r="AM7753" t="e">
        <f>NA()</f>
        <v>#N/A</v>
      </c>
      <c r="AN7753" t="e">
        <f>NA()</f>
        <v>#N/A</v>
      </c>
      <c r="AO7753" t="e">
        <f>NA()</f>
        <v>#N/A</v>
      </c>
      <c r="AP7753" t="e">
        <f>NA()</f>
        <v>#N/A</v>
      </c>
    </row>
    <row r="7754" spans="31:42" x14ac:dyDescent="0.35">
      <c r="AE7754" s="25">
        <v>46068</v>
      </c>
      <c r="AF7754" t="e">
        <f>NA()</f>
        <v>#N/A</v>
      </c>
      <c r="AG7754" t="e">
        <f>NA()</f>
        <v>#N/A</v>
      </c>
      <c r="AH7754" t="e">
        <f>NA()</f>
        <v>#N/A</v>
      </c>
      <c r="AI7754" t="e">
        <f>NA()</f>
        <v>#N/A</v>
      </c>
      <c r="AJ7754" t="e">
        <f>NA()</f>
        <v>#N/A</v>
      </c>
      <c r="AK7754" t="e">
        <f>NA()</f>
        <v>#N/A</v>
      </c>
      <c r="AL7754" t="e">
        <f>NA()</f>
        <v>#N/A</v>
      </c>
      <c r="AM7754" t="e">
        <f>NA()</f>
        <v>#N/A</v>
      </c>
      <c r="AN7754" t="e">
        <f>NA()</f>
        <v>#N/A</v>
      </c>
      <c r="AO7754" t="e">
        <f>NA()</f>
        <v>#N/A</v>
      </c>
      <c r="AP7754" t="e">
        <f>NA()</f>
        <v>#N/A</v>
      </c>
    </row>
    <row r="7755" spans="31:42" x14ac:dyDescent="0.35">
      <c r="AE7755" s="25">
        <v>46069</v>
      </c>
      <c r="AF7755" t="e">
        <f>NA()</f>
        <v>#N/A</v>
      </c>
      <c r="AG7755" t="e">
        <f>NA()</f>
        <v>#N/A</v>
      </c>
      <c r="AH7755" t="e">
        <f>NA()</f>
        <v>#N/A</v>
      </c>
      <c r="AI7755" t="e">
        <f>NA()</f>
        <v>#N/A</v>
      </c>
      <c r="AJ7755" t="e">
        <f>NA()</f>
        <v>#N/A</v>
      </c>
      <c r="AK7755" t="e">
        <f>NA()</f>
        <v>#N/A</v>
      </c>
      <c r="AL7755" t="e">
        <f>NA()</f>
        <v>#N/A</v>
      </c>
      <c r="AM7755" t="e">
        <f>NA()</f>
        <v>#N/A</v>
      </c>
      <c r="AN7755" s="13">
        <v>1.1413</v>
      </c>
      <c r="AO7755" t="e">
        <f>NA()</f>
        <v>#N/A</v>
      </c>
      <c r="AP7755" t="e">
        <f>NA()</f>
        <v>#N/A</v>
      </c>
    </row>
    <row r="7756" spans="31:42" x14ac:dyDescent="0.35">
      <c r="AE7756" s="25">
        <v>46070</v>
      </c>
      <c r="AF7756" t="e">
        <f>NA()</f>
        <v>#N/A</v>
      </c>
      <c r="AG7756" t="e">
        <f>NA()</f>
        <v>#N/A</v>
      </c>
      <c r="AH7756" t="e">
        <f>NA()</f>
        <v>#N/A</v>
      </c>
      <c r="AI7756" t="e">
        <f>NA()</f>
        <v>#N/A</v>
      </c>
      <c r="AJ7756" t="e">
        <f>NA()</f>
        <v>#N/A</v>
      </c>
      <c r="AK7756" t="e">
        <f>NA()</f>
        <v>#N/A</v>
      </c>
      <c r="AL7756" t="e">
        <f>NA()</f>
        <v>#N/A</v>
      </c>
      <c r="AM7756" t="e">
        <f>NA()</f>
        <v>#N/A</v>
      </c>
      <c r="AN7756" t="e">
        <f>NA()</f>
        <v>#N/A</v>
      </c>
      <c r="AO7756" t="e">
        <f>NA()</f>
        <v>#N/A</v>
      </c>
      <c r="AP7756" t="e">
        <f>NA()</f>
        <v>#N/A</v>
      </c>
    </row>
    <row r="7757" spans="31:42" x14ac:dyDescent="0.35">
      <c r="AE7757" s="25">
        <v>46071</v>
      </c>
      <c r="AF7757" t="e">
        <f>NA()</f>
        <v>#N/A</v>
      </c>
      <c r="AG7757" t="e">
        <f>NA()</f>
        <v>#N/A</v>
      </c>
      <c r="AH7757" t="e">
        <f>NA()</f>
        <v>#N/A</v>
      </c>
      <c r="AI7757" t="e">
        <f>NA()</f>
        <v>#N/A</v>
      </c>
      <c r="AJ7757" t="e">
        <f>NA()</f>
        <v>#N/A</v>
      </c>
      <c r="AK7757" t="e">
        <f>NA()</f>
        <v>#N/A</v>
      </c>
      <c r="AL7757" t="e">
        <f>NA()</f>
        <v>#N/A</v>
      </c>
      <c r="AM7757" t="e">
        <f>NA()</f>
        <v>#N/A</v>
      </c>
      <c r="AN7757" t="e">
        <f>NA()</f>
        <v>#N/A</v>
      </c>
      <c r="AO7757" t="e">
        <f>NA()</f>
        <v>#N/A</v>
      </c>
      <c r="AP7757" t="e">
        <f>NA()</f>
        <v>#N/A</v>
      </c>
    </row>
    <row r="7758" spans="31:42" x14ac:dyDescent="0.35">
      <c r="AE7758" s="25">
        <v>46072</v>
      </c>
      <c r="AF7758" t="e">
        <f>NA()</f>
        <v>#N/A</v>
      </c>
      <c r="AG7758" t="e">
        <f>NA()</f>
        <v>#N/A</v>
      </c>
      <c r="AH7758" t="e">
        <f>NA()</f>
        <v>#N/A</v>
      </c>
      <c r="AI7758" t="e">
        <f>NA()</f>
        <v>#N/A</v>
      </c>
      <c r="AJ7758" t="e">
        <f>NA()</f>
        <v>#N/A</v>
      </c>
      <c r="AK7758" t="e">
        <f>NA()</f>
        <v>#N/A</v>
      </c>
      <c r="AL7758" t="e">
        <f>NA()</f>
        <v>#N/A</v>
      </c>
      <c r="AM7758" t="e">
        <f>NA()</f>
        <v>#N/A</v>
      </c>
      <c r="AN7758" s="13">
        <v>1.1422000000000001</v>
      </c>
      <c r="AO7758" t="e">
        <f>NA()</f>
        <v>#N/A</v>
      </c>
      <c r="AP7758" t="e">
        <f>NA()</f>
        <v>#N/A</v>
      </c>
    </row>
    <row r="7759" spans="31:42" x14ac:dyDescent="0.35">
      <c r="AE7759" s="25">
        <v>46073</v>
      </c>
      <c r="AF7759" t="e">
        <f>NA()</f>
        <v>#N/A</v>
      </c>
      <c r="AG7759" t="e">
        <f>NA()</f>
        <v>#N/A</v>
      </c>
      <c r="AH7759" t="e">
        <f>NA()</f>
        <v>#N/A</v>
      </c>
      <c r="AI7759" t="e">
        <f>NA()</f>
        <v>#N/A</v>
      </c>
      <c r="AJ7759" t="e">
        <f>NA()</f>
        <v>#N/A</v>
      </c>
      <c r="AK7759" t="e">
        <f>NA()</f>
        <v>#N/A</v>
      </c>
      <c r="AL7759" t="e">
        <f>NA()</f>
        <v>#N/A</v>
      </c>
      <c r="AM7759" t="e">
        <f>NA()</f>
        <v>#N/A</v>
      </c>
      <c r="AN7759" s="13">
        <v>1.133</v>
      </c>
      <c r="AO7759" t="e">
        <f>NA()</f>
        <v>#N/A</v>
      </c>
      <c r="AP7759" t="e">
        <f>NA()</f>
        <v>#N/A</v>
      </c>
    </row>
    <row r="7760" spans="31:42" x14ac:dyDescent="0.35">
      <c r="AE7760" s="25">
        <v>46074</v>
      </c>
      <c r="AF7760" t="e">
        <f>NA()</f>
        <v>#N/A</v>
      </c>
      <c r="AG7760" t="e">
        <f>NA()</f>
        <v>#N/A</v>
      </c>
      <c r="AH7760" t="e">
        <f>NA()</f>
        <v>#N/A</v>
      </c>
      <c r="AI7760" t="e">
        <f>NA()</f>
        <v>#N/A</v>
      </c>
      <c r="AJ7760" t="e">
        <f>NA()</f>
        <v>#N/A</v>
      </c>
      <c r="AK7760" t="e">
        <f>NA()</f>
        <v>#N/A</v>
      </c>
      <c r="AL7760" t="e">
        <f>NA()</f>
        <v>#N/A</v>
      </c>
      <c r="AM7760" t="e">
        <f>NA()</f>
        <v>#N/A</v>
      </c>
      <c r="AN7760" t="e">
        <f>NA()</f>
        <v>#N/A</v>
      </c>
      <c r="AO7760" t="e">
        <f>NA()</f>
        <v>#N/A</v>
      </c>
      <c r="AP7760" t="e">
        <f>NA()</f>
        <v>#N/A</v>
      </c>
    </row>
    <row r="7761" spans="31:42" x14ac:dyDescent="0.35">
      <c r="AE7761" s="25">
        <v>46075</v>
      </c>
      <c r="AF7761" t="e">
        <f>NA()</f>
        <v>#N/A</v>
      </c>
      <c r="AG7761" t="e">
        <f>NA()</f>
        <v>#N/A</v>
      </c>
      <c r="AH7761" t="e">
        <f>NA()</f>
        <v>#N/A</v>
      </c>
      <c r="AI7761" t="e">
        <f>NA()</f>
        <v>#N/A</v>
      </c>
      <c r="AJ7761" t="e">
        <f>NA()</f>
        <v>#N/A</v>
      </c>
      <c r="AK7761" t="e">
        <f>NA()</f>
        <v>#N/A</v>
      </c>
      <c r="AL7761" t="e">
        <f>NA()</f>
        <v>#N/A</v>
      </c>
      <c r="AM7761" t="e">
        <f>NA()</f>
        <v>#N/A</v>
      </c>
      <c r="AN7761" t="e">
        <f>NA()</f>
        <v>#N/A</v>
      </c>
      <c r="AO7761" t="e">
        <f>NA()</f>
        <v>#N/A</v>
      </c>
      <c r="AP7761" t="e">
        <f>NA()</f>
        <v>#N/A</v>
      </c>
    </row>
    <row r="7762" spans="31:42" x14ac:dyDescent="0.35">
      <c r="AE7762" s="25">
        <v>46076</v>
      </c>
      <c r="AF7762" t="e">
        <f>NA()</f>
        <v>#N/A</v>
      </c>
      <c r="AG7762" t="e">
        <f>NA()</f>
        <v>#N/A</v>
      </c>
      <c r="AH7762" t="e">
        <f>NA()</f>
        <v>#N/A</v>
      </c>
      <c r="AI7762" t="e">
        <f>NA()</f>
        <v>#N/A</v>
      </c>
      <c r="AJ7762" t="e">
        <f>NA()</f>
        <v>#N/A</v>
      </c>
      <c r="AK7762" t="e">
        <f>NA()</f>
        <v>#N/A</v>
      </c>
      <c r="AL7762" t="e">
        <f>NA()</f>
        <v>#N/A</v>
      </c>
      <c r="AM7762" t="e">
        <f>NA()</f>
        <v>#N/A</v>
      </c>
      <c r="AN7762" s="13">
        <v>1.1269</v>
      </c>
      <c r="AO7762" t="e">
        <f>NA()</f>
        <v>#N/A</v>
      </c>
      <c r="AP7762" t="e">
        <f>NA()</f>
        <v>#N/A</v>
      </c>
    </row>
    <row r="7763" spans="31:42" x14ac:dyDescent="0.35">
      <c r="AE7763" s="25">
        <v>46077</v>
      </c>
      <c r="AF7763" t="e">
        <f>NA()</f>
        <v>#N/A</v>
      </c>
      <c r="AG7763" t="e">
        <f>NA()</f>
        <v>#N/A</v>
      </c>
      <c r="AH7763" t="e">
        <f>NA()</f>
        <v>#N/A</v>
      </c>
      <c r="AI7763" t="e">
        <f>NA()</f>
        <v>#N/A</v>
      </c>
      <c r="AJ7763" t="e">
        <f>NA()</f>
        <v>#N/A</v>
      </c>
      <c r="AK7763" t="e">
        <f>NA()</f>
        <v>#N/A</v>
      </c>
      <c r="AL7763" t="e">
        <f>NA()</f>
        <v>#N/A</v>
      </c>
      <c r="AM7763" t="e">
        <f>NA()</f>
        <v>#N/A</v>
      </c>
      <c r="AN7763" s="13">
        <v>1.1244000000000001</v>
      </c>
      <c r="AO7763" t="e">
        <f>NA()</f>
        <v>#N/A</v>
      </c>
      <c r="AP7763" t="e">
        <f>NA()</f>
        <v>#N/A</v>
      </c>
    </row>
    <row r="7764" spans="31:42" x14ac:dyDescent="0.35">
      <c r="AE7764" s="25">
        <v>46078</v>
      </c>
      <c r="AF7764" t="e">
        <f>NA()</f>
        <v>#N/A</v>
      </c>
      <c r="AG7764" t="e">
        <f>NA()</f>
        <v>#N/A</v>
      </c>
      <c r="AH7764" t="e">
        <f>NA()</f>
        <v>#N/A</v>
      </c>
      <c r="AI7764" t="e">
        <f>NA()</f>
        <v>#N/A</v>
      </c>
      <c r="AJ7764" t="e">
        <f>NA()</f>
        <v>#N/A</v>
      </c>
      <c r="AK7764" t="e">
        <f>NA()</f>
        <v>#N/A</v>
      </c>
      <c r="AL7764" t="e">
        <f>NA()</f>
        <v>#N/A</v>
      </c>
      <c r="AM7764" t="e">
        <f>NA()</f>
        <v>#N/A</v>
      </c>
      <c r="AN7764" s="13">
        <v>1.1244000000000001</v>
      </c>
      <c r="AO7764" t="e">
        <f>NA()</f>
        <v>#N/A</v>
      </c>
      <c r="AP7764" t="e">
        <f>NA()</f>
        <v>#N/A</v>
      </c>
    </row>
    <row r="7765" spans="31:42" x14ac:dyDescent="0.35">
      <c r="AE7765" s="25">
        <v>46079</v>
      </c>
      <c r="AF7765" t="e">
        <f>NA()</f>
        <v>#N/A</v>
      </c>
      <c r="AG7765" t="e">
        <f>NA()</f>
        <v>#N/A</v>
      </c>
      <c r="AH7765" t="e">
        <f>NA()</f>
        <v>#N/A</v>
      </c>
      <c r="AI7765" t="e">
        <f>NA()</f>
        <v>#N/A</v>
      </c>
      <c r="AJ7765" t="e">
        <f>NA()</f>
        <v>#N/A</v>
      </c>
      <c r="AK7765" t="e">
        <f>NA()</f>
        <v>#N/A</v>
      </c>
      <c r="AL7765" t="e">
        <f>NA()</f>
        <v>#N/A</v>
      </c>
      <c r="AM7765" t="e">
        <f>NA()</f>
        <v>#N/A</v>
      </c>
      <c r="AN7765" s="13">
        <v>1.1226</v>
      </c>
      <c r="AO7765" t="e">
        <f>NA()</f>
        <v>#N/A</v>
      </c>
      <c r="AP7765" t="e">
        <f>NA()</f>
        <v>#N/A</v>
      </c>
    </row>
    <row r="7766" spans="31:42" x14ac:dyDescent="0.35">
      <c r="AE7766" s="25">
        <v>46080</v>
      </c>
      <c r="AF7766" t="e">
        <f>NA()</f>
        <v>#N/A</v>
      </c>
      <c r="AG7766" t="e">
        <f>NA()</f>
        <v>#N/A</v>
      </c>
      <c r="AH7766" t="e">
        <f>NA()</f>
        <v>#N/A</v>
      </c>
      <c r="AI7766" t="e">
        <f>NA()</f>
        <v>#N/A</v>
      </c>
      <c r="AJ7766" t="e">
        <f>NA()</f>
        <v>#N/A</v>
      </c>
      <c r="AK7766" t="e">
        <f>NA()</f>
        <v>#N/A</v>
      </c>
      <c r="AL7766" t="e">
        <f>NA()</f>
        <v>#N/A</v>
      </c>
      <c r="AM7766" t="e">
        <f>NA()</f>
        <v>#N/A</v>
      </c>
      <c r="AN7766" s="13">
        <v>1.1218999999999999</v>
      </c>
      <c r="AO7766" t="e">
        <f>NA()</f>
        <v>#N/A</v>
      </c>
      <c r="AP7766" t="e">
        <f>NA()</f>
        <v>#N/A</v>
      </c>
    </row>
    <row r="7767" spans="31:42" x14ac:dyDescent="0.35">
      <c r="AE7767" s="25">
        <v>46081</v>
      </c>
      <c r="AF7767" t="e">
        <f>NA()</f>
        <v>#N/A</v>
      </c>
      <c r="AG7767" t="e">
        <f>NA()</f>
        <v>#N/A</v>
      </c>
      <c r="AH7767" t="e">
        <f>NA()</f>
        <v>#N/A</v>
      </c>
      <c r="AI7767" t="e">
        <f>NA()</f>
        <v>#N/A</v>
      </c>
      <c r="AJ7767" t="e">
        <f>NA()</f>
        <v>#N/A</v>
      </c>
      <c r="AK7767" t="e">
        <f>NA()</f>
        <v>#N/A</v>
      </c>
      <c r="AL7767" t="e">
        <f>NA()</f>
        <v>#N/A</v>
      </c>
      <c r="AM7767" t="e">
        <f>NA()</f>
        <v>#N/A</v>
      </c>
      <c r="AN7767" t="e">
        <f>NA()</f>
        <v>#N/A</v>
      </c>
      <c r="AO7767" t="e">
        <f>NA()</f>
        <v>#N/A</v>
      </c>
      <c r="AP7767" t="e">
        <f>NA()</f>
        <v>#N/A</v>
      </c>
    </row>
    <row r="7768" spans="31:42" x14ac:dyDescent="0.35">
      <c r="AE7768" s="25">
        <v>46082</v>
      </c>
      <c r="AF7768" t="e">
        <f>NA()</f>
        <v>#N/A</v>
      </c>
      <c r="AG7768" t="e">
        <f>NA()</f>
        <v>#N/A</v>
      </c>
      <c r="AH7768" t="e">
        <f>NA()</f>
        <v>#N/A</v>
      </c>
      <c r="AI7768" t="e">
        <f>NA()</f>
        <v>#N/A</v>
      </c>
      <c r="AJ7768" t="e">
        <f>NA()</f>
        <v>#N/A</v>
      </c>
      <c r="AK7768" t="e">
        <f>NA()</f>
        <v>#N/A</v>
      </c>
      <c r="AL7768" t="e">
        <f>NA()</f>
        <v>#N/A</v>
      </c>
      <c r="AM7768" t="e">
        <f>NA()</f>
        <v>#N/A</v>
      </c>
      <c r="AN7768" t="e">
        <f>NA()</f>
        <v>#N/A</v>
      </c>
      <c r="AO7768" s="24">
        <v>4.8679429000000001</v>
      </c>
      <c r="AP7768" t="e">
        <f>NA()</f>
        <v>#N/A</v>
      </c>
    </row>
    <row r="7769" spans="31:42" x14ac:dyDescent="0.35">
      <c r="AE7769" s="25">
        <v>46083</v>
      </c>
      <c r="AF7769" t="e">
        <f>NA()</f>
        <v>#N/A</v>
      </c>
      <c r="AG7769" t="e">
        <f>NA()</f>
        <v>#N/A</v>
      </c>
      <c r="AH7769" t="e">
        <f>NA()</f>
        <v>#N/A</v>
      </c>
      <c r="AI7769" t="e">
        <f>NA()</f>
        <v>#N/A</v>
      </c>
      <c r="AJ7769" t="e">
        <f>NA()</f>
        <v>#N/A</v>
      </c>
      <c r="AK7769" t="e">
        <f>NA()</f>
        <v>#N/A</v>
      </c>
      <c r="AL7769" t="e">
        <f>NA()</f>
        <v>#N/A</v>
      </c>
      <c r="AM7769" t="e">
        <f>NA()</f>
        <v>#N/A</v>
      </c>
      <c r="AN7769" s="13">
        <v>1.1232</v>
      </c>
      <c r="AO7769" t="e">
        <f>NA()</f>
        <v>#N/A</v>
      </c>
      <c r="AP7769" t="e">
        <f>NA()</f>
        <v>#N/A</v>
      </c>
    </row>
    <row r="7770" spans="31:42" x14ac:dyDescent="0.35">
      <c r="AE7770" s="25">
        <v>46084</v>
      </c>
      <c r="AF7770" t="e">
        <f>NA()</f>
        <v>#N/A</v>
      </c>
      <c r="AG7770" t="e">
        <f>NA()</f>
        <v>#N/A</v>
      </c>
      <c r="AH7770" t="e">
        <f>NA()</f>
        <v>#N/A</v>
      </c>
      <c r="AI7770" t="e">
        <f>NA()</f>
        <v>#N/A</v>
      </c>
      <c r="AJ7770" t="e">
        <f>NA()</f>
        <v>#N/A</v>
      </c>
      <c r="AK7770" t="e">
        <f>NA()</f>
        <v>#N/A</v>
      </c>
      <c r="AL7770" t="e">
        <f>NA()</f>
        <v>#N/A</v>
      </c>
      <c r="AM7770" t="e">
        <f>NA()</f>
        <v>#N/A</v>
      </c>
      <c r="AN7770" s="13">
        <v>1.1217999999999999</v>
      </c>
      <c r="AO7770" t="e">
        <f>NA()</f>
        <v>#N/A</v>
      </c>
      <c r="AP7770" t="e">
        <f>NA()</f>
        <v>#N/A</v>
      </c>
    </row>
    <row r="7771" spans="31:42" x14ac:dyDescent="0.35">
      <c r="AE7771" s="25">
        <v>46085</v>
      </c>
      <c r="AF7771" t="e">
        <f>NA()</f>
        <v>#N/A</v>
      </c>
      <c r="AG7771" t="e">
        <f>NA()</f>
        <v>#N/A</v>
      </c>
      <c r="AH7771" t="e">
        <f>NA()</f>
        <v>#N/A</v>
      </c>
      <c r="AI7771" t="e">
        <f>NA()</f>
        <v>#N/A</v>
      </c>
      <c r="AJ7771" t="e">
        <f>NA()</f>
        <v>#N/A</v>
      </c>
      <c r="AK7771" t="e">
        <f>NA()</f>
        <v>#N/A</v>
      </c>
      <c r="AL7771" t="e">
        <f>NA()</f>
        <v>#N/A</v>
      </c>
      <c r="AM7771" t="e">
        <f>NA()</f>
        <v>#N/A</v>
      </c>
      <c r="AN7771" s="13">
        <v>1.1196999999999999</v>
      </c>
      <c r="AO7771" t="e">
        <f>NA()</f>
        <v>#N/A</v>
      </c>
      <c r="AP7771" t="e">
        <f>NA()</f>
        <v>#N/A</v>
      </c>
    </row>
    <row r="7772" spans="31:42" x14ac:dyDescent="0.35">
      <c r="AE7772" s="25">
        <v>46086</v>
      </c>
      <c r="AF7772" t="e">
        <f>NA()</f>
        <v>#N/A</v>
      </c>
      <c r="AG7772" t="e">
        <f>NA()</f>
        <v>#N/A</v>
      </c>
      <c r="AH7772" t="e">
        <f>NA()</f>
        <v>#N/A</v>
      </c>
      <c r="AI7772" t="e">
        <f>NA()</f>
        <v>#N/A</v>
      </c>
      <c r="AJ7772" t="e">
        <f>NA()</f>
        <v>#N/A</v>
      </c>
      <c r="AK7772" t="e">
        <f>NA()</f>
        <v>#N/A</v>
      </c>
      <c r="AL7772" t="e">
        <f>NA()</f>
        <v>#N/A</v>
      </c>
      <c r="AM7772" t="e">
        <f>NA()</f>
        <v>#N/A</v>
      </c>
      <c r="AN7772" s="13">
        <v>1.1160000000000001</v>
      </c>
      <c r="AO7772" t="e">
        <f>NA()</f>
        <v>#N/A</v>
      </c>
      <c r="AP7772" t="e">
        <f>NA()</f>
        <v>#N/A</v>
      </c>
    </row>
    <row r="7773" spans="31:42" x14ac:dyDescent="0.35">
      <c r="AE7773" s="25">
        <v>46087</v>
      </c>
      <c r="AF7773" t="e">
        <f>NA()</f>
        <v>#N/A</v>
      </c>
      <c r="AG7773" t="e">
        <f>NA()</f>
        <v>#N/A</v>
      </c>
      <c r="AH7773" t="e">
        <f>NA()</f>
        <v>#N/A</v>
      </c>
      <c r="AI7773" t="e">
        <f>NA()</f>
        <v>#N/A</v>
      </c>
      <c r="AJ7773" t="e">
        <f>NA()</f>
        <v>#N/A</v>
      </c>
      <c r="AK7773" t="e">
        <f>NA()</f>
        <v>#N/A</v>
      </c>
      <c r="AL7773" t="e">
        <f>NA()</f>
        <v>#N/A</v>
      </c>
      <c r="AM7773" t="e">
        <f>NA()</f>
        <v>#N/A</v>
      </c>
      <c r="AN7773" s="13">
        <v>1.1073</v>
      </c>
      <c r="AO7773" t="e">
        <f>NA()</f>
        <v>#N/A</v>
      </c>
      <c r="AP7773" t="e">
        <f>NA()</f>
        <v>#N/A</v>
      </c>
    </row>
    <row r="7774" spans="31:42" x14ac:dyDescent="0.35">
      <c r="AE7774" s="25">
        <v>46088</v>
      </c>
      <c r="AF7774" t="e">
        <f>NA()</f>
        <v>#N/A</v>
      </c>
      <c r="AG7774" t="e">
        <f>NA()</f>
        <v>#N/A</v>
      </c>
      <c r="AH7774" t="e">
        <f>NA()</f>
        <v>#N/A</v>
      </c>
      <c r="AI7774" t="e">
        <f>NA()</f>
        <v>#N/A</v>
      </c>
      <c r="AJ7774" t="e">
        <f>NA()</f>
        <v>#N/A</v>
      </c>
      <c r="AK7774" t="e">
        <f>NA()</f>
        <v>#N/A</v>
      </c>
      <c r="AL7774" t="e">
        <f>NA()</f>
        <v>#N/A</v>
      </c>
      <c r="AM7774" t="e">
        <f>NA()</f>
        <v>#N/A</v>
      </c>
      <c r="AN7774" t="e">
        <f>NA()</f>
        <v>#N/A</v>
      </c>
      <c r="AO7774" t="e">
        <f>NA()</f>
        <v>#N/A</v>
      </c>
      <c r="AP7774" t="e">
        <f>NA()</f>
        <v>#N/A</v>
      </c>
    </row>
    <row r="7775" spans="31:42" x14ac:dyDescent="0.35">
      <c r="AE7775" s="25">
        <v>46089</v>
      </c>
      <c r="AF7775" t="e">
        <f>NA()</f>
        <v>#N/A</v>
      </c>
      <c r="AG7775" t="e">
        <f>NA()</f>
        <v>#N/A</v>
      </c>
      <c r="AH7775" t="e">
        <f>NA()</f>
        <v>#N/A</v>
      </c>
      <c r="AI7775" t="e">
        <f>NA()</f>
        <v>#N/A</v>
      </c>
      <c r="AJ7775" t="e">
        <f>NA()</f>
        <v>#N/A</v>
      </c>
      <c r="AK7775" t="e">
        <f>NA()</f>
        <v>#N/A</v>
      </c>
      <c r="AL7775" t="e">
        <f>NA()</f>
        <v>#N/A</v>
      </c>
      <c r="AM7775" t="e">
        <f>NA()</f>
        <v>#N/A</v>
      </c>
      <c r="AN7775" t="e">
        <f>NA()</f>
        <v>#N/A</v>
      </c>
      <c r="AO7775" t="e">
        <f>NA()</f>
        <v>#N/A</v>
      </c>
      <c r="AP7775" t="e">
        <f>NA()</f>
        <v>#N/A</v>
      </c>
    </row>
    <row r="7776" spans="31:42" x14ac:dyDescent="0.35">
      <c r="AE7776" s="25">
        <v>46090</v>
      </c>
      <c r="AF7776" t="e">
        <f>NA()</f>
        <v>#N/A</v>
      </c>
      <c r="AG7776" t="e">
        <f>NA()</f>
        <v>#N/A</v>
      </c>
      <c r="AH7776" t="e">
        <f>NA()</f>
        <v>#N/A</v>
      </c>
      <c r="AI7776" t="e">
        <f>NA()</f>
        <v>#N/A</v>
      </c>
      <c r="AJ7776" t="e">
        <f>NA()</f>
        <v>#N/A</v>
      </c>
      <c r="AK7776" t="e">
        <f>NA()</f>
        <v>#N/A</v>
      </c>
      <c r="AL7776" t="e">
        <f>NA()</f>
        <v>#N/A</v>
      </c>
      <c r="AM7776" t="e">
        <f>NA()</f>
        <v>#N/A</v>
      </c>
      <c r="AN7776" s="13">
        <v>1.1067</v>
      </c>
      <c r="AO7776" t="e">
        <f>NA()</f>
        <v>#N/A</v>
      </c>
      <c r="AP7776" t="e">
        <f>NA()</f>
        <v>#N/A</v>
      </c>
    </row>
    <row r="7777" spans="31:42" x14ac:dyDescent="0.35">
      <c r="AE7777" s="25">
        <v>46091</v>
      </c>
      <c r="AF7777" t="e">
        <f>NA()</f>
        <v>#N/A</v>
      </c>
      <c r="AG7777" t="e">
        <f>NA()</f>
        <v>#N/A</v>
      </c>
      <c r="AH7777" t="e">
        <f>NA()</f>
        <v>#N/A</v>
      </c>
      <c r="AI7777" t="e">
        <f>NA()</f>
        <v>#N/A</v>
      </c>
      <c r="AJ7777" t="e">
        <f>NA()</f>
        <v>#N/A</v>
      </c>
      <c r="AK7777" t="e">
        <f>NA()</f>
        <v>#N/A</v>
      </c>
      <c r="AL7777" t="e">
        <f>NA()</f>
        <v>#N/A</v>
      </c>
      <c r="AM7777" t="e">
        <f>NA()</f>
        <v>#N/A</v>
      </c>
      <c r="AN7777" s="13">
        <v>1.1062000000000001</v>
      </c>
      <c r="AO7777" t="e">
        <f>NA()</f>
        <v>#N/A</v>
      </c>
      <c r="AP7777" t="e">
        <f>NA()</f>
        <v>#N/A</v>
      </c>
    </row>
    <row r="7778" spans="31:42" x14ac:dyDescent="0.35">
      <c r="AE7778" s="25">
        <v>46092</v>
      </c>
      <c r="AF7778" t="e">
        <f>NA()</f>
        <v>#N/A</v>
      </c>
      <c r="AG7778" t="e">
        <f>NA()</f>
        <v>#N/A</v>
      </c>
      <c r="AH7778" t="e">
        <f>NA()</f>
        <v>#N/A</v>
      </c>
      <c r="AI7778" t="e">
        <f>NA()</f>
        <v>#N/A</v>
      </c>
      <c r="AJ7778" t="e">
        <f>NA()</f>
        <v>#N/A</v>
      </c>
      <c r="AK7778" t="e">
        <f>NA()</f>
        <v>#N/A</v>
      </c>
      <c r="AL7778" t="e">
        <f>NA()</f>
        <v>#N/A</v>
      </c>
      <c r="AM7778" t="e">
        <f>NA()</f>
        <v>#N/A</v>
      </c>
      <c r="AN7778" s="13">
        <v>1.1054999999999999</v>
      </c>
      <c r="AO7778" t="e">
        <f>NA()</f>
        <v>#N/A</v>
      </c>
      <c r="AP7778" t="e">
        <f>NA()</f>
        <v>#N/A</v>
      </c>
    </row>
    <row r="7779" spans="31:42" x14ac:dyDescent="0.35">
      <c r="AE7779" s="25">
        <v>46093</v>
      </c>
      <c r="AF7779" t="e">
        <f>NA()</f>
        <v>#N/A</v>
      </c>
      <c r="AG7779" t="e">
        <f>NA()</f>
        <v>#N/A</v>
      </c>
      <c r="AH7779" t="e">
        <f>NA()</f>
        <v>#N/A</v>
      </c>
      <c r="AI7779" t="e">
        <f>NA()</f>
        <v>#N/A</v>
      </c>
      <c r="AJ7779" t="e">
        <f>NA()</f>
        <v>#N/A</v>
      </c>
      <c r="AK7779" t="e">
        <f>NA()</f>
        <v>#N/A</v>
      </c>
      <c r="AL7779" t="e">
        <f>NA()</f>
        <v>#N/A</v>
      </c>
      <c r="AM7779" t="e">
        <f>NA()</f>
        <v>#N/A</v>
      </c>
      <c r="AN7779" s="13">
        <v>1.1023000000000001</v>
      </c>
      <c r="AO7779" t="e">
        <f>NA()</f>
        <v>#N/A</v>
      </c>
      <c r="AP7779" t="e">
        <f>NA()</f>
        <v>#N/A</v>
      </c>
    </row>
    <row r="7780" spans="31:42" x14ac:dyDescent="0.35">
      <c r="AE7780" s="25">
        <v>46094</v>
      </c>
      <c r="AF7780" t="e">
        <f>NA()</f>
        <v>#N/A</v>
      </c>
      <c r="AG7780" t="e">
        <f>NA()</f>
        <v>#N/A</v>
      </c>
      <c r="AH7780" t="e">
        <f>NA()</f>
        <v>#N/A</v>
      </c>
      <c r="AI7780" t="e">
        <f>NA()</f>
        <v>#N/A</v>
      </c>
      <c r="AJ7780" t="e">
        <f>NA()</f>
        <v>#N/A</v>
      </c>
      <c r="AK7780" t="e">
        <f>NA()</f>
        <v>#N/A</v>
      </c>
      <c r="AL7780" t="e">
        <f>NA()</f>
        <v>#N/A</v>
      </c>
      <c r="AM7780" t="e">
        <f>NA()</f>
        <v>#N/A</v>
      </c>
      <c r="AN7780" s="13">
        <v>1.0926</v>
      </c>
      <c r="AO7780" t="e">
        <f>NA()</f>
        <v>#N/A</v>
      </c>
      <c r="AP7780" t="e">
        <f>NA()</f>
        <v>#N/A</v>
      </c>
    </row>
    <row r="7781" spans="31:42" x14ac:dyDescent="0.35">
      <c r="AE7781" s="25">
        <v>46095</v>
      </c>
      <c r="AF7781" t="e">
        <f>NA()</f>
        <v>#N/A</v>
      </c>
      <c r="AG7781" t="e">
        <f>NA()</f>
        <v>#N/A</v>
      </c>
      <c r="AH7781" t="e">
        <f>NA()</f>
        <v>#N/A</v>
      </c>
      <c r="AI7781" t="e">
        <f>NA()</f>
        <v>#N/A</v>
      </c>
      <c r="AJ7781" t="e">
        <f>NA()</f>
        <v>#N/A</v>
      </c>
      <c r="AK7781" t="e">
        <f>NA()</f>
        <v>#N/A</v>
      </c>
      <c r="AL7781" t="e">
        <f>NA()</f>
        <v>#N/A</v>
      </c>
      <c r="AM7781" t="e">
        <f>NA()</f>
        <v>#N/A</v>
      </c>
      <c r="AN7781" t="e">
        <f>NA()</f>
        <v>#N/A</v>
      </c>
      <c r="AO7781" t="e">
        <f>NA()</f>
        <v>#N/A</v>
      </c>
      <c r="AP7781" t="e">
        <f>NA()</f>
        <v>#N/A</v>
      </c>
    </row>
    <row r="7782" spans="31:42" x14ac:dyDescent="0.35">
      <c r="AE7782" s="25">
        <v>46096</v>
      </c>
      <c r="AF7782" t="e">
        <f>NA()</f>
        <v>#N/A</v>
      </c>
      <c r="AG7782" t="e">
        <f>NA()</f>
        <v>#N/A</v>
      </c>
      <c r="AH7782" t="e">
        <f>NA()</f>
        <v>#N/A</v>
      </c>
      <c r="AI7782" t="e">
        <f>NA()</f>
        <v>#N/A</v>
      </c>
      <c r="AJ7782" t="e">
        <f>NA()</f>
        <v>#N/A</v>
      </c>
      <c r="AK7782" t="e">
        <f>NA()</f>
        <v>#N/A</v>
      </c>
      <c r="AL7782" t="e">
        <f>NA()</f>
        <v>#N/A</v>
      </c>
      <c r="AM7782" t="e">
        <f>NA()</f>
        <v>#N/A</v>
      </c>
      <c r="AN7782" t="e">
        <f>NA()</f>
        <v>#N/A</v>
      </c>
      <c r="AO7782" t="e">
        <f>NA()</f>
        <v>#N/A</v>
      </c>
      <c r="AP7782" t="e">
        <f>NA()</f>
        <v>#N/A</v>
      </c>
    </row>
    <row r="7783" spans="31:42" x14ac:dyDescent="0.35">
      <c r="AE7783" s="25">
        <v>46097</v>
      </c>
      <c r="AF7783" t="e">
        <f>NA()</f>
        <v>#N/A</v>
      </c>
      <c r="AG7783" t="e">
        <f>NA()</f>
        <v>#N/A</v>
      </c>
      <c r="AH7783" t="e">
        <f>NA()</f>
        <v>#N/A</v>
      </c>
      <c r="AI7783" t="e">
        <f>NA()</f>
        <v>#N/A</v>
      </c>
      <c r="AJ7783" t="e">
        <f>NA()</f>
        <v>#N/A</v>
      </c>
      <c r="AK7783" t="e">
        <f>NA()</f>
        <v>#N/A</v>
      </c>
      <c r="AL7783" t="e">
        <f>NA()</f>
        <v>#N/A</v>
      </c>
      <c r="AM7783" t="e">
        <f>NA()</f>
        <v>#N/A</v>
      </c>
      <c r="AN7783" s="13">
        <v>1.0887</v>
      </c>
      <c r="AO7783" t="e">
        <f>NA()</f>
        <v>#N/A</v>
      </c>
      <c r="AP7783" t="e">
        <f>NA()</f>
        <v>#N/A</v>
      </c>
    </row>
    <row r="7784" spans="31:42" x14ac:dyDescent="0.35">
      <c r="AE7784" s="25">
        <v>46098</v>
      </c>
      <c r="AF7784" t="e">
        <f>NA()</f>
        <v>#N/A</v>
      </c>
      <c r="AG7784" t="e">
        <f>NA()</f>
        <v>#N/A</v>
      </c>
      <c r="AH7784" t="e">
        <f>NA()</f>
        <v>#N/A</v>
      </c>
      <c r="AI7784" t="e">
        <f>NA()</f>
        <v>#N/A</v>
      </c>
      <c r="AJ7784" t="e">
        <f>NA()</f>
        <v>#N/A</v>
      </c>
      <c r="AK7784" t="e">
        <f>NA()</f>
        <v>#N/A</v>
      </c>
      <c r="AL7784" t="e">
        <f>NA()</f>
        <v>#N/A</v>
      </c>
      <c r="AM7784" t="e">
        <f>NA()</f>
        <v>#N/A</v>
      </c>
      <c r="AN7784" s="13">
        <v>1.0851</v>
      </c>
      <c r="AO7784" t="e">
        <f>NA()</f>
        <v>#N/A</v>
      </c>
      <c r="AP7784" t="e">
        <f>NA()</f>
        <v>#N/A</v>
      </c>
    </row>
    <row r="7785" spans="31:42" x14ac:dyDescent="0.35">
      <c r="AE7785" s="25">
        <v>46099</v>
      </c>
      <c r="AF7785" t="e">
        <f>NA()</f>
        <v>#N/A</v>
      </c>
      <c r="AG7785" t="e">
        <f>NA()</f>
        <v>#N/A</v>
      </c>
      <c r="AH7785" t="e">
        <f>NA()</f>
        <v>#N/A</v>
      </c>
      <c r="AI7785" t="e">
        <f>NA()</f>
        <v>#N/A</v>
      </c>
      <c r="AJ7785" t="e">
        <f>NA()</f>
        <v>#N/A</v>
      </c>
      <c r="AK7785" t="e">
        <f>NA()</f>
        <v>#N/A</v>
      </c>
      <c r="AL7785" t="e">
        <f>NA()</f>
        <v>#N/A</v>
      </c>
      <c r="AM7785" t="e">
        <f>NA()</f>
        <v>#N/A</v>
      </c>
      <c r="AN7785" s="13">
        <v>1.0815999999999999</v>
      </c>
      <c r="AO7785" t="e">
        <f>NA()</f>
        <v>#N/A</v>
      </c>
      <c r="AP7785" t="e">
        <f>NA()</f>
        <v>#N/A</v>
      </c>
    </row>
    <row r="7786" spans="31:42" x14ac:dyDescent="0.35">
      <c r="AE7786" s="25">
        <v>46100</v>
      </c>
      <c r="AF7786" t="e">
        <f>NA()</f>
        <v>#N/A</v>
      </c>
      <c r="AG7786" t="e">
        <f>NA()</f>
        <v>#N/A</v>
      </c>
      <c r="AH7786" t="e">
        <f>NA()</f>
        <v>#N/A</v>
      </c>
      <c r="AI7786" t="e">
        <f>NA()</f>
        <v>#N/A</v>
      </c>
      <c r="AJ7786" t="e">
        <f>NA()</f>
        <v>#N/A</v>
      </c>
      <c r="AK7786" t="e">
        <f>NA()</f>
        <v>#N/A</v>
      </c>
      <c r="AL7786" t="e">
        <f>NA()</f>
        <v>#N/A</v>
      </c>
      <c r="AM7786" t="e">
        <f>NA()</f>
        <v>#N/A</v>
      </c>
      <c r="AN7786" s="13">
        <v>1.0793999999999999</v>
      </c>
      <c r="AO7786" t="e">
        <f>NA()</f>
        <v>#N/A</v>
      </c>
      <c r="AP7786" t="e">
        <f>NA()</f>
        <v>#N/A</v>
      </c>
    </row>
    <row r="7787" spans="31:42" x14ac:dyDescent="0.35">
      <c r="AE7787" s="25">
        <v>46101</v>
      </c>
      <c r="AF7787" t="e">
        <f>NA()</f>
        <v>#N/A</v>
      </c>
      <c r="AG7787" t="e">
        <f>NA()</f>
        <v>#N/A</v>
      </c>
      <c r="AH7787" t="e">
        <f>NA()</f>
        <v>#N/A</v>
      </c>
      <c r="AI7787" t="e">
        <f>NA()</f>
        <v>#N/A</v>
      </c>
      <c r="AJ7787" t="e">
        <f>NA()</f>
        <v>#N/A</v>
      </c>
      <c r="AK7787" t="e">
        <f>NA()</f>
        <v>#N/A</v>
      </c>
      <c r="AL7787" t="e">
        <f>NA()</f>
        <v>#N/A</v>
      </c>
      <c r="AM7787" t="e">
        <f>NA()</f>
        <v>#N/A</v>
      </c>
      <c r="AN7787" s="13">
        <v>1.0766</v>
      </c>
      <c r="AO7787" t="e">
        <f>NA()</f>
        <v>#N/A</v>
      </c>
      <c r="AP7787" t="e">
        <f>NA()</f>
        <v>#N/A</v>
      </c>
    </row>
    <row r="7788" spans="31:42" x14ac:dyDescent="0.35">
      <c r="AE7788" s="25">
        <v>46102</v>
      </c>
      <c r="AF7788" t="e">
        <f>NA()</f>
        <v>#N/A</v>
      </c>
      <c r="AG7788" t="e">
        <f>NA()</f>
        <v>#N/A</v>
      </c>
      <c r="AH7788" t="e">
        <f>NA()</f>
        <v>#N/A</v>
      </c>
      <c r="AI7788" t="e">
        <f>NA()</f>
        <v>#N/A</v>
      </c>
      <c r="AJ7788" t="e">
        <f>NA()</f>
        <v>#N/A</v>
      </c>
      <c r="AK7788" t="e">
        <f>NA()</f>
        <v>#N/A</v>
      </c>
      <c r="AL7788" t="e">
        <f>NA()</f>
        <v>#N/A</v>
      </c>
      <c r="AM7788" t="e">
        <f>NA()</f>
        <v>#N/A</v>
      </c>
      <c r="AN7788" t="e">
        <f>NA()</f>
        <v>#N/A</v>
      </c>
      <c r="AO7788" t="e">
        <f>NA()</f>
        <v>#N/A</v>
      </c>
      <c r="AP7788" t="e">
        <f>NA()</f>
        <v>#N/A</v>
      </c>
    </row>
    <row r="7789" spans="31:42" x14ac:dyDescent="0.35">
      <c r="AE7789" s="25">
        <v>46103</v>
      </c>
      <c r="AF7789" t="e">
        <f>NA()</f>
        <v>#N/A</v>
      </c>
      <c r="AG7789" t="e">
        <f>NA()</f>
        <v>#N/A</v>
      </c>
      <c r="AH7789" t="e">
        <f>NA()</f>
        <v>#N/A</v>
      </c>
      <c r="AI7789" t="e">
        <f>NA()</f>
        <v>#N/A</v>
      </c>
      <c r="AJ7789" t="e">
        <f>NA()</f>
        <v>#N/A</v>
      </c>
      <c r="AK7789" t="e">
        <f>NA()</f>
        <v>#N/A</v>
      </c>
      <c r="AL7789" t="e">
        <f>NA()</f>
        <v>#N/A</v>
      </c>
      <c r="AM7789" t="e">
        <f>NA()</f>
        <v>#N/A</v>
      </c>
      <c r="AN7789" t="e">
        <f>NA()</f>
        <v>#N/A</v>
      </c>
      <c r="AO7789" t="e">
        <f>NA()</f>
        <v>#N/A</v>
      </c>
      <c r="AP7789" t="e">
        <f>NA()</f>
        <v>#N/A</v>
      </c>
    </row>
    <row r="7790" spans="31:42" x14ac:dyDescent="0.35">
      <c r="AE7790" s="25">
        <v>46104</v>
      </c>
      <c r="AF7790" t="e">
        <f>NA()</f>
        <v>#N/A</v>
      </c>
      <c r="AG7790" t="e">
        <f>NA()</f>
        <v>#N/A</v>
      </c>
      <c r="AH7790" t="e">
        <f>NA()</f>
        <v>#N/A</v>
      </c>
      <c r="AI7790" t="e">
        <f>NA()</f>
        <v>#N/A</v>
      </c>
      <c r="AJ7790" t="e">
        <f>NA()</f>
        <v>#N/A</v>
      </c>
      <c r="AK7790" t="e">
        <f>NA()</f>
        <v>#N/A</v>
      </c>
      <c r="AL7790" t="e">
        <f>NA()</f>
        <v>#N/A</v>
      </c>
      <c r="AM7790" t="e">
        <f>NA()</f>
        <v>#N/A</v>
      </c>
      <c r="AN7790" s="13">
        <v>1.0758000000000001</v>
      </c>
      <c r="AO7790" t="e">
        <f>NA()</f>
        <v>#N/A</v>
      </c>
      <c r="AP7790" t="e">
        <f>NA()</f>
        <v>#N/A</v>
      </c>
    </row>
    <row r="7791" spans="31:42" x14ac:dyDescent="0.35">
      <c r="AE7791" s="25">
        <v>46105</v>
      </c>
      <c r="AF7791" t="e">
        <f>NA()</f>
        <v>#N/A</v>
      </c>
      <c r="AG7791" t="e">
        <f>NA()</f>
        <v>#N/A</v>
      </c>
      <c r="AH7791" t="e">
        <f>NA()</f>
        <v>#N/A</v>
      </c>
      <c r="AI7791" t="e">
        <f>NA()</f>
        <v>#N/A</v>
      </c>
      <c r="AJ7791" t="e">
        <f>NA()</f>
        <v>#N/A</v>
      </c>
      <c r="AK7791" t="e">
        <f>NA()</f>
        <v>#N/A</v>
      </c>
      <c r="AL7791" t="e">
        <f>NA()</f>
        <v>#N/A</v>
      </c>
      <c r="AM7791" t="e">
        <f>NA()</f>
        <v>#N/A</v>
      </c>
      <c r="AN7791" s="13">
        <v>1.0749</v>
      </c>
      <c r="AO7791" t="e">
        <f>NA()</f>
        <v>#N/A</v>
      </c>
      <c r="AP7791" t="e">
        <f>NA()</f>
        <v>#N/A</v>
      </c>
    </row>
    <row r="7792" spans="31:42" x14ac:dyDescent="0.35">
      <c r="AE7792" s="25">
        <v>46106</v>
      </c>
      <c r="AF7792" t="e">
        <f>NA()</f>
        <v>#N/A</v>
      </c>
      <c r="AG7792" t="e">
        <f>NA()</f>
        <v>#N/A</v>
      </c>
      <c r="AH7792" t="e">
        <f>NA()</f>
        <v>#N/A</v>
      </c>
      <c r="AI7792" t="e">
        <f>NA()</f>
        <v>#N/A</v>
      </c>
      <c r="AJ7792" t="e">
        <f>NA()</f>
        <v>#N/A</v>
      </c>
      <c r="AK7792" t="e">
        <f>NA()</f>
        <v>#N/A</v>
      </c>
      <c r="AL7792" t="e">
        <f>NA()</f>
        <v>#N/A</v>
      </c>
      <c r="AM7792" t="e">
        <f>NA()</f>
        <v>#N/A</v>
      </c>
      <c r="AN7792" s="13">
        <v>1.0743</v>
      </c>
      <c r="AO7792" t="e">
        <f>NA()</f>
        <v>#N/A</v>
      </c>
      <c r="AP7792" t="e">
        <f>NA()</f>
        <v>#N/A</v>
      </c>
    </row>
    <row r="7793" spans="31:42" x14ac:dyDescent="0.35">
      <c r="AE7793" s="25">
        <v>46107</v>
      </c>
      <c r="AF7793" t="e">
        <f>NA()</f>
        <v>#N/A</v>
      </c>
      <c r="AG7793" t="e">
        <f>NA()</f>
        <v>#N/A</v>
      </c>
      <c r="AH7793" t="e">
        <f>NA()</f>
        <v>#N/A</v>
      </c>
      <c r="AI7793" t="e">
        <f>NA()</f>
        <v>#N/A</v>
      </c>
      <c r="AJ7793" t="e">
        <f>NA()</f>
        <v>#N/A</v>
      </c>
      <c r="AK7793" t="e">
        <f>NA()</f>
        <v>#N/A</v>
      </c>
      <c r="AL7793" t="e">
        <f>NA()</f>
        <v>#N/A</v>
      </c>
      <c r="AM7793" t="e">
        <f>NA()</f>
        <v>#N/A</v>
      </c>
      <c r="AN7793" s="13">
        <v>1.0732999999999999</v>
      </c>
      <c r="AO7793" t="e">
        <f>NA()</f>
        <v>#N/A</v>
      </c>
      <c r="AP7793" t="e">
        <f>NA()</f>
        <v>#N/A</v>
      </c>
    </row>
    <row r="7794" spans="31:42" x14ac:dyDescent="0.35">
      <c r="AE7794" s="25">
        <v>46108</v>
      </c>
      <c r="AF7794" t="e">
        <f>NA()</f>
        <v>#N/A</v>
      </c>
      <c r="AG7794" t="e">
        <f>NA()</f>
        <v>#N/A</v>
      </c>
      <c r="AH7794" t="e">
        <f>NA()</f>
        <v>#N/A</v>
      </c>
      <c r="AI7794" t="e">
        <f>NA()</f>
        <v>#N/A</v>
      </c>
      <c r="AJ7794" t="e">
        <f>NA()</f>
        <v>#N/A</v>
      </c>
      <c r="AK7794" t="e">
        <f>NA()</f>
        <v>#N/A</v>
      </c>
      <c r="AL7794" t="e">
        <f>NA()</f>
        <v>#N/A</v>
      </c>
      <c r="AM7794" t="e">
        <f>NA()</f>
        <v>#N/A</v>
      </c>
      <c r="AN7794" s="13">
        <v>1.0714999999999999</v>
      </c>
      <c r="AO7794" t="e">
        <f>NA()</f>
        <v>#N/A</v>
      </c>
      <c r="AP7794" t="e">
        <f>NA()</f>
        <v>#N/A</v>
      </c>
    </row>
    <row r="7795" spans="31:42" x14ac:dyDescent="0.35">
      <c r="AE7795" s="25">
        <v>46109</v>
      </c>
      <c r="AF7795" t="e">
        <f>NA()</f>
        <v>#N/A</v>
      </c>
      <c r="AG7795" t="e">
        <f>NA()</f>
        <v>#N/A</v>
      </c>
      <c r="AH7795" t="e">
        <f>NA()</f>
        <v>#N/A</v>
      </c>
      <c r="AI7795" t="e">
        <f>NA()</f>
        <v>#N/A</v>
      </c>
      <c r="AJ7795" t="e">
        <f>NA()</f>
        <v>#N/A</v>
      </c>
      <c r="AK7795" t="e">
        <f>NA()</f>
        <v>#N/A</v>
      </c>
      <c r="AL7795" t="e">
        <f>NA()</f>
        <v>#N/A</v>
      </c>
      <c r="AM7795" t="e">
        <f>NA()</f>
        <v>#N/A</v>
      </c>
      <c r="AN7795" t="e">
        <f>NA()</f>
        <v>#N/A</v>
      </c>
      <c r="AO7795" t="e">
        <f>NA()</f>
        <v>#N/A</v>
      </c>
      <c r="AP7795" t="e">
        <f>NA()</f>
        <v>#N/A</v>
      </c>
    </row>
    <row r="7796" spans="31:42" x14ac:dyDescent="0.35">
      <c r="AE7796" s="25">
        <v>46110</v>
      </c>
      <c r="AF7796" t="e">
        <f>NA()</f>
        <v>#N/A</v>
      </c>
      <c r="AG7796" t="e">
        <f>NA()</f>
        <v>#N/A</v>
      </c>
      <c r="AH7796" t="e">
        <f>NA()</f>
        <v>#N/A</v>
      </c>
      <c r="AI7796" t="e">
        <f>NA()</f>
        <v>#N/A</v>
      </c>
      <c r="AJ7796" t="e">
        <f>NA()</f>
        <v>#N/A</v>
      </c>
      <c r="AK7796" t="e">
        <f>NA()</f>
        <v>#N/A</v>
      </c>
      <c r="AL7796" t="e">
        <f>NA()</f>
        <v>#N/A</v>
      </c>
      <c r="AM7796" t="e">
        <f>NA()</f>
        <v>#N/A</v>
      </c>
      <c r="AN7796" t="e">
        <f>NA()</f>
        <v>#N/A</v>
      </c>
      <c r="AO7796" t="e">
        <f>NA()</f>
        <v>#N/A</v>
      </c>
      <c r="AP7796" t="e">
        <f>NA()</f>
        <v>#N/A</v>
      </c>
    </row>
    <row r="7797" spans="31:42" x14ac:dyDescent="0.35">
      <c r="AE7797" s="25">
        <v>46111</v>
      </c>
      <c r="AF7797" t="e">
        <f>NA()</f>
        <v>#N/A</v>
      </c>
      <c r="AG7797" t="e">
        <f>NA()</f>
        <v>#N/A</v>
      </c>
      <c r="AH7797" t="e">
        <f>NA()</f>
        <v>#N/A</v>
      </c>
      <c r="AI7797" t="e">
        <f>NA()</f>
        <v>#N/A</v>
      </c>
      <c r="AJ7797" t="e">
        <f>NA()</f>
        <v>#N/A</v>
      </c>
      <c r="AK7797" t="e">
        <f>NA()</f>
        <v>#N/A</v>
      </c>
      <c r="AL7797" t="e">
        <f>NA()</f>
        <v>#N/A</v>
      </c>
      <c r="AM7797" t="e">
        <f>NA()</f>
        <v>#N/A</v>
      </c>
      <c r="AN7797" s="13">
        <v>1.0697000000000001</v>
      </c>
      <c r="AO7797" t="e">
        <f>NA()</f>
        <v>#N/A</v>
      </c>
      <c r="AP7797" t="e">
        <f>NA()</f>
        <v>#N/A</v>
      </c>
    </row>
    <row r="7798" spans="31:42" x14ac:dyDescent="0.35">
      <c r="AE7798" s="25">
        <v>46112</v>
      </c>
      <c r="AF7798" t="e">
        <f>NA()</f>
        <v>#N/A</v>
      </c>
      <c r="AG7798" t="e">
        <f>NA()</f>
        <v>#N/A</v>
      </c>
      <c r="AH7798" t="e">
        <f>NA()</f>
        <v>#N/A</v>
      </c>
      <c r="AI7798" t="e">
        <f>NA()</f>
        <v>#N/A</v>
      </c>
      <c r="AJ7798" t="e">
        <f>NA()</f>
        <v>#N/A</v>
      </c>
      <c r="AK7798" t="e">
        <f>NA()</f>
        <v>#N/A</v>
      </c>
      <c r="AL7798" t="e">
        <f>NA()</f>
        <v>#N/A</v>
      </c>
      <c r="AM7798" t="e">
        <f>NA()</f>
        <v>#N/A</v>
      </c>
      <c r="AN7798" s="13">
        <v>1.0708</v>
      </c>
      <c r="AO7798" t="e">
        <f>NA()</f>
        <v>#N/A</v>
      </c>
      <c r="AP7798" t="e">
        <f>NA()</f>
        <v>#N/A</v>
      </c>
    </row>
    <row r="7799" spans="31:42" x14ac:dyDescent="0.35">
      <c r="AE7799" s="25">
        <v>46113</v>
      </c>
      <c r="AF7799" t="e">
        <f>NA()</f>
        <v>#N/A</v>
      </c>
      <c r="AG7799" t="e">
        <f>NA()</f>
        <v>#N/A</v>
      </c>
      <c r="AH7799" t="e">
        <f>NA()</f>
        <v>#N/A</v>
      </c>
      <c r="AI7799" t="e">
        <f>NA()</f>
        <v>#N/A</v>
      </c>
      <c r="AJ7799" t="e">
        <f>NA()</f>
        <v>#N/A</v>
      </c>
      <c r="AK7799" t="e">
        <f>NA()</f>
        <v>#N/A</v>
      </c>
      <c r="AL7799" t="e">
        <f>NA()</f>
        <v>#N/A</v>
      </c>
      <c r="AM7799" t="e">
        <f>NA()</f>
        <v>#N/A</v>
      </c>
      <c r="AN7799" s="13">
        <v>1.0705</v>
      </c>
      <c r="AO7799" t="e">
        <f>NA()</f>
        <v>#N/A</v>
      </c>
      <c r="AP7799" t="e">
        <f>NA()</f>
        <v>#N/A</v>
      </c>
    </row>
    <row r="7800" spans="31:42" x14ac:dyDescent="0.35">
      <c r="AE7800" s="25">
        <v>46114</v>
      </c>
      <c r="AF7800" t="e">
        <f>NA()</f>
        <v>#N/A</v>
      </c>
      <c r="AG7800" t="e">
        <f>NA()</f>
        <v>#N/A</v>
      </c>
      <c r="AH7800" t="e">
        <f>NA()</f>
        <v>#N/A</v>
      </c>
      <c r="AI7800" t="e">
        <f>NA()</f>
        <v>#N/A</v>
      </c>
      <c r="AJ7800" t="e">
        <f>NA()</f>
        <v>#N/A</v>
      </c>
      <c r="AK7800" t="e">
        <f>NA()</f>
        <v>#N/A</v>
      </c>
      <c r="AL7800" t="e">
        <f>NA()</f>
        <v>#N/A</v>
      </c>
      <c r="AM7800" t="e">
        <f>NA()</f>
        <v>#N/A</v>
      </c>
      <c r="AN7800" s="24">
        <v>1.0683</v>
      </c>
      <c r="AO7800" t="e">
        <f>NA()</f>
        <v>#N/A</v>
      </c>
      <c r="AP7800" t="e">
        <f>NA()</f>
        <v>#N/A</v>
      </c>
    </row>
    <row r="7801" spans="31:42" x14ac:dyDescent="0.35">
      <c r="AE7801" s="25">
        <v>46115</v>
      </c>
      <c r="AF7801" t="e">
        <f>NA()</f>
        <v>#N/A</v>
      </c>
      <c r="AG7801" t="e">
        <f>NA()</f>
        <v>#N/A</v>
      </c>
      <c r="AH7801" t="e">
        <f>NA()</f>
        <v>#N/A</v>
      </c>
      <c r="AI7801" t="e">
        <f>NA()</f>
        <v>#N/A</v>
      </c>
      <c r="AJ7801" t="e">
        <f>NA()</f>
        <v>#N/A</v>
      </c>
      <c r="AK7801" t="e">
        <f>NA()</f>
        <v>#N/A</v>
      </c>
      <c r="AL7801" t="e">
        <f>NA()</f>
        <v>#N/A</v>
      </c>
      <c r="AM7801" t="e">
        <f>NA()</f>
        <v>#N/A</v>
      </c>
      <c r="AN7801" t="e">
        <f>NA()</f>
        <v>#N/A</v>
      </c>
      <c r="AO7801" t="e">
        <f>NA()</f>
        <v>#N/A</v>
      </c>
      <c r="AP7801" t="e">
        <f>NA()</f>
        <v>#N/A</v>
      </c>
    </row>
    <row r="7802" spans="31:42" x14ac:dyDescent="0.35">
      <c r="AE7802" s="25">
        <v>46116</v>
      </c>
      <c r="AF7802" t="e">
        <f>NA()</f>
        <v>#N/A</v>
      </c>
      <c r="AG7802" t="e">
        <f>NA()</f>
        <v>#N/A</v>
      </c>
      <c r="AH7802" t="e">
        <f>NA()</f>
        <v>#N/A</v>
      </c>
      <c r="AI7802" t="e">
        <f>NA()</f>
        <v>#N/A</v>
      </c>
      <c r="AJ7802" t="e">
        <f>NA()</f>
        <v>#N/A</v>
      </c>
      <c r="AK7802" t="e">
        <f>NA()</f>
        <v>#N/A</v>
      </c>
      <c r="AL7802" t="e">
        <f>NA()</f>
        <v>#N/A</v>
      </c>
      <c r="AM7802" t="e">
        <f>NA()</f>
        <v>#N/A</v>
      </c>
      <c r="AN7802" t="e">
        <f>NA()</f>
        <v>#N/A</v>
      </c>
      <c r="AO7802" t="e">
        <f>NA()</f>
        <v>#N/A</v>
      </c>
      <c r="AP7802" t="e">
        <f>NA()</f>
        <v>#N/A</v>
      </c>
    </row>
    <row r="7803" spans="31:42" x14ac:dyDescent="0.35">
      <c r="AE7803" s="25">
        <v>46117</v>
      </c>
      <c r="AF7803" t="e">
        <f>NA()</f>
        <v>#N/A</v>
      </c>
      <c r="AG7803" t="e">
        <f>NA()</f>
        <v>#N/A</v>
      </c>
      <c r="AH7803" t="e">
        <f>NA()</f>
        <v>#N/A</v>
      </c>
      <c r="AI7803" t="e">
        <f>NA()</f>
        <v>#N/A</v>
      </c>
      <c r="AJ7803" t="e">
        <f>NA()</f>
        <v>#N/A</v>
      </c>
      <c r="AK7803" t="e">
        <f>NA()</f>
        <v>#N/A</v>
      </c>
      <c r="AL7803" t="e">
        <f>NA()</f>
        <v>#N/A</v>
      </c>
      <c r="AM7803" t="e">
        <f>NA()</f>
        <v>#N/A</v>
      </c>
      <c r="AN7803" t="e">
        <f>NA()</f>
        <v>#N/A</v>
      </c>
      <c r="AO7803" t="e">
        <f>NA()</f>
        <v>#N/A</v>
      </c>
      <c r="AP7803" t="e">
        <f>NA()</f>
        <v>#N/A</v>
      </c>
    </row>
    <row r="7804" spans="31:42" x14ac:dyDescent="0.35">
      <c r="AE7804" s="25">
        <v>46118</v>
      </c>
      <c r="AF7804" t="e">
        <f>NA()</f>
        <v>#N/A</v>
      </c>
      <c r="AG7804" t="e">
        <f>NA()</f>
        <v>#N/A</v>
      </c>
      <c r="AH7804" t="e">
        <f>NA()</f>
        <v>#N/A</v>
      </c>
      <c r="AI7804" t="e">
        <f>NA()</f>
        <v>#N/A</v>
      </c>
      <c r="AJ7804" t="e">
        <f>NA()</f>
        <v>#N/A</v>
      </c>
      <c r="AK7804" t="e">
        <f>NA()</f>
        <v>#N/A</v>
      </c>
      <c r="AL7804" t="e">
        <f>NA()</f>
        <v>#N/A</v>
      </c>
      <c r="AM7804" t="e">
        <f>NA()</f>
        <v>#N/A</v>
      </c>
      <c r="AN7804" s="24">
        <v>1.0669</v>
      </c>
      <c r="AO7804" t="e">
        <f>NA()</f>
        <v>#N/A</v>
      </c>
      <c r="AP7804" t="e">
        <f>NA()</f>
        <v>#N/A</v>
      </c>
    </row>
    <row r="7805" spans="31:42" x14ac:dyDescent="0.35">
      <c r="AE7805" s="25">
        <v>46119</v>
      </c>
      <c r="AF7805" t="e">
        <f>NA()</f>
        <v>#N/A</v>
      </c>
      <c r="AG7805" t="e">
        <f>NA()</f>
        <v>#N/A</v>
      </c>
      <c r="AH7805" t="e">
        <f>NA()</f>
        <v>#N/A</v>
      </c>
      <c r="AI7805" t="e">
        <f>NA()</f>
        <v>#N/A</v>
      </c>
      <c r="AJ7805" t="e">
        <f>NA()</f>
        <v>#N/A</v>
      </c>
      <c r="AK7805" t="e">
        <f>NA()</f>
        <v>#N/A</v>
      </c>
      <c r="AL7805" t="e">
        <f>NA()</f>
        <v>#N/A</v>
      </c>
      <c r="AM7805" t="e">
        <f>NA()</f>
        <v>#N/A</v>
      </c>
      <c r="AN7805" s="24">
        <v>1.0670999999999999</v>
      </c>
      <c r="AO7805" t="e">
        <f>NA()</f>
        <v>#N/A</v>
      </c>
      <c r="AP7805" t="e">
        <f>NA()</f>
        <v>#N/A</v>
      </c>
    </row>
    <row r="7806" spans="31:42" x14ac:dyDescent="0.35">
      <c r="AE7806" s="25">
        <v>46120</v>
      </c>
      <c r="AF7806" t="e">
        <f>NA()</f>
        <v>#N/A</v>
      </c>
      <c r="AG7806" t="e">
        <f>NA()</f>
        <v>#N/A</v>
      </c>
      <c r="AH7806" t="e">
        <f>NA()</f>
        <v>#N/A</v>
      </c>
      <c r="AI7806" t="e">
        <f>NA()</f>
        <v>#N/A</v>
      </c>
      <c r="AJ7806" t="e">
        <f>NA()</f>
        <v>#N/A</v>
      </c>
      <c r="AK7806" t="e">
        <f>NA()</f>
        <v>#N/A</v>
      </c>
      <c r="AL7806" t="e">
        <f>NA()</f>
        <v>#N/A</v>
      </c>
      <c r="AM7806" t="e">
        <f>NA()</f>
        <v>#N/A</v>
      </c>
      <c r="AN7806" s="24">
        <v>1.0674999999999999</v>
      </c>
      <c r="AO7806" t="e">
        <f>NA()</f>
        <v>#N/A</v>
      </c>
      <c r="AP7806" t="e">
        <f>NA()</f>
        <v>#N/A</v>
      </c>
    </row>
    <row r="7807" spans="31:42" x14ac:dyDescent="0.35">
      <c r="AE7807" s="25">
        <v>46121</v>
      </c>
      <c r="AF7807" t="e">
        <f>NA()</f>
        <v>#N/A</v>
      </c>
      <c r="AG7807" t="e">
        <f>NA()</f>
        <v>#N/A</v>
      </c>
      <c r="AH7807" t="e">
        <f>NA()</f>
        <v>#N/A</v>
      </c>
      <c r="AI7807" t="e">
        <f>NA()</f>
        <v>#N/A</v>
      </c>
      <c r="AJ7807" t="e">
        <f>NA()</f>
        <v>#N/A</v>
      </c>
      <c r="AK7807" t="e">
        <f>NA()</f>
        <v>#N/A</v>
      </c>
      <c r="AL7807" t="e">
        <f>NA()</f>
        <v>#N/A</v>
      </c>
      <c r="AM7807" t="e">
        <f>NA()</f>
        <v>#N/A</v>
      </c>
      <c r="AN7807" s="24">
        <v>1.0674999999999999</v>
      </c>
      <c r="AO7807" t="e">
        <f>NA()</f>
        <v>#N/A</v>
      </c>
      <c r="AP7807" t="e">
        <f>NA()</f>
        <v>#N/A</v>
      </c>
    </row>
    <row r="7808" spans="31:42" x14ac:dyDescent="0.35">
      <c r="AE7808" s="25">
        <v>46122</v>
      </c>
      <c r="AF7808" t="e">
        <f>NA()</f>
        <v>#N/A</v>
      </c>
      <c r="AG7808" t="e">
        <f>NA()</f>
        <v>#N/A</v>
      </c>
      <c r="AH7808" t="e">
        <f>NA()</f>
        <v>#N/A</v>
      </c>
      <c r="AI7808" t="e">
        <f>NA()</f>
        <v>#N/A</v>
      </c>
      <c r="AJ7808" t="e">
        <f>NA()</f>
        <v>#N/A</v>
      </c>
      <c r="AK7808" t="e">
        <f>NA()</f>
        <v>#N/A</v>
      </c>
      <c r="AL7808" t="e">
        <f>NA()</f>
        <v>#N/A</v>
      </c>
      <c r="AM7808" t="e">
        <f>NA()</f>
        <v>#N/A</v>
      </c>
      <c r="AN7808" s="24">
        <v>1.06</v>
      </c>
      <c r="AO7808" t="e">
        <f>NA()</f>
        <v>#N/A</v>
      </c>
      <c r="AP7808" t="e">
        <f>NA()</f>
        <v>#N/A</v>
      </c>
    </row>
    <row r="7809" spans="31:42" x14ac:dyDescent="0.35">
      <c r="AE7809" s="25">
        <v>46123</v>
      </c>
      <c r="AF7809" t="e">
        <f>NA()</f>
        <v>#N/A</v>
      </c>
      <c r="AG7809" t="e">
        <f>NA()</f>
        <v>#N/A</v>
      </c>
      <c r="AH7809" t="e">
        <f>NA()</f>
        <v>#N/A</v>
      </c>
      <c r="AI7809" t="e">
        <f>NA()</f>
        <v>#N/A</v>
      </c>
      <c r="AJ7809" t="e">
        <f>NA()</f>
        <v>#N/A</v>
      </c>
      <c r="AK7809" t="e">
        <f>NA()</f>
        <v>#N/A</v>
      </c>
      <c r="AL7809" t="e">
        <f>NA()</f>
        <v>#N/A</v>
      </c>
      <c r="AM7809" t="e">
        <f>NA()</f>
        <v>#N/A</v>
      </c>
      <c r="AN7809" t="e">
        <f>NA()</f>
        <v>#N/A</v>
      </c>
      <c r="AO7809" t="e">
        <f>NA()</f>
        <v>#N/A</v>
      </c>
      <c r="AP7809" t="e">
        <f>NA()</f>
        <v>#N/A</v>
      </c>
    </row>
    <row r="7810" spans="31:42" x14ac:dyDescent="0.35">
      <c r="AE7810" s="25">
        <v>46124</v>
      </c>
      <c r="AF7810" t="e">
        <f>NA()</f>
        <v>#N/A</v>
      </c>
      <c r="AG7810" t="e">
        <f>NA()</f>
        <v>#N/A</v>
      </c>
      <c r="AH7810" t="e">
        <f>NA()</f>
        <v>#N/A</v>
      </c>
      <c r="AI7810" t="e">
        <f>NA()</f>
        <v>#N/A</v>
      </c>
      <c r="AJ7810" t="e">
        <f>NA()</f>
        <v>#N/A</v>
      </c>
      <c r="AK7810" t="e">
        <f>NA()</f>
        <v>#N/A</v>
      </c>
      <c r="AL7810" t="e">
        <f>NA()</f>
        <v>#N/A</v>
      </c>
      <c r="AM7810" t="e">
        <f>NA()</f>
        <v>#N/A</v>
      </c>
      <c r="AN7810" t="e">
        <f>NA()</f>
        <v>#N/A</v>
      </c>
      <c r="AO7810" t="e">
        <f>NA()</f>
        <v>#N/A</v>
      </c>
      <c r="AP7810" t="e">
        <f>NA()</f>
        <v>#N/A</v>
      </c>
    </row>
    <row r="7811" spans="31:42" x14ac:dyDescent="0.35">
      <c r="AE7811" s="25">
        <v>46125</v>
      </c>
      <c r="AF7811" t="e">
        <f>NA()</f>
        <v>#N/A</v>
      </c>
      <c r="AG7811" t="e">
        <f>NA()</f>
        <v>#N/A</v>
      </c>
      <c r="AH7811" t="e">
        <f>NA()</f>
        <v>#N/A</v>
      </c>
      <c r="AI7811" t="e">
        <f>NA()</f>
        <v>#N/A</v>
      </c>
      <c r="AJ7811" t="e">
        <f>NA()</f>
        <v>#N/A</v>
      </c>
      <c r="AK7811" t="e">
        <f>NA()</f>
        <v>#N/A</v>
      </c>
      <c r="AL7811" t="e">
        <f>NA()</f>
        <v>#N/A</v>
      </c>
      <c r="AM7811" t="e">
        <f>NA()</f>
        <v>#N/A</v>
      </c>
      <c r="AN7811" s="24">
        <v>1.06</v>
      </c>
      <c r="AO7811" t="e">
        <f>NA()</f>
        <v>#N/A</v>
      </c>
      <c r="AP7811" t="e">
        <f>NA()</f>
        <v>#N/A</v>
      </c>
    </row>
    <row r="7812" spans="31:42" x14ac:dyDescent="0.35">
      <c r="AE7812" s="25">
        <v>46126</v>
      </c>
      <c r="AF7812" t="e">
        <f>NA()</f>
        <v>#N/A</v>
      </c>
      <c r="AG7812" t="e">
        <f>NA()</f>
        <v>#N/A</v>
      </c>
      <c r="AH7812" t="e">
        <f>NA()</f>
        <v>#N/A</v>
      </c>
      <c r="AI7812" t="e">
        <f>NA()</f>
        <v>#N/A</v>
      </c>
      <c r="AJ7812" t="e">
        <f>NA()</f>
        <v>#N/A</v>
      </c>
      <c r="AK7812" t="e">
        <f>NA()</f>
        <v>#N/A</v>
      </c>
      <c r="AL7812" t="e">
        <f>NA()</f>
        <v>#N/A</v>
      </c>
      <c r="AM7812" t="e">
        <f>NA()</f>
        <v>#N/A</v>
      </c>
      <c r="AN7812" s="24">
        <v>1.0576000000000001</v>
      </c>
      <c r="AO7812" t="e">
        <f>NA()</f>
        <v>#N/A</v>
      </c>
      <c r="AP7812" t="e">
        <f>NA()</f>
        <v>#N/A</v>
      </c>
    </row>
    <row r="7813" spans="31:42" x14ac:dyDescent="0.35">
      <c r="AE7813" s="25">
        <v>46127</v>
      </c>
      <c r="AF7813" t="e">
        <f>NA()</f>
        <v>#N/A</v>
      </c>
      <c r="AG7813" t="e">
        <f>NA()</f>
        <v>#N/A</v>
      </c>
      <c r="AH7813" t="e">
        <f>NA()</f>
        <v>#N/A</v>
      </c>
      <c r="AI7813" t="e">
        <f>NA()</f>
        <v>#N/A</v>
      </c>
      <c r="AJ7813" t="e">
        <f>NA()</f>
        <v>#N/A</v>
      </c>
      <c r="AK7813" t="e">
        <f>NA()</f>
        <v>#N/A</v>
      </c>
      <c r="AL7813" t="e">
        <f>NA()</f>
        <v>#N/A</v>
      </c>
      <c r="AM7813" t="e">
        <f>NA()</f>
        <v>#N/A</v>
      </c>
      <c r="AN7813" s="24">
        <v>1.0516000000000001</v>
      </c>
      <c r="AO7813" t="e">
        <f>NA()</f>
        <v>#N/A</v>
      </c>
      <c r="AP7813" t="e">
        <f>NA()</f>
        <v>#N/A</v>
      </c>
    </row>
    <row r="7814" spans="31:42" x14ac:dyDescent="0.35">
      <c r="AE7814" s="25">
        <v>46128</v>
      </c>
      <c r="AF7814" t="e">
        <f>NA()</f>
        <v>#N/A</v>
      </c>
      <c r="AG7814" t="e">
        <f>NA()</f>
        <v>#N/A</v>
      </c>
      <c r="AH7814" t="e">
        <f>NA()</f>
        <v>#N/A</v>
      </c>
      <c r="AI7814" t="e">
        <f>NA()</f>
        <v>#N/A</v>
      </c>
      <c r="AJ7814" t="e">
        <f>NA()</f>
        <v>#N/A</v>
      </c>
      <c r="AK7814" t="e">
        <f>NA()</f>
        <v>#N/A</v>
      </c>
      <c r="AL7814" t="e">
        <f>NA()</f>
        <v>#N/A</v>
      </c>
      <c r="AM7814" t="e">
        <f>NA()</f>
        <v>#N/A</v>
      </c>
      <c r="AN7814" s="24">
        <v>1.0479000000000001</v>
      </c>
      <c r="AO7814" t="e">
        <f>NA()</f>
        <v>#N/A</v>
      </c>
      <c r="AP7814" t="e">
        <f>NA()</f>
        <v>#N/A</v>
      </c>
    </row>
    <row r="7815" spans="31:42" x14ac:dyDescent="0.35">
      <c r="AE7815" s="25">
        <v>46129</v>
      </c>
      <c r="AF7815" t="e">
        <f>NA()</f>
        <v>#N/A</v>
      </c>
      <c r="AG7815" t="e">
        <f>NA()</f>
        <v>#N/A</v>
      </c>
      <c r="AH7815" t="e">
        <f>NA()</f>
        <v>#N/A</v>
      </c>
      <c r="AI7815" t="e">
        <f>NA()</f>
        <v>#N/A</v>
      </c>
      <c r="AJ7815" t="e">
        <f>NA()</f>
        <v>#N/A</v>
      </c>
      <c r="AK7815" t="e">
        <f>NA()</f>
        <v>#N/A</v>
      </c>
      <c r="AL7815" t="e">
        <f>NA()</f>
        <v>#N/A</v>
      </c>
      <c r="AM7815" t="e">
        <f>NA()</f>
        <v>#N/A</v>
      </c>
      <c r="AN7815" s="24">
        <v>1.0399</v>
      </c>
      <c r="AO7815" t="e">
        <f>NA()</f>
        <v>#N/A</v>
      </c>
      <c r="AP7815" t="e">
        <f>NA()</f>
        <v>#N/A</v>
      </c>
    </row>
    <row r="7816" spans="31:42" x14ac:dyDescent="0.35">
      <c r="AE7816" s="25">
        <v>46130</v>
      </c>
      <c r="AF7816" t="e">
        <f>NA()</f>
        <v>#N/A</v>
      </c>
      <c r="AG7816" t="e">
        <f>NA()</f>
        <v>#N/A</v>
      </c>
      <c r="AH7816" t="e">
        <f>NA()</f>
        <v>#N/A</v>
      </c>
      <c r="AI7816" t="e">
        <f>NA()</f>
        <v>#N/A</v>
      </c>
      <c r="AJ7816" t="e">
        <f>NA()</f>
        <v>#N/A</v>
      </c>
      <c r="AK7816" t="e">
        <f>NA()</f>
        <v>#N/A</v>
      </c>
      <c r="AL7816" t="e">
        <f>NA()</f>
        <v>#N/A</v>
      </c>
      <c r="AM7816" t="e">
        <f>NA()</f>
        <v>#N/A</v>
      </c>
      <c r="AN7816" t="e">
        <f>NA()</f>
        <v>#N/A</v>
      </c>
      <c r="AO7816" t="e">
        <f>NA()</f>
        <v>#N/A</v>
      </c>
      <c r="AP7816" t="e">
        <f>NA()</f>
        <v>#N/A</v>
      </c>
    </row>
    <row r="7817" spans="31:42" x14ac:dyDescent="0.35">
      <c r="AE7817" s="25">
        <v>46131</v>
      </c>
      <c r="AF7817" t="e">
        <f>NA()</f>
        <v>#N/A</v>
      </c>
      <c r="AG7817" t="e">
        <f>NA()</f>
        <v>#N/A</v>
      </c>
      <c r="AH7817" t="e">
        <f>NA()</f>
        <v>#N/A</v>
      </c>
      <c r="AI7817" t="e">
        <f>NA()</f>
        <v>#N/A</v>
      </c>
      <c r="AJ7817" t="e">
        <f>NA()</f>
        <v>#N/A</v>
      </c>
      <c r="AK7817" t="e">
        <f>NA()</f>
        <v>#N/A</v>
      </c>
      <c r="AL7817" t="e">
        <f>NA()</f>
        <v>#N/A</v>
      </c>
      <c r="AM7817" t="e">
        <f>NA()</f>
        <v>#N/A</v>
      </c>
      <c r="AN7817" t="e">
        <f>NA()</f>
        <v>#N/A</v>
      </c>
      <c r="AO7817" t="e">
        <f>NA()</f>
        <v>#N/A</v>
      </c>
      <c r="AP7817" t="e">
        <f>NA()</f>
        <v>#N/A</v>
      </c>
    </row>
    <row r="7818" spans="31:42" x14ac:dyDescent="0.35">
      <c r="AE7818" s="25">
        <v>46132</v>
      </c>
      <c r="AF7818" t="e">
        <f>NA()</f>
        <v>#N/A</v>
      </c>
      <c r="AG7818" t="e">
        <f>NA()</f>
        <v>#N/A</v>
      </c>
      <c r="AH7818" t="e">
        <f>NA()</f>
        <v>#N/A</v>
      </c>
      <c r="AI7818" t="e">
        <f>NA()</f>
        <v>#N/A</v>
      </c>
      <c r="AJ7818" t="e">
        <f>NA()</f>
        <v>#N/A</v>
      </c>
      <c r="AK7818" t="e">
        <f>NA()</f>
        <v>#N/A</v>
      </c>
      <c r="AL7818" t="e">
        <f>NA()</f>
        <v>#N/A</v>
      </c>
      <c r="AM7818" t="e">
        <f>NA()</f>
        <v>#N/A</v>
      </c>
      <c r="AN7818" s="24">
        <v>1.04</v>
      </c>
      <c r="AO7818" t="e">
        <f>NA()</f>
        <v>#N/A</v>
      </c>
      <c r="AP7818" t="e">
        <f>NA()</f>
        <v>#N/A</v>
      </c>
    </row>
    <row r="7819" spans="31:42" x14ac:dyDescent="0.35">
      <c r="AE7819" s="25">
        <v>46133</v>
      </c>
      <c r="AF7819" t="e">
        <f>NA()</f>
        <v>#N/A</v>
      </c>
      <c r="AG7819" t="e">
        <f>NA()</f>
        <v>#N/A</v>
      </c>
      <c r="AH7819" t="e">
        <f>NA()</f>
        <v>#N/A</v>
      </c>
      <c r="AI7819" t="e">
        <f>NA()</f>
        <v>#N/A</v>
      </c>
      <c r="AJ7819" t="e">
        <f>NA()</f>
        <v>#N/A</v>
      </c>
      <c r="AK7819" t="e">
        <f>NA()</f>
        <v>#N/A</v>
      </c>
      <c r="AL7819" t="e">
        <f>NA()</f>
        <v>#N/A</v>
      </c>
      <c r="AM7819" t="e">
        <f>NA()</f>
        <v>#N/A</v>
      </c>
      <c r="AN7819" s="24">
        <v>1.0407999999999999</v>
      </c>
      <c r="AO7819" t="e">
        <f>NA()</f>
        <v>#N/A</v>
      </c>
      <c r="AP7819" t="e">
        <f>NA()</f>
        <v>#N/A</v>
      </c>
    </row>
    <row r="7820" spans="31:42" x14ac:dyDescent="0.35">
      <c r="AE7820" s="25">
        <v>46134</v>
      </c>
      <c r="AF7820" t="e">
        <f>NA()</f>
        <v>#N/A</v>
      </c>
      <c r="AG7820" t="e">
        <f>NA()</f>
        <v>#N/A</v>
      </c>
      <c r="AH7820" t="e">
        <f>NA()</f>
        <v>#N/A</v>
      </c>
      <c r="AI7820" t="e">
        <f>NA()</f>
        <v>#N/A</v>
      </c>
      <c r="AJ7820" t="e">
        <f>NA()</f>
        <v>#N/A</v>
      </c>
      <c r="AK7820" t="e">
        <f>NA()</f>
        <v>#N/A</v>
      </c>
      <c r="AL7820" t="e">
        <f>NA()</f>
        <v>#N/A</v>
      </c>
      <c r="AM7820" t="e">
        <f>NA()</f>
        <v>#N/A</v>
      </c>
      <c r="AN7820" s="24">
        <v>1.038</v>
      </c>
      <c r="AO7820" t="e">
        <f>NA()</f>
        <v>#N/A</v>
      </c>
      <c r="AP7820" t="e">
        <f>NA()</f>
        <v>#N/A</v>
      </c>
    </row>
    <row r="7821" spans="31:42" x14ac:dyDescent="0.35">
      <c r="AE7821" s="25">
        <v>46135</v>
      </c>
      <c r="AF7821" t="e">
        <f>NA()</f>
        <v>#N/A</v>
      </c>
      <c r="AG7821" t="e">
        <f>NA()</f>
        <v>#N/A</v>
      </c>
      <c r="AH7821" t="e">
        <f>NA()</f>
        <v>#N/A</v>
      </c>
      <c r="AI7821" t="e">
        <f>NA()</f>
        <v>#N/A</v>
      </c>
      <c r="AJ7821" t="e">
        <f>NA()</f>
        <v>#N/A</v>
      </c>
      <c r="AK7821" t="e">
        <f>NA()</f>
        <v>#N/A</v>
      </c>
      <c r="AL7821" t="e">
        <f>NA()</f>
        <v>#N/A</v>
      </c>
      <c r="AM7821" t="e">
        <f>NA()</f>
        <v>#N/A</v>
      </c>
      <c r="AN7821" s="24">
        <v>1.0335000000000001</v>
      </c>
      <c r="AO7821" t="e">
        <f>NA()</f>
        <v>#N/A</v>
      </c>
      <c r="AP7821" t="e">
        <f>NA()</f>
        <v>#N/A</v>
      </c>
    </row>
    <row r="7822" spans="31:42" x14ac:dyDescent="0.35">
      <c r="AE7822" s="25">
        <v>46136</v>
      </c>
      <c r="AF7822" t="e">
        <f>NA()</f>
        <v>#N/A</v>
      </c>
      <c r="AG7822" t="e">
        <f>NA()</f>
        <v>#N/A</v>
      </c>
      <c r="AH7822" t="e">
        <f>NA()</f>
        <v>#N/A</v>
      </c>
      <c r="AI7822" t="e">
        <f>NA()</f>
        <v>#N/A</v>
      </c>
      <c r="AJ7822" t="e">
        <f>NA()</f>
        <v>#N/A</v>
      </c>
      <c r="AK7822" t="e">
        <f>NA()</f>
        <v>#N/A</v>
      </c>
      <c r="AL7822" t="e">
        <f>NA()</f>
        <v>#N/A</v>
      </c>
      <c r="AM7822" t="e">
        <f>NA()</f>
        <v>#N/A</v>
      </c>
      <c r="AN7822" s="24">
        <v>1.0207999999999999</v>
      </c>
      <c r="AO7822" t="e">
        <f>NA()</f>
        <v>#N/A</v>
      </c>
      <c r="AP7822" t="e">
        <f>NA()</f>
        <v>#N/A</v>
      </c>
    </row>
    <row r="7823" spans="31:42" x14ac:dyDescent="0.35">
      <c r="AE7823" s="25">
        <v>46137</v>
      </c>
      <c r="AF7823" t="e">
        <f>NA()</f>
        <v>#N/A</v>
      </c>
      <c r="AG7823" t="e">
        <f>NA()</f>
        <v>#N/A</v>
      </c>
      <c r="AH7823" t="e">
        <f>NA()</f>
        <v>#N/A</v>
      </c>
      <c r="AI7823" t="e">
        <f>NA()</f>
        <v>#N/A</v>
      </c>
      <c r="AJ7823" t="e">
        <f>NA()</f>
        <v>#N/A</v>
      </c>
      <c r="AK7823" t="e">
        <f>NA()</f>
        <v>#N/A</v>
      </c>
      <c r="AL7823" t="e">
        <f>NA()</f>
        <v>#N/A</v>
      </c>
      <c r="AM7823" t="e">
        <f>NA()</f>
        <v>#N/A</v>
      </c>
      <c r="AN7823" t="e">
        <f>NA()</f>
        <v>#N/A</v>
      </c>
      <c r="AO7823" t="e">
        <f>NA()</f>
        <v>#N/A</v>
      </c>
      <c r="AP7823" t="e">
        <f>NA()</f>
        <v>#N/A</v>
      </c>
    </row>
    <row r="7824" spans="31:42" x14ac:dyDescent="0.35">
      <c r="AE7824" s="25">
        <v>46138</v>
      </c>
      <c r="AF7824" t="e">
        <f>NA()</f>
        <v>#N/A</v>
      </c>
      <c r="AG7824" t="e">
        <f>NA()</f>
        <v>#N/A</v>
      </c>
      <c r="AH7824" t="e">
        <f>NA()</f>
        <v>#N/A</v>
      </c>
      <c r="AI7824" t="e">
        <f>NA()</f>
        <v>#N/A</v>
      </c>
      <c r="AJ7824" t="e">
        <f>NA()</f>
        <v>#N/A</v>
      </c>
      <c r="AK7824" t="e">
        <f>NA()</f>
        <v>#N/A</v>
      </c>
      <c r="AL7824" t="e">
        <f>NA()</f>
        <v>#N/A</v>
      </c>
      <c r="AM7824" t="e">
        <f>NA()</f>
        <v>#N/A</v>
      </c>
      <c r="AN7824" t="e">
        <f>NA()</f>
        <v>#N/A</v>
      </c>
      <c r="AO7824" t="e">
        <f>NA()</f>
        <v>#N/A</v>
      </c>
      <c r="AP7824" t="e">
        <f>NA()</f>
        <v>#N/A</v>
      </c>
    </row>
    <row r="7825" spans="31:42" x14ac:dyDescent="0.35">
      <c r="AE7825" s="25">
        <v>46139</v>
      </c>
      <c r="AF7825" t="e">
        <f>NA()</f>
        <v>#N/A</v>
      </c>
      <c r="AG7825" t="e">
        <f>NA()</f>
        <v>#N/A</v>
      </c>
      <c r="AH7825" t="e">
        <f>NA()</f>
        <v>#N/A</v>
      </c>
      <c r="AI7825" t="e">
        <f>NA()</f>
        <v>#N/A</v>
      </c>
      <c r="AJ7825" t="e">
        <f>NA()</f>
        <v>#N/A</v>
      </c>
      <c r="AK7825" t="e">
        <f>NA()</f>
        <v>#N/A</v>
      </c>
      <c r="AL7825" t="e">
        <f>NA()</f>
        <v>#N/A</v>
      </c>
      <c r="AM7825" t="e">
        <f>NA()</f>
        <v>#N/A</v>
      </c>
      <c r="AN7825" s="24">
        <v>1.0201</v>
      </c>
      <c r="AO7825" t="e">
        <f>NA()</f>
        <v>#N/A</v>
      </c>
      <c r="AP7825" t="e">
        <f>NA()</f>
        <v>#N/A</v>
      </c>
    </row>
    <row r="7826" spans="31:42" x14ac:dyDescent="0.35">
      <c r="AE7826" s="25">
        <v>46140</v>
      </c>
      <c r="AF7826" t="e">
        <f>NA()</f>
        <v>#N/A</v>
      </c>
      <c r="AG7826" t="e">
        <f>NA()</f>
        <v>#N/A</v>
      </c>
      <c r="AH7826" t="e">
        <f>NA()</f>
        <v>#N/A</v>
      </c>
      <c r="AI7826" t="e">
        <f>NA()</f>
        <v>#N/A</v>
      </c>
      <c r="AJ7826" t="e">
        <f>NA()</f>
        <v>#N/A</v>
      </c>
      <c r="AK7826" t="e">
        <f>NA()</f>
        <v>#N/A</v>
      </c>
      <c r="AL7826" t="e">
        <f>NA()</f>
        <v>#N/A</v>
      </c>
      <c r="AM7826" t="e">
        <f>NA()</f>
        <v>#N/A</v>
      </c>
      <c r="AN7826" s="24">
        <v>1.0198</v>
      </c>
      <c r="AO7826" t="e">
        <f>NA()</f>
        <v>#N/A</v>
      </c>
      <c r="AP7826" t="e">
        <f>NA()</f>
        <v>#N/A</v>
      </c>
    </row>
    <row r="7827" spans="31:42" x14ac:dyDescent="0.35">
      <c r="AE7827" s="25">
        <v>46141</v>
      </c>
      <c r="AF7827" t="e">
        <f>NA()</f>
        <v>#N/A</v>
      </c>
      <c r="AG7827" t="e">
        <f>NA()</f>
        <v>#N/A</v>
      </c>
      <c r="AH7827" t="e">
        <f>NA()</f>
        <v>#N/A</v>
      </c>
      <c r="AI7827" t="e">
        <f>NA()</f>
        <v>#N/A</v>
      </c>
      <c r="AJ7827" t="e">
        <f>NA()</f>
        <v>#N/A</v>
      </c>
      <c r="AK7827" t="e">
        <f>NA()</f>
        <v>#N/A</v>
      </c>
      <c r="AL7827" t="e">
        <f>NA()</f>
        <v>#N/A</v>
      </c>
      <c r="AM7827" t="e">
        <f>NA()</f>
        <v>#N/A</v>
      </c>
      <c r="AN7827" s="24">
        <v>1.0182</v>
      </c>
      <c r="AO7827" t="e">
        <f>NA()</f>
        <v>#N/A</v>
      </c>
      <c r="AP7827" t="e">
        <f>NA()</f>
        <v>#N/A</v>
      </c>
    </row>
    <row r="7828" spans="31:42" x14ac:dyDescent="0.35">
      <c r="AE7828" s="25">
        <v>46142</v>
      </c>
      <c r="AF7828" t="e">
        <f>NA()</f>
        <v>#N/A</v>
      </c>
      <c r="AG7828" t="e">
        <f>NA()</f>
        <v>#N/A</v>
      </c>
      <c r="AH7828" t="e">
        <f>NA()</f>
        <v>#N/A</v>
      </c>
      <c r="AI7828" t="e">
        <f>NA()</f>
        <v>#N/A</v>
      </c>
      <c r="AJ7828" t="e">
        <f>NA()</f>
        <v>#N/A</v>
      </c>
      <c r="AK7828" t="e">
        <f>NA()</f>
        <v>#N/A</v>
      </c>
      <c r="AL7828" t="e">
        <f>NA()</f>
        <v>#N/A</v>
      </c>
      <c r="AM7828" t="e">
        <f>NA()</f>
        <v>#N/A</v>
      </c>
      <c r="AN7828" s="24">
        <v>1.0298</v>
      </c>
      <c r="AO7828" t="e">
        <f>NA()</f>
        <v>#N/A</v>
      </c>
      <c r="AP7828" t="e">
        <f>NA()</f>
        <v>#N/A</v>
      </c>
    </row>
    <row r="7829" spans="31:42" x14ac:dyDescent="0.35">
      <c r="AE7829" s="25">
        <v>46143</v>
      </c>
      <c r="AF7829" t="e">
        <f>NA()</f>
        <v>#N/A</v>
      </c>
      <c r="AG7829" t="e">
        <f>NA()</f>
        <v>#N/A</v>
      </c>
      <c r="AH7829" t="e">
        <f>NA()</f>
        <v>#N/A</v>
      </c>
      <c r="AI7829" t="e">
        <f>NA()</f>
        <v>#N/A</v>
      </c>
      <c r="AJ7829" t="e">
        <f>NA()</f>
        <v>#N/A</v>
      </c>
      <c r="AK7829" t="e">
        <f>NA()</f>
        <v>#N/A</v>
      </c>
      <c r="AL7829" t="e">
        <f>NA()</f>
        <v>#N/A</v>
      </c>
      <c r="AM7829" t="e">
        <f>NA()</f>
        <v>#N/A</v>
      </c>
      <c r="AN7829" t="e">
        <f>NA()</f>
        <v>#N/A</v>
      </c>
      <c r="AO7829" t="e">
        <f>NA()</f>
        <v>#N/A</v>
      </c>
      <c r="AP7829" t="e">
        <f>NA()</f>
        <v>#N/A</v>
      </c>
    </row>
    <row r="7830" spans="31:42" x14ac:dyDescent="0.35">
      <c r="AE7830" s="25">
        <v>46144</v>
      </c>
      <c r="AF7830" t="e">
        <f>NA()</f>
        <v>#N/A</v>
      </c>
      <c r="AG7830" t="e">
        <f>NA()</f>
        <v>#N/A</v>
      </c>
      <c r="AH7830" t="e">
        <f>NA()</f>
        <v>#N/A</v>
      </c>
      <c r="AI7830" t="e">
        <f>NA()</f>
        <v>#N/A</v>
      </c>
      <c r="AJ7830" t="e">
        <f>NA()</f>
        <v>#N/A</v>
      </c>
      <c r="AK7830" t="e">
        <f>NA()</f>
        <v>#N/A</v>
      </c>
      <c r="AL7830" t="e">
        <f>NA()</f>
        <v>#N/A</v>
      </c>
      <c r="AM7830" t="e">
        <f>NA()</f>
        <v>#N/A</v>
      </c>
      <c r="AN7830" t="e">
        <f>NA()</f>
        <v>#N/A</v>
      </c>
      <c r="AO7830" t="e">
        <f>NA()</f>
        <v>#N/A</v>
      </c>
      <c r="AP7830" t="e">
        <f>NA()</f>
        <v>#N/A</v>
      </c>
    </row>
    <row r="7831" spans="31:42" x14ac:dyDescent="0.35">
      <c r="AE7831" s="25">
        <v>46145</v>
      </c>
      <c r="AF7831" t="e">
        <f>NA()</f>
        <v>#N/A</v>
      </c>
      <c r="AG7831" t="e">
        <f>NA()</f>
        <v>#N/A</v>
      </c>
      <c r="AH7831" t="e">
        <f>NA()</f>
        <v>#N/A</v>
      </c>
      <c r="AI7831" t="e">
        <f>NA()</f>
        <v>#N/A</v>
      </c>
      <c r="AJ7831" t="e">
        <f>NA()</f>
        <v>#N/A</v>
      </c>
      <c r="AK7831" t="e">
        <f>NA()</f>
        <v>#N/A</v>
      </c>
      <c r="AL7831" t="e">
        <f>NA()</f>
        <v>#N/A</v>
      </c>
      <c r="AM7831" t="e">
        <f>NA()</f>
        <v>#N/A</v>
      </c>
      <c r="AN7831" t="e">
        <f>NA()</f>
        <v>#N/A</v>
      </c>
      <c r="AO7831" t="e">
        <f>NA()</f>
        <v>#N/A</v>
      </c>
      <c r="AP7831" t="e">
        <f>NA()</f>
        <v>#N/A</v>
      </c>
    </row>
    <row r="7832" spans="31:42" x14ac:dyDescent="0.35">
      <c r="AE7832" s="25">
        <v>46146</v>
      </c>
      <c r="AF7832" t="e">
        <f>NA()</f>
        <v>#N/A</v>
      </c>
      <c r="AG7832" t="e">
        <f>NA()</f>
        <v>#N/A</v>
      </c>
      <c r="AH7832" t="e">
        <f>NA()</f>
        <v>#N/A</v>
      </c>
      <c r="AI7832" t="e">
        <f>NA()</f>
        <v>#N/A</v>
      </c>
      <c r="AJ7832" t="e">
        <f>NA()</f>
        <v>#N/A</v>
      </c>
      <c r="AK7832" t="e">
        <f>NA()</f>
        <v>#N/A</v>
      </c>
      <c r="AL7832" t="e">
        <f>NA()</f>
        <v>#N/A</v>
      </c>
      <c r="AM7832" t="e">
        <f>NA()</f>
        <v>#N/A</v>
      </c>
      <c r="AN7832" s="24">
        <v>1.0356000000000001</v>
      </c>
      <c r="AO7832" t="e">
        <f>NA()</f>
        <v>#N/A</v>
      </c>
      <c r="AP7832" t="e">
        <f>NA()</f>
        <v>#N/A</v>
      </c>
    </row>
    <row r="7833" spans="31:42" x14ac:dyDescent="0.35">
      <c r="AE7833" s="25">
        <v>46357</v>
      </c>
      <c r="AF7833" s="26">
        <v>25.5</v>
      </c>
      <c r="AG7833" s="26">
        <v>2.0115719300000001</v>
      </c>
      <c r="AH7833" s="26">
        <v>2.0115719300000001</v>
      </c>
      <c r="AI7833" s="26">
        <v>1.4092744399999999</v>
      </c>
      <c r="AJ7833" s="26">
        <v>6.6875</v>
      </c>
      <c r="AK7833" s="26">
        <v>2.0115719300000001</v>
      </c>
      <c r="AL7833" s="26">
        <v>6.4625000000000004</v>
      </c>
      <c r="AM7833" s="26">
        <v>30.885997119999999</v>
      </c>
      <c r="AN7833" t="e">
        <f>NA()</f>
        <v>#N/A</v>
      </c>
      <c r="AO7833" t="e">
        <f>NA()</f>
        <v>#N/A</v>
      </c>
      <c r="AP7833" t="e">
        <f>NA()</f>
        <v>#N/A</v>
      </c>
    </row>
    <row r="7834" spans="31:42" x14ac:dyDescent="0.35">
      <c r="AE7834" s="25">
        <v>46722</v>
      </c>
      <c r="AF7834" s="26">
        <v>15.5</v>
      </c>
      <c r="AG7834" s="26">
        <v>2.0115719300000001</v>
      </c>
      <c r="AH7834" s="26">
        <v>2.0115719300000001</v>
      </c>
      <c r="AI7834" s="26">
        <v>1.9551077800000001</v>
      </c>
      <c r="AJ7834" s="26">
        <v>6.5</v>
      </c>
      <c r="AK7834" s="26">
        <v>2.0115719300000001</v>
      </c>
      <c r="AL7834" s="26">
        <v>5.9625000000000004</v>
      </c>
      <c r="AM7834" s="26">
        <v>22.010997119999999</v>
      </c>
      <c r="AN7834" t="e">
        <f>NA()</f>
        <v>#N/A</v>
      </c>
      <c r="AO7834" t="e">
        <f>NA()</f>
        <v>#N/A</v>
      </c>
      <c r="AP7834" t="e">
        <f>NA()</f>
        <v>#N/A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88C4-CF4B-4B9C-B7EC-89ED78C0862E}">
  <dimension ref="C3:AR52"/>
  <sheetViews>
    <sheetView topLeftCell="Y28" zoomScale="73" workbookViewId="0">
      <selection activeCell="AG41" sqref="AG41"/>
    </sheetView>
  </sheetViews>
  <sheetFormatPr defaultRowHeight="14.5" x14ac:dyDescent="0.35"/>
  <cols>
    <col min="3" max="3" width="18.26953125" bestFit="1" customWidth="1"/>
    <col min="4" max="20" width="47.81640625" bestFit="1" customWidth="1"/>
  </cols>
  <sheetData>
    <row r="3" spans="3:33" x14ac:dyDescent="0.35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5" spans="3:33" x14ac:dyDescent="0.3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</row>
    <row r="6" spans="3:33" x14ac:dyDescent="0.3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</row>
    <row r="7" spans="3:33" x14ac:dyDescent="0.3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</row>
    <row r="8" spans="3:33" x14ac:dyDescent="0.35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</row>
    <row r="9" spans="3:33" x14ac:dyDescent="0.35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</row>
    <row r="10" spans="3:33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3:33" x14ac:dyDescent="0.35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3:33" x14ac:dyDescent="0.3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</row>
    <row r="13" spans="3:33" x14ac:dyDescent="0.35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</row>
    <row r="14" spans="3:33" x14ac:dyDescent="0.3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</row>
    <row r="15" spans="3:33" x14ac:dyDescent="0.3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3:33" x14ac:dyDescent="0.3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3:44" x14ac:dyDescent="0.3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3:44" x14ac:dyDescent="0.35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</row>
    <row r="19" spans="3:44" x14ac:dyDescent="0.3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3:44" x14ac:dyDescent="0.3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</row>
    <row r="21" spans="3:44" x14ac:dyDescent="0.35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</row>
    <row r="22" spans="3:44" x14ac:dyDescent="0.35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3:44" x14ac:dyDescent="0.3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3:44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3:44" x14ac:dyDescent="0.3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</row>
    <row r="26" spans="3:44" x14ac:dyDescent="0.35">
      <c r="C26" s="11"/>
      <c r="D26" s="11" t="s">
        <v>1121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3:44" x14ac:dyDescent="0.35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3:44" x14ac:dyDescent="0.35"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3:44" x14ac:dyDescent="0.35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3:44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</row>
    <row r="31" spans="3:44" x14ac:dyDescent="0.35">
      <c r="C31" s="11" t="s">
        <v>1116</v>
      </c>
      <c r="D31" s="11" t="s">
        <v>1069</v>
      </c>
      <c r="E31" s="11" t="s">
        <v>1060</v>
      </c>
      <c r="F31" s="11" t="s">
        <v>1061</v>
      </c>
      <c r="G31" s="11" t="s">
        <v>1062</v>
      </c>
      <c r="H31" s="11" t="s">
        <v>1063</v>
      </c>
      <c r="I31" s="11" t="s">
        <v>1066</v>
      </c>
      <c r="J31" s="11" t="s">
        <v>1070</v>
      </c>
      <c r="K31" s="11" t="s">
        <v>1071</v>
      </c>
      <c r="L31" s="11" t="s">
        <v>1072</v>
      </c>
      <c r="M31" s="11" t="s">
        <v>1073</v>
      </c>
      <c r="N31" s="11" t="s">
        <v>1059</v>
      </c>
      <c r="O31" s="11" t="s">
        <v>1075</v>
      </c>
      <c r="P31" s="11" t="s">
        <v>1078</v>
      </c>
      <c r="Q31" s="11" t="s">
        <v>1067</v>
      </c>
      <c r="R31" s="11" t="s">
        <v>1076</v>
      </c>
      <c r="S31" s="11" t="s">
        <v>1065</v>
      </c>
      <c r="T31" s="11" t="s">
        <v>1077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 t="s">
        <v>1219</v>
      </c>
    </row>
    <row r="32" spans="3:44" x14ac:dyDescent="0.35">
      <c r="C32">
        <v>2004</v>
      </c>
      <c r="D32" s="10">
        <v>8.3670416299999992</v>
      </c>
      <c r="E32" s="10">
        <v>2.5202342099999999</v>
      </c>
      <c r="F32" s="10">
        <v>140.83810611999999</v>
      </c>
      <c r="H32" s="10">
        <v>104.32938715</v>
      </c>
      <c r="K32" s="10">
        <v>74.231763729999997</v>
      </c>
      <c r="L32" s="10">
        <v>29.120657139999999</v>
      </c>
      <c r="M32" s="10">
        <v>59.404319780000002</v>
      </c>
      <c r="N32" s="10">
        <v>47.037129180000001</v>
      </c>
      <c r="O32" s="10">
        <v>26.533938360000001</v>
      </c>
      <c r="P32" s="10">
        <v>28.506743149999998</v>
      </c>
      <c r="Q32" s="10">
        <v>146.05554959</v>
      </c>
      <c r="R32" s="10">
        <v>36.475310159999999</v>
      </c>
      <c r="S32" s="10">
        <v>87.203797609999995</v>
      </c>
      <c r="T32" s="10">
        <v>28.236240850000002</v>
      </c>
      <c r="AG32" s="11" t="s">
        <v>1218</v>
      </c>
      <c r="AH32" s="11" t="s">
        <v>1060</v>
      </c>
      <c r="AI32" s="11" t="s">
        <v>1146</v>
      </c>
      <c r="AJ32" s="11" t="s">
        <v>1062</v>
      </c>
      <c r="AK32" s="11" t="s">
        <v>1066</v>
      </c>
      <c r="AL32" s="11" t="s">
        <v>1128</v>
      </c>
      <c r="AM32" s="11" t="s">
        <v>1072</v>
      </c>
      <c r="AN32" s="11" t="s">
        <v>1073</v>
      </c>
      <c r="AO32" s="11" t="s">
        <v>1075</v>
      </c>
      <c r="AP32" s="11" t="s">
        <v>1059</v>
      </c>
      <c r="AQ32" s="11" t="s">
        <v>1078</v>
      </c>
      <c r="AR32" s="11" t="s">
        <v>1077</v>
      </c>
    </row>
    <row r="33" spans="3:44" x14ac:dyDescent="0.35">
      <c r="C33">
        <v>2005</v>
      </c>
      <c r="D33" s="10">
        <v>9.0968058200000002</v>
      </c>
      <c r="E33" s="10">
        <v>2.8711365600000001</v>
      </c>
      <c r="F33" s="10">
        <v>147.93491456999999</v>
      </c>
      <c r="H33" s="10">
        <v>107.84969687</v>
      </c>
      <c r="J33" s="10">
        <v>2.2844817399999999</v>
      </c>
      <c r="K33" s="10">
        <v>75.406185820000005</v>
      </c>
      <c r="L33" s="10">
        <v>31.98526923</v>
      </c>
      <c r="M33" s="10">
        <v>55.846266309999997</v>
      </c>
      <c r="N33" s="10">
        <v>47.640706170000001</v>
      </c>
      <c r="O33" s="10">
        <v>28.465186670000001</v>
      </c>
      <c r="P33" s="10">
        <v>23.9842279</v>
      </c>
      <c r="Q33" s="10">
        <v>148.94080882</v>
      </c>
      <c r="R33" s="10">
        <v>37.727668180000002</v>
      </c>
      <c r="S33" s="10">
        <v>89.029760030000006</v>
      </c>
      <c r="T33" s="10">
        <v>30.28794388</v>
      </c>
      <c r="AG33" s="23">
        <v>38322</v>
      </c>
      <c r="AH33" s="13">
        <v>2.5202342099999999</v>
      </c>
      <c r="AI33" s="13">
        <v>34.962997489999999</v>
      </c>
      <c r="AJ33" t="e">
        <v>#N/A</v>
      </c>
      <c r="AK33" t="e">
        <v>#N/A</v>
      </c>
      <c r="AL33" s="13">
        <v>124.04208604999999</v>
      </c>
      <c r="AM33" s="13">
        <v>29.120657139999999</v>
      </c>
      <c r="AN33" s="13">
        <v>59.404319780000002</v>
      </c>
      <c r="AO33" s="13">
        <v>26.533938360000001</v>
      </c>
      <c r="AP33" s="13">
        <v>47.037129180000001</v>
      </c>
      <c r="AQ33" s="13">
        <v>28.506743149999998</v>
      </c>
      <c r="AR33" s="13">
        <v>28.236240850000002</v>
      </c>
    </row>
    <row r="34" spans="3:44" x14ac:dyDescent="0.35">
      <c r="C34">
        <v>2006</v>
      </c>
      <c r="D34" s="10">
        <v>10.25938992</v>
      </c>
      <c r="E34" s="10">
        <v>3.9062964500000001</v>
      </c>
      <c r="F34" s="10">
        <v>156.58181747</v>
      </c>
      <c r="H34" s="10">
        <v>106.52462017000001</v>
      </c>
      <c r="J34" s="10">
        <v>2.7278931800000001</v>
      </c>
      <c r="K34" s="10">
        <v>79.952260129999999</v>
      </c>
      <c r="L34" s="10">
        <v>35.15549721</v>
      </c>
      <c r="M34" s="10">
        <v>60.630202910000001</v>
      </c>
      <c r="N34" s="10">
        <v>48.172099959999997</v>
      </c>
      <c r="O34" s="10">
        <v>35.694541860000001</v>
      </c>
      <c r="P34" s="10">
        <v>25.409924849999999</v>
      </c>
      <c r="Q34" s="10">
        <v>152.32362705</v>
      </c>
      <c r="R34" s="10">
        <v>37.419261560000002</v>
      </c>
      <c r="S34" s="10">
        <v>91.130475450000006</v>
      </c>
      <c r="T34" s="10">
        <v>33.106624510000003</v>
      </c>
      <c r="AG34" s="23">
        <v>38687</v>
      </c>
      <c r="AH34" s="13">
        <v>2.8711365600000001</v>
      </c>
      <c r="AI34" s="13">
        <v>43.2640855</v>
      </c>
      <c r="AJ34" t="e">
        <v>#N/A</v>
      </c>
      <c r="AK34" t="e">
        <v>#N/A</v>
      </c>
      <c r="AL34" s="13">
        <v>123.63491303000001</v>
      </c>
      <c r="AM34" s="13">
        <v>31.98526923</v>
      </c>
      <c r="AN34" s="13">
        <v>55.846266309999997</v>
      </c>
      <c r="AO34" s="13">
        <v>28.465186670000001</v>
      </c>
      <c r="AP34" s="13">
        <v>47.640706170000001</v>
      </c>
      <c r="AQ34" s="13">
        <v>23.9842279</v>
      </c>
      <c r="AR34" s="13">
        <v>30.28794388</v>
      </c>
    </row>
    <row r="35" spans="3:44" x14ac:dyDescent="0.35">
      <c r="C35">
        <v>2007</v>
      </c>
      <c r="D35" s="10">
        <v>11.219098020000001</v>
      </c>
      <c r="E35" s="10">
        <v>6.6456436099999996</v>
      </c>
      <c r="F35" s="10">
        <v>155.34514041</v>
      </c>
      <c r="H35" s="10">
        <v>108.75161978</v>
      </c>
      <c r="I35" s="10">
        <v>107.04474741</v>
      </c>
      <c r="J35" s="10">
        <v>3.3617105700000001</v>
      </c>
      <c r="K35" s="10">
        <v>87.325844799999999</v>
      </c>
      <c r="L35" s="10">
        <v>39.359290909999999</v>
      </c>
      <c r="M35" s="10">
        <v>63.580774589999997</v>
      </c>
      <c r="N35" s="10">
        <v>50.634640820000001</v>
      </c>
      <c r="O35" s="10">
        <v>41.981995439999999</v>
      </c>
      <c r="P35" s="10">
        <v>29.167446819999999</v>
      </c>
      <c r="Q35" s="10">
        <v>157.66465658000001</v>
      </c>
      <c r="R35" s="10">
        <v>40.578719620000001</v>
      </c>
      <c r="S35" s="10">
        <v>93.095573830000006</v>
      </c>
      <c r="T35" s="10">
        <v>37.194298719999999</v>
      </c>
      <c r="AG35" s="23">
        <v>39052</v>
      </c>
      <c r="AH35" s="13">
        <v>3.9062964500000001</v>
      </c>
      <c r="AI35" s="13">
        <v>46.566554779999997</v>
      </c>
      <c r="AJ35" t="e">
        <v>#N/A</v>
      </c>
      <c r="AK35" t="e">
        <v>#N/A</v>
      </c>
      <c r="AL35" s="13">
        <v>123.91831584000001</v>
      </c>
      <c r="AM35" s="13">
        <v>35.15549721</v>
      </c>
      <c r="AN35" s="13">
        <v>60.630202910000001</v>
      </c>
      <c r="AO35" s="13">
        <v>35.694541860000001</v>
      </c>
      <c r="AP35" s="13">
        <v>48.172099959999997</v>
      </c>
      <c r="AQ35" s="13">
        <v>25.409924849999999</v>
      </c>
      <c r="AR35" s="13">
        <v>33.106624510000003</v>
      </c>
    </row>
    <row r="36" spans="3:44" x14ac:dyDescent="0.35">
      <c r="C36">
        <v>2008</v>
      </c>
      <c r="D36" s="10">
        <v>12.8386315</v>
      </c>
      <c r="E36" s="10">
        <v>12.495284</v>
      </c>
      <c r="F36" s="10">
        <v>157.92154923999999</v>
      </c>
      <c r="H36" s="10">
        <v>111.27894535</v>
      </c>
      <c r="I36" s="10">
        <v>109.85636110999999</v>
      </c>
      <c r="J36" s="10">
        <v>4.2644110099999999</v>
      </c>
      <c r="K36" s="10">
        <v>99.166847720000007</v>
      </c>
      <c r="L36" s="10">
        <v>42.038717169999998</v>
      </c>
      <c r="M36" s="10">
        <v>64.006873159999998</v>
      </c>
      <c r="N36" s="10">
        <v>50.859336419999998</v>
      </c>
      <c r="O36" s="10">
        <v>47.004065619999999</v>
      </c>
      <c r="P36" s="10">
        <v>41.705052709999997</v>
      </c>
      <c r="Q36" s="10">
        <v>156.76358045999999</v>
      </c>
      <c r="R36" s="10">
        <v>42.146688709999999</v>
      </c>
      <c r="S36" s="10">
        <v>94.081464190000005</v>
      </c>
      <c r="T36" s="10">
        <v>42.691617690000001</v>
      </c>
      <c r="AG36" s="23">
        <v>39417</v>
      </c>
      <c r="AH36" s="13">
        <v>6.6456436099999996</v>
      </c>
      <c r="AI36" s="13">
        <v>58.888291469999999</v>
      </c>
      <c r="AJ36" t="e">
        <v>#N/A</v>
      </c>
      <c r="AK36" s="13">
        <v>107.04474741</v>
      </c>
      <c r="AL36" s="13">
        <v>124.95322052</v>
      </c>
      <c r="AM36" s="13">
        <v>39.359290909999999</v>
      </c>
      <c r="AN36" s="13">
        <v>63.580774589999997</v>
      </c>
      <c r="AO36" s="13">
        <v>41.981995439999999</v>
      </c>
      <c r="AP36" s="13">
        <v>50.634640820000001</v>
      </c>
      <c r="AQ36" s="13">
        <v>29.167446819999999</v>
      </c>
      <c r="AR36" s="13">
        <v>37.194298719999999</v>
      </c>
    </row>
    <row r="37" spans="3:44" x14ac:dyDescent="0.35">
      <c r="C37">
        <v>2009</v>
      </c>
      <c r="D37" s="10">
        <v>13.814567780000001</v>
      </c>
      <c r="E37" s="10">
        <v>17.271081550000002</v>
      </c>
      <c r="F37" s="10">
        <v>154.37734517999999</v>
      </c>
      <c r="H37" s="10">
        <v>113.86095299999999</v>
      </c>
      <c r="I37" s="10">
        <v>112.3127313</v>
      </c>
      <c r="J37" s="10">
        <v>5.2797314899999996</v>
      </c>
      <c r="K37" s="10">
        <v>106.94213241</v>
      </c>
      <c r="L37" s="10">
        <v>43.680930119999999</v>
      </c>
      <c r="M37" s="10">
        <v>62.478469310000001</v>
      </c>
      <c r="N37" s="10">
        <v>52.979420750000003</v>
      </c>
      <c r="O37" s="10">
        <v>50.03015637</v>
      </c>
      <c r="P37" s="10">
        <v>49.670216580000002</v>
      </c>
      <c r="Q37" s="10">
        <v>152.24958405000001</v>
      </c>
      <c r="R37" s="10">
        <v>42.810886170000003</v>
      </c>
      <c r="S37" s="10">
        <v>94.914109440000004</v>
      </c>
      <c r="T37" s="10">
        <v>45.356030349999997</v>
      </c>
      <c r="AG37" s="23">
        <v>39783</v>
      </c>
      <c r="AH37" s="13">
        <v>12.495284</v>
      </c>
      <c r="AI37" s="13">
        <v>71.516362509999993</v>
      </c>
      <c r="AJ37" t="e">
        <v>#N/A</v>
      </c>
      <c r="AK37" s="13">
        <v>109.85636110999999</v>
      </c>
      <c r="AL37" s="13">
        <v>125.26799044000001</v>
      </c>
      <c r="AM37" s="13">
        <v>42.038717169999998</v>
      </c>
      <c r="AN37" s="13">
        <v>64.006873159999998</v>
      </c>
      <c r="AO37" s="13">
        <v>47.004065619999999</v>
      </c>
      <c r="AP37" s="13">
        <v>50.859336419999998</v>
      </c>
      <c r="AQ37" s="13">
        <v>41.705052709999997</v>
      </c>
      <c r="AR37" s="13">
        <v>42.691617690000001</v>
      </c>
    </row>
    <row r="38" spans="3:44" x14ac:dyDescent="0.35">
      <c r="C38">
        <v>2010</v>
      </c>
      <c r="D38" s="10">
        <v>12.75197711</v>
      </c>
      <c r="E38" s="10">
        <v>23.80120432</v>
      </c>
      <c r="F38" s="10">
        <v>168.74048339000001</v>
      </c>
      <c r="H38" s="10">
        <v>117.56679344</v>
      </c>
      <c r="I38" s="10">
        <v>116.72794021</v>
      </c>
      <c r="J38" s="10">
        <v>7.2210539799999998</v>
      </c>
      <c r="K38" s="10">
        <v>100.02451572</v>
      </c>
      <c r="L38" s="10">
        <v>46.043572130000001</v>
      </c>
      <c r="M38" s="10">
        <v>57.777341640000003</v>
      </c>
      <c r="N38" s="10">
        <v>59.289036930000002</v>
      </c>
      <c r="O38" s="10">
        <v>52.477977809999999</v>
      </c>
      <c r="P38" s="10">
        <v>53.994022610000002</v>
      </c>
      <c r="Q38" s="10">
        <v>149.76010456</v>
      </c>
      <c r="R38" s="10">
        <v>42.858803709999997</v>
      </c>
      <c r="S38" s="10">
        <v>96.108726390000001</v>
      </c>
      <c r="T38" s="10">
        <v>51.589399059999998</v>
      </c>
      <c r="AG38" s="23">
        <v>40148</v>
      </c>
      <c r="AH38" s="13">
        <v>17.271081550000002</v>
      </c>
      <c r="AI38" s="13">
        <v>82.33273733</v>
      </c>
      <c r="AJ38" t="e">
        <v>#N/A</v>
      </c>
      <c r="AK38" s="13">
        <v>112.3127313</v>
      </c>
      <c r="AL38" s="13">
        <v>132.59160269</v>
      </c>
      <c r="AM38" s="13">
        <v>43.680930119999999</v>
      </c>
      <c r="AN38" s="13">
        <v>62.478469310000001</v>
      </c>
      <c r="AO38" s="13">
        <v>50.03015637</v>
      </c>
      <c r="AP38" s="13">
        <v>52.979420750000003</v>
      </c>
      <c r="AQ38" s="13">
        <v>49.670216580000002</v>
      </c>
      <c r="AR38" s="13">
        <v>45.356030349999997</v>
      </c>
    </row>
    <row r="39" spans="3:44" x14ac:dyDescent="0.35">
      <c r="C39">
        <v>2011</v>
      </c>
      <c r="D39" s="10">
        <v>16.124268860000001</v>
      </c>
      <c r="E39" s="10">
        <v>33.454477859999997</v>
      </c>
      <c r="F39" s="10">
        <v>170.37472883000001</v>
      </c>
      <c r="H39" s="10">
        <v>115.86185236999999</v>
      </c>
      <c r="I39" s="10">
        <v>121.10670987</v>
      </c>
      <c r="J39" s="10">
        <v>8.7842408299999999</v>
      </c>
      <c r="K39" s="10">
        <v>101.60257582</v>
      </c>
      <c r="L39" s="10">
        <v>45.71477256</v>
      </c>
      <c r="M39" s="10">
        <v>56.550476070000002</v>
      </c>
      <c r="N39" s="10">
        <v>59.836354630000002</v>
      </c>
      <c r="O39" s="10">
        <v>54.966434079999999</v>
      </c>
      <c r="P39" s="10">
        <v>55.917099389999997</v>
      </c>
      <c r="Q39" s="10">
        <v>147.46268875000001</v>
      </c>
      <c r="R39" s="10">
        <v>45.313352760000001</v>
      </c>
      <c r="S39" s="10">
        <v>99.103455289999999</v>
      </c>
      <c r="T39" s="10">
        <v>59.326931199999997</v>
      </c>
      <c r="AG39" s="23">
        <v>40513</v>
      </c>
      <c r="AH39" s="13">
        <v>23.80120432</v>
      </c>
      <c r="AI39" s="13">
        <v>82.016208629999994</v>
      </c>
      <c r="AJ39" t="e">
        <v>#N/A</v>
      </c>
      <c r="AK39" s="13">
        <v>116.72794021</v>
      </c>
      <c r="AL39" s="13">
        <v>130.69488694</v>
      </c>
      <c r="AM39" s="13">
        <v>46.043572130000001</v>
      </c>
      <c r="AN39" s="13">
        <v>57.777341640000003</v>
      </c>
      <c r="AO39" s="13">
        <v>52.477977809999999</v>
      </c>
      <c r="AP39" s="13">
        <v>59.289036930000002</v>
      </c>
      <c r="AQ39" s="13">
        <v>53.994022610000002</v>
      </c>
      <c r="AR39" s="13">
        <v>51.589399059999998</v>
      </c>
    </row>
    <row r="40" spans="3:44" x14ac:dyDescent="0.35">
      <c r="C40">
        <v>2012</v>
      </c>
      <c r="D40" s="10">
        <v>35.087804380000001</v>
      </c>
      <c r="E40" s="10">
        <v>42.65367517</v>
      </c>
      <c r="F40" s="10">
        <v>164.59648141</v>
      </c>
      <c r="H40" s="10">
        <v>114.95344536</v>
      </c>
      <c r="I40" s="10">
        <v>118.56517509</v>
      </c>
      <c r="J40" s="10">
        <v>10.89900695</v>
      </c>
      <c r="K40" s="10">
        <v>99.326064900000006</v>
      </c>
      <c r="L40" s="10">
        <v>49.630109609999998</v>
      </c>
      <c r="M40" s="10">
        <v>54.580866319999998</v>
      </c>
      <c r="N40" s="10">
        <v>59.416357120000001</v>
      </c>
      <c r="O40" s="10">
        <v>57.773039310000001</v>
      </c>
      <c r="P40" s="10">
        <v>55.880052460000002</v>
      </c>
      <c r="Q40" s="10">
        <v>136.42466145</v>
      </c>
      <c r="R40" s="10">
        <v>43.159775699999997</v>
      </c>
      <c r="S40" s="10">
        <v>99.413959199999994</v>
      </c>
      <c r="T40" s="10">
        <v>65.159016320000006</v>
      </c>
      <c r="AG40" s="23">
        <v>40878</v>
      </c>
      <c r="AH40" s="13">
        <v>33.454477859999997</v>
      </c>
      <c r="AI40" s="13">
        <v>80.77103966</v>
      </c>
      <c r="AJ40" t="e">
        <v>#N/A</v>
      </c>
      <c r="AK40" s="13">
        <v>121.10670987</v>
      </c>
      <c r="AL40" s="13">
        <v>128.28587727999999</v>
      </c>
      <c r="AM40" s="13">
        <v>45.71477256</v>
      </c>
      <c r="AN40" s="13">
        <v>56.550476070000002</v>
      </c>
      <c r="AO40" s="13">
        <v>54.966434079999999</v>
      </c>
      <c r="AP40" s="13">
        <v>59.836354630000002</v>
      </c>
      <c r="AQ40" s="13">
        <v>55.917099389999997</v>
      </c>
      <c r="AR40" s="13">
        <v>59.326931199999997</v>
      </c>
    </row>
    <row r="41" spans="3:44" x14ac:dyDescent="0.35">
      <c r="C41">
        <v>2013</v>
      </c>
      <c r="D41" s="10">
        <v>41.336274449999998</v>
      </c>
      <c r="E41" s="10">
        <v>52.76665277</v>
      </c>
      <c r="F41" s="10">
        <v>161.17551571999999</v>
      </c>
      <c r="H41" s="10">
        <v>118.04539210999999</v>
      </c>
      <c r="I41" s="10">
        <v>118.31966095</v>
      </c>
      <c r="J41" s="10">
        <v>12.74894254</v>
      </c>
      <c r="K41" s="10">
        <v>92.462635000000006</v>
      </c>
      <c r="L41" s="10">
        <v>49.500971640000003</v>
      </c>
      <c r="M41" s="10">
        <v>52.960634319999997</v>
      </c>
      <c r="N41" s="10">
        <v>58.40845006</v>
      </c>
      <c r="O41" s="10">
        <v>61.440322610000003</v>
      </c>
      <c r="P41" s="10">
        <v>57.026952350000002</v>
      </c>
      <c r="Q41" s="10">
        <v>131.11319939000001</v>
      </c>
      <c r="R41" s="10">
        <v>40.63497005</v>
      </c>
      <c r="S41" s="10">
        <v>99.09153981</v>
      </c>
      <c r="T41" s="10">
        <v>73.931536980000004</v>
      </c>
      <c r="AG41" s="23">
        <v>41244</v>
      </c>
      <c r="AH41" s="13">
        <v>42.65367517</v>
      </c>
      <c r="AI41" s="13">
        <v>92.692051570000004</v>
      </c>
      <c r="AJ41" t="e">
        <v>#N/A</v>
      </c>
      <c r="AK41" s="13">
        <v>118.56517509</v>
      </c>
      <c r="AL41" s="13">
        <v>127.56261406</v>
      </c>
      <c r="AM41" s="13">
        <v>49.630109609999998</v>
      </c>
      <c r="AN41" s="13">
        <v>54.580866319999998</v>
      </c>
      <c r="AO41" s="13">
        <v>57.773039310000001</v>
      </c>
      <c r="AP41" s="13">
        <v>59.416357120000001</v>
      </c>
      <c r="AQ41" s="13">
        <v>55.880052460000002</v>
      </c>
      <c r="AR41" s="13">
        <v>65.159016320000006</v>
      </c>
    </row>
    <row r="42" spans="3:44" x14ac:dyDescent="0.35">
      <c r="C42">
        <v>2014</v>
      </c>
      <c r="D42" s="10">
        <v>48.530403759999999</v>
      </c>
      <c r="E42" s="10">
        <v>55.94306357</v>
      </c>
      <c r="F42" s="10">
        <v>165.28593063</v>
      </c>
      <c r="G42" s="10">
        <v>136.27572835999999</v>
      </c>
      <c r="H42" s="10">
        <v>117.57793208</v>
      </c>
      <c r="I42" s="10">
        <v>123.45250239000001</v>
      </c>
      <c r="J42" s="10">
        <v>17.620934470000002</v>
      </c>
      <c r="K42" s="10">
        <v>92.471616470000001</v>
      </c>
      <c r="L42" s="10">
        <v>51.198506500000001</v>
      </c>
      <c r="M42" s="10">
        <v>53.575213359999999</v>
      </c>
      <c r="N42" s="10">
        <v>57.641387649999999</v>
      </c>
      <c r="O42" s="10">
        <v>66.951499639999994</v>
      </c>
      <c r="P42" s="10">
        <v>64.405571789999996</v>
      </c>
      <c r="Q42" s="10">
        <v>119.06264027</v>
      </c>
      <c r="R42" s="10">
        <v>40.24014562</v>
      </c>
      <c r="S42" s="10">
        <v>97.752425950000003</v>
      </c>
      <c r="T42" s="10">
        <v>78.682757820000006</v>
      </c>
      <c r="AG42" s="23">
        <v>41609</v>
      </c>
      <c r="AH42" s="13">
        <v>52.76665277</v>
      </c>
      <c r="AI42" s="13">
        <v>82.863662969999993</v>
      </c>
      <c r="AJ42" t="e">
        <v>#N/A</v>
      </c>
      <c r="AK42" s="13">
        <v>118.31966095</v>
      </c>
      <c r="AL42" s="13">
        <v>127.93484617999999</v>
      </c>
      <c r="AM42" s="13">
        <v>49.500971640000003</v>
      </c>
      <c r="AN42" s="13">
        <v>52.960634319999997</v>
      </c>
      <c r="AO42" s="13">
        <v>61.440322610000003</v>
      </c>
      <c r="AP42" s="13">
        <v>58.40845006</v>
      </c>
      <c r="AQ42" s="13">
        <v>57.026952350000002</v>
      </c>
      <c r="AR42" s="13">
        <v>73.931536980000004</v>
      </c>
    </row>
    <row r="43" spans="3:44" x14ac:dyDescent="0.35">
      <c r="C43">
        <v>2015</v>
      </c>
      <c r="D43" s="10">
        <v>52.404998089999999</v>
      </c>
      <c r="E43" s="10">
        <v>57.673048950000002</v>
      </c>
      <c r="F43" s="10">
        <v>163.92230597</v>
      </c>
      <c r="G43" s="10">
        <v>170.41346580000001</v>
      </c>
      <c r="H43" s="10">
        <v>114.68476407999999</v>
      </c>
      <c r="I43" s="10">
        <v>122.28744460999999</v>
      </c>
      <c r="J43" s="10">
        <v>19.504734890000002</v>
      </c>
      <c r="K43" s="10">
        <v>96.275884919999996</v>
      </c>
      <c r="L43" s="10">
        <v>53.633073320000001</v>
      </c>
      <c r="M43" s="10">
        <v>49.573304370000002</v>
      </c>
      <c r="N43" s="10">
        <v>58.100063749999997</v>
      </c>
      <c r="O43" s="10">
        <v>72.554101520000003</v>
      </c>
      <c r="P43" s="10">
        <v>67.225211650000006</v>
      </c>
      <c r="Q43" s="10">
        <v>117.12053114</v>
      </c>
      <c r="R43" s="10">
        <v>40.560748330000003</v>
      </c>
      <c r="S43" s="10">
        <v>98.79235353</v>
      </c>
      <c r="T43" s="10">
        <v>81.867409219999999</v>
      </c>
      <c r="AG43" s="23">
        <v>41974</v>
      </c>
      <c r="AH43" s="13">
        <v>55.94306357</v>
      </c>
      <c r="AI43" s="13">
        <v>81.750560620000002</v>
      </c>
      <c r="AJ43" s="13">
        <v>136.27572835999999</v>
      </c>
      <c r="AK43" s="13">
        <v>123.45250239000001</v>
      </c>
      <c r="AL43" s="13">
        <v>127.09790169</v>
      </c>
      <c r="AM43" s="13">
        <v>51.198506500000001</v>
      </c>
      <c r="AN43" s="13">
        <v>53.575213359999999</v>
      </c>
      <c r="AO43" s="13">
        <v>66.951499639999994</v>
      </c>
      <c r="AP43" s="13">
        <v>57.641387649999999</v>
      </c>
      <c r="AQ43" s="13">
        <v>64.405571789999996</v>
      </c>
      <c r="AR43" s="13">
        <v>78.682757820000006</v>
      </c>
    </row>
    <row r="44" spans="3:44" x14ac:dyDescent="0.35">
      <c r="C44">
        <v>2016</v>
      </c>
      <c r="D44" s="10">
        <v>53.853674910000002</v>
      </c>
      <c r="E44" s="10">
        <v>60.555166380000003</v>
      </c>
      <c r="F44" s="10">
        <v>167.56685626999999</v>
      </c>
      <c r="G44" s="10">
        <v>123.07199169</v>
      </c>
      <c r="H44" s="10">
        <v>111.81133758999999</v>
      </c>
      <c r="I44" s="10">
        <v>82.480556570000005</v>
      </c>
      <c r="J44" s="10">
        <v>20.99910556</v>
      </c>
      <c r="K44" s="10">
        <v>94.075162129999995</v>
      </c>
      <c r="L44" s="10">
        <v>55.271556459999999</v>
      </c>
      <c r="M44" s="10">
        <v>47.390413529999996</v>
      </c>
      <c r="N44" s="10">
        <v>55.911460689999998</v>
      </c>
      <c r="O44" s="10">
        <v>73.469654649999995</v>
      </c>
      <c r="P44" s="10">
        <v>67.881295519999995</v>
      </c>
      <c r="Q44" s="10">
        <v>113.4842866</v>
      </c>
      <c r="R44" s="10">
        <v>34.816036339999997</v>
      </c>
      <c r="S44" s="10">
        <v>98.539336390000003</v>
      </c>
      <c r="T44" s="10">
        <v>80.706132409999995</v>
      </c>
      <c r="AG44" s="23">
        <v>42339</v>
      </c>
      <c r="AH44" s="13">
        <v>57.673048950000002</v>
      </c>
      <c r="AI44" s="13">
        <v>79.691141270000003</v>
      </c>
      <c r="AJ44" s="13">
        <v>170.41346580000001</v>
      </c>
      <c r="AK44" s="13">
        <v>122.28744460999999</v>
      </c>
      <c r="AL44" s="13">
        <v>127.1870557</v>
      </c>
      <c r="AM44" s="13">
        <v>53.633073320000001</v>
      </c>
      <c r="AN44" s="13">
        <v>49.573304370000002</v>
      </c>
      <c r="AO44" s="13">
        <v>72.554101520000003</v>
      </c>
      <c r="AP44" s="13">
        <v>58.100063749999997</v>
      </c>
      <c r="AQ44" s="13">
        <v>67.225211650000006</v>
      </c>
      <c r="AR44" s="13">
        <v>81.867409219999999</v>
      </c>
    </row>
    <row r="45" spans="3:44" x14ac:dyDescent="0.35">
      <c r="C45">
        <v>2017</v>
      </c>
      <c r="D45" s="10">
        <v>54.814122390000001</v>
      </c>
      <c r="E45" s="10">
        <v>63.577375279999998</v>
      </c>
      <c r="F45" s="10">
        <v>159.96076318999999</v>
      </c>
      <c r="G45" s="10">
        <v>109.66302752999999</v>
      </c>
      <c r="H45" s="10">
        <v>107.61231088</v>
      </c>
      <c r="I45" s="10">
        <v>81.170002420000003</v>
      </c>
      <c r="J45" s="10">
        <v>21.780047740000001</v>
      </c>
      <c r="K45" s="10">
        <v>92.331136509999993</v>
      </c>
      <c r="L45" s="10">
        <v>56.285538950000003</v>
      </c>
      <c r="M45" s="10">
        <v>44.478680830000002</v>
      </c>
      <c r="N45" s="10">
        <v>63.161183719999997</v>
      </c>
      <c r="O45" s="10">
        <v>73.161971579999999</v>
      </c>
      <c r="P45" s="10">
        <v>67.642036099999999</v>
      </c>
      <c r="Q45" s="10">
        <v>112.20715288</v>
      </c>
      <c r="R45" s="10">
        <v>32.049277910000001</v>
      </c>
      <c r="S45" s="10">
        <v>98.101466099999996</v>
      </c>
      <c r="T45" s="10">
        <v>81.80423107</v>
      </c>
      <c r="AG45" s="23">
        <v>42705</v>
      </c>
      <c r="AH45" s="13">
        <v>60.555166380000003</v>
      </c>
      <c r="AI45" s="13">
        <v>76.362156920000004</v>
      </c>
      <c r="AJ45" s="13">
        <v>123.07199169</v>
      </c>
      <c r="AK45" s="13">
        <v>82.480556570000005</v>
      </c>
      <c r="AL45" s="13">
        <v>127.14447137000001</v>
      </c>
      <c r="AM45" s="13">
        <v>55.271556459999999</v>
      </c>
      <c r="AN45" s="13">
        <v>47.390413529999996</v>
      </c>
      <c r="AO45" s="13">
        <v>73.469654649999995</v>
      </c>
      <c r="AP45" s="13">
        <v>55.911460689999998</v>
      </c>
      <c r="AQ45" s="13">
        <v>67.881295519999995</v>
      </c>
      <c r="AR45" s="13">
        <v>80.706132409999995</v>
      </c>
    </row>
    <row r="46" spans="3:44" x14ac:dyDescent="0.35">
      <c r="C46">
        <v>2018</v>
      </c>
      <c r="D46" s="10">
        <v>54.241352480000003</v>
      </c>
      <c r="E46" s="10">
        <v>69.605939899999996</v>
      </c>
      <c r="F46" s="10">
        <v>145.54784386</v>
      </c>
      <c r="G46" s="10">
        <v>102.58460965</v>
      </c>
      <c r="H46" s="10">
        <v>106.33694610000001</v>
      </c>
      <c r="J46" s="10">
        <v>21.404424379999998</v>
      </c>
      <c r="K46" s="10">
        <v>90.967391019999994</v>
      </c>
      <c r="L46" s="10">
        <v>59.559443020000003</v>
      </c>
      <c r="M46" s="10">
        <v>41.00228671</v>
      </c>
      <c r="N46" s="10">
        <v>64.54095624</v>
      </c>
      <c r="O46" s="10">
        <v>72.415682529999998</v>
      </c>
      <c r="P46" s="10">
        <v>67.086044520000002</v>
      </c>
      <c r="Q46" s="10">
        <v>108.74564793</v>
      </c>
      <c r="R46" s="10">
        <v>31.911221829999999</v>
      </c>
      <c r="S46" s="10">
        <v>99.521555960000001</v>
      </c>
      <c r="T46" s="10">
        <v>83.992644299999995</v>
      </c>
      <c r="AG46" s="23">
        <v>43070</v>
      </c>
      <c r="AH46" s="13">
        <v>63.577375279999998</v>
      </c>
      <c r="AI46" s="13">
        <v>69.593065330000002</v>
      </c>
      <c r="AJ46" s="13">
        <v>109.66302752999999</v>
      </c>
      <c r="AK46" s="13">
        <v>81.170002420000003</v>
      </c>
      <c r="AL46" s="13">
        <v>126.87214521</v>
      </c>
      <c r="AM46" s="13">
        <v>56.285538950000003</v>
      </c>
      <c r="AN46" s="13">
        <v>44.478680830000002</v>
      </c>
      <c r="AO46" s="13">
        <v>73.161971579999999</v>
      </c>
      <c r="AP46" s="13">
        <v>63.161183719999997</v>
      </c>
      <c r="AQ46" s="13">
        <v>67.642036099999999</v>
      </c>
      <c r="AR46" s="13">
        <v>81.80423107</v>
      </c>
    </row>
    <row r="47" spans="3:44" x14ac:dyDescent="0.35">
      <c r="C47">
        <v>2019</v>
      </c>
      <c r="D47" s="10">
        <v>53.433366479999997</v>
      </c>
      <c r="E47" s="10">
        <v>72.538246779999994</v>
      </c>
      <c r="F47" s="10">
        <v>135.70083843</v>
      </c>
      <c r="G47" s="10">
        <v>92.26941076</v>
      </c>
      <c r="H47" s="10">
        <v>102.56458222000001</v>
      </c>
      <c r="I47" s="10">
        <v>81.33230691</v>
      </c>
      <c r="J47" s="10">
        <v>20.693266380000001</v>
      </c>
      <c r="K47" s="10">
        <v>90.912408369999994</v>
      </c>
      <c r="L47" s="10">
        <v>62.384982059999999</v>
      </c>
      <c r="M47" s="10">
        <v>40.990244939999997</v>
      </c>
      <c r="N47" s="10">
        <v>58.694329760000002</v>
      </c>
      <c r="O47" s="10">
        <v>71.206417040000005</v>
      </c>
      <c r="P47" s="10">
        <v>65.634569540000001</v>
      </c>
      <c r="Q47" s="10">
        <v>106.26233388999999</v>
      </c>
      <c r="R47" s="10">
        <v>29.66235301</v>
      </c>
      <c r="S47" s="10">
        <v>97.82231093</v>
      </c>
      <c r="T47" s="10">
        <v>84.377947520000006</v>
      </c>
      <c r="AG47" s="23">
        <v>43435</v>
      </c>
      <c r="AH47" s="13">
        <v>69.605939899999996</v>
      </c>
      <c r="AI47" s="13">
        <v>74.503461689999995</v>
      </c>
      <c r="AJ47" s="13">
        <v>102.58460965</v>
      </c>
      <c r="AK47" t="e">
        <v>#N/A</v>
      </c>
      <c r="AL47" s="13">
        <v>126.43977289999999</v>
      </c>
      <c r="AM47" s="13">
        <v>59.559443020000003</v>
      </c>
      <c r="AN47" s="13">
        <v>41.00228671</v>
      </c>
      <c r="AO47" s="13">
        <v>72.415682529999998</v>
      </c>
      <c r="AP47" s="13">
        <v>64.54095624</v>
      </c>
      <c r="AQ47" s="13">
        <v>67.086044520000002</v>
      </c>
      <c r="AR47" s="13">
        <v>83.992644299999995</v>
      </c>
    </row>
    <row r="48" spans="3:44" x14ac:dyDescent="0.35">
      <c r="C48">
        <v>2020</v>
      </c>
      <c r="D48" s="10">
        <v>51.82456268</v>
      </c>
      <c r="E48" s="10">
        <v>74.336962189999994</v>
      </c>
      <c r="F48" s="10">
        <v>128.68636147000001</v>
      </c>
      <c r="G48" s="10">
        <v>71.378955379999994</v>
      </c>
      <c r="H48" s="10">
        <v>96.419340460000001</v>
      </c>
      <c r="I48" s="10">
        <v>79.415865299999993</v>
      </c>
      <c r="J48" s="10">
        <v>21.230465779999999</v>
      </c>
      <c r="K48" s="10">
        <v>90.348326709999995</v>
      </c>
      <c r="L48" s="10">
        <v>63.157485209999997</v>
      </c>
      <c r="M48" s="10">
        <v>35.983634070000001</v>
      </c>
      <c r="N48" s="10">
        <v>53.91523076</v>
      </c>
      <c r="O48" s="10">
        <v>68.733605389999994</v>
      </c>
      <c r="P48" s="10">
        <v>59.041899370000003</v>
      </c>
      <c r="Q48" s="10">
        <v>103.36628770999999</v>
      </c>
      <c r="R48" s="10">
        <v>28.345925980000001</v>
      </c>
      <c r="S48" s="10">
        <v>95.089707610000005</v>
      </c>
      <c r="T48" s="10">
        <v>82.99838235</v>
      </c>
      <c r="AG48" s="23">
        <v>43800</v>
      </c>
      <c r="AH48" s="13">
        <v>72.538246779999994</v>
      </c>
      <c r="AI48" s="13">
        <v>73.963614669999998</v>
      </c>
      <c r="AJ48" s="13">
        <v>92.26941076</v>
      </c>
      <c r="AK48" s="13">
        <v>81.33230691</v>
      </c>
      <c r="AL48" s="13">
        <v>123.04999159</v>
      </c>
      <c r="AM48" s="13">
        <v>62.384982059999999</v>
      </c>
      <c r="AN48" s="13">
        <v>40.990244939999997</v>
      </c>
      <c r="AO48" s="13">
        <v>71.206417040000005</v>
      </c>
      <c r="AP48" s="13">
        <v>58.694329760000002</v>
      </c>
      <c r="AQ48" s="13">
        <v>65.634569540000001</v>
      </c>
      <c r="AR48" s="13">
        <v>84.377947520000006</v>
      </c>
    </row>
    <row r="49" spans="3:44" x14ac:dyDescent="0.35">
      <c r="C49">
        <v>2021</v>
      </c>
      <c r="D49" s="10">
        <v>48.45485918</v>
      </c>
      <c r="E49" s="10">
        <v>74.994336259999997</v>
      </c>
      <c r="F49" s="10">
        <v>122.40207989</v>
      </c>
      <c r="G49" s="10">
        <v>58.67801661</v>
      </c>
      <c r="H49" s="10">
        <v>95.408053069999994</v>
      </c>
      <c r="I49" s="10">
        <v>77.001929090000004</v>
      </c>
      <c r="J49" s="10">
        <v>21.206132419999999</v>
      </c>
      <c r="K49" s="10">
        <v>88.231298469999999</v>
      </c>
      <c r="L49" s="10">
        <v>63.556759290000002</v>
      </c>
      <c r="M49" s="10">
        <v>33.182686009999998</v>
      </c>
      <c r="N49" s="10">
        <v>54.067985649999997</v>
      </c>
      <c r="O49" s="10">
        <v>62.339835909999998</v>
      </c>
      <c r="P49" s="10">
        <v>53.941275179999998</v>
      </c>
      <c r="Q49" s="10">
        <v>96.23617222</v>
      </c>
      <c r="R49" s="10">
        <v>26.882125030000001</v>
      </c>
      <c r="S49" s="10">
        <v>93.559654730000005</v>
      </c>
      <c r="T49" s="10">
        <v>81.127091469999996</v>
      </c>
      <c r="AG49" s="23">
        <v>44166</v>
      </c>
      <c r="AH49" s="13">
        <v>74.336962189999994</v>
      </c>
      <c r="AI49" s="13">
        <v>75.039947740000002</v>
      </c>
      <c r="AJ49" s="13">
        <v>71.378955379999994</v>
      </c>
      <c r="AK49" s="13">
        <v>79.415865299999993</v>
      </c>
      <c r="AL49" s="13">
        <v>120.56167151</v>
      </c>
      <c r="AM49" s="13">
        <v>63.157485209999997</v>
      </c>
      <c r="AN49" s="13">
        <v>35.983634070000001</v>
      </c>
      <c r="AO49" s="13">
        <v>68.733605389999994</v>
      </c>
      <c r="AP49" s="13">
        <v>53.91523076</v>
      </c>
      <c r="AQ49" s="13">
        <v>59.041899370000003</v>
      </c>
      <c r="AR49" s="13">
        <v>82.99838235</v>
      </c>
    </row>
    <row r="50" spans="3:44" x14ac:dyDescent="0.35">
      <c r="C50">
        <v>2022</v>
      </c>
      <c r="D50" s="10">
        <v>47.843527199999997</v>
      </c>
      <c r="E50" s="10">
        <v>74.164831890000002</v>
      </c>
      <c r="F50" s="10">
        <v>117.57123067000001</v>
      </c>
      <c r="G50" s="10">
        <v>51.241950899999999</v>
      </c>
      <c r="H50" s="10">
        <v>97.937494939999993</v>
      </c>
      <c r="I50" s="10">
        <v>73.025021429999995</v>
      </c>
      <c r="J50" s="10">
        <v>24.64462988</v>
      </c>
      <c r="K50" s="10">
        <v>90.479357120000003</v>
      </c>
      <c r="L50" s="10">
        <v>66.324824710000001</v>
      </c>
      <c r="M50" s="10">
        <v>34.180285679999997</v>
      </c>
      <c r="N50" s="10">
        <v>50.989762810000002</v>
      </c>
      <c r="O50" s="10">
        <v>60.27400918</v>
      </c>
      <c r="P50" s="10">
        <v>50.383579789999999</v>
      </c>
      <c r="Q50" s="10">
        <v>90.037994999999995</v>
      </c>
      <c r="R50" s="10">
        <v>24.626032630000001</v>
      </c>
      <c r="S50" s="10">
        <v>89.479775239999995</v>
      </c>
      <c r="T50" s="10">
        <v>79.790816329999998</v>
      </c>
      <c r="AG50" s="23">
        <v>44531</v>
      </c>
      <c r="AH50" s="13">
        <v>74.994336259999997</v>
      </c>
      <c r="AI50" s="13">
        <v>73.097294820000002</v>
      </c>
      <c r="AJ50" s="13">
        <v>58.67801661</v>
      </c>
      <c r="AK50" s="13">
        <v>77.001929090000004</v>
      </c>
      <c r="AL50" s="13">
        <v>116.24592804</v>
      </c>
      <c r="AM50" s="13">
        <v>63.556759290000002</v>
      </c>
      <c r="AN50" s="13">
        <v>33.182686009999998</v>
      </c>
      <c r="AO50" s="13">
        <v>62.339835909999998</v>
      </c>
      <c r="AP50" s="13">
        <v>54.067985649999997</v>
      </c>
      <c r="AQ50" s="13">
        <v>53.941275179999998</v>
      </c>
      <c r="AR50" s="13">
        <v>81.127091469999996</v>
      </c>
    </row>
    <row r="51" spans="3:44" x14ac:dyDescent="0.35">
      <c r="C51">
        <v>2023</v>
      </c>
      <c r="D51" s="10">
        <v>46.042762490000001</v>
      </c>
      <c r="E51" s="10">
        <v>74.528237039999993</v>
      </c>
      <c r="F51" s="10">
        <v>111.42832846</v>
      </c>
      <c r="H51" s="10">
        <v>110.97594452</v>
      </c>
      <c r="J51" s="10">
        <v>24.959673599999999</v>
      </c>
      <c r="K51" s="10">
        <v>88.813974669999993</v>
      </c>
      <c r="L51" s="10">
        <v>68.682543809999999</v>
      </c>
      <c r="M51" s="10">
        <v>33.521037489999998</v>
      </c>
      <c r="N51" s="10">
        <v>47.534738249999997</v>
      </c>
      <c r="O51" s="10">
        <v>58.036365019999998</v>
      </c>
      <c r="P51" s="10">
        <v>50.45529346</v>
      </c>
      <c r="Q51" s="10">
        <v>87.119171949999995</v>
      </c>
      <c r="S51" s="10">
        <v>85.401853340000002</v>
      </c>
      <c r="T51" s="10">
        <v>80.54624518</v>
      </c>
      <c r="AG51" s="23">
        <v>44896</v>
      </c>
      <c r="AH51" s="13">
        <v>74.164831890000002</v>
      </c>
      <c r="AI51" t="e">
        <v>#N/A</v>
      </c>
      <c r="AJ51" s="13">
        <v>51.241950899999999</v>
      </c>
      <c r="AK51" s="13">
        <v>73.025021429999995</v>
      </c>
      <c r="AL51" s="13">
        <v>112.76694341</v>
      </c>
      <c r="AM51" s="13">
        <v>66.324824710000001</v>
      </c>
      <c r="AN51" s="13">
        <v>34.180285679999997</v>
      </c>
      <c r="AO51" s="13">
        <v>60.27400918</v>
      </c>
      <c r="AP51" s="13">
        <v>50.989762810000002</v>
      </c>
      <c r="AQ51" s="13">
        <v>50.383579789999999</v>
      </c>
      <c r="AR51" s="13">
        <v>79.790816329999998</v>
      </c>
    </row>
    <row r="52" spans="3:44" x14ac:dyDescent="0.35">
      <c r="AG52" s="23">
        <v>45261</v>
      </c>
      <c r="AH52" s="13">
        <v>74.528237039999993</v>
      </c>
      <c r="AI52" t="e">
        <v>#N/A</v>
      </c>
      <c r="AJ52" t="e">
        <v>#N/A</v>
      </c>
      <c r="AK52" t="e">
        <v>#N/A</v>
      </c>
      <c r="AL52" s="13">
        <v>109.60577978000001</v>
      </c>
      <c r="AM52" s="13">
        <v>68.682543809999999</v>
      </c>
      <c r="AN52" s="13">
        <v>33.521037489999998</v>
      </c>
      <c r="AO52" s="13">
        <v>58.036365019999998</v>
      </c>
      <c r="AP52" s="13">
        <v>47.534738249999997</v>
      </c>
      <c r="AQ52" s="13">
        <v>50.45529346</v>
      </c>
      <c r="AR52" s="13">
        <v>80.54624518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64B29-6133-42DE-B354-DC356B075FEB}">
  <dimension ref="C3:AO97"/>
  <sheetViews>
    <sheetView topLeftCell="AC28" zoomScale="69" workbookViewId="0">
      <selection activeCell="AB36" sqref="AB36"/>
    </sheetView>
  </sheetViews>
  <sheetFormatPr defaultRowHeight="14.5" x14ac:dyDescent="0.35"/>
  <cols>
    <col min="3" max="3" width="18.26953125" bestFit="1" customWidth="1"/>
    <col min="4" max="20" width="36.90625" bestFit="1" customWidth="1"/>
  </cols>
  <sheetData>
    <row r="3" spans="3:22" x14ac:dyDescent="0.35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5" spans="3:22" x14ac:dyDescent="0.35"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3:22" x14ac:dyDescent="0.3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3:22" x14ac:dyDescent="0.3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3:22" x14ac:dyDescent="0.35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3:22" x14ac:dyDescent="0.35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3:22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3:22" x14ac:dyDescent="0.35"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3:22" x14ac:dyDescent="0.35"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3:22" x14ac:dyDescent="0.35"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3:22" x14ac:dyDescent="0.35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3:22" x14ac:dyDescent="0.35"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3:22" x14ac:dyDescent="0.35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3:41" x14ac:dyDescent="0.35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3:41" x14ac:dyDescent="0.35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3:41" x14ac:dyDescent="0.3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3:41" x14ac:dyDescent="0.35"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3:41" x14ac:dyDescent="0.35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3:41" x14ac:dyDescent="0.35"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3:41" x14ac:dyDescent="0.35"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3:41" x14ac:dyDescent="0.35"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3:41" x14ac:dyDescent="0.35"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3:41" x14ac:dyDescent="0.35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3:41" x14ac:dyDescent="0.35"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3:41" x14ac:dyDescent="0.35">
      <c r="C28" s="11"/>
      <c r="D28" s="11" t="s">
        <v>1122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3:41" x14ac:dyDescent="0.35"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3:41" x14ac:dyDescent="0.3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3:41" x14ac:dyDescent="0.35">
      <c r="C31" s="11" t="s">
        <v>1116</v>
      </c>
      <c r="D31" s="11" t="s">
        <v>1069</v>
      </c>
      <c r="E31" s="11" t="s">
        <v>1060</v>
      </c>
      <c r="F31" s="11" t="s">
        <v>1061</v>
      </c>
      <c r="G31" s="11" t="s">
        <v>1062</v>
      </c>
      <c r="H31" s="11" t="s">
        <v>1063</v>
      </c>
      <c r="I31" s="11" t="s">
        <v>1066</v>
      </c>
      <c r="J31" s="11" t="s">
        <v>1070</v>
      </c>
      <c r="K31" s="11" t="s">
        <v>1071</v>
      </c>
      <c r="L31" s="11" t="s">
        <v>1072</v>
      </c>
      <c r="M31" s="11" t="s">
        <v>1073</v>
      </c>
      <c r="N31" s="11" t="s">
        <v>1075</v>
      </c>
      <c r="O31" s="11" t="s">
        <v>1059</v>
      </c>
      <c r="P31" s="11" t="s">
        <v>1078</v>
      </c>
      <c r="Q31" s="11" t="s">
        <v>1067</v>
      </c>
      <c r="R31" s="11" t="s">
        <v>1076</v>
      </c>
      <c r="S31" s="11" t="s">
        <v>1065</v>
      </c>
      <c r="T31" s="11" t="s">
        <v>1077</v>
      </c>
      <c r="U31" s="11"/>
      <c r="V31" s="11"/>
      <c r="AD31" t="s">
        <v>1219</v>
      </c>
    </row>
    <row r="32" spans="3:41" x14ac:dyDescent="0.35">
      <c r="C32">
        <v>1960</v>
      </c>
      <c r="D32" s="13">
        <v>14.60765434</v>
      </c>
      <c r="E32" s="13">
        <v>71.723889380000003</v>
      </c>
      <c r="F32" s="13">
        <v>81.593913110000003</v>
      </c>
      <c r="G32" s="13">
        <v>65.868044380000001</v>
      </c>
      <c r="H32" s="13">
        <v>44.680961809999999</v>
      </c>
      <c r="I32" s="13">
        <v>75.699240990000007</v>
      </c>
      <c r="J32" s="13">
        <v>17.925007399999998</v>
      </c>
      <c r="K32" s="13">
        <v>59.289377440000003</v>
      </c>
      <c r="L32" s="13">
        <v>50.747271150000003</v>
      </c>
      <c r="M32" s="13">
        <v>59.940039550000002</v>
      </c>
      <c r="N32" s="13">
        <v>31.443880119999999</v>
      </c>
      <c r="O32" s="13">
        <v>100</v>
      </c>
      <c r="P32" s="13">
        <v>46.692712010000001</v>
      </c>
      <c r="Q32" s="13">
        <v>56.454438600000003</v>
      </c>
      <c r="R32" s="13">
        <v>72.468357449999999</v>
      </c>
      <c r="S32" s="13">
        <v>51.018485349999999</v>
      </c>
      <c r="T32" s="13">
        <v>23.43455793</v>
      </c>
      <c r="AD32" s="11" t="s">
        <v>1218</v>
      </c>
      <c r="AE32" s="11" t="s">
        <v>1060</v>
      </c>
      <c r="AF32" s="11" t="s">
        <v>1062</v>
      </c>
      <c r="AG32" s="11" t="s">
        <v>1146</v>
      </c>
      <c r="AH32" s="11" t="s">
        <v>1066</v>
      </c>
      <c r="AI32" s="11" t="s">
        <v>1128</v>
      </c>
      <c r="AJ32" s="11" t="s">
        <v>1072</v>
      </c>
      <c r="AK32" s="11" t="s">
        <v>1073</v>
      </c>
      <c r="AL32" s="11" t="s">
        <v>1075</v>
      </c>
      <c r="AM32" s="11" t="s">
        <v>1059</v>
      </c>
      <c r="AN32" s="11" t="s">
        <v>1078</v>
      </c>
      <c r="AO32" s="11" t="s">
        <v>1077</v>
      </c>
    </row>
    <row r="33" spans="3:41" x14ac:dyDescent="0.35">
      <c r="C33">
        <v>1961</v>
      </c>
      <c r="D33" s="13">
        <v>14.83150317</v>
      </c>
      <c r="E33" s="13">
        <v>72.435474490000004</v>
      </c>
      <c r="F33" s="13">
        <v>81.940116840000002</v>
      </c>
      <c r="G33" s="13">
        <v>66.224622940000003</v>
      </c>
      <c r="H33" s="13">
        <v>45.502920459999999</v>
      </c>
      <c r="I33" s="13">
        <v>76.171748160000007</v>
      </c>
      <c r="J33" s="13">
        <v>18.024008949999999</v>
      </c>
      <c r="K33" s="13">
        <v>59.810893659999998</v>
      </c>
      <c r="L33" s="13">
        <v>51.575189209999998</v>
      </c>
      <c r="M33" s="13">
        <v>60.139743920000001</v>
      </c>
      <c r="N33" s="13">
        <v>32.754318179999999</v>
      </c>
      <c r="O33" s="13">
        <v>100</v>
      </c>
      <c r="P33" s="13">
        <v>46.862565400000001</v>
      </c>
      <c r="Q33" s="13">
        <v>57.140239010000002</v>
      </c>
      <c r="R33" s="13">
        <v>73.351265679999997</v>
      </c>
      <c r="S33" s="13">
        <v>51.679026960000002</v>
      </c>
      <c r="T33" s="13">
        <v>23.751456269999998</v>
      </c>
      <c r="AD33" s="23">
        <v>22251</v>
      </c>
      <c r="AE33" s="13">
        <v>71.723889380000003</v>
      </c>
      <c r="AF33" s="13">
        <v>65.868044380000001</v>
      </c>
      <c r="AG33" s="13">
        <v>43.347098629999998</v>
      </c>
      <c r="AH33" s="13">
        <v>75.699240990000007</v>
      </c>
      <c r="AI33" s="13">
        <v>63.25812724</v>
      </c>
      <c r="AJ33" s="13">
        <v>50.747271150000003</v>
      </c>
      <c r="AK33" s="13">
        <v>59.940039550000002</v>
      </c>
      <c r="AL33" s="13">
        <v>31.443880119999999</v>
      </c>
      <c r="AM33" s="13">
        <v>100</v>
      </c>
      <c r="AN33" s="13">
        <v>46.692712010000001</v>
      </c>
      <c r="AO33" s="13">
        <v>23.43455793</v>
      </c>
    </row>
    <row r="34" spans="3:41" x14ac:dyDescent="0.35">
      <c r="C34">
        <v>1962</v>
      </c>
      <c r="D34" s="13">
        <v>15.05561417</v>
      </c>
      <c r="E34" s="13">
        <v>73.172878780000005</v>
      </c>
      <c r="F34" s="13">
        <v>82.224715270000004</v>
      </c>
      <c r="G34" s="13">
        <v>66.589849209999997</v>
      </c>
      <c r="H34" s="13">
        <v>46.301684549999997</v>
      </c>
      <c r="I34" s="13">
        <v>76.675865189999996</v>
      </c>
      <c r="J34" s="13">
        <v>18.143571040000001</v>
      </c>
      <c r="K34" s="13">
        <v>60.3211698</v>
      </c>
      <c r="L34" s="13">
        <v>52.413977869999997</v>
      </c>
      <c r="M34" s="13">
        <v>60.305000309999997</v>
      </c>
      <c r="N34" s="13">
        <v>34.099998470000003</v>
      </c>
      <c r="O34" s="13">
        <v>100</v>
      </c>
      <c r="P34" s="13">
        <v>47.009948780000002</v>
      </c>
      <c r="Q34" s="13">
        <v>57.957973039999999</v>
      </c>
      <c r="R34" s="13">
        <v>74.288426009999995</v>
      </c>
      <c r="S34" s="13">
        <v>52.351690699999999</v>
      </c>
      <c r="T34" s="13">
        <v>24.083313059999998</v>
      </c>
      <c r="AD34" s="23">
        <v>22616</v>
      </c>
      <c r="AE34" s="13">
        <v>72.435474490000004</v>
      </c>
      <c r="AF34" s="13">
        <v>66.224622940000003</v>
      </c>
      <c r="AG34" s="13">
        <v>45.254781880000003</v>
      </c>
      <c r="AH34" s="13">
        <v>76.171748160000007</v>
      </c>
      <c r="AI34" s="13">
        <v>64.272430159999999</v>
      </c>
      <c r="AJ34" s="13">
        <v>51.575189209999998</v>
      </c>
      <c r="AK34" s="13">
        <v>60.139743920000001</v>
      </c>
      <c r="AL34" s="13">
        <v>32.754318179999999</v>
      </c>
      <c r="AM34" s="13">
        <v>100</v>
      </c>
      <c r="AN34" s="13">
        <v>46.862565400000001</v>
      </c>
      <c r="AO34" s="13">
        <v>23.751456269999998</v>
      </c>
    </row>
    <row r="35" spans="3:41" x14ac:dyDescent="0.35">
      <c r="C35">
        <v>1963</v>
      </c>
      <c r="D35" s="13">
        <v>15.266321810000001</v>
      </c>
      <c r="E35" s="13">
        <v>73.927373540000005</v>
      </c>
      <c r="F35" s="13">
        <v>82.459194420000003</v>
      </c>
      <c r="G35" s="13">
        <v>67.012767920000002</v>
      </c>
      <c r="H35" s="13">
        <v>47.08724471</v>
      </c>
      <c r="I35" s="13">
        <v>77.209763109999997</v>
      </c>
      <c r="J35" s="13">
        <v>18.283856020000002</v>
      </c>
      <c r="K35" s="13">
        <v>60.856243079999999</v>
      </c>
      <c r="L35" s="13">
        <v>53.259457259999998</v>
      </c>
      <c r="M35" s="13">
        <v>60.337033830000003</v>
      </c>
      <c r="N35" s="13">
        <v>35.564265550000002</v>
      </c>
      <c r="O35" s="13">
        <v>100</v>
      </c>
      <c r="P35" s="13">
        <v>47.140243869999999</v>
      </c>
      <c r="Q35" s="13">
        <v>58.925933819999997</v>
      </c>
      <c r="R35" s="13">
        <v>75.250921950000006</v>
      </c>
      <c r="S35" s="13">
        <v>53.034971290000001</v>
      </c>
      <c r="T35" s="13">
        <v>24.455307810000001</v>
      </c>
      <c r="AD35" s="23">
        <v>22981</v>
      </c>
      <c r="AE35" s="13">
        <v>73.172878780000005</v>
      </c>
      <c r="AF35" s="13">
        <v>66.589849209999997</v>
      </c>
      <c r="AG35" s="13">
        <v>47.422013909999997</v>
      </c>
      <c r="AH35" s="13">
        <v>76.675865189999996</v>
      </c>
      <c r="AI35" s="13">
        <v>65.233806049999998</v>
      </c>
      <c r="AJ35" s="13">
        <v>52.413977869999997</v>
      </c>
      <c r="AK35" s="13">
        <v>60.305000309999997</v>
      </c>
      <c r="AL35" s="13">
        <v>34.099998470000003</v>
      </c>
      <c r="AM35" s="13">
        <v>100</v>
      </c>
      <c r="AN35" s="13">
        <v>47.009948780000002</v>
      </c>
      <c r="AO35" s="13">
        <v>24.083313059999998</v>
      </c>
    </row>
    <row r="36" spans="3:41" x14ac:dyDescent="0.35">
      <c r="C36">
        <v>1964</v>
      </c>
      <c r="D36" s="13">
        <v>15.46680377</v>
      </c>
      <c r="E36" s="13">
        <v>74.687962870000007</v>
      </c>
      <c r="F36" s="13">
        <v>82.678057789999997</v>
      </c>
      <c r="G36" s="13">
        <v>67.492168750000005</v>
      </c>
      <c r="H36" s="13">
        <v>47.871144049999998</v>
      </c>
      <c r="I36" s="13">
        <v>77.744986909999994</v>
      </c>
      <c r="J36" s="13">
        <v>18.443040509999999</v>
      </c>
      <c r="K36" s="13">
        <v>61.410689220000002</v>
      </c>
      <c r="L36" s="13">
        <v>54.107613819999997</v>
      </c>
      <c r="M36" s="13">
        <v>60.857967770000002</v>
      </c>
      <c r="N36" s="13">
        <v>37.212302569999999</v>
      </c>
      <c r="O36" s="13">
        <v>100</v>
      </c>
      <c r="P36" s="13">
        <v>47.255880310000002</v>
      </c>
      <c r="Q36" s="13">
        <v>59.990916349999999</v>
      </c>
      <c r="R36" s="13">
        <v>76.20633024</v>
      </c>
      <c r="S36" s="13">
        <v>53.720719520000003</v>
      </c>
      <c r="T36" s="13">
        <v>24.892620010000002</v>
      </c>
      <c r="AD36" s="23">
        <v>23346</v>
      </c>
      <c r="AE36" s="13">
        <v>73.927373540000005</v>
      </c>
      <c r="AF36" s="13">
        <v>67.012767920000002</v>
      </c>
      <c r="AG36" s="13">
        <v>49.764121539999998</v>
      </c>
      <c r="AH36" s="13">
        <v>77.209763109999997</v>
      </c>
      <c r="AI36" s="13">
        <v>66.144711119999997</v>
      </c>
      <c r="AJ36" s="13">
        <v>53.259457259999998</v>
      </c>
      <c r="AK36" s="13">
        <v>60.337033830000003</v>
      </c>
      <c r="AL36" s="13">
        <v>35.564265550000002</v>
      </c>
      <c r="AM36" s="13">
        <v>100</v>
      </c>
      <c r="AN36" s="13">
        <v>47.140243869999999</v>
      </c>
      <c r="AO36" s="13">
        <v>24.455307810000001</v>
      </c>
    </row>
    <row r="37" spans="3:41" x14ac:dyDescent="0.35">
      <c r="C37">
        <v>1965</v>
      </c>
      <c r="D37" s="13">
        <v>15.663223950000001</v>
      </c>
      <c r="E37" s="13">
        <v>75.443650829999996</v>
      </c>
      <c r="F37" s="13">
        <v>82.915805629999994</v>
      </c>
      <c r="G37" s="13">
        <v>68.011616919999994</v>
      </c>
      <c r="H37" s="13">
        <v>48.664925689999997</v>
      </c>
      <c r="I37" s="13">
        <v>78.257538409999995</v>
      </c>
      <c r="J37" s="13">
        <v>18.619719270000001</v>
      </c>
      <c r="K37" s="13">
        <v>61.972263390000002</v>
      </c>
      <c r="L37" s="13">
        <v>54.954433989999998</v>
      </c>
      <c r="M37" s="13">
        <v>61.159999849999998</v>
      </c>
      <c r="N37" s="13">
        <v>39.012221220000001</v>
      </c>
      <c r="O37" s="13">
        <v>100</v>
      </c>
      <c r="P37" s="13">
        <v>47.359287739999999</v>
      </c>
      <c r="Q37" s="13">
        <v>61.11251223</v>
      </c>
      <c r="R37" s="13">
        <v>77.114481600000005</v>
      </c>
      <c r="S37" s="13">
        <v>54.400786199999999</v>
      </c>
      <c r="T37" s="13">
        <v>25.419340999999999</v>
      </c>
      <c r="AD37" s="23">
        <v>23712</v>
      </c>
      <c r="AE37" s="13">
        <v>74.687962870000007</v>
      </c>
      <c r="AF37" s="13">
        <v>67.492168750000005</v>
      </c>
      <c r="AG37" s="13">
        <v>52.188035820000003</v>
      </c>
      <c r="AH37" s="13">
        <v>77.744986909999994</v>
      </c>
      <c r="AI37" s="13">
        <v>67.02057336</v>
      </c>
      <c r="AJ37" s="13">
        <v>54.107613819999997</v>
      </c>
      <c r="AK37" s="13">
        <v>60.857967770000002</v>
      </c>
      <c r="AL37" s="13">
        <v>37.212302569999999</v>
      </c>
      <c r="AM37" s="13">
        <v>100</v>
      </c>
      <c r="AN37" s="13">
        <v>47.255880310000002</v>
      </c>
      <c r="AO37" s="13">
        <v>24.892620010000002</v>
      </c>
    </row>
    <row r="38" spans="3:41" x14ac:dyDescent="0.35">
      <c r="C38">
        <v>1966</v>
      </c>
      <c r="D38" s="13">
        <v>15.861746249999999</v>
      </c>
      <c r="E38" s="13">
        <v>76.183441520000002</v>
      </c>
      <c r="F38" s="13">
        <v>83.206945000000005</v>
      </c>
      <c r="G38" s="13">
        <v>68.554677639999994</v>
      </c>
      <c r="H38" s="13">
        <v>49.480132750000003</v>
      </c>
      <c r="I38" s="13">
        <v>78.723419430000007</v>
      </c>
      <c r="J38" s="13">
        <v>18.81248707</v>
      </c>
      <c r="K38" s="13">
        <v>62.52872078</v>
      </c>
      <c r="L38" s="13">
        <v>55.795904180000001</v>
      </c>
      <c r="M38" s="13">
        <v>61.302368620000003</v>
      </c>
      <c r="N38" s="13">
        <v>40.932133180000001</v>
      </c>
      <c r="O38" s="13">
        <v>100</v>
      </c>
      <c r="P38" s="13">
        <v>47.452895810000001</v>
      </c>
      <c r="Q38" s="13">
        <v>62.250313060000003</v>
      </c>
      <c r="R38" s="13">
        <v>78.006528149999994</v>
      </c>
      <c r="S38" s="13">
        <v>55.067022110000003</v>
      </c>
      <c r="T38" s="13">
        <v>26.097704100000001</v>
      </c>
      <c r="AD38" s="23">
        <v>24077</v>
      </c>
      <c r="AE38" s="13">
        <v>75.443650829999996</v>
      </c>
      <c r="AF38" s="13">
        <v>68.011616919999994</v>
      </c>
      <c r="AG38" s="13">
        <v>54.600687819999997</v>
      </c>
      <c r="AH38" s="13">
        <v>78.257538409999995</v>
      </c>
      <c r="AI38" s="13">
        <v>67.877830489999994</v>
      </c>
      <c r="AJ38" s="13">
        <v>54.954433989999998</v>
      </c>
      <c r="AK38" s="13">
        <v>61.159999849999998</v>
      </c>
      <c r="AL38" s="13">
        <v>39.012221220000001</v>
      </c>
      <c r="AM38" s="13">
        <v>100</v>
      </c>
      <c r="AN38" s="13">
        <v>47.359287739999999</v>
      </c>
      <c r="AO38" s="13">
        <v>25.419340999999999</v>
      </c>
    </row>
    <row r="39" spans="3:41" x14ac:dyDescent="0.35">
      <c r="C39">
        <v>1967</v>
      </c>
      <c r="D39" s="13">
        <v>16.06853456</v>
      </c>
      <c r="E39" s="13">
        <v>76.896338999999998</v>
      </c>
      <c r="F39" s="13">
        <v>83.638844230000004</v>
      </c>
      <c r="G39" s="13">
        <v>69.104916119999999</v>
      </c>
      <c r="H39" s="13">
        <v>50.328308329999999</v>
      </c>
      <c r="I39" s="13">
        <v>79.118631800000003</v>
      </c>
      <c r="J39" s="13">
        <v>19.019938660000001</v>
      </c>
      <c r="K39" s="13">
        <v>63.067816550000003</v>
      </c>
      <c r="L39" s="13">
        <v>56.62801082</v>
      </c>
      <c r="M39" s="13">
        <v>61.623276400000002</v>
      </c>
      <c r="N39" s="13">
        <v>42.940150119999998</v>
      </c>
      <c r="O39" s="13">
        <v>100</v>
      </c>
      <c r="P39" s="13">
        <v>47.539134140000002</v>
      </c>
      <c r="Q39" s="13">
        <v>63.363910449999999</v>
      </c>
      <c r="R39" s="13">
        <v>78.937089099999994</v>
      </c>
      <c r="S39" s="13">
        <v>55.711278059999998</v>
      </c>
      <c r="T39" s="13">
        <v>27.00041848</v>
      </c>
      <c r="AD39" s="23">
        <v>24442</v>
      </c>
      <c r="AE39" s="13">
        <v>76.183441520000002</v>
      </c>
      <c r="AF39" s="13">
        <v>68.554677639999994</v>
      </c>
      <c r="AG39" s="13">
        <v>56.909008610000001</v>
      </c>
      <c r="AH39" s="13">
        <v>78.723419430000007</v>
      </c>
      <c r="AI39" s="13">
        <v>68.717593809999997</v>
      </c>
      <c r="AJ39" s="13">
        <v>55.795904180000001</v>
      </c>
      <c r="AK39" s="13">
        <v>61.302368620000003</v>
      </c>
      <c r="AL39" s="13">
        <v>40.932133180000001</v>
      </c>
      <c r="AM39" s="13">
        <v>100</v>
      </c>
      <c r="AN39" s="13">
        <v>47.452895810000001</v>
      </c>
      <c r="AO39" s="13">
        <v>26.097704100000001</v>
      </c>
    </row>
    <row r="40" spans="3:41" x14ac:dyDescent="0.35">
      <c r="C40">
        <v>1968</v>
      </c>
      <c r="D40" s="13">
        <v>16.289752780000001</v>
      </c>
      <c r="E40" s="13">
        <v>77.571347369999998</v>
      </c>
      <c r="F40" s="13">
        <v>84.201437380000002</v>
      </c>
      <c r="G40" s="13">
        <v>69.645897590000004</v>
      </c>
      <c r="H40" s="13">
        <v>51.220995569999999</v>
      </c>
      <c r="I40" s="13">
        <v>79.419177349999998</v>
      </c>
      <c r="J40" s="13">
        <v>19.24066882</v>
      </c>
      <c r="K40" s="13">
        <v>63.577305889999998</v>
      </c>
      <c r="L40" s="13">
        <v>57.446740339999998</v>
      </c>
      <c r="M40" s="13">
        <v>61.789353230000003</v>
      </c>
      <c r="N40" s="13">
        <v>45.004383709999999</v>
      </c>
      <c r="O40" s="13">
        <v>100</v>
      </c>
      <c r="P40" s="13">
        <v>47.620432389999998</v>
      </c>
      <c r="Q40" s="13">
        <v>64.412896009999997</v>
      </c>
      <c r="R40" s="13">
        <v>79.843313480000006</v>
      </c>
      <c r="S40" s="13">
        <v>56.325404839999997</v>
      </c>
      <c r="T40" s="13">
        <v>28.051522510000002</v>
      </c>
      <c r="AD40" s="23">
        <v>24807</v>
      </c>
      <c r="AE40" s="13">
        <v>76.896338999999998</v>
      </c>
      <c r="AF40" s="13">
        <v>69.104916119999999</v>
      </c>
      <c r="AG40" s="13">
        <v>59.019929240000003</v>
      </c>
      <c r="AH40" s="13">
        <v>79.118631800000003</v>
      </c>
      <c r="AI40" s="13">
        <v>69.527677890000007</v>
      </c>
      <c r="AJ40" s="13">
        <v>56.62801082</v>
      </c>
      <c r="AK40" s="13">
        <v>61.623276400000002</v>
      </c>
      <c r="AL40" s="13">
        <v>42.940150119999998</v>
      </c>
      <c r="AM40" s="13">
        <v>100</v>
      </c>
      <c r="AN40" s="13">
        <v>47.539134140000002</v>
      </c>
      <c r="AO40" s="13">
        <v>27.00041848</v>
      </c>
    </row>
    <row r="41" spans="3:41" x14ac:dyDescent="0.35">
      <c r="C41">
        <v>1969</v>
      </c>
      <c r="D41" s="13">
        <v>16.531564800000002</v>
      </c>
      <c r="E41" s="13">
        <v>78.197470690000003</v>
      </c>
      <c r="F41" s="13">
        <v>84.783175209999996</v>
      </c>
      <c r="G41" s="13">
        <v>70.161187240000004</v>
      </c>
      <c r="H41" s="13">
        <v>52.169737570000002</v>
      </c>
      <c r="I41" s="13">
        <v>79.601057909999994</v>
      </c>
      <c r="J41" s="13">
        <v>19.47327232</v>
      </c>
      <c r="K41" s="13">
        <v>64.044943959999998</v>
      </c>
      <c r="L41" s="13">
        <v>58.248079179999998</v>
      </c>
      <c r="M41" s="13">
        <v>61.799999239999998</v>
      </c>
      <c r="N41" s="13">
        <v>47.092945640000003</v>
      </c>
      <c r="O41" s="13">
        <v>100</v>
      </c>
      <c r="P41" s="13">
        <v>47.699220199999999</v>
      </c>
      <c r="Q41" s="13">
        <v>65.356861339999995</v>
      </c>
      <c r="R41" s="13">
        <v>80.643167329999997</v>
      </c>
      <c r="S41" s="13">
        <v>56.901253240000003</v>
      </c>
      <c r="T41" s="13">
        <v>29.16491207</v>
      </c>
      <c r="AD41" s="23">
        <v>25173</v>
      </c>
      <c r="AE41" s="13">
        <v>77.571347369999998</v>
      </c>
      <c r="AF41" s="13">
        <v>69.645897590000004</v>
      </c>
      <c r="AG41" s="13">
        <v>60.840380789999998</v>
      </c>
      <c r="AH41" s="13">
        <v>79.419177349999998</v>
      </c>
      <c r="AI41" s="13">
        <v>70.316032129999996</v>
      </c>
      <c r="AJ41" s="13">
        <v>57.446740339999998</v>
      </c>
      <c r="AK41" s="13">
        <v>61.789353230000003</v>
      </c>
      <c r="AL41" s="13">
        <v>45.004383709999999</v>
      </c>
      <c r="AM41" s="13">
        <v>100</v>
      </c>
      <c r="AN41" s="13">
        <v>47.620432389999998</v>
      </c>
      <c r="AO41" s="13">
        <v>28.051522510000002</v>
      </c>
    </row>
    <row r="42" spans="3:41" x14ac:dyDescent="0.35">
      <c r="C42">
        <v>1970</v>
      </c>
      <c r="D42" s="13">
        <v>16.800134509999999</v>
      </c>
      <c r="E42" s="13">
        <v>78.761839710000004</v>
      </c>
      <c r="F42" s="13">
        <v>85.272515209999995</v>
      </c>
      <c r="G42" s="13">
        <v>70.63435029</v>
      </c>
      <c r="H42" s="13">
        <v>53.183307480000003</v>
      </c>
      <c r="I42" s="13">
        <v>79.662785189999994</v>
      </c>
      <c r="J42" s="13">
        <v>19.716343909999999</v>
      </c>
      <c r="K42" s="13">
        <v>64.458485949999996</v>
      </c>
      <c r="L42" s="13">
        <v>59.031818489999999</v>
      </c>
      <c r="M42" s="13">
        <v>62.085854500000003</v>
      </c>
      <c r="N42" s="13">
        <v>49.173947579999997</v>
      </c>
      <c r="O42" s="13">
        <v>100</v>
      </c>
      <c r="P42" s="13">
        <v>47.777342269999998</v>
      </c>
      <c r="Q42" s="13">
        <v>66.155398050000002</v>
      </c>
      <c r="R42" s="13">
        <v>81.242090500000003</v>
      </c>
      <c r="S42" s="13">
        <v>57.42899336</v>
      </c>
      <c r="T42" s="13">
        <v>30.24680803</v>
      </c>
      <c r="AD42" s="23">
        <v>25538</v>
      </c>
      <c r="AE42" s="13">
        <v>78.197470690000003</v>
      </c>
      <c r="AF42" s="13">
        <v>70.161187240000004</v>
      </c>
      <c r="AG42" s="13">
        <v>62.277294310000002</v>
      </c>
      <c r="AH42" s="13">
        <v>79.601057909999994</v>
      </c>
      <c r="AI42" s="13">
        <v>71.092871790000004</v>
      </c>
      <c r="AJ42" s="13">
        <v>58.248079179999998</v>
      </c>
      <c r="AK42" s="13">
        <v>61.799999239999998</v>
      </c>
      <c r="AL42" s="13">
        <v>47.092945640000003</v>
      </c>
      <c r="AM42" s="13">
        <v>100</v>
      </c>
      <c r="AN42" s="13">
        <v>47.699220199999999</v>
      </c>
      <c r="AO42" s="13">
        <v>29.16491207</v>
      </c>
    </row>
    <row r="43" spans="3:41" x14ac:dyDescent="0.35">
      <c r="C43">
        <v>1971</v>
      </c>
      <c r="D43" s="13">
        <v>17.10114956</v>
      </c>
      <c r="E43" s="13">
        <v>79.26921643</v>
      </c>
      <c r="F43" s="13">
        <v>85.557929700000003</v>
      </c>
      <c r="G43" s="13">
        <v>71.059425200000007</v>
      </c>
      <c r="H43" s="13">
        <v>54.328032129999997</v>
      </c>
      <c r="I43" s="13">
        <v>79.696870500000003</v>
      </c>
      <c r="J43" s="13">
        <v>19.973429070000002</v>
      </c>
      <c r="K43" s="13">
        <v>64.801123540000006</v>
      </c>
      <c r="L43" s="13">
        <v>59.812538969999999</v>
      </c>
      <c r="M43" s="13">
        <v>62.805275629999997</v>
      </c>
      <c r="N43" s="13">
        <v>51.215501209999999</v>
      </c>
      <c r="O43" s="13">
        <v>100</v>
      </c>
      <c r="P43" s="13">
        <v>47.849251469999999</v>
      </c>
      <c r="Q43" s="13">
        <v>66.797656790000005</v>
      </c>
      <c r="R43" s="13">
        <v>81.654096300000006</v>
      </c>
      <c r="S43" s="13">
        <v>57.905548250000002</v>
      </c>
      <c r="T43" s="13">
        <v>31.279319619999999</v>
      </c>
      <c r="AD43" s="23">
        <v>25903</v>
      </c>
      <c r="AE43" s="13">
        <v>78.761839710000004</v>
      </c>
      <c r="AF43" s="13">
        <v>70.63435029</v>
      </c>
      <c r="AG43" s="13">
        <v>63.237600870000001</v>
      </c>
      <c r="AH43" s="13">
        <v>79.662785189999994</v>
      </c>
      <c r="AI43" s="13">
        <v>71.862151490000002</v>
      </c>
      <c r="AJ43" s="13">
        <v>59.031818489999999</v>
      </c>
      <c r="AK43" s="13">
        <v>62.085854500000003</v>
      </c>
      <c r="AL43" s="13">
        <v>49.173947579999997</v>
      </c>
      <c r="AM43" s="13">
        <v>100</v>
      </c>
      <c r="AN43" s="13">
        <v>47.777342269999998</v>
      </c>
      <c r="AO43" s="13">
        <v>30.24680803</v>
      </c>
    </row>
    <row r="44" spans="3:41" x14ac:dyDescent="0.35">
      <c r="C44">
        <v>1972</v>
      </c>
      <c r="D44" s="13">
        <v>17.453166790000001</v>
      </c>
      <c r="E44" s="13">
        <v>79.736496079999995</v>
      </c>
      <c r="F44" s="13">
        <v>85.696651209999999</v>
      </c>
      <c r="G44" s="13">
        <v>71.471475249999997</v>
      </c>
      <c r="H44" s="13">
        <v>55.660346359999998</v>
      </c>
      <c r="I44" s="13">
        <v>79.731097809999994</v>
      </c>
      <c r="J44" s="13">
        <v>20.27653741</v>
      </c>
      <c r="K44" s="13">
        <v>65.095252009999996</v>
      </c>
      <c r="L44" s="13">
        <v>60.594226399999997</v>
      </c>
      <c r="M44" s="13">
        <v>63.074623510000002</v>
      </c>
      <c r="N44" s="13">
        <v>53.185718199999997</v>
      </c>
      <c r="O44" s="13">
        <v>100</v>
      </c>
      <c r="P44" s="13">
        <v>47.911106840000002</v>
      </c>
      <c r="Q44" s="13">
        <v>67.391279850000004</v>
      </c>
      <c r="R44" s="13">
        <v>81.989254389999999</v>
      </c>
      <c r="S44" s="13">
        <v>58.32661882</v>
      </c>
      <c r="T44" s="13">
        <v>32.322531949999998</v>
      </c>
      <c r="AD44" s="23">
        <v>26268</v>
      </c>
      <c r="AE44" s="13">
        <v>79.26921643</v>
      </c>
      <c r="AF44" s="13">
        <v>71.059425200000007</v>
      </c>
      <c r="AG44" s="13">
        <v>63.626526169999998</v>
      </c>
      <c r="AH44" s="13">
        <v>79.696870500000003</v>
      </c>
      <c r="AI44" s="13">
        <v>72.708828260000004</v>
      </c>
      <c r="AJ44" s="13">
        <v>59.812538969999999</v>
      </c>
      <c r="AK44" s="13">
        <v>62.805275629999997</v>
      </c>
      <c r="AL44" s="13">
        <v>51.215501209999999</v>
      </c>
      <c r="AM44" s="13">
        <v>100</v>
      </c>
      <c r="AN44" s="13">
        <v>47.849251469999999</v>
      </c>
      <c r="AO44" s="13">
        <v>31.279319619999999</v>
      </c>
    </row>
    <row r="45" spans="3:41" x14ac:dyDescent="0.35">
      <c r="C45">
        <v>1973</v>
      </c>
      <c r="D45" s="13">
        <v>17.87816475</v>
      </c>
      <c r="E45" s="13">
        <v>80.172590999999997</v>
      </c>
      <c r="F45" s="13">
        <v>85.815824599999999</v>
      </c>
      <c r="G45" s="13">
        <v>71.884044439999997</v>
      </c>
      <c r="H45" s="13">
        <v>57.136705980000002</v>
      </c>
      <c r="I45" s="13">
        <v>79.762545930000002</v>
      </c>
      <c r="J45" s="13">
        <v>20.639552859999998</v>
      </c>
      <c r="K45" s="13">
        <v>65.381859820000003</v>
      </c>
      <c r="L45" s="13">
        <v>61.371343770000003</v>
      </c>
      <c r="M45" s="13">
        <v>63.511850870000004</v>
      </c>
      <c r="N45" s="13">
        <v>55.052710240000003</v>
      </c>
      <c r="O45" s="13">
        <v>100</v>
      </c>
      <c r="P45" s="13">
        <v>47.966168060000001</v>
      </c>
      <c r="Q45" s="13">
        <v>67.973453300000003</v>
      </c>
      <c r="R45" s="13">
        <v>82.271482349999999</v>
      </c>
      <c r="S45" s="13">
        <v>58.706213329999997</v>
      </c>
      <c r="T45" s="13">
        <v>33.371998230000003</v>
      </c>
      <c r="AD45" s="23">
        <v>26634</v>
      </c>
      <c r="AE45" s="13">
        <v>79.736496079999995</v>
      </c>
      <c r="AF45" s="13">
        <v>71.471475249999997</v>
      </c>
      <c r="AG45" s="13">
        <v>63.53885073</v>
      </c>
      <c r="AH45" s="13">
        <v>79.731097809999994</v>
      </c>
      <c r="AI45" s="13">
        <v>73.678910700000003</v>
      </c>
      <c r="AJ45" s="13">
        <v>60.594226399999997</v>
      </c>
      <c r="AK45" s="13">
        <v>63.074623510000002</v>
      </c>
      <c r="AL45" s="13">
        <v>53.185718199999997</v>
      </c>
      <c r="AM45" s="13">
        <v>100</v>
      </c>
      <c r="AN45" s="13">
        <v>47.911106840000002</v>
      </c>
      <c r="AO45" s="13">
        <v>32.322531949999998</v>
      </c>
    </row>
    <row r="46" spans="3:41" x14ac:dyDescent="0.35">
      <c r="C46">
        <v>1974</v>
      </c>
      <c r="D46" s="13">
        <v>18.36832661</v>
      </c>
      <c r="E46" s="13">
        <v>80.583590430000001</v>
      </c>
      <c r="F46" s="13">
        <v>85.908960199999996</v>
      </c>
      <c r="G46" s="13">
        <v>72.295064229999994</v>
      </c>
      <c r="H46" s="13">
        <v>58.708533439999997</v>
      </c>
      <c r="I46" s="13">
        <v>79.791360749999996</v>
      </c>
      <c r="J46" s="13">
        <v>21.044461200000001</v>
      </c>
      <c r="K46" s="13">
        <v>65.66301919</v>
      </c>
      <c r="L46" s="13">
        <v>62.139492689999997</v>
      </c>
      <c r="M46" s="13">
        <v>64.219946759999999</v>
      </c>
      <c r="N46" s="13">
        <v>56.777754659999999</v>
      </c>
      <c r="O46" s="13">
        <v>100</v>
      </c>
      <c r="P46" s="13">
        <v>48.017276099999997</v>
      </c>
      <c r="Q46" s="13">
        <v>68.538714440000007</v>
      </c>
      <c r="R46" s="13">
        <v>82.498477159999993</v>
      </c>
      <c r="S46" s="13">
        <v>59.057266990000002</v>
      </c>
      <c r="T46" s="13">
        <v>34.407050939999998</v>
      </c>
      <c r="AD46" s="23">
        <v>26999</v>
      </c>
      <c r="AE46" s="13">
        <v>80.172590999999997</v>
      </c>
      <c r="AF46" s="13">
        <v>71.884044439999997</v>
      </c>
      <c r="AG46" s="13">
        <v>63.239239599999998</v>
      </c>
      <c r="AH46" s="13">
        <v>79.762545930000002</v>
      </c>
      <c r="AI46" s="13">
        <v>74.631368429999995</v>
      </c>
      <c r="AJ46" s="13">
        <v>61.371343770000003</v>
      </c>
      <c r="AK46" s="13">
        <v>63.511850870000004</v>
      </c>
      <c r="AL46" s="13">
        <v>55.052710240000003</v>
      </c>
      <c r="AM46" s="13">
        <v>100</v>
      </c>
      <c r="AN46" s="13">
        <v>47.966168060000001</v>
      </c>
      <c r="AO46" s="13">
        <v>33.371998230000003</v>
      </c>
    </row>
    <row r="47" spans="3:41" x14ac:dyDescent="0.35">
      <c r="C47">
        <v>1975</v>
      </c>
      <c r="D47" s="13">
        <v>18.914196499999999</v>
      </c>
      <c r="E47" s="13">
        <v>80.975583619999995</v>
      </c>
      <c r="F47" s="13">
        <v>85.969583150000005</v>
      </c>
      <c r="G47" s="13">
        <v>72.70440567</v>
      </c>
      <c r="H47" s="13">
        <v>60.327251169999997</v>
      </c>
      <c r="I47" s="13">
        <v>79.817688169999997</v>
      </c>
      <c r="J47" s="13">
        <v>21.47617004</v>
      </c>
      <c r="K47" s="13">
        <v>65.931804310000004</v>
      </c>
      <c r="L47" s="13">
        <v>62.894274770000003</v>
      </c>
      <c r="M47" s="13">
        <v>64.395063100000002</v>
      </c>
      <c r="N47" s="13">
        <v>58.41501117</v>
      </c>
      <c r="O47" s="13">
        <v>100</v>
      </c>
      <c r="P47" s="13">
        <v>48.067271910000002</v>
      </c>
      <c r="Q47" s="13">
        <v>69.086517459999996</v>
      </c>
      <c r="R47" s="13">
        <v>82.664754549999998</v>
      </c>
      <c r="S47" s="13">
        <v>59.392715000000003</v>
      </c>
      <c r="T47" s="13">
        <v>35.406825120000001</v>
      </c>
      <c r="AD47" s="23">
        <v>27364</v>
      </c>
      <c r="AE47" s="13">
        <v>80.583590430000001</v>
      </c>
      <c r="AF47" s="13">
        <v>72.295064229999994</v>
      </c>
      <c r="AG47" s="13">
        <v>62.782135609999997</v>
      </c>
      <c r="AH47" s="13">
        <v>79.791360749999996</v>
      </c>
      <c r="AI47" s="13">
        <v>75.410617799999997</v>
      </c>
      <c r="AJ47" s="13">
        <v>62.139492689999997</v>
      </c>
      <c r="AK47" s="13">
        <v>64.219946759999999</v>
      </c>
      <c r="AL47" s="13">
        <v>56.777754659999999</v>
      </c>
      <c r="AM47" s="13">
        <v>100</v>
      </c>
      <c r="AN47" s="13">
        <v>48.017276099999997</v>
      </c>
      <c r="AO47" s="13">
        <v>34.407050939999998</v>
      </c>
    </row>
    <row r="48" spans="3:41" x14ac:dyDescent="0.35">
      <c r="C48">
        <v>1976</v>
      </c>
      <c r="D48" s="13">
        <v>19.506318589999999</v>
      </c>
      <c r="E48" s="13">
        <v>81.354659819999995</v>
      </c>
      <c r="F48" s="13">
        <v>85.991218559999993</v>
      </c>
      <c r="G48" s="13">
        <v>73.11193978</v>
      </c>
      <c r="H48" s="13">
        <v>61.94428164</v>
      </c>
      <c r="I48" s="13">
        <v>79.841674080000004</v>
      </c>
      <c r="J48" s="13">
        <v>21.91958696</v>
      </c>
      <c r="K48" s="13">
        <v>66.181289390000003</v>
      </c>
      <c r="L48" s="13">
        <v>63.63129163</v>
      </c>
      <c r="M48" s="13">
        <v>64.507387919999999</v>
      </c>
      <c r="N48" s="13">
        <v>60.053418290000003</v>
      </c>
      <c r="O48" s="13">
        <v>100</v>
      </c>
      <c r="P48" s="13">
        <v>48.11899648</v>
      </c>
      <c r="Q48" s="13">
        <v>69.616316549999993</v>
      </c>
      <c r="R48" s="13">
        <v>82.789702379999994</v>
      </c>
      <c r="S48" s="13">
        <v>59.72549257</v>
      </c>
      <c r="T48" s="13">
        <v>36.347323420000002</v>
      </c>
      <c r="AD48" s="23">
        <v>27729</v>
      </c>
      <c r="AE48" s="13">
        <v>80.975583619999995</v>
      </c>
      <c r="AF48" s="13">
        <v>72.70440567</v>
      </c>
      <c r="AG48" s="13">
        <v>62.217672030000003</v>
      </c>
      <c r="AH48" s="13">
        <v>79.817688169999997</v>
      </c>
      <c r="AI48" s="13">
        <v>75.851106729999998</v>
      </c>
      <c r="AJ48" s="13">
        <v>62.894274770000003</v>
      </c>
      <c r="AK48" s="13">
        <v>64.395063100000002</v>
      </c>
      <c r="AL48" s="13">
        <v>58.41501117</v>
      </c>
      <c r="AM48" s="13">
        <v>100</v>
      </c>
      <c r="AN48" s="13">
        <v>48.067271910000002</v>
      </c>
      <c r="AO48" s="13">
        <v>35.406825120000001</v>
      </c>
    </row>
    <row r="49" spans="3:41" x14ac:dyDescent="0.35">
      <c r="C49">
        <v>1977</v>
      </c>
      <c r="D49" s="13">
        <v>20.135237020000002</v>
      </c>
      <c r="E49" s="13">
        <v>81.726908269999996</v>
      </c>
      <c r="F49" s="13">
        <v>85.971756439999993</v>
      </c>
      <c r="G49" s="13">
        <v>73.517537599999997</v>
      </c>
      <c r="H49" s="13">
        <v>63.51104728</v>
      </c>
      <c r="I49" s="13">
        <v>79.863464390000004</v>
      </c>
      <c r="J49" s="13">
        <v>22.359619559999999</v>
      </c>
      <c r="K49" s="13">
        <v>66.404548629999994</v>
      </c>
      <c r="L49" s="13">
        <v>64.346144879999997</v>
      </c>
      <c r="M49" s="13">
        <v>64.584999080000003</v>
      </c>
      <c r="N49" s="13">
        <v>61.688997380000004</v>
      </c>
      <c r="O49" s="13">
        <v>100</v>
      </c>
      <c r="P49" s="13">
        <v>48.175290760000003</v>
      </c>
      <c r="Q49" s="13">
        <v>70.12756589</v>
      </c>
      <c r="R49" s="13">
        <v>82.898867069999994</v>
      </c>
      <c r="S49" s="13">
        <v>60.068534909999997</v>
      </c>
      <c r="T49" s="13">
        <v>37.224488970000003</v>
      </c>
      <c r="AD49" s="23">
        <v>28095</v>
      </c>
      <c r="AE49" s="13">
        <v>81.354659819999995</v>
      </c>
      <c r="AF49" s="13">
        <v>73.11193978</v>
      </c>
      <c r="AG49" s="13">
        <v>61.59598209</v>
      </c>
      <c r="AH49" s="13">
        <v>79.841674080000004</v>
      </c>
      <c r="AI49" s="13">
        <v>75.971849649999996</v>
      </c>
      <c r="AJ49" s="13">
        <v>63.63129163</v>
      </c>
      <c r="AK49" s="13">
        <v>64.507387919999999</v>
      </c>
      <c r="AL49" s="13">
        <v>60.053418290000003</v>
      </c>
      <c r="AM49" s="13">
        <v>100</v>
      </c>
      <c r="AN49" s="13">
        <v>48.11899648</v>
      </c>
      <c r="AO49" s="13">
        <v>36.347323420000002</v>
      </c>
    </row>
    <row r="50" spans="3:41" x14ac:dyDescent="0.35">
      <c r="C50">
        <v>1978</v>
      </c>
      <c r="D50" s="13">
        <v>20.791495940000001</v>
      </c>
      <c r="E50" s="13">
        <v>82.098418210000006</v>
      </c>
      <c r="F50" s="13">
        <v>85.921491200000006</v>
      </c>
      <c r="G50" s="13">
        <v>73.921070169999993</v>
      </c>
      <c r="H50" s="13">
        <v>64.978970529999998</v>
      </c>
      <c r="I50" s="13">
        <v>79.883204980000002</v>
      </c>
      <c r="J50" s="13">
        <v>22.781175430000001</v>
      </c>
      <c r="K50" s="13">
        <v>66.594656229999998</v>
      </c>
      <c r="L50" s="13">
        <v>65.034436110000001</v>
      </c>
      <c r="M50" s="13">
        <v>64.623750209999997</v>
      </c>
      <c r="N50" s="13">
        <v>63.307312400000001</v>
      </c>
      <c r="O50" s="13">
        <v>100</v>
      </c>
      <c r="P50" s="13">
        <v>48.238995719999998</v>
      </c>
      <c r="Q50" s="13">
        <v>70.619719669999995</v>
      </c>
      <c r="R50" s="13">
        <v>82.990542910000002</v>
      </c>
      <c r="S50" s="13">
        <v>60.434777220000001</v>
      </c>
      <c r="T50" s="13">
        <v>38.078265629999997</v>
      </c>
      <c r="AD50" s="23">
        <v>28460</v>
      </c>
      <c r="AE50" s="13">
        <v>81.726908269999996</v>
      </c>
      <c r="AF50" s="13">
        <v>73.517537599999997</v>
      </c>
      <c r="AG50" s="13">
        <v>60.967199059999999</v>
      </c>
      <c r="AH50" s="13">
        <v>79.863464390000004</v>
      </c>
      <c r="AI50" s="13">
        <v>76.03333988</v>
      </c>
      <c r="AJ50" s="13">
        <v>64.346144879999997</v>
      </c>
      <c r="AK50" s="13">
        <v>64.584999080000003</v>
      </c>
      <c r="AL50" s="13">
        <v>61.688997380000004</v>
      </c>
      <c r="AM50" s="13">
        <v>100</v>
      </c>
      <c r="AN50" s="13">
        <v>48.175290760000003</v>
      </c>
      <c r="AO50" s="13">
        <v>37.224488970000003</v>
      </c>
    </row>
    <row r="51" spans="3:41" x14ac:dyDescent="0.35">
      <c r="C51">
        <v>1979</v>
      </c>
      <c r="D51" s="13">
        <v>21.465639500000002</v>
      </c>
      <c r="E51" s="13">
        <v>82.475278900000006</v>
      </c>
      <c r="F51" s="13">
        <v>85.852557340000004</v>
      </c>
      <c r="G51" s="13">
        <v>74.322408519999996</v>
      </c>
      <c r="H51" s="13">
        <v>66.299473860000006</v>
      </c>
      <c r="I51" s="13">
        <v>79.901041759999998</v>
      </c>
      <c r="J51" s="13">
        <v>23.16916217</v>
      </c>
      <c r="K51" s="13">
        <v>66.744686389999998</v>
      </c>
      <c r="L51" s="13">
        <v>65.691766950000002</v>
      </c>
      <c r="M51" s="13">
        <v>64.811815530000004</v>
      </c>
      <c r="N51" s="13">
        <v>64.893927309999995</v>
      </c>
      <c r="O51" s="13">
        <v>100</v>
      </c>
      <c r="P51" s="13">
        <v>48.312952320000001</v>
      </c>
      <c r="Q51" s="13">
        <v>71.092232080000002</v>
      </c>
      <c r="R51" s="13">
        <v>83.056571590000004</v>
      </c>
      <c r="S51" s="13">
        <v>60.83715471</v>
      </c>
      <c r="T51" s="13">
        <v>38.950321940000002</v>
      </c>
      <c r="AD51" s="23">
        <v>28825</v>
      </c>
      <c r="AE51" s="13">
        <v>82.098418210000006</v>
      </c>
      <c r="AF51" s="13">
        <v>73.921070169999993</v>
      </c>
      <c r="AG51" s="13">
        <v>60.38145617</v>
      </c>
      <c r="AH51" s="13">
        <v>79.883204980000002</v>
      </c>
      <c r="AI51" s="13">
        <v>76.076461649999999</v>
      </c>
      <c r="AJ51" s="13">
        <v>65.034436110000001</v>
      </c>
      <c r="AK51" s="13">
        <v>64.623750209999997</v>
      </c>
      <c r="AL51" s="13">
        <v>63.307312400000001</v>
      </c>
      <c r="AM51" s="13">
        <v>100</v>
      </c>
      <c r="AN51" s="13">
        <v>48.238995719999998</v>
      </c>
      <c r="AO51" s="13">
        <v>38.078265629999997</v>
      </c>
    </row>
    <row r="52" spans="3:41" x14ac:dyDescent="0.35">
      <c r="C52">
        <v>1980</v>
      </c>
      <c r="D52" s="13">
        <v>22.1466143</v>
      </c>
      <c r="E52" s="13">
        <v>82.863955430000004</v>
      </c>
      <c r="F52" s="13">
        <v>85.777089369999999</v>
      </c>
      <c r="G52" s="13">
        <v>74.721423689999995</v>
      </c>
      <c r="H52" s="13">
        <v>67.418042529999994</v>
      </c>
      <c r="I52" s="13">
        <v>79.917120620000006</v>
      </c>
      <c r="J52" s="13">
        <v>23.508487379999998</v>
      </c>
      <c r="K52" s="13">
        <v>66.847713310000003</v>
      </c>
      <c r="L52" s="13">
        <v>66.314100319999994</v>
      </c>
      <c r="M52" s="13">
        <v>64.991057979999994</v>
      </c>
      <c r="N52" s="13">
        <v>66.434406089999996</v>
      </c>
      <c r="O52" s="13">
        <v>100</v>
      </c>
      <c r="P52" s="13">
        <v>48.400001529999997</v>
      </c>
      <c r="Q52" s="13">
        <v>71.544557310000002</v>
      </c>
      <c r="R52" s="13">
        <v>83.088286719999999</v>
      </c>
      <c r="S52" s="13">
        <v>61.289232290000001</v>
      </c>
      <c r="T52" s="13">
        <v>39.884122009999999</v>
      </c>
      <c r="AD52" s="23">
        <v>29190</v>
      </c>
      <c r="AE52" s="13">
        <v>82.475278900000006</v>
      </c>
      <c r="AF52" s="13">
        <v>74.322408519999996</v>
      </c>
      <c r="AG52" s="13">
        <v>59.888886679999999</v>
      </c>
      <c r="AH52" s="13">
        <v>79.901041759999998</v>
      </c>
      <c r="AI52" s="13">
        <v>76.117156769999994</v>
      </c>
      <c r="AJ52" s="13">
        <v>65.691766950000002</v>
      </c>
      <c r="AK52" s="13">
        <v>64.811815530000004</v>
      </c>
      <c r="AL52" s="13">
        <v>64.893927309999995</v>
      </c>
      <c r="AM52" s="13">
        <v>100</v>
      </c>
      <c r="AN52" s="13">
        <v>48.312952320000001</v>
      </c>
      <c r="AO52" s="13">
        <v>38.950321940000002</v>
      </c>
    </row>
    <row r="53" spans="3:41" x14ac:dyDescent="0.35">
      <c r="C53">
        <v>1981</v>
      </c>
      <c r="D53" s="13">
        <v>22.840663769999999</v>
      </c>
      <c r="E53" s="13">
        <v>83.268984209999999</v>
      </c>
      <c r="F53" s="13">
        <v>85.707218019999999</v>
      </c>
      <c r="G53" s="13">
        <v>75.117986709999997</v>
      </c>
      <c r="H53" s="13">
        <v>68.372596229999999</v>
      </c>
      <c r="I53" s="13">
        <v>79.931587460000003</v>
      </c>
      <c r="J53" s="13">
        <v>23.78753485</v>
      </c>
      <c r="K53" s="13">
        <v>66.895706730000001</v>
      </c>
      <c r="L53" s="13">
        <v>66.910734529999999</v>
      </c>
      <c r="M53" s="13">
        <v>65.743586379999996</v>
      </c>
      <c r="N53" s="13">
        <v>67.914312679999995</v>
      </c>
      <c r="O53" s="13">
        <v>100</v>
      </c>
      <c r="P53" s="13">
        <v>48.504956380000003</v>
      </c>
      <c r="Q53" s="13">
        <v>71.976149550000002</v>
      </c>
      <c r="R53" s="13">
        <v>83.092798389999999</v>
      </c>
      <c r="S53" s="13">
        <v>61.811421879999997</v>
      </c>
      <c r="T53" s="13">
        <v>40.914455080000003</v>
      </c>
      <c r="AD53" s="23">
        <v>29556</v>
      </c>
      <c r="AE53" s="13">
        <v>82.863955430000004</v>
      </c>
      <c r="AF53" s="13">
        <v>74.721423689999995</v>
      </c>
      <c r="AG53" s="13">
        <v>59.539623829999996</v>
      </c>
      <c r="AH53" s="13">
        <v>79.917120620000006</v>
      </c>
      <c r="AI53" s="13">
        <v>76.172396259999999</v>
      </c>
      <c r="AJ53" s="13">
        <v>66.314100319999994</v>
      </c>
      <c r="AK53" s="13">
        <v>64.991057979999994</v>
      </c>
      <c r="AL53" s="13">
        <v>66.434406089999996</v>
      </c>
      <c r="AM53" s="13">
        <v>100</v>
      </c>
      <c r="AN53" s="13">
        <v>48.400001529999997</v>
      </c>
      <c r="AO53" s="13">
        <v>39.884122009999999</v>
      </c>
    </row>
    <row r="54" spans="3:41" x14ac:dyDescent="0.35">
      <c r="C54">
        <v>1982</v>
      </c>
      <c r="D54" s="13">
        <v>23.572419679999999</v>
      </c>
      <c r="E54" s="13">
        <v>83.690524710000005</v>
      </c>
      <c r="F54" s="13">
        <v>85.630057600000001</v>
      </c>
      <c r="G54" s="13">
        <v>75.511968609999997</v>
      </c>
      <c r="H54" s="13">
        <v>69.255778190000001</v>
      </c>
      <c r="I54" s="13">
        <v>79.944588179999997</v>
      </c>
      <c r="J54" s="13">
        <v>24.030668120000001</v>
      </c>
      <c r="K54" s="13">
        <v>66.897345340000001</v>
      </c>
      <c r="L54" s="13">
        <v>67.491757519999993</v>
      </c>
      <c r="M54" s="13">
        <v>66.459271909999998</v>
      </c>
      <c r="N54" s="13">
        <v>69.319211050000007</v>
      </c>
      <c r="O54" s="13">
        <v>100</v>
      </c>
      <c r="P54" s="13">
        <v>48.633415059999997</v>
      </c>
      <c r="Q54" s="13">
        <v>72.386462980000005</v>
      </c>
      <c r="R54" s="13">
        <v>83.094459819999997</v>
      </c>
      <c r="S54" s="13">
        <v>62.444571439999997</v>
      </c>
      <c r="T54" s="13">
        <v>42.042998740000002</v>
      </c>
      <c r="AD54" s="23">
        <v>29921</v>
      </c>
      <c r="AE54" s="13">
        <v>83.268984209999999</v>
      </c>
      <c r="AF54" s="13">
        <v>75.117986709999997</v>
      </c>
      <c r="AG54" s="13">
        <v>59.385000290000001</v>
      </c>
      <c r="AH54" s="13">
        <v>79.931587460000003</v>
      </c>
      <c r="AI54" s="13">
        <v>76.250322389999994</v>
      </c>
      <c r="AJ54" s="13">
        <v>66.910734529999999</v>
      </c>
      <c r="AK54" s="13">
        <v>65.743586379999996</v>
      </c>
      <c r="AL54" s="13">
        <v>67.914312679999995</v>
      </c>
      <c r="AM54" s="13">
        <v>100</v>
      </c>
      <c r="AN54" s="13">
        <v>48.504956380000003</v>
      </c>
      <c r="AO54" s="13">
        <v>40.914455080000003</v>
      </c>
    </row>
    <row r="55" spans="3:41" x14ac:dyDescent="0.35">
      <c r="C55">
        <v>1983</v>
      </c>
      <c r="D55" s="13">
        <v>24.343319229999999</v>
      </c>
      <c r="E55" s="13">
        <v>84.122244460000005</v>
      </c>
      <c r="F55" s="13">
        <v>85.537220020000007</v>
      </c>
      <c r="G55" s="13">
        <v>75.903240429999997</v>
      </c>
      <c r="H55" s="13">
        <v>70.082912570000005</v>
      </c>
      <c r="I55" s="13">
        <v>79.956268660000006</v>
      </c>
      <c r="J55" s="13">
        <v>24.253951990000001</v>
      </c>
      <c r="K55" s="13">
        <v>66.884923929999999</v>
      </c>
      <c r="L55" s="13">
        <v>68.055971839999998</v>
      </c>
      <c r="M55" s="13">
        <v>66.921222549999996</v>
      </c>
      <c r="N55" s="13">
        <v>70.634665150000004</v>
      </c>
      <c r="O55" s="13">
        <v>100</v>
      </c>
      <c r="P55" s="13">
        <v>48.789396230000001</v>
      </c>
      <c r="Q55" s="13">
        <v>72.774951790000003</v>
      </c>
      <c r="R55" s="13">
        <v>83.095487090000006</v>
      </c>
      <c r="S55" s="13">
        <v>63.168953600000002</v>
      </c>
      <c r="T55" s="13">
        <v>43.226387850000002</v>
      </c>
      <c r="AD55" s="23">
        <v>30286</v>
      </c>
      <c r="AE55" s="13">
        <v>83.690524710000005</v>
      </c>
      <c r="AF55" s="13">
        <v>75.511968609999997</v>
      </c>
      <c r="AG55" s="13">
        <v>59.378097529999998</v>
      </c>
      <c r="AH55" s="13">
        <v>79.944588179999997</v>
      </c>
      <c r="AI55" s="13">
        <v>76.347494429999998</v>
      </c>
      <c r="AJ55" s="13">
        <v>67.491757519999993</v>
      </c>
      <c r="AK55" s="13">
        <v>66.459271909999998</v>
      </c>
      <c r="AL55" s="13">
        <v>69.319211050000007</v>
      </c>
      <c r="AM55" s="13">
        <v>100</v>
      </c>
      <c r="AN55" s="13">
        <v>48.633415059999997</v>
      </c>
      <c r="AO55" s="13">
        <v>42.042998740000002</v>
      </c>
    </row>
    <row r="56" spans="3:41" x14ac:dyDescent="0.35">
      <c r="C56">
        <v>1984</v>
      </c>
      <c r="D56" s="13">
        <v>25.15052343</v>
      </c>
      <c r="E56" s="13">
        <v>84.558077139999995</v>
      </c>
      <c r="F56" s="13">
        <v>85.447566449999997</v>
      </c>
      <c r="G56" s="13">
        <v>76.291673209999999</v>
      </c>
      <c r="H56" s="13">
        <v>70.860741989999994</v>
      </c>
      <c r="I56" s="13">
        <v>79.966774819999998</v>
      </c>
      <c r="J56" s="13">
        <v>24.460663350000001</v>
      </c>
      <c r="K56" s="13">
        <v>66.864518169999997</v>
      </c>
      <c r="L56" s="13">
        <v>68.602478450000007</v>
      </c>
      <c r="M56" s="13">
        <v>67.359925989999994</v>
      </c>
      <c r="N56" s="13">
        <v>71.846238959999994</v>
      </c>
      <c r="O56" s="13">
        <v>100</v>
      </c>
      <c r="P56" s="13">
        <v>48.976918580000003</v>
      </c>
      <c r="Q56" s="13">
        <v>73.141070159999998</v>
      </c>
      <c r="R56" s="13">
        <v>83.096692790000006</v>
      </c>
      <c r="S56" s="13">
        <v>63.959299180000002</v>
      </c>
      <c r="T56" s="13">
        <v>44.422155060000001</v>
      </c>
      <c r="AD56" s="23">
        <v>30651</v>
      </c>
      <c r="AE56" s="13">
        <v>84.122244460000005</v>
      </c>
      <c r="AF56" s="13">
        <v>75.903240429999997</v>
      </c>
      <c r="AG56" s="13">
        <v>59.558447190000003</v>
      </c>
      <c r="AH56" s="13">
        <v>79.956268660000006</v>
      </c>
      <c r="AI56" s="13">
        <v>76.457274459999994</v>
      </c>
      <c r="AJ56" s="13">
        <v>68.055971839999998</v>
      </c>
      <c r="AK56" s="13">
        <v>66.921222549999996</v>
      </c>
      <c r="AL56" s="13">
        <v>70.634665150000004</v>
      </c>
      <c r="AM56" s="13">
        <v>100</v>
      </c>
      <c r="AN56" s="13">
        <v>48.789396230000001</v>
      </c>
      <c r="AO56" s="13">
        <v>43.226387850000002</v>
      </c>
    </row>
    <row r="57" spans="3:41" x14ac:dyDescent="0.35">
      <c r="C57">
        <v>1985</v>
      </c>
      <c r="D57" s="13">
        <v>25.99119331</v>
      </c>
      <c r="E57" s="13">
        <v>84.991956479999999</v>
      </c>
      <c r="F57" s="13">
        <v>85.379954299999994</v>
      </c>
      <c r="G57" s="13">
        <v>76.677137979999998</v>
      </c>
      <c r="H57" s="13">
        <v>71.596009050000006</v>
      </c>
      <c r="I57" s="13">
        <v>79.976252540000004</v>
      </c>
      <c r="J57" s="13">
        <v>24.654828859999999</v>
      </c>
      <c r="K57" s="13">
        <v>66.838537979999998</v>
      </c>
      <c r="L57" s="13">
        <v>69.130378320000005</v>
      </c>
      <c r="M57" s="13">
        <v>67.619904199999993</v>
      </c>
      <c r="N57" s="13">
        <v>72.939496430000005</v>
      </c>
      <c r="O57" s="13">
        <v>100</v>
      </c>
      <c r="P57" s="13">
        <v>49.200000760000002</v>
      </c>
      <c r="Q57" s="13">
        <v>73.484272300000001</v>
      </c>
      <c r="R57" s="13">
        <v>83.098679809999993</v>
      </c>
      <c r="S57" s="13">
        <v>64.790338989999995</v>
      </c>
      <c r="T57" s="13">
        <v>45.582834480000002</v>
      </c>
      <c r="AD57" s="23">
        <v>31017</v>
      </c>
      <c r="AE57" s="13">
        <v>84.558077139999995</v>
      </c>
      <c r="AF57" s="13">
        <v>76.291673209999999</v>
      </c>
      <c r="AG57" s="13">
        <v>60.053327680000002</v>
      </c>
      <c r="AH57" s="13">
        <v>79.966774819999998</v>
      </c>
      <c r="AI57" s="13">
        <v>76.574372819999994</v>
      </c>
      <c r="AJ57" s="13">
        <v>68.602478450000007</v>
      </c>
      <c r="AK57" s="13">
        <v>67.359925989999994</v>
      </c>
      <c r="AL57" s="13">
        <v>71.846238959999994</v>
      </c>
      <c r="AM57" s="13">
        <v>100</v>
      </c>
      <c r="AN57" s="13">
        <v>48.976918580000003</v>
      </c>
      <c r="AO57" s="13">
        <v>44.422155060000001</v>
      </c>
    </row>
    <row r="58" spans="3:41" x14ac:dyDescent="0.35">
      <c r="C58">
        <v>1986</v>
      </c>
      <c r="D58" s="13">
        <v>26.862489889999999</v>
      </c>
      <c r="E58" s="13">
        <v>85.417816169999995</v>
      </c>
      <c r="F58" s="13">
        <v>85.353240970000002</v>
      </c>
      <c r="G58" s="13">
        <v>77.059505770000001</v>
      </c>
      <c r="H58" s="13">
        <v>72.295456369999997</v>
      </c>
      <c r="I58" s="13">
        <v>79.984847729999998</v>
      </c>
      <c r="J58" s="13">
        <v>24.840475179999999</v>
      </c>
      <c r="K58" s="13">
        <v>66.809393290000003</v>
      </c>
      <c r="L58" s="13">
        <v>69.638772430000003</v>
      </c>
      <c r="M58" s="13">
        <v>67.970351960000002</v>
      </c>
      <c r="N58" s="13">
        <v>73.900001529999997</v>
      </c>
      <c r="O58" s="13">
        <v>100</v>
      </c>
      <c r="P58" s="13">
        <v>49.55951091</v>
      </c>
      <c r="Q58" s="13">
        <v>73.804012380000003</v>
      </c>
      <c r="R58" s="13">
        <v>83.111717830000003</v>
      </c>
      <c r="S58" s="13">
        <v>65.636803850000007</v>
      </c>
      <c r="T58" s="13">
        <v>46.710164239999997</v>
      </c>
      <c r="AD58" s="23">
        <v>31382</v>
      </c>
      <c r="AE58" s="13">
        <v>84.991956479999999</v>
      </c>
      <c r="AF58" s="13">
        <v>76.677137979999998</v>
      </c>
      <c r="AG58" s="13">
        <v>60.793486270000002</v>
      </c>
      <c r="AH58" s="13">
        <v>79.976252540000004</v>
      </c>
      <c r="AI58" s="13">
        <v>76.693064469999996</v>
      </c>
      <c r="AJ58" s="13">
        <v>69.130378320000005</v>
      </c>
      <c r="AK58" s="13">
        <v>67.619904199999993</v>
      </c>
      <c r="AL58" s="13">
        <v>72.939496430000005</v>
      </c>
      <c r="AM58" s="13">
        <v>100</v>
      </c>
      <c r="AN58" s="13">
        <v>49.200000760000002</v>
      </c>
      <c r="AO58" s="13">
        <v>45.582834480000002</v>
      </c>
    </row>
    <row r="59" spans="3:41" x14ac:dyDescent="0.35">
      <c r="C59">
        <v>1987</v>
      </c>
      <c r="D59" s="13">
        <v>27.761574199999998</v>
      </c>
      <c r="E59" s="13">
        <v>85.829589929999997</v>
      </c>
      <c r="F59" s="13">
        <v>85.358120130000003</v>
      </c>
      <c r="G59" s="13">
        <v>77.438647630000006</v>
      </c>
      <c r="H59" s="13">
        <v>72.965826590000006</v>
      </c>
      <c r="I59" s="13">
        <v>79.992706269999999</v>
      </c>
      <c r="J59" s="13">
        <v>25.021628969999998</v>
      </c>
      <c r="K59" s="13">
        <v>66.779494029999995</v>
      </c>
      <c r="L59" s="13">
        <v>70.126761729999998</v>
      </c>
      <c r="M59" s="13">
        <v>68.161831340000006</v>
      </c>
      <c r="N59" s="13">
        <v>74.770730929999999</v>
      </c>
      <c r="O59" s="13">
        <v>100</v>
      </c>
      <c r="P59" s="13">
        <v>50.098608820000003</v>
      </c>
      <c r="Q59" s="13">
        <v>74.09974459</v>
      </c>
      <c r="R59" s="13">
        <v>83.159258129999998</v>
      </c>
      <c r="S59" s="13">
        <v>66.473424550000004</v>
      </c>
      <c r="T59" s="13">
        <v>47.840272040000002</v>
      </c>
      <c r="AD59" s="23">
        <v>31747</v>
      </c>
      <c r="AE59" s="13">
        <v>85.417816169999995</v>
      </c>
      <c r="AF59" s="13">
        <v>77.059505770000001</v>
      </c>
      <c r="AG59" s="13">
        <v>61.709670250000002</v>
      </c>
      <c r="AH59" s="13">
        <v>79.984847729999998</v>
      </c>
      <c r="AI59" s="13">
        <v>76.813413819999994</v>
      </c>
      <c r="AJ59" s="13">
        <v>69.638772430000003</v>
      </c>
      <c r="AK59" s="13">
        <v>67.970351960000002</v>
      </c>
      <c r="AL59" s="13">
        <v>73.900001529999997</v>
      </c>
      <c r="AM59" s="13">
        <v>100</v>
      </c>
      <c r="AN59" s="13">
        <v>49.55951091</v>
      </c>
      <c r="AO59" s="13">
        <v>46.710164239999997</v>
      </c>
    </row>
    <row r="60" spans="3:41" x14ac:dyDescent="0.35">
      <c r="C60">
        <v>1988</v>
      </c>
      <c r="D60" s="13">
        <v>28.685607260000001</v>
      </c>
      <c r="E60" s="13">
        <v>86.22121147</v>
      </c>
      <c r="F60" s="13">
        <v>85.369743920000005</v>
      </c>
      <c r="G60" s="13">
        <v>77.814434579999997</v>
      </c>
      <c r="H60" s="13">
        <v>73.613862299999994</v>
      </c>
      <c r="I60" s="13">
        <v>79.999974080000001</v>
      </c>
      <c r="J60" s="13">
        <v>25.202316889999999</v>
      </c>
      <c r="K60" s="13">
        <v>66.751250130000003</v>
      </c>
      <c r="L60" s="13">
        <v>70.593447190000006</v>
      </c>
      <c r="M60" s="13">
        <v>68.429771740000007</v>
      </c>
      <c r="N60" s="13">
        <v>75.591690839999998</v>
      </c>
      <c r="O60" s="13">
        <v>100</v>
      </c>
      <c r="P60" s="13">
        <v>50.734750660000003</v>
      </c>
      <c r="Q60" s="13">
        <v>74.37092312</v>
      </c>
      <c r="R60" s="13">
        <v>83.232120789999996</v>
      </c>
      <c r="S60" s="13">
        <v>67.27493192</v>
      </c>
      <c r="T60" s="13">
        <v>48.956006950000003</v>
      </c>
      <c r="AD60" s="23">
        <v>32112</v>
      </c>
      <c r="AE60" s="13">
        <v>85.829589929999997</v>
      </c>
      <c r="AF60" s="13">
        <v>77.438647630000006</v>
      </c>
      <c r="AG60" s="13">
        <v>62.732626879999998</v>
      </c>
      <c r="AH60" s="13">
        <v>79.992706269999999</v>
      </c>
      <c r="AI60" s="13">
        <v>76.940295250000005</v>
      </c>
      <c r="AJ60" s="13">
        <v>70.126761729999998</v>
      </c>
      <c r="AK60" s="13">
        <v>68.161831340000006</v>
      </c>
      <c r="AL60" s="13">
        <v>74.770730929999999</v>
      </c>
      <c r="AM60" s="13">
        <v>100</v>
      </c>
      <c r="AN60" s="13">
        <v>50.098608820000003</v>
      </c>
      <c r="AO60" s="13">
        <v>47.840272040000002</v>
      </c>
    </row>
    <row r="61" spans="3:41" x14ac:dyDescent="0.35">
      <c r="C61">
        <v>1989</v>
      </c>
      <c r="D61" s="13">
        <v>29.631750100000001</v>
      </c>
      <c r="E61" s="13">
        <v>86.586614499999996</v>
      </c>
      <c r="F61" s="13">
        <v>85.383604160000004</v>
      </c>
      <c r="G61" s="13">
        <v>78.186737660000006</v>
      </c>
      <c r="H61" s="13">
        <v>74.246306129999994</v>
      </c>
      <c r="I61" s="13">
        <v>80.006797030000001</v>
      </c>
      <c r="J61" s="13">
        <v>25.38656559</v>
      </c>
      <c r="K61" s="13">
        <v>66.727071499999994</v>
      </c>
      <c r="L61" s="13">
        <v>71.037929790000007</v>
      </c>
      <c r="M61" s="13">
        <v>68.769498350000006</v>
      </c>
      <c r="N61" s="13">
        <v>76.343989480000005</v>
      </c>
      <c r="O61" s="13">
        <v>100</v>
      </c>
      <c r="P61" s="13">
        <v>51.385392600000003</v>
      </c>
      <c r="Q61" s="13">
        <v>74.617002159999998</v>
      </c>
      <c r="R61" s="13">
        <v>83.318377319999996</v>
      </c>
      <c r="S61" s="13">
        <v>68.016056759999998</v>
      </c>
      <c r="T61" s="13">
        <v>50.02975833</v>
      </c>
      <c r="AD61" s="23">
        <v>32478</v>
      </c>
      <c r="AE61" s="13">
        <v>86.22121147</v>
      </c>
      <c r="AF61" s="13">
        <v>77.814434579999997</v>
      </c>
      <c r="AG61" s="13">
        <v>63.793103440000003</v>
      </c>
      <c r="AH61" s="13">
        <v>79.999974080000001</v>
      </c>
      <c r="AI61" s="13">
        <v>77.072111269999994</v>
      </c>
      <c r="AJ61" s="13">
        <v>70.593447190000006</v>
      </c>
      <c r="AK61" s="13">
        <v>68.429771740000007</v>
      </c>
      <c r="AL61" s="13">
        <v>75.591690839999998</v>
      </c>
      <c r="AM61" s="13">
        <v>100</v>
      </c>
      <c r="AN61" s="13">
        <v>50.734750660000003</v>
      </c>
      <c r="AO61" s="13">
        <v>48.956006950000003</v>
      </c>
    </row>
    <row r="62" spans="3:41" x14ac:dyDescent="0.35">
      <c r="C62">
        <v>1990</v>
      </c>
      <c r="D62" s="13">
        <v>30.594517809999999</v>
      </c>
      <c r="E62" s="13">
        <v>86.919732710000005</v>
      </c>
      <c r="F62" s="13">
        <v>85.395192649999998</v>
      </c>
      <c r="G62" s="13">
        <v>78.555427899999998</v>
      </c>
      <c r="H62" s="13">
        <v>74.869900700000002</v>
      </c>
      <c r="I62" s="13">
        <v>80.01332103</v>
      </c>
      <c r="J62" s="13">
        <v>25.57840173</v>
      </c>
      <c r="K62" s="13">
        <v>66.709368080000004</v>
      </c>
      <c r="L62" s="13">
        <v>71.459007720000002</v>
      </c>
      <c r="M62" s="13">
        <v>68.987386610000001</v>
      </c>
      <c r="N62" s="13">
        <v>77.00873507</v>
      </c>
      <c r="O62" s="13">
        <v>100</v>
      </c>
      <c r="P62" s="13">
        <v>51.967990829999998</v>
      </c>
      <c r="Q62" s="13">
        <v>74.837435889999995</v>
      </c>
      <c r="R62" s="13">
        <v>83.404173040000003</v>
      </c>
      <c r="S62" s="13">
        <v>68.662385560000004</v>
      </c>
      <c r="T62" s="13">
        <v>51.031396030000003</v>
      </c>
      <c r="AD62" s="23">
        <v>32843</v>
      </c>
      <c r="AE62" s="13">
        <v>86.586614499999996</v>
      </c>
      <c r="AF62" s="13">
        <v>78.186737660000006</v>
      </c>
      <c r="AG62" s="13">
        <v>64.821847199999993</v>
      </c>
      <c r="AH62" s="13">
        <v>80.006797030000001</v>
      </c>
      <c r="AI62" s="13">
        <v>77.206388750000002</v>
      </c>
      <c r="AJ62" s="13">
        <v>71.037929790000007</v>
      </c>
      <c r="AK62" s="13">
        <v>68.769498350000006</v>
      </c>
      <c r="AL62" s="13">
        <v>76.343989480000005</v>
      </c>
      <c r="AM62" s="13">
        <v>100</v>
      </c>
      <c r="AN62" s="13">
        <v>51.385392600000003</v>
      </c>
      <c r="AO62" s="13">
        <v>50.02975833</v>
      </c>
    </row>
    <row r="63" spans="3:41" x14ac:dyDescent="0.35">
      <c r="C63">
        <v>1991</v>
      </c>
      <c r="D63" s="13">
        <v>31.599195229999999</v>
      </c>
      <c r="E63" s="13">
        <v>87.215027669999998</v>
      </c>
      <c r="F63" s="13">
        <v>85.400000750000004</v>
      </c>
      <c r="G63" s="13">
        <v>78.920376340000004</v>
      </c>
      <c r="H63" s="13">
        <v>75.493450109999998</v>
      </c>
      <c r="I63" s="13">
        <v>80.019691980000005</v>
      </c>
      <c r="J63" s="13">
        <v>25.779761090000001</v>
      </c>
      <c r="K63" s="13">
        <v>66.700728850000004</v>
      </c>
      <c r="L63" s="13">
        <v>71.859396419999996</v>
      </c>
      <c r="M63" s="13">
        <v>69.207275100000004</v>
      </c>
      <c r="N63" s="13">
        <v>77.567035840000003</v>
      </c>
      <c r="O63" s="13">
        <v>100</v>
      </c>
      <c r="P63" s="13">
        <v>52.400001529999997</v>
      </c>
      <c r="Q63" s="13">
        <v>75.030702020000007</v>
      </c>
      <c r="R63" s="13">
        <v>83.495069130000005</v>
      </c>
      <c r="S63" s="13">
        <v>69.241414719999995</v>
      </c>
      <c r="T63" s="13">
        <v>51.949086549999997</v>
      </c>
      <c r="AD63" s="23">
        <v>33208</v>
      </c>
      <c r="AE63" s="13">
        <v>86.919732710000005</v>
      </c>
      <c r="AF63" s="13">
        <v>78.555427899999998</v>
      </c>
      <c r="AG63" s="13">
        <v>65.749605450000004</v>
      </c>
      <c r="AH63" s="13">
        <v>80.01332103</v>
      </c>
      <c r="AI63" s="13">
        <v>77.340417799999997</v>
      </c>
      <c r="AJ63" s="13">
        <v>71.459007720000002</v>
      </c>
      <c r="AK63" s="13">
        <v>68.987386610000001</v>
      </c>
      <c r="AL63" s="13">
        <v>77.00873507</v>
      </c>
      <c r="AM63" s="13">
        <v>100</v>
      </c>
      <c r="AN63" s="13">
        <v>51.967990829999998</v>
      </c>
      <c r="AO63" s="13">
        <v>51.031396030000003</v>
      </c>
    </row>
    <row r="64" spans="3:41" x14ac:dyDescent="0.35">
      <c r="C64">
        <v>1992</v>
      </c>
      <c r="D64" s="13">
        <v>32.691499239999999</v>
      </c>
      <c r="E64" s="13">
        <v>87.481587379999993</v>
      </c>
      <c r="F64" s="13">
        <v>85.390759750000001</v>
      </c>
      <c r="G64" s="13">
        <v>79.281454019999998</v>
      </c>
      <c r="H64" s="13">
        <v>76.091087520000002</v>
      </c>
      <c r="I64" s="13">
        <v>80.026055779999993</v>
      </c>
      <c r="J64" s="13">
        <v>25.980857669999999</v>
      </c>
      <c r="K64" s="13">
        <v>66.704693899999995</v>
      </c>
      <c r="L64" s="13">
        <v>72.240608129999998</v>
      </c>
      <c r="M64" s="13">
        <v>69.308742850000002</v>
      </c>
      <c r="N64" s="13">
        <v>78</v>
      </c>
      <c r="O64" s="13">
        <v>100</v>
      </c>
      <c r="P64" s="13">
        <v>52.680509489999999</v>
      </c>
      <c r="Q64" s="13">
        <v>75.199110869999998</v>
      </c>
      <c r="R64" s="13">
        <v>83.607888990000006</v>
      </c>
      <c r="S64" s="13">
        <v>69.820059650000005</v>
      </c>
      <c r="T64" s="13">
        <v>52.79297854</v>
      </c>
      <c r="AD64" s="23">
        <v>33573</v>
      </c>
      <c r="AE64" s="13">
        <v>87.215027669999998</v>
      </c>
      <c r="AF64" s="13">
        <v>78.920376340000004</v>
      </c>
      <c r="AG64" s="13">
        <v>66.502974510000001</v>
      </c>
      <c r="AH64" s="13">
        <v>80.019691980000005</v>
      </c>
      <c r="AI64" s="13">
        <v>77.474481690000005</v>
      </c>
      <c r="AJ64" s="13">
        <v>71.859396419999996</v>
      </c>
      <c r="AK64" s="13">
        <v>69.207275100000004</v>
      </c>
      <c r="AL64" s="13">
        <v>77.567035840000003</v>
      </c>
      <c r="AM64" s="13">
        <v>100</v>
      </c>
      <c r="AN64" s="13">
        <v>52.400001529999997</v>
      </c>
      <c r="AO64" s="13">
        <v>51.949086549999997</v>
      </c>
    </row>
    <row r="65" spans="3:41" x14ac:dyDescent="0.35">
      <c r="C65">
        <v>1993</v>
      </c>
      <c r="D65" s="13">
        <v>33.855542219999997</v>
      </c>
      <c r="E65" s="13">
        <v>87.730771349999998</v>
      </c>
      <c r="F65" s="13">
        <v>85.366076340000006</v>
      </c>
      <c r="G65" s="13">
        <v>79.638531959999995</v>
      </c>
      <c r="H65" s="13">
        <v>76.640640289999993</v>
      </c>
      <c r="I65" s="13">
        <v>80.032558309999999</v>
      </c>
      <c r="J65" s="13">
        <v>26.176781470000002</v>
      </c>
      <c r="K65" s="13">
        <v>66.726835300000005</v>
      </c>
      <c r="L65" s="13">
        <v>72.605506449999993</v>
      </c>
      <c r="M65" s="13">
        <v>69.758674350000007</v>
      </c>
      <c r="N65" s="13">
        <v>78.343165229999997</v>
      </c>
      <c r="O65" s="13">
        <v>100</v>
      </c>
      <c r="P65" s="13">
        <v>52.893505040000001</v>
      </c>
      <c r="Q65" s="13">
        <v>75.344345349999998</v>
      </c>
      <c r="R65" s="13">
        <v>83.726900810000004</v>
      </c>
      <c r="S65" s="13">
        <v>70.405187190000007</v>
      </c>
      <c r="T65" s="13">
        <v>53.582783790000001</v>
      </c>
      <c r="AD65" s="23">
        <v>33939</v>
      </c>
      <c r="AE65" s="13">
        <v>87.481587379999993</v>
      </c>
      <c r="AF65" s="13">
        <v>79.281454019999998</v>
      </c>
      <c r="AG65" s="13">
        <v>67.121812349999999</v>
      </c>
      <c r="AH65" s="13">
        <v>80.026055779999993</v>
      </c>
      <c r="AI65" s="13">
        <v>77.610802969999995</v>
      </c>
      <c r="AJ65" s="13">
        <v>72.240608129999998</v>
      </c>
      <c r="AK65" s="13">
        <v>69.308742850000002</v>
      </c>
      <c r="AL65" s="13">
        <v>78</v>
      </c>
      <c r="AM65" s="13">
        <v>100</v>
      </c>
      <c r="AN65" s="13">
        <v>52.680509489999999</v>
      </c>
      <c r="AO65" s="13">
        <v>52.79297854</v>
      </c>
    </row>
    <row r="66" spans="3:41" x14ac:dyDescent="0.35">
      <c r="C66">
        <v>1994</v>
      </c>
      <c r="D66" s="13">
        <v>35.067200530000001</v>
      </c>
      <c r="E66" s="13">
        <v>87.964582649999997</v>
      </c>
      <c r="F66" s="13">
        <v>85.330072770000001</v>
      </c>
      <c r="G66" s="13">
        <v>79.991481210000003</v>
      </c>
      <c r="H66" s="13">
        <v>77.171033890000004</v>
      </c>
      <c r="I66" s="13">
        <v>80.039345479999994</v>
      </c>
      <c r="J66" s="13">
        <v>26.37101886</v>
      </c>
      <c r="K66" s="13">
        <v>66.764949130000005</v>
      </c>
      <c r="L66" s="13">
        <v>72.956558490000006</v>
      </c>
      <c r="M66" s="13">
        <v>70.410057210000005</v>
      </c>
      <c r="N66" s="13">
        <v>78.648162229999997</v>
      </c>
      <c r="O66" s="13">
        <v>100</v>
      </c>
      <c r="P66" s="13">
        <v>53.083802609999999</v>
      </c>
      <c r="Q66" s="13">
        <v>75.472372530000001</v>
      </c>
      <c r="R66" s="13">
        <v>83.831229890000003</v>
      </c>
      <c r="S66" s="13">
        <v>70.98044247</v>
      </c>
      <c r="T66" s="13">
        <v>54.334778780000001</v>
      </c>
      <c r="AD66" s="23">
        <v>34304</v>
      </c>
      <c r="AE66" s="13">
        <v>87.730771349999998</v>
      </c>
      <c r="AF66" s="13">
        <v>79.638531959999995</v>
      </c>
      <c r="AG66" s="13">
        <v>67.709470879999998</v>
      </c>
      <c r="AH66" s="13">
        <v>80.032558309999999</v>
      </c>
      <c r="AI66" s="13">
        <v>77.748028320000003</v>
      </c>
      <c r="AJ66" s="13">
        <v>72.605506449999993</v>
      </c>
      <c r="AK66" s="13">
        <v>69.758674350000007</v>
      </c>
      <c r="AL66" s="13">
        <v>78.343165229999997</v>
      </c>
      <c r="AM66" s="13">
        <v>100</v>
      </c>
      <c r="AN66" s="13">
        <v>52.893505040000001</v>
      </c>
      <c r="AO66" s="13">
        <v>53.582783790000001</v>
      </c>
    </row>
    <row r="67" spans="3:41" x14ac:dyDescent="0.35">
      <c r="C67">
        <v>1995</v>
      </c>
      <c r="D67" s="13">
        <v>36.302350519999997</v>
      </c>
      <c r="E67" s="13">
        <v>88.185367749999997</v>
      </c>
      <c r="F67" s="13">
        <v>85.286871050000002</v>
      </c>
      <c r="G67" s="13">
        <v>80.340172800000005</v>
      </c>
      <c r="H67" s="13">
        <v>77.714499989999993</v>
      </c>
      <c r="I67" s="13">
        <v>80.046563180000007</v>
      </c>
      <c r="J67" s="13">
        <v>26.566177209999999</v>
      </c>
      <c r="K67" s="13">
        <v>66.81660995</v>
      </c>
      <c r="L67" s="13">
        <v>73.296231390000003</v>
      </c>
      <c r="M67" s="13">
        <v>70.693627410000005</v>
      </c>
      <c r="N67" s="13">
        <v>78.920238769999997</v>
      </c>
      <c r="O67" s="13">
        <v>100</v>
      </c>
      <c r="P67" s="13">
        <v>53.296216620000003</v>
      </c>
      <c r="Q67" s="13">
        <v>75.588297269999998</v>
      </c>
      <c r="R67" s="13">
        <v>83.900001529999997</v>
      </c>
      <c r="S67" s="13">
        <v>71.529470610000004</v>
      </c>
      <c r="T67" s="13">
        <v>55.065239980000001</v>
      </c>
      <c r="AD67" s="23">
        <v>34669</v>
      </c>
      <c r="AE67" s="13">
        <v>87.964582649999997</v>
      </c>
      <c r="AF67" s="13">
        <v>79.991481210000003</v>
      </c>
      <c r="AG67" s="13">
        <v>68.272763679999997</v>
      </c>
      <c r="AH67" s="13">
        <v>80.039345479999994</v>
      </c>
      <c r="AI67" s="13">
        <v>77.884336820000001</v>
      </c>
      <c r="AJ67" s="13">
        <v>72.956558490000006</v>
      </c>
      <c r="AK67" s="13">
        <v>70.410057210000005</v>
      </c>
      <c r="AL67" s="13">
        <v>78.648162229999997</v>
      </c>
      <c r="AM67" s="13">
        <v>100</v>
      </c>
      <c r="AN67" s="13">
        <v>53.083802609999999</v>
      </c>
      <c r="AO67" s="13">
        <v>54.334778780000001</v>
      </c>
    </row>
    <row r="68" spans="3:41" x14ac:dyDescent="0.35">
      <c r="C68">
        <v>1996</v>
      </c>
      <c r="D68" s="13">
        <v>37.536868509999998</v>
      </c>
      <c r="E68" s="13">
        <v>88.395473139999993</v>
      </c>
      <c r="F68" s="13">
        <v>85.24059321</v>
      </c>
      <c r="G68" s="13">
        <v>80.684477759999993</v>
      </c>
      <c r="H68" s="13">
        <v>78.302141550000002</v>
      </c>
      <c r="I68" s="13">
        <v>80.054357319999994</v>
      </c>
      <c r="J68" s="13">
        <v>26.764863869999999</v>
      </c>
      <c r="K68" s="13">
        <v>66.87939231</v>
      </c>
      <c r="L68" s="13">
        <v>73.626992270000002</v>
      </c>
      <c r="M68" s="13">
        <v>72.423330590000006</v>
      </c>
      <c r="N68" s="13">
        <v>79.16464259</v>
      </c>
      <c r="O68" s="13">
        <v>100</v>
      </c>
      <c r="P68" s="13">
        <v>53.574919149999999</v>
      </c>
      <c r="Q68" s="13">
        <v>75.697224460000001</v>
      </c>
      <c r="R68" s="13">
        <v>83.93657125</v>
      </c>
      <c r="S68" s="13">
        <v>72.035916709999995</v>
      </c>
      <c r="T68" s="13">
        <v>55.790443889999999</v>
      </c>
      <c r="AD68" s="23">
        <v>35034</v>
      </c>
      <c r="AE68" s="13">
        <v>88.185367749999997</v>
      </c>
      <c r="AF68" s="13">
        <v>80.340172800000005</v>
      </c>
      <c r="AG68" s="13">
        <v>68.813187900000003</v>
      </c>
      <c r="AH68" s="13">
        <v>80.046563180000007</v>
      </c>
      <c r="AI68" s="13">
        <v>78.019083800000004</v>
      </c>
      <c r="AJ68" s="13">
        <v>73.296231390000003</v>
      </c>
      <c r="AK68" s="13">
        <v>70.693627410000005</v>
      </c>
      <c r="AL68" s="13">
        <v>78.920238769999997</v>
      </c>
      <c r="AM68" s="13">
        <v>100</v>
      </c>
      <c r="AN68" s="13">
        <v>53.296216620000003</v>
      </c>
      <c r="AO68" s="13">
        <v>55.065239980000001</v>
      </c>
    </row>
    <row r="69" spans="3:41" x14ac:dyDescent="0.35">
      <c r="C69">
        <v>1997</v>
      </c>
      <c r="D69" s="13">
        <v>38.746630879999998</v>
      </c>
      <c r="E69" s="13">
        <v>88.597245279999996</v>
      </c>
      <c r="F69" s="13">
        <v>85.195361250000005</v>
      </c>
      <c r="G69" s="13">
        <v>81.024267129999998</v>
      </c>
      <c r="H69" s="13">
        <v>79.000849389999999</v>
      </c>
      <c r="I69" s="13">
        <v>80.062873780000004</v>
      </c>
      <c r="J69" s="13">
        <v>26.969686200000002</v>
      </c>
      <c r="K69" s="13">
        <v>66.950870780000002</v>
      </c>
      <c r="L69" s="13">
        <v>73.951308249999997</v>
      </c>
      <c r="M69" s="13">
        <v>75.554237420000007</v>
      </c>
      <c r="N69" s="13">
        <v>79.386621469999994</v>
      </c>
      <c r="O69" s="13">
        <v>100</v>
      </c>
      <c r="P69" s="13">
        <v>54.004016300000004</v>
      </c>
      <c r="Q69" s="13">
        <v>75.80425898</v>
      </c>
      <c r="R69" s="13">
        <v>83.962469049999996</v>
      </c>
      <c r="S69" s="13">
        <v>72.4834259</v>
      </c>
      <c r="T69" s="13">
        <v>56.526666980000002</v>
      </c>
      <c r="AD69" s="23">
        <v>35400</v>
      </c>
      <c r="AE69" s="13">
        <v>88.395473139999993</v>
      </c>
      <c r="AF69" s="13">
        <v>80.684477759999993</v>
      </c>
      <c r="AG69" s="13">
        <v>69.332240690000006</v>
      </c>
      <c r="AH69" s="13">
        <v>80.054357319999994</v>
      </c>
      <c r="AI69" s="13">
        <v>78.13740473</v>
      </c>
      <c r="AJ69" s="13">
        <v>73.626992270000002</v>
      </c>
      <c r="AK69" s="13">
        <v>72.423330590000006</v>
      </c>
      <c r="AL69" s="13">
        <v>79.16464259</v>
      </c>
      <c r="AM69" s="13">
        <v>100</v>
      </c>
      <c r="AN69" s="13">
        <v>53.574919149999999</v>
      </c>
      <c r="AO69" s="13">
        <v>55.790443889999999</v>
      </c>
    </row>
    <row r="70" spans="3:41" x14ac:dyDescent="0.35">
      <c r="C70">
        <v>1998</v>
      </c>
      <c r="D70" s="13">
        <v>39.907513950000002</v>
      </c>
      <c r="E70" s="13">
        <v>88.793030680000001</v>
      </c>
      <c r="F70" s="13">
        <v>85.155297189999999</v>
      </c>
      <c r="G70" s="13">
        <v>81.359411940000001</v>
      </c>
      <c r="H70" s="13">
        <v>79.789068169999993</v>
      </c>
      <c r="I70" s="13">
        <v>80.07225846</v>
      </c>
      <c r="J70" s="13">
        <v>27.183251550000001</v>
      </c>
      <c r="K70" s="13">
        <v>67.028619910000003</v>
      </c>
      <c r="L70" s="13">
        <v>74.271646469999993</v>
      </c>
      <c r="M70" s="13">
        <v>76.752318770000002</v>
      </c>
      <c r="N70" s="13">
        <v>79.591423180000007</v>
      </c>
      <c r="O70" s="13">
        <v>100</v>
      </c>
      <c r="P70" s="13">
        <v>54.656243830000001</v>
      </c>
      <c r="Q70" s="13">
        <v>75.914505689999999</v>
      </c>
      <c r="R70" s="13">
        <v>83.984081930000002</v>
      </c>
      <c r="S70" s="13">
        <v>72.855643299999997</v>
      </c>
      <c r="T70" s="13">
        <v>57.290185729999997</v>
      </c>
      <c r="AD70" s="23">
        <v>35765</v>
      </c>
      <c r="AE70" s="13">
        <v>88.597245279999996</v>
      </c>
      <c r="AF70" s="13">
        <v>81.024267129999998</v>
      </c>
      <c r="AG70" s="13">
        <v>69.831419190000005</v>
      </c>
      <c r="AH70" s="13">
        <v>80.062873780000004</v>
      </c>
      <c r="AI70" s="13">
        <v>78.231890230000005</v>
      </c>
      <c r="AJ70" s="13">
        <v>73.951308249999997</v>
      </c>
      <c r="AK70" s="13">
        <v>75.554237420000007</v>
      </c>
      <c r="AL70" s="13">
        <v>79.386621469999994</v>
      </c>
      <c r="AM70" s="13">
        <v>100</v>
      </c>
      <c r="AN70" s="13">
        <v>54.004016300000004</v>
      </c>
      <c r="AO70" s="13">
        <v>56.526666980000002</v>
      </c>
    </row>
    <row r="71" spans="3:41" x14ac:dyDescent="0.35">
      <c r="C71">
        <v>1999</v>
      </c>
      <c r="D71" s="13">
        <v>40.995394079999997</v>
      </c>
      <c r="E71" s="13">
        <v>88.98517579</v>
      </c>
      <c r="F71" s="13">
        <v>85.124523060000001</v>
      </c>
      <c r="G71" s="13">
        <v>81.689783239999997</v>
      </c>
      <c r="H71" s="13">
        <v>80.546606130000001</v>
      </c>
      <c r="I71" s="13">
        <v>80.082657269999999</v>
      </c>
      <c r="J71" s="13">
        <v>27.408167280000001</v>
      </c>
      <c r="K71" s="13">
        <v>67.110214249999999</v>
      </c>
      <c r="L71" s="13">
        <v>74.590474049999997</v>
      </c>
      <c r="M71" s="13">
        <v>77.060743119999998</v>
      </c>
      <c r="N71" s="13">
        <v>79.784295459999996</v>
      </c>
      <c r="O71" s="13">
        <v>100</v>
      </c>
      <c r="P71" s="13">
        <v>55.44085218</v>
      </c>
      <c r="Q71" s="13">
        <v>76.033069479999995</v>
      </c>
      <c r="R71" s="13">
        <v>84.007796889999995</v>
      </c>
      <c r="S71" s="13">
        <v>73.136214030000005</v>
      </c>
      <c r="T71" s="13">
        <v>58.097276639999997</v>
      </c>
      <c r="AD71" s="23">
        <v>36130</v>
      </c>
      <c r="AE71" s="13">
        <v>88.793030680000001</v>
      </c>
      <c r="AF71" s="13">
        <v>81.359411940000001</v>
      </c>
      <c r="AG71" s="13">
        <v>70.312220569999994</v>
      </c>
      <c r="AH71" s="13">
        <v>80.07225846</v>
      </c>
      <c r="AI71" s="13">
        <v>78.326639619999995</v>
      </c>
      <c r="AJ71" s="13">
        <v>74.271646469999993</v>
      </c>
      <c r="AK71" s="13">
        <v>76.752318770000002</v>
      </c>
      <c r="AL71" s="13">
        <v>79.591423180000007</v>
      </c>
      <c r="AM71" s="13">
        <v>100</v>
      </c>
      <c r="AN71" s="13">
        <v>54.656243830000001</v>
      </c>
      <c r="AO71" s="13">
        <v>57.290185729999997</v>
      </c>
    </row>
    <row r="72" spans="3:41" x14ac:dyDescent="0.35">
      <c r="C72">
        <v>2000</v>
      </c>
      <c r="D72" s="13">
        <v>41.986154059999997</v>
      </c>
      <c r="E72" s="13">
        <v>89.176027110000007</v>
      </c>
      <c r="F72" s="13">
        <v>85.107160859999993</v>
      </c>
      <c r="G72" s="13">
        <v>82.015252039999993</v>
      </c>
      <c r="H72" s="13">
        <v>81.148436540000006</v>
      </c>
      <c r="I72" s="13">
        <v>80.094216090000003</v>
      </c>
      <c r="J72" s="13">
        <v>27.647040749999999</v>
      </c>
      <c r="K72" s="13">
        <v>67.193228379999994</v>
      </c>
      <c r="L72" s="13">
        <v>74.920311400000003</v>
      </c>
      <c r="M72" s="13">
        <v>78.482682839999995</v>
      </c>
      <c r="N72" s="13">
        <v>79.970486080000001</v>
      </c>
      <c r="O72" s="13">
        <v>100</v>
      </c>
      <c r="P72" s="13">
        <v>56.258995489999997</v>
      </c>
      <c r="Q72" s="13">
        <v>76.165055229999993</v>
      </c>
      <c r="R72" s="13">
        <v>84.040000919999997</v>
      </c>
      <c r="S72" s="13">
        <v>73.302430520000001</v>
      </c>
      <c r="T72" s="13">
        <v>58.970612000000003</v>
      </c>
      <c r="AD72" s="23">
        <v>36495</v>
      </c>
      <c r="AE72" s="13">
        <v>88.98517579</v>
      </c>
      <c r="AF72" s="13">
        <v>81.689783239999997</v>
      </c>
      <c r="AG72" s="13">
        <v>70.776141969999998</v>
      </c>
      <c r="AH72" s="13">
        <v>80.082657269999999</v>
      </c>
      <c r="AI72" s="13">
        <v>78.448341900000003</v>
      </c>
      <c r="AJ72" s="13">
        <v>74.590474049999997</v>
      </c>
      <c r="AK72" s="13">
        <v>77.060743119999998</v>
      </c>
      <c r="AL72" s="13">
        <v>79.784295459999996</v>
      </c>
      <c r="AM72" s="13">
        <v>100</v>
      </c>
      <c r="AN72" s="13">
        <v>55.44085218</v>
      </c>
      <c r="AO72" s="13">
        <v>58.097276639999997</v>
      </c>
    </row>
    <row r="73" spans="3:41" x14ac:dyDescent="0.35">
      <c r="C73">
        <v>2001</v>
      </c>
      <c r="D73" s="13">
        <v>42.901889519999997</v>
      </c>
      <c r="E73" s="13">
        <v>89.368295130000007</v>
      </c>
      <c r="F73" s="13">
        <v>85.148109419999997</v>
      </c>
      <c r="G73" s="13">
        <v>82.335689389999999</v>
      </c>
      <c r="H73" s="13">
        <v>81.596045059999994</v>
      </c>
      <c r="I73" s="13">
        <v>80.107080830000001</v>
      </c>
      <c r="J73" s="13">
        <v>27.902865210000002</v>
      </c>
      <c r="K73" s="13">
        <v>67.27519882</v>
      </c>
      <c r="L73" s="13">
        <v>75.290755759999996</v>
      </c>
      <c r="M73" s="13">
        <v>80.184057870000004</v>
      </c>
      <c r="N73" s="13">
        <v>80.155242810000004</v>
      </c>
      <c r="O73" s="13">
        <v>100</v>
      </c>
      <c r="P73" s="13">
        <v>57.001433939999998</v>
      </c>
      <c r="Q73" s="13">
        <v>76.315688949999995</v>
      </c>
      <c r="R73" s="13">
        <v>84.082715280000002</v>
      </c>
      <c r="S73" s="13">
        <v>73.376299259999996</v>
      </c>
      <c r="T73" s="13">
        <v>59.872246140000001</v>
      </c>
      <c r="AD73" s="23">
        <v>36861</v>
      </c>
      <c r="AE73" s="13">
        <v>89.176027110000007</v>
      </c>
      <c r="AF73" s="13">
        <v>82.015252039999993</v>
      </c>
      <c r="AG73" s="13">
        <v>71.224680550000002</v>
      </c>
      <c r="AH73" s="13">
        <v>80.094216090000003</v>
      </c>
      <c r="AI73" s="13">
        <v>78.612680330000003</v>
      </c>
      <c r="AJ73" s="13">
        <v>74.920311400000003</v>
      </c>
      <c r="AK73" s="13">
        <v>78.482682839999995</v>
      </c>
      <c r="AL73" s="13">
        <v>79.970486080000001</v>
      </c>
      <c r="AM73" s="13">
        <v>100</v>
      </c>
      <c r="AN73" s="13">
        <v>56.258995489999997</v>
      </c>
      <c r="AO73" s="13">
        <v>58.970612000000003</v>
      </c>
    </row>
    <row r="74" spans="3:41" x14ac:dyDescent="0.35">
      <c r="C74">
        <v>2002</v>
      </c>
      <c r="D74" s="13">
        <v>43.782406899999998</v>
      </c>
      <c r="E74" s="13">
        <v>89.561670190000001</v>
      </c>
      <c r="F74" s="13">
        <v>85.284210279999996</v>
      </c>
      <c r="G74" s="13">
        <v>82.650966330000003</v>
      </c>
      <c r="H74" s="13">
        <v>81.994349150000005</v>
      </c>
      <c r="I74" s="13">
        <v>80.121397380000005</v>
      </c>
      <c r="J74" s="13">
        <v>28.175687889999999</v>
      </c>
      <c r="K74" s="13">
        <v>67.353878660000007</v>
      </c>
      <c r="L74" s="13">
        <v>75.684075280000002</v>
      </c>
      <c r="M74" s="13">
        <v>80.808527519999998</v>
      </c>
      <c r="N74" s="13">
        <v>80.343813409999996</v>
      </c>
      <c r="O74" s="13">
        <v>100</v>
      </c>
      <c r="P74" s="13">
        <v>57.672358750000001</v>
      </c>
      <c r="Q74" s="13">
        <v>76.493421720000001</v>
      </c>
      <c r="R74" s="13">
        <v>84.134250840000007</v>
      </c>
      <c r="S74" s="13">
        <v>73.419532410000002</v>
      </c>
      <c r="T74" s="13">
        <v>60.738534270000002</v>
      </c>
      <c r="AD74" s="23">
        <v>37226</v>
      </c>
      <c r="AE74" s="13">
        <v>89.368295130000007</v>
      </c>
      <c r="AF74" s="13">
        <v>82.335689389999999</v>
      </c>
      <c r="AG74" s="13">
        <v>71.657883339999998</v>
      </c>
      <c r="AH74" s="13">
        <v>80.107080830000001</v>
      </c>
      <c r="AI74" s="13">
        <v>79.157748209999994</v>
      </c>
      <c r="AJ74" s="13">
        <v>75.290755759999996</v>
      </c>
      <c r="AK74" s="13">
        <v>80.184057870000004</v>
      </c>
      <c r="AL74" s="13">
        <v>80.155242810000004</v>
      </c>
      <c r="AM74" s="13">
        <v>100</v>
      </c>
      <c r="AN74" s="13">
        <v>57.001433939999998</v>
      </c>
      <c r="AO74" s="13">
        <v>59.872246140000001</v>
      </c>
    </row>
    <row r="75" spans="3:41" x14ac:dyDescent="0.35">
      <c r="C75">
        <v>2003</v>
      </c>
      <c r="D75" s="13">
        <v>44.630176149999997</v>
      </c>
      <c r="E75" s="13">
        <v>89.752468260000001</v>
      </c>
      <c r="F75" s="13">
        <v>85.409707780000005</v>
      </c>
      <c r="G75" s="13">
        <v>82.960953880000005</v>
      </c>
      <c r="H75" s="13">
        <v>82.354033580000007</v>
      </c>
      <c r="I75" s="13">
        <v>80.137311629999999</v>
      </c>
      <c r="J75" s="13">
        <v>28.466028770000001</v>
      </c>
      <c r="K75" s="13">
        <v>67.429941459999995</v>
      </c>
      <c r="L75" s="13">
        <v>76.046170340000003</v>
      </c>
      <c r="M75" s="13">
        <v>81.301130889999996</v>
      </c>
      <c r="N75" s="13">
        <v>80.541445629999998</v>
      </c>
      <c r="O75" s="13">
        <v>100</v>
      </c>
      <c r="P75" s="13">
        <v>58.372434120000001</v>
      </c>
      <c r="Q75" s="13">
        <v>76.709335589999995</v>
      </c>
      <c r="R75" s="13">
        <v>84.195428969999995</v>
      </c>
      <c r="S75" s="13">
        <v>73.451876220000003</v>
      </c>
      <c r="T75" s="13">
        <v>61.584506070000003</v>
      </c>
      <c r="AD75" s="23">
        <v>37591</v>
      </c>
      <c r="AE75" s="13">
        <v>89.561670190000001</v>
      </c>
      <c r="AF75" s="13">
        <v>82.650966330000003</v>
      </c>
      <c r="AG75" s="13">
        <v>72.10215565</v>
      </c>
      <c r="AH75" s="13">
        <v>80.121397380000005</v>
      </c>
      <c r="AI75" s="13">
        <v>80.546986070000003</v>
      </c>
      <c r="AJ75" s="13">
        <v>75.684075280000002</v>
      </c>
      <c r="AK75" s="13">
        <v>80.808527519999998</v>
      </c>
      <c r="AL75" s="13">
        <v>80.343813409999996</v>
      </c>
      <c r="AM75" s="13">
        <v>100</v>
      </c>
      <c r="AN75" s="13">
        <v>57.672358750000001</v>
      </c>
      <c r="AO75" s="13">
        <v>60.738534270000002</v>
      </c>
    </row>
    <row r="76" spans="3:41" x14ac:dyDescent="0.35">
      <c r="C76">
        <v>2004</v>
      </c>
      <c r="D76" s="13">
        <v>45.447673639999998</v>
      </c>
      <c r="E76" s="13">
        <v>89.939720879999996</v>
      </c>
      <c r="F76" s="13">
        <v>85.518767609999998</v>
      </c>
      <c r="G76" s="13">
        <v>83.265523079999994</v>
      </c>
      <c r="H76" s="13">
        <v>82.681682480000006</v>
      </c>
      <c r="I76" s="13">
        <v>80.154969489999999</v>
      </c>
      <c r="J76" s="13">
        <v>28.772606719999999</v>
      </c>
      <c r="K76" s="13">
        <v>67.507249970000004</v>
      </c>
      <c r="L76" s="13">
        <v>76.327439740000003</v>
      </c>
      <c r="M76" s="13">
        <v>82.250953139999993</v>
      </c>
      <c r="N76" s="13">
        <v>80.754231649999994</v>
      </c>
      <c r="O76" s="13">
        <v>100</v>
      </c>
      <c r="P76" s="13">
        <v>59.097739099999998</v>
      </c>
      <c r="Q76" s="13">
        <v>76.954962750000007</v>
      </c>
      <c r="R76" s="13">
        <v>84.267071049999998</v>
      </c>
      <c r="S76" s="13">
        <v>73.476131749999993</v>
      </c>
      <c r="T76" s="13">
        <v>62.438848120000003</v>
      </c>
      <c r="AD76" s="23">
        <v>37956</v>
      </c>
      <c r="AE76" s="13">
        <v>89.752468260000001</v>
      </c>
      <c r="AF76" s="13">
        <v>82.960953880000005</v>
      </c>
      <c r="AG76" s="13">
        <v>72.577635650000005</v>
      </c>
      <c r="AH76" s="13">
        <v>80.137311629999999</v>
      </c>
      <c r="AI76" s="13">
        <v>82.420677839999996</v>
      </c>
      <c r="AJ76" s="13">
        <v>76.046170340000003</v>
      </c>
      <c r="AK76" s="13">
        <v>81.301130889999996</v>
      </c>
      <c r="AL76" s="13">
        <v>80.541445629999998</v>
      </c>
      <c r="AM76" s="13">
        <v>100</v>
      </c>
      <c r="AN76" s="13">
        <v>58.372434120000001</v>
      </c>
      <c r="AO76" s="13">
        <v>61.584506070000003</v>
      </c>
    </row>
    <row r="77" spans="3:41" x14ac:dyDescent="0.35">
      <c r="C77">
        <v>2005</v>
      </c>
      <c r="D77" s="13">
        <v>46.237375759999999</v>
      </c>
      <c r="E77" s="13">
        <v>90.123373770000001</v>
      </c>
      <c r="F77" s="13">
        <v>85.619087120000003</v>
      </c>
      <c r="G77" s="13">
        <v>83.56454497</v>
      </c>
      <c r="H77" s="13">
        <v>82.983879959999996</v>
      </c>
      <c r="I77" s="13">
        <v>80.174516850000003</v>
      </c>
      <c r="J77" s="13">
        <v>29.09454972</v>
      </c>
      <c r="K77" s="13">
        <v>67.589716929999994</v>
      </c>
      <c r="L77" s="13">
        <v>76.474862439999995</v>
      </c>
      <c r="M77" s="13">
        <v>83.504894969999995</v>
      </c>
      <c r="N77" s="13">
        <v>80.977550309999998</v>
      </c>
      <c r="O77" s="13">
        <v>100</v>
      </c>
      <c r="P77" s="13">
        <v>59.824175840000002</v>
      </c>
      <c r="Q77" s="13">
        <v>77.220680189999996</v>
      </c>
      <c r="R77" s="13">
        <v>84.349998470000003</v>
      </c>
      <c r="S77" s="13">
        <v>73.495100089999994</v>
      </c>
      <c r="T77" s="13">
        <v>63.330247030000002</v>
      </c>
      <c r="AD77" s="23">
        <v>38322</v>
      </c>
      <c r="AE77" s="13">
        <v>89.939720879999996</v>
      </c>
      <c r="AF77" s="13">
        <v>83.265523079999994</v>
      </c>
      <c r="AG77" s="13">
        <v>73.067506730000005</v>
      </c>
      <c r="AH77" s="13">
        <v>80.154969489999999</v>
      </c>
      <c r="AI77" s="13">
        <v>84.371054189999995</v>
      </c>
      <c r="AJ77" s="13">
        <v>76.327439740000003</v>
      </c>
      <c r="AK77" s="13">
        <v>82.250953139999993</v>
      </c>
      <c r="AL77" s="13">
        <v>80.754231649999994</v>
      </c>
      <c r="AM77" s="13">
        <v>100</v>
      </c>
      <c r="AN77" s="13">
        <v>59.097739099999998</v>
      </c>
      <c r="AO77" s="13">
        <v>62.438848120000003</v>
      </c>
    </row>
    <row r="78" spans="3:41" x14ac:dyDescent="0.35">
      <c r="C78">
        <v>2006</v>
      </c>
      <c r="D78" s="13">
        <v>47.001758870000003</v>
      </c>
      <c r="E78" s="13">
        <v>90.30337265</v>
      </c>
      <c r="F78" s="13">
        <v>85.749254429999993</v>
      </c>
      <c r="G78" s="13">
        <v>83.857890589999997</v>
      </c>
      <c r="H78" s="13">
        <v>83.267210140000003</v>
      </c>
      <c r="I78" s="13">
        <v>80.196099610000005</v>
      </c>
      <c r="J78" s="13">
        <v>29.430985710000002</v>
      </c>
      <c r="K78" s="13">
        <v>67.681255070000006</v>
      </c>
      <c r="L78" s="13">
        <v>76.498245569999995</v>
      </c>
      <c r="M78" s="13">
        <v>84.653228040000002</v>
      </c>
      <c r="N78" s="13">
        <v>81.20085881</v>
      </c>
      <c r="O78" s="13">
        <v>100</v>
      </c>
      <c r="P78" s="13">
        <v>60.527646519999998</v>
      </c>
      <c r="Q78" s="13">
        <v>77.496864880000004</v>
      </c>
      <c r="R78" s="13">
        <v>84.455320060000005</v>
      </c>
      <c r="S78" s="13">
        <v>73.511582320000002</v>
      </c>
      <c r="T78" s="13">
        <v>64.287389390000001</v>
      </c>
      <c r="AD78" s="23">
        <v>38687</v>
      </c>
      <c r="AE78" s="13">
        <v>90.123373770000001</v>
      </c>
      <c r="AF78" s="13">
        <v>83.56454497</v>
      </c>
      <c r="AG78" s="13">
        <v>73.552870859999999</v>
      </c>
      <c r="AH78" s="13">
        <v>80.174516850000003</v>
      </c>
      <c r="AI78" s="13">
        <v>85.95736205</v>
      </c>
      <c r="AJ78" s="13">
        <v>76.474862439999995</v>
      </c>
      <c r="AK78" s="13">
        <v>83.504894969999995</v>
      </c>
      <c r="AL78" s="13">
        <v>80.977550309999998</v>
      </c>
      <c r="AM78" s="13">
        <v>100</v>
      </c>
      <c r="AN78" s="13">
        <v>59.824175840000002</v>
      </c>
      <c r="AO78" s="13">
        <v>63.330247030000002</v>
      </c>
    </row>
    <row r="79" spans="3:41" x14ac:dyDescent="0.35">
      <c r="C79">
        <v>2007</v>
      </c>
      <c r="D79" s="13">
        <v>47.743299360000002</v>
      </c>
      <c r="E79" s="13">
        <v>90.47966323</v>
      </c>
      <c r="F79" s="13">
        <v>85.896851960000006</v>
      </c>
      <c r="G79" s="13">
        <v>84.145430959999999</v>
      </c>
      <c r="H79" s="13">
        <v>83.538257130000005</v>
      </c>
      <c r="I79" s="13">
        <v>80.219863660000001</v>
      </c>
      <c r="J79" s="13">
        <v>29.781042679999999</v>
      </c>
      <c r="K79" s="13">
        <v>67.78577713</v>
      </c>
      <c r="L79" s="13">
        <v>76.504732619999999</v>
      </c>
      <c r="M79" s="13">
        <v>85.408923150000007</v>
      </c>
      <c r="N79" s="13">
        <v>81.423001549999995</v>
      </c>
      <c r="O79" s="13">
        <v>100</v>
      </c>
      <c r="P79" s="13">
        <v>61.184053319999997</v>
      </c>
      <c r="Q79" s="13">
        <v>77.773893790000002</v>
      </c>
      <c r="R79" s="13">
        <v>84.590687549999998</v>
      </c>
      <c r="S79" s="13">
        <v>73.528379509999994</v>
      </c>
      <c r="T79" s="13">
        <v>65.338961819999994</v>
      </c>
      <c r="AD79" s="23">
        <v>39052</v>
      </c>
      <c r="AE79" s="13">
        <v>90.30337265</v>
      </c>
      <c r="AF79" s="13">
        <v>83.857890589999997</v>
      </c>
      <c r="AG79" s="13">
        <v>74.014829989999996</v>
      </c>
      <c r="AH79" s="13">
        <v>80.196099610000005</v>
      </c>
      <c r="AI79" s="13">
        <v>87.146089900000007</v>
      </c>
      <c r="AJ79" s="13">
        <v>76.498245569999995</v>
      </c>
      <c r="AK79" s="13">
        <v>84.653228040000002</v>
      </c>
      <c r="AL79" s="13">
        <v>81.20085881</v>
      </c>
      <c r="AM79" s="13">
        <v>100</v>
      </c>
      <c r="AN79" s="13">
        <v>60.527646519999998</v>
      </c>
      <c r="AO79" s="13">
        <v>64.287389390000001</v>
      </c>
    </row>
    <row r="80" spans="3:41" x14ac:dyDescent="0.35">
      <c r="C80">
        <v>2008</v>
      </c>
      <c r="D80" s="13">
        <v>48.464473599999998</v>
      </c>
      <c r="E80" s="13">
        <v>90.652191209999998</v>
      </c>
      <c r="F80" s="13">
        <v>86.025381699999997</v>
      </c>
      <c r="G80" s="13">
        <v>84.427037119999994</v>
      </c>
      <c r="H80" s="13">
        <v>83.803605059999995</v>
      </c>
      <c r="I80" s="13">
        <v>80.245954909999995</v>
      </c>
      <c r="J80" s="13">
        <v>30.143848590000001</v>
      </c>
      <c r="K80" s="13">
        <v>67.90719584</v>
      </c>
      <c r="L80" s="13">
        <v>76.509042829999999</v>
      </c>
      <c r="M80" s="13">
        <v>85.614958250000001</v>
      </c>
      <c r="N80" s="13">
        <v>81.644143099999994</v>
      </c>
      <c r="O80" s="13">
        <v>100</v>
      </c>
      <c r="P80" s="13">
        <v>61.769298390000003</v>
      </c>
      <c r="Q80" s="13">
        <v>78.042143899999999</v>
      </c>
      <c r="R80" s="13">
        <v>84.75173667</v>
      </c>
      <c r="S80" s="13">
        <v>73.548292739999994</v>
      </c>
      <c r="T80" s="13">
        <v>66.513650889999994</v>
      </c>
      <c r="AD80" s="23">
        <v>39417</v>
      </c>
      <c r="AE80" s="13">
        <v>90.47966323</v>
      </c>
      <c r="AF80" s="13">
        <v>84.145430959999999</v>
      </c>
      <c r="AG80" s="13">
        <v>74.434486100000001</v>
      </c>
      <c r="AH80" s="13">
        <v>80.219863660000001</v>
      </c>
      <c r="AI80" s="13">
        <v>88.27014045</v>
      </c>
      <c r="AJ80" s="13">
        <v>76.504732619999999</v>
      </c>
      <c r="AK80" s="13">
        <v>85.408923150000007</v>
      </c>
      <c r="AL80" s="13">
        <v>81.423001549999995</v>
      </c>
      <c r="AM80" s="13">
        <v>100</v>
      </c>
      <c r="AN80" s="13">
        <v>61.184053319999997</v>
      </c>
      <c r="AO80" s="13">
        <v>65.338961819999994</v>
      </c>
    </row>
    <row r="81" spans="3:41" x14ac:dyDescent="0.35">
      <c r="C81">
        <v>2009</v>
      </c>
      <c r="D81" s="13">
        <v>49.167757979999998</v>
      </c>
      <c r="E81" s="13">
        <v>90.820902320000002</v>
      </c>
      <c r="F81" s="13">
        <v>86.12781391</v>
      </c>
      <c r="G81" s="13">
        <v>84.70258011</v>
      </c>
      <c r="H81" s="13">
        <v>84.06983803</v>
      </c>
      <c r="I81" s="13">
        <v>80.274519240000004</v>
      </c>
      <c r="J81" s="13">
        <v>30.518531400000001</v>
      </c>
      <c r="K81" s="13">
        <v>68.049423950000005</v>
      </c>
      <c r="L81" s="13">
        <v>76.514392999999998</v>
      </c>
      <c r="M81" s="13">
        <v>86.222317959999998</v>
      </c>
      <c r="N81" s="13">
        <v>81.864448010000004</v>
      </c>
      <c r="O81" s="13">
        <v>100</v>
      </c>
      <c r="P81" s="13">
        <v>62.259283910000001</v>
      </c>
      <c r="Q81" s="13">
        <v>78.291992190000002</v>
      </c>
      <c r="R81" s="13">
        <v>84.934103190000002</v>
      </c>
      <c r="S81" s="13">
        <v>73.574123090000001</v>
      </c>
      <c r="T81" s="13">
        <v>67.840143220000002</v>
      </c>
      <c r="AD81" s="23">
        <v>39783</v>
      </c>
      <c r="AE81" s="13">
        <v>90.652191209999998</v>
      </c>
      <c r="AF81" s="13">
        <v>84.427037119999994</v>
      </c>
      <c r="AG81" s="13">
        <v>74.792941139999996</v>
      </c>
      <c r="AH81" s="13">
        <v>80.245954909999995</v>
      </c>
      <c r="AI81" s="13">
        <v>89.292156379999994</v>
      </c>
      <c r="AJ81" s="13">
        <v>76.509042829999999</v>
      </c>
      <c r="AK81" s="13">
        <v>85.614958250000001</v>
      </c>
      <c r="AL81" s="13">
        <v>81.644143099999994</v>
      </c>
      <c r="AM81" s="13">
        <v>100</v>
      </c>
      <c r="AN81" s="13">
        <v>61.769298390000003</v>
      </c>
      <c r="AO81" s="13">
        <v>66.513650889999994</v>
      </c>
    </row>
    <row r="82" spans="3:41" x14ac:dyDescent="0.35">
      <c r="C82">
        <v>2010</v>
      </c>
      <c r="D82" s="13">
        <v>49.852137509999999</v>
      </c>
      <c r="E82" s="13">
        <v>90.993005190000005</v>
      </c>
      <c r="F82" s="13">
        <v>86.219860049999994</v>
      </c>
      <c r="G82" s="13">
        <v>84.971930959999995</v>
      </c>
      <c r="H82" s="13">
        <v>84.343846040000003</v>
      </c>
      <c r="I82" s="13">
        <v>80.30570256</v>
      </c>
      <c r="J82" s="13">
        <v>30.904219080000001</v>
      </c>
      <c r="K82" s="13">
        <v>68.216374180000003</v>
      </c>
      <c r="L82" s="13">
        <v>76.52444414</v>
      </c>
      <c r="M82" s="13">
        <v>87.350279020000002</v>
      </c>
      <c r="N82" s="13">
        <v>82.079166849999993</v>
      </c>
      <c r="O82" s="13">
        <v>100</v>
      </c>
      <c r="P82" s="13">
        <v>62.629912060000002</v>
      </c>
      <c r="Q82" s="13">
        <v>78.513815620000003</v>
      </c>
      <c r="R82" s="13">
        <v>85.133422850000002</v>
      </c>
      <c r="S82" s="13">
        <v>73.608671639999997</v>
      </c>
      <c r="T82" s="13">
        <v>69.347125390000002</v>
      </c>
      <c r="AD82" s="23">
        <v>40148</v>
      </c>
      <c r="AE82" s="13">
        <v>90.820902320000002</v>
      </c>
      <c r="AF82" s="13">
        <v>84.70258011</v>
      </c>
      <c r="AG82" s="13">
        <v>75.071297090000002</v>
      </c>
      <c r="AH82" s="13">
        <v>80.274519240000004</v>
      </c>
      <c r="AI82" s="13">
        <v>90.113115870000001</v>
      </c>
      <c r="AJ82" s="13">
        <v>76.514392999999998</v>
      </c>
      <c r="AK82" s="13">
        <v>86.222317959999998</v>
      </c>
      <c r="AL82" s="13">
        <v>81.864448010000004</v>
      </c>
      <c r="AM82" s="13">
        <v>100</v>
      </c>
      <c r="AN82" s="13">
        <v>62.259283910000001</v>
      </c>
      <c r="AO82" s="13">
        <v>67.840143220000002</v>
      </c>
    </row>
    <row r="83" spans="3:41" x14ac:dyDescent="0.35">
      <c r="C83">
        <v>2011</v>
      </c>
      <c r="D83" s="13">
        <v>50.483001710000003</v>
      </c>
      <c r="E83" s="13">
        <v>91.107228669999998</v>
      </c>
      <c r="F83" s="13">
        <v>86.326894609999997</v>
      </c>
      <c r="G83" s="13">
        <v>85.234960700000002</v>
      </c>
      <c r="H83" s="13">
        <v>84.622575859999998</v>
      </c>
      <c r="I83" s="13">
        <v>80.340576290000001</v>
      </c>
      <c r="J83" s="13">
        <v>31.27465029</v>
      </c>
      <c r="K83" s="13">
        <v>68.401507390000006</v>
      </c>
      <c r="L83" s="13">
        <v>76.566780230000006</v>
      </c>
      <c r="M83" s="13">
        <v>88.005920500000002</v>
      </c>
      <c r="N83" s="13">
        <v>82.254387620000003</v>
      </c>
      <c r="O83" s="13">
        <v>100</v>
      </c>
      <c r="P83" s="13">
        <v>62.850627750000001</v>
      </c>
      <c r="Q83" s="13">
        <v>78.695397959999994</v>
      </c>
      <c r="R83" s="13">
        <v>85.360074890000007</v>
      </c>
      <c r="S83" s="13">
        <v>73.650587490000007</v>
      </c>
      <c r="T83" s="13">
        <v>71.002872350000004</v>
      </c>
      <c r="AD83" s="23">
        <v>40513</v>
      </c>
      <c r="AE83" s="13">
        <v>90.993005190000005</v>
      </c>
      <c r="AF83" s="13">
        <v>84.971930959999995</v>
      </c>
      <c r="AG83" s="13">
        <v>75.250655899999998</v>
      </c>
      <c r="AH83" s="13">
        <v>80.30570256</v>
      </c>
      <c r="AI83" s="13">
        <v>90.622858679999993</v>
      </c>
      <c r="AJ83" s="13">
        <v>76.52444414</v>
      </c>
      <c r="AK83" s="13">
        <v>87.350279020000002</v>
      </c>
      <c r="AL83" s="13">
        <v>82.079166849999993</v>
      </c>
      <c r="AM83" s="13">
        <v>100</v>
      </c>
      <c r="AN83" s="13">
        <v>62.629912060000002</v>
      </c>
      <c r="AO83" s="13">
        <v>69.347125390000002</v>
      </c>
    </row>
    <row r="84" spans="3:41" x14ac:dyDescent="0.35">
      <c r="C84">
        <v>2012</v>
      </c>
      <c r="D84" s="13">
        <v>51.159393309999999</v>
      </c>
      <c r="E84" s="13">
        <v>91.204121720000003</v>
      </c>
      <c r="F84" s="13">
        <v>86.445125910000002</v>
      </c>
      <c r="G84" s="13">
        <v>85.491540380000004</v>
      </c>
      <c r="H84" s="13">
        <v>84.897387420000001</v>
      </c>
      <c r="I84" s="13">
        <v>80.393447519999995</v>
      </c>
      <c r="J84" s="13">
        <v>31.58989356</v>
      </c>
      <c r="K84" s="13">
        <v>68.760879419999995</v>
      </c>
      <c r="L84" s="13">
        <v>76.658519909999995</v>
      </c>
      <c r="M84" s="13">
        <v>88.534246240000002</v>
      </c>
      <c r="N84" s="13">
        <v>82.431191799999993</v>
      </c>
      <c r="O84" s="13">
        <v>100</v>
      </c>
      <c r="P84" s="13">
        <v>62.96165603</v>
      </c>
      <c r="Q84" s="13">
        <v>78.845568029999995</v>
      </c>
      <c r="R84" s="13">
        <v>85.625066889999999</v>
      </c>
      <c r="S84" s="13">
        <v>73.752262959999996</v>
      </c>
      <c r="T84" s="13">
        <v>73.778868020000004</v>
      </c>
      <c r="AD84" s="23">
        <v>40878</v>
      </c>
      <c r="AE84" s="13">
        <v>91.107228669999998</v>
      </c>
      <c r="AF84" s="13">
        <v>85.234960700000002</v>
      </c>
      <c r="AG84" s="13">
        <v>75.312125499999993</v>
      </c>
      <c r="AH84" s="13">
        <v>80.340576290000001</v>
      </c>
      <c r="AI84" s="13">
        <v>90.863165440000003</v>
      </c>
      <c r="AJ84" s="13">
        <v>76.566780230000006</v>
      </c>
      <c r="AK84" s="13">
        <v>88.005920500000002</v>
      </c>
      <c r="AL84" s="13">
        <v>82.254387620000003</v>
      </c>
      <c r="AM84" s="13">
        <v>100</v>
      </c>
      <c r="AN84" s="13">
        <v>62.850627750000001</v>
      </c>
      <c r="AO84" s="13">
        <v>71.002872350000004</v>
      </c>
    </row>
    <row r="85" spans="3:41" x14ac:dyDescent="0.35">
      <c r="C85">
        <v>2013</v>
      </c>
      <c r="D85" s="13">
        <v>51.830749509999997</v>
      </c>
      <c r="E85" s="13">
        <v>91.301450770000002</v>
      </c>
      <c r="F85" s="13">
        <v>86.574051580000003</v>
      </c>
      <c r="G85" s="13">
        <v>85.74154102</v>
      </c>
      <c r="H85" s="13">
        <v>85.167658540000005</v>
      </c>
      <c r="I85" s="13">
        <v>80.473231839999997</v>
      </c>
      <c r="J85" s="13">
        <v>31.909678920000001</v>
      </c>
      <c r="K85" s="13">
        <v>69.307398989999996</v>
      </c>
      <c r="L85" s="13">
        <v>76.79557681</v>
      </c>
      <c r="M85" s="13">
        <v>89.174999240000005</v>
      </c>
      <c r="N85" s="13">
        <v>82.607188460000003</v>
      </c>
      <c r="O85" s="13">
        <v>100</v>
      </c>
      <c r="P85" s="13">
        <v>63.052402409999999</v>
      </c>
      <c r="Q85" s="13">
        <v>78.985808689999999</v>
      </c>
      <c r="R85" s="13">
        <v>85.924977130000002</v>
      </c>
      <c r="S85" s="13">
        <v>74.112138479999999</v>
      </c>
      <c r="T85" s="13">
        <v>78.521836840000006</v>
      </c>
      <c r="AD85" s="23">
        <v>41244</v>
      </c>
      <c r="AE85" s="13">
        <v>91.204121720000003</v>
      </c>
      <c r="AF85" s="13">
        <v>85.491540380000004</v>
      </c>
      <c r="AG85" s="13">
        <v>75.271423350000006</v>
      </c>
      <c r="AH85" s="13">
        <v>80.393447519999995</v>
      </c>
      <c r="AI85" s="13">
        <v>91.026527729999998</v>
      </c>
      <c r="AJ85" s="13">
        <v>76.658519909999995</v>
      </c>
      <c r="AK85" s="13">
        <v>88.534246240000002</v>
      </c>
      <c r="AL85" s="13">
        <v>82.431191799999993</v>
      </c>
      <c r="AM85" s="13">
        <v>100</v>
      </c>
      <c r="AN85" s="13">
        <v>62.96165603</v>
      </c>
      <c r="AO85" s="13">
        <v>73.778868020000004</v>
      </c>
    </row>
    <row r="86" spans="3:41" x14ac:dyDescent="0.35">
      <c r="C86">
        <v>2014</v>
      </c>
      <c r="D86" s="13">
        <v>52.500213619999997</v>
      </c>
      <c r="E86" s="13">
        <v>91.397534550000003</v>
      </c>
      <c r="F86" s="13">
        <v>86.722128929999997</v>
      </c>
      <c r="G86" s="13">
        <v>85.98483367</v>
      </c>
      <c r="H86" s="13">
        <v>85.433136790000006</v>
      </c>
      <c r="I86" s="13">
        <v>80.575740240000002</v>
      </c>
      <c r="J86" s="13">
        <v>32.228823339999998</v>
      </c>
      <c r="K86" s="13">
        <v>69.580763860000005</v>
      </c>
      <c r="L86" s="13">
        <v>76.974136709999996</v>
      </c>
      <c r="M86" s="13">
        <v>89.836478709999994</v>
      </c>
      <c r="N86" s="13">
        <v>82.782257130000005</v>
      </c>
      <c r="O86" s="13">
        <v>100</v>
      </c>
      <c r="P86" s="13">
        <v>63.135232709999997</v>
      </c>
      <c r="Q86" s="13">
        <v>79.11967138</v>
      </c>
      <c r="R86" s="13">
        <v>86.256383869999993</v>
      </c>
      <c r="S86" s="13">
        <v>74.74026791</v>
      </c>
      <c r="T86" s="13">
        <v>83.60248507</v>
      </c>
      <c r="AD86" s="23">
        <v>41609</v>
      </c>
      <c r="AE86" s="13">
        <v>91.301450770000002</v>
      </c>
      <c r="AF86" s="13">
        <v>85.74154102</v>
      </c>
      <c r="AG86" s="13">
        <v>75.175691509999993</v>
      </c>
      <c r="AH86" s="13">
        <v>80.473231839999997</v>
      </c>
      <c r="AI86" s="13">
        <v>91.151659570000007</v>
      </c>
      <c r="AJ86" s="13">
        <v>76.79557681</v>
      </c>
      <c r="AK86" s="13">
        <v>89.174999240000005</v>
      </c>
      <c r="AL86" s="13">
        <v>82.607188460000003</v>
      </c>
      <c r="AM86" s="13">
        <v>100</v>
      </c>
      <c r="AN86" s="13">
        <v>63.052402409999999</v>
      </c>
      <c r="AO86" s="13">
        <v>78.521836840000006</v>
      </c>
    </row>
    <row r="87" spans="3:41" x14ac:dyDescent="0.35">
      <c r="C87">
        <v>2015</v>
      </c>
      <c r="D87" s="13">
        <v>53.172077180000002</v>
      </c>
      <c r="E87" s="13">
        <v>91.492301909999995</v>
      </c>
      <c r="F87" s="13">
        <v>86.877864250000002</v>
      </c>
      <c r="G87" s="13">
        <v>86.221289350000006</v>
      </c>
      <c r="H87" s="13">
        <v>85.693569710000006</v>
      </c>
      <c r="I87" s="13">
        <v>80.697437160000007</v>
      </c>
      <c r="J87" s="13">
        <v>32.547299000000002</v>
      </c>
      <c r="K87" s="13">
        <v>69.61000061</v>
      </c>
      <c r="L87" s="13">
        <v>77.190385419999998</v>
      </c>
      <c r="M87" s="13">
        <v>90.278773720000004</v>
      </c>
      <c r="N87" s="13">
        <v>82.95627734</v>
      </c>
      <c r="O87" s="13">
        <v>100</v>
      </c>
      <c r="P87" s="13">
        <v>63.209634989999998</v>
      </c>
      <c r="Q87" s="13">
        <v>79.245489269999993</v>
      </c>
      <c r="R87" s="13">
        <v>86.615865409999998</v>
      </c>
      <c r="S87" s="13">
        <v>75.604496010000005</v>
      </c>
      <c r="T87" s="13">
        <v>87.216710800000001</v>
      </c>
      <c r="AD87" s="23">
        <v>41974</v>
      </c>
      <c r="AE87" s="13">
        <v>91.397534550000003</v>
      </c>
      <c r="AF87" s="13">
        <v>85.98483367</v>
      </c>
      <c r="AG87" s="13">
        <v>75.057263980000002</v>
      </c>
      <c r="AH87" s="13">
        <v>80.575740240000002</v>
      </c>
      <c r="AI87" s="13">
        <v>91.25489451</v>
      </c>
      <c r="AJ87" s="13">
        <v>76.974136709999996</v>
      </c>
      <c r="AK87" s="13">
        <v>89.836478709999994</v>
      </c>
      <c r="AL87" s="13">
        <v>82.782257130000005</v>
      </c>
      <c r="AM87" s="13">
        <v>100</v>
      </c>
      <c r="AN87" s="13">
        <v>63.135232709999997</v>
      </c>
      <c r="AO87" s="13">
        <v>83.60248507</v>
      </c>
    </row>
    <row r="88" spans="3:41" x14ac:dyDescent="0.35">
      <c r="C88">
        <v>2016</v>
      </c>
      <c r="D88" s="13">
        <v>53.812557220000002</v>
      </c>
      <c r="E88" s="13">
        <v>91.585681719999997</v>
      </c>
      <c r="F88" s="13">
        <v>87.016629519999995</v>
      </c>
      <c r="G88" s="13">
        <v>86.450779100000005</v>
      </c>
      <c r="H88" s="13">
        <v>85.948704840000005</v>
      </c>
      <c r="I88" s="13">
        <v>80.834787070000004</v>
      </c>
      <c r="J88" s="13">
        <v>32.865078099999998</v>
      </c>
      <c r="K88" s="13">
        <v>69.596923250000003</v>
      </c>
      <c r="L88" s="13">
        <v>77.440508739999999</v>
      </c>
      <c r="M88" s="13">
        <v>90.580323949999993</v>
      </c>
      <c r="N88" s="13">
        <v>83.129128629999997</v>
      </c>
      <c r="O88" s="13">
        <v>100</v>
      </c>
      <c r="P88" s="13">
        <v>63.275097340000002</v>
      </c>
      <c r="Q88" s="13">
        <v>79.361595530000002</v>
      </c>
      <c r="R88" s="13">
        <v>87</v>
      </c>
      <c r="S88" s="13">
        <v>76.672667579999995</v>
      </c>
      <c r="T88" s="13">
        <v>88.102095860000006</v>
      </c>
      <c r="AD88" s="23">
        <v>42339</v>
      </c>
      <c r="AE88" s="13">
        <v>91.492301909999995</v>
      </c>
      <c r="AF88" s="13">
        <v>86.221289350000006</v>
      </c>
      <c r="AG88" s="13">
        <v>74.948462059999997</v>
      </c>
      <c r="AH88" s="13">
        <v>80.697437160000007</v>
      </c>
      <c r="AI88" s="13">
        <v>91.353264409999994</v>
      </c>
      <c r="AJ88" s="13">
        <v>77.190385419999998</v>
      </c>
      <c r="AK88" s="13">
        <v>90.278773720000004</v>
      </c>
      <c r="AL88" s="13">
        <v>82.95627734</v>
      </c>
      <c r="AM88" s="13">
        <v>100</v>
      </c>
      <c r="AN88" s="13">
        <v>63.209634989999998</v>
      </c>
      <c r="AO88" s="13">
        <v>87.216710800000001</v>
      </c>
    </row>
    <row r="89" spans="3:41" x14ac:dyDescent="0.35">
      <c r="C89">
        <v>2017</v>
      </c>
      <c r="D89" s="13">
        <v>54.454101559999998</v>
      </c>
      <c r="E89" s="13">
        <v>91.677602840000006</v>
      </c>
      <c r="F89" s="13">
        <v>87.128092659999993</v>
      </c>
      <c r="G89" s="13">
        <v>86.673173950000006</v>
      </c>
      <c r="H89" s="13">
        <v>86.198289759999994</v>
      </c>
      <c r="I89" s="13">
        <v>80.984254399999998</v>
      </c>
      <c r="J89" s="13">
        <v>33.18213282</v>
      </c>
      <c r="K89" s="13">
        <v>69.518078430000003</v>
      </c>
      <c r="L89" s="13">
        <v>77.720692459999995</v>
      </c>
      <c r="M89" s="13">
        <v>91.121970070000003</v>
      </c>
      <c r="N89" s="13">
        <v>83.300690529999997</v>
      </c>
      <c r="O89" s="13">
        <v>100</v>
      </c>
      <c r="P89" s="13">
        <v>63.331107830000001</v>
      </c>
      <c r="Q89" s="13">
        <v>79.466323310000007</v>
      </c>
      <c r="R89" s="13">
        <v>87.237373790000007</v>
      </c>
      <c r="S89" s="13">
        <v>77.912627369999996</v>
      </c>
      <c r="T89" s="13">
        <v>88.032047270000007</v>
      </c>
      <c r="AD89" s="23">
        <v>42705</v>
      </c>
      <c r="AE89" s="13">
        <v>91.585681719999997</v>
      </c>
      <c r="AF89" s="13">
        <v>86.450779100000005</v>
      </c>
      <c r="AG89" s="13">
        <v>74.881607059999993</v>
      </c>
      <c r="AH89" s="13">
        <v>80.834787070000004</v>
      </c>
      <c r="AI89" s="13">
        <v>91.454125489999996</v>
      </c>
      <c r="AJ89" s="13">
        <v>77.440508739999999</v>
      </c>
      <c r="AK89" s="13">
        <v>90.580323949999993</v>
      </c>
      <c r="AL89" s="13">
        <v>83.129128629999997</v>
      </c>
      <c r="AM89" s="13">
        <v>100</v>
      </c>
      <c r="AN89" s="13">
        <v>63.275097340000002</v>
      </c>
      <c r="AO89" s="13">
        <v>88.102095860000006</v>
      </c>
    </row>
    <row r="90" spans="3:41" x14ac:dyDescent="0.35">
      <c r="C90">
        <v>2018</v>
      </c>
      <c r="D90" s="13">
        <v>55.095684050000003</v>
      </c>
      <c r="E90" s="13">
        <v>91.767994130000005</v>
      </c>
      <c r="F90" s="13">
        <v>87.226768079999999</v>
      </c>
      <c r="G90" s="13">
        <v>86.888344950000004</v>
      </c>
      <c r="H90" s="13">
        <v>86.442071990000002</v>
      </c>
      <c r="I90" s="13">
        <v>81.142303620000007</v>
      </c>
      <c r="J90" s="13">
        <v>33.498435350000001</v>
      </c>
      <c r="K90" s="13">
        <v>69.480003359999998</v>
      </c>
      <c r="L90" s="13">
        <v>78.027122390000002</v>
      </c>
      <c r="M90" s="13">
        <v>92.606247240000002</v>
      </c>
      <c r="N90" s="13">
        <v>83.470842590000004</v>
      </c>
      <c r="O90" s="13">
        <v>100</v>
      </c>
      <c r="P90" s="13">
        <v>63.377154519999998</v>
      </c>
      <c r="Q90" s="13">
        <v>79.558005780000002</v>
      </c>
      <c r="R90" s="13">
        <v>87.473743089999999</v>
      </c>
      <c r="S90" s="13">
        <v>79.292220159999999</v>
      </c>
      <c r="T90" s="13">
        <v>88.165574960000001</v>
      </c>
      <c r="AD90" s="23">
        <v>43070</v>
      </c>
      <c r="AE90" s="13">
        <v>91.677602840000006</v>
      </c>
      <c r="AF90" s="13">
        <v>86.673173950000006</v>
      </c>
      <c r="AG90" s="13">
        <v>74.847644070000001</v>
      </c>
      <c r="AH90" s="13">
        <v>80.984254399999998</v>
      </c>
      <c r="AI90" s="13">
        <v>91.549841970000003</v>
      </c>
      <c r="AJ90" s="13">
        <v>77.720692459999995</v>
      </c>
      <c r="AK90" s="13">
        <v>91.121970070000003</v>
      </c>
      <c r="AL90" s="13">
        <v>83.300690529999997</v>
      </c>
      <c r="AM90" s="13">
        <v>100</v>
      </c>
      <c r="AN90" s="13">
        <v>63.331107830000001</v>
      </c>
      <c r="AO90" s="13">
        <v>88.032047270000007</v>
      </c>
    </row>
    <row r="91" spans="3:41" x14ac:dyDescent="0.35">
      <c r="C91">
        <v>2019</v>
      </c>
      <c r="D91" s="13">
        <v>55.738204959999997</v>
      </c>
      <c r="E91" s="13">
        <v>91.856784450000006</v>
      </c>
      <c r="F91" s="13">
        <v>87.30196479</v>
      </c>
      <c r="G91" s="13">
        <v>87.09616312</v>
      </c>
      <c r="H91" s="13">
        <v>86.679799110000005</v>
      </c>
      <c r="I91" s="13">
        <v>81.305399170000001</v>
      </c>
      <c r="J91" s="13">
        <v>33.813957879999997</v>
      </c>
      <c r="K91" s="13">
        <v>69.505001070000006</v>
      </c>
      <c r="L91" s="13">
        <v>78.355984329999998</v>
      </c>
      <c r="M91" s="13">
        <v>93.889802889999999</v>
      </c>
      <c r="N91" s="13">
        <v>83.639464329999996</v>
      </c>
      <c r="O91" s="13">
        <v>100</v>
      </c>
      <c r="P91" s="13">
        <v>63.412725500000001</v>
      </c>
      <c r="Q91" s="13">
        <v>79.634976109999997</v>
      </c>
      <c r="R91" s="13">
        <v>87.708842020000006</v>
      </c>
      <c r="S91" s="13">
        <v>80.77929073</v>
      </c>
      <c r="T91" s="13">
        <v>88.661815290000007</v>
      </c>
      <c r="AD91" s="23">
        <v>43435</v>
      </c>
      <c r="AE91" s="13">
        <v>91.767994130000005</v>
      </c>
      <c r="AF91" s="13">
        <v>86.888344950000004</v>
      </c>
      <c r="AG91" s="13">
        <v>74.817247170000002</v>
      </c>
      <c r="AH91" s="13">
        <v>81.142303620000007</v>
      </c>
      <c r="AI91" s="13">
        <v>91.637731860000002</v>
      </c>
      <c r="AJ91" s="13">
        <v>78.027122390000002</v>
      </c>
      <c r="AK91" s="13">
        <v>92.606247240000002</v>
      </c>
      <c r="AL91" s="13">
        <v>83.470842590000004</v>
      </c>
      <c r="AM91" s="13">
        <v>100</v>
      </c>
      <c r="AN91" s="13">
        <v>63.377154519999998</v>
      </c>
      <c r="AO91" s="13">
        <v>88.165574960000001</v>
      </c>
    </row>
    <row r="92" spans="3:41" x14ac:dyDescent="0.35">
      <c r="C92">
        <v>2020</v>
      </c>
      <c r="D92" s="13">
        <v>56.27852876</v>
      </c>
      <c r="E92" s="13">
        <v>91.943902660000006</v>
      </c>
      <c r="F92" s="13">
        <v>87.271347050000003</v>
      </c>
      <c r="G92" s="13">
        <v>87.296499499999996</v>
      </c>
      <c r="H92" s="13">
        <v>86.911218649999995</v>
      </c>
      <c r="I92" s="13">
        <v>81.470005499999999</v>
      </c>
      <c r="J92" s="13">
        <v>34.128672610000002</v>
      </c>
      <c r="K92" s="13">
        <v>69.518749240000005</v>
      </c>
      <c r="L92" s="13">
        <v>78.677960600000006</v>
      </c>
      <c r="M92" s="13">
        <v>94.253227780000003</v>
      </c>
      <c r="N92" s="13">
        <v>83.806435289999996</v>
      </c>
      <c r="O92" s="13">
        <v>100</v>
      </c>
      <c r="P92" s="13">
        <v>63.437308829999999</v>
      </c>
      <c r="Q92" s="13">
        <v>79.695567460000007</v>
      </c>
      <c r="R92" s="13">
        <v>87.942404690000004</v>
      </c>
      <c r="S92" s="13">
        <v>82.341683849999995</v>
      </c>
      <c r="T92" s="13">
        <v>88.930311500000002</v>
      </c>
      <c r="AD92" s="23">
        <v>43800</v>
      </c>
      <c r="AE92" s="13">
        <v>91.856784450000006</v>
      </c>
      <c r="AF92" s="13">
        <v>87.09616312</v>
      </c>
      <c r="AG92" s="13">
        <v>74.792331180000005</v>
      </c>
      <c r="AH92" s="13">
        <v>81.305399170000001</v>
      </c>
      <c r="AI92" s="13">
        <v>91.716420790000001</v>
      </c>
      <c r="AJ92" s="13">
        <v>78.355984329999998</v>
      </c>
      <c r="AK92" s="13">
        <v>93.889802889999999</v>
      </c>
      <c r="AL92" s="13">
        <v>83.639464329999996</v>
      </c>
      <c r="AM92" s="13">
        <v>100</v>
      </c>
      <c r="AN92" s="13">
        <v>63.412725500000001</v>
      </c>
      <c r="AO92" s="13">
        <v>88.661815290000007</v>
      </c>
    </row>
    <row r="93" spans="3:41" x14ac:dyDescent="0.35">
      <c r="C93">
        <v>2021</v>
      </c>
      <c r="D93" s="13">
        <v>56.876170250000001</v>
      </c>
      <c r="E93" s="13">
        <v>92.029277620000002</v>
      </c>
      <c r="F93" s="13">
        <v>87.23534076</v>
      </c>
      <c r="G93" s="13">
        <v>87.430556409999994</v>
      </c>
      <c r="H93" s="13">
        <v>87.136078170000005</v>
      </c>
      <c r="I93" s="13">
        <v>81.63258707</v>
      </c>
      <c r="J93" s="13">
        <v>34.442551719999997</v>
      </c>
      <c r="K93" s="13">
        <v>69.481250759999995</v>
      </c>
      <c r="L93" s="13">
        <v>78.932400740000006</v>
      </c>
      <c r="M93" s="13">
        <v>94.629478320000004</v>
      </c>
      <c r="N93" s="13">
        <v>83.971635000000006</v>
      </c>
      <c r="O93" s="13">
        <v>100</v>
      </c>
      <c r="P93" s="13">
        <v>63.45039259</v>
      </c>
      <c r="Q93" s="13">
        <v>79.784624300000004</v>
      </c>
      <c r="R93" s="13">
        <v>88.174165200000004</v>
      </c>
      <c r="S93" s="13">
        <v>84.200647759999995</v>
      </c>
      <c r="T93" s="13">
        <v>89.176204819999995</v>
      </c>
      <c r="AD93" s="23">
        <v>44166</v>
      </c>
      <c r="AE93" s="13">
        <v>91.943902660000006</v>
      </c>
      <c r="AF93" s="13">
        <v>87.296499499999996</v>
      </c>
      <c r="AG93" s="13">
        <v>74.774810889999998</v>
      </c>
      <c r="AH93" s="13">
        <v>81.470005499999999</v>
      </c>
      <c r="AI93" s="13">
        <v>91.78099263</v>
      </c>
      <c r="AJ93" s="13">
        <v>78.677960600000006</v>
      </c>
      <c r="AK93" s="13">
        <v>94.253227780000003</v>
      </c>
      <c r="AL93" s="13">
        <v>83.806435289999996</v>
      </c>
      <c r="AM93" s="13">
        <v>100</v>
      </c>
      <c r="AN93" s="13">
        <v>63.437308829999999</v>
      </c>
      <c r="AO93" s="13">
        <v>88.930311500000002</v>
      </c>
    </row>
    <row r="94" spans="3:41" x14ac:dyDescent="0.35">
      <c r="C94">
        <v>2022</v>
      </c>
      <c r="D94" s="13">
        <v>57.493470420000001</v>
      </c>
      <c r="E94" s="13">
        <v>92.112838190000005</v>
      </c>
      <c r="F94" s="13">
        <v>87.334326829999995</v>
      </c>
      <c r="G94" s="13">
        <v>87.489200269999998</v>
      </c>
      <c r="H94" s="13">
        <v>87.349556239999998</v>
      </c>
      <c r="I94" s="13">
        <v>81.786785280000004</v>
      </c>
      <c r="J94" s="13">
        <v>34.755567399999997</v>
      </c>
      <c r="K94" s="13">
        <v>69.483977980000006</v>
      </c>
      <c r="L94" s="13">
        <v>79.199683219999997</v>
      </c>
      <c r="M94" s="13">
        <v>94.985617770000005</v>
      </c>
      <c r="N94" s="13">
        <v>84.134943000000007</v>
      </c>
      <c r="O94" s="13">
        <v>100</v>
      </c>
      <c r="P94" s="13">
        <v>63.476669919999999</v>
      </c>
      <c r="Q94" s="13">
        <v>79.954879460000001</v>
      </c>
      <c r="R94" s="13">
        <v>88.403857650000006</v>
      </c>
      <c r="S94" s="13">
        <v>84.920626630000001</v>
      </c>
      <c r="T94" s="13">
        <v>89.038116459999998</v>
      </c>
      <c r="AD94" s="23">
        <v>44531</v>
      </c>
      <c r="AE94" s="13">
        <v>92.029277620000002</v>
      </c>
      <c r="AF94" s="13">
        <v>87.430556409999994</v>
      </c>
      <c r="AG94" s="13">
        <v>74.76673169</v>
      </c>
      <c r="AH94" s="13">
        <v>81.63258707</v>
      </c>
      <c r="AI94" s="13">
        <v>91.874104930000001</v>
      </c>
      <c r="AJ94" s="13">
        <v>78.932400740000006</v>
      </c>
      <c r="AK94" s="13">
        <v>94.629478320000004</v>
      </c>
      <c r="AL94" s="13">
        <v>83.971635000000006</v>
      </c>
      <c r="AM94" s="13">
        <v>100</v>
      </c>
      <c r="AN94" s="13">
        <v>63.45039259</v>
      </c>
      <c r="AO94" s="13">
        <v>89.176204819999995</v>
      </c>
    </row>
    <row r="95" spans="3:41" x14ac:dyDescent="0.35">
      <c r="C95">
        <v>2023</v>
      </c>
      <c r="D95" s="13">
        <v>58.117935340000002</v>
      </c>
      <c r="E95" s="13">
        <v>92.194513229999998</v>
      </c>
      <c r="F95" s="13">
        <v>87.486695569999995</v>
      </c>
      <c r="G95" s="13">
        <v>87.551492640000006</v>
      </c>
      <c r="H95" s="13">
        <v>87.615971020000003</v>
      </c>
      <c r="I95" s="13">
        <v>81.903436670000005</v>
      </c>
      <c r="J95" s="13">
        <v>35.067691840000002</v>
      </c>
      <c r="K95" s="13">
        <v>69.53815401</v>
      </c>
      <c r="L95" s="13">
        <v>79.473493570000002</v>
      </c>
      <c r="M95" s="13">
        <v>95.322168210000001</v>
      </c>
      <c r="N95" s="13">
        <v>84.296238829999993</v>
      </c>
      <c r="O95" s="13">
        <v>100</v>
      </c>
      <c r="P95" s="13">
        <v>63.582370519999998</v>
      </c>
      <c r="Q95" s="13">
        <v>80.128490999999997</v>
      </c>
      <c r="R95" s="13">
        <v>88.631216159999994</v>
      </c>
      <c r="S95" s="13">
        <v>85.185421270000006</v>
      </c>
      <c r="T95" s="13">
        <v>89.021844680000001</v>
      </c>
      <c r="AD95" s="23">
        <v>44896</v>
      </c>
      <c r="AE95" s="13">
        <v>92.112838190000005</v>
      </c>
      <c r="AF95" s="13">
        <v>87.489200269999998</v>
      </c>
      <c r="AG95" s="13">
        <v>74.777264200000005</v>
      </c>
      <c r="AH95" s="13">
        <v>81.786785280000004</v>
      </c>
      <c r="AI95" s="13">
        <v>91.977653239999995</v>
      </c>
      <c r="AJ95" s="13">
        <v>79.199683219999997</v>
      </c>
      <c r="AK95" s="13">
        <v>94.985617770000005</v>
      </c>
      <c r="AL95" s="13">
        <v>84.134943000000007</v>
      </c>
      <c r="AM95" s="13">
        <v>100</v>
      </c>
      <c r="AN95" s="13">
        <v>63.476669919999999</v>
      </c>
      <c r="AO95" s="13">
        <v>89.038116459999998</v>
      </c>
    </row>
    <row r="96" spans="3:41" x14ac:dyDescent="0.35">
      <c r="C96">
        <v>2024</v>
      </c>
      <c r="D96" s="13">
        <v>58.750963540000001</v>
      </c>
      <c r="E96" s="13">
        <v>92.274231599999993</v>
      </c>
      <c r="F96" s="13">
        <v>87.602147000000002</v>
      </c>
      <c r="G96" s="13">
        <v>87.612655700000005</v>
      </c>
      <c r="H96" s="13">
        <v>87.89585495</v>
      </c>
      <c r="I96" s="13">
        <v>82.021143260000002</v>
      </c>
      <c r="J96" s="13">
        <v>35.378897240000001</v>
      </c>
      <c r="K96" s="13">
        <v>69.604753509999995</v>
      </c>
      <c r="L96" s="13">
        <v>79.753880600000002</v>
      </c>
      <c r="M96" s="13">
        <v>95.639651709999995</v>
      </c>
      <c r="N96" s="13">
        <v>84.455402019999994</v>
      </c>
      <c r="O96" s="13">
        <v>100</v>
      </c>
      <c r="P96" s="13">
        <v>63.691798489999996</v>
      </c>
      <c r="Q96" s="13">
        <v>80.315199820000004</v>
      </c>
      <c r="R96" s="13">
        <v>88.855974829999994</v>
      </c>
      <c r="S96" s="13">
        <v>85.461537000000007</v>
      </c>
      <c r="T96" s="13">
        <v>89.344312290000005</v>
      </c>
      <c r="AD96" s="23">
        <v>45261</v>
      </c>
      <c r="AE96" s="13">
        <v>92.194513229999998</v>
      </c>
      <c r="AF96" s="13">
        <v>87.551492640000006</v>
      </c>
      <c r="AG96" s="13">
        <v>74.819919389999995</v>
      </c>
      <c r="AH96" s="13">
        <v>81.903436670000005</v>
      </c>
      <c r="AI96" s="13">
        <v>92.082690389999996</v>
      </c>
      <c r="AJ96" s="13">
        <v>79.473493570000002</v>
      </c>
      <c r="AK96" s="13">
        <v>95.322168210000001</v>
      </c>
      <c r="AL96" s="13">
        <v>84.296238829999993</v>
      </c>
      <c r="AM96" s="13">
        <v>100</v>
      </c>
      <c r="AN96" s="13">
        <v>63.582370519999998</v>
      </c>
      <c r="AO96" s="13">
        <v>89.021844680000001</v>
      </c>
    </row>
    <row r="97" spans="30:41" x14ac:dyDescent="0.35">
      <c r="AD97" s="23">
        <v>45627</v>
      </c>
      <c r="AE97" s="13">
        <v>92.274231599999993</v>
      </c>
      <c r="AF97" s="13">
        <v>87.612655700000005</v>
      </c>
      <c r="AG97" s="13">
        <v>74.898313389999998</v>
      </c>
      <c r="AH97" s="13">
        <v>82.021143260000002</v>
      </c>
      <c r="AI97" s="13">
        <v>92.190171800000002</v>
      </c>
      <c r="AJ97" s="13">
        <v>79.753880600000002</v>
      </c>
      <c r="AK97" s="13">
        <v>95.639651709999995</v>
      </c>
      <c r="AL97" s="13">
        <v>84.455402019999994</v>
      </c>
      <c r="AM97" s="13">
        <v>100</v>
      </c>
      <c r="AN97" s="13">
        <v>63.691798489999996</v>
      </c>
      <c r="AO97" s="13">
        <v>89.344312290000005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Main Dataset</vt:lpstr>
      <vt:lpstr>ATM Withdrawal </vt:lpstr>
      <vt:lpstr>GDP</vt:lpstr>
      <vt:lpstr>FAST</vt:lpstr>
      <vt:lpstr>Card</vt:lpstr>
      <vt:lpstr>E-money</vt:lpstr>
      <vt:lpstr>Cheque</vt:lpstr>
      <vt:lpstr>GIRO</vt:lpstr>
      <vt:lpstr>CPI</vt:lpstr>
      <vt:lpstr>Income </vt:lpstr>
      <vt:lpstr>Household Expenditure</vt:lpstr>
      <vt:lpstr>Internet Penetration</vt:lpstr>
      <vt:lpstr>CIC-GDP Ratio</vt:lpstr>
      <vt:lpstr>GDP Predictor</vt:lpstr>
      <vt:lpstr>CPI Predictor</vt:lpstr>
      <vt:lpstr>Interest Rate Predictor</vt:lpstr>
      <vt:lpstr>ATM Per Adults Predictor</vt:lpstr>
      <vt:lpstr>Urban Population Predictor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Becky</dc:creator>
  <cp:keywords/>
  <dc:description/>
  <cp:lastModifiedBy>NEVIN SHI EN YU</cp:lastModifiedBy>
  <cp:revision/>
  <dcterms:created xsi:type="dcterms:W3CDTF">2026-01-08T11:03:05Z</dcterms:created>
  <dcterms:modified xsi:type="dcterms:W3CDTF">2026-06-03T21:28:02Z</dcterms:modified>
  <cp:category/>
  <cp:contentStatus/>
</cp:coreProperties>
</file>